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600" yWindow="525" windowWidth="8505" windowHeight="5445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Print_Area" localSheetId="0">Sheet1!$A$1:$L$24</definedName>
  </definedNames>
  <calcPr calcId="145621"/>
</workbook>
</file>

<file path=xl/calcChain.xml><?xml version="1.0" encoding="utf-8"?>
<calcChain xmlns="http://schemas.openxmlformats.org/spreadsheetml/2006/main">
  <c r="H265" i="1" l="1"/>
  <c r="H266" i="1"/>
  <c r="H267" i="1"/>
  <c r="H268" i="1"/>
  <c r="D18" i="4"/>
  <c r="C18" i="4"/>
  <c r="B18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47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49" i="4"/>
  <c r="M442" i="1" l="1"/>
  <c r="M410" i="1"/>
  <c r="H413" i="1" s="1"/>
  <c r="M382" i="1"/>
  <c r="H395" i="1" s="1"/>
  <c r="M354" i="1"/>
  <c r="N354" i="1" s="1"/>
  <c r="M326" i="1"/>
  <c r="H337" i="1" s="1"/>
  <c r="M299" i="1"/>
  <c r="H302" i="1" s="1"/>
  <c r="M271" i="1"/>
  <c r="N271" i="1" s="1"/>
  <c r="M240" i="1"/>
  <c r="N240" i="1" s="1"/>
  <c r="M213" i="1"/>
  <c r="H227" i="1" s="1"/>
  <c r="M186" i="1"/>
  <c r="H200" i="1" s="1"/>
  <c r="M157" i="1"/>
  <c r="M131" i="1"/>
  <c r="M104" i="1"/>
  <c r="H106" i="1" s="1"/>
  <c r="M58" i="1"/>
  <c r="M57" i="1"/>
  <c r="M30" i="1"/>
  <c r="H40" i="1" s="1"/>
  <c r="H27" i="1"/>
  <c r="H28" i="1"/>
  <c r="H29" i="1"/>
  <c r="H30" i="1"/>
  <c r="H31" i="1"/>
  <c r="H53" i="1"/>
  <c r="H54" i="1"/>
  <c r="H55" i="1"/>
  <c r="H56" i="1"/>
  <c r="H57" i="1"/>
  <c r="H58" i="1"/>
  <c r="H59" i="1"/>
  <c r="H101" i="1"/>
  <c r="H102" i="1"/>
  <c r="H103" i="1"/>
  <c r="H104" i="1"/>
  <c r="H128" i="1"/>
  <c r="H129" i="1"/>
  <c r="H130" i="1"/>
  <c r="H131" i="1"/>
  <c r="H153" i="1"/>
  <c r="H154" i="1"/>
  <c r="H155" i="1"/>
  <c r="H156" i="1"/>
  <c r="H157" i="1"/>
  <c r="H158" i="1"/>
  <c r="H159" i="1"/>
  <c r="H181" i="1"/>
  <c r="H182" i="1"/>
  <c r="H183" i="1"/>
  <c r="H184" i="1"/>
  <c r="H185" i="1"/>
  <c r="H186" i="1"/>
  <c r="H187" i="1"/>
  <c r="H188" i="1"/>
  <c r="H210" i="1"/>
  <c r="H211" i="1"/>
  <c r="H212" i="1"/>
  <c r="H213" i="1"/>
  <c r="H214" i="1"/>
  <c r="H236" i="1"/>
  <c r="H237" i="1"/>
  <c r="H238" i="1"/>
  <c r="H239" i="1"/>
  <c r="H240" i="1"/>
  <c r="H241" i="1"/>
  <c r="H242" i="1"/>
  <c r="H264" i="1"/>
  <c r="H269" i="1"/>
  <c r="H270" i="1"/>
  <c r="H271" i="1"/>
  <c r="H272" i="1"/>
  <c r="H273" i="1"/>
  <c r="H296" i="1"/>
  <c r="H297" i="1"/>
  <c r="H298" i="1"/>
  <c r="H299" i="1"/>
  <c r="H300" i="1"/>
  <c r="H301" i="1"/>
  <c r="H323" i="1"/>
  <c r="H324" i="1"/>
  <c r="H325" i="1"/>
  <c r="H326" i="1"/>
  <c r="H327" i="1"/>
  <c r="H350" i="1"/>
  <c r="H351" i="1"/>
  <c r="H352" i="1"/>
  <c r="H353" i="1"/>
  <c r="H354" i="1"/>
  <c r="H355" i="1"/>
  <c r="H378" i="1"/>
  <c r="H379" i="1"/>
  <c r="H380" i="1"/>
  <c r="H381" i="1"/>
  <c r="H382" i="1"/>
  <c r="H383" i="1"/>
  <c r="H384" i="1"/>
  <c r="H406" i="1"/>
  <c r="H407" i="1"/>
  <c r="H408" i="1"/>
  <c r="H409" i="1"/>
  <c r="H410" i="1"/>
  <c r="H411" i="1"/>
  <c r="H412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67" i="1"/>
  <c r="H468" i="1"/>
  <c r="H469" i="1"/>
  <c r="C47" i="4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I469" i="1" s="1"/>
  <c r="E1856" i="1"/>
  <c r="I468" i="1" s="1"/>
  <c r="E1855" i="1"/>
  <c r="I467" i="1" s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I445" i="1" s="1"/>
  <c r="E1832" i="1"/>
  <c r="I444" i="1" s="1"/>
  <c r="E1831" i="1"/>
  <c r="I443" i="1" s="1"/>
  <c r="E1830" i="1"/>
  <c r="I442" i="1" s="1"/>
  <c r="E1829" i="1"/>
  <c r="I441" i="1" s="1"/>
  <c r="E1828" i="1"/>
  <c r="I440" i="1" s="1"/>
  <c r="E1827" i="1"/>
  <c r="I439" i="1" s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I438" i="1" s="1"/>
  <c r="E1624" i="1"/>
  <c r="I437" i="1" s="1"/>
  <c r="E1623" i="1"/>
  <c r="I436" i="1" s="1"/>
  <c r="E1622" i="1"/>
  <c r="I435" i="1" s="1"/>
  <c r="E1621" i="1"/>
  <c r="I434" i="1" s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I412" i="1" s="1"/>
  <c r="E1598" i="1"/>
  <c r="I411" i="1" s="1"/>
  <c r="E1597" i="1"/>
  <c r="I410" i="1" s="1"/>
  <c r="E1596" i="1"/>
  <c r="I409" i="1" s="1"/>
  <c r="E1595" i="1"/>
  <c r="I408" i="1" s="1"/>
  <c r="E1594" i="1"/>
  <c r="I407" i="1" s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I406" i="1" s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I393" i="1" s="1"/>
  <c r="E1469" i="1"/>
  <c r="E1468" i="1"/>
  <c r="E1467" i="1"/>
  <c r="E1466" i="1"/>
  <c r="I389" i="1" s="1"/>
  <c r="E1465" i="1"/>
  <c r="E1464" i="1"/>
  <c r="E1463" i="1"/>
  <c r="E1462" i="1"/>
  <c r="I385" i="1" s="1"/>
  <c r="E1461" i="1"/>
  <c r="I384" i="1" s="1"/>
  <c r="E1460" i="1"/>
  <c r="I383" i="1" s="1"/>
  <c r="E1459" i="1"/>
  <c r="I382" i="1" s="1"/>
  <c r="E1458" i="1"/>
  <c r="I381" i="1" s="1"/>
  <c r="E1457" i="1"/>
  <c r="I380" i="1" s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I379" i="1" s="1"/>
  <c r="E1425" i="1"/>
  <c r="I378" i="1" s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I355" i="1" s="1"/>
  <c r="E1401" i="1"/>
  <c r="I354" i="1" s="1"/>
  <c r="E1400" i="1"/>
  <c r="I353" i="1" s="1"/>
  <c r="E1399" i="1"/>
  <c r="I352" i="1" s="1"/>
  <c r="E1398" i="1"/>
  <c r="I351" i="1" s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I350" i="1" s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I327" i="1" s="1"/>
  <c r="E1258" i="1"/>
  <c r="I326" i="1" s="1"/>
  <c r="E1257" i="1"/>
  <c r="I325" i="1" s="1"/>
  <c r="E1256" i="1"/>
  <c r="I324" i="1" s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I323" i="1" s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I301" i="1" s="1"/>
  <c r="E1110" i="1"/>
  <c r="I300" i="1" s="1"/>
  <c r="E1109" i="1"/>
  <c r="I299" i="1" s="1"/>
  <c r="E1108" i="1"/>
  <c r="I298" i="1" s="1"/>
  <c r="E1107" i="1"/>
  <c r="I297" i="1" s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I296" i="1" s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I273" i="1" s="1"/>
  <c r="E846" i="1"/>
  <c r="I272" i="1" s="1"/>
  <c r="E845" i="1"/>
  <c r="I271" i="1" s="1"/>
  <c r="E844" i="1"/>
  <c r="I270" i="1" s="1"/>
  <c r="E843" i="1"/>
  <c r="I269" i="1" s="1"/>
  <c r="E842" i="1"/>
  <c r="I268" i="1" s="1"/>
  <c r="E841" i="1"/>
  <c r="I267" i="1" s="1"/>
  <c r="E840" i="1"/>
  <c r="I266" i="1" s="1"/>
  <c r="E839" i="1"/>
  <c r="I265" i="1" s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I264" i="1" s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I242" i="1" s="1"/>
  <c r="E779" i="1"/>
  <c r="I241" i="1" s="1"/>
  <c r="E778" i="1"/>
  <c r="I240" i="1" s="1"/>
  <c r="E777" i="1"/>
  <c r="I239" i="1" s="1"/>
  <c r="E776" i="1"/>
  <c r="I238" i="1" s="1"/>
  <c r="E775" i="1"/>
  <c r="I237" i="1" s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I236" i="1" s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I214" i="1" s="1"/>
  <c r="E540" i="1"/>
  <c r="I213" i="1" s="1"/>
  <c r="E539" i="1"/>
  <c r="I212" i="1" s="1"/>
  <c r="E538" i="1"/>
  <c r="I211" i="1" s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I210" i="1" s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I188" i="1" s="1"/>
  <c r="E472" i="1"/>
  <c r="I187" i="1" s="1"/>
  <c r="E471" i="1"/>
  <c r="I186" i="1" s="1"/>
  <c r="E470" i="1"/>
  <c r="I185" i="1" s="1"/>
  <c r="E469" i="1"/>
  <c r="I184" i="1" s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I183" i="1" s="1"/>
  <c r="E412" i="1"/>
  <c r="I182" i="1" s="1"/>
  <c r="E411" i="1"/>
  <c r="I181" i="1" s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I159" i="1" s="1"/>
  <c r="E388" i="1"/>
  <c r="I158" i="1" s="1"/>
  <c r="E387" i="1"/>
  <c r="I157" i="1" s="1"/>
  <c r="E386" i="1"/>
  <c r="I156" i="1" s="1"/>
  <c r="E385" i="1"/>
  <c r="I155" i="1" s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I154" i="1" s="1"/>
  <c r="E345" i="1"/>
  <c r="I153" i="1" s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I131" i="1" s="1"/>
  <c r="E322" i="1"/>
  <c r="I130" i="1" s="1"/>
  <c r="E321" i="1"/>
  <c r="I129" i="1" s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I128" i="1" s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I104" i="1" s="1"/>
  <c r="E277" i="1"/>
  <c r="I103" i="1" s="1"/>
  <c r="E276" i="1"/>
  <c r="I102" i="1" s="1"/>
  <c r="E275" i="1"/>
  <c r="I101" i="1" s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I59" i="1" s="1"/>
  <c r="E242" i="1"/>
  <c r="I58" i="1" s="1"/>
  <c r="E241" i="1"/>
  <c r="I57" i="1" s="1"/>
  <c r="E240" i="1"/>
  <c r="I56" i="1" s="1"/>
  <c r="E239" i="1"/>
  <c r="I55" i="1" s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I54" i="1" s="1"/>
  <c r="E176" i="1"/>
  <c r="I53" i="1" s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I31" i="1" s="1"/>
  <c r="E153" i="1"/>
  <c r="I30" i="1" s="1"/>
  <c r="E152" i="1"/>
  <c r="I29" i="1" s="1"/>
  <c r="E151" i="1"/>
  <c r="I28" i="1" s="1"/>
  <c r="E150" i="1"/>
  <c r="I27" i="1" s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B46" i="4"/>
  <c r="I278" i="1" l="1"/>
  <c r="I276" i="1"/>
  <c r="I280" i="1"/>
  <c r="I284" i="1"/>
  <c r="H85" i="1"/>
  <c r="I88" i="1"/>
  <c r="I90" i="1"/>
  <c r="H84" i="1"/>
  <c r="H86" i="1"/>
  <c r="I89" i="1"/>
  <c r="H91" i="1"/>
  <c r="I85" i="1"/>
  <c r="H89" i="1"/>
  <c r="I84" i="1"/>
  <c r="I86" i="1"/>
  <c r="H88" i="1"/>
  <c r="H90" i="1"/>
  <c r="J90" i="1" s="1"/>
  <c r="I91" i="1"/>
  <c r="I87" i="1"/>
  <c r="H87" i="1"/>
  <c r="H76" i="1"/>
  <c r="H78" i="1"/>
  <c r="I79" i="1"/>
  <c r="I81" i="1"/>
  <c r="I82" i="1"/>
  <c r="I78" i="1"/>
  <c r="I77" i="1"/>
  <c r="H79" i="1"/>
  <c r="H81" i="1"/>
  <c r="H77" i="1"/>
  <c r="I80" i="1"/>
  <c r="I76" i="1"/>
  <c r="H80" i="1"/>
  <c r="J80" i="1" s="1"/>
  <c r="H82" i="1"/>
  <c r="I120" i="1"/>
  <c r="I359" i="1"/>
  <c r="I363" i="1"/>
  <c r="I367" i="1"/>
  <c r="I371" i="1"/>
  <c r="I375" i="1"/>
  <c r="I415" i="1"/>
  <c r="I419" i="1"/>
  <c r="I423" i="1"/>
  <c r="I427" i="1"/>
  <c r="I431" i="1"/>
  <c r="I287" i="1"/>
  <c r="I291" i="1"/>
  <c r="I295" i="1"/>
  <c r="I366" i="1"/>
  <c r="H283" i="1"/>
  <c r="I202" i="1"/>
  <c r="I206" i="1"/>
  <c r="H114" i="1"/>
  <c r="I193" i="1"/>
  <c r="I201" i="1"/>
  <c r="I209" i="1"/>
  <c r="I200" i="1"/>
  <c r="J200" i="1" s="1"/>
  <c r="I204" i="1"/>
  <c r="I208" i="1"/>
  <c r="O299" i="1"/>
  <c r="H192" i="1"/>
  <c r="H294" i="1"/>
  <c r="H422" i="1"/>
  <c r="I189" i="1"/>
  <c r="I197" i="1"/>
  <c r="I205" i="1"/>
  <c r="I191" i="1"/>
  <c r="I195" i="1"/>
  <c r="I207" i="1"/>
  <c r="H199" i="1"/>
  <c r="I135" i="1"/>
  <c r="H342" i="1"/>
  <c r="I96" i="1"/>
  <c r="I244" i="1"/>
  <c r="I248" i="1"/>
  <c r="I252" i="1"/>
  <c r="I256" i="1"/>
  <c r="I260" i="1"/>
  <c r="I304" i="1"/>
  <c r="I308" i="1"/>
  <c r="I312" i="1"/>
  <c r="I316" i="1"/>
  <c r="I320" i="1"/>
  <c r="H190" i="1"/>
  <c r="H281" i="1"/>
  <c r="H346" i="1"/>
  <c r="I387" i="1"/>
  <c r="I246" i="1"/>
  <c r="I250" i="1"/>
  <c r="I306" i="1"/>
  <c r="I310" i="1"/>
  <c r="H141" i="1"/>
  <c r="H198" i="1"/>
  <c r="H231" i="1"/>
  <c r="H292" i="1"/>
  <c r="H320" i="1"/>
  <c r="I148" i="1"/>
  <c r="I361" i="1"/>
  <c r="I369" i="1"/>
  <c r="I373" i="1"/>
  <c r="I377" i="1"/>
  <c r="I391" i="1"/>
  <c r="I413" i="1"/>
  <c r="I417" i="1"/>
  <c r="I421" i="1"/>
  <c r="I429" i="1"/>
  <c r="H45" i="1"/>
  <c r="I113" i="1"/>
  <c r="I105" i="1"/>
  <c r="H146" i="1"/>
  <c r="N186" i="1"/>
  <c r="H194" i="1"/>
  <c r="H203" i="1"/>
  <c r="H286" i="1"/>
  <c r="I339" i="1"/>
  <c r="H329" i="1"/>
  <c r="H368" i="1"/>
  <c r="I398" i="1"/>
  <c r="H418" i="1"/>
  <c r="I139" i="1"/>
  <c r="I97" i="1"/>
  <c r="H121" i="1"/>
  <c r="H133" i="1"/>
  <c r="H196" i="1"/>
  <c r="H205" i="1"/>
  <c r="I289" i="1"/>
  <c r="H275" i="1"/>
  <c r="H333" i="1"/>
  <c r="I372" i="1"/>
  <c r="I402" i="1"/>
  <c r="H425" i="1"/>
  <c r="H93" i="1"/>
  <c r="I160" i="1"/>
  <c r="H260" i="1"/>
  <c r="J260" i="1" s="1"/>
  <c r="I254" i="1"/>
  <c r="H249" i="1"/>
  <c r="H243" i="1"/>
  <c r="I314" i="1"/>
  <c r="H309" i="1"/>
  <c r="H305" i="1"/>
  <c r="H357" i="1"/>
  <c r="I446" i="1"/>
  <c r="H460" i="1"/>
  <c r="H452" i="1"/>
  <c r="I243" i="1"/>
  <c r="I247" i="1"/>
  <c r="I251" i="1"/>
  <c r="I255" i="1"/>
  <c r="I259" i="1"/>
  <c r="I263" i="1"/>
  <c r="I315" i="1"/>
  <c r="I319" i="1"/>
  <c r="I358" i="1"/>
  <c r="I362" i="1"/>
  <c r="I370" i="1"/>
  <c r="I374" i="1"/>
  <c r="I414" i="1"/>
  <c r="I418" i="1"/>
  <c r="O410" i="1"/>
  <c r="I426" i="1"/>
  <c r="I430" i="1"/>
  <c r="H96" i="1"/>
  <c r="H137" i="1"/>
  <c r="I152" i="1"/>
  <c r="O186" i="1"/>
  <c r="I196" i="1"/>
  <c r="I192" i="1"/>
  <c r="H209" i="1"/>
  <c r="I203" i="1"/>
  <c r="H235" i="1"/>
  <c r="H218" i="1"/>
  <c r="H262" i="1"/>
  <c r="H256" i="1"/>
  <c r="I249" i="1"/>
  <c r="H245" i="1"/>
  <c r="I293" i="1"/>
  <c r="H288" i="1"/>
  <c r="I282" i="1"/>
  <c r="H277" i="1"/>
  <c r="N299" i="1"/>
  <c r="H322" i="1"/>
  <c r="H316" i="1"/>
  <c r="I309" i="1"/>
  <c r="I305" i="1"/>
  <c r="H366" i="1"/>
  <c r="H374" i="1"/>
  <c r="I368" i="1"/>
  <c r="H363" i="1"/>
  <c r="I357" i="1"/>
  <c r="I404" i="1"/>
  <c r="I396" i="1"/>
  <c r="N410" i="1"/>
  <c r="H431" i="1"/>
  <c r="I425" i="1"/>
  <c r="H420" i="1"/>
  <c r="H414" i="1"/>
  <c r="H462" i="1"/>
  <c r="H454" i="1"/>
  <c r="H446" i="1"/>
  <c r="I41" i="1"/>
  <c r="H97" i="1"/>
  <c r="I93" i="1"/>
  <c r="H222" i="1"/>
  <c r="I262" i="1"/>
  <c r="H258" i="1"/>
  <c r="H251" i="1"/>
  <c r="I245" i="1"/>
  <c r="I322" i="1"/>
  <c r="H318" i="1"/>
  <c r="H312" i="1"/>
  <c r="H307" i="1"/>
  <c r="H303" i="1"/>
  <c r="H376" i="1"/>
  <c r="H370" i="1"/>
  <c r="H365" i="1"/>
  <c r="H359" i="1"/>
  <c r="H433" i="1"/>
  <c r="H427" i="1"/>
  <c r="I420" i="1"/>
  <c r="H416" i="1"/>
  <c r="H464" i="1"/>
  <c r="H456" i="1"/>
  <c r="H448" i="1"/>
  <c r="I253" i="1"/>
  <c r="I257" i="1"/>
  <c r="I261" i="1"/>
  <c r="I313" i="1"/>
  <c r="I317" i="1"/>
  <c r="I321" i="1"/>
  <c r="I356" i="1"/>
  <c r="I360" i="1"/>
  <c r="I364" i="1"/>
  <c r="I424" i="1"/>
  <c r="I428" i="1"/>
  <c r="I432" i="1"/>
  <c r="I46" i="1"/>
  <c r="H92" i="1"/>
  <c r="I138" i="1"/>
  <c r="H150" i="1"/>
  <c r="I144" i="1"/>
  <c r="I198" i="1"/>
  <c r="I194" i="1"/>
  <c r="I190" i="1"/>
  <c r="H207" i="1"/>
  <c r="H201" i="1"/>
  <c r="H252" i="1"/>
  <c r="I258" i="1"/>
  <c r="H254" i="1"/>
  <c r="H247" i="1"/>
  <c r="H290" i="1"/>
  <c r="I285" i="1"/>
  <c r="H279" i="1"/>
  <c r="I274" i="1"/>
  <c r="H311" i="1"/>
  <c r="I318" i="1"/>
  <c r="H314" i="1"/>
  <c r="I307" i="1"/>
  <c r="I303" i="1"/>
  <c r="I376" i="1"/>
  <c r="H372" i="1"/>
  <c r="I365" i="1"/>
  <c r="H361" i="1"/>
  <c r="I400" i="1"/>
  <c r="I433" i="1"/>
  <c r="H429" i="1"/>
  <c r="H423" i="1"/>
  <c r="I416" i="1"/>
  <c r="N442" i="1"/>
  <c r="H458" i="1"/>
  <c r="H450" i="1"/>
  <c r="I118" i="1"/>
  <c r="I122" i="1"/>
  <c r="I126" i="1"/>
  <c r="I107" i="1"/>
  <c r="I111" i="1"/>
  <c r="I115" i="1"/>
  <c r="H119" i="1"/>
  <c r="H123" i="1"/>
  <c r="H127" i="1"/>
  <c r="H108" i="1"/>
  <c r="H112" i="1"/>
  <c r="O104" i="1"/>
  <c r="I117" i="1"/>
  <c r="I121" i="1"/>
  <c r="I125" i="1"/>
  <c r="I106" i="1"/>
  <c r="J106" i="1" s="1"/>
  <c r="I110" i="1"/>
  <c r="I114" i="1"/>
  <c r="H118" i="1"/>
  <c r="H122" i="1"/>
  <c r="H126" i="1"/>
  <c r="H107" i="1"/>
  <c r="H111" i="1"/>
  <c r="H115" i="1"/>
  <c r="N213" i="1"/>
  <c r="H215" i="1"/>
  <c r="H217" i="1"/>
  <c r="H219" i="1"/>
  <c r="H221" i="1"/>
  <c r="H223" i="1"/>
  <c r="H226" i="1"/>
  <c r="H228" i="1"/>
  <c r="H230" i="1"/>
  <c r="H232" i="1"/>
  <c r="H234" i="1"/>
  <c r="I224" i="1"/>
  <c r="I216" i="1"/>
  <c r="I218" i="1"/>
  <c r="I220" i="1"/>
  <c r="I222" i="1"/>
  <c r="I225" i="1"/>
  <c r="I227" i="1"/>
  <c r="J227" i="1" s="1"/>
  <c r="I229" i="1"/>
  <c r="I231" i="1"/>
  <c r="I233" i="1"/>
  <c r="I235" i="1"/>
  <c r="H328" i="1"/>
  <c r="H330" i="1"/>
  <c r="H332" i="1"/>
  <c r="H334" i="1"/>
  <c r="H336" i="1"/>
  <c r="H338" i="1"/>
  <c r="H341" i="1"/>
  <c r="H343" i="1"/>
  <c r="H345" i="1"/>
  <c r="H347" i="1"/>
  <c r="H349" i="1"/>
  <c r="O326" i="1"/>
  <c r="I329" i="1"/>
  <c r="I331" i="1"/>
  <c r="I333" i="1"/>
  <c r="I335" i="1"/>
  <c r="I337" i="1"/>
  <c r="J337" i="1" s="1"/>
  <c r="I340" i="1"/>
  <c r="I342" i="1"/>
  <c r="I344" i="1"/>
  <c r="I346" i="1"/>
  <c r="I348" i="1"/>
  <c r="H339" i="1"/>
  <c r="I95" i="1"/>
  <c r="I99" i="1"/>
  <c r="H95" i="1"/>
  <c r="H99" i="1"/>
  <c r="N58" i="1"/>
  <c r="I94" i="1"/>
  <c r="I98" i="1"/>
  <c r="H94" i="1"/>
  <c r="H98" i="1"/>
  <c r="I92" i="1"/>
  <c r="O58" i="1"/>
  <c r="N382" i="1"/>
  <c r="H385" i="1"/>
  <c r="J385" i="1" s="1"/>
  <c r="H387" i="1"/>
  <c r="H389" i="1"/>
  <c r="J389" i="1" s="1"/>
  <c r="H391" i="1"/>
  <c r="H393" i="1"/>
  <c r="J393" i="1" s="1"/>
  <c r="H396" i="1"/>
  <c r="H398" i="1"/>
  <c r="H400" i="1"/>
  <c r="H402" i="1"/>
  <c r="H404" i="1"/>
  <c r="I395" i="1"/>
  <c r="J395" i="1" s="1"/>
  <c r="I386" i="1"/>
  <c r="I388" i="1"/>
  <c r="I390" i="1"/>
  <c r="I392" i="1"/>
  <c r="I394" i="1"/>
  <c r="I397" i="1"/>
  <c r="I399" i="1"/>
  <c r="I401" i="1"/>
  <c r="I403" i="1"/>
  <c r="I405" i="1"/>
  <c r="H66" i="1"/>
  <c r="I71" i="1"/>
  <c r="I63" i="1"/>
  <c r="I74" i="1"/>
  <c r="H110" i="1"/>
  <c r="H125" i="1"/>
  <c r="H117" i="1"/>
  <c r="I109" i="1"/>
  <c r="I124" i="1"/>
  <c r="I116" i="1"/>
  <c r="H180" i="1"/>
  <c r="H176" i="1"/>
  <c r="H172" i="1"/>
  <c r="H167" i="1"/>
  <c r="H163" i="1"/>
  <c r="H233" i="1"/>
  <c r="H229" i="1"/>
  <c r="H225" i="1"/>
  <c r="H220" i="1"/>
  <c r="H216" i="1"/>
  <c r="H348" i="1"/>
  <c r="H344" i="1"/>
  <c r="H340" i="1"/>
  <c r="H335" i="1"/>
  <c r="H331" i="1"/>
  <c r="H69" i="1"/>
  <c r="H61" i="1"/>
  <c r="H74" i="1"/>
  <c r="J74" i="1" s="1"/>
  <c r="I66" i="1"/>
  <c r="H100" i="1"/>
  <c r="I100" i="1"/>
  <c r="H113" i="1"/>
  <c r="H105" i="1"/>
  <c r="H120" i="1"/>
  <c r="I112" i="1"/>
  <c r="I127" i="1"/>
  <c r="I119" i="1"/>
  <c r="H140" i="1"/>
  <c r="H132" i="1"/>
  <c r="H145" i="1"/>
  <c r="I147" i="1"/>
  <c r="H170" i="1"/>
  <c r="I177" i="1"/>
  <c r="I173" i="1"/>
  <c r="I168" i="1"/>
  <c r="I164" i="1"/>
  <c r="I234" i="1"/>
  <c r="I230" i="1"/>
  <c r="I226" i="1"/>
  <c r="I221" i="1"/>
  <c r="I217" i="1"/>
  <c r="I349" i="1"/>
  <c r="I345" i="1"/>
  <c r="I341" i="1"/>
  <c r="I336" i="1"/>
  <c r="I332" i="1"/>
  <c r="I328" i="1"/>
  <c r="H403" i="1"/>
  <c r="H399" i="1"/>
  <c r="H394" i="1"/>
  <c r="H390" i="1"/>
  <c r="H386" i="1"/>
  <c r="H466" i="1"/>
  <c r="I462" i="1"/>
  <c r="I458" i="1"/>
  <c r="I454" i="1"/>
  <c r="I450" i="1"/>
  <c r="N57" i="1"/>
  <c r="I72" i="1"/>
  <c r="I61" i="1"/>
  <c r="I65" i="1"/>
  <c r="I69" i="1"/>
  <c r="H73" i="1"/>
  <c r="H60" i="1"/>
  <c r="H64" i="1"/>
  <c r="H68" i="1"/>
  <c r="I75" i="1"/>
  <c r="I60" i="1"/>
  <c r="I64" i="1"/>
  <c r="I68" i="1"/>
  <c r="H72" i="1"/>
  <c r="H63" i="1"/>
  <c r="H67" i="1"/>
  <c r="H71" i="1"/>
  <c r="N157" i="1"/>
  <c r="H160" i="1"/>
  <c r="H162" i="1"/>
  <c r="H164" i="1"/>
  <c r="H166" i="1"/>
  <c r="H168" i="1"/>
  <c r="H171" i="1"/>
  <c r="H173" i="1"/>
  <c r="H175" i="1"/>
  <c r="H177" i="1"/>
  <c r="H179" i="1"/>
  <c r="I170" i="1"/>
  <c r="I161" i="1"/>
  <c r="I163" i="1"/>
  <c r="I165" i="1"/>
  <c r="I167" i="1"/>
  <c r="I169" i="1"/>
  <c r="I172" i="1"/>
  <c r="I174" i="1"/>
  <c r="I176" i="1"/>
  <c r="I178" i="1"/>
  <c r="I180" i="1"/>
  <c r="I42" i="1"/>
  <c r="N30" i="1"/>
  <c r="I33" i="1"/>
  <c r="H36" i="1"/>
  <c r="O30" i="1"/>
  <c r="I50" i="1"/>
  <c r="H49" i="1"/>
  <c r="N131" i="1"/>
  <c r="I133" i="1"/>
  <c r="I137" i="1"/>
  <c r="I141" i="1"/>
  <c r="I146" i="1"/>
  <c r="I150" i="1"/>
  <c r="H144" i="1"/>
  <c r="H148" i="1"/>
  <c r="H152" i="1"/>
  <c r="H135" i="1"/>
  <c r="H139" i="1"/>
  <c r="J139" i="1" s="1"/>
  <c r="H142" i="1"/>
  <c r="I132" i="1"/>
  <c r="I136" i="1"/>
  <c r="I140" i="1"/>
  <c r="I145" i="1"/>
  <c r="I149" i="1"/>
  <c r="H143" i="1"/>
  <c r="H147" i="1"/>
  <c r="H151" i="1"/>
  <c r="H134" i="1"/>
  <c r="H138" i="1"/>
  <c r="I142" i="1"/>
  <c r="I447" i="1"/>
  <c r="I449" i="1"/>
  <c r="I451" i="1"/>
  <c r="I453" i="1"/>
  <c r="I455" i="1"/>
  <c r="I457" i="1"/>
  <c r="I459" i="1"/>
  <c r="I461" i="1"/>
  <c r="I463" i="1"/>
  <c r="I465" i="1"/>
  <c r="O442" i="1"/>
  <c r="H447" i="1"/>
  <c r="H449" i="1"/>
  <c r="H451" i="1"/>
  <c r="H453" i="1"/>
  <c r="H455" i="1"/>
  <c r="H457" i="1"/>
  <c r="H459" i="1"/>
  <c r="H461" i="1"/>
  <c r="H463" i="1"/>
  <c r="H465" i="1"/>
  <c r="I466" i="1"/>
  <c r="H70" i="1"/>
  <c r="H62" i="1"/>
  <c r="H75" i="1"/>
  <c r="I67" i="1"/>
  <c r="H178" i="1"/>
  <c r="H174" i="1"/>
  <c r="H169" i="1"/>
  <c r="H165" i="1"/>
  <c r="H161" i="1"/>
  <c r="H65" i="1"/>
  <c r="I70" i="1"/>
  <c r="I62" i="1"/>
  <c r="I73" i="1"/>
  <c r="N104" i="1"/>
  <c r="H109" i="1"/>
  <c r="H124" i="1"/>
  <c r="H116" i="1"/>
  <c r="I108" i="1"/>
  <c r="I123" i="1"/>
  <c r="H136" i="1"/>
  <c r="H149" i="1"/>
  <c r="I151" i="1"/>
  <c r="I143" i="1"/>
  <c r="I134" i="1"/>
  <c r="I179" i="1"/>
  <c r="I175" i="1"/>
  <c r="I171" i="1"/>
  <c r="I166" i="1"/>
  <c r="I162" i="1"/>
  <c r="H224" i="1"/>
  <c r="I232" i="1"/>
  <c r="I228" i="1"/>
  <c r="I223" i="1"/>
  <c r="I219" i="1"/>
  <c r="I215" i="1"/>
  <c r="N326" i="1"/>
  <c r="I347" i="1"/>
  <c r="I343" i="1"/>
  <c r="I338" i="1"/>
  <c r="I334" i="1"/>
  <c r="I330" i="1"/>
  <c r="H405" i="1"/>
  <c r="H401" i="1"/>
  <c r="H397" i="1"/>
  <c r="H392" i="1"/>
  <c r="H388" i="1"/>
  <c r="J413" i="1"/>
  <c r="I464" i="1"/>
  <c r="I460" i="1"/>
  <c r="I456" i="1"/>
  <c r="I452" i="1"/>
  <c r="I448" i="1"/>
  <c r="I199" i="1"/>
  <c r="H197" i="1"/>
  <c r="H195" i="1"/>
  <c r="H193" i="1"/>
  <c r="H191" i="1"/>
  <c r="H189" i="1"/>
  <c r="H208" i="1"/>
  <c r="J208" i="1" s="1"/>
  <c r="H206" i="1"/>
  <c r="J206" i="1" s="1"/>
  <c r="H204" i="1"/>
  <c r="H202" i="1"/>
  <c r="H263" i="1"/>
  <c r="H261" i="1"/>
  <c r="H259" i="1"/>
  <c r="H257" i="1"/>
  <c r="H255" i="1"/>
  <c r="H253" i="1"/>
  <c r="H250" i="1"/>
  <c r="H248" i="1"/>
  <c r="H246" i="1"/>
  <c r="H244" i="1"/>
  <c r="H284" i="1"/>
  <c r="I294" i="1"/>
  <c r="I292" i="1"/>
  <c r="I290" i="1"/>
  <c r="I288" i="1"/>
  <c r="I286" i="1"/>
  <c r="I283" i="1"/>
  <c r="I281" i="1"/>
  <c r="I279" i="1"/>
  <c r="I277" i="1"/>
  <c r="I275" i="1"/>
  <c r="J275" i="1" s="1"/>
  <c r="I311" i="1"/>
  <c r="H321" i="1"/>
  <c r="H319" i="1"/>
  <c r="H317" i="1"/>
  <c r="H315" i="1"/>
  <c r="H313" i="1"/>
  <c r="H310" i="1"/>
  <c r="H308" i="1"/>
  <c r="H306" i="1"/>
  <c r="H304" i="1"/>
  <c r="H377" i="1"/>
  <c r="H375" i="1"/>
  <c r="H373" i="1"/>
  <c r="H371" i="1"/>
  <c r="H369" i="1"/>
  <c r="H367" i="1"/>
  <c r="H364" i="1"/>
  <c r="H362" i="1"/>
  <c r="H360" i="1"/>
  <c r="H358" i="1"/>
  <c r="H356" i="1"/>
  <c r="I422" i="1"/>
  <c r="H432" i="1"/>
  <c r="H430" i="1"/>
  <c r="H428" i="1"/>
  <c r="H426" i="1"/>
  <c r="H424" i="1"/>
  <c r="H421" i="1"/>
  <c r="H419" i="1"/>
  <c r="H417" i="1"/>
  <c r="H415" i="1"/>
  <c r="H295" i="1"/>
  <c r="H293" i="1"/>
  <c r="H291" i="1"/>
  <c r="H289" i="1"/>
  <c r="H287" i="1"/>
  <c r="H285" i="1"/>
  <c r="H282" i="1"/>
  <c r="H280" i="1"/>
  <c r="J280" i="1" s="1"/>
  <c r="H278" i="1"/>
  <c r="J278" i="1" s="1"/>
  <c r="H276" i="1"/>
  <c r="H274" i="1"/>
  <c r="I302" i="1"/>
  <c r="J302" i="1" s="1"/>
  <c r="O382" i="1"/>
  <c r="O354" i="1"/>
  <c r="O271" i="1"/>
  <c r="O240" i="1"/>
  <c r="O213" i="1"/>
  <c r="O157" i="1"/>
  <c r="O131" i="1"/>
  <c r="O57" i="1"/>
  <c r="H32" i="1"/>
  <c r="I37" i="1"/>
  <c r="H41" i="1"/>
  <c r="H37" i="1"/>
  <c r="H33" i="1"/>
  <c r="H50" i="1"/>
  <c r="H46" i="1"/>
  <c r="H42" i="1"/>
  <c r="I38" i="1"/>
  <c r="I34" i="1"/>
  <c r="I51" i="1"/>
  <c r="I47" i="1"/>
  <c r="H38" i="1"/>
  <c r="J38" i="1" s="1"/>
  <c r="H34" i="1"/>
  <c r="J34" i="1" s="1"/>
  <c r="H51" i="1"/>
  <c r="H47" i="1"/>
  <c r="H43" i="1"/>
  <c r="I39" i="1"/>
  <c r="I35" i="1"/>
  <c r="I52" i="1"/>
  <c r="I48" i="1"/>
  <c r="I44" i="1"/>
  <c r="I43" i="1"/>
  <c r="H39" i="1"/>
  <c r="H35" i="1"/>
  <c r="H52" i="1"/>
  <c r="H48" i="1"/>
  <c r="H44" i="1"/>
  <c r="I40" i="1"/>
  <c r="J40" i="1" s="1"/>
  <c r="I36" i="1"/>
  <c r="I32" i="1"/>
  <c r="I49" i="1"/>
  <c r="I45" i="1"/>
  <c r="J101" i="1"/>
  <c r="J102" i="1"/>
  <c r="J103" i="1"/>
  <c r="J104" i="1"/>
  <c r="K50" i="4"/>
  <c r="C2114" i="4"/>
  <c r="C1776" i="4" s="1"/>
  <c r="K1779" i="4" s="1"/>
  <c r="O377" i="2"/>
  <c r="O378" i="2"/>
  <c r="O379" i="2"/>
  <c r="O380" i="2"/>
  <c r="O381" i="2"/>
  <c r="O382" i="2"/>
  <c r="O383" i="2"/>
  <c r="O384" i="2"/>
  <c r="O385" i="2"/>
  <c r="O386" i="2"/>
  <c r="O387" i="2"/>
  <c r="O376" i="2"/>
  <c r="O353" i="2"/>
  <c r="O354" i="2"/>
  <c r="O355" i="2"/>
  <c r="O356" i="2"/>
  <c r="O357" i="2"/>
  <c r="O358" i="2"/>
  <c r="O359" i="2"/>
  <c r="O360" i="2"/>
  <c r="O361" i="2"/>
  <c r="O362" i="2"/>
  <c r="O363" i="2"/>
  <c r="O352" i="2"/>
  <c r="O329" i="2"/>
  <c r="O330" i="2"/>
  <c r="O331" i="2"/>
  <c r="O332" i="2"/>
  <c r="O333" i="2"/>
  <c r="O334" i="2"/>
  <c r="O335" i="2"/>
  <c r="O336" i="2"/>
  <c r="O337" i="2"/>
  <c r="O338" i="2"/>
  <c r="O339" i="2"/>
  <c r="O328" i="2"/>
  <c r="O305" i="2"/>
  <c r="O306" i="2"/>
  <c r="O307" i="2"/>
  <c r="O308" i="2"/>
  <c r="O309" i="2"/>
  <c r="O310" i="2"/>
  <c r="O311" i="2"/>
  <c r="O312" i="2"/>
  <c r="O313" i="2"/>
  <c r="O314" i="2"/>
  <c r="O315" i="2"/>
  <c r="O304" i="2"/>
  <c r="O281" i="2"/>
  <c r="O282" i="2"/>
  <c r="O283" i="2"/>
  <c r="O284" i="2"/>
  <c r="O285" i="2"/>
  <c r="O286" i="2"/>
  <c r="O287" i="2"/>
  <c r="O288" i="2"/>
  <c r="O289" i="2"/>
  <c r="O290" i="2"/>
  <c r="O291" i="2"/>
  <c r="O280" i="2"/>
  <c r="O255" i="2"/>
  <c r="O256" i="2"/>
  <c r="O257" i="2"/>
  <c r="O258" i="2"/>
  <c r="O259" i="2"/>
  <c r="O260" i="2"/>
  <c r="O261" i="2"/>
  <c r="O262" i="2"/>
  <c r="O263" i="2"/>
  <c r="O264" i="2"/>
  <c r="O265" i="2"/>
  <c r="O254" i="2"/>
  <c r="L229" i="2"/>
  <c r="O226" i="2" s="1"/>
  <c r="L226" i="2"/>
  <c r="O225" i="2" s="1"/>
  <c r="O203" i="2"/>
  <c r="O204" i="2"/>
  <c r="O205" i="2"/>
  <c r="O206" i="2"/>
  <c r="O207" i="2"/>
  <c r="O208" i="2"/>
  <c r="O209" i="2"/>
  <c r="O210" i="2"/>
  <c r="O211" i="2"/>
  <c r="O212" i="2"/>
  <c r="O213" i="2"/>
  <c r="O202" i="2"/>
  <c r="O177" i="2"/>
  <c r="O178" i="2"/>
  <c r="O179" i="2"/>
  <c r="O180" i="2"/>
  <c r="O181" i="2"/>
  <c r="O182" i="2"/>
  <c r="O183" i="2"/>
  <c r="O184" i="2"/>
  <c r="O185" i="2"/>
  <c r="O186" i="2"/>
  <c r="O187" i="2"/>
  <c r="O176" i="2"/>
  <c r="O100" i="2"/>
  <c r="O151" i="2"/>
  <c r="O152" i="2"/>
  <c r="O153" i="2"/>
  <c r="O154" i="2"/>
  <c r="O155" i="2"/>
  <c r="O156" i="2"/>
  <c r="O157" i="2"/>
  <c r="O158" i="2"/>
  <c r="O159" i="2"/>
  <c r="O160" i="2"/>
  <c r="O161" i="2"/>
  <c r="O150" i="2"/>
  <c r="J284" i="1" l="1"/>
  <c r="J342" i="1"/>
  <c r="J333" i="1"/>
  <c r="J401" i="1"/>
  <c r="J338" i="1"/>
  <c r="J123" i="1"/>
  <c r="J346" i="1"/>
  <c r="J429" i="1"/>
  <c r="J247" i="1"/>
  <c r="J76" i="1"/>
  <c r="J86" i="1"/>
  <c r="J165" i="1"/>
  <c r="J221" i="1"/>
  <c r="J423" i="1"/>
  <c r="J370" i="1"/>
  <c r="J251" i="1"/>
  <c r="J137" i="1"/>
  <c r="K4" i="1"/>
  <c r="J82" i="1"/>
  <c r="K5" i="1"/>
  <c r="J250" i="1"/>
  <c r="J73" i="1"/>
  <c r="J391" i="1"/>
  <c r="J77" i="1"/>
  <c r="J91" i="1"/>
  <c r="J78" i="1"/>
  <c r="J89" i="1"/>
  <c r="J164" i="1"/>
  <c r="J71" i="1"/>
  <c r="J114" i="1"/>
  <c r="J372" i="1"/>
  <c r="J207" i="1"/>
  <c r="J414" i="1"/>
  <c r="J363" i="1"/>
  <c r="J79" i="1"/>
  <c r="J81" i="1"/>
  <c r="J87" i="1"/>
  <c r="J88" i="1"/>
  <c r="J85" i="1"/>
  <c r="J84" i="1"/>
  <c r="J134" i="1"/>
  <c r="J371" i="1"/>
  <c r="J65" i="1"/>
  <c r="J397" i="1"/>
  <c r="J161" i="1"/>
  <c r="J178" i="1"/>
  <c r="J64" i="1"/>
  <c r="J120" i="1"/>
  <c r="J100" i="1"/>
  <c r="J344" i="1"/>
  <c r="J192" i="1"/>
  <c r="J194" i="1"/>
  <c r="J279" i="1"/>
  <c r="J421" i="1"/>
  <c r="J405" i="1"/>
  <c r="J151" i="1"/>
  <c r="J160" i="1"/>
  <c r="J119" i="1"/>
  <c r="J198" i="1"/>
  <c r="J431" i="1"/>
  <c r="J366" i="1"/>
  <c r="J430" i="1"/>
  <c r="J317" i="1"/>
  <c r="J232" i="1"/>
  <c r="J312" i="1"/>
  <c r="J96" i="1"/>
  <c r="J359" i="1"/>
  <c r="J176" i="1"/>
  <c r="J92" i="1"/>
  <c r="J367" i="1"/>
  <c r="J375" i="1"/>
  <c r="J427" i="1"/>
  <c r="J287" i="1"/>
  <c r="J308" i="1"/>
  <c r="K12" i="1"/>
  <c r="J246" i="1"/>
  <c r="J195" i="1"/>
  <c r="J174" i="1"/>
  <c r="J226" i="1"/>
  <c r="J347" i="1"/>
  <c r="J330" i="1"/>
  <c r="J252" i="1"/>
  <c r="J356" i="1"/>
  <c r="J133" i="1"/>
  <c r="J292" i="1"/>
  <c r="J245" i="1"/>
  <c r="J189" i="1"/>
  <c r="J204" i="1"/>
  <c r="J199" i="1"/>
  <c r="J124" i="1"/>
  <c r="J309" i="1"/>
  <c r="J45" i="1"/>
  <c r="J282" i="1"/>
  <c r="J417" i="1"/>
  <c r="J426" i="1"/>
  <c r="J422" i="1"/>
  <c r="J304" i="1"/>
  <c r="J313" i="1"/>
  <c r="J191" i="1"/>
  <c r="J162" i="1"/>
  <c r="J179" i="1"/>
  <c r="J235" i="1"/>
  <c r="J107" i="1"/>
  <c r="J254" i="1"/>
  <c r="J60" i="1"/>
  <c r="J219" i="1"/>
  <c r="K6" i="1"/>
  <c r="J113" i="1"/>
  <c r="J66" i="1"/>
  <c r="J399" i="1"/>
  <c r="J396" i="1"/>
  <c r="J329" i="1"/>
  <c r="J217" i="1"/>
  <c r="J201" i="1"/>
  <c r="J361" i="1"/>
  <c r="J316" i="1"/>
  <c r="K21" i="1"/>
  <c r="J432" i="1"/>
  <c r="J360" i="1"/>
  <c r="J294" i="1"/>
  <c r="J150" i="1"/>
  <c r="J231" i="1"/>
  <c r="J311" i="1"/>
  <c r="J428" i="1"/>
  <c r="J196" i="1"/>
  <c r="J425" i="1"/>
  <c r="J320" i="1"/>
  <c r="K11" i="1"/>
  <c r="J69" i="1"/>
  <c r="J36" i="1"/>
  <c r="J193" i="1"/>
  <c r="J149" i="1"/>
  <c r="J141" i="1"/>
  <c r="J220" i="1"/>
  <c r="J402" i="1"/>
  <c r="J334" i="1"/>
  <c r="J121" i="1"/>
  <c r="J108" i="1"/>
  <c r="J433" i="1"/>
  <c r="J314" i="1"/>
  <c r="J253" i="1"/>
  <c r="J416" i="1"/>
  <c r="J262" i="1"/>
  <c r="J209" i="1"/>
  <c r="J152" i="1"/>
  <c r="J357" i="1"/>
  <c r="J205" i="1"/>
  <c r="J368" i="1"/>
  <c r="J203" i="1"/>
  <c r="J49" i="1"/>
  <c r="J293" i="1"/>
  <c r="J281" i="1"/>
  <c r="J290" i="1"/>
  <c r="J348" i="1"/>
  <c r="J339" i="1"/>
  <c r="J332" i="1"/>
  <c r="J233" i="1"/>
  <c r="J216" i="1"/>
  <c r="J374" i="1"/>
  <c r="J249" i="1"/>
  <c r="J170" i="1"/>
  <c r="J116" i="1"/>
  <c r="J95" i="1"/>
  <c r="J335" i="1"/>
  <c r="J223" i="1"/>
  <c r="J215" i="1"/>
  <c r="J115" i="1"/>
  <c r="J122" i="1"/>
  <c r="J303" i="1"/>
  <c r="J243" i="1"/>
  <c r="L413" i="1"/>
  <c r="U418" i="1" s="1"/>
  <c r="J369" i="1"/>
  <c r="J248" i="1"/>
  <c r="J228" i="1"/>
  <c r="J175" i="1"/>
  <c r="J336" i="1"/>
  <c r="J234" i="1"/>
  <c r="J424" i="1"/>
  <c r="J376" i="1"/>
  <c r="J97" i="1"/>
  <c r="J256" i="1"/>
  <c r="J418" i="1"/>
  <c r="J146" i="1"/>
  <c r="J167" i="1"/>
  <c r="J386" i="1"/>
  <c r="J283" i="1"/>
  <c r="L133" i="1"/>
  <c r="AA138" i="1" s="1"/>
  <c r="J144" i="1"/>
  <c r="J50" i="1"/>
  <c r="J274" i="1"/>
  <c r="J362" i="1"/>
  <c r="L274" i="1"/>
  <c r="AW288" i="1" s="1"/>
  <c r="J288" i="1"/>
  <c r="J259" i="1"/>
  <c r="J142" i="1"/>
  <c r="J168" i="1"/>
  <c r="J63" i="1"/>
  <c r="L61" i="1"/>
  <c r="AS69" i="1" s="1"/>
  <c r="K88" i="1"/>
  <c r="J173" i="1"/>
  <c r="J145" i="1"/>
  <c r="J403" i="1"/>
  <c r="K20" i="1"/>
  <c r="J37" i="1"/>
  <c r="J377" i="1"/>
  <c r="J388" i="1"/>
  <c r="J392" i="1"/>
  <c r="J398" i="1"/>
  <c r="J94" i="1"/>
  <c r="J341" i="1"/>
  <c r="J225" i="1"/>
  <c r="J126" i="1"/>
  <c r="J117" i="1"/>
  <c r="L106" i="1"/>
  <c r="J118" i="1"/>
  <c r="J318" i="1"/>
  <c r="J258" i="1"/>
  <c r="K9" i="1"/>
  <c r="J365" i="1"/>
  <c r="J307" i="1"/>
  <c r="J222" i="1"/>
  <c r="J420" i="1"/>
  <c r="L357" i="1"/>
  <c r="BB362" i="1" s="1"/>
  <c r="J218" i="1"/>
  <c r="J255" i="1"/>
  <c r="J305" i="1"/>
  <c r="J93" i="1"/>
  <c r="J110" i="1"/>
  <c r="L243" i="1"/>
  <c r="W252" i="1" s="1"/>
  <c r="K7" i="1"/>
  <c r="J140" i="1"/>
  <c r="K13" i="1"/>
  <c r="K19" i="1"/>
  <c r="J62" i="1"/>
  <c r="J147" i="1"/>
  <c r="J286" i="1"/>
  <c r="L189" i="1"/>
  <c r="BN195" i="1" s="1"/>
  <c r="J190" i="1"/>
  <c r="J171" i="1"/>
  <c r="L215" i="1"/>
  <c r="AT220" i="1" s="1"/>
  <c r="J322" i="1"/>
  <c r="L160" i="1"/>
  <c r="J277" i="1"/>
  <c r="L385" i="1"/>
  <c r="S394" i="1" s="1"/>
  <c r="J400" i="1"/>
  <c r="J32" i="1"/>
  <c r="J43" i="1"/>
  <c r="J35" i="1"/>
  <c r="L302" i="1"/>
  <c r="AS310" i="1" s="1"/>
  <c r="J343" i="1"/>
  <c r="L329" i="1"/>
  <c r="O334" i="1" s="1"/>
  <c r="J109" i="1"/>
  <c r="J289" i="1"/>
  <c r="J257" i="1"/>
  <c r="J105" i="1"/>
  <c r="J349" i="1"/>
  <c r="J358" i="1"/>
  <c r="J263" i="1"/>
  <c r="J98" i="1"/>
  <c r="K18" i="1"/>
  <c r="K10" i="1"/>
  <c r="J138" i="1"/>
  <c r="K8" i="1"/>
  <c r="J111" i="1"/>
  <c r="J68" i="1"/>
  <c r="J172" i="1"/>
  <c r="J197" i="1"/>
  <c r="J127" i="1"/>
  <c r="J33" i="1"/>
  <c r="J148" i="1"/>
  <c r="J72" i="1"/>
  <c r="J135" i="1"/>
  <c r="J202" i="1"/>
  <c r="J306" i="1"/>
  <c r="J125" i="1"/>
  <c r="J261" i="1"/>
  <c r="J99" i="1"/>
  <c r="J163" i="1"/>
  <c r="J315" i="1"/>
  <c r="J319" i="1"/>
  <c r="J310" i="1"/>
  <c r="J177" i="1"/>
  <c r="J331" i="1"/>
  <c r="J291" i="1"/>
  <c r="J321" i="1"/>
  <c r="J169" i="1"/>
  <c r="J394" i="1"/>
  <c r="J419" i="1"/>
  <c r="J390" i="1"/>
  <c r="J61" i="1"/>
  <c r="J75" i="1"/>
  <c r="J70" i="1"/>
  <c r="J112" i="1"/>
  <c r="J180" i="1"/>
  <c r="J244" i="1"/>
  <c r="J276" i="1"/>
  <c r="J415" i="1"/>
  <c r="J230" i="1"/>
  <c r="J166" i="1"/>
  <c r="J132" i="1"/>
  <c r="J229" i="1"/>
  <c r="J67" i="1"/>
  <c r="J224" i="1"/>
  <c r="J285" i="1"/>
  <c r="J328" i="1"/>
  <c r="J387" i="1"/>
  <c r="J143" i="1"/>
  <c r="J364" i="1"/>
  <c r="J404" i="1"/>
  <c r="J345" i="1"/>
  <c r="J136" i="1"/>
  <c r="J340" i="1"/>
  <c r="J373" i="1"/>
  <c r="J51" i="1"/>
  <c r="J47" i="1"/>
  <c r="J42" i="1"/>
  <c r="J44" i="1"/>
  <c r="J39" i="1"/>
  <c r="K3" i="1"/>
  <c r="J46" i="1"/>
  <c r="J48" i="1"/>
  <c r="L32" i="1"/>
  <c r="J52" i="1"/>
  <c r="J41" i="1"/>
  <c r="AW418" i="1"/>
  <c r="BQ426" i="1"/>
  <c r="O249" i="2"/>
  <c r="C715" i="4"/>
  <c r="K718" i="4" s="1"/>
  <c r="C1794" i="4"/>
  <c r="K1797" i="4" s="1"/>
  <c r="C1134" i="4"/>
  <c r="K1137" i="4" s="1"/>
  <c r="C816" i="4"/>
  <c r="K819" i="4" s="1"/>
  <c r="C226" i="4"/>
  <c r="K229" i="4" s="1"/>
  <c r="C1264" i="4"/>
  <c r="K1267" i="4" s="1"/>
  <c r="C1860" i="4"/>
  <c r="K1863" i="4" s="1"/>
  <c r="C1822" i="4"/>
  <c r="K1825" i="4" s="1"/>
  <c r="C2026" i="4"/>
  <c r="K2029" i="4" s="1"/>
  <c r="C90" i="4"/>
  <c r="K93" i="4" s="1"/>
  <c r="C851" i="4"/>
  <c r="K854" i="4" s="1"/>
  <c r="C1218" i="4"/>
  <c r="K1221" i="4" s="1"/>
  <c r="C654" i="4"/>
  <c r="K657" i="4" s="1"/>
  <c r="C1454" i="4"/>
  <c r="K1457" i="4" s="1"/>
  <c r="C1396" i="4"/>
  <c r="K1399" i="4" s="1"/>
  <c r="C1570" i="4"/>
  <c r="K1573" i="4" s="1"/>
  <c r="C1222" i="4"/>
  <c r="K1225" i="4" s="1"/>
  <c r="C1990" i="4"/>
  <c r="K1993" i="4" s="1"/>
  <c r="C195" i="4"/>
  <c r="K198" i="4" s="1"/>
  <c r="C177" i="4"/>
  <c r="K180" i="4" s="1"/>
  <c r="C673" i="4"/>
  <c r="K676" i="4" s="1"/>
  <c r="C1005" i="4"/>
  <c r="K1008" i="4" s="1"/>
  <c r="C478" i="4"/>
  <c r="K481" i="4" s="1"/>
  <c r="C252" i="4"/>
  <c r="K255" i="4" s="1"/>
  <c r="C775" i="4"/>
  <c r="K778" i="4" s="1"/>
  <c r="C1099" i="4"/>
  <c r="K1102" i="4" s="1"/>
  <c r="C1343" i="4"/>
  <c r="K1346" i="4" s="1"/>
  <c r="C1515" i="4"/>
  <c r="K1518" i="4" s="1"/>
  <c r="C1691" i="4"/>
  <c r="K1694" i="4" s="1"/>
  <c r="C1855" i="4"/>
  <c r="K1858" i="4" s="1"/>
  <c r="C2027" i="4"/>
  <c r="K2030" i="4" s="1"/>
  <c r="C276" i="4"/>
  <c r="K279" i="4" s="1"/>
  <c r="C612" i="4"/>
  <c r="K615" i="4" s="1"/>
  <c r="C783" i="4"/>
  <c r="K786" i="4" s="1"/>
  <c r="C954" i="4"/>
  <c r="K957" i="4" s="1"/>
  <c r="C1105" i="4"/>
  <c r="K1108" i="4" s="1"/>
  <c r="C1233" i="4"/>
  <c r="K1236" i="4" s="1"/>
  <c r="C1361" i="4"/>
  <c r="K1364" i="4" s="1"/>
  <c r="C1489" i="4"/>
  <c r="K1492" i="4" s="1"/>
  <c r="C1617" i="4"/>
  <c r="K1620" i="4" s="1"/>
  <c r="C1745" i="4"/>
  <c r="K1748" i="4" s="1"/>
  <c r="C1873" i="4"/>
  <c r="K1876" i="4" s="1"/>
  <c r="C2001" i="4"/>
  <c r="K2004" i="4" s="1"/>
  <c r="C146" i="4"/>
  <c r="K149" i="4" s="1"/>
  <c r="C739" i="4"/>
  <c r="K742" i="4" s="1"/>
  <c r="C1072" i="4"/>
  <c r="K1075" i="4" s="1"/>
  <c r="C1328" i="4"/>
  <c r="K1331" i="4" s="1"/>
  <c r="C1584" i="4"/>
  <c r="K1587" i="4" s="1"/>
  <c r="C1816" i="4"/>
  <c r="K1819" i="4" s="1"/>
  <c r="C2000" i="4"/>
  <c r="K2003" i="4" s="1"/>
  <c r="C218" i="4"/>
  <c r="K221" i="4" s="1"/>
  <c r="C646" i="4"/>
  <c r="K649" i="4" s="1"/>
  <c r="C891" i="4"/>
  <c r="K894" i="4" s="1"/>
  <c r="C1090" i="4"/>
  <c r="K1093" i="4" s="1"/>
  <c r="C1258" i="4"/>
  <c r="K1261" i="4" s="1"/>
  <c r="C1442" i="4"/>
  <c r="K1445" i="4" s="1"/>
  <c r="C1602" i="4"/>
  <c r="K1605" i="4" s="1"/>
  <c r="C1706" i="4"/>
  <c r="K1709" i="4" s="1"/>
  <c r="C1826" i="4"/>
  <c r="K1829" i="4" s="1"/>
  <c r="C1954" i="4"/>
  <c r="K1957" i="4" s="1"/>
  <c r="C2050" i="4"/>
  <c r="K2053" i="4" s="1"/>
  <c r="C2036" i="4"/>
  <c r="K2039" i="4" s="1"/>
  <c r="C1780" i="4"/>
  <c r="K1783" i="4" s="1"/>
  <c r="C1540" i="4"/>
  <c r="K1543" i="4" s="1"/>
  <c r="C1348" i="4"/>
  <c r="K1351" i="4" s="1"/>
  <c r="C1092" i="4"/>
  <c r="K1095" i="4" s="1"/>
  <c r="C830" i="4"/>
  <c r="K833" i="4" s="1"/>
  <c r="C595" i="4"/>
  <c r="K598" i="4" s="1"/>
  <c r="C2094" i="4"/>
  <c r="K2097" i="4" s="1"/>
  <c r="C1950" i="4"/>
  <c r="K1953" i="4" s="1"/>
  <c r="C1774" i="4"/>
  <c r="K1777" i="4" s="1"/>
  <c r="C1582" i="4"/>
  <c r="K1585" i="4" s="1"/>
  <c r="C1438" i="4"/>
  <c r="K1441" i="4" s="1"/>
  <c r="C1262" i="4"/>
  <c r="K1265" i="4" s="1"/>
  <c r="C1070" i="4"/>
  <c r="K1073" i="4" s="1"/>
  <c r="C886" i="4"/>
  <c r="K889" i="4" s="1"/>
  <c r="C651" i="4"/>
  <c r="K654" i="4" s="1"/>
  <c r="C138" i="4"/>
  <c r="K141" i="4" s="1"/>
  <c r="K2117" i="4"/>
  <c r="C1478" i="4"/>
  <c r="K1481" i="4" s="1"/>
  <c r="C323" i="4"/>
  <c r="K326" i="4" s="1"/>
  <c r="C305" i="4"/>
  <c r="K308" i="4" s="1"/>
  <c r="C753" i="4"/>
  <c r="K756" i="4" s="1"/>
  <c r="C94" i="4"/>
  <c r="K97" i="4" s="1"/>
  <c r="C80" i="4"/>
  <c r="K83" i="4" s="1"/>
  <c r="C460" i="4"/>
  <c r="K463" i="4" s="1"/>
  <c r="C860" i="4"/>
  <c r="K863" i="4" s="1"/>
  <c r="C1163" i="4"/>
  <c r="K1166" i="4" s="1"/>
  <c r="C1387" i="4"/>
  <c r="K1390" i="4" s="1"/>
  <c r="C1563" i="4"/>
  <c r="K1566" i="4" s="1"/>
  <c r="C1727" i="4"/>
  <c r="K1730" i="4" s="1"/>
  <c r="C1899" i="4"/>
  <c r="K1902" i="4" s="1"/>
  <c r="C2075" i="4"/>
  <c r="K2078" i="4" s="1"/>
  <c r="C939" i="4"/>
  <c r="K942" i="4" s="1"/>
  <c r="C451" i="4"/>
  <c r="K454" i="4" s="1"/>
  <c r="C433" i="4"/>
  <c r="K436" i="4" s="1"/>
  <c r="C845" i="4"/>
  <c r="K848" i="4" s="1"/>
  <c r="C222" i="4"/>
  <c r="K225" i="4" s="1"/>
  <c r="C208" i="4"/>
  <c r="K211" i="4" s="1"/>
  <c r="C604" i="4"/>
  <c r="K607" i="4" s="1"/>
  <c r="C946" i="4"/>
  <c r="K949" i="4" s="1"/>
  <c r="C1227" i="4"/>
  <c r="K1230" i="4" s="1"/>
  <c r="C1435" i="4"/>
  <c r="K1438" i="4" s="1"/>
  <c r="C1599" i="4"/>
  <c r="K1602" i="4" s="1"/>
  <c r="C1771" i="4"/>
  <c r="K1774" i="4" s="1"/>
  <c r="C1947" i="4"/>
  <c r="K1950" i="4" s="1"/>
  <c r="C2107" i="4"/>
  <c r="K2110" i="4" s="1"/>
  <c r="C476" i="4"/>
  <c r="K479" i="4" s="1"/>
  <c r="C698" i="4"/>
  <c r="K701" i="4" s="1"/>
  <c r="C868" i="4"/>
  <c r="K871" i="4" s="1"/>
  <c r="C1039" i="4"/>
  <c r="K1042" i="4" s="1"/>
  <c r="C1169" i="4"/>
  <c r="K1172" i="4" s="1"/>
  <c r="C1297" i="4"/>
  <c r="K1300" i="4" s="1"/>
  <c r="C1425" i="4"/>
  <c r="C1553" i="4"/>
  <c r="K1556" i="4" s="1"/>
  <c r="C1681" i="4"/>
  <c r="K1684" i="4" s="1"/>
  <c r="C1809" i="4"/>
  <c r="K1812" i="4" s="1"/>
  <c r="C1937" i="4"/>
  <c r="K1940" i="4" s="1"/>
  <c r="C2065" i="4"/>
  <c r="K2068" i="4" s="1"/>
  <c r="C560" i="4"/>
  <c r="K563" i="4" s="1"/>
  <c r="C910" i="4"/>
  <c r="K913" i="4" s="1"/>
  <c r="C1200" i="4"/>
  <c r="K1203" i="4" s="1"/>
  <c r="C1456" i="4"/>
  <c r="K1459" i="4" s="1"/>
  <c r="C1712" i="4"/>
  <c r="K1715" i="4" s="1"/>
  <c r="C1904" i="4"/>
  <c r="K1907" i="4" s="1"/>
  <c r="C2072" i="4"/>
  <c r="K2075" i="4" s="1"/>
  <c r="C522" i="4"/>
  <c r="K525" i="4" s="1"/>
  <c r="C763" i="4"/>
  <c r="K766" i="4" s="1"/>
  <c r="C987" i="4"/>
  <c r="K990" i="4" s="1"/>
  <c r="C1186" i="4"/>
  <c r="K1189" i="4" s="1"/>
  <c r="C1346" i="4"/>
  <c r="K1349" i="4" s="1"/>
  <c r="C1514" i="4"/>
  <c r="K1517" i="4" s="1"/>
  <c r="C1642" i="4"/>
  <c r="K1645" i="4" s="1"/>
  <c r="C1770" i="4"/>
  <c r="K1773" i="4" s="1"/>
  <c r="C1890" i="4"/>
  <c r="K1893" i="4" s="1"/>
  <c r="C1986" i="4"/>
  <c r="K1989" i="4" s="1"/>
  <c r="C48" i="4"/>
  <c r="K51" i="4" s="1"/>
  <c r="C1908" i="4"/>
  <c r="K1911" i="4" s="1"/>
  <c r="C1668" i="4"/>
  <c r="K1671" i="4" s="1"/>
  <c r="C1412" i="4"/>
  <c r="K1415" i="4" s="1"/>
  <c r="C1220" i="4"/>
  <c r="K1223" i="4" s="1"/>
  <c r="C1000" i="4"/>
  <c r="K1003" i="4" s="1"/>
  <c r="C680" i="4"/>
  <c r="K683" i="4" s="1"/>
  <c r="C400" i="4"/>
  <c r="K403" i="4" s="1"/>
  <c r="C2030" i="4"/>
  <c r="K2033" i="4" s="1"/>
  <c r="C1838" i="4"/>
  <c r="K1841" i="4" s="1"/>
  <c r="C1694" i="4"/>
  <c r="K1697" i="4" s="1"/>
  <c r="C1518" i="4"/>
  <c r="K1521" i="4" s="1"/>
  <c r="C1326" i="4"/>
  <c r="K1329" i="4" s="1"/>
  <c r="C1182" i="4"/>
  <c r="K1185" i="4" s="1"/>
  <c r="C992" i="4"/>
  <c r="K995" i="4" s="1"/>
  <c r="C736" i="4"/>
  <c r="K739" i="4" s="1"/>
  <c r="C512" i="4"/>
  <c r="K515" i="4" s="1"/>
  <c r="C67" i="4"/>
  <c r="K70" i="4" s="1"/>
  <c r="C49" i="4"/>
  <c r="K52" i="4" s="1"/>
  <c r="C561" i="4"/>
  <c r="K564" i="4" s="1"/>
  <c r="C929" i="4"/>
  <c r="K932" i="4" s="1"/>
  <c r="C350" i="4"/>
  <c r="K353" i="4" s="1"/>
  <c r="C336" i="4"/>
  <c r="K339" i="4" s="1"/>
  <c r="C690" i="4"/>
  <c r="K693" i="4" s="1"/>
  <c r="C1031" i="4"/>
  <c r="K1034" i="4" s="1"/>
  <c r="C1291" i="4"/>
  <c r="K1294" i="4" s="1"/>
  <c r="C1471" i="4"/>
  <c r="K1474" i="4" s="1"/>
  <c r="C1643" i="4"/>
  <c r="K1646" i="4" s="1"/>
  <c r="C1819" i="4"/>
  <c r="K1822" i="4" s="1"/>
  <c r="C1983" i="4"/>
  <c r="K1986" i="4" s="1"/>
  <c r="C148" i="4"/>
  <c r="K151" i="4" s="1"/>
  <c r="C562" i="4"/>
  <c r="K565" i="4" s="1"/>
  <c r="C740" i="4"/>
  <c r="K743" i="4" s="1"/>
  <c r="C911" i="4"/>
  <c r="K914" i="4" s="1"/>
  <c r="C1073" i="4"/>
  <c r="K1076" i="4" s="1"/>
  <c r="C1201" i="4"/>
  <c r="K1204" i="4" s="1"/>
  <c r="C1329" i="4"/>
  <c r="K1332" i="4" s="1"/>
  <c r="C1457" i="4"/>
  <c r="K1460" i="4" s="1"/>
  <c r="C1585" i="4"/>
  <c r="K1588" i="4" s="1"/>
  <c r="C384" i="4"/>
  <c r="K387" i="4" s="1"/>
  <c r="C907" i="4"/>
  <c r="K910" i="4" s="1"/>
  <c r="C1310" i="4"/>
  <c r="K1313" i="4" s="1"/>
  <c r="C1646" i="4"/>
  <c r="K1649" i="4" s="1"/>
  <c r="C1966" i="4"/>
  <c r="K1969" i="4" s="1"/>
  <c r="C659" i="4"/>
  <c r="K662" i="4" s="1"/>
  <c r="C1156" i="4"/>
  <c r="K1159" i="4" s="1"/>
  <c r="C1604" i="4"/>
  <c r="K1607" i="4" s="1"/>
  <c r="C2052" i="4"/>
  <c r="K2055" i="4" s="1"/>
  <c r="C1898" i="4"/>
  <c r="K1901" i="4" s="1"/>
  <c r="C1698" i="4"/>
  <c r="K1701" i="4" s="1"/>
  <c r="C1386" i="4"/>
  <c r="K1389" i="4" s="1"/>
  <c r="C1058" i="4"/>
  <c r="K1061" i="4" s="1"/>
  <c r="C592" i="4"/>
  <c r="K595" i="4" s="1"/>
  <c r="C1944" i="4"/>
  <c r="K1947" i="4" s="1"/>
  <c r="C1520" i="4"/>
  <c r="K1523" i="4" s="1"/>
  <c r="C995" i="4"/>
  <c r="K998" i="4" s="1"/>
  <c r="C2097" i="4"/>
  <c r="K2100" i="4" s="1"/>
  <c r="C1841" i="4"/>
  <c r="K1844" i="4" s="1"/>
  <c r="C1521" i="4"/>
  <c r="K1524" i="4" s="1"/>
  <c r="C996" i="4"/>
  <c r="K999" i="4" s="1"/>
  <c r="C554" i="4"/>
  <c r="K557" i="4" s="1"/>
  <c r="C1054" i="4"/>
  <c r="K1057" i="4" s="1"/>
  <c r="C1390" i="4"/>
  <c r="K1393" i="4" s="1"/>
  <c r="C1710" i="4"/>
  <c r="K1713" i="4" s="1"/>
  <c r="C2078" i="4"/>
  <c r="K2081" i="4" s="1"/>
  <c r="C766" i="4"/>
  <c r="K769" i="4" s="1"/>
  <c r="C1268" i="4"/>
  <c r="K1271" i="4" s="1"/>
  <c r="C1732" i="4"/>
  <c r="K1735" i="4" s="1"/>
  <c r="C2082" i="4"/>
  <c r="K2085" i="4" s="1"/>
  <c r="C1858" i="4"/>
  <c r="K1861" i="4" s="1"/>
  <c r="C1634" i="4"/>
  <c r="K1637" i="4" s="1"/>
  <c r="C1314" i="4"/>
  <c r="K1317" i="4" s="1"/>
  <c r="C934" i="4"/>
  <c r="K937" i="4" s="1"/>
  <c r="C372" i="4"/>
  <c r="K375" i="4" s="1"/>
  <c r="C1872" i="4"/>
  <c r="K1875" i="4" s="1"/>
  <c r="C1392" i="4"/>
  <c r="K1395" i="4" s="1"/>
  <c r="C824" i="4"/>
  <c r="K827" i="4" s="1"/>
  <c r="C2033" i="4"/>
  <c r="K2036" i="4" s="1"/>
  <c r="C1777" i="4"/>
  <c r="K1780" i="4" s="1"/>
  <c r="C1393" i="4"/>
  <c r="K1396" i="4" s="1"/>
  <c r="C826" i="4"/>
  <c r="K829" i="4" s="1"/>
  <c r="C1969" i="4"/>
  <c r="K1972" i="4" s="1"/>
  <c r="C1713" i="4"/>
  <c r="K1716" i="4" s="1"/>
  <c r="C1265" i="4"/>
  <c r="K1268" i="4" s="1"/>
  <c r="C655" i="4"/>
  <c r="K658" i="4" s="1"/>
  <c r="C74" i="4"/>
  <c r="K77" i="4" s="1"/>
  <c r="C822" i="4"/>
  <c r="K825" i="4" s="1"/>
  <c r="C1198" i="4"/>
  <c r="K1201" i="4" s="1"/>
  <c r="C1566" i="4"/>
  <c r="K1569" i="4" s="1"/>
  <c r="C1902" i="4"/>
  <c r="K1905" i="4" s="1"/>
  <c r="C442" i="4"/>
  <c r="K445" i="4" s="1"/>
  <c r="C1022" i="4"/>
  <c r="K1025" i="4" s="1"/>
  <c r="C1524" i="4"/>
  <c r="K1527" i="4" s="1"/>
  <c r="C1924" i="4"/>
  <c r="K1927" i="4" s="1"/>
  <c r="C1962" i="4"/>
  <c r="K1965" i="4" s="1"/>
  <c r="C1730" i="4"/>
  <c r="K1733" i="4" s="1"/>
  <c r="C1474" i="4"/>
  <c r="K1477" i="4" s="1"/>
  <c r="C1130" i="4"/>
  <c r="K1133" i="4" s="1"/>
  <c r="C720" i="4"/>
  <c r="K723" i="4" s="1"/>
  <c r="C2032" i="4"/>
  <c r="K2035" i="4" s="1"/>
  <c r="C1648" i="4"/>
  <c r="K1651" i="4" s="1"/>
  <c r="C1136" i="4"/>
  <c r="K1139" i="4" s="1"/>
  <c r="C388" i="4"/>
  <c r="K391" i="4" s="1"/>
  <c r="C1905" i="4"/>
  <c r="K1908" i="4" s="1"/>
  <c r="C1649" i="4"/>
  <c r="K1652" i="4" s="1"/>
  <c r="C1137" i="4"/>
  <c r="K1140" i="4" s="1"/>
  <c r="C392" i="4"/>
  <c r="K395" i="4" s="1"/>
  <c r="C1538" i="4"/>
  <c r="K1541" i="4" s="1"/>
  <c r="C1450" i="4"/>
  <c r="K1453" i="4" s="1"/>
  <c r="C1378" i="4"/>
  <c r="K1381" i="4" s="1"/>
  <c r="C1282" i="4"/>
  <c r="K1285" i="4" s="1"/>
  <c r="C1194" i="4"/>
  <c r="K1197" i="4" s="1"/>
  <c r="C1122" i="4"/>
  <c r="K1125" i="4" s="1"/>
  <c r="C1019" i="4"/>
  <c r="K1022" i="4" s="1"/>
  <c r="C902" i="4"/>
  <c r="K905" i="4" s="1"/>
  <c r="C806" i="4"/>
  <c r="K809" i="4" s="1"/>
  <c r="C678" i="4"/>
  <c r="K681" i="4" s="1"/>
  <c r="C544" i="4"/>
  <c r="K547" i="4" s="1"/>
  <c r="C346" i="4"/>
  <c r="K349" i="4" s="1"/>
  <c r="C2096" i="4"/>
  <c r="K2099" i="4" s="1"/>
  <c r="C2008" i="4"/>
  <c r="K2011" i="4" s="1"/>
  <c r="C1936" i="4"/>
  <c r="K1939" i="4" s="1"/>
  <c r="C1840" i="4"/>
  <c r="K1843" i="4" s="1"/>
  <c r="C1744" i="4"/>
  <c r="K1747" i="4" s="1"/>
  <c r="C1616" i="4"/>
  <c r="K1619" i="4" s="1"/>
  <c r="C1488" i="4"/>
  <c r="K1491" i="4" s="1"/>
  <c r="C1360" i="4"/>
  <c r="K1363" i="4" s="1"/>
  <c r="C1232" i="4"/>
  <c r="K1235" i="4" s="1"/>
  <c r="C1104" i="4"/>
  <c r="K1107" i="4" s="1"/>
  <c r="C952" i="4"/>
  <c r="K955" i="4" s="1"/>
  <c r="C782" i="4"/>
  <c r="K785" i="4" s="1"/>
  <c r="C611" i="4"/>
  <c r="K614" i="4" s="1"/>
  <c r="C274" i="4"/>
  <c r="K277" i="4" s="1"/>
  <c r="C2081" i="4"/>
  <c r="K2084" i="4" s="1"/>
  <c r="C2017" i="4"/>
  <c r="K2020" i="4" s="1"/>
  <c r="C1953" i="4"/>
  <c r="K1956" i="4" s="1"/>
  <c r="C1889" i="4"/>
  <c r="K1892" i="4" s="1"/>
  <c r="C1825" i="4"/>
  <c r="K1828" i="4" s="1"/>
  <c r="C1761" i="4"/>
  <c r="K1764" i="4" s="1"/>
  <c r="C1697" i="4"/>
  <c r="K1700" i="4" s="1"/>
  <c r="C1633" i="4"/>
  <c r="K1636" i="4" s="1"/>
  <c r="C1569" i="4"/>
  <c r="K1572" i="4" s="1"/>
  <c r="C1505" i="4"/>
  <c r="K1508" i="4" s="1"/>
  <c r="C1441" i="4"/>
  <c r="K1444" i="4" s="1"/>
  <c r="C1377" i="4"/>
  <c r="K1380" i="4" s="1"/>
  <c r="C1313" i="4"/>
  <c r="K1316" i="4" s="1"/>
  <c r="C1249" i="4"/>
  <c r="K1252" i="4" s="1"/>
  <c r="C1185" i="4"/>
  <c r="K1188" i="4" s="1"/>
  <c r="C1121" i="4"/>
  <c r="K1124" i="4" s="1"/>
  <c r="C1057" i="4"/>
  <c r="K1060" i="4" s="1"/>
  <c r="C975" i="4"/>
  <c r="K978" i="4" s="1"/>
  <c r="C890" i="4"/>
  <c r="K893" i="4" s="1"/>
  <c r="C804" i="4"/>
  <c r="K807" i="4" s="1"/>
  <c r="C719" i="4"/>
  <c r="K722" i="4" s="1"/>
  <c r="C634" i="4"/>
  <c r="K637" i="4" s="1"/>
  <c r="C520" i="4"/>
  <c r="K523" i="4" s="1"/>
  <c r="C340" i="4"/>
  <c r="K343" i="4" s="1"/>
  <c r="C84" i="4"/>
  <c r="K87" i="4" s="1"/>
  <c r="C2047" i="4"/>
  <c r="K2050" i="4" s="1"/>
  <c r="C1963" i="4"/>
  <c r="K1966" i="4" s="1"/>
  <c r="C1883" i="4"/>
  <c r="K1886" i="4" s="1"/>
  <c r="C1791" i="4"/>
  <c r="K1794" i="4" s="1"/>
  <c r="C1707" i="4"/>
  <c r="K1710" i="4" s="1"/>
  <c r="C1627" i="4"/>
  <c r="K1630" i="4" s="1"/>
  <c r="C1535" i="4"/>
  <c r="K1538" i="4" s="1"/>
  <c r="C1451" i="4"/>
  <c r="K1454" i="4" s="1"/>
  <c r="C1371" i="4"/>
  <c r="K1374" i="4" s="1"/>
  <c r="C1259" i="4"/>
  <c r="K1262" i="4" s="1"/>
  <c r="C1131" i="4"/>
  <c r="K1134" i="4" s="1"/>
  <c r="C988" i="4"/>
  <c r="K991" i="4" s="1"/>
  <c r="C818" i="4"/>
  <c r="K821" i="4" s="1"/>
  <c r="C647" i="4"/>
  <c r="K650" i="4" s="1"/>
  <c r="C376" i="4"/>
  <c r="K379" i="4" s="1"/>
  <c r="C272" i="4"/>
  <c r="K275" i="4" s="1"/>
  <c r="C542" i="4"/>
  <c r="K545" i="4" s="1"/>
  <c r="C286" i="4"/>
  <c r="K289" i="4" s="1"/>
  <c r="C1037" i="4"/>
  <c r="K1040" i="4" s="1"/>
  <c r="C881" i="4"/>
  <c r="K884" i="4" s="1"/>
  <c r="C717" i="4"/>
  <c r="K720" i="4" s="1"/>
  <c r="C497" i="4"/>
  <c r="K500" i="4" s="1"/>
  <c r="C241" i="4"/>
  <c r="K244" i="4" s="1"/>
  <c r="C515" i="4"/>
  <c r="K518" i="4" s="1"/>
  <c r="C259" i="4"/>
  <c r="K262" i="4" s="1"/>
  <c r="C2086" i="4"/>
  <c r="K2089" i="4" s="1"/>
  <c r="C2070" i="4"/>
  <c r="K2073" i="4" s="1"/>
  <c r="C1942" i="4"/>
  <c r="K1945" i="4" s="1"/>
  <c r="C1814" i="4"/>
  <c r="K1817" i="4" s="1"/>
  <c r="C1686" i="4"/>
  <c r="K1689" i="4" s="1"/>
  <c r="C1558" i="4"/>
  <c r="K1561" i="4" s="1"/>
  <c r="C1430" i="4"/>
  <c r="K1433" i="4" s="1"/>
  <c r="C1302" i="4"/>
  <c r="K1305" i="4" s="1"/>
  <c r="C1174" i="4"/>
  <c r="K1177" i="4" s="1"/>
  <c r="C1046" i="4"/>
  <c r="K1049" i="4" s="1"/>
  <c r="C875" i="4"/>
  <c r="K878" i="4" s="1"/>
  <c r="C704" i="4"/>
  <c r="K707" i="4" s="1"/>
  <c r="C490" i="4"/>
  <c r="K493" i="4" s="1"/>
  <c r="C79" i="4"/>
  <c r="K82" i="4" s="1"/>
  <c r="C111" i="4"/>
  <c r="K114" i="4" s="1"/>
  <c r="C143" i="4"/>
  <c r="K146" i="4" s="1"/>
  <c r="C175" i="4"/>
  <c r="K178" i="4" s="1"/>
  <c r="C207" i="4"/>
  <c r="K210" i="4" s="1"/>
  <c r="C239" i="4"/>
  <c r="K242" i="4" s="1"/>
  <c r="C271" i="4"/>
  <c r="K274" i="4" s="1"/>
  <c r="C303" i="4"/>
  <c r="K306" i="4" s="1"/>
  <c r="C335" i="4"/>
  <c r="K338" i="4" s="1"/>
  <c r="C367" i="4"/>
  <c r="K370" i="4" s="1"/>
  <c r="C399" i="4"/>
  <c r="K402" i="4" s="1"/>
  <c r="C431" i="4"/>
  <c r="K434" i="4" s="1"/>
  <c r="C463" i="4"/>
  <c r="K466" i="4" s="1"/>
  <c r="C495" i="4"/>
  <c r="K498" i="4" s="1"/>
  <c r="C527" i="4"/>
  <c r="K530" i="4" s="1"/>
  <c r="C559" i="4"/>
  <c r="K562" i="4" s="1"/>
  <c r="C61" i="4"/>
  <c r="K64" i="4" s="1"/>
  <c r="C93" i="4"/>
  <c r="K96" i="4" s="1"/>
  <c r="C125" i="4"/>
  <c r="K128" i="4" s="1"/>
  <c r="C157" i="4"/>
  <c r="K160" i="4" s="1"/>
  <c r="C189" i="4"/>
  <c r="K192" i="4" s="1"/>
  <c r="C221" i="4"/>
  <c r="K224" i="4" s="1"/>
  <c r="C253" i="4"/>
  <c r="K256" i="4" s="1"/>
  <c r="C285" i="4"/>
  <c r="K288" i="4" s="1"/>
  <c r="C317" i="4"/>
  <c r="K320" i="4" s="1"/>
  <c r="C349" i="4"/>
  <c r="K352" i="4" s="1"/>
  <c r="C381" i="4"/>
  <c r="K384" i="4" s="1"/>
  <c r="C413" i="4"/>
  <c r="K416" i="4" s="1"/>
  <c r="C445" i="4"/>
  <c r="K448" i="4" s="1"/>
  <c r="C477" i="4"/>
  <c r="K480" i="4" s="1"/>
  <c r="C509" i="4"/>
  <c r="K512" i="4" s="1"/>
  <c r="C541" i="4"/>
  <c r="K544" i="4" s="1"/>
  <c r="C573" i="4"/>
  <c r="K576" i="4" s="1"/>
  <c r="C605" i="4"/>
  <c r="K608" i="4" s="1"/>
  <c r="C637" i="4"/>
  <c r="K640" i="4" s="1"/>
  <c r="C669" i="4"/>
  <c r="K672" i="4" s="1"/>
  <c r="C701" i="4"/>
  <c r="K704" i="4" s="1"/>
  <c r="C733" i="4"/>
  <c r="K736" i="4" s="1"/>
  <c r="C765" i="4"/>
  <c r="K768" i="4" s="1"/>
  <c r="C797" i="4"/>
  <c r="K800" i="4" s="1"/>
  <c r="C829" i="4"/>
  <c r="K832" i="4" s="1"/>
  <c r="C861" i="4"/>
  <c r="K864" i="4" s="1"/>
  <c r="C893" i="4"/>
  <c r="K896" i="4" s="1"/>
  <c r="C925" i="4"/>
  <c r="K928" i="4" s="1"/>
  <c r="C957" i="4"/>
  <c r="K960" i="4" s="1"/>
  <c r="C2006" i="4"/>
  <c r="K2009" i="4" s="1"/>
  <c r="C1878" i="4"/>
  <c r="K1881" i="4" s="1"/>
  <c r="C1750" i="4"/>
  <c r="K1753" i="4" s="1"/>
  <c r="C1622" i="4"/>
  <c r="K1625" i="4" s="1"/>
  <c r="C1494" i="4"/>
  <c r="K1497" i="4" s="1"/>
  <c r="C1366" i="4"/>
  <c r="K1369" i="4" s="1"/>
  <c r="C1238" i="4"/>
  <c r="K1241" i="4" s="1"/>
  <c r="C1110" i="4"/>
  <c r="K1113" i="4" s="1"/>
  <c r="C960" i="4"/>
  <c r="K963" i="4" s="1"/>
  <c r="C790" i="4"/>
  <c r="K793" i="4" s="1"/>
  <c r="C619" i="4"/>
  <c r="K622" i="4" s="1"/>
  <c r="C298" i="4"/>
  <c r="K301" i="4" s="1"/>
  <c r="C63" i="4"/>
  <c r="K66" i="4" s="1"/>
  <c r="C95" i="4"/>
  <c r="K98" i="4" s="1"/>
  <c r="C127" i="4"/>
  <c r="K130" i="4" s="1"/>
  <c r="C159" i="4"/>
  <c r="K162" i="4" s="1"/>
  <c r="C191" i="4"/>
  <c r="K194" i="4" s="1"/>
  <c r="C223" i="4"/>
  <c r="K226" i="4" s="1"/>
  <c r="C255" i="4"/>
  <c r="K258" i="4" s="1"/>
  <c r="C287" i="4"/>
  <c r="K290" i="4" s="1"/>
  <c r="C319" i="4"/>
  <c r="K322" i="4" s="1"/>
  <c r="C351" i="4"/>
  <c r="K354" i="4" s="1"/>
  <c r="C383" i="4"/>
  <c r="K386" i="4" s="1"/>
  <c r="C415" i="4"/>
  <c r="K418" i="4" s="1"/>
  <c r="C447" i="4"/>
  <c r="K450" i="4" s="1"/>
  <c r="C479" i="4"/>
  <c r="K482" i="4" s="1"/>
  <c r="C511" i="4"/>
  <c r="K514" i="4" s="1"/>
  <c r="C543" i="4"/>
  <c r="K546" i="4" s="1"/>
  <c r="C575" i="4"/>
  <c r="K578" i="4" s="1"/>
  <c r="C77" i="4"/>
  <c r="K80" i="4" s="1"/>
  <c r="C109" i="4"/>
  <c r="K112" i="4" s="1"/>
  <c r="C141" i="4"/>
  <c r="K144" i="4" s="1"/>
  <c r="C173" i="4"/>
  <c r="K176" i="4" s="1"/>
  <c r="C205" i="4"/>
  <c r="K208" i="4" s="1"/>
  <c r="C237" i="4"/>
  <c r="K240" i="4" s="1"/>
  <c r="C269" i="4"/>
  <c r="K272" i="4" s="1"/>
  <c r="C301" i="4"/>
  <c r="K304" i="4" s="1"/>
  <c r="C333" i="4"/>
  <c r="K336" i="4" s="1"/>
  <c r="C365" i="4"/>
  <c r="K368" i="4" s="1"/>
  <c r="C397" i="4"/>
  <c r="K400" i="4" s="1"/>
  <c r="C429" i="4"/>
  <c r="K432" i="4" s="1"/>
  <c r="C461" i="4"/>
  <c r="K464" i="4" s="1"/>
  <c r="C493" i="4"/>
  <c r="K496" i="4" s="1"/>
  <c r="C525" i="4"/>
  <c r="K528" i="4" s="1"/>
  <c r="C557" i="4"/>
  <c r="K560" i="4" s="1"/>
  <c r="C589" i="4"/>
  <c r="K592" i="4" s="1"/>
  <c r="C621" i="4"/>
  <c r="K624" i="4" s="1"/>
  <c r="C1926" i="4"/>
  <c r="K1929" i="4" s="1"/>
  <c r="C1670" i="4"/>
  <c r="K1673" i="4" s="1"/>
  <c r="C1414" i="4"/>
  <c r="K1417" i="4" s="1"/>
  <c r="C1158" i="4"/>
  <c r="K1161" i="4" s="1"/>
  <c r="C854" i="4"/>
  <c r="K857" i="4" s="1"/>
  <c r="C448" i="4"/>
  <c r="K451" i="4" s="1"/>
  <c r="C83" i="4"/>
  <c r="K86" i="4" s="1"/>
  <c r="C147" i="4"/>
  <c r="K150" i="4" s="1"/>
  <c r="C211" i="4"/>
  <c r="K214" i="4" s="1"/>
  <c r="C275" i="4"/>
  <c r="K278" i="4" s="1"/>
  <c r="C339" i="4"/>
  <c r="K342" i="4" s="1"/>
  <c r="C403" i="4"/>
  <c r="K406" i="4" s="1"/>
  <c r="C467" i="4"/>
  <c r="K470" i="4" s="1"/>
  <c r="C531" i="4"/>
  <c r="K534" i="4" s="1"/>
  <c r="C65" i="4"/>
  <c r="K68" i="4" s="1"/>
  <c r="C129" i="4"/>
  <c r="K132" i="4" s="1"/>
  <c r="C193" i="4"/>
  <c r="K196" i="4" s="1"/>
  <c r="C257" i="4"/>
  <c r="K260" i="4" s="1"/>
  <c r="C321" i="4"/>
  <c r="K324" i="4" s="1"/>
  <c r="C385" i="4"/>
  <c r="K388" i="4" s="1"/>
  <c r="C449" i="4"/>
  <c r="K452" i="4" s="1"/>
  <c r="C513" i="4"/>
  <c r="K516" i="4" s="1"/>
  <c r="C577" i="4"/>
  <c r="K580" i="4" s="1"/>
  <c r="C641" i="4"/>
  <c r="K644" i="4" s="1"/>
  <c r="C685" i="4"/>
  <c r="K688" i="4" s="1"/>
  <c r="C721" i="4"/>
  <c r="K724" i="4" s="1"/>
  <c r="C769" i="4"/>
  <c r="K772" i="4" s="1"/>
  <c r="C813" i="4"/>
  <c r="K816" i="4" s="1"/>
  <c r="C849" i="4"/>
  <c r="K852" i="4" s="1"/>
  <c r="C897" i="4"/>
  <c r="K900" i="4" s="1"/>
  <c r="C941" i="4"/>
  <c r="K944" i="4" s="1"/>
  <c r="C977" i="4"/>
  <c r="K980" i="4" s="1"/>
  <c r="C1009" i="4"/>
  <c r="K1012" i="4" s="1"/>
  <c r="C1041" i="4"/>
  <c r="K1044" i="4" s="1"/>
  <c r="C102" i="4"/>
  <c r="K105" i="4" s="1"/>
  <c r="C166" i="4"/>
  <c r="K169" i="4" s="1"/>
  <c r="C230" i="4"/>
  <c r="K233" i="4" s="1"/>
  <c r="C294" i="4"/>
  <c r="K297" i="4" s="1"/>
  <c r="C358" i="4"/>
  <c r="K361" i="4" s="1"/>
  <c r="C422" i="4"/>
  <c r="K425" i="4" s="1"/>
  <c r="C486" i="4"/>
  <c r="K489" i="4" s="1"/>
  <c r="C550" i="4"/>
  <c r="K553" i="4" s="1"/>
  <c r="C88" i="4"/>
  <c r="K91" i="4" s="1"/>
  <c r="C152" i="4"/>
  <c r="K155" i="4" s="1"/>
  <c r="C216" i="4"/>
  <c r="K219" i="4" s="1"/>
  <c r="C280" i="4"/>
  <c r="K283" i="4" s="1"/>
  <c r="C344" i="4"/>
  <c r="K347" i="4" s="1"/>
  <c r="C140" i="4"/>
  <c r="K143" i="4" s="1"/>
  <c r="C268" i="4"/>
  <c r="K271" i="4" s="1"/>
  <c r="C386" i="4"/>
  <c r="K389" i="4" s="1"/>
  <c r="C472" i="4"/>
  <c r="K475" i="4" s="1"/>
  <c r="C556" i="4"/>
  <c r="K559" i="4" s="1"/>
  <c r="C610" i="4"/>
  <c r="K613" i="4" s="1"/>
  <c r="C652" i="4"/>
  <c r="K655" i="4" s="1"/>
  <c r="C695" i="4"/>
  <c r="K698" i="4" s="1"/>
  <c r="C738" i="4"/>
  <c r="K741" i="4" s="1"/>
  <c r="C780" i="4"/>
  <c r="K783" i="4" s="1"/>
  <c r="C823" i="4"/>
  <c r="K826" i="4" s="1"/>
  <c r="C866" i="4"/>
  <c r="K869" i="4" s="1"/>
  <c r="C908" i="4"/>
  <c r="K911" i="4" s="1"/>
  <c r="C951" i="4"/>
  <c r="K954" i="4" s="1"/>
  <c r="C994" i="4"/>
  <c r="K997" i="4" s="1"/>
  <c r="C1036" i="4"/>
  <c r="K1039" i="4" s="1"/>
  <c r="C1071" i="4"/>
  <c r="K1074" i="4" s="1"/>
  <c r="C1103" i="4"/>
  <c r="K1106" i="4" s="1"/>
  <c r="C1135" i="4"/>
  <c r="K1138" i="4" s="1"/>
  <c r="C1167" i="4"/>
  <c r="K1170" i="4" s="1"/>
  <c r="C1199" i="4"/>
  <c r="K1202" i="4" s="1"/>
  <c r="C1231" i="4"/>
  <c r="K1234" i="4" s="1"/>
  <c r="C1263" i="4"/>
  <c r="K1266" i="4" s="1"/>
  <c r="C1295" i="4"/>
  <c r="K1298" i="4" s="1"/>
  <c r="C1327" i="4"/>
  <c r="K1330" i="4" s="1"/>
  <c r="C1359" i="4"/>
  <c r="K1362" i="4" s="1"/>
  <c r="C1391" i="4"/>
  <c r="K1394" i="4" s="1"/>
  <c r="C1423" i="4"/>
  <c r="K1426" i="4" s="1"/>
  <c r="C1455" i="4"/>
  <c r="K1458" i="4" s="1"/>
  <c r="C1487" i="4"/>
  <c r="K1490" i="4" s="1"/>
  <c r="C1519" i="4"/>
  <c r="K1522" i="4" s="1"/>
  <c r="C1551" i="4"/>
  <c r="K1554" i="4" s="1"/>
  <c r="C1583" i="4"/>
  <c r="K1586" i="4" s="1"/>
  <c r="C1615" i="4"/>
  <c r="K1618" i="4" s="1"/>
  <c r="C1647" i="4"/>
  <c r="K1650" i="4" s="1"/>
  <c r="C1679" i="4"/>
  <c r="K1682" i="4" s="1"/>
  <c r="C1711" i="4"/>
  <c r="K1714" i="4" s="1"/>
  <c r="C1743" i="4"/>
  <c r="K1746" i="4" s="1"/>
  <c r="C1775" i="4"/>
  <c r="K1778" i="4" s="1"/>
  <c r="C1807" i="4"/>
  <c r="K1810" i="4" s="1"/>
  <c r="C1839" i="4"/>
  <c r="K1842" i="4" s="1"/>
  <c r="C1871" i="4"/>
  <c r="K1874" i="4" s="1"/>
  <c r="C1903" i="4"/>
  <c r="K1906" i="4" s="1"/>
  <c r="C1935" i="4"/>
  <c r="K1938" i="4" s="1"/>
  <c r="C1967" i="4"/>
  <c r="K1970" i="4" s="1"/>
  <c r="C1999" i="4"/>
  <c r="K2002" i="4" s="1"/>
  <c r="C2031" i="4"/>
  <c r="K2034" i="4" s="1"/>
  <c r="C2063" i="4"/>
  <c r="K2066" i="4" s="1"/>
  <c r="C2054" i="4"/>
  <c r="K2057" i="4" s="1"/>
  <c r="C1798" i="4"/>
  <c r="K1801" i="4" s="1"/>
  <c r="C1542" i="4"/>
  <c r="K1545" i="4" s="1"/>
  <c r="C1286" i="4"/>
  <c r="K1289" i="4" s="1"/>
  <c r="C1024" i="4"/>
  <c r="K1027" i="4" s="1"/>
  <c r="C683" i="4"/>
  <c r="K686" i="4" s="1"/>
  <c r="C51" i="4"/>
  <c r="K54" i="4" s="1"/>
  <c r="C115" i="4"/>
  <c r="K118" i="4" s="1"/>
  <c r="C179" i="4"/>
  <c r="K182" i="4" s="1"/>
  <c r="C243" i="4"/>
  <c r="K246" i="4" s="1"/>
  <c r="C307" i="4"/>
  <c r="K310" i="4" s="1"/>
  <c r="C371" i="4"/>
  <c r="K374" i="4" s="1"/>
  <c r="C435" i="4"/>
  <c r="K438" i="4" s="1"/>
  <c r="C499" i="4"/>
  <c r="K502" i="4" s="1"/>
  <c r="C563" i="4"/>
  <c r="K566" i="4" s="1"/>
  <c r="C97" i="4"/>
  <c r="K100" i="4" s="1"/>
  <c r="C161" i="4"/>
  <c r="K164" i="4" s="1"/>
  <c r="C225" i="4"/>
  <c r="K228" i="4" s="1"/>
  <c r="C289" i="4"/>
  <c r="K292" i="4" s="1"/>
  <c r="C353" i="4"/>
  <c r="K356" i="4" s="1"/>
  <c r="C417" i="4"/>
  <c r="K420" i="4" s="1"/>
  <c r="C481" i="4"/>
  <c r="K484" i="4" s="1"/>
  <c r="C545" i="4"/>
  <c r="K548" i="4" s="1"/>
  <c r="C609" i="4"/>
  <c r="K612" i="4" s="1"/>
  <c r="C657" i="4"/>
  <c r="K660" i="4" s="1"/>
  <c r="C705" i="4"/>
  <c r="K708" i="4" s="1"/>
  <c r="C749" i="4"/>
  <c r="K752" i="4" s="1"/>
  <c r="C785" i="4"/>
  <c r="K788" i="4" s="1"/>
  <c r="C833" i="4"/>
  <c r="K836" i="4" s="1"/>
  <c r="C877" i="4"/>
  <c r="K880" i="4" s="1"/>
  <c r="C913" i="4"/>
  <c r="K916" i="4" s="1"/>
  <c r="C961" i="4"/>
  <c r="K964" i="4" s="1"/>
  <c r="C993" i="4"/>
  <c r="K996" i="4" s="1"/>
  <c r="C1025" i="4"/>
  <c r="K1028" i="4" s="1"/>
  <c r="C70" i="4"/>
  <c r="K73" i="4" s="1"/>
  <c r="C134" i="4"/>
  <c r="K137" i="4" s="1"/>
  <c r="C198" i="4"/>
  <c r="K201" i="4" s="1"/>
  <c r="C262" i="4"/>
  <c r="K265" i="4" s="1"/>
  <c r="C326" i="4"/>
  <c r="K329" i="4" s="1"/>
  <c r="C390" i="4"/>
  <c r="K393" i="4" s="1"/>
  <c r="C454" i="4"/>
  <c r="K457" i="4" s="1"/>
  <c r="C518" i="4"/>
  <c r="K521" i="4" s="1"/>
  <c r="C56" i="4"/>
  <c r="K59" i="4" s="1"/>
  <c r="C120" i="4"/>
  <c r="K123" i="4" s="1"/>
  <c r="C184" i="4"/>
  <c r="K187" i="4" s="1"/>
  <c r="C248" i="4"/>
  <c r="K251" i="4" s="1"/>
  <c r="C312" i="4"/>
  <c r="K315" i="4" s="1"/>
  <c r="C76" i="4"/>
  <c r="K79" i="4" s="1"/>
  <c r="C204" i="4"/>
  <c r="K207" i="4" s="1"/>
  <c r="C332" i="4"/>
  <c r="K335" i="4" s="1"/>
  <c r="C428" i="4"/>
  <c r="K431" i="4" s="1"/>
  <c r="C514" i="4"/>
  <c r="K517" i="4" s="1"/>
  <c r="C588" i="4"/>
  <c r="K591" i="4" s="1"/>
  <c r="C631" i="4"/>
  <c r="K634" i="4" s="1"/>
  <c r="C674" i="4"/>
  <c r="K677" i="4" s="1"/>
  <c r="C716" i="4"/>
  <c r="K719" i="4" s="1"/>
  <c r="C759" i="4"/>
  <c r="K762" i="4" s="1"/>
  <c r="C802" i="4"/>
  <c r="K805" i="4" s="1"/>
  <c r="C844" i="4"/>
  <c r="K847" i="4" s="1"/>
  <c r="C887" i="4"/>
  <c r="K890" i="4" s="1"/>
  <c r="C930" i="4"/>
  <c r="K933" i="4" s="1"/>
  <c r="C972" i="4"/>
  <c r="K975" i="4" s="1"/>
  <c r="C1015" i="4"/>
  <c r="K1018" i="4" s="1"/>
  <c r="C1055" i="4"/>
  <c r="K1058" i="4" s="1"/>
  <c r="C1087" i="4"/>
  <c r="K1090" i="4" s="1"/>
  <c r="C1119" i="4"/>
  <c r="K1122" i="4" s="1"/>
  <c r="C1151" i="4"/>
  <c r="K1154" i="4" s="1"/>
  <c r="C1183" i="4"/>
  <c r="K1186" i="4" s="1"/>
  <c r="C1215" i="4"/>
  <c r="K1218" i="4" s="1"/>
  <c r="C1247" i="4"/>
  <c r="K1250" i="4" s="1"/>
  <c r="C1279" i="4"/>
  <c r="K1282" i="4" s="1"/>
  <c r="C1311" i="4"/>
  <c r="K1314" i="4" s="1"/>
  <c r="C106" i="4"/>
  <c r="K109" i="4" s="1"/>
  <c r="C1862" i="4"/>
  <c r="K1865" i="4" s="1"/>
  <c r="C1350" i="4"/>
  <c r="K1353" i="4" s="1"/>
  <c r="C768" i="4"/>
  <c r="K771" i="4" s="1"/>
  <c r="C99" i="4"/>
  <c r="K102" i="4" s="1"/>
  <c r="C227" i="4"/>
  <c r="K230" i="4" s="1"/>
  <c r="C355" i="4"/>
  <c r="K358" i="4" s="1"/>
  <c r="C483" i="4"/>
  <c r="K486" i="4" s="1"/>
  <c r="C81" i="4"/>
  <c r="K84" i="4" s="1"/>
  <c r="C209" i="4"/>
  <c r="K212" i="4" s="1"/>
  <c r="C337" i="4"/>
  <c r="K340" i="4" s="1"/>
  <c r="C465" i="4"/>
  <c r="K468" i="4" s="1"/>
  <c r="C593" i="4"/>
  <c r="K596" i="4" s="1"/>
  <c r="C689" i="4"/>
  <c r="K692" i="4" s="1"/>
  <c r="C781" i="4"/>
  <c r="K784" i="4" s="1"/>
  <c r="C865" i="4"/>
  <c r="K868" i="4" s="1"/>
  <c r="C945" i="4"/>
  <c r="K948" i="4" s="1"/>
  <c r="C1021" i="4"/>
  <c r="K1024" i="4" s="1"/>
  <c r="C126" i="4"/>
  <c r="K129" i="4" s="1"/>
  <c r="C254" i="4"/>
  <c r="K257" i="4" s="1"/>
  <c r="C382" i="4"/>
  <c r="K385" i="4" s="1"/>
  <c r="C510" i="4"/>
  <c r="K513" i="4" s="1"/>
  <c r="C112" i="4"/>
  <c r="K115" i="4" s="1"/>
  <c r="C240" i="4"/>
  <c r="K243" i="4" s="1"/>
  <c r="C60" i="4"/>
  <c r="K63" i="4" s="1"/>
  <c r="C316" i="4"/>
  <c r="K319" i="4" s="1"/>
  <c r="C504" i="4"/>
  <c r="K507" i="4" s="1"/>
  <c r="C626" i="4"/>
  <c r="K629" i="4" s="1"/>
  <c r="C711" i="4"/>
  <c r="K714" i="4" s="1"/>
  <c r="C796" i="4"/>
  <c r="K799" i="4" s="1"/>
  <c r="C882" i="4"/>
  <c r="K885" i="4" s="1"/>
  <c r="C967" i="4"/>
  <c r="K970" i="4" s="1"/>
  <c r="C1051" i="4"/>
  <c r="K1054" i="4" s="1"/>
  <c r="C1115" i="4"/>
  <c r="K1118" i="4" s="1"/>
  <c r="C1179" i="4"/>
  <c r="K1182" i="4" s="1"/>
  <c r="C1243" i="4"/>
  <c r="K1246" i="4" s="1"/>
  <c r="C1307" i="4"/>
  <c r="K1310" i="4" s="1"/>
  <c r="C1355" i="4"/>
  <c r="K1358" i="4" s="1"/>
  <c r="C1403" i="4"/>
  <c r="K1406" i="4" s="1"/>
  <c r="C1439" i="4"/>
  <c r="K1442" i="4" s="1"/>
  <c r="C1483" i="4"/>
  <c r="K1486" i="4" s="1"/>
  <c r="C1531" i="4"/>
  <c r="K1534" i="4" s="1"/>
  <c r="C1567" i="4"/>
  <c r="K1570" i="4" s="1"/>
  <c r="C1611" i="4"/>
  <c r="K1614" i="4" s="1"/>
  <c r="C1659" i="4"/>
  <c r="K1662" i="4" s="1"/>
  <c r="C1695" i="4"/>
  <c r="K1698" i="4" s="1"/>
  <c r="C1739" i="4"/>
  <c r="K1742" i="4" s="1"/>
  <c r="C1787" i="4"/>
  <c r="K1790" i="4" s="1"/>
  <c r="C1823" i="4"/>
  <c r="K1826" i="4" s="1"/>
  <c r="C1867" i="4"/>
  <c r="K1870" i="4" s="1"/>
  <c r="C1915" i="4"/>
  <c r="K1918" i="4" s="1"/>
  <c r="C1951" i="4"/>
  <c r="K1954" i="4" s="1"/>
  <c r="C1995" i="4"/>
  <c r="K1998" i="4" s="1"/>
  <c r="C2043" i="4"/>
  <c r="K2046" i="4" s="1"/>
  <c r="C2079" i="4"/>
  <c r="K2082" i="4" s="1"/>
  <c r="C2111" i="4"/>
  <c r="K2114" i="4" s="1"/>
  <c r="C164" i="4"/>
  <c r="K167" i="4" s="1"/>
  <c r="C292" i="4"/>
  <c r="K295" i="4" s="1"/>
  <c r="C402" i="4"/>
  <c r="K405" i="4" s="1"/>
  <c r="C488" i="4"/>
  <c r="K491" i="4" s="1"/>
  <c r="C572" i="4"/>
  <c r="K575" i="4" s="1"/>
  <c r="C618" i="4"/>
  <c r="K621" i="4" s="1"/>
  <c r="C660" i="4"/>
  <c r="K663" i="4" s="1"/>
  <c r="C703" i="4"/>
  <c r="K706" i="4" s="1"/>
  <c r="C746" i="4"/>
  <c r="K749" i="4" s="1"/>
  <c r="C788" i="4"/>
  <c r="K791" i="4" s="1"/>
  <c r="C831" i="4"/>
  <c r="K834" i="4" s="1"/>
  <c r="C874" i="4"/>
  <c r="K877" i="4" s="1"/>
  <c r="C916" i="4"/>
  <c r="K919" i="4" s="1"/>
  <c r="C959" i="4"/>
  <c r="K962" i="4" s="1"/>
  <c r="C1002" i="4"/>
  <c r="K1005" i="4" s="1"/>
  <c r="C1044" i="4"/>
  <c r="K1047" i="4" s="1"/>
  <c r="C1077" i="4"/>
  <c r="K1080" i="4" s="1"/>
  <c r="C1109" i="4"/>
  <c r="K1112" i="4" s="1"/>
  <c r="C1141" i="4"/>
  <c r="K1144" i="4" s="1"/>
  <c r="C1173" i="4"/>
  <c r="K1176" i="4" s="1"/>
  <c r="C1205" i="4"/>
  <c r="K1208" i="4" s="1"/>
  <c r="C1237" i="4"/>
  <c r="K1240" i="4" s="1"/>
  <c r="C1269" i="4"/>
  <c r="K1272" i="4" s="1"/>
  <c r="C1301" i="4"/>
  <c r="K1304" i="4" s="1"/>
  <c r="C1333" i="4"/>
  <c r="K1336" i="4" s="1"/>
  <c r="C1365" i="4"/>
  <c r="K1368" i="4" s="1"/>
  <c r="C1397" i="4"/>
  <c r="K1400" i="4" s="1"/>
  <c r="C1429" i="4"/>
  <c r="K1432" i="4" s="1"/>
  <c r="C1461" i="4"/>
  <c r="K1464" i="4" s="1"/>
  <c r="C1493" i="4"/>
  <c r="K1496" i="4" s="1"/>
  <c r="C1525" i="4"/>
  <c r="K1528" i="4" s="1"/>
  <c r="C1557" i="4"/>
  <c r="K1560" i="4" s="1"/>
  <c r="C1589" i="4"/>
  <c r="K1592" i="4" s="1"/>
  <c r="C1621" i="4"/>
  <c r="K1624" i="4" s="1"/>
  <c r="C1653" i="4"/>
  <c r="K1656" i="4" s="1"/>
  <c r="C1685" i="4"/>
  <c r="K1688" i="4" s="1"/>
  <c r="C1717" i="4"/>
  <c r="K1720" i="4" s="1"/>
  <c r="C1749" i="4"/>
  <c r="K1752" i="4" s="1"/>
  <c r="C1781" i="4"/>
  <c r="K1784" i="4" s="1"/>
  <c r="C1813" i="4"/>
  <c r="K1816" i="4" s="1"/>
  <c r="C1845" i="4"/>
  <c r="K1848" i="4" s="1"/>
  <c r="C1877" i="4"/>
  <c r="K1880" i="4" s="1"/>
  <c r="C1909" i="4"/>
  <c r="K1912" i="4" s="1"/>
  <c r="C1941" i="4"/>
  <c r="K1944" i="4" s="1"/>
  <c r="C1973" i="4"/>
  <c r="K1976" i="4" s="1"/>
  <c r="C2005" i="4"/>
  <c r="K2008" i="4" s="1"/>
  <c r="C2037" i="4"/>
  <c r="K2040" i="4" s="1"/>
  <c r="C2069" i="4"/>
  <c r="K2072" i="4" s="1"/>
  <c r="C2101" i="4"/>
  <c r="K2104" i="4" s="1"/>
  <c r="C178" i="4"/>
  <c r="K181" i="4" s="1"/>
  <c r="C410" i="4"/>
  <c r="K413" i="4" s="1"/>
  <c r="C579" i="4"/>
  <c r="K582" i="4" s="1"/>
  <c r="C664" i="4"/>
  <c r="K667" i="4" s="1"/>
  <c r="C750" i="4"/>
  <c r="K753" i="4" s="1"/>
  <c r="C835" i="4"/>
  <c r="K838" i="4" s="1"/>
  <c r="C920" i="4"/>
  <c r="K923" i="4" s="1"/>
  <c r="C1006" i="4"/>
  <c r="K1009" i="4" s="1"/>
  <c r="C1080" i="4"/>
  <c r="K1083" i="4" s="1"/>
  <c r="C1144" i="4"/>
  <c r="K1147" i="4" s="1"/>
  <c r="C1208" i="4"/>
  <c r="K1211" i="4" s="1"/>
  <c r="C1272" i="4"/>
  <c r="K1275" i="4" s="1"/>
  <c r="C1336" i="4"/>
  <c r="K1339" i="4" s="1"/>
  <c r="C1400" i="4"/>
  <c r="K1403" i="4" s="1"/>
  <c r="C1464" i="4"/>
  <c r="K1467" i="4" s="1"/>
  <c r="C1528" i="4"/>
  <c r="K1531" i="4" s="1"/>
  <c r="C1592" i="4"/>
  <c r="K1595" i="4" s="1"/>
  <c r="C1656" i="4"/>
  <c r="K1659" i="4" s="1"/>
  <c r="C1720" i="4"/>
  <c r="K1723" i="4" s="1"/>
  <c r="C1784" i="4"/>
  <c r="K1787" i="4" s="1"/>
  <c r="C1848" i="4"/>
  <c r="K1851" i="4" s="1"/>
  <c r="C1912" i="4"/>
  <c r="K1915" i="4" s="1"/>
  <c r="C1976" i="4"/>
  <c r="K1979" i="4" s="1"/>
  <c r="C2040" i="4"/>
  <c r="K2043" i="4" s="1"/>
  <c r="C2104" i="4"/>
  <c r="K2107" i="4" s="1"/>
  <c r="C250" i="4"/>
  <c r="K253" i="4" s="1"/>
  <c r="C458" i="4"/>
  <c r="K461" i="4" s="1"/>
  <c r="C603" i="4"/>
  <c r="K606" i="4" s="1"/>
  <c r="C688" i="4"/>
  <c r="K691" i="4" s="1"/>
  <c r="C774" i="4"/>
  <c r="K777" i="4" s="1"/>
  <c r="C859" i="4"/>
  <c r="K862" i="4" s="1"/>
  <c r="C944" i="4"/>
  <c r="K947" i="4" s="1"/>
  <c r="C1030" i="4"/>
  <c r="K1033" i="4" s="1"/>
  <c r="C1098" i="4"/>
  <c r="K1101" i="4" s="1"/>
  <c r="C1162" i="4"/>
  <c r="K1165" i="4" s="1"/>
  <c r="C1226" i="4"/>
  <c r="K1229" i="4" s="1"/>
  <c r="C1290" i="4"/>
  <c r="K1293" i="4" s="1"/>
  <c r="C1354" i="4"/>
  <c r="K1357" i="4" s="1"/>
  <c r="C1418" i="4"/>
  <c r="K1421" i="4" s="1"/>
  <c r="C1482" i="4"/>
  <c r="K1485" i="4" s="1"/>
  <c r="C1546" i="4"/>
  <c r="K1549" i="4" s="1"/>
  <c r="C1610" i="4"/>
  <c r="K1613" i="4" s="1"/>
  <c r="C1674" i="4"/>
  <c r="K1677" i="4" s="1"/>
  <c r="C1738" i="4"/>
  <c r="K1741" i="4" s="1"/>
  <c r="C1802" i="4"/>
  <c r="K1805" i="4" s="1"/>
  <c r="C1866" i="4"/>
  <c r="K1869" i="4" s="1"/>
  <c r="C1930" i="4"/>
  <c r="K1933" i="4" s="1"/>
  <c r="C1994" i="4"/>
  <c r="K1997" i="4" s="1"/>
  <c r="C2058" i="4"/>
  <c r="K2061" i="4" s="1"/>
  <c r="C2100" i="4"/>
  <c r="K2103" i="4" s="1"/>
  <c r="C1972" i="4"/>
  <c r="K1975" i="4" s="1"/>
  <c r="C1844" i="4"/>
  <c r="K1847" i="4" s="1"/>
  <c r="C1716" i="4"/>
  <c r="K1719" i="4" s="1"/>
  <c r="C1588" i="4"/>
  <c r="K1591" i="4" s="1"/>
  <c r="C1460" i="4"/>
  <c r="K1463" i="4" s="1"/>
  <c r="C1332" i="4"/>
  <c r="K1335" i="4" s="1"/>
  <c r="C1204" i="4"/>
  <c r="K1207" i="4" s="1"/>
  <c r="C1076" i="4"/>
  <c r="K1079" i="4" s="1"/>
  <c r="C915" i="4"/>
  <c r="K918" i="4" s="1"/>
  <c r="C1606" i="4"/>
  <c r="K1609" i="4" s="1"/>
  <c r="C1094" i="4"/>
  <c r="K1097" i="4" s="1"/>
  <c r="C234" i="4"/>
  <c r="K237" i="4" s="1"/>
  <c r="C163" i="4"/>
  <c r="K166" i="4" s="1"/>
  <c r="C291" i="4"/>
  <c r="K294" i="4" s="1"/>
  <c r="C419" i="4"/>
  <c r="K422" i="4" s="1"/>
  <c r="C547" i="4"/>
  <c r="K550" i="4" s="1"/>
  <c r="C145" i="4"/>
  <c r="K148" i="4" s="1"/>
  <c r="C273" i="4"/>
  <c r="K276" i="4" s="1"/>
  <c r="C401" i="4"/>
  <c r="K404" i="4" s="1"/>
  <c r="C529" i="4"/>
  <c r="K532" i="4" s="1"/>
  <c r="C653" i="4"/>
  <c r="K656" i="4" s="1"/>
  <c r="C737" i="4"/>
  <c r="K740" i="4" s="1"/>
  <c r="C817" i="4"/>
  <c r="K820" i="4" s="1"/>
  <c r="C909" i="4"/>
  <c r="K912" i="4" s="1"/>
  <c r="C989" i="4"/>
  <c r="K992" i="4" s="1"/>
  <c r="C62" i="4"/>
  <c r="K65" i="4" s="1"/>
  <c r="C190" i="4"/>
  <c r="K193" i="4" s="1"/>
  <c r="C318" i="4"/>
  <c r="K321" i="4" s="1"/>
  <c r="C446" i="4"/>
  <c r="K449" i="4" s="1"/>
  <c r="C574" i="4"/>
  <c r="K577" i="4" s="1"/>
  <c r="C176" i="4"/>
  <c r="K179" i="4" s="1"/>
  <c r="C304" i="4"/>
  <c r="K307" i="4" s="1"/>
  <c r="C188" i="4"/>
  <c r="K191" i="4" s="1"/>
  <c r="C418" i="4"/>
  <c r="K421" i="4" s="1"/>
  <c r="C583" i="4"/>
  <c r="K586" i="4" s="1"/>
  <c r="C668" i="4"/>
  <c r="K671" i="4" s="1"/>
  <c r="C754" i="4"/>
  <c r="K757" i="4" s="1"/>
  <c r="C839" i="4"/>
  <c r="K842" i="4" s="1"/>
  <c r="C924" i="4"/>
  <c r="K927" i="4" s="1"/>
  <c r="C1010" i="4"/>
  <c r="K1013" i="4" s="1"/>
  <c r="C1083" i="4"/>
  <c r="K1086" i="4" s="1"/>
  <c r="C1147" i="4"/>
  <c r="K1150" i="4" s="1"/>
  <c r="C1211" i="4"/>
  <c r="K1214" i="4" s="1"/>
  <c r="C1275" i="4"/>
  <c r="K1278" i="4" s="1"/>
  <c r="C1339" i="4"/>
  <c r="K1342" i="4" s="1"/>
  <c r="C1375" i="4"/>
  <c r="K1378" i="4" s="1"/>
  <c r="C1419" i="4"/>
  <c r="K1422" i="4" s="1"/>
  <c r="C1467" i="4"/>
  <c r="K1470" i="4" s="1"/>
  <c r="C1503" i="4"/>
  <c r="K1506" i="4" s="1"/>
  <c r="C1547" i="4"/>
  <c r="K1550" i="4" s="1"/>
  <c r="C1595" i="4"/>
  <c r="K1598" i="4" s="1"/>
  <c r="C1631" i="4"/>
  <c r="K1634" i="4" s="1"/>
  <c r="C1675" i="4"/>
  <c r="K1678" i="4" s="1"/>
  <c r="C1723" i="4"/>
  <c r="K1726" i="4" s="1"/>
  <c r="C1759" i="4"/>
  <c r="K1762" i="4" s="1"/>
  <c r="C1803" i="4"/>
  <c r="K1806" i="4" s="1"/>
  <c r="C1851" i="4"/>
  <c r="K1854" i="4" s="1"/>
  <c r="C1887" i="4"/>
  <c r="K1890" i="4" s="1"/>
  <c r="C1931" i="4"/>
  <c r="K1934" i="4" s="1"/>
  <c r="C1979" i="4"/>
  <c r="K1982" i="4" s="1"/>
  <c r="C2015" i="4"/>
  <c r="K2018" i="4" s="1"/>
  <c r="C2059" i="4"/>
  <c r="K2062" i="4" s="1"/>
  <c r="C2095" i="4"/>
  <c r="K2098" i="4" s="1"/>
  <c r="C100" i="4"/>
  <c r="K103" i="4" s="1"/>
  <c r="C228" i="4"/>
  <c r="K231" i="4" s="1"/>
  <c r="C356" i="4"/>
  <c r="K359" i="4" s="1"/>
  <c r="C444" i="4"/>
  <c r="K447" i="4" s="1"/>
  <c r="C530" i="4"/>
  <c r="K533" i="4" s="1"/>
  <c r="C596" i="4"/>
  <c r="K599" i="4" s="1"/>
  <c r="C639" i="4"/>
  <c r="K642" i="4" s="1"/>
  <c r="C682" i="4"/>
  <c r="K685" i="4" s="1"/>
  <c r="C724" i="4"/>
  <c r="K727" i="4" s="1"/>
  <c r="C767" i="4"/>
  <c r="K770" i="4" s="1"/>
  <c r="C810" i="4"/>
  <c r="K813" i="4" s="1"/>
  <c r="C852" i="4"/>
  <c r="K855" i="4" s="1"/>
  <c r="C895" i="4"/>
  <c r="K898" i="4" s="1"/>
  <c r="C938" i="4"/>
  <c r="K941" i="4" s="1"/>
  <c r="C980" i="4"/>
  <c r="K983" i="4" s="1"/>
  <c r="C1023" i="4"/>
  <c r="K1026" i="4" s="1"/>
  <c r="C1061" i="4"/>
  <c r="K1064" i="4" s="1"/>
  <c r="C1093" i="4"/>
  <c r="K1096" i="4" s="1"/>
  <c r="C1125" i="4"/>
  <c r="K1128" i="4" s="1"/>
  <c r="C1157" i="4"/>
  <c r="K1160" i="4" s="1"/>
  <c r="C1189" i="4"/>
  <c r="K1192" i="4" s="1"/>
  <c r="C1221" i="4"/>
  <c r="K1224" i="4" s="1"/>
  <c r="C1253" i="4"/>
  <c r="K1256" i="4" s="1"/>
  <c r="C1285" i="4"/>
  <c r="K1288" i="4" s="1"/>
  <c r="C1317" i="4"/>
  <c r="K1320" i="4" s="1"/>
  <c r="C1349" i="4"/>
  <c r="K1352" i="4" s="1"/>
  <c r="C1381" i="4"/>
  <c r="K1384" i="4" s="1"/>
  <c r="C1413" i="4"/>
  <c r="K1416" i="4" s="1"/>
  <c r="C1445" i="4"/>
  <c r="K1448" i="4" s="1"/>
  <c r="C1477" i="4"/>
  <c r="K1480" i="4" s="1"/>
  <c r="C1509" i="4"/>
  <c r="K1512" i="4" s="1"/>
  <c r="C1541" i="4"/>
  <c r="K1544" i="4" s="1"/>
  <c r="C1573" i="4"/>
  <c r="K1576" i="4" s="1"/>
  <c r="C1605" i="4"/>
  <c r="K1608" i="4" s="1"/>
  <c r="C1637" i="4"/>
  <c r="K1640" i="4" s="1"/>
  <c r="C1669" i="4"/>
  <c r="K1672" i="4" s="1"/>
  <c r="C1701" i="4"/>
  <c r="K1704" i="4" s="1"/>
  <c r="C1733" i="4"/>
  <c r="K1736" i="4" s="1"/>
  <c r="C1765" i="4"/>
  <c r="K1768" i="4" s="1"/>
  <c r="C1797" i="4"/>
  <c r="K1800" i="4" s="1"/>
  <c r="C1829" i="4"/>
  <c r="K1832" i="4" s="1"/>
  <c r="C1861" i="4"/>
  <c r="K1864" i="4" s="1"/>
  <c r="C1893" i="4"/>
  <c r="K1896" i="4" s="1"/>
  <c r="C1925" i="4"/>
  <c r="K1928" i="4" s="1"/>
  <c r="C1957" i="4"/>
  <c r="K1960" i="4" s="1"/>
  <c r="C1989" i="4"/>
  <c r="K1992" i="4" s="1"/>
  <c r="C2021" i="4"/>
  <c r="K2024" i="4" s="1"/>
  <c r="C2053" i="4"/>
  <c r="K2056" i="4" s="1"/>
  <c r="C2085" i="4"/>
  <c r="K2088" i="4" s="1"/>
  <c r="C50" i="4"/>
  <c r="K53" i="4" s="1"/>
  <c r="C306" i="4"/>
  <c r="K309" i="4" s="1"/>
  <c r="C496" i="4"/>
  <c r="K499" i="4" s="1"/>
  <c r="C622" i="4"/>
  <c r="K625" i="4" s="1"/>
  <c r="C707" i="4"/>
  <c r="K710" i="4" s="1"/>
  <c r="C792" i="4"/>
  <c r="K795" i="4" s="1"/>
  <c r="C878" i="4"/>
  <c r="K881" i="4" s="1"/>
  <c r="C963" i="4"/>
  <c r="K966" i="4" s="1"/>
  <c r="C1048" i="4"/>
  <c r="K1051" i="4" s="1"/>
  <c r="C1112" i="4"/>
  <c r="K1115" i="4" s="1"/>
  <c r="C1176" i="4"/>
  <c r="K1179" i="4" s="1"/>
  <c r="C1240" i="4"/>
  <c r="K1243" i="4" s="1"/>
  <c r="C1304" i="4"/>
  <c r="K1307" i="4" s="1"/>
  <c r="C1368" i="4"/>
  <c r="K1371" i="4" s="1"/>
  <c r="C1432" i="4"/>
  <c r="K1435" i="4" s="1"/>
  <c r="C1496" i="4"/>
  <c r="K1499" i="4" s="1"/>
  <c r="C1560" i="4"/>
  <c r="K1563" i="4" s="1"/>
  <c r="C1624" i="4"/>
  <c r="K1627" i="4" s="1"/>
  <c r="C1688" i="4"/>
  <c r="K1691" i="4" s="1"/>
  <c r="C1752" i="4"/>
  <c r="K1755" i="4" s="1"/>
  <c r="C330" i="4"/>
  <c r="K333" i="4" s="1"/>
  <c r="C630" i="4"/>
  <c r="K633" i="4" s="1"/>
  <c r="C800" i="4"/>
  <c r="K803" i="4" s="1"/>
  <c r="C971" i="4"/>
  <c r="K974" i="4" s="1"/>
  <c r="C1118" i="4"/>
  <c r="K1121" i="4" s="1"/>
  <c r="C1246" i="4"/>
  <c r="K1249" i="4" s="1"/>
  <c r="C1374" i="4"/>
  <c r="K1377" i="4" s="1"/>
  <c r="C1502" i="4"/>
  <c r="K1505" i="4" s="1"/>
  <c r="C1630" i="4"/>
  <c r="K1633" i="4" s="1"/>
  <c r="C1758" i="4"/>
  <c r="K1761" i="4" s="1"/>
  <c r="C1886" i="4"/>
  <c r="K1889" i="4" s="1"/>
  <c r="C2014" i="4"/>
  <c r="K2017" i="4" s="1"/>
  <c r="C162" i="4"/>
  <c r="K165" i="4" s="1"/>
  <c r="C570" i="4"/>
  <c r="K573" i="4" s="1"/>
  <c r="C744" i="4"/>
  <c r="K747" i="4" s="1"/>
  <c r="C936" i="4"/>
  <c r="K939" i="4" s="1"/>
  <c r="C1140" i="4"/>
  <c r="K1143" i="4" s="1"/>
  <c r="C1284" i="4"/>
  <c r="K1287" i="4" s="1"/>
  <c r="C1476" i="4"/>
  <c r="K1479" i="4" s="1"/>
  <c r="C1652" i="4"/>
  <c r="K1655" i="4" s="1"/>
  <c r="C1796" i="4"/>
  <c r="K1799" i="4" s="1"/>
  <c r="C1988" i="4"/>
  <c r="K1991" i="4" s="1"/>
  <c r="C2090" i="4"/>
  <c r="K2093" i="4" s="1"/>
  <c r="C2018" i="4"/>
  <c r="K2021" i="4" s="1"/>
  <c r="C1922" i="4"/>
  <c r="K1925" i="4" s="1"/>
  <c r="C1834" i="4"/>
  <c r="K1837" i="4" s="1"/>
  <c r="C1762" i="4"/>
  <c r="K1765" i="4" s="1"/>
  <c r="C1666" i="4"/>
  <c r="K1669" i="4" s="1"/>
  <c r="C1578" i="4"/>
  <c r="K1581" i="4" s="1"/>
  <c r="C1506" i="4"/>
  <c r="K1509" i="4" s="1"/>
  <c r="C1410" i="4"/>
  <c r="K1413" i="4" s="1"/>
  <c r="C1322" i="4"/>
  <c r="K1325" i="4" s="1"/>
  <c r="C1250" i="4"/>
  <c r="K1253" i="4" s="1"/>
  <c r="C1154" i="4"/>
  <c r="K1157" i="4" s="1"/>
  <c r="C1066" i="4"/>
  <c r="K1069" i="4" s="1"/>
  <c r="C976" i="4"/>
  <c r="K979" i="4" s="1"/>
  <c r="C848" i="4"/>
  <c r="K851" i="4" s="1"/>
  <c r="C731" i="4"/>
  <c r="K734" i="4" s="1"/>
  <c r="C635" i="4"/>
  <c r="K638" i="4" s="1"/>
  <c r="C436" i="4"/>
  <c r="K439" i="4" s="1"/>
  <c r="C122" i="4"/>
  <c r="K125" i="4" s="1"/>
  <c r="C2064" i="4"/>
  <c r="K2067" i="4" s="1"/>
  <c r="C1968" i="4"/>
  <c r="K1971" i="4" s="1"/>
  <c r="C1880" i="4"/>
  <c r="K1883" i="4" s="1"/>
  <c r="C1808" i="4"/>
  <c r="K1811" i="4" s="1"/>
  <c r="C1680" i="4"/>
  <c r="K1683" i="4" s="1"/>
  <c r="C1552" i="4"/>
  <c r="K1555" i="4" s="1"/>
  <c r="C1424" i="4"/>
  <c r="K1427" i="4" s="1"/>
  <c r="C1296" i="4"/>
  <c r="K1299" i="4" s="1"/>
  <c r="C1168" i="4"/>
  <c r="K1171" i="4" s="1"/>
  <c r="C1038" i="4"/>
  <c r="K1041" i="4" s="1"/>
  <c r="C867" i="4"/>
  <c r="K870" i="4" s="1"/>
  <c r="C696" i="4"/>
  <c r="K699" i="4" s="1"/>
  <c r="C474" i="4"/>
  <c r="K477" i="4" s="1"/>
  <c r="C2113" i="4"/>
  <c r="K2116" i="4" s="1"/>
  <c r="C2049" i="4"/>
  <c r="K2052" i="4" s="1"/>
  <c r="C1985" i="4"/>
  <c r="K1988" i="4" s="1"/>
  <c r="C1921" i="4"/>
  <c r="K1924" i="4" s="1"/>
  <c r="C1857" i="4"/>
  <c r="K1860" i="4" s="1"/>
  <c r="C1793" i="4"/>
  <c r="K1796" i="4" s="1"/>
  <c r="C1729" i="4"/>
  <c r="K1732" i="4" s="1"/>
  <c r="C1665" i="4"/>
  <c r="K1668" i="4" s="1"/>
  <c r="C1601" i="4"/>
  <c r="K1604" i="4" s="1"/>
  <c r="C1537" i="4"/>
  <c r="K1540" i="4" s="1"/>
  <c r="C1473" i="4"/>
  <c r="K1476" i="4" s="1"/>
  <c r="C1409" i="4"/>
  <c r="K1412" i="4" s="1"/>
  <c r="C1345" i="4"/>
  <c r="K1348" i="4" s="1"/>
  <c r="C1281" i="4"/>
  <c r="K1284" i="4" s="1"/>
  <c r="C1217" i="4"/>
  <c r="K1220" i="4" s="1"/>
  <c r="C1153" i="4"/>
  <c r="K1156" i="4" s="1"/>
  <c r="C1089" i="4"/>
  <c r="K1092" i="4" s="1"/>
  <c r="C1018" i="4"/>
  <c r="K1021" i="4" s="1"/>
  <c r="C932" i="4"/>
  <c r="K935" i="4" s="1"/>
  <c r="C847" i="4"/>
  <c r="K850" i="4" s="1"/>
  <c r="C762" i="4"/>
  <c r="K765" i="4" s="1"/>
  <c r="C676" i="4"/>
  <c r="K679" i="4" s="1"/>
  <c r="C591" i="4"/>
  <c r="K594" i="4" s="1"/>
  <c r="C434" i="4"/>
  <c r="K437" i="4" s="1"/>
  <c r="C212" i="4"/>
  <c r="K215" i="4" s="1"/>
  <c r="C2091" i="4"/>
  <c r="K2094" i="4" s="1"/>
  <c r="C2011" i="4"/>
  <c r="K2014" i="4" s="1"/>
  <c r="C1919" i="4"/>
  <c r="K1922" i="4" s="1"/>
  <c r="C1835" i="4"/>
  <c r="K1838" i="4" s="1"/>
  <c r="C1755" i="4"/>
  <c r="K1758" i="4" s="1"/>
  <c r="C1663" i="4"/>
  <c r="K1666" i="4" s="1"/>
  <c r="C1579" i="4"/>
  <c r="K1582" i="4" s="1"/>
  <c r="C1499" i="4"/>
  <c r="K1502" i="4" s="1"/>
  <c r="C1407" i="4"/>
  <c r="K1410" i="4" s="1"/>
  <c r="C1323" i="4"/>
  <c r="K1326" i="4" s="1"/>
  <c r="C1195" i="4"/>
  <c r="K1198" i="4" s="1"/>
  <c r="C1067" i="4"/>
  <c r="K1070" i="4" s="1"/>
  <c r="C903" i="4"/>
  <c r="K906" i="4" s="1"/>
  <c r="C732" i="4"/>
  <c r="K735" i="4" s="1"/>
  <c r="C546" i="4"/>
  <c r="K549" i="4" s="1"/>
  <c r="C124" i="4"/>
  <c r="K127" i="4" s="1"/>
  <c r="C144" i="4"/>
  <c r="K147" i="4" s="1"/>
  <c r="C414" i="4"/>
  <c r="K417" i="4" s="1"/>
  <c r="C158" i="4"/>
  <c r="K161" i="4" s="1"/>
  <c r="C973" i="4"/>
  <c r="K976" i="4" s="1"/>
  <c r="C801" i="4"/>
  <c r="K804" i="4" s="1"/>
  <c r="C625" i="4"/>
  <c r="K628" i="4" s="1"/>
  <c r="C369" i="4"/>
  <c r="K372" i="4" s="1"/>
  <c r="C113" i="4"/>
  <c r="K116" i="4" s="1"/>
  <c r="C387" i="4"/>
  <c r="K390" i="4" s="1"/>
  <c r="C131" i="4"/>
  <c r="K134" i="4" s="1"/>
  <c r="C598" i="4"/>
  <c r="K601" i="4" s="1"/>
  <c r="C1734" i="4"/>
  <c r="K1737" i="4" s="1"/>
  <c r="C202" i="4"/>
  <c r="K205" i="4" s="1"/>
  <c r="C426" i="4"/>
  <c r="K429" i="4" s="1"/>
  <c r="C587" i="4"/>
  <c r="K590" i="4" s="1"/>
  <c r="C672" i="4"/>
  <c r="K675" i="4" s="1"/>
  <c r="C758" i="4"/>
  <c r="K761" i="4" s="1"/>
  <c r="C843" i="4"/>
  <c r="K846" i="4" s="1"/>
  <c r="C928" i="4"/>
  <c r="K931" i="4" s="1"/>
  <c r="C1014" i="4"/>
  <c r="K1017" i="4" s="1"/>
  <c r="C1086" i="4"/>
  <c r="K1089" i="4" s="1"/>
  <c r="C1150" i="4"/>
  <c r="K1153" i="4" s="1"/>
  <c r="C1214" i="4"/>
  <c r="K1217" i="4" s="1"/>
  <c r="C1278" i="4"/>
  <c r="K1281" i="4" s="1"/>
  <c r="C1342" i="4"/>
  <c r="K1345" i="4" s="1"/>
  <c r="C1406" i="4"/>
  <c r="K1409" i="4" s="1"/>
  <c r="C1470" i="4"/>
  <c r="K1473" i="4" s="1"/>
  <c r="C1534" i="4"/>
  <c r="K1537" i="4" s="1"/>
  <c r="C1598" i="4"/>
  <c r="K1601" i="4" s="1"/>
  <c r="C1662" i="4"/>
  <c r="K1665" i="4" s="1"/>
  <c r="C1726" i="4"/>
  <c r="K1729" i="4" s="1"/>
  <c r="C1790" i="4"/>
  <c r="K1793" i="4" s="1"/>
  <c r="C1854" i="4"/>
  <c r="K1857" i="4" s="1"/>
  <c r="C1918" i="4"/>
  <c r="K1921" i="4" s="1"/>
  <c r="C1982" i="4"/>
  <c r="K1985" i="4" s="1"/>
  <c r="C2046" i="4"/>
  <c r="K2049" i="4" s="1"/>
  <c r="C2110" i="4"/>
  <c r="K2113" i="4" s="1"/>
  <c r="C290" i="4"/>
  <c r="K293" i="4" s="1"/>
  <c r="C484" i="4"/>
  <c r="K487" i="4" s="1"/>
  <c r="C616" i="4"/>
  <c r="K619" i="4" s="1"/>
  <c r="C702" i="4"/>
  <c r="K705" i="4" s="1"/>
  <c r="C787" i="4"/>
  <c r="K790" i="4" s="1"/>
  <c r="C872" i="4"/>
  <c r="K875" i="4" s="1"/>
  <c r="C958" i="4"/>
  <c r="K961" i="4" s="1"/>
  <c r="C1043" i="4"/>
  <c r="K1046" i="4" s="1"/>
  <c r="C1108" i="4"/>
  <c r="K1111" i="4" s="1"/>
  <c r="C1172" i="4"/>
  <c r="K1175" i="4" s="1"/>
  <c r="C1236" i="4"/>
  <c r="K1239" i="4" s="1"/>
  <c r="C1300" i="4"/>
  <c r="K1303" i="4" s="1"/>
  <c r="C1364" i="4"/>
  <c r="K1367" i="4" s="1"/>
  <c r="C1428" i="4"/>
  <c r="K1431" i="4" s="1"/>
  <c r="C1492" i="4"/>
  <c r="K1495" i="4" s="1"/>
  <c r="C1556" i="4"/>
  <c r="K1559" i="4" s="1"/>
  <c r="C1620" i="4"/>
  <c r="K1623" i="4" s="1"/>
  <c r="C1684" i="4"/>
  <c r="K1687" i="4" s="1"/>
  <c r="C1748" i="4"/>
  <c r="K1751" i="4" s="1"/>
  <c r="C1812" i="4"/>
  <c r="K1815" i="4" s="1"/>
  <c r="C1876" i="4"/>
  <c r="K1879" i="4" s="1"/>
  <c r="C1940" i="4"/>
  <c r="K1943" i="4" s="1"/>
  <c r="C2004" i="4"/>
  <c r="K2007" i="4" s="1"/>
  <c r="C2068" i="4"/>
  <c r="K2071" i="4" s="1"/>
  <c r="C2106" i="4"/>
  <c r="K2109" i="4" s="1"/>
  <c r="C2074" i="4"/>
  <c r="K2077" i="4" s="1"/>
  <c r="C2042" i="4"/>
  <c r="K2045" i="4" s="1"/>
  <c r="C2010" i="4"/>
  <c r="K2013" i="4" s="1"/>
  <c r="C1978" i="4"/>
  <c r="K1981" i="4" s="1"/>
  <c r="C1946" i="4"/>
  <c r="K1949" i="4" s="1"/>
  <c r="C1914" i="4"/>
  <c r="K1917" i="4" s="1"/>
  <c r="C1882" i="4"/>
  <c r="K1885" i="4" s="1"/>
  <c r="C1850" i="4"/>
  <c r="K1853" i="4" s="1"/>
  <c r="C1818" i="4"/>
  <c r="K1821" i="4" s="1"/>
  <c r="C1786" i="4"/>
  <c r="K1789" i="4" s="1"/>
  <c r="C1754" i="4"/>
  <c r="K1757" i="4" s="1"/>
  <c r="C1722" i="4"/>
  <c r="K1725" i="4" s="1"/>
  <c r="C1690" i="4"/>
  <c r="K1693" i="4" s="1"/>
  <c r="C1658" i="4"/>
  <c r="K1661" i="4" s="1"/>
  <c r="C1626" i="4"/>
  <c r="K1629" i="4" s="1"/>
  <c r="C1594" i="4"/>
  <c r="K1597" i="4" s="1"/>
  <c r="C1562" i="4"/>
  <c r="K1565" i="4" s="1"/>
  <c r="C1530" i="4"/>
  <c r="K1533" i="4" s="1"/>
  <c r="C1498" i="4"/>
  <c r="K1501" i="4" s="1"/>
  <c r="C1466" i="4"/>
  <c r="K1469" i="4" s="1"/>
  <c r="C1434" i="4"/>
  <c r="K1437" i="4" s="1"/>
  <c r="C1402" i="4"/>
  <c r="K1405" i="4" s="1"/>
  <c r="C1370" i="4"/>
  <c r="K1373" i="4" s="1"/>
  <c r="C1338" i="4"/>
  <c r="K1341" i="4" s="1"/>
  <c r="C1306" i="4"/>
  <c r="K1309" i="4" s="1"/>
  <c r="C1274" i="4"/>
  <c r="K1277" i="4" s="1"/>
  <c r="C1242" i="4"/>
  <c r="K1245" i="4" s="1"/>
  <c r="C1210" i="4"/>
  <c r="K1213" i="4" s="1"/>
  <c r="C1178" i="4"/>
  <c r="K1181" i="4" s="1"/>
  <c r="C1146" i="4"/>
  <c r="K1149" i="4" s="1"/>
  <c r="C1114" i="4"/>
  <c r="K1117" i="4" s="1"/>
  <c r="C1082" i="4"/>
  <c r="K1085" i="4" s="1"/>
  <c r="C1050" i="4"/>
  <c r="K1053" i="4" s="1"/>
  <c r="C1008" i="4"/>
  <c r="K1011" i="4" s="1"/>
  <c r="C966" i="4"/>
  <c r="K969" i="4" s="1"/>
  <c r="C923" i="4"/>
  <c r="K926" i="4" s="1"/>
  <c r="C880" i="4"/>
  <c r="K883" i="4" s="1"/>
  <c r="C838" i="4"/>
  <c r="K841" i="4" s="1"/>
  <c r="C795" i="4"/>
  <c r="K798" i="4" s="1"/>
  <c r="C752" i="4"/>
  <c r="K755" i="4" s="1"/>
  <c r="C710" i="4"/>
  <c r="K713" i="4" s="1"/>
  <c r="C667" i="4"/>
  <c r="K670" i="4" s="1"/>
  <c r="C624" i="4"/>
  <c r="K627" i="4" s="1"/>
  <c r="C582" i="4"/>
  <c r="K585" i="4" s="1"/>
  <c r="C500" i="4"/>
  <c r="K503" i="4" s="1"/>
  <c r="C416" i="4"/>
  <c r="K419" i="4" s="1"/>
  <c r="C314" i="4"/>
  <c r="K317" i="4" s="1"/>
  <c r="C186" i="4"/>
  <c r="K189" i="4" s="1"/>
  <c r="C58" i="4"/>
  <c r="K61" i="4" s="1"/>
  <c r="C2088" i="4"/>
  <c r="K2091" i="4" s="1"/>
  <c r="C2056" i="4"/>
  <c r="K2059" i="4" s="1"/>
  <c r="C2024" i="4"/>
  <c r="K2027" i="4" s="1"/>
  <c r="C1992" i="4"/>
  <c r="K1995" i="4" s="1"/>
  <c r="C1960" i="4"/>
  <c r="K1963" i="4" s="1"/>
  <c r="C1928" i="4"/>
  <c r="K1931" i="4" s="1"/>
  <c r="C1896" i="4"/>
  <c r="K1899" i="4" s="1"/>
  <c r="C1864" i="4"/>
  <c r="K1867" i="4" s="1"/>
  <c r="C1832" i="4"/>
  <c r="K1835" i="4" s="1"/>
  <c r="C1800" i="4"/>
  <c r="K1803" i="4" s="1"/>
  <c r="C1768" i="4"/>
  <c r="K1771" i="4" s="1"/>
  <c r="C1736" i="4"/>
  <c r="K1739" i="4" s="1"/>
  <c r="C1704" i="4"/>
  <c r="K1707" i="4" s="1"/>
  <c r="C1672" i="4"/>
  <c r="K1675" i="4" s="1"/>
  <c r="C1640" i="4"/>
  <c r="K1643" i="4" s="1"/>
  <c r="C1608" i="4"/>
  <c r="K1611" i="4" s="1"/>
  <c r="C1576" i="4"/>
  <c r="K1579" i="4" s="1"/>
  <c r="C1544" i="4"/>
  <c r="K1547" i="4" s="1"/>
  <c r="C1512" i="4"/>
  <c r="K1515" i="4" s="1"/>
  <c r="C1480" i="4"/>
  <c r="K1483" i="4" s="1"/>
  <c r="C1448" i="4"/>
  <c r="K1451" i="4" s="1"/>
  <c r="C1416" i="4"/>
  <c r="K1419" i="4" s="1"/>
  <c r="C1384" i="4"/>
  <c r="K1387" i="4" s="1"/>
  <c r="C1352" i="4"/>
  <c r="K1355" i="4" s="1"/>
  <c r="C1320" i="4"/>
  <c r="K1323" i="4" s="1"/>
  <c r="C1288" i="4"/>
  <c r="K1291" i="4" s="1"/>
  <c r="C1256" i="4"/>
  <c r="K1259" i="4" s="1"/>
  <c r="C1224" i="4"/>
  <c r="K1227" i="4" s="1"/>
  <c r="C1192" i="4"/>
  <c r="K1195" i="4" s="1"/>
  <c r="C1160" i="4"/>
  <c r="K1163" i="4" s="1"/>
  <c r="C1128" i="4"/>
  <c r="K1131" i="4" s="1"/>
  <c r="C1096" i="4"/>
  <c r="K1099" i="4" s="1"/>
  <c r="C1064" i="4"/>
  <c r="K1067" i="4" s="1"/>
  <c r="C1027" i="4"/>
  <c r="K1030" i="4" s="1"/>
  <c r="C984" i="4"/>
  <c r="K987" i="4" s="1"/>
  <c r="C942" i="4"/>
  <c r="K945" i="4" s="1"/>
  <c r="C899" i="4"/>
  <c r="K902" i="4" s="1"/>
  <c r="C856" i="4"/>
  <c r="K859" i="4" s="1"/>
  <c r="C814" i="4"/>
  <c r="K817" i="4" s="1"/>
  <c r="C771" i="4"/>
  <c r="K774" i="4" s="1"/>
  <c r="C728" i="4"/>
  <c r="K731" i="4" s="1"/>
  <c r="C686" i="4"/>
  <c r="K689" i="4" s="1"/>
  <c r="C643" i="4"/>
  <c r="K646" i="4" s="1"/>
  <c r="C600" i="4"/>
  <c r="K603" i="4" s="1"/>
  <c r="C538" i="4"/>
  <c r="K541" i="4" s="1"/>
  <c r="C452" i="4"/>
  <c r="K455" i="4" s="1"/>
  <c r="C368" i="4"/>
  <c r="K371" i="4" s="1"/>
  <c r="C242" i="4"/>
  <c r="K245" i="4" s="1"/>
  <c r="C114" i="4"/>
  <c r="K117" i="4" s="1"/>
  <c r="C2109" i="4"/>
  <c r="K2112" i="4" s="1"/>
  <c r="C2093" i="4"/>
  <c r="K2096" i="4" s="1"/>
  <c r="C2077" i="4"/>
  <c r="K2080" i="4" s="1"/>
  <c r="C2061" i="4"/>
  <c r="K2064" i="4" s="1"/>
  <c r="C2045" i="4"/>
  <c r="K2048" i="4" s="1"/>
  <c r="C2029" i="4"/>
  <c r="K2032" i="4" s="1"/>
  <c r="C2013" i="4"/>
  <c r="K2016" i="4" s="1"/>
  <c r="C1997" i="4"/>
  <c r="K2000" i="4" s="1"/>
  <c r="C1981" i="4"/>
  <c r="K1984" i="4" s="1"/>
  <c r="C1965" i="4"/>
  <c r="K1968" i="4" s="1"/>
  <c r="C1949" i="4"/>
  <c r="K1952" i="4" s="1"/>
  <c r="C1933" i="4"/>
  <c r="K1936" i="4" s="1"/>
  <c r="C1917" i="4"/>
  <c r="K1920" i="4" s="1"/>
  <c r="C1901" i="4"/>
  <c r="K1904" i="4" s="1"/>
  <c r="C1885" i="4"/>
  <c r="K1888" i="4" s="1"/>
  <c r="C1869" i="4"/>
  <c r="K1872" i="4" s="1"/>
  <c r="C1853" i="4"/>
  <c r="K1856" i="4" s="1"/>
  <c r="C1837" i="4"/>
  <c r="K1840" i="4" s="1"/>
  <c r="C1821" i="4"/>
  <c r="K1824" i="4" s="1"/>
  <c r="C1805" i="4"/>
  <c r="K1808" i="4" s="1"/>
  <c r="C1789" i="4"/>
  <c r="K1792" i="4" s="1"/>
  <c r="C1773" i="4"/>
  <c r="K1776" i="4" s="1"/>
  <c r="C1757" i="4"/>
  <c r="K1760" i="4" s="1"/>
  <c r="C1741" i="4"/>
  <c r="K1744" i="4" s="1"/>
  <c r="C1725" i="4"/>
  <c r="K1728" i="4" s="1"/>
  <c r="C1709" i="4"/>
  <c r="K1712" i="4" s="1"/>
  <c r="C1693" i="4"/>
  <c r="K1696" i="4" s="1"/>
  <c r="C1677" i="4"/>
  <c r="K1680" i="4" s="1"/>
  <c r="C1661" i="4"/>
  <c r="K1664" i="4" s="1"/>
  <c r="C1645" i="4"/>
  <c r="K1648" i="4" s="1"/>
  <c r="C1629" i="4"/>
  <c r="K1632" i="4" s="1"/>
  <c r="C1613" i="4"/>
  <c r="K1616" i="4" s="1"/>
  <c r="C1597" i="4"/>
  <c r="K1600" i="4" s="1"/>
  <c r="C1581" i="4"/>
  <c r="K1584" i="4" s="1"/>
  <c r="C1565" i="4"/>
  <c r="K1568" i="4" s="1"/>
  <c r="C1549" i="4"/>
  <c r="K1552" i="4" s="1"/>
  <c r="C1533" i="4"/>
  <c r="K1536" i="4" s="1"/>
  <c r="C1517" i="4"/>
  <c r="K1520" i="4" s="1"/>
  <c r="C1501" i="4"/>
  <c r="K1504" i="4" s="1"/>
  <c r="C1485" i="4"/>
  <c r="K1488" i="4" s="1"/>
  <c r="C1469" i="4"/>
  <c r="K1472" i="4" s="1"/>
  <c r="C1453" i="4"/>
  <c r="K1456" i="4" s="1"/>
  <c r="C1437" i="4"/>
  <c r="K1440" i="4" s="1"/>
  <c r="C1421" i="4"/>
  <c r="K1424" i="4" s="1"/>
  <c r="C1405" i="4"/>
  <c r="K1408" i="4" s="1"/>
  <c r="C1389" i="4"/>
  <c r="K1392" i="4" s="1"/>
  <c r="C1373" i="4"/>
  <c r="K1376" i="4" s="1"/>
  <c r="C1357" i="4"/>
  <c r="K1360" i="4" s="1"/>
  <c r="C1341" i="4"/>
  <c r="K1344" i="4" s="1"/>
  <c r="C1325" i="4"/>
  <c r="K1328" i="4" s="1"/>
  <c r="C1309" i="4"/>
  <c r="K1312" i="4" s="1"/>
  <c r="C1293" i="4"/>
  <c r="K1296" i="4" s="1"/>
  <c r="C1277" i="4"/>
  <c r="K1280" i="4" s="1"/>
  <c r="C1261" i="4"/>
  <c r="K1264" i="4" s="1"/>
  <c r="C1245" i="4"/>
  <c r="K1248" i="4" s="1"/>
  <c r="C1229" i="4"/>
  <c r="K1232" i="4" s="1"/>
  <c r="C1213" i="4"/>
  <c r="K1216" i="4" s="1"/>
  <c r="C1197" i="4"/>
  <c r="K1200" i="4" s="1"/>
  <c r="C1181" i="4"/>
  <c r="K1184" i="4" s="1"/>
  <c r="C1165" i="4"/>
  <c r="K1168" i="4" s="1"/>
  <c r="C1149" i="4"/>
  <c r="K1152" i="4" s="1"/>
  <c r="C1133" i="4"/>
  <c r="K1136" i="4" s="1"/>
  <c r="C1117" i="4"/>
  <c r="K1120" i="4" s="1"/>
  <c r="C1101" i="4"/>
  <c r="K1104" i="4" s="1"/>
  <c r="C1085" i="4"/>
  <c r="K1088" i="4" s="1"/>
  <c r="C1069" i="4"/>
  <c r="K1072" i="4" s="1"/>
  <c r="C1053" i="4"/>
  <c r="K1056" i="4" s="1"/>
  <c r="C1034" i="4"/>
  <c r="K1037" i="4" s="1"/>
  <c r="C1012" i="4"/>
  <c r="K1015" i="4" s="1"/>
  <c r="C991" i="4"/>
  <c r="K994" i="4" s="1"/>
  <c r="C970" i="4"/>
  <c r="K973" i="4" s="1"/>
  <c r="C948" i="4"/>
  <c r="K951" i="4" s="1"/>
  <c r="C927" i="4"/>
  <c r="K930" i="4" s="1"/>
  <c r="C906" i="4"/>
  <c r="K909" i="4" s="1"/>
  <c r="C884" i="4"/>
  <c r="K887" i="4" s="1"/>
  <c r="C863" i="4"/>
  <c r="K866" i="4" s="1"/>
  <c r="C842" i="4"/>
  <c r="K845" i="4" s="1"/>
  <c r="C820" i="4"/>
  <c r="K823" i="4" s="1"/>
  <c r="C799" i="4"/>
  <c r="K802" i="4" s="1"/>
  <c r="C778" i="4"/>
  <c r="K781" i="4" s="1"/>
  <c r="C756" i="4"/>
  <c r="K759" i="4" s="1"/>
  <c r="C735" i="4"/>
  <c r="K738" i="4" s="1"/>
  <c r="C714" i="4"/>
  <c r="K717" i="4" s="1"/>
  <c r="C692" i="4"/>
  <c r="K695" i="4" s="1"/>
  <c r="C671" i="4"/>
  <c r="K674" i="4" s="1"/>
  <c r="C650" i="4"/>
  <c r="K653" i="4" s="1"/>
  <c r="C628" i="4"/>
  <c r="K631" i="4" s="1"/>
  <c r="C607" i="4"/>
  <c r="K610" i="4" s="1"/>
  <c r="C586" i="4"/>
  <c r="K589" i="4" s="1"/>
  <c r="C552" i="4"/>
  <c r="K555" i="4" s="1"/>
  <c r="C508" i="4"/>
  <c r="K511" i="4" s="1"/>
  <c r="C466" i="4"/>
  <c r="K469" i="4" s="1"/>
  <c r="C424" i="4"/>
  <c r="K427" i="4" s="1"/>
  <c r="C380" i="4"/>
  <c r="K383" i="4" s="1"/>
  <c r="C324" i="4"/>
  <c r="K327" i="4" s="1"/>
  <c r="C260" i="4"/>
  <c r="K263" i="4" s="1"/>
  <c r="C196" i="4"/>
  <c r="K199" i="4" s="1"/>
  <c r="C132" i="4"/>
  <c r="K135" i="4" s="1"/>
  <c r="C68" i="4"/>
  <c r="K71" i="4" s="1"/>
  <c r="C2103" i="4"/>
  <c r="K2106" i="4" s="1"/>
  <c r="C2087" i="4"/>
  <c r="K2090" i="4" s="1"/>
  <c r="C2071" i="4"/>
  <c r="K2074" i="4" s="1"/>
  <c r="C2055" i="4"/>
  <c r="K2058" i="4" s="1"/>
  <c r="C2039" i="4"/>
  <c r="K2042" i="4" s="1"/>
  <c r="C2023" i="4"/>
  <c r="K2026" i="4" s="1"/>
  <c r="C2007" i="4"/>
  <c r="K2010" i="4" s="1"/>
  <c r="C1991" i="4"/>
  <c r="K1994" i="4" s="1"/>
  <c r="C1975" i="4"/>
  <c r="K1978" i="4" s="1"/>
  <c r="C1959" i="4"/>
  <c r="K1962" i="4" s="1"/>
  <c r="C1943" i="4"/>
  <c r="K1946" i="4" s="1"/>
  <c r="C1927" i="4"/>
  <c r="K1930" i="4" s="1"/>
  <c r="C1911" i="4"/>
  <c r="K1914" i="4" s="1"/>
  <c r="C1895" i="4"/>
  <c r="K1898" i="4" s="1"/>
  <c r="C1879" i="4"/>
  <c r="K1882" i="4" s="1"/>
  <c r="C1863" i="4"/>
  <c r="K1866" i="4" s="1"/>
  <c r="C1847" i="4"/>
  <c r="K1850" i="4" s="1"/>
  <c r="C1831" i="4"/>
  <c r="K1834" i="4" s="1"/>
  <c r="C1815" i="4"/>
  <c r="K1818" i="4" s="1"/>
  <c r="C1799" i="4"/>
  <c r="K1802" i="4" s="1"/>
  <c r="C1783" i="4"/>
  <c r="K1786" i="4" s="1"/>
  <c r="C1767" i="4"/>
  <c r="K1770" i="4" s="1"/>
  <c r="C1751" i="4"/>
  <c r="K1754" i="4" s="1"/>
  <c r="C1735" i="4"/>
  <c r="K1738" i="4" s="1"/>
  <c r="C1719" i="4"/>
  <c r="K1722" i="4" s="1"/>
  <c r="C1703" i="4"/>
  <c r="K1706" i="4" s="1"/>
  <c r="C1687" i="4"/>
  <c r="K1690" i="4" s="1"/>
  <c r="C1671" i="4"/>
  <c r="K1674" i="4" s="1"/>
  <c r="C1655" i="4"/>
  <c r="K1658" i="4" s="1"/>
  <c r="C1639" i="4"/>
  <c r="K1642" i="4" s="1"/>
  <c r="C1623" i="4"/>
  <c r="K1626" i="4" s="1"/>
  <c r="C1607" i="4"/>
  <c r="K1610" i="4" s="1"/>
  <c r="C1591" i="4"/>
  <c r="K1594" i="4" s="1"/>
  <c r="C1575" i="4"/>
  <c r="K1578" i="4" s="1"/>
  <c r="C1559" i="4"/>
  <c r="K1562" i="4" s="1"/>
  <c r="C1543" i="4"/>
  <c r="K1546" i="4" s="1"/>
  <c r="C1527" i="4"/>
  <c r="K1530" i="4" s="1"/>
  <c r="C1511" i="4"/>
  <c r="K1514" i="4" s="1"/>
  <c r="C1495" i="4"/>
  <c r="K1498" i="4" s="1"/>
  <c r="C1479" i="4"/>
  <c r="K1482" i="4" s="1"/>
  <c r="C1463" i="4"/>
  <c r="K1466" i="4" s="1"/>
  <c r="C1447" i="4"/>
  <c r="K1450" i="4" s="1"/>
  <c r="C1431" i="4"/>
  <c r="K1434" i="4" s="1"/>
  <c r="C1415" i="4"/>
  <c r="K1418" i="4" s="1"/>
  <c r="C1399" i="4"/>
  <c r="K1402" i="4" s="1"/>
  <c r="C1383" i="4"/>
  <c r="K1386" i="4" s="1"/>
  <c r="C1367" i="4"/>
  <c r="K1370" i="4" s="1"/>
  <c r="C1351" i="4"/>
  <c r="K1354" i="4" s="1"/>
  <c r="C1335" i="4"/>
  <c r="K1338" i="4" s="1"/>
  <c r="C1319" i="4"/>
  <c r="K1322" i="4" s="1"/>
  <c r="C1303" i="4"/>
  <c r="K1306" i="4" s="1"/>
  <c r="C1287" i="4"/>
  <c r="K1290" i="4" s="1"/>
  <c r="C1271" i="4"/>
  <c r="K1274" i="4" s="1"/>
  <c r="C1255" i="4"/>
  <c r="K1258" i="4" s="1"/>
  <c r="C1239" i="4"/>
  <c r="K1242" i="4" s="1"/>
  <c r="C1223" i="4"/>
  <c r="K1226" i="4" s="1"/>
  <c r="C1207" i="4"/>
  <c r="K1210" i="4" s="1"/>
  <c r="C1191" i="4"/>
  <c r="K1194" i="4" s="1"/>
  <c r="C1175" i="4"/>
  <c r="K1178" i="4" s="1"/>
  <c r="C1159" i="4"/>
  <c r="K1162" i="4" s="1"/>
  <c r="C1143" i="4"/>
  <c r="K1146" i="4" s="1"/>
  <c r="C1127" i="4"/>
  <c r="K1130" i="4" s="1"/>
  <c r="C1111" i="4"/>
  <c r="K1114" i="4" s="1"/>
  <c r="C1095" i="4"/>
  <c r="K1098" i="4" s="1"/>
  <c r="C1079" i="4"/>
  <c r="K1082" i="4" s="1"/>
  <c r="C1063" i="4"/>
  <c r="K1066" i="4" s="1"/>
  <c r="C1047" i="4"/>
  <c r="K1050" i="4" s="1"/>
  <c r="C1026" i="4"/>
  <c r="K1029" i="4" s="1"/>
  <c r="C1004" i="4"/>
  <c r="K1007" i="4" s="1"/>
  <c r="C983" i="4"/>
  <c r="K986" i="4" s="1"/>
  <c r="C962" i="4"/>
  <c r="K965" i="4" s="1"/>
  <c r="C940" i="4"/>
  <c r="K943" i="4" s="1"/>
  <c r="C919" i="4"/>
  <c r="K922" i="4" s="1"/>
  <c r="C898" i="4"/>
  <c r="K901" i="4" s="1"/>
  <c r="C876" i="4"/>
  <c r="K879" i="4" s="1"/>
  <c r="C855" i="4"/>
  <c r="K858" i="4" s="1"/>
  <c r="C834" i="4"/>
  <c r="K837" i="4" s="1"/>
  <c r="C812" i="4"/>
  <c r="K815" i="4" s="1"/>
  <c r="C791" i="4"/>
  <c r="K794" i="4" s="1"/>
  <c r="C770" i="4"/>
  <c r="K773" i="4" s="1"/>
  <c r="C748" i="4"/>
  <c r="K751" i="4" s="1"/>
  <c r="C727" i="4"/>
  <c r="K730" i="4" s="1"/>
  <c r="C706" i="4"/>
  <c r="K709" i="4" s="1"/>
  <c r="C684" i="4"/>
  <c r="K687" i="4" s="1"/>
  <c r="C663" i="4"/>
  <c r="K666" i="4" s="1"/>
  <c r="C642" i="4"/>
  <c r="K645" i="4" s="1"/>
  <c r="C620" i="4"/>
  <c r="K623" i="4" s="1"/>
  <c r="C599" i="4"/>
  <c r="K602" i="4" s="1"/>
  <c r="C578" i="4"/>
  <c r="K581" i="4" s="1"/>
  <c r="C536" i="4"/>
  <c r="K539" i="4" s="1"/>
  <c r="C492" i="4"/>
  <c r="K495" i="4" s="1"/>
  <c r="C450" i="4"/>
  <c r="K453" i="4" s="1"/>
  <c r="C408" i="4"/>
  <c r="K411" i="4" s="1"/>
  <c r="C364" i="4"/>
  <c r="K367" i="4" s="1"/>
  <c r="C300" i="4"/>
  <c r="K303" i="4" s="1"/>
  <c r="C236" i="4"/>
  <c r="K239" i="4" s="1"/>
  <c r="C172" i="4"/>
  <c r="K175" i="4" s="1"/>
  <c r="C108" i="4"/>
  <c r="K111" i="4" s="1"/>
  <c r="C360" i="4"/>
  <c r="K363" i="4" s="1"/>
  <c r="C328" i="4"/>
  <c r="K331" i="4" s="1"/>
  <c r="C296" i="4"/>
  <c r="K299" i="4" s="1"/>
  <c r="C264" i="4"/>
  <c r="K267" i="4" s="1"/>
  <c r="C232" i="4"/>
  <c r="K235" i="4" s="1"/>
  <c r="C200" i="4"/>
  <c r="K203" i="4" s="1"/>
  <c r="C168" i="4"/>
  <c r="K171" i="4" s="1"/>
  <c r="C136" i="4"/>
  <c r="K139" i="4" s="1"/>
  <c r="C104" i="4"/>
  <c r="K107" i="4" s="1"/>
  <c r="C72" i="4"/>
  <c r="K75" i="4" s="1"/>
  <c r="C566" i="4"/>
  <c r="K569" i="4" s="1"/>
  <c r="C534" i="4"/>
  <c r="K537" i="4" s="1"/>
  <c r="C502" i="4"/>
  <c r="K505" i="4" s="1"/>
  <c r="C470" i="4"/>
  <c r="K473" i="4" s="1"/>
  <c r="C438" i="4"/>
  <c r="K441" i="4" s="1"/>
  <c r="C406" i="4"/>
  <c r="K409" i="4" s="1"/>
  <c r="C374" i="4"/>
  <c r="K377" i="4" s="1"/>
  <c r="C342" i="4"/>
  <c r="K345" i="4" s="1"/>
  <c r="C310" i="4"/>
  <c r="K313" i="4" s="1"/>
  <c r="C278" i="4"/>
  <c r="K281" i="4" s="1"/>
  <c r="C246" i="4"/>
  <c r="K249" i="4" s="1"/>
  <c r="C214" i="4"/>
  <c r="K217" i="4" s="1"/>
  <c r="C182" i="4"/>
  <c r="K185" i="4" s="1"/>
  <c r="C150" i="4"/>
  <c r="K153" i="4" s="1"/>
  <c r="C118" i="4"/>
  <c r="K121" i="4" s="1"/>
  <c r="C86" i="4"/>
  <c r="K89" i="4" s="1"/>
  <c r="C54" i="4"/>
  <c r="K57" i="4" s="1"/>
  <c r="C1033" i="4"/>
  <c r="K1036" i="4" s="1"/>
  <c r="C1017" i="4"/>
  <c r="K1020" i="4" s="1"/>
  <c r="C1001" i="4"/>
  <c r="K1004" i="4" s="1"/>
  <c r="C985" i="4"/>
  <c r="K988" i="4" s="1"/>
  <c r="C969" i="4"/>
  <c r="K972" i="4" s="1"/>
  <c r="C953" i="4"/>
  <c r="K956" i="4" s="1"/>
  <c r="C937" i="4"/>
  <c r="K940" i="4" s="1"/>
  <c r="C921" i="4"/>
  <c r="K924" i="4" s="1"/>
  <c r="C905" i="4"/>
  <c r="K908" i="4" s="1"/>
  <c r="C889" i="4"/>
  <c r="K892" i="4" s="1"/>
  <c r="C873" i="4"/>
  <c r="K876" i="4" s="1"/>
  <c r="C857" i="4"/>
  <c r="K860" i="4" s="1"/>
  <c r="C841" i="4"/>
  <c r="K844" i="4" s="1"/>
  <c r="C825" i="4"/>
  <c r="K828" i="4" s="1"/>
  <c r="C809" i="4"/>
  <c r="K812" i="4" s="1"/>
  <c r="C793" i="4"/>
  <c r="K796" i="4" s="1"/>
  <c r="C777" i="4"/>
  <c r="K780" i="4" s="1"/>
  <c r="C761" i="4"/>
  <c r="K764" i="4" s="1"/>
  <c r="C745" i="4"/>
  <c r="K748" i="4" s="1"/>
  <c r="C729" i="4"/>
  <c r="K732" i="4" s="1"/>
  <c r="C713" i="4"/>
  <c r="K716" i="4" s="1"/>
  <c r="C697" i="4"/>
  <c r="K700" i="4" s="1"/>
  <c r="C681" i="4"/>
  <c r="K684" i="4" s="1"/>
  <c r="C665" i="4"/>
  <c r="K668" i="4" s="1"/>
  <c r="C649" i="4"/>
  <c r="K652" i="4" s="1"/>
  <c r="C633" i="4"/>
  <c r="K636" i="4" s="1"/>
  <c r="C617" i="4"/>
  <c r="K620" i="4" s="1"/>
  <c r="C601" i="4"/>
  <c r="K604" i="4" s="1"/>
  <c r="C585" i="4"/>
  <c r="K588" i="4" s="1"/>
  <c r="C569" i="4"/>
  <c r="K572" i="4" s="1"/>
  <c r="C553" i="4"/>
  <c r="K556" i="4" s="1"/>
  <c r="C537" i="4"/>
  <c r="K540" i="4" s="1"/>
  <c r="C521" i="4"/>
  <c r="K524" i="4" s="1"/>
  <c r="C505" i="4"/>
  <c r="K508" i="4" s="1"/>
  <c r="C489" i="4"/>
  <c r="K492" i="4" s="1"/>
  <c r="C473" i="4"/>
  <c r="K476" i="4" s="1"/>
  <c r="C457" i="4"/>
  <c r="K460" i="4" s="1"/>
  <c r="C441" i="4"/>
  <c r="K444" i="4" s="1"/>
  <c r="C425" i="4"/>
  <c r="K428" i="4" s="1"/>
  <c r="C409" i="4"/>
  <c r="K412" i="4" s="1"/>
  <c r="C393" i="4"/>
  <c r="K396" i="4" s="1"/>
  <c r="C377" i="4"/>
  <c r="K380" i="4" s="1"/>
  <c r="C361" i="4"/>
  <c r="K364" i="4" s="1"/>
  <c r="C345" i="4"/>
  <c r="K348" i="4" s="1"/>
  <c r="C329" i="4"/>
  <c r="K332" i="4" s="1"/>
  <c r="C313" i="4"/>
  <c r="K316" i="4" s="1"/>
  <c r="C297" i="4"/>
  <c r="K300" i="4" s="1"/>
  <c r="C281" i="4"/>
  <c r="K284" i="4" s="1"/>
  <c r="C265" i="4"/>
  <c r="K268" i="4" s="1"/>
  <c r="C249" i="4"/>
  <c r="K252" i="4" s="1"/>
  <c r="C233" i="4"/>
  <c r="K236" i="4" s="1"/>
  <c r="C217" i="4"/>
  <c r="K220" i="4" s="1"/>
  <c r="C201" i="4"/>
  <c r="K204" i="4" s="1"/>
  <c r="C185" i="4"/>
  <c r="K188" i="4" s="1"/>
  <c r="C169" i="4"/>
  <c r="K172" i="4" s="1"/>
  <c r="C153" i="4"/>
  <c r="K156" i="4" s="1"/>
  <c r="C137" i="4"/>
  <c r="K140" i="4" s="1"/>
  <c r="C121" i="4"/>
  <c r="K124" i="4" s="1"/>
  <c r="C105" i="4"/>
  <c r="K108" i="4" s="1"/>
  <c r="C89" i="4"/>
  <c r="K92" i="4" s="1"/>
  <c r="C73" i="4"/>
  <c r="K76" i="4" s="1"/>
  <c r="C57" i="4"/>
  <c r="K60" i="4" s="1"/>
  <c r="C571" i="4"/>
  <c r="K574" i="4" s="1"/>
  <c r="C555" i="4"/>
  <c r="K558" i="4" s="1"/>
  <c r="C539" i="4"/>
  <c r="K542" i="4" s="1"/>
  <c r="C523" i="4"/>
  <c r="K526" i="4" s="1"/>
  <c r="C507" i="4"/>
  <c r="K510" i="4" s="1"/>
  <c r="C491" i="4"/>
  <c r="K494" i="4" s="1"/>
  <c r="C475" i="4"/>
  <c r="K478" i="4" s="1"/>
  <c r="C459" i="4"/>
  <c r="K462" i="4" s="1"/>
  <c r="C443" i="4"/>
  <c r="K446" i="4" s="1"/>
  <c r="C427" i="4"/>
  <c r="K430" i="4" s="1"/>
  <c r="C411" i="4"/>
  <c r="K414" i="4" s="1"/>
  <c r="C395" i="4"/>
  <c r="K398" i="4" s="1"/>
  <c r="C379" i="4"/>
  <c r="K382" i="4" s="1"/>
  <c r="C363" i="4"/>
  <c r="K366" i="4" s="1"/>
  <c r="C347" i="4"/>
  <c r="K350" i="4" s="1"/>
  <c r="C331" i="4"/>
  <c r="K334" i="4" s="1"/>
  <c r="C315" i="4"/>
  <c r="K318" i="4" s="1"/>
  <c r="C299" i="4"/>
  <c r="K302" i="4" s="1"/>
  <c r="C283" i="4"/>
  <c r="K286" i="4" s="1"/>
  <c r="C267" i="4"/>
  <c r="K270" i="4" s="1"/>
  <c r="C251" i="4"/>
  <c r="K254" i="4" s="1"/>
  <c r="C235" i="4"/>
  <c r="K238" i="4" s="1"/>
  <c r="C219" i="4"/>
  <c r="K222" i="4" s="1"/>
  <c r="C203" i="4"/>
  <c r="K206" i="4" s="1"/>
  <c r="C187" i="4"/>
  <c r="K190" i="4" s="1"/>
  <c r="C171" i="4"/>
  <c r="K174" i="4" s="1"/>
  <c r="C155" i="4"/>
  <c r="K158" i="4" s="1"/>
  <c r="C139" i="4"/>
  <c r="K142" i="4" s="1"/>
  <c r="C123" i="4"/>
  <c r="K126" i="4" s="1"/>
  <c r="C107" i="4"/>
  <c r="K110" i="4" s="1"/>
  <c r="C91" i="4"/>
  <c r="K94" i="4" s="1"/>
  <c r="C75" i="4"/>
  <c r="K78" i="4" s="1"/>
  <c r="C59" i="4"/>
  <c r="K62" i="4" s="1"/>
  <c r="C362" i="4"/>
  <c r="K365" i="4" s="1"/>
  <c r="C532" i="4"/>
  <c r="K535" i="4" s="1"/>
  <c r="C640" i="4"/>
  <c r="K643" i="4" s="1"/>
  <c r="C726" i="4"/>
  <c r="K729" i="4" s="1"/>
  <c r="C811" i="4"/>
  <c r="K814" i="4" s="1"/>
  <c r="C896" i="4"/>
  <c r="K899" i="4" s="1"/>
  <c r="C982" i="4"/>
  <c r="K985" i="4" s="1"/>
  <c r="C1062" i="4"/>
  <c r="K1065" i="4" s="1"/>
  <c r="C1126" i="4"/>
  <c r="K1129" i="4" s="1"/>
  <c r="C1190" i="4"/>
  <c r="K1193" i="4" s="1"/>
  <c r="C1254" i="4"/>
  <c r="K1257" i="4" s="1"/>
  <c r="C1318" i="4"/>
  <c r="K1321" i="4" s="1"/>
  <c r="C1382" i="4"/>
  <c r="K1385" i="4" s="1"/>
  <c r="C1446" i="4"/>
  <c r="K1449" i="4" s="1"/>
  <c r="C1510" i="4"/>
  <c r="K1513" i="4" s="1"/>
  <c r="C1574" i="4"/>
  <c r="K1577" i="4" s="1"/>
  <c r="C1638" i="4"/>
  <c r="K1641" i="4" s="1"/>
  <c r="C1702" i="4"/>
  <c r="K1705" i="4" s="1"/>
  <c r="C1766" i="4"/>
  <c r="K1769" i="4" s="1"/>
  <c r="C1830" i="4"/>
  <c r="K1833" i="4" s="1"/>
  <c r="C1894" i="4"/>
  <c r="K1897" i="4" s="1"/>
  <c r="C1958" i="4"/>
  <c r="K1961" i="4" s="1"/>
  <c r="C2022" i="4"/>
  <c r="K2025" i="4" s="1"/>
  <c r="C66" i="4"/>
  <c r="K69" i="4" s="1"/>
  <c r="C130" i="4"/>
  <c r="K133" i="4" s="1"/>
  <c r="C194" i="4"/>
  <c r="K197" i="4" s="1"/>
  <c r="C258" i="4"/>
  <c r="K261" i="4" s="1"/>
  <c r="C322" i="4"/>
  <c r="K325" i="4" s="1"/>
  <c r="C378" i="4"/>
  <c r="K381" i="4" s="1"/>
  <c r="C420" i="4"/>
  <c r="K423" i="4" s="1"/>
  <c r="C464" i="4"/>
  <c r="K467" i="4" s="1"/>
  <c r="C506" i="4"/>
  <c r="K509" i="4" s="1"/>
  <c r="C548" i="4"/>
  <c r="K551" i="4" s="1"/>
  <c r="C584" i="4"/>
  <c r="K587" i="4" s="1"/>
  <c r="C606" i="4"/>
  <c r="K609" i="4" s="1"/>
  <c r="C627" i="4"/>
  <c r="K630" i="4" s="1"/>
  <c r="C648" i="4"/>
  <c r="K651" i="4" s="1"/>
  <c r="C670" i="4"/>
  <c r="K673" i="4" s="1"/>
  <c r="C691" i="4"/>
  <c r="K694" i="4" s="1"/>
  <c r="C712" i="4"/>
  <c r="K715" i="4" s="1"/>
  <c r="C734" i="4"/>
  <c r="K737" i="4" s="1"/>
  <c r="C755" i="4"/>
  <c r="K758" i="4" s="1"/>
  <c r="C776" i="4"/>
  <c r="K779" i="4" s="1"/>
  <c r="C798" i="4"/>
  <c r="K801" i="4" s="1"/>
  <c r="C819" i="4"/>
  <c r="K822" i="4" s="1"/>
  <c r="C840" i="4"/>
  <c r="K843" i="4" s="1"/>
  <c r="C862" i="4"/>
  <c r="K865" i="4" s="1"/>
  <c r="C883" i="4"/>
  <c r="C904" i="4"/>
  <c r="K907" i="4" s="1"/>
  <c r="C926" i="4"/>
  <c r="K929" i="4" s="1"/>
  <c r="C947" i="4"/>
  <c r="K950" i="4" s="1"/>
  <c r="C968" i="4"/>
  <c r="K971" i="4" s="1"/>
  <c r="C990" i="4"/>
  <c r="K993" i="4" s="1"/>
  <c r="C1011" i="4"/>
  <c r="K1014" i="4" s="1"/>
  <c r="C1032" i="4"/>
  <c r="K1035" i="4" s="1"/>
  <c r="C1052" i="4"/>
  <c r="K1055" i="4" s="1"/>
  <c r="C1068" i="4"/>
  <c r="K1071" i="4" s="1"/>
  <c r="C1084" i="4"/>
  <c r="K1087" i="4" s="1"/>
  <c r="C1100" i="4"/>
  <c r="K1103" i="4" s="1"/>
  <c r="C1116" i="4"/>
  <c r="K1119" i="4" s="1"/>
  <c r="C1132" i="4"/>
  <c r="K1135" i="4" s="1"/>
  <c r="C1148" i="4"/>
  <c r="K1151" i="4" s="1"/>
  <c r="C1164" i="4"/>
  <c r="K1167" i="4" s="1"/>
  <c r="C1180" i="4"/>
  <c r="K1183" i="4" s="1"/>
  <c r="C1196" i="4"/>
  <c r="K1199" i="4" s="1"/>
  <c r="C1212" i="4"/>
  <c r="K1215" i="4" s="1"/>
  <c r="C1228" i="4"/>
  <c r="K1231" i="4" s="1"/>
  <c r="C1244" i="4"/>
  <c r="K1247" i="4" s="1"/>
  <c r="C1260" i="4"/>
  <c r="K1263" i="4" s="1"/>
  <c r="C1276" i="4"/>
  <c r="K1279" i="4" s="1"/>
  <c r="C1292" i="4"/>
  <c r="K1295" i="4" s="1"/>
  <c r="C1308" i="4"/>
  <c r="K1311" i="4" s="1"/>
  <c r="C1324" i="4"/>
  <c r="K1327" i="4" s="1"/>
  <c r="C1340" i="4"/>
  <c r="K1343" i="4" s="1"/>
  <c r="C1356" i="4"/>
  <c r="K1359" i="4" s="1"/>
  <c r="C1372" i="4"/>
  <c r="K1375" i="4" s="1"/>
  <c r="C1388" i="4"/>
  <c r="K1391" i="4" s="1"/>
  <c r="C1404" i="4"/>
  <c r="K1407" i="4" s="1"/>
  <c r="C1420" i="4"/>
  <c r="K1423" i="4" s="1"/>
  <c r="C1436" i="4"/>
  <c r="K1439" i="4" s="1"/>
  <c r="C1452" i="4"/>
  <c r="K1455" i="4" s="1"/>
  <c r="C1468" i="4"/>
  <c r="K1471" i="4" s="1"/>
  <c r="C1484" i="4"/>
  <c r="K1487" i="4" s="1"/>
  <c r="C1500" i="4"/>
  <c r="K1503" i="4" s="1"/>
  <c r="C1516" i="4"/>
  <c r="K1519" i="4" s="1"/>
  <c r="C1532" i="4"/>
  <c r="K1535" i="4" s="1"/>
  <c r="C1548" i="4"/>
  <c r="K1551" i="4" s="1"/>
  <c r="C1564" i="4"/>
  <c r="K1567" i="4" s="1"/>
  <c r="C1580" i="4"/>
  <c r="K1583" i="4" s="1"/>
  <c r="C1596" i="4"/>
  <c r="K1599" i="4" s="1"/>
  <c r="C1612" i="4"/>
  <c r="K1615" i="4" s="1"/>
  <c r="C1628" i="4"/>
  <c r="K1631" i="4" s="1"/>
  <c r="C1644" i="4"/>
  <c r="K1647" i="4" s="1"/>
  <c r="C1660" i="4"/>
  <c r="K1663" i="4" s="1"/>
  <c r="C1676" i="4"/>
  <c r="K1679" i="4" s="1"/>
  <c r="C1692" i="4"/>
  <c r="K1695" i="4" s="1"/>
  <c r="C1708" i="4"/>
  <c r="K1711" i="4" s="1"/>
  <c r="C1724" i="4"/>
  <c r="K1727" i="4" s="1"/>
  <c r="C1740" i="4"/>
  <c r="K1743" i="4" s="1"/>
  <c r="C1756" i="4"/>
  <c r="K1759" i="4" s="1"/>
  <c r="C1772" i="4"/>
  <c r="K1775" i="4" s="1"/>
  <c r="C1788" i="4"/>
  <c r="K1791" i="4" s="1"/>
  <c r="C1804" i="4"/>
  <c r="K1807" i="4" s="1"/>
  <c r="C1820" i="4"/>
  <c r="K1823" i="4" s="1"/>
  <c r="C1836" i="4"/>
  <c r="K1839" i="4" s="1"/>
  <c r="C1852" i="4"/>
  <c r="K1855" i="4" s="1"/>
  <c r="C1868" i="4"/>
  <c r="K1871" i="4" s="1"/>
  <c r="C1884" i="4"/>
  <c r="K1887" i="4" s="1"/>
  <c r="C1900" i="4"/>
  <c r="K1903" i="4" s="1"/>
  <c r="C1916" i="4"/>
  <c r="K1919" i="4" s="1"/>
  <c r="C1932" i="4"/>
  <c r="K1935" i="4" s="1"/>
  <c r="C1948" i="4"/>
  <c r="K1951" i="4" s="1"/>
  <c r="C1964" i="4"/>
  <c r="K1967" i="4" s="1"/>
  <c r="C1980" i="4"/>
  <c r="K1983" i="4" s="1"/>
  <c r="C1996" i="4"/>
  <c r="K1999" i="4" s="1"/>
  <c r="C2012" i="4"/>
  <c r="K2015" i="4" s="1"/>
  <c r="C2028" i="4"/>
  <c r="K2031" i="4" s="1"/>
  <c r="C2044" i="4"/>
  <c r="K2047" i="4" s="1"/>
  <c r="C2060" i="4"/>
  <c r="K2063" i="4" s="1"/>
  <c r="C2076" i="4"/>
  <c r="K2079" i="4" s="1"/>
  <c r="C2092" i="4"/>
  <c r="K2095" i="4" s="1"/>
  <c r="C2108" i="4"/>
  <c r="K2111" i="4" s="1"/>
  <c r="C266" i="4"/>
  <c r="K269" i="4" s="1"/>
  <c r="C468" i="4"/>
  <c r="K471" i="4" s="1"/>
  <c r="C608" i="4"/>
  <c r="K611" i="4" s="1"/>
  <c r="C694" i="4"/>
  <c r="K697" i="4" s="1"/>
  <c r="C779" i="4"/>
  <c r="K782" i="4" s="1"/>
  <c r="C864" i="4"/>
  <c r="K867" i="4" s="1"/>
  <c r="C950" i="4"/>
  <c r="K953" i="4" s="1"/>
  <c r="C1035" i="4"/>
  <c r="K1038" i="4" s="1"/>
  <c r="C1102" i="4"/>
  <c r="K1105" i="4" s="1"/>
  <c r="C1166" i="4"/>
  <c r="K1169" i="4" s="1"/>
  <c r="C1230" i="4"/>
  <c r="K1233" i="4" s="1"/>
  <c r="C1294" i="4"/>
  <c r="K1297" i="4" s="1"/>
  <c r="C1358" i="4"/>
  <c r="K1361" i="4" s="1"/>
  <c r="C1422" i="4"/>
  <c r="K1425" i="4" s="1"/>
  <c r="C1486" i="4"/>
  <c r="K1489" i="4" s="1"/>
  <c r="C1550" i="4"/>
  <c r="K1553" i="4" s="1"/>
  <c r="C1614" i="4"/>
  <c r="K1617" i="4" s="1"/>
  <c r="C1678" i="4"/>
  <c r="K1681" i="4" s="1"/>
  <c r="C1742" i="4"/>
  <c r="K1745" i="4" s="1"/>
  <c r="C1806" i="4"/>
  <c r="K1809" i="4" s="1"/>
  <c r="C1870" i="4"/>
  <c r="K1873" i="4" s="1"/>
  <c r="C1934" i="4"/>
  <c r="K1937" i="4" s="1"/>
  <c r="C1998" i="4"/>
  <c r="K2001" i="4" s="1"/>
  <c r="C2062" i="4"/>
  <c r="K2065" i="4" s="1"/>
  <c r="C98" i="4"/>
  <c r="K101" i="4" s="1"/>
  <c r="C354" i="4"/>
  <c r="K357" i="4" s="1"/>
  <c r="C528" i="4"/>
  <c r="K531" i="4" s="1"/>
  <c r="C638" i="4"/>
  <c r="K641" i="4" s="1"/>
  <c r="C723" i="4"/>
  <c r="K726" i="4" s="1"/>
  <c r="C808" i="4"/>
  <c r="K811" i="4" s="1"/>
  <c r="C894" i="4"/>
  <c r="K897" i="4" s="1"/>
  <c r="C979" i="4"/>
  <c r="K982" i="4" s="1"/>
  <c r="C1060" i="4"/>
  <c r="K1063" i="4" s="1"/>
  <c r="C1124" i="4"/>
  <c r="K1127" i="4" s="1"/>
  <c r="C1188" i="4"/>
  <c r="K1191" i="4" s="1"/>
  <c r="C1252" i="4"/>
  <c r="K1255" i="4" s="1"/>
  <c r="C1316" i="4"/>
  <c r="K1319" i="4" s="1"/>
  <c r="C1380" i="4"/>
  <c r="K1383" i="4" s="1"/>
  <c r="C1444" i="4"/>
  <c r="K1447" i="4" s="1"/>
  <c r="C1508" i="4"/>
  <c r="K1511" i="4" s="1"/>
  <c r="C1572" i="4"/>
  <c r="K1575" i="4" s="1"/>
  <c r="C1636" i="4"/>
  <c r="K1639" i="4" s="1"/>
  <c r="C1700" i="4"/>
  <c r="K1703" i="4" s="1"/>
  <c r="C1764" i="4"/>
  <c r="K1767" i="4" s="1"/>
  <c r="C1828" i="4"/>
  <c r="K1831" i="4" s="1"/>
  <c r="C1892" i="4"/>
  <c r="K1895" i="4" s="1"/>
  <c r="C1956" i="4"/>
  <c r="K1959" i="4" s="1"/>
  <c r="C2020" i="4"/>
  <c r="K2023" i="4" s="1"/>
  <c r="C2084" i="4"/>
  <c r="K2087" i="4" s="1"/>
  <c r="C2098" i="4"/>
  <c r="K2101" i="4" s="1"/>
  <c r="C2066" i="4"/>
  <c r="K2069" i="4" s="1"/>
  <c r="C2034" i="4"/>
  <c r="K2037" i="4" s="1"/>
  <c r="C2002" i="4"/>
  <c r="K2005" i="4" s="1"/>
  <c r="C1970" i="4"/>
  <c r="K1973" i="4" s="1"/>
  <c r="C1938" i="4"/>
  <c r="K1941" i="4" s="1"/>
  <c r="C1906" i="4"/>
  <c r="K1909" i="4" s="1"/>
  <c r="C1874" i="4"/>
  <c r="K1877" i="4" s="1"/>
  <c r="C1842" i="4"/>
  <c r="K1845" i="4" s="1"/>
  <c r="C1810" i="4"/>
  <c r="K1813" i="4" s="1"/>
  <c r="C1778" i="4"/>
  <c r="K1781" i="4" s="1"/>
  <c r="C1746" i="4"/>
  <c r="K1749" i="4" s="1"/>
  <c r="C1714" i="4"/>
  <c r="K1717" i="4" s="1"/>
  <c r="C1682" i="4"/>
  <c r="K1685" i="4" s="1"/>
  <c r="C1650" i="4"/>
  <c r="K1653" i="4" s="1"/>
  <c r="C1618" i="4"/>
  <c r="K1621" i="4" s="1"/>
  <c r="C1586" i="4"/>
  <c r="K1589" i="4" s="1"/>
  <c r="C1554" i="4"/>
  <c r="K1557" i="4" s="1"/>
  <c r="C1522" i="4"/>
  <c r="K1525" i="4" s="1"/>
  <c r="C1490" i="4"/>
  <c r="K1493" i="4" s="1"/>
  <c r="C1458" i="4"/>
  <c r="K1461" i="4" s="1"/>
  <c r="C1426" i="4"/>
  <c r="K1429" i="4" s="1"/>
  <c r="C1394" i="4"/>
  <c r="K1397" i="4" s="1"/>
  <c r="C1362" i="4"/>
  <c r="K1365" i="4" s="1"/>
  <c r="C1330" i="4"/>
  <c r="K1333" i="4" s="1"/>
  <c r="C1298" i="4"/>
  <c r="K1301" i="4" s="1"/>
  <c r="C1266" i="4"/>
  <c r="K1269" i="4" s="1"/>
  <c r="C1234" i="4"/>
  <c r="K1237" i="4" s="1"/>
  <c r="C1202" i="4"/>
  <c r="K1205" i="4" s="1"/>
  <c r="C1170" i="4"/>
  <c r="K1173" i="4" s="1"/>
  <c r="C1138" i="4"/>
  <c r="K1141" i="4" s="1"/>
  <c r="C1106" i="4"/>
  <c r="K1109" i="4" s="1"/>
  <c r="C1074" i="4"/>
  <c r="K1077" i="4" s="1"/>
  <c r="C1040" i="4"/>
  <c r="K1043" i="4" s="1"/>
  <c r="C998" i="4"/>
  <c r="K1001" i="4" s="1"/>
  <c r="C955" i="4"/>
  <c r="K958" i="4" s="1"/>
  <c r="C912" i="4"/>
  <c r="K915" i="4" s="1"/>
  <c r="C870" i="4"/>
  <c r="K873" i="4" s="1"/>
  <c r="C827" i="4"/>
  <c r="K830" i="4" s="1"/>
  <c r="C784" i="4"/>
  <c r="K787" i="4" s="1"/>
  <c r="C742" i="4"/>
  <c r="K745" i="4" s="1"/>
  <c r="C699" i="4"/>
  <c r="K702" i="4" s="1"/>
  <c r="C656" i="4"/>
  <c r="K659" i="4" s="1"/>
  <c r="C614" i="4"/>
  <c r="K617" i="4" s="1"/>
  <c r="C564" i="4"/>
  <c r="K567" i="4" s="1"/>
  <c r="C480" i="4"/>
  <c r="K483" i="4" s="1"/>
  <c r="C394" i="4"/>
  <c r="K397" i="4" s="1"/>
  <c r="C282" i="4"/>
  <c r="K285" i="4" s="1"/>
  <c r="C154" i="4"/>
  <c r="K157" i="4" s="1"/>
  <c r="C2112" i="4"/>
  <c r="K2115" i="4" s="1"/>
  <c r="C2080" i="4"/>
  <c r="K2083" i="4" s="1"/>
  <c r="C2048" i="4"/>
  <c r="K2051" i="4" s="1"/>
  <c r="C2016" i="4"/>
  <c r="K2019" i="4" s="1"/>
  <c r="C1984" i="4"/>
  <c r="K1987" i="4" s="1"/>
  <c r="C1952" i="4"/>
  <c r="K1955" i="4" s="1"/>
  <c r="C1920" i="4"/>
  <c r="K1923" i="4" s="1"/>
  <c r="C1888" i="4"/>
  <c r="K1891" i="4" s="1"/>
  <c r="C1856" i="4"/>
  <c r="K1859" i="4" s="1"/>
  <c r="C1824" i="4"/>
  <c r="K1827" i="4" s="1"/>
  <c r="C1792" i="4"/>
  <c r="K1795" i="4" s="1"/>
  <c r="C1760" i="4"/>
  <c r="K1763" i="4" s="1"/>
  <c r="C1728" i="4"/>
  <c r="K1731" i="4" s="1"/>
  <c r="C1696" i="4"/>
  <c r="K1699" i="4" s="1"/>
  <c r="C1664" i="4"/>
  <c r="K1667" i="4" s="1"/>
  <c r="C1632" i="4"/>
  <c r="K1635" i="4" s="1"/>
  <c r="C1600" i="4"/>
  <c r="K1603" i="4" s="1"/>
  <c r="C1568" i="4"/>
  <c r="K1571" i="4" s="1"/>
  <c r="C1536" i="4"/>
  <c r="K1539" i="4" s="1"/>
  <c r="C1504" i="4"/>
  <c r="K1507" i="4" s="1"/>
  <c r="C1472" i="4"/>
  <c r="K1475" i="4" s="1"/>
  <c r="C1440" i="4"/>
  <c r="K1443" i="4" s="1"/>
  <c r="C1408" i="4"/>
  <c r="K1411" i="4" s="1"/>
  <c r="C1376" i="4"/>
  <c r="K1379" i="4" s="1"/>
  <c r="C1344" i="4"/>
  <c r="K1347" i="4" s="1"/>
  <c r="C1312" i="4"/>
  <c r="K1315" i="4" s="1"/>
  <c r="C1280" i="4"/>
  <c r="K1283" i="4" s="1"/>
  <c r="C1248" i="4"/>
  <c r="K1251" i="4" s="1"/>
  <c r="C1216" i="4"/>
  <c r="K1219" i="4" s="1"/>
  <c r="C1184" i="4"/>
  <c r="K1187" i="4" s="1"/>
  <c r="C1152" i="4"/>
  <c r="K1155" i="4" s="1"/>
  <c r="C1120" i="4"/>
  <c r="K1123" i="4" s="1"/>
  <c r="C1088" i="4"/>
  <c r="K1091" i="4" s="1"/>
  <c r="C1056" i="4"/>
  <c r="K1059" i="4" s="1"/>
  <c r="C1016" i="4"/>
  <c r="K1019" i="4" s="1"/>
  <c r="C974" i="4"/>
  <c r="K977" i="4" s="1"/>
  <c r="C931" i="4"/>
  <c r="K934" i="4" s="1"/>
  <c r="C888" i="4"/>
  <c r="K891" i="4" s="1"/>
  <c r="C846" i="4"/>
  <c r="K849" i="4" s="1"/>
  <c r="C803" i="4"/>
  <c r="K806" i="4" s="1"/>
  <c r="C760" i="4"/>
  <c r="K763" i="4" s="1"/>
  <c r="C718" i="4"/>
  <c r="K721" i="4" s="1"/>
  <c r="C675" i="4"/>
  <c r="K678" i="4" s="1"/>
  <c r="C632" i="4"/>
  <c r="K635" i="4" s="1"/>
  <c r="C590" i="4"/>
  <c r="K593" i="4" s="1"/>
  <c r="C516" i="4"/>
  <c r="K519" i="4" s="1"/>
  <c r="C432" i="4"/>
  <c r="K435" i="4" s="1"/>
  <c r="C338" i="4"/>
  <c r="K341" i="4" s="1"/>
  <c r="C210" i="4"/>
  <c r="K213" i="4" s="1"/>
  <c r="C82" i="4"/>
  <c r="K85" i="4" s="1"/>
  <c r="C2105" i="4"/>
  <c r="K2108" i="4" s="1"/>
  <c r="C2089" i="4"/>
  <c r="K2092" i="4" s="1"/>
  <c r="C2073" i="4"/>
  <c r="K2076" i="4" s="1"/>
  <c r="C2057" i="4"/>
  <c r="K2060" i="4" s="1"/>
  <c r="C2041" i="4"/>
  <c r="K2044" i="4" s="1"/>
  <c r="C2025" i="4"/>
  <c r="K2028" i="4" s="1"/>
  <c r="C2009" i="4"/>
  <c r="K2012" i="4" s="1"/>
  <c r="C1993" i="4"/>
  <c r="K1996" i="4" s="1"/>
  <c r="C1977" i="4"/>
  <c r="K1980" i="4" s="1"/>
  <c r="C1961" i="4"/>
  <c r="K1964" i="4" s="1"/>
  <c r="C1945" i="4"/>
  <c r="K1948" i="4" s="1"/>
  <c r="C1929" i="4"/>
  <c r="K1932" i="4" s="1"/>
  <c r="C1913" i="4"/>
  <c r="K1916" i="4" s="1"/>
  <c r="C1897" i="4"/>
  <c r="K1900" i="4" s="1"/>
  <c r="C1881" i="4"/>
  <c r="K1884" i="4" s="1"/>
  <c r="C1865" i="4"/>
  <c r="K1868" i="4" s="1"/>
  <c r="C1849" i="4"/>
  <c r="K1852" i="4" s="1"/>
  <c r="C1833" i="4"/>
  <c r="K1836" i="4" s="1"/>
  <c r="C1817" i="4"/>
  <c r="K1820" i="4" s="1"/>
  <c r="C1801" i="4"/>
  <c r="K1804" i="4" s="1"/>
  <c r="C1785" i="4"/>
  <c r="K1788" i="4" s="1"/>
  <c r="C1769" i="4"/>
  <c r="K1772" i="4" s="1"/>
  <c r="C1753" i="4"/>
  <c r="K1756" i="4" s="1"/>
  <c r="C1737" i="4"/>
  <c r="K1740" i="4" s="1"/>
  <c r="C1721" i="4"/>
  <c r="K1724" i="4" s="1"/>
  <c r="C1705" i="4"/>
  <c r="K1708" i="4" s="1"/>
  <c r="C1689" i="4"/>
  <c r="K1692" i="4" s="1"/>
  <c r="C1673" i="4"/>
  <c r="K1676" i="4" s="1"/>
  <c r="C1657" i="4"/>
  <c r="K1660" i="4" s="1"/>
  <c r="C1641" i="4"/>
  <c r="K1644" i="4" s="1"/>
  <c r="C1625" i="4"/>
  <c r="K1628" i="4" s="1"/>
  <c r="C1609" i="4"/>
  <c r="K1612" i="4" s="1"/>
  <c r="C1593" i="4"/>
  <c r="K1596" i="4" s="1"/>
  <c r="C1577" i="4"/>
  <c r="K1580" i="4" s="1"/>
  <c r="C1561" i="4"/>
  <c r="K1564" i="4" s="1"/>
  <c r="C1545" i="4"/>
  <c r="K1548" i="4" s="1"/>
  <c r="C1529" i="4"/>
  <c r="K1532" i="4" s="1"/>
  <c r="C1513" i="4"/>
  <c r="K1516" i="4" s="1"/>
  <c r="C1497" i="4"/>
  <c r="K1500" i="4" s="1"/>
  <c r="C1481" i="4"/>
  <c r="K1484" i="4" s="1"/>
  <c r="C1465" i="4"/>
  <c r="K1468" i="4" s="1"/>
  <c r="C1449" i="4"/>
  <c r="K1452" i="4" s="1"/>
  <c r="C1433" i="4"/>
  <c r="K1436" i="4" s="1"/>
  <c r="C1417" i="4"/>
  <c r="K1420" i="4" s="1"/>
  <c r="C1401" i="4"/>
  <c r="K1404" i="4" s="1"/>
  <c r="C1385" i="4"/>
  <c r="K1388" i="4" s="1"/>
  <c r="C1369" i="4"/>
  <c r="K1372" i="4" s="1"/>
  <c r="C1353" i="4"/>
  <c r="K1356" i="4" s="1"/>
  <c r="C1337" i="4"/>
  <c r="K1340" i="4" s="1"/>
  <c r="C1321" i="4"/>
  <c r="K1324" i="4" s="1"/>
  <c r="C1305" i="4"/>
  <c r="K1308" i="4" s="1"/>
  <c r="C1289" i="4"/>
  <c r="K1292" i="4" s="1"/>
  <c r="C1273" i="4"/>
  <c r="K1276" i="4" s="1"/>
  <c r="C1257" i="4"/>
  <c r="K1260" i="4" s="1"/>
  <c r="C1241" i="4"/>
  <c r="K1244" i="4" s="1"/>
  <c r="C1225" i="4"/>
  <c r="K1228" i="4" s="1"/>
  <c r="C1209" i="4"/>
  <c r="K1212" i="4" s="1"/>
  <c r="C1193" i="4"/>
  <c r="K1196" i="4" s="1"/>
  <c r="C1177" i="4"/>
  <c r="K1180" i="4" s="1"/>
  <c r="C1161" i="4"/>
  <c r="K1164" i="4" s="1"/>
  <c r="C1145" i="4"/>
  <c r="K1148" i="4" s="1"/>
  <c r="C1129" i="4"/>
  <c r="K1132" i="4" s="1"/>
  <c r="C1113" i="4"/>
  <c r="K1116" i="4" s="1"/>
  <c r="C1097" i="4"/>
  <c r="K1100" i="4" s="1"/>
  <c r="C1081" i="4"/>
  <c r="K1084" i="4" s="1"/>
  <c r="C1065" i="4"/>
  <c r="K1068" i="4" s="1"/>
  <c r="C1049" i="4"/>
  <c r="K1052" i="4" s="1"/>
  <c r="C1028" i="4"/>
  <c r="K1031" i="4" s="1"/>
  <c r="C1007" i="4"/>
  <c r="K1010" i="4" s="1"/>
  <c r="C986" i="4"/>
  <c r="K989" i="4" s="1"/>
  <c r="C964" i="4"/>
  <c r="K967" i="4" s="1"/>
  <c r="C943" i="4"/>
  <c r="K946" i="4" s="1"/>
  <c r="C922" i="4"/>
  <c r="K925" i="4" s="1"/>
  <c r="C900" i="4"/>
  <c r="K903" i="4" s="1"/>
  <c r="C879" i="4"/>
  <c r="K882" i="4" s="1"/>
  <c r="C858" i="4"/>
  <c r="K861" i="4" s="1"/>
  <c r="C836" i="4"/>
  <c r="K839" i="4" s="1"/>
  <c r="C815" i="4"/>
  <c r="K818" i="4" s="1"/>
  <c r="C794" i="4"/>
  <c r="K797" i="4" s="1"/>
  <c r="C772" i="4"/>
  <c r="K775" i="4" s="1"/>
  <c r="C751" i="4"/>
  <c r="K754" i="4" s="1"/>
  <c r="C730" i="4"/>
  <c r="K733" i="4" s="1"/>
  <c r="C708" i="4"/>
  <c r="K711" i="4" s="1"/>
  <c r="C687" i="4"/>
  <c r="K690" i="4" s="1"/>
  <c r="C666" i="4"/>
  <c r="K669" i="4" s="1"/>
  <c r="C644" i="4"/>
  <c r="K647" i="4" s="1"/>
  <c r="C623" i="4"/>
  <c r="K626" i="4" s="1"/>
  <c r="C602" i="4"/>
  <c r="K605" i="4" s="1"/>
  <c r="C580" i="4"/>
  <c r="K583" i="4" s="1"/>
  <c r="C540" i="4"/>
  <c r="K543" i="4" s="1"/>
  <c r="C498" i="4"/>
  <c r="K501" i="4" s="1"/>
  <c r="C456" i="4"/>
  <c r="K459" i="4" s="1"/>
  <c r="C412" i="4"/>
  <c r="K415" i="4" s="1"/>
  <c r="C370" i="4"/>
  <c r="K373" i="4" s="1"/>
  <c r="C308" i="4"/>
  <c r="K311" i="4" s="1"/>
  <c r="C244" i="4"/>
  <c r="K247" i="4" s="1"/>
  <c r="C180" i="4"/>
  <c r="K183" i="4" s="1"/>
  <c r="C116" i="4"/>
  <c r="K119" i="4" s="1"/>
  <c r="C52" i="4"/>
  <c r="K55" i="4" s="1"/>
  <c r="C2099" i="4"/>
  <c r="K2102" i="4" s="1"/>
  <c r="C2083" i="4"/>
  <c r="K2086" i="4" s="1"/>
  <c r="C2067" i="4"/>
  <c r="K2070" i="4" s="1"/>
  <c r="C2051" i="4"/>
  <c r="K2054" i="4" s="1"/>
  <c r="C2035" i="4"/>
  <c r="K2038" i="4" s="1"/>
  <c r="C2019" i="4"/>
  <c r="K2022" i="4" s="1"/>
  <c r="C2003" i="4"/>
  <c r="K2006" i="4" s="1"/>
  <c r="C1987" i="4"/>
  <c r="K1990" i="4" s="1"/>
  <c r="C1971" i="4"/>
  <c r="K1974" i="4" s="1"/>
  <c r="C1955" i="4"/>
  <c r="K1958" i="4" s="1"/>
  <c r="C1939" i="4"/>
  <c r="K1942" i="4" s="1"/>
  <c r="C1923" i="4"/>
  <c r="K1926" i="4" s="1"/>
  <c r="C1907" i="4"/>
  <c r="K1910" i="4" s="1"/>
  <c r="C1891" i="4"/>
  <c r="K1894" i="4" s="1"/>
  <c r="C1875" i="4"/>
  <c r="K1878" i="4" s="1"/>
  <c r="C1859" i="4"/>
  <c r="K1862" i="4" s="1"/>
  <c r="C1843" i="4"/>
  <c r="K1846" i="4" s="1"/>
  <c r="C1827" i="4"/>
  <c r="K1830" i="4" s="1"/>
  <c r="C1811" i="4"/>
  <c r="K1814" i="4" s="1"/>
  <c r="C1795" i="4"/>
  <c r="K1798" i="4" s="1"/>
  <c r="C1779" i="4"/>
  <c r="K1782" i="4" s="1"/>
  <c r="C1763" i="4"/>
  <c r="K1766" i="4" s="1"/>
  <c r="C1747" i="4"/>
  <c r="K1750" i="4" s="1"/>
  <c r="C1731" i="4"/>
  <c r="K1734" i="4" s="1"/>
  <c r="C1715" i="4"/>
  <c r="K1718" i="4" s="1"/>
  <c r="C1699" i="4"/>
  <c r="K1702" i="4" s="1"/>
  <c r="C1683" i="4"/>
  <c r="K1686" i="4" s="1"/>
  <c r="C1667" i="4"/>
  <c r="K1670" i="4" s="1"/>
  <c r="C1651" i="4"/>
  <c r="K1654" i="4" s="1"/>
  <c r="C1635" i="4"/>
  <c r="K1638" i="4" s="1"/>
  <c r="C1619" i="4"/>
  <c r="K1622" i="4" s="1"/>
  <c r="C1603" i="4"/>
  <c r="K1606" i="4" s="1"/>
  <c r="C1587" i="4"/>
  <c r="K1590" i="4" s="1"/>
  <c r="C1571" i="4"/>
  <c r="K1574" i="4" s="1"/>
  <c r="C1555" i="4"/>
  <c r="K1558" i="4" s="1"/>
  <c r="C1539" i="4"/>
  <c r="K1542" i="4" s="1"/>
  <c r="C1523" i="4"/>
  <c r="K1526" i="4" s="1"/>
  <c r="C1507" i="4"/>
  <c r="K1510" i="4" s="1"/>
  <c r="C1491" i="4"/>
  <c r="K1494" i="4" s="1"/>
  <c r="C1475" i="4"/>
  <c r="K1478" i="4" s="1"/>
  <c r="C1459" i="4"/>
  <c r="K1462" i="4" s="1"/>
  <c r="C1443" i="4"/>
  <c r="K1446" i="4" s="1"/>
  <c r="C1427" i="4"/>
  <c r="K1430" i="4" s="1"/>
  <c r="C1411" i="4"/>
  <c r="K1414" i="4" s="1"/>
  <c r="C1395" i="4"/>
  <c r="K1398" i="4" s="1"/>
  <c r="C1379" i="4"/>
  <c r="K1382" i="4" s="1"/>
  <c r="C1363" i="4"/>
  <c r="K1366" i="4" s="1"/>
  <c r="C1347" i="4"/>
  <c r="K1350" i="4" s="1"/>
  <c r="C1331" i="4"/>
  <c r="K1334" i="4" s="1"/>
  <c r="C1315" i="4"/>
  <c r="K1318" i="4" s="1"/>
  <c r="C1299" i="4"/>
  <c r="K1302" i="4" s="1"/>
  <c r="C1283" i="4"/>
  <c r="K1286" i="4" s="1"/>
  <c r="C1267" i="4"/>
  <c r="K1270" i="4" s="1"/>
  <c r="C1251" i="4"/>
  <c r="K1254" i="4" s="1"/>
  <c r="C1235" i="4"/>
  <c r="K1238" i="4" s="1"/>
  <c r="C1219" i="4"/>
  <c r="K1222" i="4" s="1"/>
  <c r="C1203" i="4"/>
  <c r="K1206" i="4" s="1"/>
  <c r="C1187" i="4"/>
  <c r="K1190" i="4" s="1"/>
  <c r="C1171" i="4"/>
  <c r="K1174" i="4" s="1"/>
  <c r="C1155" i="4"/>
  <c r="K1158" i="4" s="1"/>
  <c r="C1139" i="4"/>
  <c r="K1142" i="4" s="1"/>
  <c r="C1123" i="4"/>
  <c r="K1126" i="4" s="1"/>
  <c r="C1107" i="4"/>
  <c r="K1110" i="4" s="1"/>
  <c r="C1091" i="4"/>
  <c r="K1094" i="4" s="1"/>
  <c r="C1075" i="4"/>
  <c r="K1078" i="4" s="1"/>
  <c r="C1059" i="4"/>
  <c r="K1062" i="4" s="1"/>
  <c r="C1042" i="4"/>
  <c r="K1045" i="4" s="1"/>
  <c r="C1020" i="4"/>
  <c r="K1023" i="4" s="1"/>
  <c r="C999" i="4"/>
  <c r="K1002" i="4" s="1"/>
  <c r="C978" i="4"/>
  <c r="K981" i="4" s="1"/>
  <c r="C956" i="4"/>
  <c r="K959" i="4" s="1"/>
  <c r="C935" i="4"/>
  <c r="K938" i="4" s="1"/>
  <c r="C914" i="4"/>
  <c r="K917" i="4" s="1"/>
  <c r="C892" i="4"/>
  <c r="K895" i="4" s="1"/>
  <c r="C871" i="4"/>
  <c r="K874" i="4" s="1"/>
  <c r="C850" i="4"/>
  <c r="K853" i="4" s="1"/>
  <c r="C828" i="4"/>
  <c r="K831" i="4" s="1"/>
  <c r="C807" i="4"/>
  <c r="K810" i="4" s="1"/>
  <c r="C786" i="4"/>
  <c r="K789" i="4" s="1"/>
  <c r="C764" i="4"/>
  <c r="K767" i="4" s="1"/>
  <c r="C743" i="4"/>
  <c r="K746" i="4" s="1"/>
  <c r="C722" i="4"/>
  <c r="K725" i="4" s="1"/>
  <c r="C700" i="4"/>
  <c r="K703" i="4" s="1"/>
  <c r="C679" i="4"/>
  <c r="K682" i="4" s="1"/>
  <c r="C658" i="4"/>
  <c r="K661" i="4" s="1"/>
  <c r="C636" i="4"/>
  <c r="K639" i="4" s="1"/>
  <c r="C615" i="4"/>
  <c r="K618" i="4" s="1"/>
  <c r="C594" i="4"/>
  <c r="K597" i="4" s="1"/>
  <c r="C568" i="4"/>
  <c r="K571" i="4" s="1"/>
  <c r="C524" i="4"/>
  <c r="K527" i="4" s="1"/>
  <c r="C482" i="4"/>
  <c r="K485" i="4" s="1"/>
  <c r="C440" i="4"/>
  <c r="K443" i="4" s="1"/>
  <c r="C396" i="4"/>
  <c r="K399" i="4" s="1"/>
  <c r="C348" i="4"/>
  <c r="K351" i="4" s="1"/>
  <c r="C284" i="4"/>
  <c r="K287" i="4" s="1"/>
  <c r="C220" i="4"/>
  <c r="K223" i="4" s="1"/>
  <c r="C156" i="4"/>
  <c r="K159" i="4" s="1"/>
  <c r="C92" i="4"/>
  <c r="K95" i="4" s="1"/>
  <c r="C352" i="4"/>
  <c r="K355" i="4" s="1"/>
  <c r="C320" i="4"/>
  <c r="K323" i="4" s="1"/>
  <c r="C288" i="4"/>
  <c r="K291" i="4" s="1"/>
  <c r="C256" i="4"/>
  <c r="K259" i="4" s="1"/>
  <c r="C224" i="4"/>
  <c r="K227" i="4" s="1"/>
  <c r="C192" i="4"/>
  <c r="K195" i="4" s="1"/>
  <c r="C160" i="4"/>
  <c r="K163" i="4" s="1"/>
  <c r="C128" i="4"/>
  <c r="K131" i="4" s="1"/>
  <c r="C96" i="4"/>
  <c r="K99" i="4" s="1"/>
  <c r="C64" i="4"/>
  <c r="K67" i="4" s="1"/>
  <c r="C558" i="4"/>
  <c r="K561" i="4" s="1"/>
  <c r="C526" i="4"/>
  <c r="K529" i="4" s="1"/>
  <c r="C494" i="4"/>
  <c r="K497" i="4" s="1"/>
  <c r="C462" i="4"/>
  <c r="K465" i="4" s="1"/>
  <c r="C430" i="4"/>
  <c r="K433" i="4" s="1"/>
  <c r="C398" i="4"/>
  <c r="K401" i="4" s="1"/>
  <c r="C366" i="4"/>
  <c r="K369" i="4" s="1"/>
  <c r="C334" i="4"/>
  <c r="K337" i="4" s="1"/>
  <c r="C302" i="4"/>
  <c r="K305" i="4" s="1"/>
  <c r="C270" i="4"/>
  <c r="K273" i="4" s="1"/>
  <c r="C238" i="4"/>
  <c r="K241" i="4" s="1"/>
  <c r="C206" i="4"/>
  <c r="K209" i="4" s="1"/>
  <c r="C174" i="4"/>
  <c r="K177" i="4" s="1"/>
  <c r="C142" i="4"/>
  <c r="K145" i="4" s="1"/>
  <c r="C110" i="4"/>
  <c r="K113" i="4" s="1"/>
  <c r="C78" i="4"/>
  <c r="K81" i="4" s="1"/>
  <c r="C1045" i="4"/>
  <c r="K1048" i="4" s="1"/>
  <c r="C1029" i="4"/>
  <c r="K1032" i="4" s="1"/>
  <c r="C1013" i="4"/>
  <c r="K1016" i="4" s="1"/>
  <c r="C997" i="4"/>
  <c r="K1000" i="4" s="1"/>
  <c r="C981" i="4"/>
  <c r="K984" i="4" s="1"/>
  <c r="C965" i="4"/>
  <c r="K968" i="4" s="1"/>
  <c r="C949" i="4"/>
  <c r="K952" i="4" s="1"/>
  <c r="C933" i="4"/>
  <c r="K936" i="4" s="1"/>
  <c r="C917" i="4"/>
  <c r="K920" i="4" s="1"/>
  <c r="C901" i="4"/>
  <c r="K904" i="4" s="1"/>
  <c r="C885" i="4"/>
  <c r="K888" i="4" s="1"/>
  <c r="C869" i="4"/>
  <c r="K872" i="4" s="1"/>
  <c r="C853" i="4"/>
  <c r="K856" i="4" s="1"/>
  <c r="C837" i="4"/>
  <c r="K840" i="4" s="1"/>
  <c r="C821" i="4"/>
  <c r="K824" i="4" s="1"/>
  <c r="C805" i="4"/>
  <c r="K808" i="4" s="1"/>
  <c r="C789" i="4"/>
  <c r="K792" i="4" s="1"/>
  <c r="C773" i="4"/>
  <c r="K776" i="4" s="1"/>
  <c r="C757" i="4"/>
  <c r="K760" i="4" s="1"/>
  <c r="C741" i="4"/>
  <c r="K744" i="4" s="1"/>
  <c r="C725" i="4"/>
  <c r="K728" i="4" s="1"/>
  <c r="C709" i="4"/>
  <c r="K712" i="4" s="1"/>
  <c r="C693" i="4"/>
  <c r="K696" i="4" s="1"/>
  <c r="C677" i="4"/>
  <c r="K680" i="4" s="1"/>
  <c r="C661" i="4"/>
  <c r="K664" i="4" s="1"/>
  <c r="C645" i="4"/>
  <c r="K648" i="4" s="1"/>
  <c r="C629" i="4"/>
  <c r="K632" i="4" s="1"/>
  <c r="C613" i="4"/>
  <c r="K616" i="4" s="1"/>
  <c r="C597" i="4"/>
  <c r="K600" i="4" s="1"/>
  <c r="C581" i="4"/>
  <c r="K584" i="4" s="1"/>
  <c r="C565" i="4"/>
  <c r="K568" i="4" s="1"/>
  <c r="C549" i="4"/>
  <c r="K552" i="4" s="1"/>
  <c r="C533" i="4"/>
  <c r="K536" i="4" s="1"/>
  <c r="C517" i="4"/>
  <c r="K520" i="4" s="1"/>
  <c r="C501" i="4"/>
  <c r="K504" i="4" s="1"/>
  <c r="C485" i="4"/>
  <c r="K488" i="4" s="1"/>
  <c r="C469" i="4"/>
  <c r="K472" i="4" s="1"/>
  <c r="C453" i="4"/>
  <c r="K456" i="4" s="1"/>
  <c r="C437" i="4"/>
  <c r="K440" i="4" s="1"/>
  <c r="C421" i="4"/>
  <c r="K424" i="4" s="1"/>
  <c r="C405" i="4"/>
  <c r="K408" i="4" s="1"/>
  <c r="C389" i="4"/>
  <c r="K392" i="4" s="1"/>
  <c r="C373" i="4"/>
  <c r="K376" i="4" s="1"/>
  <c r="C357" i="4"/>
  <c r="K360" i="4" s="1"/>
  <c r="C341" i="4"/>
  <c r="K344" i="4" s="1"/>
  <c r="C325" i="4"/>
  <c r="K328" i="4" s="1"/>
  <c r="C309" i="4"/>
  <c r="K312" i="4" s="1"/>
  <c r="C293" i="4"/>
  <c r="K296" i="4" s="1"/>
  <c r="C277" i="4"/>
  <c r="K280" i="4" s="1"/>
  <c r="C261" i="4"/>
  <c r="K264" i="4" s="1"/>
  <c r="C245" i="4"/>
  <c r="K248" i="4" s="1"/>
  <c r="C229" i="4"/>
  <c r="K232" i="4" s="1"/>
  <c r="C213" i="4"/>
  <c r="K216" i="4" s="1"/>
  <c r="C197" i="4"/>
  <c r="K200" i="4" s="1"/>
  <c r="C181" i="4"/>
  <c r="K184" i="4" s="1"/>
  <c r="C165" i="4"/>
  <c r="K168" i="4" s="1"/>
  <c r="C149" i="4"/>
  <c r="K152" i="4" s="1"/>
  <c r="C133" i="4"/>
  <c r="K136" i="4" s="1"/>
  <c r="C117" i="4"/>
  <c r="K120" i="4" s="1"/>
  <c r="C101" i="4"/>
  <c r="K104" i="4" s="1"/>
  <c r="C85" i="4"/>
  <c r="K88" i="4" s="1"/>
  <c r="C69" i="4"/>
  <c r="K72" i="4" s="1"/>
  <c r="C53" i="4"/>
  <c r="K56" i="4" s="1"/>
  <c r="C567" i="4"/>
  <c r="K570" i="4" s="1"/>
  <c r="C551" i="4"/>
  <c r="K554" i="4" s="1"/>
  <c r="C535" i="4"/>
  <c r="K538" i="4" s="1"/>
  <c r="C519" i="4"/>
  <c r="K522" i="4" s="1"/>
  <c r="C503" i="4"/>
  <c r="K506" i="4" s="1"/>
  <c r="C487" i="4"/>
  <c r="K490" i="4" s="1"/>
  <c r="C471" i="4"/>
  <c r="K474" i="4" s="1"/>
  <c r="C455" i="4"/>
  <c r="K458" i="4" s="1"/>
  <c r="C439" i="4"/>
  <c r="K442" i="4" s="1"/>
  <c r="C423" i="4"/>
  <c r="K426" i="4" s="1"/>
  <c r="C407" i="4"/>
  <c r="K410" i="4" s="1"/>
  <c r="C391" i="4"/>
  <c r="K394" i="4" s="1"/>
  <c r="C375" i="4"/>
  <c r="K378" i="4" s="1"/>
  <c r="C359" i="4"/>
  <c r="K362" i="4" s="1"/>
  <c r="C343" i="4"/>
  <c r="K346" i="4" s="1"/>
  <c r="C327" i="4"/>
  <c r="K330" i="4" s="1"/>
  <c r="C311" i="4"/>
  <c r="K314" i="4" s="1"/>
  <c r="C295" i="4"/>
  <c r="K298" i="4" s="1"/>
  <c r="C279" i="4"/>
  <c r="K282" i="4" s="1"/>
  <c r="C263" i="4"/>
  <c r="K266" i="4" s="1"/>
  <c r="C247" i="4"/>
  <c r="K250" i="4" s="1"/>
  <c r="C231" i="4"/>
  <c r="K234" i="4" s="1"/>
  <c r="C215" i="4"/>
  <c r="K218" i="4" s="1"/>
  <c r="C199" i="4"/>
  <c r="K202" i="4" s="1"/>
  <c r="C183" i="4"/>
  <c r="K186" i="4" s="1"/>
  <c r="C167" i="4"/>
  <c r="K170" i="4" s="1"/>
  <c r="C151" i="4"/>
  <c r="K154" i="4" s="1"/>
  <c r="C135" i="4"/>
  <c r="K138" i="4" s="1"/>
  <c r="C119" i="4"/>
  <c r="K122" i="4" s="1"/>
  <c r="C103" i="4"/>
  <c r="K106" i="4" s="1"/>
  <c r="C87" i="4"/>
  <c r="K90" i="4" s="1"/>
  <c r="C71" i="4"/>
  <c r="K74" i="4" s="1"/>
  <c r="C55" i="4"/>
  <c r="K58" i="4" s="1"/>
  <c r="C170" i="4"/>
  <c r="K173" i="4" s="1"/>
  <c r="C404" i="4"/>
  <c r="K407" i="4" s="1"/>
  <c r="C576" i="4"/>
  <c r="K579" i="4" s="1"/>
  <c r="C662" i="4"/>
  <c r="K665" i="4" s="1"/>
  <c r="C747" i="4"/>
  <c r="K750" i="4" s="1"/>
  <c r="C832" i="4"/>
  <c r="K835" i="4" s="1"/>
  <c r="C918" i="4"/>
  <c r="K921" i="4" s="1"/>
  <c r="C1003" i="4"/>
  <c r="K1006" i="4" s="1"/>
  <c r="C1078" i="4"/>
  <c r="K1081" i="4" s="1"/>
  <c r="C1142" i="4"/>
  <c r="K1145" i="4" s="1"/>
  <c r="C1206" i="4"/>
  <c r="K1209" i="4" s="1"/>
  <c r="C1270" i="4"/>
  <c r="K1273" i="4" s="1"/>
  <c r="C1334" i="4"/>
  <c r="K1337" i="4" s="1"/>
  <c r="C1398" i="4"/>
  <c r="K1401" i="4" s="1"/>
  <c r="C1462" i="4"/>
  <c r="K1465" i="4" s="1"/>
  <c r="C1526" i="4"/>
  <c r="K1529" i="4" s="1"/>
  <c r="C1590" i="4"/>
  <c r="K1593" i="4" s="1"/>
  <c r="C1654" i="4"/>
  <c r="K1657" i="4" s="1"/>
  <c r="C1718" i="4"/>
  <c r="K1721" i="4" s="1"/>
  <c r="C1782" i="4"/>
  <c r="K1785" i="4" s="1"/>
  <c r="C1846" i="4"/>
  <c r="K1849" i="4" s="1"/>
  <c r="C1910" i="4"/>
  <c r="K1913" i="4" s="1"/>
  <c r="C1974" i="4"/>
  <c r="K1977" i="4" s="1"/>
  <c r="C2038" i="4"/>
  <c r="K2041" i="4" s="1"/>
  <c r="C2102" i="4"/>
  <c r="K2105" i="4" s="1"/>
  <c r="O229" i="2"/>
  <c r="O239" i="2"/>
  <c r="O237" i="2"/>
  <c r="O235" i="2"/>
  <c r="O233" i="2"/>
  <c r="O231" i="2"/>
  <c r="O247" i="2"/>
  <c r="O245" i="2"/>
  <c r="O243" i="2"/>
  <c r="O241" i="2"/>
  <c r="O248" i="2"/>
  <c r="O240" i="2"/>
  <c r="O238" i="2"/>
  <c r="O236" i="2"/>
  <c r="O234" i="2"/>
  <c r="O232" i="2"/>
  <c r="O230" i="2"/>
  <c r="O246" i="2"/>
  <c r="O244" i="2"/>
  <c r="O242" i="2"/>
  <c r="C33" i="4"/>
  <c r="D33" i="4"/>
  <c r="B33" i="4"/>
  <c r="O103" i="2"/>
  <c r="O104" i="2"/>
  <c r="O105" i="2"/>
  <c r="O106" i="2"/>
  <c r="O107" i="2"/>
  <c r="O108" i="2"/>
  <c r="O109" i="2"/>
  <c r="O110" i="2"/>
  <c r="O111" i="2"/>
  <c r="O112" i="2"/>
  <c r="O113" i="2"/>
  <c r="O102" i="2"/>
  <c r="O31" i="2"/>
  <c r="O32" i="2"/>
  <c r="O33" i="2"/>
  <c r="O34" i="2"/>
  <c r="O35" i="2"/>
  <c r="O36" i="2"/>
  <c r="O37" i="2"/>
  <c r="O38" i="2"/>
  <c r="O39" i="2"/>
  <c r="O40" i="2"/>
  <c r="O41" i="2"/>
  <c r="O30" i="2"/>
  <c r="O8" i="2"/>
  <c r="O9" i="2"/>
  <c r="O10" i="2"/>
  <c r="O11" i="2"/>
  <c r="O12" i="2"/>
  <c r="O13" i="2"/>
  <c r="O14" i="2"/>
  <c r="O15" i="2"/>
  <c r="O16" i="2"/>
  <c r="O17" i="2"/>
  <c r="O18" i="2"/>
  <c r="O7" i="2"/>
  <c r="L130" i="2"/>
  <c r="O124" i="2" s="1"/>
  <c r="L127" i="2"/>
  <c r="O123" i="2" s="1"/>
  <c r="L124" i="2"/>
  <c r="O122" i="2" s="1"/>
  <c r="L83" i="2"/>
  <c r="O77" i="2" s="1"/>
  <c r="L80" i="2"/>
  <c r="O76" i="2" s="1"/>
  <c r="L77" i="2"/>
  <c r="O75" i="2" s="1"/>
  <c r="L55" i="2"/>
  <c r="O52" i="2" s="1"/>
  <c r="L52" i="2"/>
  <c r="O51" i="2" s="1"/>
  <c r="AT93" i="1" l="1"/>
  <c r="BJ165" i="1"/>
  <c r="BM116" i="1"/>
  <c r="V71" i="1"/>
  <c r="O427" i="1"/>
  <c r="AQ420" i="1"/>
  <c r="AZ424" i="1"/>
  <c r="L419" i="1"/>
  <c r="AI427" i="1"/>
  <c r="AA423" i="1"/>
  <c r="Z420" i="1"/>
  <c r="BN424" i="1"/>
  <c r="X418" i="1"/>
  <c r="L424" i="1"/>
  <c r="AC427" i="1"/>
  <c r="BD426" i="1"/>
  <c r="BE423" i="1"/>
  <c r="BA420" i="1"/>
  <c r="BV424" i="1"/>
  <c r="AJ423" i="1"/>
  <c r="BJ426" i="1"/>
  <c r="AF422" i="1"/>
  <c r="AD422" i="1"/>
  <c r="AM198" i="1"/>
  <c r="J4" i="1"/>
  <c r="Z316" i="1"/>
  <c r="J5" i="1"/>
  <c r="V418" i="1"/>
  <c r="AN317" i="1"/>
  <c r="BA258" i="1"/>
  <c r="BQ175" i="1"/>
  <c r="AO70" i="1"/>
  <c r="BE173" i="1"/>
  <c r="AL169" i="1"/>
  <c r="AG74" i="1"/>
  <c r="BA165" i="1"/>
  <c r="BN72" i="1"/>
  <c r="BQ174" i="1"/>
  <c r="AH75" i="1"/>
  <c r="BP418" i="1"/>
  <c r="P428" i="1"/>
  <c r="BJ419" i="1"/>
  <c r="BK423" i="1"/>
  <c r="AE425" i="1"/>
  <c r="BB425" i="1"/>
  <c r="AB420" i="1"/>
  <c r="AU422" i="1"/>
  <c r="AB421" i="1"/>
  <c r="BC421" i="1"/>
  <c r="U366" i="1"/>
  <c r="BN309" i="1"/>
  <c r="AR199" i="1"/>
  <c r="AT428" i="1"/>
  <c r="Y424" i="1"/>
  <c r="AN425" i="1"/>
  <c r="T418" i="1"/>
  <c r="BU427" i="1"/>
  <c r="AS419" i="1"/>
  <c r="AX423" i="1"/>
  <c r="BG424" i="1"/>
  <c r="AM418" i="1"/>
  <c r="X419" i="1"/>
  <c r="AY419" i="1"/>
  <c r="AV315" i="1"/>
  <c r="BD253" i="1"/>
  <c r="AE337" i="1"/>
  <c r="BL372" i="1"/>
  <c r="AG340" i="1"/>
  <c r="R362" i="1"/>
  <c r="AZ367" i="1"/>
  <c r="AI372" i="1"/>
  <c r="AT364" i="1"/>
  <c r="BS340" i="1"/>
  <c r="BD339" i="1"/>
  <c r="BQ337" i="1"/>
  <c r="BA144" i="1"/>
  <c r="W286" i="1"/>
  <c r="T362" i="1"/>
  <c r="AY364" i="1"/>
  <c r="AC369" i="1"/>
  <c r="AI342" i="1"/>
  <c r="V345" i="1"/>
  <c r="Y336" i="1"/>
  <c r="AZ174" i="1"/>
  <c r="M143" i="1"/>
  <c r="U72" i="1"/>
  <c r="Z282" i="1"/>
  <c r="P367" i="1"/>
  <c r="T368" i="1"/>
  <c r="Q341" i="1"/>
  <c r="AH342" i="1"/>
  <c r="BB341" i="1"/>
  <c r="BQ370" i="1"/>
  <c r="T369" i="1"/>
  <c r="R364" i="1"/>
  <c r="V369" i="1"/>
  <c r="W366" i="1"/>
  <c r="AG362" i="1"/>
  <c r="BE343" i="1"/>
  <c r="AQ343" i="1"/>
  <c r="L334" i="1"/>
  <c r="AI341" i="1"/>
  <c r="AV335" i="1"/>
  <c r="AC338" i="1"/>
  <c r="BB335" i="1"/>
  <c r="AZ139" i="1"/>
  <c r="AG280" i="1"/>
  <c r="AQ391" i="1"/>
  <c r="L370" i="1"/>
  <c r="AT370" i="1"/>
  <c r="AX370" i="1"/>
  <c r="BT371" i="1"/>
  <c r="O369" i="1"/>
  <c r="BU369" i="1"/>
  <c r="X370" i="1"/>
  <c r="P366" i="1"/>
  <c r="Y367" i="1"/>
  <c r="BA364" i="1"/>
  <c r="BD363" i="1"/>
  <c r="BQ343" i="1"/>
  <c r="BI345" i="1"/>
  <c r="AH344" i="1"/>
  <c r="AS344" i="1"/>
  <c r="BT337" i="1"/>
  <c r="R343" i="1"/>
  <c r="AK342" i="1"/>
  <c r="AZ337" i="1"/>
  <c r="AX339" i="1"/>
  <c r="BF337" i="1"/>
  <c r="Y138" i="1"/>
  <c r="AG141" i="1"/>
  <c r="P362" i="1"/>
  <c r="BU366" i="1"/>
  <c r="AN369" i="1"/>
  <c r="Y368" i="1"/>
  <c r="AE364" i="1"/>
  <c r="AO363" i="1"/>
  <c r="AR335" i="1"/>
  <c r="S342" i="1"/>
  <c r="BH341" i="1"/>
  <c r="X362" i="1"/>
  <c r="BE372" i="1"/>
  <c r="BJ371" i="1"/>
  <c r="AA364" i="1"/>
  <c r="BG371" i="1"/>
  <c r="AG371" i="1"/>
  <c r="Z371" i="1"/>
  <c r="R367" i="1"/>
  <c r="AA368" i="1"/>
  <c r="BC365" i="1"/>
  <c r="BL364" i="1"/>
  <c r="AV341" i="1"/>
  <c r="AT342" i="1"/>
  <c r="BF334" i="1"/>
  <c r="AU345" i="1"/>
  <c r="AQ340" i="1"/>
  <c r="T344" i="1"/>
  <c r="AK336" i="1"/>
  <c r="AB339" i="1"/>
  <c r="AZ340" i="1"/>
  <c r="U334" i="1"/>
  <c r="BM335" i="1"/>
  <c r="BU145" i="1"/>
  <c r="AW140" i="1"/>
  <c r="AU95" i="1"/>
  <c r="V428" i="1"/>
  <c r="BQ425" i="1"/>
  <c r="M428" i="1"/>
  <c r="U419" i="1"/>
  <c r="AB427" i="1"/>
  <c r="BP423" i="1"/>
  <c r="BL425" i="1"/>
  <c r="BG427" i="1"/>
  <c r="BO418" i="1"/>
  <c r="U427" i="1"/>
  <c r="BG423" i="1"/>
  <c r="BT426" i="1"/>
  <c r="BP424" i="1"/>
  <c r="BG422" i="1"/>
  <c r="BD418" i="1"/>
  <c r="BU423" i="1"/>
  <c r="M421" i="1"/>
  <c r="AT422" i="1"/>
  <c r="AP420" i="1"/>
  <c r="AL418" i="1"/>
  <c r="BQ420" i="1"/>
  <c r="BM418" i="1"/>
  <c r="R363" i="1"/>
  <c r="AB362" i="1"/>
  <c r="AS369" i="1"/>
  <c r="BC371" i="1"/>
  <c r="BG363" i="1"/>
  <c r="AD371" i="1"/>
  <c r="R368" i="1"/>
  <c r="BV372" i="1"/>
  <c r="AB367" i="1"/>
  <c r="AO370" i="1"/>
  <c r="BO372" i="1"/>
  <c r="BB370" i="1"/>
  <c r="W367" i="1"/>
  <c r="BD370" i="1"/>
  <c r="AZ368" i="1"/>
  <c r="AV366" i="1"/>
  <c r="BV362" i="1"/>
  <c r="BE367" i="1"/>
  <c r="AV365" i="1"/>
  <c r="W365" i="1"/>
  <c r="BI362" i="1"/>
  <c r="AF364" i="1"/>
  <c r="AU344" i="1"/>
  <c r="BU345" i="1"/>
  <c r="BV334" i="1"/>
  <c r="AQ338" i="1"/>
  <c r="AZ342" i="1"/>
  <c r="AJ345" i="1"/>
  <c r="V340" i="1"/>
  <c r="O345" i="1"/>
  <c r="BU342" i="1"/>
  <c r="AO339" i="1"/>
  <c r="BB345" i="1"/>
  <c r="AX343" i="1"/>
  <c r="BF340" i="1"/>
  <c r="AG334" i="1"/>
  <c r="BM340" i="1"/>
  <c r="AU338" i="1"/>
  <c r="AT334" i="1"/>
  <c r="T340" i="1"/>
  <c r="AA337" i="1"/>
  <c r="BH338" i="1"/>
  <c r="AZ334" i="1"/>
  <c r="BK334" i="1"/>
  <c r="AW314" i="1"/>
  <c r="W309" i="1"/>
  <c r="BK250" i="1"/>
  <c r="BK144" i="1"/>
  <c r="R147" i="1"/>
  <c r="BV145" i="1"/>
  <c r="AZ96" i="1"/>
  <c r="BD427" i="1"/>
  <c r="BD420" i="1"/>
  <c r="S425" i="1"/>
  <c r="AF428" i="1"/>
  <c r="BO425" i="1"/>
  <c r="BL420" i="1"/>
  <c r="BT420" i="1"/>
  <c r="BU424" i="1"/>
  <c r="AA428" i="1"/>
  <c r="BH425" i="1"/>
  <c r="AU420" i="1"/>
  <c r="BR425" i="1"/>
  <c r="BN423" i="1"/>
  <c r="BH420" i="1"/>
  <c r="M425" i="1"/>
  <c r="BP422" i="1"/>
  <c r="BS418" i="1"/>
  <c r="AR421" i="1"/>
  <c r="AN419" i="1"/>
  <c r="BS421" i="1"/>
  <c r="BO419" i="1"/>
  <c r="V363" i="1"/>
  <c r="N372" i="1"/>
  <c r="AK365" i="1"/>
  <c r="BQ368" i="1"/>
  <c r="AF372" i="1"/>
  <c r="BQ369" i="1"/>
  <c r="N366" i="1"/>
  <c r="BF370" i="1"/>
  <c r="BI372" i="1"/>
  <c r="BM366" i="1"/>
  <c r="BM371" i="1"/>
  <c r="AA369" i="1"/>
  <c r="AP364" i="1"/>
  <c r="BB369" i="1"/>
  <c r="AX367" i="1"/>
  <c r="AG365" i="1"/>
  <c r="BG368" i="1"/>
  <c r="BC366" i="1"/>
  <c r="AF363" i="1"/>
  <c r="U364" i="1"/>
  <c r="AH365" i="1"/>
  <c r="M363" i="1"/>
  <c r="BL345" i="1"/>
  <c r="AG341" i="1"/>
  <c r="BB344" i="1"/>
  <c r="BG344" i="1"/>
  <c r="BC338" i="1"/>
  <c r="AF343" i="1"/>
  <c r="L339" i="1"/>
  <c r="M344" i="1"/>
  <c r="AS341" i="1"/>
  <c r="BP335" i="1"/>
  <c r="AZ344" i="1"/>
  <c r="AQ342" i="1"/>
  <c r="AL338" i="1"/>
  <c r="BO341" i="1"/>
  <c r="BK339" i="1"/>
  <c r="AX336" i="1"/>
  <c r="V341" i="1"/>
  <c r="BU338" i="1"/>
  <c r="W335" i="1"/>
  <c r="BD336" i="1"/>
  <c r="BO336" i="1"/>
  <c r="BM317" i="1"/>
  <c r="BJ313" i="1"/>
  <c r="P257" i="1"/>
  <c r="BQ199" i="1"/>
  <c r="P147" i="1"/>
  <c r="BC147" i="1"/>
  <c r="AH144" i="1"/>
  <c r="AZ140" i="1"/>
  <c r="BM95" i="1"/>
  <c r="N282" i="1"/>
  <c r="L282" i="1"/>
  <c r="L286" i="1"/>
  <c r="L290" i="1"/>
  <c r="L294" i="1"/>
  <c r="L280" i="1"/>
  <c r="L283" i="1"/>
  <c r="L281" i="1"/>
  <c r="L285" i="1"/>
  <c r="L289" i="1"/>
  <c r="L293" i="1"/>
  <c r="L284" i="1"/>
  <c r="L288" i="1"/>
  <c r="L292" i="1"/>
  <c r="L279" i="1"/>
  <c r="L287" i="1"/>
  <c r="L291" i="1"/>
  <c r="BP290" i="1"/>
  <c r="BV286" i="1"/>
  <c r="U395" i="1"/>
  <c r="AD172" i="1"/>
  <c r="AR170" i="1"/>
  <c r="BQ168" i="1"/>
  <c r="X69" i="1"/>
  <c r="BF68" i="1"/>
  <c r="S72" i="1"/>
  <c r="AA294" i="1"/>
  <c r="BS282" i="1"/>
  <c r="AF396" i="1"/>
  <c r="O223" i="1"/>
  <c r="BM171" i="1"/>
  <c r="BI170" i="1"/>
  <c r="AD165" i="1"/>
  <c r="BC69" i="1"/>
  <c r="T75" i="1"/>
  <c r="AE71" i="1"/>
  <c r="BJ289" i="1"/>
  <c r="T291" i="1"/>
  <c r="BD283" i="1"/>
  <c r="AB280" i="1"/>
  <c r="U401" i="1"/>
  <c r="AL176" i="1"/>
  <c r="BU175" i="1"/>
  <c r="AV172" i="1"/>
  <c r="BM172" i="1"/>
  <c r="AZ167" i="1"/>
  <c r="AH167" i="1"/>
  <c r="BQ68" i="1"/>
  <c r="BB72" i="1"/>
  <c r="BG74" i="1"/>
  <c r="R74" i="1"/>
  <c r="AI75" i="1"/>
  <c r="Z73" i="1"/>
  <c r="O70" i="1"/>
  <c r="AM284" i="1"/>
  <c r="BO293" i="1"/>
  <c r="BE292" i="1"/>
  <c r="AP392" i="1"/>
  <c r="AB173" i="1"/>
  <c r="BL175" i="1"/>
  <c r="BD176" i="1"/>
  <c r="BU176" i="1"/>
  <c r="Y165" i="1"/>
  <c r="BM166" i="1"/>
  <c r="AW75" i="1"/>
  <c r="AB73" i="1"/>
  <c r="M68" i="1"/>
  <c r="BJ70" i="1"/>
  <c r="AC73" i="1"/>
  <c r="R69" i="1"/>
  <c r="V279" i="1"/>
  <c r="P294" i="1"/>
  <c r="BA287" i="1"/>
  <c r="BS280" i="1"/>
  <c r="AA288" i="1"/>
  <c r="S282" i="1"/>
  <c r="M284" i="1"/>
  <c r="BC396" i="1"/>
  <c r="BP400" i="1"/>
  <c r="BB396" i="1"/>
  <c r="BN393" i="1"/>
  <c r="AV288" i="1"/>
  <c r="BQ291" i="1"/>
  <c r="AX293" i="1"/>
  <c r="AZ285" i="1"/>
  <c r="M287" i="1"/>
  <c r="AE290" i="1"/>
  <c r="X293" i="1"/>
  <c r="P289" i="1"/>
  <c r="AY284" i="1"/>
  <c r="BA290" i="1"/>
  <c r="AS286" i="1"/>
  <c r="O285" i="1"/>
  <c r="AV284" i="1"/>
  <c r="AK282" i="1"/>
  <c r="AF282" i="1"/>
  <c r="AN427" i="1"/>
  <c r="AE427" i="1"/>
  <c r="AS426" i="1"/>
  <c r="BD422" i="1"/>
  <c r="AS428" i="1"/>
  <c r="BU425" i="1"/>
  <c r="BS420" i="1"/>
  <c r="AV428" i="1"/>
  <c r="AT427" i="1"/>
  <c r="Z426" i="1"/>
  <c r="AL424" i="1"/>
  <c r="BN421" i="1"/>
  <c r="AX426" i="1"/>
  <c r="BO422" i="1"/>
  <c r="AC428" i="1"/>
  <c r="BP425" i="1"/>
  <c r="Y421" i="1"/>
  <c r="AQ428" i="1"/>
  <c r="AO427" i="1"/>
  <c r="S426" i="1"/>
  <c r="AC424" i="1"/>
  <c r="AW421" i="1"/>
  <c r="Z427" i="1"/>
  <c r="X426" i="1"/>
  <c r="V425" i="1"/>
  <c r="T424" i="1"/>
  <c r="R423" i="1"/>
  <c r="AD421" i="1"/>
  <c r="Z419" i="1"/>
  <c r="AC425" i="1"/>
  <c r="AA424" i="1"/>
  <c r="Y423" i="1"/>
  <c r="AS421" i="1"/>
  <c r="AO419" i="1"/>
  <c r="BJ422" i="1"/>
  <c r="BH421" i="1"/>
  <c r="BF420" i="1"/>
  <c r="BD419" i="1"/>
  <c r="BB418" i="1"/>
  <c r="Y422" i="1"/>
  <c r="W421" i="1"/>
  <c r="U420" i="1"/>
  <c r="S419" i="1"/>
  <c r="Q418" i="1"/>
  <c r="L394" i="1"/>
  <c r="AP395" i="1"/>
  <c r="BE394" i="1"/>
  <c r="BG393" i="1"/>
  <c r="AD316" i="1"/>
  <c r="AT312" i="1"/>
  <c r="AW307" i="1"/>
  <c r="BH309" i="1"/>
  <c r="AH252" i="1"/>
  <c r="BP250" i="1"/>
  <c r="BP197" i="1"/>
  <c r="BA196" i="1"/>
  <c r="P225" i="1"/>
  <c r="AC95" i="1"/>
  <c r="AQ92" i="1"/>
  <c r="AT291" i="1"/>
  <c r="BN291" i="1"/>
  <c r="BQ294" i="1"/>
  <c r="V292" i="1"/>
  <c r="N288" i="1"/>
  <c r="AY289" i="1"/>
  <c r="AK285" i="1"/>
  <c r="AT283" i="1"/>
  <c r="AI281" i="1"/>
  <c r="AD281" i="1"/>
  <c r="AV398" i="1"/>
  <c r="S229" i="1"/>
  <c r="AD291" i="1"/>
  <c r="BC294" i="1"/>
  <c r="BB294" i="1"/>
  <c r="BF287" i="1"/>
  <c r="U291" i="1"/>
  <c r="AI292" i="1"/>
  <c r="BU282" i="1"/>
  <c r="R290" i="1"/>
  <c r="BT285" i="1"/>
  <c r="BC291" i="1"/>
  <c r="AU287" i="1"/>
  <c r="AD280" i="1"/>
  <c r="BO280" i="1"/>
  <c r="BT279" i="1"/>
  <c r="AE279" i="1"/>
  <c r="Z279" i="1"/>
  <c r="AH428" i="1"/>
  <c r="AR427" i="1"/>
  <c r="BT423" i="1"/>
  <c r="L421" i="1"/>
  <c r="BG426" i="1"/>
  <c r="N423" i="1"/>
  <c r="BL428" i="1"/>
  <c r="BJ427" i="1"/>
  <c r="AU426" i="1"/>
  <c r="BR424" i="1"/>
  <c r="BI422" i="1"/>
  <c r="BH418" i="1"/>
  <c r="BL423" i="1"/>
  <c r="BE428" i="1"/>
  <c r="AQ426" i="1"/>
  <c r="BM422" i="1"/>
  <c r="BG428" i="1"/>
  <c r="BE427" i="1"/>
  <c r="AO426" i="1"/>
  <c r="BI424" i="1"/>
  <c r="AW422" i="1"/>
  <c r="AQ418" i="1"/>
  <c r="AN426" i="1"/>
  <c r="AL425" i="1"/>
  <c r="AJ424" i="1"/>
  <c r="AH423" i="1"/>
  <c r="BJ421" i="1"/>
  <c r="BF419" i="1"/>
  <c r="AS425" i="1"/>
  <c r="AQ424" i="1"/>
  <c r="AO423" i="1"/>
  <c r="O422" i="1"/>
  <c r="BU419" i="1"/>
  <c r="P423" i="1"/>
  <c r="N422" i="1"/>
  <c r="BV420" i="1"/>
  <c r="BT419" i="1"/>
  <c r="BR418" i="1"/>
  <c r="AO422" i="1"/>
  <c r="AM421" i="1"/>
  <c r="AK420" i="1"/>
  <c r="AI419" i="1"/>
  <c r="AG418" i="1"/>
  <c r="AT395" i="1"/>
  <c r="Q399" i="1"/>
  <c r="AZ399" i="1"/>
  <c r="AE397" i="1"/>
  <c r="M391" i="1"/>
  <c r="AF313" i="1"/>
  <c r="Z311" i="1"/>
  <c r="O315" i="1"/>
  <c r="AG312" i="1"/>
  <c r="AQ258" i="1"/>
  <c r="BC253" i="1"/>
  <c r="AC198" i="1"/>
  <c r="Q199" i="1"/>
  <c r="M225" i="1"/>
  <c r="X294" i="1"/>
  <c r="BJ293" i="1"/>
  <c r="AL287" i="1"/>
  <c r="AY293" i="1"/>
  <c r="AS285" i="1"/>
  <c r="V294" i="1"/>
  <c r="BL290" i="1"/>
  <c r="BD286" i="1"/>
  <c r="AK283" i="1"/>
  <c r="Y289" i="1"/>
  <c r="AK294" i="1"/>
  <c r="AG291" i="1"/>
  <c r="Y287" i="1"/>
  <c r="BD293" i="1"/>
  <c r="AZ291" i="1"/>
  <c r="AV289" i="1"/>
  <c r="AR287" i="1"/>
  <c r="AG285" i="1"/>
  <c r="O280" i="1"/>
  <c r="W291" i="1"/>
  <c r="S289" i="1"/>
  <c r="O287" i="1"/>
  <c r="BD284" i="1"/>
  <c r="AU285" i="1"/>
  <c r="AQ283" i="1"/>
  <c r="BM279" i="1"/>
  <c r="M283" i="1"/>
  <c r="BQ282" i="1"/>
  <c r="BM280" i="1"/>
  <c r="BL282" i="1"/>
  <c r="BH280" i="1"/>
  <c r="BB395" i="1"/>
  <c r="BJ399" i="1"/>
  <c r="S400" i="1"/>
  <c r="AJ391" i="1"/>
  <c r="BR400" i="1"/>
  <c r="R398" i="1"/>
  <c r="BE398" i="1"/>
  <c r="BQ390" i="1"/>
  <c r="Q393" i="1"/>
  <c r="Q222" i="1"/>
  <c r="AV226" i="1"/>
  <c r="BJ166" i="1"/>
  <c r="AH174" i="1"/>
  <c r="BL171" i="1"/>
  <c r="BQ173" i="1"/>
  <c r="BB175" i="1"/>
  <c r="AT171" i="1"/>
  <c r="BS175" i="1"/>
  <c r="BK171" i="1"/>
  <c r="BE167" i="1"/>
  <c r="AV165" i="1"/>
  <c r="BK165" i="1"/>
  <c r="AF166" i="1"/>
  <c r="BB75" i="1"/>
  <c r="AG73" i="1"/>
  <c r="N75" i="1"/>
  <c r="AF74" i="1"/>
  <c r="BI75" i="1"/>
  <c r="Q70" i="1"/>
  <c r="AX74" i="1"/>
  <c r="BL71" i="1"/>
  <c r="BO75" i="1"/>
  <c r="BK73" i="1"/>
  <c r="BG69" i="1"/>
  <c r="T70" i="1"/>
  <c r="Q71" i="1"/>
  <c r="BJ291" i="1"/>
  <c r="BH286" i="1"/>
  <c r="AR294" i="1"/>
  <c r="BC280" i="1"/>
  <c r="BE289" i="1"/>
  <c r="BP292" i="1"/>
  <c r="BH288" i="1"/>
  <c r="O284" i="1"/>
  <c r="N293" i="1"/>
  <c r="BB284" i="1"/>
  <c r="AA293" i="1"/>
  <c r="AC289" i="1"/>
  <c r="BR284" i="1"/>
  <c r="BB292" i="1"/>
  <c r="AX290" i="1"/>
  <c r="AT288" i="1"/>
  <c r="AP286" i="1"/>
  <c r="AW283" i="1"/>
  <c r="Y292" i="1"/>
  <c r="U290" i="1"/>
  <c r="Q288" i="1"/>
  <c r="M286" i="1"/>
  <c r="AH282" i="1"/>
  <c r="AS284" i="1"/>
  <c r="BQ281" i="1"/>
  <c r="P284" i="1"/>
  <c r="BV280" i="1"/>
  <c r="BO281" i="1"/>
  <c r="BK279" i="1"/>
  <c r="BJ281" i="1"/>
  <c r="BF279" i="1"/>
  <c r="AU401" i="1"/>
  <c r="AE399" i="1"/>
  <c r="L401" i="1"/>
  <c r="AT397" i="1"/>
  <c r="BK398" i="1"/>
  <c r="BQ397" i="1"/>
  <c r="P395" i="1"/>
  <c r="M396" i="1"/>
  <c r="BJ391" i="1"/>
  <c r="BI229" i="1"/>
  <c r="R222" i="1"/>
  <c r="BM169" i="1"/>
  <c r="W170" i="1"/>
  <c r="BI171" i="1"/>
  <c r="AO169" i="1"/>
  <c r="AX173" i="1"/>
  <c r="Z168" i="1"/>
  <c r="BO173" i="1"/>
  <c r="AG169" i="1"/>
  <c r="BB169" i="1"/>
  <c r="BO167" i="1"/>
  <c r="AJ168" i="1"/>
  <c r="BU75" i="1"/>
  <c r="AS73" i="1"/>
  <c r="AT68" i="1"/>
  <c r="AB71" i="1"/>
  <c r="BE73" i="1"/>
  <c r="AZ75" i="1"/>
  <c r="AV73" i="1"/>
  <c r="BH69" i="1"/>
  <c r="BM74" i="1"/>
  <c r="AG72" i="1"/>
  <c r="X72" i="1"/>
  <c r="P68" i="1"/>
  <c r="M69" i="1"/>
  <c r="BP294" i="1"/>
  <c r="BL288" i="1"/>
  <c r="V287" i="1"/>
  <c r="AR286" i="1"/>
  <c r="AP289" i="1"/>
  <c r="BG282" i="1"/>
  <c r="W294" i="1"/>
  <c r="BG290" i="1"/>
  <c r="AY286" i="1"/>
  <c r="V280" i="1"/>
  <c r="AL294" i="1"/>
  <c r="AC293" i="1"/>
  <c r="AH291" i="1"/>
  <c r="AD289" i="1"/>
  <c r="Z287" i="1"/>
  <c r="BS284" i="1"/>
  <c r="AT285" i="1"/>
  <c r="BE293" i="1"/>
  <c r="S290" i="1"/>
  <c r="BU285" i="1"/>
  <c r="BA294" i="1"/>
  <c r="AW293" i="1"/>
  <c r="BM291" i="1"/>
  <c r="BI289" i="1"/>
  <c r="BE287" i="1"/>
  <c r="AX285" i="1"/>
  <c r="BR280" i="1"/>
  <c r="BR292" i="1"/>
  <c r="BP291" i="1"/>
  <c r="BN290" i="1"/>
  <c r="BL289" i="1"/>
  <c r="BJ288" i="1"/>
  <c r="BH287" i="1"/>
  <c r="BF286" i="1"/>
  <c r="BB285" i="1"/>
  <c r="S284" i="1"/>
  <c r="Q281" i="1"/>
  <c r="AO292" i="1"/>
  <c r="AM291" i="1"/>
  <c r="AK290" i="1"/>
  <c r="AI289" i="1"/>
  <c r="AG288" i="1"/>
  <c r="AE287" i="1"/>
  <c r="AC286" i="1"/>
  <c r="P285" i="1"/>
  <c r="X283" i="1"/>
  <c r="AB279" i="1"/>
  <c r="BI284" i="1"/>
  <c r="BG283" i="1"/>
  <c r="AM282" i="1"/>
  <c r="AI280" i="1"/>
  <c r="AF284" i="1"/>
  <c r="AD283" i="1"/>
  <c r="AR281" i="1"/>
  <c r="AN279" i="1"/>
  <c r="U282" i="1"/>
  <c r="S281" i="1"/>
  <c r="Q280" i="1"/>
  <c r="O279" i="1"/>
  <c r="P282" i="1"/>
  <c r="N281" i="1"/>
  <c r="BV279" i="1"/>
  <c r="AQ399" i="1"/>
  <c r="BO399" i="1"/>
  <c r="BR395" i="1"/>
  <c r="AU398" i="1"/>
  <c r="BA401" i="1"/>
  <c r="AW399" i="1"/>
  <c r="AR396" i="1"/>
  <c r="BN401" i="1"/>
  <c r="O396" i="1"/>
  <c r="AD400" i="1"/>
  <c r="AY396" i="1"/>
  <c r="AF397" i="1"/>
  <c r="BH393" i="1"/>
  <c r="Q398" i="1"/>
  <c r="O395" i="1"/>
  <c r="BP394" i="1"/>
  <c r="BH390" i="1"/>
  <c r="O392" i="1"/>
  <c r="AE221" i="1"/>
  <c r="BF225" i="1"/>
  <c r="M222" i="1"/>
  <c r="BL220" i="1"/>
  <c r="X171" i="1"/>
  <c r="BA171" i="1"/>
  <c r="AJ175" i="1"/>
  <c r="AB171" i="1"/>
  <c r="BP173" i="1"/>
  <c r="BM173" i="1"/>
  <c r="BS174" i="1"/>
  <c r="BK170" i="1"/>
  <c r="X176" i="1"/>
  <c r="T174" i="1"/>
  <c r="P172" i="1"/>
  <c r="BO169" i="1"/>
  <c r="AO176" i="1"/>
  <c r="AK174" i="1"/>
  <c r="AG172" i="1"/>
  <c r="AA170" i="1"/>
  <c r="BG168" i="1"/>
  <c r="X170" i="1"/>
  <c r="AX166" i="1"/>
  <c r="AK168" i="1"/>
  <c r="AG166" i="1"/>
  <c r="BP168" i="1"/>
  <c r="BL166" i="1"/>
  <c r="Y75" i="1"/>
  <c r="BQ73" i="1"/>
  <c r="AF69" i="1"/>
  <c r="BG71" i="1"/>
  <c r="BV73" i="1"/>
  <c r="BN75" i="1"/>
  <c r="BJ73" i="1"/>
  <c r="Z70" i="1"/>
  <c r="AC75" i="1"/>
  <c r="U73" i="1"/>
  <c r="O69" i="1"/>
  <c r="AJ75" i="1"/>
  <c r="AH74" i="1"/>
  <c r="AE73" i="1"/>
  <c r="AF71" i="1"/>
  <c r="AB69" i="1"/>
  <c r="AY75" i="1"/>
  <c r="AW74" i="1"/>
  <c r="AU73" i="1"/>
  <c r="BK71" i="1"/>
  <c r="BE68" i="1"/>
  <c r="BB71" i="1"/>
  <c r="AX69" i="1"/>
  <c r="AY72" i="1"/>
  <c r="AU70" i="1"/>
  <c r="AQ68" i="1"/>
  <c r="BB287" i="1"/>
  <c r="BT292" i="1"/>
  <c r="T294" i="1"/>
  <c r="AZ290" i="1"/>
  <c r="AK293" i="1"/>
  <c r="BE285" i="1"/>
  <c r="BS292" i="1"/>
  <c r="BC288" i="1"/>
  <c r="BP283" i="1"/>
  <c r="BR294" i="1"/>
  <c r="BP293" i="1"/>
  <c r="AJ292" i="1"/>
  <c r="AF290" i="1"/>
  <c r="AB288" i="1"/>
  <c r="X286" i="1"/>
  <c r="BV282" i="1"/>
  <c r="BG294" i="1"/>
  <c r="O292" i="1"/>
  <c r="O288" i="1"/>
  <c r="U294" i="1"/>
  <c r="BO292" i="1"/>
  <c r="BK290" i="1"/>
  <c r="BG288" i="1"/>
  <c r="BC286" i="1"/>
  <c r="N284" i="1"/>
  <c r="AN293" i="1"/>
  <c r="AL292" i="1"/>
  <c r="AJ291" i="1"/>
  <c r="AH290" i="1"/>
  <c r="AF289" i="1"/>
  <c r="AD288" i="1"/>
  <c r="AB287" i="1"/>
  <c r="Z286" i="1"/>
  <c r="BV284" i="1"/>
  <c r="Q283" i="1"/>
  <c r="M279" i="1"/>
  <c r="BS291" i="1"/>
  <c r="BQ290" i="1"/>
  <c r="BO289" i="1"/>
  <c r="BM288" i="1"/>
  <c r="BK287" i="1"/>
  <c r="BI286" i="1"/>
  <c r="BF285" i="1"/>
  <c r="Z284" i="1"/>
  <c r="AF281" i="1"/>
  <c r="AE285" i="1"/>
  <c r="AC284" i="1"/>
  <c r="AA283" i="1"/>
  <c r="AK281" i="1"/>
  <c r="AG279" i="1"/>
  <c r="BJ283" i="1"/>
  <c r="AT282" i="1"/>
  <c r="AP280" i="1"/>
  <c r="BA282" i="1"/>
  <c r="AY281" i="1"/>
  <c r="AW280" i="1"/>
  <c r="AU279" i="1"/>
  <c r="AV282" i="1"/>
  <c r="AT281" i="1"/>
  <c r="AR280" i="1"/>
  <c r="AP279" i="1"/>
  <c r="BA400" i="1"/>
  <c r="AA401" i="1"/>
  <c r="AI401" i="1"/>
  <c r="BT400" i="1"/>
  <c r="Q394" i="1"/>
  <c r="AY400" i="1"/>
  <c r="AN398" i="1"/>
  <c r="AN393" i="1"/>
  <c r="BV399" i="1"/>
  <c r="BD401" i="1"/>
  <c r="BN398" i="1"/>
  <c r="U392" i="1"/>
  <c r="N396" i="1"/>
  <c r="BR390" i="1"/>
  <c r="BA396" i="1"/>
  <c r="AO392" i="1"/>
  <c r="BL392" i="1"/>
  <c r="AY223" i="1"/>
  <c r="AG227" i="1"/>
  <c r="P229" i="1"/>
  <c r="AN175" i="1"/>
  <c r="BI175" i="1"/>
  <c r="S166" i="1"/>
  <c r="AF173" i="1"/>
  <c r="P167" i="1"/>
  <c r="AJ169" i="1"/>
  <c r="L166" i="1"/>
  <c r="BO172" i="1"/>
  <c r="AG165" i="1"/>
  <c r="V175" i="1"/>
  <c r="R173" i="1"/>
  <c r="N171" i="1"/>
  <c r="V166" i="1"/>
  <c r="AM175" i="1"/>
  <c r="AI173" i="1"/>
  <c r="AE171" i="1"/>
  <c r="AC167" i="1"/>
  <c r="BC166" i="1"/>
  <c r="BB168" i="1"/>
  <c r="AM169" i="1"/>
  <c r="AI167" i="1"/>
  <c r="AE165" i="1"/>
  <c r="BN167" i="1"/>
  <c r="BE75" i="1"/>
  <c r="T74" i="1"/>
  <c r="AL75" i="1"/>
  <c r="AU74" i="1"/>
  <c r="L72" i="1"/>
  <c r="AX70" i="1"/>
  <c r="BL74" i="1"/>
  <c r="AD72" i="1"/>
  <c r="V68" i="1"/>
  <c r="AA74" i="1"/>
  <c r="S71" i="1"/>
  <c r="BP75" i="1"/>
  <c r="BN74" i="1"/>
  <c r="BL73" i="1"/>
  <c r="AH72" i="1"/>
  <c r="AD70" i="1"/>
  <c r="Z68" i="1"/>
  <c r="S75" i="1"/>
  <c r="Q74" i="1"/>
  <c r="BM72" i="1"/>
  <c r="BI70" i="1"/>
  <c r="BD72" i="1"/>
  <c r="AZ70" i="1"/>
  <c r="AV68" i="1"/>
  <c r="AW71" i="1"/>
  <c r="BO112" i="1"/>
  <c r="AP428" i="1"/>
  <c r="AZ427" i="1"/>
  <c r="BL427" i="1"/>
  <c r="L422" i="1"/>
  <c r="BN426" i="1"/>
  <c r="AR425" i="1"/>
  <c r="AF423" i="1"/>
  <c r="BB419" i="1"/>
  <c r="BI428" i="1"/>
  <c r="BC427" i="1"/>
  <c r="AL426" i="1"/>
  <c r="AW424" i="1"/>
  <c r="BU421" i="1"/>
  <c r="AI418" i="1"/>
  <c r="BD428" i="1"/>
  <c r="X428" i="1"/>
  <c r="BB427" i="1"/>
  <c r="Q427" i="1"/>
  <c r="AK426" i="1"/>
  <c r="BD425" i="1"/>
  <c r="BB424" i="1"/>
  <c r="AZ423" i="1"/>
  <c r="AJ422" i="1"/>
  <c r="AF420" i="1"/>
  <c r="AB418" i="1"/>
  <c r="AJ425" i="1"/>
  <c r="AN423" i="1"/>
  <c r="BR419" i="1"/>
  <c r="AO428" i="1"/>
  <c r="AU427" i="1"/>
  <c r="V426" i="1"/>
  <c r="AG424" i="1"/>
  <c r="AA422" i="1"/>
  <c r="L427" i="1"/>
  <c r="AY428" i="1"/>
  <c r="S428" i="1"/>
  <c r="AW427" i="1"/>
  <c r="BU426" i="1"/>
  <c r="AD426" i="1"/>
  <c r="AU425" i="1"/>
  <c r="AS424" i="1"/>
  <c r="AQ423" i="1"/>
  <c r="S422" i="1"/>
  <c r="O420" i="1"/>
  <c r="AH427" i="1"/>
  <c r="BL426" i="1"/>
  <c r="AF426" i="1"/>
  <c r="BJ425" i="1"/>
  <c r="AD425" i="1"/>
  <c r="BH424" i="1"/>
  <c r="AB424" i="1"/>
  <c r="BF423" i="1"/>
  <c r="Z423" i="1"/>
  <c r="AV422" i="1"/>
  <c r="AT421" i="1"/>
  <c r="AR420" i="1"/>
  <c r="AP419" i="1"/>
  <c r="AN418" i="1"/>
  <c r="AK425" i="1"/>
  <c r="BO424" i="1"/>
  <c r="AI424" i="1"/>
  <c r="BM423" i="1"/>
  <c r="AG423" i="1"/>
  <c r="BE422" i="1"/>
  <c r="BI421" i="1"/>
  <c r="BG420" i="1"/>
  <c r="BE419" i="1"/>
  <c r="BC418" i="1"/>
  <c r="BR422" i="1"/>
  <c r="AL422" i="1"/>
  <c r="BP421" i="1"/>
  <c r="AJ421" i="1"/>
  <c r="BN420" i="1"/>
  <c r="AH420" i="1"/>
  <c r="BL419" i="1"/>
  <c r="AF419" i="1"/>
  <c r="BJ418" i="1"/>
  <c r="AD418" i="1"/>
  <c r="AG422" i="1"/>
  <c r="BK421" i="1"/>
  <c r="AE421" i="1"/>
  <c r="BI420" i="1"/>
  <c r="AC420" i="1"/>
  <c r="BG419" i="1"/>
  <c r="AA419" i="1"/>
  <c r="BE418" i="1"/>
  <c r="Y418" i="1"/>
  <c r="AV362" i="1"/>
  <c r="AZ362" i="1"/>
  <c r="Z363" i="1"/>
  <c r="AX372" i="1"/>
  <c r="AE370" i="1"/>
  <c r="AX366" i="1"/>
  <c r="Y372" i="1"/>
  <c r="BH369" i="1"/>
  <c r="BS365" i="1"/>
  <c r="AV372" i="1"/>
  <c r="AT371" i="1"/>
  <c r="AC370" i="1"/>
  <c r="AX368" i="1"/>
  <c r="AT366" i="1"/>
  <c r="BQ362" i="1"/>
  <c r="AN371" i="1"/>
  <c r="AD368" i="1"/>
  <c r="O362" i="1"/>
  <c r="AA371" i="1"/>
  <c r="BO367" i="1"/>
  <c r="L371" i="1"/>
  <c r="S372" i="1"/>
  <c r="M371" i="1"/>
  <c r="AZ369" i="1"/>
  <c r="BC367" i="1"/>
  <c r="AR365" i="1"/>
  <c r="BT370" i="1"/>
  <c r="BR369" i="1"/>
  <c r="BP368" i="1"/>
  <c r="BN367" i="1"/>
  <c r="BL366" i="1"/>
  <c r="BJ365" i="1"/>
  <c r="BC363" i="1"/>
  <c r="M369" i="1"/>
  <c r="BU367" i="1"/>
  <c r="BS366" i="1"/>
  <c r="BQ365" i="1"/>
  <c r="M364" i="1"/>
  <c r="AM365" i="1"/>
  <c r="AK364" i="1"/>
  <c r="T363" i="1"/>
  <c r="AX365" i="1"/>
  <c r="AV364" i="1"/>
  <c r="AI363" i="1"/>
  <c r="L362" i="1"/>
  <c r="BN338" i="1"/>
  <c r="BM338" i="1"/>
  <c r="BO342" i="1"/>
  <c r="BK344" i="1"/>
  <c r="BD345" i="1"/>
  <c r="BJ340" i="1"/>
  <c r="AC345" i="1"/>
  <c r="Y343" i="1"/>
  <c r="BQ339" i="1"/>
  <c r="BP345" i="1"/>
  <c r="BL343" i="1"/>
  <c r="X341" i="1"/>
  <c r="AA335" i="1"/>
  <c r="AE345" i="1"/>
  <c r="AC344" i="1"/>
  <c r="AA343" i="1"/>
  <c r="BV341" i="1"/>
  <c r="BU339" i="1"/>
  <c r="BR336" i="1"/>
  <c r="BR345" i="1"/>
  <c r="BP344" i="1"/>
  <c r="BN343" i="1"/>
  <c r="BL342" i="1"/>
  <c r="AB341" i="1"/>
  <c r="S339" i="1"/>
  <c r="AI335" i="1"/>
  <c r="U342" i="1"/>
  <c r="S341" i="1"/>
  <c r="Q340" i="1"/>
  <c r="BQ338" i="1"/>
  <c r="T337" i="1"/>
  <c r="P335" i="1"/>
  <c r="AL341" i="1"/>
  <c r="AJ340" i="1"/>
  <c r="AF339" i="1"/>
  <c r="BG337" i="1"/>
  <c r="BC335" i="1"/>
  <c r="N339" i="1"/>
  <c r="BT336" i="1"/>
  <c r="BP334" i="1"/>
  <c r="U337" i="1"/>
  <c r="Q335" i="1"/>
  <c r="W317" i="1"/>
  <c r="BA312" i="1"/>
  <c r="BH313" i="1"/>
  <c r="R317" i="1"/>
  <c r="AL316" i="1"/>
  <c r="V315" i="1"/>
  <c r="V307" i="1"/>
  <c r="BO311" i="1"/>
  <c r="Z257" i="1"/>
  <c r="BI253" i="1"/>
  <c r="AL248" i="1"/>
  <c r="X248" i="1"/>
  <c r="L202" i="1"/>
  <c r="R204" i="1"/>
  <c r="BM202" i="1"/>
  <c r="BB197" i="1"/>
  <c r="BL146" i="1"/>
  <c r="AB147" i="1"/>
  <c r="AG142" i="1"/>
  <c r="AO143" i="1"/>
  <c r="BC145" i="1"/>
  <c r="BA142" i="1"/>
  <c r="AI142" i="1"/>
  <c r="AI92" i="1"/>
  <c r="AS94" i="1"/>
  <c r="AC92" i="1"/>
  <c r="BB428" i="1"/>
  <c r="BN428" i="1"/>
  <c r="BV428" i="1"/>
  <c r="N428" i="1"/>
  <c r="W426" i="1"/>
  <c r="AP424" i="1"/>
  <c r="BF421" i="1"/>
  <c r="AJ418" i="1"/>
  <c r="Y428" i="1"/>
  <c r="S427" i="1"/>
  <c r="AY425" i="1"/>
  <c r="BC423" i="1"/>
  <c r="W420" i="1"/>
  <c r="BT428" i="1"/>
  <c r="AN428" i="1"/>
  <c r="BR427" i="1"/>
  <c r="AL427" i="1"/>
  <c r="BF426" i="1"/>
  <c r="O426" i="1"/>
  <c r="X425" i="1"/>
  <c r="V424" i="1"/>
  <c r="T423" i="1"/>
  <c r="AH421" i="1"/>
  <c r="AD419" i="1"/>
  <c r="AC426" i="1"/>
  <c r="AH424" i="1"/>
  <c r="BV421" i="1"/>
  <c r="BU428" i="1"/>
  <c r="BS427" i="1"/>
  <c r="BM426" i="1"/>
  <c r="AQ425" i="1"/>
  <c r="AM423" i="1"/>
  <c r="BQ419" i="1"/>
  <c r="BO428" i="1"/>
  <c r="AI428" i="1"/>
  <c r="BM427" i="1"/>
  <c r="AF427" i="1"/>
  <c r="AY426" i="1"/>
  <c r="BS425" i="1"/>
  <c r="O425" i="1"/>
  <c r="M424" i="1"/>
  <c r="BS422" i="1"/>
  <c r="Q421" i="1"/>
  <c r="M419" i="1"/>
  <c r="R427" i="1"/>
  <c r="AV426" i="1"/>
  <c r="P426" i="1"/>
  <c r="AT425" i="1"/>
  <c r="N425" i="1"/>
  <c r="AR424" i="1"/>
  <c r="BV423" i="1"/>
  <c r="AP423" i="1"/>
  <c r="BQ422" i="1"/>
  <c r="P422" i="1"/>
  <c r="N421" i="1"/>
  <c r="BV419" i="1"/>
  <c r="BT418" i="1"/>
  <c r="BA425" i="1"/>
  <c r="U425" i="1"/>
  <c r="AY424" i="1"/>
  <c r="S424" i="1"/>
  <c r="AW423" i="1"/>
  <c r="Q423" i="1"/>
  <c r="AE422" i="1"/>
  <c r="AC421" i="1"/>
  <c r="AA420" i="1"/>
  <c r="Y419" i="1"/>
  <c r="W418" i="1"/>
  <c r="BB422" i="1"/>
  <c r="V422" i="1"/>
  <c r="AZ421" i="1"/>
  <c r="T421" i="1"/>
  <c r="AX420" i="1"/>
  <c r="R420" i="1"/>
  <c r="AV419" i="1"/>
  <c r="P419" i="1"/>
  <c r="AT418" i="1"/>
  <c r="N418" i="1"/>
  <c r="Q422" i="1"/>
  <c r="AU421" i="1"/>
  <c r="O421" i="1"/>
  <c r="AS420" i="1"/>
  <c r="M420" i="1"/>
  <c r="AQ419" i="1"/>
  <c r="BU418" i="1"/>
  <c r="AO418" i="1"/>
  <c r="AX363" i="1"/>
  <c r="BB363" i="1"/>
  <c r="AD363" i="1"/>
  <c r="AV371" i="1"/>
  <c r="BB368" i="1"/>
  <c r="Q363" i="1"/>
  <c r="U371" i="1"/>
  <c r="M368" i="1"/>
  <c r="L368" i="1"/>
  <c r="P372" i="1"/>
  <c r="BS370" i="1"/>
  <c r="AV369" i="1"/>
  <c r="AV367" i="1"/>
  <c r="AC365" i="1"/>
  <c r="AL372" i="1"/>
  <c r="O370" i="1"/>
  <c r="Z366" i="1"/>
  <c r="AC372" i="1"/>
  <c r="BM369" i="1"/>
  <c r="BK365" i="1"/>
  <c r="AY372" i="1"/>
  <c r="AW371" i="1"/>
  <c r="AG370" i="1"/>
  <c r="BE368" i="1"/>
  <c r="BA366" i="1"/>
  <c r="AA363" i="1"/>
  <c r="AN370" i="1"/>
  <c r="AL369" i="1"/>
  <c r="AJ368" i="1"/>
  <c r="AH367" i="1"/>
  <c r="AF366" i="1"/>
  <c r="BK364" i="1"/>
  <c r="AE362" i="1"/>
  <c r="AQ368" i="1"/>
  <c r="AO367" i="1"/>
  <c r="AM366" i="1"/>
  <c r="P365" i="1"/>
  <c r="AY362" i="1"/>
  <c r="BQ364" i="1"/>
  <c r="BK363" i="1"/>
  <c r="AM362" i="1"/>
  <c r="R365" i="1"/>
  <c r="O364" i="1"/>
  <c r="BF342" i="1"/>
  <c r="BH343" i="1"/>
  <c r="BS344" i="1"/>
  <c r="Y339" i="1"/>
  <c r="AT344" i="1"/>
  <c r="AZ343" i="1"/>
  <c r="AO334" i="1"/>
  <c r="AA344" i="1"/>
  <c r="BT341" i="1"/>
  <c r="BJ336" i="1"/>
  <c r="BN344" i="1"/>
  <c r="BJ342" i="1"/>
  <c r="M339" i="1"/>
  <c r="BK345" i="1"/>
  <c r="BI344" i="1"/>
  <c r="BG343" i="1"/>
  <c r="BC342" i="1"/>
  <c r="M341" i="1"/>
  <c r="BI338" i="1"/>
  <c r="BN334" i="1"/>
  <c r="AL345" i="1"/>
  <c r="AJ344" i="1"/>
  <c r="AH343" i="1"/>
  <c r="V342" i="1"/>
  <c r="Z340" i="1"/>
  <c r="AM337" i="1"/>
  <c r="BA342" i="1"/>
  <c r="AY341" i="1"/>
  <c r="AW340" i="1"/>
  <c r="AU339" i="1"/>
  <c r="V338" i="1"/>
  <c r="R336" i="1"/>
  <c r="N334" i="1"/>
  <c r="BP340" i="1"/>
  <c r="BN339" i="1"/>
  <c r="AY338" i="1"/>
  <c r="BE336" i="1"/>
  <c r="BA334" i="1"/>
  <c r="BV337" i="1"/>
  <c r="BR335" i="1"/>
  <c r="W338" i="1"/>
  <c r="S336" i="1"/>
  <c r="AB308" i="1"/>
  <c r="BK316" i="1"/>
  <c r="R307" i="1"/>
  <c r="AQ308" i="1"/>
  <c r="AW312" i="1"/>
  <c r="AN312" i="1"/>
  <c r="U307" i="1"/>
  <c r="Y258" i="1"/>
  <c r="AV255" i="1"/>
  <c r="AO252" i="1"/>
  <c r="AK248" i="1"/>
  <c r="O248" i="1"/>
  <c r="BU205" i="1"/>
  <c r="BI204" i="1"/>
  <c r="W194" i="1"/>
  <c r="BL147" i="1"/>
  <c r="BD147" i="1"/>
  <c r="BE148" i="1"/>
  <c r="AX147" i="1"/>
  <c r="AD146" i="1"/>
  <c r="BT139" i="1"/>
  <c r="BB141" i="1"/>
  <c r="AE90" i="1"/>
  <c r="BP93" i="1"/>
  <c r="AL111" i="1"/>
  <c r="J21" i="1"/>
  <c r="Z165" i="1"/>
  <c r="V165" i="1"/>
  <c r="BB165" i="1"/>
  <c r="X166" i="1"/>
  <c r="BD166" i="1"/>
  <c r="Z167" i="1"/>
  <c r="BF167" i="1"/>
  <c r="AB168" i="1"/>
  <c r="BH168" i="1"/>
  <c r="AD169" i="1"/>
  <c r="W165" i="1"/>
  <c r="BC165" i="1"/>
  <c r="Y166" i="1"/>
  <c r="BE166" i="1"/>
  <c r="AA167" i="1"/>
  <c r="BG167" i="1"/>
  <c r="AC168" i="1"/>
  <c r="BI168" i="1"/>
  <c r="AE169" i="1"/>
  <c r="AF165" i="1"/>
  <c r="AH166" i="1"/>
  <c r="AJ167" i="1"/>
  <c r="AL168" i="1"/>
  <c r="AN169" i="1"/>
  <c r="P170" i="1"/>
  <c r="AK165" i="1"/>
  <c r="AM166" i="1"/>
  <c r="AO167" i="1"/>
  <c r="AQ168" i="1"/>
  <c r="AS169" i="1"/>
  <c r="BG166" i="1"/>
  <c r="BK168" i="1"/>
  <c r="Q170" i="1"/>
  <c r="BA170" i="1"/>
  <c r="W171" i="1"/>
  <c r="BC171" i="1"/>
  <c r="Y172" i="1"/>
  <c r="BE172" i="1"/>
  <c r="AA173" i="1"/>
  <c r="BG173" i="1"/>
  <c r="AC174" i="1"/>
  <c r="BI174" i="1"/>
  <c r="AE175" i="1"/>
  <c r="BK175" i="1"/>
  <c r="AG176" i="1"/>
  <c r="BM176" i="1"/>
  <c r="AZ165" i="1"/>
  <c r="BD167" i="1"/>
  <c r="BD169" i="1"/>
  <c r="AJ170" i="1"/>
  <c r="BP170" i="1"/>
  <c r="AL171" i="1"/>
  <c r="BR171" i="1"/>
  <c r="AN172" i="1"/>
  <c r="BT172" i="1"/>
  <c r="AP173" i="1"/>
  <c r="BV173" i="1"/>
  <c r="AR174" i="1"/>
  <c r="N175" i="1"/>
  <c r="AT175" i="1"/>
  <c r="P176" i="1"/>
  <c r="AV176" i="1"/>
  <c r="L171" i="1"/>
  <c r="AM168" i="1"/>
  <c r="AU170" i="1"/>
  <c r="AW171" i="1"/>
  <c r="AY172" i="1"/>
  <c r="BA173" i="1"/>
  <c r="BC174" i="1"/>
  <c r="BE175" i="1"/>
  <c r="BG176" i="1"/>
  <c r="AC171" i="1"/>
  <c r="AG173" i="1"/>
  <c r="AK175" i="1"/>
  <c r="AF167" i="1"/>
  <c r="AF171" i="1"/>
  <c r="AJ173" i="1"/>
  <c r="AF175" i="1"/>
  <c r="N166" i="1"/>
  <c r="BL169" i="1"/>
  <c r="BV170" i="1"/>
  <c r="N172" i="1"/>
  <c r="P173" i="1"/>
  <c r="R174" i="1"/>
  <c r="T175" i="1"/>
  <c r="V176" i="1"/>
  <c r="L165" i="1"/>
  <c r="Y169" i="1"/>
  <c r="U171" i="1"/>
  <c r="Y173" i="1"/>
  <c r="AC175" i="1"/>
  <c r="AB165" i="1"/>
  <c r="AT170" i="1"/>
  <c r="BF172" i="1"/>
  <c r="BR174" i="1"/>
  <c r="BV176" i="1"/>
  <c r="N165" i="1"/>
  <c r="AT165" i="1"/>
  <c r="P166" i="1"/>
  <c r="AV166" i="1"/>
  <c r="R167" i="1"/>
  <c r="AX167" i="1"/>
  <c r="T168" i="1"/>
  <c r="AZ168" i="1"/>
  <c r="V169" i="1"/>
  <c r="O165" i="1"/>
  <c r="AU165" i="1"/>
  <c r="Q166" i="1"/>
  <c r="AW166" i="1"/>
  <c r="S167" i="1"/>
  <c r="AY167" i="1"/>
  <c r="U168" i="1"/>
  <c r="BA168" i="1"/>
  <c r="W169" i="1"/>
  <c r="P165" i="1"/>
  <c r="R166" i="1"/>
  <c r="T167" i="1"/>
  <c r="V168" i="1"/>
  <c r="X169" i="1"/>
  <c r="BR169" i="1"/>
  <c r="U165" i="1"/>
  <c r="W166" i="1"/>
  <c r="Y167" i="1"/>
  <c r="AA168" i="1"/>
  <c r="AC169" i="1"/>
  <c r="AA166" i="1"/>
  <c r="AE168" i="1"/>
  <c r="BP169" i="1"/>
  <c r="AS170" i="1"/>
  <c r="O171" i="1"/>
  <c r="AU171" i="1"/>
  <c r="Q172" i="1"/>
  <c r="AW172" i="1"/>
  <c r="S173" i="1"/>
  <c r="AY173" i="1"/>
  <c r="U174" i="1"/>
  <c r="BA174" i="1"/>
  <c r="W175" i="1"/>
  <c r="BC175" i="1"/>
  <c r="Y176" i="1"/>
  <c r="BE176" i="1"/>
  <c r="T165" i="1"/>
  <c r="X167" i="1"/>
  <c r="AB169" i="1"/>
  <c r="Z170" i="1"/>
  <c r="BH170" i="1"/>
  <c r="AD171" i="1"/>
  <c r="BJ171" i="1"/>
  <c r="AF172" i="1"/>
  <c r="BL172" i="1"/>
  <c r="AH173" i="1"/>
  <c r="BN173" i="1"/>
  <c r="AJ174" i="1"/>
  <c r="BP174" i="1"/>
  <c r="AL175" i="1"/>
  <c r="BR175" i="1"/>
  <c r="AN176" i="1"/>
  <c r="BT176" i="1"/>
  <c r="AK167" i="1"/>
  <c r="AD170" i="1"/>
  <c r="AG171" i="1"/>
  <c r="AI172" i="1"/>
  <c r="AK173" i="1"/>
  <c r="AM174" i="1"/>
  <c r="AO175" i="1"/>
  <c r="AQ176" i="1"/>
  <c r="AY170" i="1"/>
  <c r="BK172" i="1"/>
  <c r="BO174" i="1"/>
  <c r="BS176" i="1"/>
  <c r="BJ170" i="1"/>
  <c r="BN172" i="1"/>
  <c r="BJ174" i="1"/>
  <c r="BN176" i="1"/>
  <c r="T169" i="1"/>
  <c r="BF170" i="1"/>
  <c r="BH171" i="1"/>
  <c r="BJ172" i="1"/>
  <c r="BL173" i="1"/>
  <c r="BN174" i="1"/>
  <c r="BP175" i="1"/>
  <c r="BR176" i="1"/>
  <c r="W168" i="1"/>
  <c r="BG170" i="1"/>
  <c r="BC172" i="1"/>
  <c r="BG174" i="1"/>
  <c r="BK176" i="1"/>
  <c r="BQ169" i="1"/>
  <c r="Z172" i="1"/>
  <c r="AL174" i="1"/>
  <c r="AP176" i="1"/>
  <c r="W68" i="1"/>
  <c r="AM68" i="1"/>
  <c r="BC68" i="1"/>
  <c r="BS68" i="1"/>
  <c r="Y69" i="1"/>
  <c r="AO69" i="1"/>
  <c r="BE69" i="1"/>
  <c r="BU69" i="1"/>
  <c r="AA70" i="1"/>
  <c r="AQ70" i="1"/>
  <c r="BG70" i="1"/>
  <c r="M71" i="1"/>
  <c r="AC71" i="1"/>
  <c r="AS71" i="1"/>
  <c r="BI71" i="1"/>
  <c r="O72" i="1"/>
  <c r="AE72" i="1"/>
  <c r="AU72" i="1"/>
  <c r="BK72" i="1"/>
  <c r="Q73" i="1"/>
  <c r="AB68" i="1"/>
  <c r="AR68" i="1"/>
  <c r="BH68" i="1"/>
  <c r="N69" i="1"/>
  <c r="AD69" i="1"/>
  <c r="AT69" i="1"/>
  <c r="BJ69" i="1"/>
  <c r="P70" i="1"/>
  <c r="AF70" i="1"/>
  <c r="AV70" i="1"/>
  <c r="BL70" i="1"/>
  <c r="R71" i="1"/>
  <c r="AH71" i="1"/>
  <c r="AX71" i="1"/>
  <c r="BN71" i="1"/>
  <c r="T72" i="1"/>
  <c r="AJ72" i="1"/>
  <c r="AZ72" i="1"/>
  <c r="BP72" i="1"/>
  <c r="V73" i="1"/>
  <c r="Q68" i="1"/>
  <c r="AW68" i="1"/>
  <c r="S69" i="1"/>
  <c r="AY69" i="1"/>
  <c r="U70" i="1"/>
  <c r="BA70" i="1"/>
  <c r="W71" i="1"/>
  <c r="BC71" i="1"/>
  <c r="Y72" i="1"/>
  <c r="BE72" i="1"/>
  <c r="X73" i="1"/>
  <c r="AQ73" i="1"/>
  <c r="BG73" i="1"/>
  <c r="M74" i="1"/>
  <c r="AC74" i="1"/>
  <c r="AS74" i="1"/>
  <c r="BI74" i="1"/>
  <c r="O75" i="1"/>
  <c r="AE75" i="1"/>
  <c r="AU75" i="1"/>
  <c r="BK75" i="1"/>
  <c r="R68" i="1"/>
  <c r="AX68" i="1"/>
  <c r="T69" i="1"/>
  <c r="AZ69" i="1"/>
  <c r="V70" i="1"/>
  <c r="BB70" i="1"/>
  <c r="X71" i="1"/>
  <c r="BD71" i="1"/>
  <c r="Z72" i="1"/>
  <c r="BF72" i="1"/>
  <c r="Y73" i="1"/>
  <c r="AR73" i="1"/>
  <c r="BH73" i="1"/>
  <c r="N74" i="1"/>
  <c r="AD74" i="1"/>
  <c r="AT74" i="1"/>
  <c r="BJ74" i="1"/>
  <c r="P75" i="1"/>
  <c r="AF75" i="1"/>
  <c r="AV75" i="1"/>
  <c r="BL75" i="1"/>
  <c r="L74" i="1"/>
  <c r="BI68" i="1"/>
  <c r="BK69" i="1"/>
  <c r="BM70" i="1"/>
  <c r="BO71" i="1"/>
  <c r="BQ72" i="1"/>
  <c r="AW73" i="1"/>
  <c r="S74" i="1"/>
  <c r="AY74" i="1"/>
  <c r="U75" i="1"/>
  <c r="BA75" i="1"/>
  <c r="L68" i="1"/>
  <c r="BR68" i="1"/>
  <c r="BT69" i="1"/>
  <c r="BV70" i="1"/>
  <c r="N72" i="1"/>
  <c r="P73" i="1"/>
  <c r="BB73" i="1"/>
  <c r="X74" i="1"/>
  <c r="BD74" i="1"/>
  <c r="Z75" i="1"/>
  <c r="BF75" i="1"/>
  <c r="N68" i="1"/>
  <c r="R70" i="1"/>
  <c r="V72" i="1"/>
  <c r="BF73" i="1"/>
  <c r="BH74" i="1"/>
  <c r="BJ75" i="1"/>
  <c r="W69" i="1"/>
  <c r="AA71" i="1"/>
  <c r="AA73" i="1"/>
  <c r="AE74" i="1"/>
  <c r="AG75" i="1"/>
  <c r="AD68" i="1"/>
  <c r="AL72" i="1"/>
  <c r="BP74" i="1"/>
  <c r="AM69" i="1"/>
  <c r="AK73" i="1"/>
  <c r="AO75" i="1"/>
  <c r="BR72" i="1"/>
  <c r="BS69" i="1"/>
  <c r="W74" i="1"/>
  <c r="AZ74" i="1"/>
  <c r="BC74" i="1"/>
  <c r="S68" i="1"/>
  <c r="AI68" i="1"/>
  <c r="AY68" i="1"/>
  <c r="BO68" i="1"/>
  <c r="U69" i="1"/>
  <c r="AK69" i="1"/>
  <c r="BA69" i="1"/>
  <c r="BQ69" i="1"/>
  <c r="W70" i="1"/>
  <c r="AM70" i="1"/>
  <c r="BC70" i="1"/>
  <c r="BS70" i="1"/>
  <c r="Y71" i="1"/>
  <c r="AO71" i="1"/>
  <c r="BE71" i="1"/>
  <c r="BU71" i="1"/>
  <c r="AA72" i="1"/>
  <c r="AQ72" i="1"/>
  <c r="BG72" i="1"/>
  <c r="M73" i="1"/>
  <c r="X68" i="1"/>
  <c r="AN68" i="1"/>
  <c r="BD68" i="1"/>
  <c r="BT68" i="1"/>
  <c r="Z69" i="1"/>
  <c r="AP69" i="1"/>
  <c r="BF69" i="1"/>
  <c r="BV69" i="1"/>
  <c r="AB70" i="1"/>
  <c r="AR70" i="1"/>
  <c r="BH70" i="1"/>
  <c r="N71" i="1"/>
  <c r="AD71" i="1"/>
  <c r="AT71" i="1"/>
  <c r="BJ71" i="1"/>
  <c r="P72" i="1"/>
  <c r="AF72" i="1"/>
  <c r="AV72" i="1"/>
  <c r="BL72" i="1"/>
  <c r="R73" i="1"/>
  <c r="AH73" i="1"/>
  <c r="AO68" i="1"/>
  <c r="BU68" i="1"/>
  <c r="AQ69" i="1"/>
  <c r="M70" i="1"/>
  <c r="AS70" i="1"/>
  <c r="O71" i="1"/>
  <c r="AU71" i="1"/>
  <c r="Q72" i="1"/>
  <c r="AW72" i="1"/>
  <c r="S73" i="1"/>
  <c r="AM73" i="1"/>
  <c r="BC73" i="1"/>
  <c r="BS73" i="1"/>
  <c r="Y74" i="1"/>
  <c r="AO74" i="1"/>
  <c r="BE74" i="1"/>
  <c r="BU74" i="1"/>
  <c r="AA75" i="1"/>
  <c r="AQ75" i="1"/>
  <c r="BG75" i="1"/>
  <c r="L69" i="1"/>
  <c r="AP68" i="1"/>
  <c r="BV68" i="1"/>
  <c r="AR69" i="1"/>
  <c r="N70" i="1"/>
  <c r="AT70" i="1"/>
  <c r="P71" i="1"/>
  <c r="AV71" i="1"/>
  <c r="R72" i="1"/>
  <c r="AX72" i="1"/>
  <c r="T73" i="1"/>
  <c r="AN73" i="1"/>
  <c r="BD73" i="1"/>
  <c r="BT73" i="1"/>
  <c r="Z74" i="1"/>
  <c r="AP74" i="1"/>
  <c r="BF74" i="1"/>
  <c r="BV74" i="1"/>
  <c r="AB75" i="1"/>
  <c r="AR75" i="1"/>
  <c r="BH75" i="1"/>
  <c r="L70" i="1"/>
  <c r="AS68" i="1"/>
  <c r="AU69" i="1"/>
  <c r="AW70" i="1"/>
  <c r="AY71" i="1"/>
  <c r="BA72" i="1"/>
  <c r="AO73" i="1"/>
  <c r="BU73" i="1"/>
  <c r="AQ74" i="1"/>
  <c r="M75" i="1"/>
  <c r="AS75" i="1"/>
  <c r="L71" i="1"/>
  <c r="BB68" i="1"/>
  <c r="BD69" i="1"/>
  <c r="BF70" i="1"/>
  <c r="BH71" i="1"/>
  <c r="BJ72" i="1"/>
  <c r="AT73" i="1"/>
  <c r="P74" i="1"/>
  <c r="AV74" i="1"/>
  <c r="R75" i="1"/>
  <c r="AX75" i="1"/>
  <c r="L75" i="1"/>
  <c r="AV69" i="1"/>
  <c r="AZ71" i="1"/>
  <c r="AP73" i="1"/>
  <c r="AR74" i="1"/>
  <c r="AT75" i="1"/>
  <c r="BA68" i="1"/>
  <c r="BE70" i="1"/>
  <c r="BI72" i="1"/>
  <c r="O74" i="1"/>
  <c r="Q75" i="1"/>
  <c r="L73" i="1"/>
  <c r="AJ71" i="1"/>
  <c r="AJ74" i="1"/>
  <c r="AK68" i="1"/>
  <c r="AS72" i="1"/>
  <c r="BS74" i="1"/>
  <c r="BN70" i="1"/>
  <c r="BP71" i="1"/>
  <c r="O73" i="1"/>
  <c r="AX73" i="1"/>
  <c r="BA73" i="1"/>
  <c r="AU334" i="1"/>
  <c r="AW335" i="1"/>
  <c r="AY336" i="1"/>
  <c r="BA337" i="1"/>
  <c r="AJ334" i="1"/>
  <c r="AL335" i="1"/>
  <c r="AN336" i="1"/>
  <c r="AP337" i="1"/>
  <c r="AR338" i="1"/>
  <c r="AE334" i="1"/>
  <c r="AG335" i="1"/>
  <c r="AI336" i="1"/>
  <c r="AK337" i="1"/>
  <c r="T334" i="1"/>
  <c r="V335" i="1"/>
  <c r="X336" i="1"/>
  <c r="Z337" i="1"/>
  <c r="AB338" i="1"/>
  <c r="AD339" i="1"/>
  <c r="AA91" i="1"/>
  <c r="BB90" i="1"/>
  <c r="AX95" i="1"/>
  <c r="AQ93" i="1"/>
  <c r="AR91" i="1"/>
  <c r="BI93" i="1"/>
  <c r="BG89" i="1"/>
  <c r="S90" i="1"/>
  <c r="BO89" i="1"/>
  <c r="AH91" i="1"/>
  <c r="AV94" i="1"/>
  <c r="AM92" i="1"/>
  <c r="AW96" i="1"/>
  <c r="AC91" i="1"/>
  <c r="AT96" i="1"/>
  <c r="BN91" i="1"/>
  <c r="AE140" i="1"/>
  <c r="AX139" i="1"/>
  <c r="AS138" i="1"/>
  <c r="BT144" i="1"/>
  <c r="AY143" i="1"/>
  <c r="AM141" i="1"/>
  <c r="AQ148" i="1"/>
  <c r="AP146" i="1"/>
  <c r="AZ148" i="1"/>
  <c r="AV146" i="1"/>
  <c r="BQ143" i="1"/>
  <c r="Z138" i="1"/>
  <c r="AF146" i="1"/>
  <c r="R148" i="1"/>
  <c r="AC139" i="1"/>
  <c r="AV138" i="1"/>
  <c r="BD142" i="1"/>
  <c r="BR143" i="1"/>
  <c r="N142" i="1"/>
  <c r="BE146" i="1"/>
  <c r="AO147" i="1"/>
  <c r="AS145" i="1"/>
  <c r="T148" i="1"/>
  <c r="BJ144" i="1"/>
  <c r="AT140" i="1"/>
  <c r="AD148" i="1"/>
  <c r="AU141" i="1"/>
  <c r="BQ148" i="1"/>
  <c r="BT175" i="1"/>
  <c r="BD171" i="1"/>
  <c r="AE176" i="1"/>
  <c r="W172" i="1"/>
  <c r="U167" i="1"/>
  <c r="AZ175" i="1"/>
  <c r="AV173" i="1"/>
  <c r="AR171" i="1"/>
  <c r="R168" i="1"/>
  <c r="AD174" i="1"/>
  <c r="AL170" i="1"/>
  <c r="AI174" i="1"/>
  <c r="AW165" i="1"/>
  <c r="Y175" i="1"/>
  <c r="U173" i="1"/>
  <c r="Q171" i="1"/>
  <c r="AI166" i="1"/>
  <c r="AF176" i="1"/>
  <c r="AD175" i="1"/>
  <c r="AB174" i="1"/>
  <c r="Z173" i="1"/>
  <c r="X172" i="1"/>
  <c r="V171" i="1"/>
  <c r="O170" i="1"/>
  <c r="BB166" i="1"/>
  <c r="AW176" i="1"/>
  <c r="AU175" i="1"/>
  <c r="AS174" i="1"/>
  <c r="AQ173" i="1"/>
  <c r="AO172" i="1"/>
  <c r="AM171" i="1"/>
  <c r="AK170" i="1"/>
  <c r="BI167" i="1"/>
  <c r="M169" i="1"/>
  <c r="BS166" i="1"/>
  <c r="AF170" i="1"/>
  <c r="BR168" i="1"/>
  <c r="BN166" i="1"/>
  <c r="AU169" i="1"/>
  <c r="AS168" i="1"/>
  <c r="AQ167" i="1"/>
  <c r="AO166" i="1"/>
  <c r="AM165" i="1"/>
  <c r="N169" i="1"/>
  <c r="BV167" i="1"/>
  <c r="BT166" i="1"/>
  <c r="BR165" i="1"/>
  <c r="BL69" i="1"/>
  <c r="V75" i="1"/>
  <c r="AM74" i="1"/>
  <c r="BR75" i="1"/>
  <c r="AH70" i="1"/>
  <c r="BK74" i="1"/>
  <c r="AC72" i="1"/>
  <c r="U68" i="1"/>
  <c r="AB74" i="1"/>
  <c r="T71" i="1"/>
  <c r="BV75" i="1"/>
  <c r="BT74" i="1"/>
  <c r="BR73" i="1"/>
  <c r="AT72" i="1"/>
  <c r="AP70" i="1"/>
  <c r="AL68" i="1"/>
  <c r="AK75" i="1"/>
  <c r="AI74" i="1"/>
  <c r="AF73" i="1"/>
  <c r="AI71" i="1"/>
  <c r="AE69" i="1"/>
  <c r="BT75" i="1"/>
  <c r="AN75" i="1"/>
  <c r="BR74" i="1"/>
  <c r="AL74" i="1"/>
  <c r="BP73" i="1"/>
  <c r="AJ73" i="1"/>
  <c r="AP72" i="1"/>
  <c r="AN71" i="1"/>
  <c r="AL70" i="1"/>
  <c r="AJ69" i="1"/>
  <c r="AH68" i="1"/>
  <c r="BC75" i="1"/>
  <c r="W75" i="1"/>
  <c r="BA74" i="1"/>
  <c r="U74" i="1"/>
  <c r="AY73" i="1"/>
  <c r="BU72" i="1"/>
  <c r="BS71" i="1"/>
  <c r="BQ70" i="1"/>
  <c r="BO69" i="1"/>
  <c r="BM68" i="1"/>
  <c r="AD73" i="1"/>
  <c r="BH72" i="1"/>
  <c r="AB72" i="1"/>
  <c r="BF71" i="1"/>
  <c r="Z71" i="1"/>
  <c r="BD70" i="1"/>
  <c r="X70" i="1"/>
  <c r="BB69" i="1"/>
  <c r="V69" i="1"/>
  <c r="AZ68" i="1"/>
  <c r="T68" i="1"/>
  <c r="BC72" i="1"/>
  <c r="W72" i="1"/>
  <c r="BA71" i="1"/>
  <c r="U71" i="1"/>
  <c r="AY70" i="1"/>
  <c r="S70" i="1"/>
  <c r="AW69" i="1"/>
  <c r="Q69" i="1"/>
  <c r="AU68" i="1"/>
  <c r="O68" i="1"/>
  <c r="AC70" i="1"/>
  <c r="AA69" i="1"/>
  <c r="Y68" i="1"/>
  <c r="BT72" i="1"/>
  <c r="AN72" i="1"/>
  <c r="BR71" i="1"/>
  <c r="AL71" i="1"/>
  <c r="BP70" i="1"/>
  <c r="AJ70" i="1"/>
  <c r="BN69" i="1"/>
  <c r="AH69" i="1"/>
  <c r="BL68" i="1"/>
  <c r="AF68" i="1"/>
  <c r="BO72" i="1"/>
  <c r="AI72" i="1"/>
  <c r="BM71" i="1"/>
  <c r="AG71" i="1"/>
  <c r="BK70" i="1"/>
  <c r="AE70" i="1"/>
  <c r="BI69" i="1"/>
  <c r="AC69" i="1"/>
  <c r="BG68" i="1"/>
  <c r="AA68" i="1"/>
  <c r="BH173" i="1"/>
  <c r="BN168" i="1"/>
  <c r="AA174" i="1"/>
  <c r="Y170" i="1"/>
  <c r="BB176" i="1"/>
  <c r="AX174" i="1"/>
  <c r="AT172" i="1"/>
  <c r="AP170" i="1"/>
  <c r="AH176" i="1"/>
  <c r="AH172" i="1"/>
  <c r="AM176" i="1"/>
  <c r="AE172" i="1"/>
  <c r="AA176" i="1"/>
  <c r="W174" i="1"/>
  <c r="S172" i="1"/>
  <c r="BS169" i="1"/>
  <c r="BL176" i="1"/>
  <c r="BJ175" i="1"/>
  <c r="BH174" i="1"/>
  <c r="BF173" i="1"/>
  <c r="BD172" i="1"/>
  <c r="BB171" i="1"/>
  <c r="AZ170" i="1"/>
  <c r="BF168" i="1"/>
  <c r="L172" i="1"/>
  <c r="Q176" i="1"/>
  <c r="O175" i="1"/>
  <c r="M174" i="1"/>
  <c r="BU172" i="1"/>
  <c r="BS171" i="1"/>
  <c r="BQ170" i="1"/>
  <c r="BE169" i="1"/>
  <c r="BE165" i="1"/>
  <c r="BU167" i="1"/>
  <c r="BQ165" i="1"/>
  <c r="BJ169" i="1"/>
  <c r="BP167" i="1"/>
  <c r="BL165" i="1"/>
  <c r="O169" i="1"/>
  <c r="M168" i="1"/>
  <c r="BU166" i="1"/>
  <c r="BS165" i="1"/>
  <c r="AT169" i="1"/>
  <c r="AR168" i="1"/>
  <c r="AP167" i="1"/>
  <c r="AN166" i="1"/>
  <c r="AL165" i="1"/>
  <c r="M72" i="1"/>
  <c r="BU70" i="1"/>
  <c r="BJ68" i="1"/>
  <c r="AQ71" i="1"/>
  <c r="BN73" i="1"/>
  <c r="BM75" i="1"/>
  <c r="BI73" i="1"/>
  <c r="Y70" i="1"/>
  <c r="AD75" i="1"/>
  <c r="W73" i="1"/>
  <c r="P69" i="1"/>
  <c r="AP75" i="1"/>
  <c r="AN74" i="1"/>
  <c r="AL73" i="1"/>
  <c r="AR71" i="1"/>
  <c r="AN69" i="1"/>
  <c r="BQ75" i="1"/>
  <c r="BO74" i="1"/>
  <c r="BM73" i="1"/>
  <c r="AK72" i="1"/>
  <c r="AG70" i="1"/>
  <c r="AC68" i="1"/>
  <c r="BD75" i="1"/>
  <c r="X75" i="1"/>
  <c r="BB74" i="1"/>
  <c r="V74" i="1"/>
  <c r="AZ73" i="1"/>
  <c r="BV72" i="1"/>
  <c r="BT71" i="1"/>
  <c r="BR70" i="1"/>
  <c r="BP69" i="1"/>
  <c r="BN68" i="1"/>
  <c r="BS75" i="1"/>
  <c r="AM75" i="1"/>
  <c r="BQ74" i="1"/>
  <c r="AK74" i="1"/>
  <c r="BO73" i="1"/>
  <c r="AI73" i="1"/>
  <c r="AO72" i="1"/>
  <c r="AM71" i="1"/>
  <c r="AK70" i="1"/>
  <c r="AI69" i="1"/>
  <c r="AG68" i="1"/>
  <c r="N73" i="1"/>
  <c r="AR72" i="1"/>
  <c r="BV71" i="1"/>
  <c r="AP71" i="1"/>
  <c r="BT70" i="1"/>
  <c r="AN70" i="1"/>
  <c r="BR69" i="1"/>
  <c r="AL69" i="1"/>
  <c r="BP68" i="1"/>
  <c r="AJ68" i="1"/>
  <c r="BS72" i="1"/>
  <c r="AM72" i="1"/>
  <c r="BQ71" i="1"/>
  <c r="AK71" i="1"/>
  <c r="BO70" i="1"/>
  <c r="AI70" i="1"/>
  <c r="BM69" i="1"/>
  <c r="AG69" i="1"/>
  <c r="BK68" i="1"/>
  <c r="AE68" i="1"/>
  <c r="P93" i="1"/>
  <c r="BT95" i="1"/>
  <c r="AS90" i="1"/>
  <c r="N90" i="1"/>
  <c r="J19" i="1"/>
  <c r="J20" i="1"/>
  <c r="J11" i="1"/>
  <c r="BU38" i="1"/>
  <c r="M40" i="1"/>
  <c r="Y43" i="1"/>
  <c r="AK44" i="1"/>
  <c r="AP37" i="1"/>
  <c r="BF38" i="1"/>
  <c r="AL43" i="1"/>
  <c r="BN46" i="1"/>
  <c r="AF40" i="1"/>
  <c r="BD37" i="1"/>
  <c r="AX42" i="1"/>
  <c r="AA44" i="1"/>
  <c r="AV46" i="1"/>
  <c r="BI37" i="1"/>
  <c r="O40" i="1"/>
  <c r="S334" i="1"/>
  <c r="AI334" i="1"/>
  <c r="AY334" i="1"/>
  <c r="BO334" i="1"/>
  <c r="U335" i="1"/>
  <c r="AK335" i="1"/>
  <c r="BA335" i="1"/>
  <c r="BQ335" i="1"/>
  <c r="W336" i="1"/>
  <c r="AM336" i="1"/>
  <c r="BC336" i="1"/>
  <c r="BS336" i="1"/>
  <c r="Y337" i="1"/>
  <c r="AO337" i="1"/>
  <c r="BE337" i="1"/>
  <c r="BU337" i="1"/>
  <c r="AA338" i="1"/>
  <c r="X334" i="1"/>
  <c r="AN334" i="1"/>
  <c r="BD334" i="1"/>
  <c r="BT334" i="1"/>
  <c r="Z335" i="1"/>
  <c r="AP335" i="1"/>
  <c r="BF335" i="1"/>
  <c r="BV335" i="1"/>
  <c r="AB336" i="1"/>
  <c r="AR336" i="1"/>
  <c r="BH336" i="1"/>
  <c r="N337" i="1"/>
  <c r="AD337" i="1"/>
  <c r="AT337" i="1"/>
  <c r="BJ337" i="1"/>
  <c r="P338" i="1"/>
  <c r="AF338" i="1"/>
  <c r="AV338" i="1"/>
  <c r="BL338" i="1"/>
  <c r="R339" i="1"/>
  <c r="AH339" i="1"/>
  <c r="AC334" i="1"/>
  <c r="BI334" i="1"/>
  <c r="AE335" i="1"/>
  <c r="BK335" i="1"/>
  <c r="AG336" i="1"/>
  <c r="BM336" i="1"/>
  <c r="AI337" i="1"/>
  <c r="BO337" i="1"/>
  <c r="AI338" i="1"/>
  <c r="BE338" i="1"/>
  <c r="P339" i="1"/>
  <c r="AK339" i="1"/>
  <c r="BB339" i="1"/>
  <c r="BR339" i="1"/>
  <c r="X340" i="1"/>
  <c r="AN340" i="1"/>
  <c r="BD340" i="1"/>
  <c r="BT340" i="1"/>
  <c r="Z341" i="1"/>
  <c r="AP341" i="1"/>
  <c r="BF341" i="1"/>
  <c r="V334" i="1"/>
  <c r="BB334" i="1"/>
  <c r="X335" i="1"/>
  <c r="BD335" i="1"/>
  <c r="Z336" i="1"/>
  <c r="BF336" i="1"/>
  <c r="AB337" i="1"/>
  <c r="BH337" i="1"/>
  <c r="AD338" i="1"/>
  <c r="BA338" i="1"/>
  <c r="BV338" i="1"/>
  <c r="AG339" i="1"/>
  <c r="AY339" i="1"/>
  <c r="BO339" i="1"/>
  <c r="U340" i="1"/>
  <c r="AK340" i="1"/>
  <c r="BA340" i="1"/>
  <c r="BQ340" i="1"/>
  <c r="W341" i="1"/>
  <c r="AM341" i="1"/>
  <c r="BC341" i="1"/>
  <c r="BS341" i="1"/>
  <c r="Y342" i="1"/>
  <c r="AO342" i="1"/>
  <c r="BE342" i="1"/>
  <c r="AW334" i="1"/>
  <c r="AY335" i="1"/>
  <c r="BA336" i="1"/>
  <c r="BC337" i="1"/>
  <c r="AW338" i="1"/>
  <c r="AC339" i="1"/>
  <c r="BL339" i="1"/>
  <c r="AH340" i="1"/>
  <c r="BN340" i="1"/>
  <c r="AJ341" i="1"/>
  <c r="BP341" i="1"/>
  <c r="AA342" i="1"/>
  <c r="AV342" i="1"/>
  <c r="BP342" i="1"/>
  <c r="V343" i="1"/>
  <c r="AL343" i="1"/>
  <c r="BB343" i="1"/>
  <c r="BR343" i="1"/>
  <c r="X344" i="1"/>
  <c r="AN344" i="1"/>
  <c r="BD344" i="1"/>
  <c r="BT344" i="1"/>
  <c r="Z345" i="1"/>
  <c r="AP345" i="1"/>
  <c r="BF345" i="1"/>
  <c r="BV345" i="1"/>
  <c r="R334" i="1"/>
  <c r="T335" i="1"/>
  <c r="V336" i="1"/>
  <c r="X337" i="1"/>
  <c r="Z338" i="1"/>
  <c r="BS338" i="1"/>
  <c r="AW339" i="1"/>
  <c r="S340" i="1"/>
  <c r="AY340" i="1"/>
  <c r="U341" i="1"/>
  <c r="BA341" i="1"/>
  <c r="R342" i="1"/>
  <c r="AM342" i="1"/>
  <c r="BH342" i="1"/>
  <c r="O343" i="1"/>
  <c r="AE343" i="1"/>
  <c r="AU343" i="1"/>
  <c r="BK343" i="1"/>
  <c r="Q344" i="1"/>
  <c r="AG344" i="1"/>
  <c r="AW344" i="1"/>
  <c r="BM344" i="1"/>
  <c r="S345" i="1"/>
  <c r="AI345" i="1"/>
  <c r="AY345" i="1"/>
  <c r="BO345" i="1"/>
  <c r="L343" i="1"/>
  <c r="BG335" i="1"/>
  <c r="BK337" i="1"/>
  <c r="AI339" i="1"/>
  <c r="AL340" i="1"/>
  <c r="AN341" i="1"/>
  <c r="AD342" i="1"/>
  <c r="BR342" i="1"/>
  <c r="AN343" i="1"/>
  <c r="BT343" i="1"/>
  <c r="AP344" i="1"/>
  <c r="BV344" i="1"/>
  <c r="AR345" i="1"/>
  <c r="L336" i="1"/>
  <c r="AB335" i="1"/>
  <c r="AF337" i="1"/>
  <c r="O339" i="1"/>
  <c r="W340" i="1"/>
  <c r="Y341" i="1"/>
  <c r="T342" i="1"/>
  <c r="BK342" i="1"/>
  <c r="AG343" i="1"/>
  <c r="BM343" i="1"/>
  <c r="AI344" i="1"/>
  <c r="BO344" i="1"/>
  <c r="AK345" i="1"/>
  <c r="BQ345" i="1"/>
  <c r="AQ335" i="1"/>
  <c r="X339" i="1"/>
  <c r="AF341" i="1"/>
  <c r="BN342" i="1"/>
  <c r="BP343" i="1"/>
  <c r="BR344" i="1"/>
  <c r="BT345" i="1"/>
  <c r="BV342" i="1"/>
  <c r="P345" i="1"/>
  <c r="M343" i="1"/>
  <c r="AG345" i="1"/>
  <c r="AT336" i="1"/>
  <c r="BI339" i="1"/>
  <c r="BM341" i="1"/>
  <c r="U343" i="1"/>
  <c r="W344" i="1"/>
  <c r="Y345" i="1"/>
  <c r="BU334" i="1"/>
  <c r="AR339" i="1"/>
  <c r="N342" i="1"/>
  <c r="AD344" i="1"/>
  <c r="N336" i="1"/>
  <c r="AS339" i="1"/>
  <c r="AW341" i="1"/>
  <c r="AC343" i="1"/>
  <c r="Q345" i="1"/>
  <c r="AA334" i="1"/>
  <c r="AQ334" i="1"/>
  <c r="BG334" i="1"/>
  <c r="M335" i="1"/>
  <c r="AC335" i="1"/>
  <c r="AS335" i="1"/>
  <c r="BI335" i="1"/>
  <c r="O336" i="1"/>
  <c r="AE336" i="1"/>
  <c r="AU336" i="1"/>
  <c r="BK336" i="1"/>
  <c r="Q337" i="1"/>
  <c r="AG337" i="1"/>
  <c r="AW337" i="1"/>
  <c r="BM337" i="1"/>
  <c r="S338" i="1"/>
  <c r="P334" i="1"/>
  <c r="AF334" i="1"/>
  <c r="AV334" i="1"/>
  <c r="BL334" i="1"/>
  <c r="R335" i="1"/>
  <c r="AH335" i="1"/>
  <c r="AX335" i="1"/>
  <c r="BN335" i="1"/>
  <c r="T336" i="1"/>
  <c r="AJ336" i="1"/>
  <c r="AZ336" i="1"/>
  <c r="BP336" i="1"/>
  <c r="V337" i="1"/>
  <c r="AL337" i="1"/>
  <c r="BB337" i="1"/>
  <c r="BR337" i="1"/>
  <c r="X338" i="1"/>
  <c r="AN338" i="1"/>
  <c r="BD338" i="1"/>
  <c r="BT338" i="1"/>
  <c r="Z339" i="1"/>
  <c r="M334" i="1"/>
  <c r="AS334" i="1"/>
  <c r="O335" i="1"/>
  <c r="AU335" i="1"/>
  <c r="Q336" i="1"/>
  <c r="AW336" i="1"/>
  <c r="S337" i="1"/>
  <c r="AY337" i="1"/>
  <c r="U338" i="1"/>
  <c r="AT338" i="1"/>
  <c r="BO338" i="1"/>
  <c r="AA339" i="1"/>
  <c r="AT339" i="1"/>
  <c r="BJ339" i="1"/>
  <c r="P340" i="1"/>
  <c r="AF340" i="1"/>
  <c r="AV340" i="1"/>
  <c r="BL340" i="1"/>
  <c r="R341" i="1"/>
  <c r="AH341" i="1"/>
  <c r="AX341" i="1"/>
  <c r="BN341" i="1"/>
  <c r="AL334" i="1"/>
  <c r="BR334" i="1"/>
  <c r="AN335" i="1"/>
  <c r="BT335" i="1"/>
  <c r="AP336" i="1"/>
  <c r="BV336" i="1"/>
  <c r="AR337" i="1"/>
  <c r="N338" i="1"/>
  <c r="AP338" i="1"/>
  <c r="BK338" i="1"/>
  <c r="W339" i="1"/>
  <c r="AQ339" i="1"/>
  <c r="BG339" i="1"/>
  <c r="M340" i="1"/>
  <c r="AC340" i="1"/>
  <c r="AS340" i="1"/>
  <c r="BI340" i="1"/>
  <c r="O341" i="1"/>
  <c r="AE341" i="1"/>
  <c r="AU341" i="1"/>
  <c r="BK341" i="1"/>
  <c r="Q342" i="1"/>
  <c r="AG342" i="1"/>
  <c r="AW342" i="1"/>
  <c r="Q334" i="1"/>
  <c r="S335" i="1"/>
  <c r="U336" i="1"/>
  <c r="W337" i="1"/>
  <c r="Y338" i="1"/>
  <c r="BR338" i="1"/>
  <c r="AV339" i="1"/>
  <c r="R340" i="1"/>
  <c r="AX340" i="1"/>
  <c r="T341" i="1"/>
  <c r="AZ341" i="1"/>
  <c r="P342" i="1"/>
  <c r="AL342" i="1"/>
  <c r="BG342" i="1"/>
  <c r="N343" i="1"/>
  <c r="AD343" i="1"/>
  <c r="AT343" i="1"/>
  <c r="BJ343" i="1"/>
  <c r="P344" i="1"/>
  <c r="AF344" i="1"/>
  <c r="AV344" i="1"/>
  <c r="BL344" i="1"/>
  <c r="R345" i="1"/>
  <c r="AH345" i="1"/>
  <c r="AX345" i="1"/>
  <c r="BN345" i="1"/>
  <c r="L342" i="1"/>
  <c r="AX334" i="1"/>
  <c r="AZ335" i="1"/>
  <c r="BB336" i="1"/>
  <c r="BD337" i="1"/>
  <c r="AX338" i="1"/>
  <c r="AE339" i="1"/>
  <c r="BM339" i="1"/>
  <c r="AI340" i="1"/>
  <c r="BO340" i="1"/>
  <c r="AK341" i="1"/>
  <c r="BQ341" i="1"/>
  <c r="AB342" i="1"/>
  <c r="AX342" i="1"/>
  <c r="BQ342" i="1"/>
  <c r="W343" i="1"/>
  <c r="AM343" i="1"/>
  <c r="BC343" i="1"/>
  <c r="BS343" i="1"/>
  <c r="Y344" i="1"/>
  <c r="AO344" i="1"/>
  <c r="BE344" i="1"/>
  <c r="BU344" i="1"/>
  <c r="AA345" i="1"/>
  <c r="AQ345" i="1"/>
  <c r="BG345" i="1"/>
  <c r="L335" i="1"/>
  <c r="BE334" i="1"/>
  <c r="BI336" i="1"/>
  <c r="BB338" i="1"/>
  <c r="BP339" i="1"/>
  <c r="BR340" i="1"/>
  <c r="BR341" i="1"/>
  <c r="AY342" i="1"/>
  <c r="X343" i="1"/>
  <c r="BD343" i="1"/>
  <c r="Z344" i="1"/>
  <c r="BF344" i="1"/>
  <c r="AB345" i="1"/>
  <c r="BH345" i="1"/>
  <c r="Z334" i="1"/>
  <c r="AD336" i="1"/>
  <c r="AH338" i="1"/>
  <c r="BA339" i="1"/>
  <c r="BC340" i="1"/>
  <c r="BE341" i="1"/>
  <c r="AP342" i="1"/>
  <c r="Q343" i="1"/>
  <c r="AW343" i="1"/>
  <c r="S344" i="1"/>
  <c r="AY344" i="1"/>
  <c r="U345" i="1"/>
  <c r="BA345" i="1"/>
  <c r="L345" i="1"/>
  <c r="AU337" i="1"/>
  <c r="AD340" i="1"/>
  <c r="X342" i="1"/>
  <c r="AJ343" i="1"/>
  <c r="AL344" i="1"/>
  <c r="AN345" i="1"/>
  <c r="P341" i="1"/>
  <c r="N344" i="1"/>
  <c r="L340" i="1"/>
  <c r="AE344" i="1"/>
  <c r="AP334" i="1"/>
  <c r="AS338" i="1"/>
  <c r="BK340" i="1"/>
  <c r="AU342" i="1"/>
  <c r="BA343" i="1"/>
  <c r="BC344" i="1"/>
  <c r="BE345" i="1"/>
  <c r="Q338" i="1"/>
  <c r="AT340" i="1"/>
  <c r="AB343" i="1"/>
  <c r="AF345" i="1"/>
  <c r="R338" i="1"/>
  <c r="AU340" i="1"/>
  <c r="AJ342" i="1"/>
  <c r="O344" i="1"/>
  <c r="L341" i="1"/>
  <c r="Q362" i="1"/>
  <c r="AL362" i="1"/>
  <c r="BG362" i="1"/>
  <c r="S363" i="1"/>
  <c r="AN363" i="1"/>
  <c r="BI363" i="1"/>
  <c r="T364" i="1"/>
  <c r="AJ364" i="1"/>
  <c r="AZ364" i="1"/>
  <c r="BP364" i="1"/>
  <c r="V365" i="1"/>
  <c r="AL365" i="1"/>
  <c r="BB365" i="1"/>
  <c r="W362" i="1"/>
  <c r="AS362" i="1"/>
  <c r="BN362" i="1"/>
  <c r="Y363" i="1"/>
  <c r="AU363" i="1"/>
  <c r="BP363" i="1"/>
  <c r="Y364" i="1"/>
  <c r="AO364" i="1"/>
  <c r="BE364" i="1"/>
  <c r="BU364" i="1"/>
  <c r="AA365" i="1"/>
  <c r="AQ365" i="1"/>
  <c r="S362" i="1"/>
  <c r="BJ362" i="1"/>
  <c r="AQ363" i="1"/>
  <c r="V364" i="1"/>
  <c r="BB364" i="1"/>
  <c r="X365" i="1"/>
  <c r="BD365" i="1"/>
  <c r="BU365" i="1"/>
  <c r="AA366" i="1"/>
  <c r="AQ366" i="1"/>
  <c r="BG366" i="1"/>
  <c r="M367" i="1"/>
  <c r="AC367" i="1"/>
  <c r="AS367" i="1"/>
  <c r="BI367" i="1"/>
  <c r="O368" i="1"/>
  <c r="AE368" i="1"/>
  <c r="AU368" i="1"/>
  <c r="BK368" i="1"/>
  <c r="Q369" i="1"/>
  <c r="AG369" i="1"/>
  <c r="AP362" i="1"/>
  <c r="W363" i="1"/>
  <c r="BM363" i="1"/>
  <c r="AM364" i="1"/>
  <c r="BS364" i="1"/>
  <c r="AO365" i="1"/>
  <c r="BN365" i="1"/>
  <c r="T366" i="1"/>
  <c r="AJ366" i="1"/>
  <c r="AZ366" i="1"/>
  <c r="BP366" i="1"/>
  <c r="V367" i="1"/>
  <c r="AL367" i="1"/>
  <c r="BB367" i="1"/>
  <c r="BR367" i="1"/>
  <c r="X368" i="1"/>
  <c r="AN368" i="1"/>
  <c r="BD368" i="1"/>
  <c r="BT368" i="1"/>
  <c r="Z369" i="1"/>
  <c r="AP369" i="1"/>
  <c r="BF369" i="1"/>
  <c r="BV369" i="1"/>
  <c r="AB370" i="1"/>
  <c r="AR370" i="1"/>
  <c r="BH370" i="1"/>
  <c r="N371" i="1"/>
  <c r="Y362" i="1"/>
  <c r="AV363" i="1"/>
  <c r="BF364" i="1"/>
  <c r="BG365" i="1"/>
  <c r="AC366" i="1"/>
  <c r="BI366" i="1"/>
  <c r="AE367" i="1"/>
  <c r="BK367" i="1"/>
  <c r="AG368" i="1"/>
  <c r="BM368" i="1"/>
  <c r="AI369" i="1"/>
  <c r="BE369" i="1"/>
  <c r="Q370" i="1"/>
  <c r="AL370" i="1"/>
  <c r="BG370" i="1"/>
  <c r="S371" i="1"/>
  <c r="AK371" i="1"/>
  <c r="BA371" i="1"/>
  <c r="BQ371" i="1"/>
  <c r="W372" i="1"/>
  <c r="AM372" i="1"/>
  <c r="BC372" i="1"/>
  <c r="BS372" i="1"/>
  <c r="N362" i="1"/>
  <c r="AH364" i="1"/>
  <c r="Y366" i="1"/>
  <c r="S367" i="1"/>
  <c r="U368" i="1"/>
  <c r="AE369" i="1"/>
  <c r="N370" i="1"/>
  <c r="AY370" i="1"/>
  <c r="AI371" i="1"/>
  <c r="BO371" i="1"/>
  <c r="AK372" i="1"/>
  <c r="BQ372" i="1"/>
  <c r="BF362" i="1"/>
  <c r="U365" i="1"/>
  <c r="AP366" i="1"/>
  <c r="AR367" i="1"/>
  <c r="AT368" i="1"/>
  <c r="AY369" i="1"/>
  <c r="Z370" i="1"/>
  <c r="BV370" i="1"/>
  <c r="AR371" i="1"/>
  <c r="R372" i="1"/>
  <c r="AT372" i="1"/>
  <c r="L366" i="1"/>
  <c r="AB363" i="1"/>
  <c r="AQ364" i="1"/>
  <c r="AS365" i="1"/>
  <c r="V366" i="1"/>
  <c r="BB366" i="1"/>
  <c r="X367" i="1"/>
  <c r="BD367" i="1"/>
  <c r="Z368" i="1"/>
  <c r="BF368" i="1"/>
  <c r="AB369" i="1"/>
  <c r="BA369" i="1"/>
  <c r="M370" i="1"/>
  <c r="AH370" i="1"/>
  <c r="BC370" i="1"/>
  <c r="O371" i="1"/>
  <c r="AH371" i="1"/>
  <c r="AX371" i="1"/>
  <c r="BN371" i="1"/>
  <c r="T372" i="1"/>
  <c r="AJ372" i="1"/>
  <c r="AZ372" i="1"/>
  <c r="BP372" i="1"/>
  <c r="L372" i="1"/>
  <c r="AX364" i="1"/>
  <c r="Q366" i="1"/>
  <c r="AA367" i="1"/>
  <c r="AC368" i="1"/>
  <c r="W369" i="1"/>
  <c r="BS369" i="1"/>
  <c r="BE370" i="1"/>
  <c r="AE371" i="1"/>
  <c r="BK371" i="1"/>
  <c r="AG372" i="1"/>
  <c r="BM372" i="1"/>
  <c r="BH363" i="1"/>
  <c r="BL365" i="1"/>
  <c r="BN366" i="1"/>
  <c r="BP367" i="1"/>
  <c r="BJ368" i="1"/>
  <c r="BD369" i="1"/>
  <c r="AP370" i="1"/>
  <c r="Q371" i="1"/>
  <c r="BD371" i="1"/>
  <c r="V372" i="1"/>
  <c r="BF372" i="1"/>
  <c r="P364" i="1"/>
  <c r="N363" i="1"/>
  <c r="BV363" i="1"/>
  <c r="BT362" i="1"/>
  <c r="AA362" i="1"/>
  <c r="AW362" i="1"/>
  <c r="BR362" i="1"/>
  <c r="AC363" i="1"/>
  <c r="AY363" i="1"/>
  <c r="BT363" i="1"/>
  <c r="AB364" i="1"/>
  <c r="AR364" i="1"/>
  <c r="BH364" i="1"/>
  <c r="N365" i="1"/>
  <c r="AD365" i="1"/>
  <c r="AT365" i="1"/>
  <c r="M362" i="1"/>
  <c r="AH362" i="1"/>
  <c r="BC362" i="1"/>
  <c r="O363" i="1"/>
  <c r="AJ363" i="1"/>
  <c r="BE363" i="1"/>
  <c r="Q364" i="1"/>
  <c r="AG364" i="1"/>
  <c r="AW364" i="1"/>
  <c r="BM364" i="1"/>
  <c r="S365" i="1"/>
  <c r="AI365" i="1"/>
  <c r="AY365" i="1"/>
  <c r="AO362" i="1"/>
  <c r="U363" i="1"/>
  <c r="BL363" i="1"/>
  <c r="AL364" i="1"/>
  <c r="BR364" i="1"/>
  <c r="AN365" i="1"/>
  <c r="BM365" i="1"/>
  <c r="S366" i="1"/>
  <c r="AI366" i="1"/>
  <c r="AY366" i="1"/>
  <c r="BO366" i="1"/>
  <c r="U367" i="1"/>
  <c r="AK367" i="1"/>
  <c r="BA367" i="1"/>
  <c r="BQ367" i="1"/>
  <c r="W368" i="1"/>
  <c r="AM368" i="1"/>
  <c r="BC368" i="1"/>
  <c r="BS368" i="1"/>
  <c r="Y369" i="1"/>
  <c r="U362" i="1"/>
  <c r="BK362" i="1"/>
  <c r="AR363" i="1"/>
  <c r="W364" i="1"/>
  <c r="BC364" i="1"/>
  <c r="Y365" i="1"/>
  <c r="BE365" i="1"/>
  <c r="BV365" i="1"/>
  <c r="AB366" i="1"/>
  <c r="AR366" i="1"/>
  <c r="BH366" i="1"/>
  <c r="N367" i="1"/>
  <c r="AD367" i="1"/>
  <c r="AT367" i="1"/>
  <c r="BJ367" i="1"/>
  <c r="P368" i="1"/>
  <c r="AF368" i="1"/>
  <c r="AV368" i="1"/>
  <c r="BL368" i="1"/>
  <c r="R369" i="1"/>
  <c r="AH369" i="1"/>
  <c r="AX369" i="1"/>
  <c r="BN369" i="1"/>
  <c r="T370" i="1"/>
  <c r="AJ370" i="1"/>
  <c r="AZ370" i="1"/>
  <c r="BP370" i="1"/>
  <c r="V371" i="1"/>
  <c r="BO362" i="1"/>
  <c r="Z364" i="1"/>
  <c r="AB365" i="1"/>
  <c r="M366" i="1"/>
  <c r="AS366" i="1"/>
  <c r="O367" i="1"/>
  <c r="AU367" i="1"/>
  <c r="Q368" i="1"/>
  <c r="AW368" i="1"/>
  <c r="S369" i="1"/>
  <c r="AU369" i="1"/>
  <c r="BP369" i="1"/>
  <c r="AA370" i="1"/>
  <c r="AW370" i="1"/>
  <c r="BR370" i="1"/>
  <c r="AC371" i="1"/>
  <c r="AS371" i="1"/>
  <c r="BI371" i="1"/>
  <c r="O372" i="1"/>
  <c r="AE372" i="1"/>
  <c r="AU372" i="1"/>
  <c r="BK372" i="1"/>
  <c r="L367" i="1"/>
  <c r="AK363" i="1"/>
  <c r="AJ365" i="1"/>
  <c r="BE366" i="1"/>
  <c r="AY367" i="1"/>
  <c r="BA368" i="1"/>
  <c r="AW369" i="1"/>
  <c r="AD370" i="1"/>
  <c r="P371" i="1"/>
  <c r="AY371" i="1"/>
  <c r="U372" i="1"/>
  <c r="BA372" i="1"/>
  <c r="L369" i="1"/>
  <c r="S364" i="1"/>
  <c r="BT365" i="1"/>
  <c r="BV366" i="1"/>
  <c r="N368" i="1"/>
  <c r="X369" i="1"/>
  <c r="BO369" i="1"/>
  <c r="AU370" i="1"/>
  <c r="AF371" i="1"/>
  <c r="BL371" i="1"/>
  <c r="AD372" i="1"/>
  <c r="BJ372" i="1"/>
  <c r="AU362" i="1"/>
  <c r="BS363" i="1"/>
  <c r="M365" i="1"/>
  <c r="BP365" i="1"/>
  <c r="AL366" i="1"/>
  <c r="BR366" i="1"/>
  <c r="AN367" i="1"/>
  <c r="BT367" i="1"/>
  <c r="AP368" i="1"/>
  <c r="BV368" i="1"/>
  <c r="AQ369" i="1"/>
  <c r="BL369" i="1"/>
  <c r="W370" i="1"/>
  <c r="AS370" i="1"/>
  <c r="BN370" i="1"/>
  <c r="Y371" i="1"/>
  <c r="AP371" i="1"/>
  <c r="BF371" i="1"/>
  <c r="BV371" i="1"/>
  <c r="AB372" i="1"/>
  <c r="AR372" i="1"/>
  <c r="BH372" i="1"/>
  <c r="L364" i="1"/>
  <c r="P363" i="1"/>
  <c r="AZ365" i="1"/>
  <c r="AW366" i="1"/>
  <c r="BG367" i="1"/>
  <c r="BI368" i="1"/>
  <c r="BC369" i="1"/>
  <c r="AI370" i="1"/>
  <c r="BU370" i="1"/>
  <c r="AU371" i="1"/>
  <c r="Q372" i="1"/>
  <c r="AW372" i="1"/>
  <c r="AK362" i="1"/>
  <c r="BO364" i="1"/>
  <c r="AH366" i="1"/>
  <c r="AJ367" i="1"/>
  <c r="AL368" i="1"/>
  <c r="AF369" i="1"/>
  <c r="U370" i="1"/>
  <c r="BK370" i="1"/>
  <c r="AJ371" i="1"/>
  <c r="BP371" i="1"/>
  <c r="AP372" i="1"/>
  <c r="BR372" i="1"/>
  <c r="AT363" i="1"/>
  <c r="AR362" i="1"/>
  <c r="AP363" i="1"/>
  <c r="AN362" i="1"/>
  <c r="M89" i="1"/>
  <c r="AD89" i="1"/>
  <c r="AY89" i="1"/>
  <c r="BT89" i="1"/>
  <c r="AF90" i="1"/>
  <c r="BA90" i="1"/>
  <c r="BV90" i="1"/>
  <c r="AE91" i="1"/>
  <c r="AU91" i="1"/>
  <c r="BK91" i="1"/>
  <c r="Q92" i="1"/>
  <c r="AG92" i="1"/>
  <c r="R89" i="1"/>
  <c r="AM89" i="1"/>
  <c r="BH89" i="1"/>
  <c r="T90" i="1"/>
  <c r="AO90" i="1"/>
  <c r="BJ90" i="1"/>
  <c r="V91" i="1"/>
  <c r="AL91" i="1"/>
  <c r="BB91" i="1"/>
  <c r="AP89" i="1"/>
  <c r="V90" i="1"/>
  <c r="BM90" i="1"/>
  <c r="AN91" i="1"/>
  <c r="BP91" i="1"/>
  <c r="AA92" i="1"/>
  <c r="AV92" i="1"/>
  <c r="BL92" i="1"/>
  <c r="R93" i="1"/>
  <c r="AH93" i="1"/>
  <c r="AX93" i="1"/>
  <c r="BN93" i="1"/>
  <c r="T94" i="1"/>
  <c r="AJ94" i="1"/>
  <c r="AZ94" i="1"/>
  <c r="BP94" i="1"/>
  <c r="V95" i="1"/>
  <c r="AL95" i="1"/>
  <c r="BB95" i="1"/>
  <c r="BR95" i="1"/>
  <c r="X96" i="1"/>
  <c r="AN96" i="1"/>
  <c r="BD96" i="1"/>
  <c r="BT96" i="1"/>
  <c r="AF89" i="1"/>
  <c r="M90" i="1"/>
  <c r="BD90" i="1"/>
  <c r="AG91" i="1"/>
  <c r="BL91" i="1"/>
  <c r="W92" i="1"/>
  <c r="AR92" i="1"/>
  <c r="BI92" i="1"/>
  <c r="O93" i="1"/>
  <c r="AE93" i="1"/>
  <c r="AU93" i="1"/>
  <c r="BK93" i="1"/>
  <c r="Q94" i="1"/>
  <c r="AG94" i="1"/>
  <c r="AW94" i="1"/>
  <c r="BM94" i="1"/>
  <c r="S95" i="1"/>
  <c r="AI95" i="1"/>
  <c r="AY95" i="1"/>
  <c r="BO95" i="1"/>
  <c r="U96" i="1"/>
  <c r="AK96" i="1"/>
  <c r="BA96" i="1"/>
  <c r="BQ96" i="1"/>
  <c r="Z89" i="1"/>
  <c r="AW90" i="1"/>
  <c r="BH91" i="1"/>
  <c r="AN92" i="1"/>
  <c r="BV92" i="1"/>
  <c r="AR93" i="1"/>
  <c r="N94" i="1"/>
  <c r="AT94" i="1"/>
  <c r="P95" i="1"/>
  <c r="AV95" i="1"/>
  <c r="R96" i="1"/>
  <c r="AX96" i="1"/>
  <c r="L89" i="1"/>
  <c r="AC90" i="1"/>
  <c r="AS91" i="1"/>
  <c r="AE92" i="1"/>
  <c r="BO92" i="1"/>
  <c r="AK93" i="1"/>
  <c r="BQ93" i="1"/>
  <c r="AM94" i="1"/>
  <c r="BS94" i="1"/>
  <c r="AO95" i="1"/>
  <c r="BU95" i="1"/>
  <c r="AQ96" i="1"/>
  <c r="L90" i="1"/>
  <c r="S91" i="1"/>
  <c r="BB92" i="1"/>
  <c r="BD93" i="1"/>
  <c r="BF94" i="1"/>
  <c r="BH95" i="1"/>
  <c r="BJ96" i="1"/>
  <c r="AL96" i="1"/>
  <c r="S94" i="1"/>
  <c r="W96" i="1"/>
  <c r="AN90" i="1"/>
  <c r="AJ92" i="1"/>
  <c r="AO93" i="1"/>
  <c r="AQ94" i="1"/>
  <c r="AS95" i="1"/>
  <c r="AU96" i="1"/>
  <c r="Q90" i="1"/>
  <c r="X92" i="1"/>
  <c r="AF93" i="1"/>
  <c r="AH94" i="1"/>
  <c r="AZ95" i="1"/>
  <c r="R90" i="1"/>
  <c r="Z92" i="1"/>
  <c r="BM93" i="1"/>
  <c r="BQ95" i="1"/>
  <c r="BO90" i="1"/>
  <c r="BM89" i="1"/>
  <c r="M91" i="1"/>
  <c r="BQ89" i="1"/>
  <c r="Q91" i="1"/>
  <c r="O90" i="1"/>
  <c r="BG90" i="1"/>
  <c r="BE89" i="1"/>
  <c r="S89" i="1"/>
  <c r="AN89" i="1"/>
  <c r="BJ89" i="1"/>
  <c r="U90" i="1"/>
  <c r="AP90" i="1"/>
  <c r="BL90" i="1"/>
  <c r="W91" i="1"/>
  <c r="AM91" i="1"/>
  <c r="BC91" i="1"/>
  <c r="BS91" i="1"/>
  <c r="Y92" i="1"/>
  <c r="AO92" i="1"/>
  <c r="AB89" i="1"/>
  <c r="AX89" i="1"/>
  <c r="BS89" i="1"/>
  <c r="AD90" i="1"/>
  <c r="AZ90" i="1"/>
  <c r="BU90" i="1"/>
  <c r="AD91" i="1"/>
  <c r="AT91" i="1"/>
  <c r="T89" i="1"/>
  <c r="BK89" i="1"/>
  <c r="AR90" i="1"/>
  <c r="X91" i="1"/>
  <c r="BD91" i="1"/>
  <c r="P92" i="1"/>
  <c r="AL92" i="1"/>
  <c r="BD92" i="1"/>
  <c r="BT92" i="1"/>
  <c r="Z93" i="1"/>
  <c r="AP93" i="1"/>
  <c r="BF93" i="1"/>
  <c r="BV93" i="1"/>
  <c r="AB94" i="1"/>
  <c r="AR94" i="1"/>
  <c r="BH94" i="1"/>
  <c r="N95" i="1"/>
  <c r="AD95" i="1"/>
  <c r="AT95" i="1"/>
  <c r="BJ95" i="1"/>
  <c r="P96" i="1"/>
  <c r="AF96" i="1"/>
  <c r="AV96" i="1"/>
  <c r="BL96" i="1"/>
  <c r="L95" i="1"/>
  <c r="BB89" i="1"/>
  <c r="AH90" i="1"/>
  <c r="O91" i="1"/>
  <c r="AW91" i="1"/>
  <c r="BV91" i="1"/>
  <c r="AH92" i="1"/>
  <c r="BA92" i="1"/>
  <c r="BQ92" i="1"/>
  <c r="W93" i="1"/>
  <c r="AM93" i="1"/>
  <c r="BC93" i="1"/>
  <c r="BS93" i="1"/>
  <c r="Y94" i="1"/>
  <c r="AO94" i="1"/>
  <c r="BE94" i="1"/>
  <c r="BU94" i="1"/>
  <c r="AA95" i="1"/>
  <c r="AQ95" i="1"/>
  <c r="BG95" i="1"/>
  <c r="M96" i="1"/>
  <c r="AC96" i="1"/>
  <c r="AS96" i="1"/>
  <c r="BI96" i="1"/>
  <c r="L92" i="1"/>
  <c r="BP89" i="1"/>
  <c r="AB91" i="1"/>
  <c r="S92" i="1"/>
  <c r="BF92" i="1"/>
  <c r="AB93" i="1"/>
  <c r="BH93" i="1"/>
  <c r="AD94" i="1"/>
  <c r="BJ94" i="1"/>
  <c r="AF95" i="1"/>
  <c r="BL95" i="1"/>
  <c r="AH96" i="1"/>
  <c r="BN96" i="1"/>
  <c r="AV89" i="1"/>
  <c r="BT90" i="1"/>
  <c r="BT91" i="1"/>
  <c r="AY92" i="1"/>
  <c r="U93" i="1"/>
  <c r="BA93" i="1"/>
  <c r="W94" i="1"/>
  <c r="BC94" i="1"/>
  <c r="Y95" i="1"/>
  <c r="BE95" i="1"/>
  <c r="AA96" i="1"/>
  <c r="BG96" i="1"/>
  <c r="BF89" i="1"/>
  <c r="N92" i="1"/>
  <c r="X93" i="1"/>
  <c r="Z94" i="1"/>
  <c r="AB95" i="1"/>
  <c r="AD96" i="1"/>
  <c r="T95" i="1"/>
  <c r="BK92" i="1"/>
  <c r="U95" i="1"/>
  <c r="P89" i="1"/>
  <c r="BA91" i="1"/>
  <c r="BS92" i="1"/>
  <c r="BU93" i="1"/>
  <c r="M95" i="1"/>
  <c r="O96" i="1"/>
  <c r="L94" i="1"/>
  <c r="AJ91" i="1"/>
  <c r="BJ92" i="1"/>
  <c r="BL93" i="1"/>
  <c r="BN94" i="1"/>
  <c r="BB96" i="1"/>
  <c r="AK91" i="1"/>
  <c r="Q93" i="1"/>
  <c r="BO94" i="1"/>
  <c r="BS96" i="1"/>
  <c r="AI90" i="1"/>
  <c r="AG89" i="1"/>
  <c r="AM90" i="1"/>
  <c r="AK89" i="1"/>
  <c r="AU90" i="1"/>
  <c r="AS89" i="1"/>
  <c r="AA90" i="1"/>
  <c r="Y89" i="1"/>
  <c r="AI89" i="1"/>
  <c r="P90" i="1"/>
  <c r="BF90" i="1"/>
  <c r="AI91" i="1"/>
  <c r="BO91" i="1"/>
  <c r="AK92" i="1"/>
  <c r="AR89" i="1"/>
  <c r="Y90" i="1"/>
  <c r="BP90" i="1"/>
  <c r="AP91" i="1"/>
  <c r="AZ89" i="1"/>
  <c r="N91" i="1"/>
  <c r="BU91" i="1"/>
  <c r="AZ92" i="1"/>
  <c r="V93" i="1"/>
  <c r="BB93" i="1"/>
  <c r="X94" i="1"/>
  <c r="BD94" i="1"/>
  <c r="Z95" i="1"/>
  <c r="BF95" i="1"/>
  <c r="AB96" i="1"/>
  <c r="BH96" i="1"/>
  <c r="AQ89" i="1"/>
  <c r="BN90" i="1"/>
  <c r="BQ91" i="1"/>
  <c r="AW92" i="1"/>
  <c r="S93" i="1"/>
  <c r="AY93" i="1"/>
  <c r="U94" i="1"/>
  <c r="BA94" i="1"/>
  <c r="W95" i="1"/>
  <c r="BC95" i="1"/>
  <c r="Y96" i="1"/>
  <c r="BE96" i="1"/>
  <c r="AU89" i="1"/>
  <c r="BR91" i="1"/>
  <c r="T93" i="1"/>
  <c r="V94" i="1"/>
  <c r="X95" i="1"/>
  <c r="Z96" i="1"/>
  <c r="AA89" i="1"/>
  <c r="BI91" i="1"/>
  <c r="M93" i="1"/>
  <c r="O94" i="1"/>
  <c r="Q95" i="1"/>
  <c r="S96" i="1"/>
  <c r="O89" i="1"/>
  <c r="BR92" i="1"/>
  <c r="BV94" i="1"/>
  <c r="L93" i="1"/>
  <c r="AY94" i="1"/>
  <c r="T91" i="1"/>
  <c r="BE93" i="1"/>
  <c r="BI95" i="1"/>
  <c r="BH90" i="1"/>
  <c r="AV93" i="1"/>
  <c r="V96" i="1"/>
  <c r="AU92" i="1"/>
  <c r="AM96" i="1"/>
  <c r="AW89" i="1"/>
  <c r="BA89" i="1"/>
  <c r="BI89" i="1"/>
  <c r="AO89" i="1"/>
  <c r="N89" i="1"/>
  <c r="BD89" i="1"/>
  <c r="AK90" i="1"/>
  <c r="R91" i="1"/>
  <c r="AY91" i="1"/>
  <c r="U92" i="1"/>
  <c r="W89" i="1"/>
  <c r="BN89" i="1"/>
  <c r="AT90" i="1"/>
  <c r="Z91" i="1"/>
  <c r="BF91" i="1"/>
  <c r="AG90" i="1"/>
  <c r="AV91" i="1"/>
  <c r="AF92" i="1"/>
  <c r="BP92" i="1"/>
  <c r="AL93" i="1"/>
  <c r="BR93" i="1"/>
  <c r="AN94" i="1"/>
  <c r="BT94" i="1"/>
  <c r="AP95" i="1"/>
  <c r="BV95" i="1"/>
  <c r="AR96" i="1"/>
  <c r="L91" i="1"/>
  <c r="X90" i="1"/>
  <c r="AO91" i="1"/>
  <c r="AB92" i="1"/>
  <c r="BM92" i="1"/>
  <c r="AI93" i="1"/>
  <c r="BO93" i="1"/>
  <c r="AK94" i="1"/>
  <c r="BQ94" i="1"/>
  <c r="AM95" i="1"/>
  <c r="BS95" i="1"/>
  <c r="AO96" i="1"/>
  <c r="BU96" i="1"/>
  <c r="BR90" i="1"/>
  <c r="AX92" i="1"/>
  <c r="AZ93" i="1"/>
  <c r="BB94" i="1"/>
  <c r="BD95" i="1"/>
  <c r="BF96" i="1"/>
  <c r="AX90" i="1"/>
  <c r="AP92" i="1"/>
  <c r="AS93" i="1"/>
  <c r="AU94" i="1"/>
  <c r="AW95" i="1"/>
  <c r="AY96" i="1"/>
  <c r="AZ91" i="1"/>
  <c r="BT93" i="1"/>
  <c r="N96" i="1"/>
  <c r="BR96" i="1"/>
  <c r="BC96" i="1"/>
  <c r="BC92" i="1"/>
  <c r="BG94" i="1"/>
  <c r="BK96" i="1"/>
  <c r="AT92" i="1"/>
  <c r="AX94" i="1"/>
  <c r="BI90" i="1"/>
  <c r="AI94" i="1"/>
  <c r="AY90" i="1"/>
  <c r="BC90" i="1"/>
  <c r="BK90" i="1"/>
  <c r="AQ90" i="1"/>
  <c r="Z90" i="1"/>
  <c r="AQ91" i="1"/>
  <c r="AS92" i="1"/>
  <c r="AJ90" i="1"/>
  <c r="AX91" i="1"/>
  <c r="AF91" i="1"/>
  <c r="BH92" i="1"/>
  <c r="BJ93" i="1"/>
  <c r="BL94" i="1"/>
  <c r="BN95" i="1"/>
  <c r="BP96" i="1"/>
  <c r="Y91" i="1"/>
  <c r="BE92" i="1"/>
  <c r="BG93" i="1"/>
  <c r="BI94" i="1"/>
  <c r="BK95" i="1"/>
  <c r="BM96" i="1"/>
  <c r="AD92" i="1"/>
  <c r="AL94" i="1"/>
  <c r="AP96" i="1"/>
  <c r="T92" i="1"/>
  <c r="AE94" i="1"/>
  <c r="AI96" i="1"/>
  <c r="AN93" i="1"/>
  <c r="BP95" i="1"/>
  <c r="O92" i="1"/>
  <c r="AE96" i="1"/>
  <c r="R94" i="1"/>
  <c r="AG93" i="1"/>
  <c r="Q89" i="1"/>
  <c r="AC89" i="1"/>
  <c r="AT89" i="1"/>
  <c r="BQ90" i="1"/>
  <c r="M92" i="1"/>
  <c r="BC89" i="1"/>
  <c r="P91" i="1"/>
  <c r="BV89" i="1"/>
  <c r="V92" i="1"/>
  <c r="AD93" i="1"/>
  <c r="AF94" i="1"/>
  <c r="AH95" i="1"/>
  <c r="AJ96" i="1"/>
  <c r="BL89" i="1"/>
  <c r="R92" i="1"/>
  <c r="AA93" i="1"/>
  <c r="AC94" i="1"/>
  <c r="AE95" i="1"/>
  <c r="AG96" i="1"/>
  <c r="AB90" i="1"/>
  <c r="AJ93" i="1"/>
  <c r="AN95" i="1"/>
  <c r="BR89" i="1"/>
  <c r="AC93" i="1"/>
  <c r="AG95" i="1"/>
  <c r="AL90" i="1"/>
  <c r="AR95" i="1"/>
  <c r="BA95" i="1"/>
  <c r="AA94" i="1"/>
  <c r="BM91" i="1"/>
  <c r="AL89" i="1"/>
  <c r="U91" i="1"/>
  <c r="U89" i="1"/>
  <c r="BS90" i="1"/>
  <c r="L138" i="1"/>
  <c r="O138" i="1"/>
  <c r="AE138" i="1"/>
  <c r="AU138" i="1"/>
  <c r="BK138" i="1"/>
  <c r="Q139" i="1"/>
  <c r="AG139" i="1"/>
  <c r="AW139" i="1"/>
  <c r="BM139" i="1"/>
  <c r="S140" i="1"/>
  <c r="AI140" i="1"/>
  <c r="AY140" i="1"/>
  <c r="BO140" i="1"/>
  <c r="U141" i="1"/>
  <c r="AK141" i="1"/>
  <c r="BA141" i="1"/>
  <c r="BQ141" i="1"/>
  <c r="W142" i="1"/>
  <c r="AM142" i="1"/>
  <c r="BC142" i="1"/>
  <c r="T138" i="1"/>
  <c r="AJ138" i="1"/>
  <c r="AZ138" i="1"/>
  <c r="BP138" i="1"/>
  <c r="V139" i="1"/>
  <c r="AL139" i="1"/>
  <c r="BB139" i="1"/>
  <c r="BR139" i="1"/>
  <c r="X140" i="1"/>
  <c r="AN140" i="1"/>
  <c r="BD140" i="1"/>
  <c r="BT140" i="1"/>
  <c r="Z141" i="1"/>
  <c r="AP141" i="1"/>
  <c r="BF141" i="1"/>
  <c r="BV141" i="1"/>
  <c r="AB142" i="1"/>
  <c r="AR142" i="1"/>
  <c r="BH142" i="1"/>
  <c r="N143" i="1"/>
  <c r="AD143" i="1"/>
  <c r="U138" i="1"/>
  <c r="BA138" i="1"/>
  <c r="W139" i="1"/>
  <c r="BC139" i="1"/>
  <c r="Y140" i="1"/>
  <c r="BE140" i="1"/>
  <c r="AA141" i="1"/>
  <c r="BG141" i="1"/>
  <c r="AC142" i="1"/>
  <c r="BI142" i="1"/>
  <c r="U143" i="1"/>
  <c r="AP143" i="1"/>
  <c r="BF143" i="1"/>
  <c r="BV143" i="1"/>
  <c r="AB144" i="1"/>
  <c r="AR144" i="1"/>
  <c r="BH144" i="1"/>
  <c r="N145" i="1"/>
  <c r="AD145" i="1"/>
  <c r="AT145" i="1"/>
  <c r="BJ145" i="1"/>
  <c r="N138" i="1"/>
  <c r="AT138" i="1"/>
  <c r="P139" i="1"/>
  <c r="AV139" i="1"/>
  <c r="R140" i="1"/>
  <c r="AX140" i="1"/>
  <c r="T141" i="1"/>
  <c r="AZ141" i="1"/>
  <c r="V142" i="1"/>
  <c r="BB142" i="1"/>
  <c r="Q143" i="1"/>
  <c r="AM143" i="1"/>
  <c r="BC143" i="1"/>
  <c r="BS143" i="1"/>
  <c r="Y144" i="1"/>
  <c r="AO144" i="1"/>
  <c r="BE144" i="1"/>
  <c r="BU144" i="1"/>
  <c r="AA145" i="1"/>
  <c r="AQ145" i="1"/>
  <c r="BG145" i="1"/>
  <c r="M146" i="1"/>
  <c r="AC146" i="1"/>
  <c r="AS146" i="1"/>
  <c r="BI146" i="1"/>
  <c r="AW138" i="1"/>
  <c r="AY139" i="1"/>
  <c r="BA140" i="1"/>
  <c r="BC141" i="1"/>
  <c r="BE142" i="1"/>
  <c r="AN143" i="1"/>
  <c r="BT143" i="1"/>
  <c r="AP144" i="1"/>
  <c r="BV144" i="1"/>
  <c r="AR145" i="1"/>
  <c r="N146" i="1"/>
  <c r="AI146" i="1"/>
  <c r="BD146" i="1"/>
  <c r="M147" i="1"/>
  <c r="AC147" i="1"/>
  <c r="AS147" i="1"/>
  <c r="BI147" i="1"/>
  <c r="O148" i="1"/>
  <c r="AE148" i="1"/>
  <c r="AU148" i="1"/>
  <c r="BK148" i="1"/>
  <c r="L145" i="1"/>
  <c r="BN138" i="1"/>
  <c r="BP139" i="1"/>
  <c r="BR140" i="1"/>
  <c r="BT141" i="1"/>
  <c r="BS142" i="1"/>
  <c r="AW143" i="1"/>
  <c r="S144" i="1"/>
  <c r="AY144" i="1"/>
  <c r="U145" i="1"/>
  <c r="BA145" i="1"/>
  <c r="W138" i="1"/>
  <c r="AM138" i="1"/>
  <c r="BC138" i="1"/>
  <c r="BS138" i="1"/>
  <c r="Y139" i="1"/>
  <c r="AO139" i="1"/>
  <c r="BE139" i="1"/>
  <c r="BU139" i="1"/>
  <c r="AA140" i="1"/>
  <c r="AQ140" i="1"/>
  <c r="BG140" i="1"/>
  <c r="M141" i="1"/>
  <c r="AC141" i="1"/>
  <c r="AS141" i="1"/>
  <c r="BI141" i="1"/>
  <c r="O142" i="1"/>
  <c r="AE142" i="1"/>
  <c r="AU142" i="1"/>
  <c r="BK142" i="1"/>
  <c r="AB138" i="1"/>
  <c r="AR138" i="1"/>
  <c r="BH138" i="1"/>
  <c r="N139" i="1"/>
  <c r="AD139" i="1"/>
  <c r="AT139" i="1"/>
  <c r="BJ139" i="1"/>
  <c r="P140" i="1"/>
  <c r="AF140" i="1"/>
  <c r="AV140" i="1"/>
  <c r="BL140" i="1"/>
  <c r="R141" i="1"/>
  <c r="AH141" i="1"/>
  <c r="AX141" i="1"/>
  <c r="BN141" i="1"/>
  <c r="T142" i="1"/>
  <c r="AJ142" i="1"/>
  <c r="AZ142" i="1"/>
  <c r="BP142" i="1"/>
  <c r="V143" i="1"/>
  <c r="AL143" i="1"/>
  <c r="AK138" i="1"/>
  <c r="BQ138" i="1"/>
  <c r="AM139" i="1"/>
  <c r="BS139" i="1"/>
  <c r="AO140" i="1"/>
  <c r="BU140" i="1"/>
  <c r="AQ141" i="1"/>
  <c r="M142" i="1"/>
  <c r="AS142" i="1"/>
  <c r="BU142" i="1"/>
  <c r="AF143" i="1"/>
  <c r="AX143" i="1"/>
  <c r="BN143" i="1"/>
  <c r="T144" i="1"/>
  <c r="AJ144" i="1"/>
  <c r="AZ144" i="1"/>
  <c r="BP144" i="1"/>
  <c r="V145" i="1"/>
  <c r="AL145" i="1"/>
  <c r="BB145" i="1"/>
  <c r="BR145" i="1"/>
  <c r="AD138" i="1"/>
  <c r="BJ138" i="1"/>
  <c r="AF139" i="1"/>
  <c r="BL139" i="1"/>
  <c r="AH140" i="1"/>
  <c r="BN140" i="1"/>
  <c r="AJ141" i="1"/>
  <c r="BP141" i="1"/>
  <c r="AL142" i="1"/>
  <c r="BQ142" i="1"/>
  <c r="AB143" i="1"/>
  <c r="AU143" i="1"/>
  <c r="BK143" i="1"/>
  <c r="Q144" i="1"/>
  <c r="AG144" i="1"/>
  <c r="AW144" i="1"/>
  <c r="BM144" i="1"/>
  <c r="S145" i="1"/>
  <c r="AI145" i="1"/>
  <c r="AY145" i="1"/>
  <c r="BO145" i="1"/>
  <c r="U146" i="1"/>
  <c r="AK146" i="1"/>
  <c r="BA146" i="1"/>
  <c r="Q138" i="1"/>
  <c r="S139" i="1"/>
  <c r="U140" i="1"/>
  <c r="W141" i="1"/>
  <c r="Y142" i="1"/>
  <c r="S143" i="1"/>
  <c r="BD143" i="1"/>
  <c r="Z144" i="1"/>
  <c r="BF144" i="1"/>
  <c r="AB145" i="1"/>
  <c r="BH145" i="1"/>
  <c r="X146" i="1"/>
  <c r="AT146" i="1"/>
  <c r="BO146" i="1"/>
  <c r="U147" i="1"/>
  <c r="AK147" i="1"/>
  <c r="BA147" i="1"/>
  <c r="BQ147" i="1"/>
  <c r="W148" i="1"/>
  <c r="AM148" i="1"/>
  <c r="BC148" i="1"/>
  <c r="BS148" i="1"/>
  <c r="AH138" i="1"/>
  <c r="AJ139" i="1"/>
  <c r="AL140" i="1"/>
  <c r="AN141" i="1"/>
  <c r="AP142" i="1"/>
  <c r="AE143" i="1"/>
  <c r="BM143" i="1"/>
  <c r="AI144" i="1"/>
  <c r="BO144" i="1"/>
  <c r="AK145" i="1"/>
  <c r="AI138" i="1"/>
  <c r="BO138" i="1"/>
  <c r="AK139" i="1"/>
  <c r="BQ139" i="1"/>
  <c r="AM140" i="1"/>
  <c r="BS140" i="1"/>
  <c r="AO141" i="1"/>
  <c r="BU141" i="1"/>
  <c r="AQ142" i="1"/>
  <c r="X138" i="1"/>
  <c r="BD138" i="1"/>
  <c r="Z139" i="1"/>
  <c r="BF139" i="1"/>
  <c r="AB140" i="1"/>
  <c r="BH140" i="1"/>
  <c r="AD141" i="1"/>
  <c r="BJ141" i="1"/>
  <c r="AF142" i="1"/>
  <c r="BL142" i="1"/>
  <c r="AH143" i="1"/>
  <c r="BI138" i="1"/>
  <c r="BK139" i="1"/>
  <c r="BM140" i="1"/>
  <c r="BO141" i="1"/>
  <c r="BO142" i="1"/>
  <c r="AT143" i="1"/>
  <c r="P144" i="1"/>
  <c r="AV144" i="1"/>
  <c r="R145" i="1"/>
  <c r="AX145" i="1"/>
  <c r="V138" i="1"/>
  <c r="X139" i="1"/>
  <c r="Z140" i="1"/>
  <c r="AB141" i="1"/>
  <c r="AD142" i="1"/>
  <c r="W143" i="1"/>
  <c r="BG143" i="1"/>
  <c r="AC144" i="1"/>
  <c r="BI144" i="1"/>
  <c r="AE145" i="1"/>
  <c r="BK145" i="1"/>
  <c r="AG146" i="1"/>
  <c r="BM146" i="1"/>
  <c r="BO139" i="1"/>
  <c r="BS141" i="1"/>
  <c r="AV143" i="1"/>
  <c r="AX144" i="1"/>
  <c r="AZ145" i="1"/>
  <c r="AN146" i="1"/>
  <c r="Q147" i="1"/>
  <c r="AW147" i="1"/>
  <c r="S148" i="1"/>
  <c r="AY148" i="1"/>
  <c r="R138" i="1"/>
  <c r="V140" i="1"/>
  <c r="Z142" i="1"/>
  <c r="BE143" i="1"/>
  <c r="BG144" i="1"/>
  <c r="BI145" i="1"/>
  <c r="Z146" i="1"/>
  <c r="AU146" i="1"/>
  <c r="BP146" i="1"/>
  <c r="V147" i="1"/>
  <c r="AL147" i="1"/>
  <c r="BB147" i="1"/>
  <c r="BR147" i="1"/>
  <c r="X148" i="1"/>
  <c r="AN148" i="1"/>
  <c r="BD148" i="1"/>
  <c r="BT148" i="1"/>
  <c r="BE138" i="1"/>
  <c r="BI140" i="1"/>
  <c r="BM142" i="1"/>
  <c r="N144" i="1"/>
  <c r="P145" i="1"/>
  <c r="P146" i="1"/>
  <c r="BG146" i="1"/>
  <c r="AE147" i="1"/>
  <c r="BK147" i="1"/>
  <c r="AG148" i="1"/>
  <c r="BM148" i="1"/>
  <c r="BV138" i="1"/>
  <c r="P141" i="1"/>
  <c r="O143" i="1"/>
  <c r="W144" i="1"/>
  <c r="Y145" i="1"/>
  <c r="W146" i="1"/>
  <c r="BN146" i="1"/>
  <c r="AJ147" i="1"/>
  <c r="BP147" i="1"/>
  <c r="AL148" i="1"/>
  <c r="BR148" i="1"/>
  <c r="AB139" i="1"/>
  <c r="Y143" i="1"/>
  <c r="AG145" i="1"/>
  <c r="BR146" i="1"/>
  <c r="BT147" i="1"/>
  <c r="BV148" i="1"/>
  <c r="AW142" i="1"/>
  <c r="BR144" i="1"/>
  <c r="BB146" i="1"/>
  <c r="M140" i="1"/>
  <c r="AZ143" i="1"/>
  <c r="BD145" i="1"/>
  <c r="S147" i="1"/>
  <c r="U148" i="1"/>
  <c r="L147" i="1"/>
  <c r="Q145" i="1"/>
  <c r="AX148" i="1"/>
  <c r="BH139" i="1"/>
  <c r="BG147" i="1"/>
  <c r="O144" i="1"/>
  <c r="AH148" i="1"/>
  <c r="AF147" i="1"/>
  <c r="S138" i="1"/>
  <c r="AY138" i="1"/>
  <c r="U139" i="1"/>
  <c r="BA139" i="1"/>
  <c r="W140" i="1"/>
  <c r="BC140" i="1"/>
  <c r="Y141" i="1"/>
  <c r="BE141" i="1"/>
  <c r="AA142" i="1"/>
  <c r="BG142" i="1"/>
  <c r="AN138" i="1"/>
  <c r="BT138" i="1"/>
  <c r="AP139" i="1"/>
  <c r="BV139" i="1"/>
  <c r="AR140" i="1"/>
  <c r="N141" i="1"/>
  <c r="AT141" i="1"/>
  <c r="P142" i="1"/>
  <c r="AV142" i="1"/>
  <c r="R143" i="1"/>
  <c r="AC138" i="1"/>
  <c r="AE139" i="1"/>
  <c r="AG140" i="1"/>
  <c r="AI141" i="1"/>
  <c r="AK142" i="1"/>
  <c r="AA143" i="1"/>
  <c r="BJ143" i="1"/>
  <c r="AF144" i="1"/>
  <c r="BL144" i="1"/>
  <c r="AH145" i="1"/>
  <c r="BN145" i="1"/>
  <c r="BB138" i="1"/>
  <c r="BD139" i="1"/>
  <c r="BF140" i="1"/>
  <c r="BH141" i="1"/>
  <c r="BJ142" i="1"/>
  <c r="AQ143" i="1"/>
  <c r="M144" i="1"/>
  <c r="AS144" i="1"/>
  <c r="O145" i="1"/>
  <c r="AU145" i="1"/>
  <c r="Q146" i="1"/>
  <c r="AW146" i="1"/>
  <c r="BM138" i="1"/>
  <c r="BQ140" i="1"/>
  <c r="BR142" i="1"/>
  <c r="R144" i="1"/>
  <c r="T145" i="1"/>
  <c r="S146" i="1"/>
  <c r="BJ146" i="1"/>
  <c r="AG147" i="1"/>
  <c r="BM147" i="1"/>
  <c r="AI148" i="1"/>
  <c r="BO148" i="1"/>
  <c r="T139" i="1"/>
  <c r="X141" i="1"/>
  <c r="T143" i="1"/>
  <c r="AA144" i="1"/>
  <c r="AC145" i="1"/>
  <c r="O146" i="1"/>
  <c r="AJ146" i="1"/>
  <c r="BF146" i="1"/>
  <c r="N147" i="1"/>
  <c r="AD147" i="1"/>
  <c r="AT147" i="1"/>
  <c r="BJ147" i="1"/>
  <c r="P148" i="1"/>
  <c r="AF148" i="1"/>
  <c r="AV148" i="1"/>
  <c r="BL148" i="1"/>
  <c r="L146" i="1"/>
  <c r="BG139" i="1"/>
  <c r="BK141" i="1"/>
  <c r="AR143" i="1"/>
  <c r="AT144" i="1"/>
  <c r="AV145" i="1"/>
  <c r="AL146" i="1"/>
  <c r="O147" i="1"/>
  <c r="AU147" i="1"/>
  <c r="Q148" i="1"/>
  <c r="AW148" i="1"/>
  <c r="L143" i="1"/>
  <c r="N140" i="1"/>
  <c r="R142" i="1"/>
  <c r="BA143" i="1"/>
  <c r="BC144" i="1"/>
  <c r="BE145" i="1"/>
  <c r="AR146" i="1"/>
  <c r="T147" i="1"/>
  <c r="AZ147" i="1"/>
  <c r="V148" i="1"/>
  <c r="BB148" i="1"/>
  <c r="L148" i="1"/>
  <c r="AF141" i="1"/>
  <c r="AE144" i="1"/>
  <c r="AB146" i="1"/>
  <c r="AN147" i="1"/>
  <c r="AP148" i="1"/>
  <c r="AS140" i="1"/>
  <c r="BP143" i="1"/>
  <c r="BT145" i="1"/>
  <c r="AQ147" i="1"/>
  <c r="Q142" i="1"/>
  <c r="BB144" i="1"/>
  <c r="AQ146" i="1"/>
  <c r="AY147" i="1"/>
  <c r="BA148" i="1"/>
  <c r="BF138" i="1"/>
  <c r="AV147" i="1"/>
  <c r="BL141" i="1"/>
  <c r="AW145" i="1"/>
  <c r="BI148" i="1"/>
  <c r="AA147" i="1"/>
  <c r="AU144" i="1"/>
  <c r="L139" i="1"/>
  <c r="AQ138" i="1"/>
  <c r="AS139" i="1"/>
  <c r="AU140" i="1"/>
  <c r="AW141" i="1"/>
  <c r="AY142" i="1"/>
  <c r="BL138" i="1"/>
  <c r="BN139" i="1"/>
  <c r="BP140" i="1"/>
  <c r="BR141" i="1"/>
  <c r="BT142" i="1"/>
  <c r="O139" i="1"/>
  <c r="S141" i="1"/>
  <c r="P143" i="1"/>
  <c r="X144" i="1"/>
  <c r="Z145" i="1"/>
  <c r="AL138" i="1"/>
  <c r="AP140" i="1"/>
  <c r="AT142" i="1"/>
  <c r="BO143" i="1"/>
  <c r="BQ144" i="1"/>
  <c r="BS145" i="1"/>
  <c r="AG138" i="1"/>
  <c r="AO142" i="1"/>
  <c r="BN144" i="1"/>
  <c r="AY146" i="1"/>
  <c r="BE147" i="1"/>
  <c r="BG148" i="1"/>
  <c r="BB140" i="1"/>
  <c r="BU143" i="1"/>
  <c r="BQ145" i="1"/>
  <c r="AZ146" i="1"/>
  <c r="Z147" i="1"/>
  <c r="BF147" i="1"/>
  <c r="AB148" i="1"/>
  <c r="BH148" i="1"/>
  <c r="AA139" i="1"/>
  <c r="X143" i="1"/>
  <c r="AF145" i="1"/>
  <c r="BQ146" i="1"/>
  <c r="BS147" i="1"/>
  <c r="BU148" i="1"/>
  <c r="AV141" i="1"/>
  <c r="AM144" i="1"/>
  <c r="AH146" i="1"/>
  <c r="AR147" i="1"/>
  <c r="AT148" i="1"/>
  <c r="AD140" i="1"/>
  <c r="BM145" i="1"/>
  <c r="Z148" i="1"/>
  <c r="AI143" i="1"/>
  <c r="BU146" i="1"/>
  <c r="V144" i="1"/>
  <c r="AI147" i="1"/>
  <c r="AQ139" i="1"/>
  <c r="L144" i="1"/>
  <c r="AC148" i="1"/>
  <c r="BN148" i="1"/>
  <c r="M139" i="1"/>
  <c r="O140" i="1"/>
  <c r="Q141" i="1"/>
  <c r="S142" i="1"/>
  <c r="AF138" i="1"/>
  <c r="AH139" i="1"/>
  <c r="AJ140" i="1"/>
  <c r="AL141" i="1"/>
  <c r="AN142" i="1"/>
  <c r="M138" i="1"/>
  <c r="Q140" i="1"/>
  <c r="U142" i="1"/>
  <c r="BB143" i="1"/>
  <c r="BD144" i="1"/>
  <c r="BF145" i="1"/>
  <c r="AN139" i="1"/>
  <c r="AR141" i="1"/>
  <c r="AG143" i="1"/>
  <c r="AK144" i="1"/>
  <c r="AM145" i="1"/>
  <c r="AO146" i="1"/>
  <c r="AK140" i="1"/>
  <c r="BL143" i="1"/>
  <c r="BP145" i="1"/>
  <c r="Y147" i="1"/>
  <c r="AA148" i="1"/>
  <c r="AX138" i="1"/>
  <c r="BF142" i="1"/>
  <c r="M145" i="1"/>
  <c r="AE146" i="1"/>
  <c r="BT146" i="1"/>
  <c r="AP147" i="1"/>
  <c r="BV147" i="1"/>
  <c r="AR148" i="1"/>
  <c r="L142" i="1"/>
  <c r="AE141" i="1"/>
  <c r="AD144" i="1"/>
  <c r="AA146" i="1"/>
  <c r="AM147" i="1"/>
  <c r="AO148" i="1"/>
  <c r="AR139" i="1"/>
  <c r="AJ143" i="1"/>
  <c r="AO145" i="1"/>
  <c r="BV146" i="1"/>
  <c r="N148" i="1"/>
  <c r="L140" i="1"/>
  <c r="BI143" i="1"/>
  <c r="X147" i="1"/>
  <c r="AO138" i="1"/>
  <c r="AN145" i="1"/>
  <c r="O141" i="1"/>
  <c r="V146" i="1"/>
  <c r="AK148" i="1"/>
  <c r="BH146" i="1"/>
  <c r="AS143" i="1"/>
  <c r="R146" i="1"/>
  <c r="M148" i="1"/>
  <c r="BF428" i="1"/>
  <c r="BR428" i="1"/>
  <c r="BP427" i="1"/>
  <c r="L426" i="1"/>
  <c r="R428" i="1"/>
  <c r="BS426" i="1"/>
  <c r="T427" i="1"/>
  <c r="AD428" i="1"/>
  <c r="Y427" i="1"/>
  <c r="AH426" i="1"/>
  <c r="BG425" i="1"/>
  <c r="BF424" i="1"/>
  <c r="BD423" i="1"/>
  <c r="AB422" i="1"/>
  <c r="X420" i="1"/>
  <c r="AZ418" i="1"/>
  <c r="BQ428" i="1"/>
  <c r="AG428" i="1"/>
  <c r="BK427" i="1"/>
  <c r="X427" i="1"/>
  <c r="AW426" i="1"/>
  <c r="BK425" i="1"/>
  <c r="BM424" i="1"/>
  <c r="BS423" i="1"/>
  <c r="AQ422" i="1"/>
  <c r="AM420" i="1"/>
  <c r="AY418" i="1"/>
  <c r="L420" i="1"/>
  <c r="BH428" i="1"/>
  <c r="AR428" i="1"/>
  <c r="AB428" i="1"/>
  <c r="BV427" i="1"/>
  <c r="BF427" i="1"/>
  <c r="AP427" i="1"/>
  <c r="W427" i="1"/>
  <c r="BK426" i="1"/>
  <c r="AP426" i="1"/>
  <c r="U426" i="1"/>
  <c r="BI425" i="1"/>
  <c r="AF425" i="1"/>
  <c r="BJ424" i="1"/>
  <c r="AD424" i="1"/>
  <c r="BH423" i="1"/>
  <c r="AB423" i="1"/>
  <c r="AY422" i="1"/>
  <c r="AX421" i="1"/>
  <c r="AV420" i="1"/>
  <c r="AT419" i="1"/>
  <c r="AR418" i="1"/>
  <c r="AM426" i="1"/>
  <c r="AZ425" i="1"/>
  <c r="AX424" i="1"/>
  <c r="AV423" i="1"/>
  <c r="AR422" i="1"/>
  <c r="AN420" i="1"/>
  <c r="L425" i="1"/>
  <c r="BA428" i="1"/>
  <c r="Q428" i="1"/>
  <c r="AY427" i="1"/>
  <c r="M427" i="1"/>
  <c r="AG426" i="1"/>
  <c r="BE425" i="1"/>
  <c r="BE424" i="1"/>
  <c r="AU423" i="1"/>
  <c r="BC422" i="1"/>
  <c r="BC420" i="1"/>
  <c r="S418" i="1"/>
  <c r="BS428" i="1"/>
  <c r="BC428" i="1"/>
  <c r="AM428" i="1"/>
  <c r="W428" i="1"/>
  <c r="BQ427" i="1"/>
  <c r="BA427" i="1"/>
  <c r="AK427" i="1"/>
  <c r="P427" i="1"/>
  <c r="BE426" i="1"/>
  <c r="AI426" i="1"/>
  <c r="N426" i="1"/>
  <c r="BC425" i="1"/>
  <c r="W425" i="1"/>
  <c r="BA424" i="1"/>
  <c r="U424" i="1"/>
  <c r="AY423" i="1"/>
  <c r="S423" i="1"/>
  <c r="AI422" i="1"/>
  <c r="AG421" i="1"/>
  <c r="AE420" i="1"/>
  <c r="AC419" i="1"/>
  <c r="AA418" i="1"/>
  <c r="V427" i="1"/>
  <c r="BP426" i="1"/>
  <c r="AZ426" i="1"/>
  <c r="AJ426" i="1"/>
  <c r="T426" i="1"/>
  <c r="BN425" i="1"/>
  <c r="AX425" i="1"/>
  <c r="AH425" i="1"/>
  <c r="R425" i="1"/>
  <c r="BL424" i="1"/>
  <c r="AV424" i="1"/>
  <c r="AF424" i="1"/>
  <c r="P424" i="1"/>
  <c r="BJ423" i="1"/>
  <c r="AT423" i="1"/>
  <c r="AD423" i="1"/>
  <c r="M423" i="1"/>
  <c r="BA422" i="1"/>
  <c r="X422" i="1"/>
  <c r="BB421" i="1"/>
  <c r="V421" i="1"/>
  <c r="AZ420" i="1"/>
  <c r="T420" i="1"/>
  <c r="AX419" i="1"/>
  <c r="R419" i="1"/>
  <c r="AV418" i="1"/>
  <c r="P418" i="1"/>
  <c r="AO425" i="1"/>
  <c r="Y425" i="1"/>
  <c r="BS424" i="1"/>
  <c r="BC424" i="1"/>
  <c r="AM424" i="1"/>
  <c r="W424" i="1"/>
  <c r="BQ423" i="1"/>
  <c r="BA423" i="1"/>
  <c r="AK423" i="1"/>
  <c r="U423" i="1"/>
  <c r="BK422" i="1"/>
  <c r="AM422" i="1"/>
  <c r="BQ421" i="1"/>
  <c r="AK421" i="1"/>
  <c r="BO420" i="1"/>
  <c r="AI420" i="1"/>
  <c r="BM419" i="1"/>
  <c r="AG419" i="1"/>
  <c r="BK418" i="1"/>
  <c r="AE418" i="1"/>
  <c r="BV422" i="1"/>
  <c r="BF422" i="1"/>
  <c r="AP422" i="1"/>
  <c r="Z422" i="1"/>
  <c r="BT421" i="1"/>
  <c r="BD421" i="1"/>
  <c r="AN421" i="1"/>
  <c r="X421" i="1"/>
  <c r="BR420" i="1"/>
  <c r="BB420" i="1"/>
  <c r="AL420" i="1"/>
  <c r="V420" i="1"/>
  <c r="BP419" i="1"/>
  <c r="AZ419" i="1"/>
  <c r="AJ419" i="1"/>
  <c r="T419" i="1"/>
  <c r="BN418" i="1"/>
  <c r="AX418" i="1"/>
  <c r="AH418" i="1"/>
  <c r="R418" i="1"/>
  <c r="AK422" i="1"/>
  <c r="U422" i="1"/>
  <c r="BO421" i="1"/>
  <c r="AY421" i="1"/>
  <c r="AI421" i="1"/>
  <c r="S421" i="1"/>
  <c r="BM420" i="1"/>
  <c r="AW420" i="1"/>
  <c r="AG420" i="1"/>
  <c r="Q420" i="1"/>
  <c r="BK419" i="1"/>
  <c r="AU419" i="1"/>
  <c r="AE419" i="1"/>
  <c r="O419" i="1"/>
  <c r="BI418" i="1"/>
  <c r="AS418" i="1"/>
  <c r="AC418" i="1"/>
  <c r="M418" i="1"/>
  <c r="AF362" i="1"/>
  <c r="AH363" i="1"/>
  <c r="AJ362" i="1"/>
  <c r="AL363" i="1"/>
  <c r="BD362" i="1"/>
  <c r="BH362" i="1"/>
  <c r="BN372" i="1"/>
  <c r="BH371" i="1"/>
  <c r="BA370" i="1"/>
  <c r="P369" i="1"/>
  <c r="T367" i="1"/>
  <c r="AI364" i="1"/>
  <c r="AO372" i="1"/>
  <c r="AM371" i="1"/>
  <c r="Y370" i="1"/>
  <c r="AS368" i="1"/>
  <c r="AG366" i="1"/>
  <c r="AI362" i="1"/>
  <c r="BD372" i="1"/>
  <c r="X372" i="1"/>
  <c r="BB371" i="1"/>
  <c r="T371" i="1"/>
  <c r="AM370" i="1"/>
  <c r="BG369" i="1"/>
  <c r="BN368" i="1"/>
  <c r="BL367" i="1"/>
  <c r="BJ366" i="1"/>
  <c r="BH365" i="1"/>
  <c r="AW363" i="1"/>
  <c r="BB372" i="1"/>
  <c r="AZ371" i="1"/>
  <c r="AK370" i="1"/>
  <c r="BR368" i="1"/>
  <c r="BF366" i="1"/>
  <c r="AM363" i="1"/>
  <c r="AS372" i="1"/>
  <c r="AQ371" i="1"/>
  <c r="S370" i="1"/>
  <c r="AK368" i="1"/>
  <c r="AO366" i="1"/>
  <c r="BE362" i="1"/>
  <c r="BG372" i="1"/>
  <c r="AA372" i="1"/>
  <c r="BE371" i="1"/>
  <c r="X371" i="1"/>
  <c r="AQ370" i="1"/>
  <c r="BK369" i="1"/>
  <c r="BU368" i="1"/>
  <c r="BS367" i="1"/>
  <c r="BQ366" i="1"/>
  <c r="BO365" i="1"/>
  <c r="BQ363" i="1"/>
  <c r="R371" i="1"/>
  <c r="AV370" i="1"/>
  <c r="P370" i="1"/>
  <c r="AT369" i="1"/>
  <c r="N369" i="1"/>
  <c r="AR368" i="1"/>
  <c r="BV367" i="1"/>
  <c r="AP367" i="1"/>
  <c r="BT366" i="1"/>
  <c r="AN366" i="1"/>
  <c r="BR365" i="1"/>
  <c r="Q365" i="1"/>
  <c r="N364" i="1"/>
  <c r="BA362" i="1"/>
  <c r="U369" i="1"/>
  <c r="AY368" i="1"/>
  <c r="S368" i="1"/>
  <c r="AW367" i="1"/>
  <c r="Q367" i="1"/>
  <c r="AU366" i="1"/>
  <c r="O366" i="1"/>
  <c r="AF365" i="1"/>
  <c r="AD364" i="1"/>
  <c r="BU362" i="1"/>
  <c r="AU365" i="1"/>
  <c r="O365" i="1"/>
  <c r="AS364" i="1"/>
  <c r="BU363" i="1"/>
  <c r="AE363" i="1"/>
  <c r="AX362" i="1"/>
  <c r="BF365" i="1"/>
  <c r="Z365" i="1"/>
  <c r="BD364" i="1"/>
  <c r="X364" i="1"/>
  <c r="AS363" i="1"/>
  <c r="BM362" i="1"/>
  <c r="V362" i="1"/>
  <c r="AS343" i="1"/>
  <c r="O340" i="1"/>
  <c r="BJ344" i="1"/>
  <c r="N340" i="1"/>
  <c r="AO345" i="1"/>
  <c r="AK343" i="1"/>
  <c r="AE340" i="1"/>
  <c r="AW345" i="1"/>
  <c r="AV345" i="1"/>
  <c r="M336" i="1"/>
  <c r="V344" i="1"/>
  <c r="BL341" i="1"/>
  <c r="AS336" i="1"/>
  <c r="AS345" i="1"/>
  <c r="AQ344" i="1"/>
  <c r="AO343" i="1"/>
  <c r="AE342" i="1"/>
  <c r="AM340" i="1"/>
  <c r="BL337" i="1"/>
  <c r="L344" i="1"/>
  <c r="T345" i="1"/>
  <c r="R344" i="1"/>
  <c r="P343" i="1"/>
  <c r="BD341" i="1"/>
  <c r="AZ339" i="1"/>
  <c r="AC336" i="1"/>
  <c r="BS345" i="1"/>
  <c r="AM345" i="1"/>
  <c r="BQ344" i="1"/>
  <c r="AK344" i="1"/>
  <c r="BO343" i="1"/>
  <c r="AI343" i="1"/>
  <c r="BM342" i="1"/>
  <c r="W342" i="1"/>
  <c r="AC341" i="1"/>
  <c r="AA340" i="1"/>
  <c r="T339" i="1"/>
  <c r="AN337" i="1"/>
  <c r="AJ335" i="1"/>
  <c r="L338" i="1"/>
  <c r="AT345" i="1"/>
  <c r="N345" i="1"/>
  <c r="AR344" i="1"/>
  <c r="BV343" i="1"/>
  <c r="AP343" i="1"/>
  <c r="BT342" i="1"/>
  <c r="AF342" i="1"/>
  <c r="AR341" i="1"/>
  <c r="AP340" i="1"/>
  <c r="AN339" i="1"/>
  <c r="BS337" i="1"/>
  <c r="BO335" i="1"/>
  <c r="BI342" i="1"/>
  <c r="AC342" i="1"/>
  <c r="BG341" i="1"/>
  <c r="AA341" i="1"/>
  <c r="BE340" i="1"/>
  <c r="Y340" i="1"/>
  <c r="BC339" i="1"/>
  <c r="Q339" i="1"/>
  <c r="AK338" i="1"/>
  <c r="AJ337" i="1"/>
  <c r="AH336" i="1"/>
  <c r="AF335" i="1"/>
  <c r="AD334" i="1"/>
  <c r="AT341" i="1"/>
  <c r="N341" i="1"/>
  <c r="AR340" i="1"/>
  <c r="BV339" i="1"/>
  <c r="AP339" i="1"/>
  <c r="BJ338" i="1"/>
  <c r="M338" i="1"/>
  <c r="BU336" i="1"/>
  <c r="BS335" i="1"/>
  <c r="BQ334" i="1"/>
  <c r="AL339" i="1"/>
  <c r="BP338" i="1"/>
  <c r="AJ338" i="1"/>
  <c r="BN337" i="1"/>
  <c r="AH337" i="1"/>
  <c r="BL336" i="1"/>
  <c r="AF336" i="1"/>
  <c r="BJ335" i="1"/>
  <c r="AD335" i="1"/>
  <c r="BH334" i="1"/>
  <c r="AB334" i="1"/>
  <c r="O338" i="1"/>
  <c r="AS337" i="1"/>
  <c r="M337" i="1"/>
  <c r="AQ336" i="1"/>
  <c r="BU335" i="1"/>
  <c r="AO335" i="1"/>
  <c r="BS334" i="1"/>
  <c r="AM334" i="1"/>
  <c r="AW316" i="1"/>
  <c r="AI315" i="1"/>
  <c r="AP317" i="1"/>
  <c r="AS309" i="1"/>
  <c r="AC316" i="1"/>
  <c r="BF312" i="1"/>
  <c r="AX314" i="1"/>
  <c r="N316" i="1"/>
  <c r="BT317" i="1"/>
  <c r="BE315" i="1"/>
  <c r="W310" i="1"/>
  <c r="AR314" i="1"/>
  <c r="AD311" i="1"/>
  <c r="BI313" i="1"/>
  <c r="T311" i="1"/>
  <c r="BD254" i="1"/>
  <c r="AG252" i="1"/>
  <c r="AP252" i="1"/>
  <c r="AP258" i="1"/>
  <c r="P255" i="1"/>
  <c r="O255" i="1"/>
  <c r="AF252" i="1"/>
  <c r="AS203" i="1"/>
  <c r="R203" i="1"/>
  <c r="BF202" i="1"/>
  <c r="AD202" i="1"/>
  <c r="AR202" i="1"/>
  <c r="BU200" i="1"/>
  <c r="P199" i="1"/>
  <c r="BJ140" i="1"/>
  <c r="BN142" i="1"/>
  <c r="X145" i="1"/>
  <c r="AL144" i="1"/>
  <c r="AX146" i="1"/>
  <c r="BJ148" i="1"/>
  <c r="BC146" i="1"/>
  <c r="AX142" i="1"/>
  <c r="Y148" i="1"/>
  <c r="BL145" i="1"/>
  <c r="AC140" i="1"/>
  <c r="AJ148" i="1"/>
  <c r="AH147" i="1"/>
  <c r="T146" i="1"/>
  <c r="BD141" i="1"/>
  <c r="BU147" i="1"/>
  <c r="AJ145" i="1"/>
  <c r="AI139" i="1"/>
  <c r="W145" i="1"/>
  <c r="BV142" i="1"/>
  <c r="BR138" i="1"/>
  <c r="AN144" i="1"/>
  <c r="AY141" i="1"/>
  <c r="Z143" i="1"/>
  <c r="V141" i="1"/>
  <c r="R139" i="1"/>
  <c r="BM141" i="1"/>
  <c r="BI139" i="1"/>
  <c r="BU89" i="1"/>
  <c r="AK95" i="1"/>
  <c r="AJ89" i="1"/>
  <c r="AW93" i="1"/>
  <c r="BO96" i="1"/>
  <c r="BG92" i="1"/>
  <c r="BR94" i="1"/>
  <c r="L96" i="1"/>
  <c r="O95" i="1"/>
  <c r="BU92" i="1"/>
  <c r="V89" i="1"/>
  <c r="R95" i="1"/>
  <c r="N93" i="1"/>
  <c r="AE89" i="1"/>
  <c r="AH89" i="1"/>
  <c r="AV90" i="1"/>
  <c r="M308" i="1"/>
  <c r="AM309" i="1"/>
  <c r="BI310" i="1"/>
  <c r="AB307" i="1"/>
  <c r="BB308" i="1"/>
  <c r="N310" i="1"/>
  <c r="AJ311" i="1"/>
  <c r="BA307" i="1"/>
  <c r="AI310" i="1"/>
  <c r="AY312" i="1"/>
  <c r="O314" i="1"/>
  <c r="AI307" i="1"/>
  <c r="BE308" i="1"/>
  <c r="Q310" i="1"/>
  <c r="AQ311" i="1"/>
  <c r="BT307" i="1"/>
  <c r="AF309" i="1"/>
  <c r="BF310" i="1"/>
  <c r="R312" i="1"/>
  <c r="BS308" i="1"/>
  <c r="BI311" i="1"/>
  <c r="AG313" i="1"/>
  <c r="BC314" i="1"/>
  <c r="S307" i="1"/>
  <c r="BK309" i="1"/>
  <c r="BD307" i="1"/>
  <c r="AP310" i="1"/>
  <c r="AM308" i="1"/>
  <c r="Q313" i="1"/>
  <c r="BB307" i="1"/>
  <c r="AJ310" i="1"/>
  <c r="BD312" i="1"/>
  <c r="P314" i="1"/>
  <c r="AL315" i="1"/>
  <c r="AY308" i="1"/>
  <c r="S313" i="1"/>
  <c r="AE315" i="1"/>
  <c r="AX316" i="1"/>
  <c r="AZ317" i="1"/>
  <c r="BI309" i="1"/>
  <c r="AB315" i="1"/>
  <c r="AL317" i="1"/>
  <c r="AN313" i="1"/>
  <c r="BN307" i="1"/>
  <c r="BU311" i="1"/>
  <c r="V314" i="1"/>
  <c r="BL315" i="1"/>
  <c r="M317" i="1"/>
  <c r="L310" i="1"/>
  <c r="AM313" i="1"/>
  <c r="BD316" i="1"/>
  <c r="N309" i="1"/>
  <c r="Z314" i="1"/>
  <c r="BS317" i="1"/>
  <c r="O317" i="1"/>
  <c r="AO308" i="1"/>
  <c r="AA311" i="1"/>
  <c r="P309" i="1"/>
  <c r="BL311" i="1"/>
  <c r="AC311" i="1"/>
  <c r="AM314" i="1"/>
  <c r="R309" i="1"/>
  <c r="BJ311" i="1"/>
  <c r="AH313" i="1"/>
  <c r="BH314" i="1"/>
  <c r="T316" i="1"/>
  <c r="Y311" i="1"/>
  <c r="AK314" i="1"/>
  <c r="BU315" i="1"/>
  <c r="T317" i="1"/>
  <c r="L317" i="1"/>
  <c r="AE313" i="1"/>
  <c r="AR316" i="1"/>
  <c r="AF310" i="1"/>
  <c r="AC315" i="1"/>
  <c r="BR309" i="1"/>
  <c r="T313" i="1"/>
  <c r="U315" i="1"/>
  <c r="AQ316" i="1"/>
  <c r="AS317" i="1"/>
  <c r="Q311" i="1"/>
  <c r="AM315" i="1"/>
  <c r="BR317" i="1"/>
  <c r="BN311" i="1"/>
  <c r="BI315" i="1"/>
  <c r="BU316" i="1"/>
  <c r="L316" i="1"/>
  <c r="AF194" i="1"/>
  <c r="AB196" i="1"/>
  <c r="P198" i="1"/>
  <c r="AW194" i="1"/>
  <c r="Q197" i="1"/>
  <c r="AP199" i="1"/>
  <c r="AX194" i="1"/>
  <c r="S197" i="1"/>
  <c r="AQ199" i="1"/>
  <c r="AE201" i="1"/>
  <c r="AA203" i="1"/>
  <c r="BG195" i="1"/>
  <c r="AD200" i="1"/>
  <c r="BS202" i="1"/>
  <c r="S205" i="1"/>
  <c r="BS195" i="1"/>
  <c r="AU200" i="1"/>
  <c r="AY202" i="1"/>
  <c r="AL204" i="1"/>
  <c r="BL205" i="1"/>
  <c r="AC199" i="1"/>
  <c r="AL203" i="1"/>
  <c r="BE197" i="1"/>
  <c r="BQ205" i="1"/>
  <c r="AW199" i="1"/>
  <c r="BI203" i="1"/>
  <c r="BA195" i="1"/>
  <c r="AQ204" i="1"/>
  <c r="BE199" i="1"/>
  <c r="BJ205" i="1"/>
  <c r="AD195" i="1"/>
  <c r="R197" i="1"/>
  <c r="BT198" i="1"/>
  <c r="BI195" i="1"/>
  <c r="Y198" i="1"/>
  <c r="AN200" i="1"/>
  <c r="BP195" i="1"/>
  <c r="AE198" i="1"/>
  <c r="AO200" i="1"/>
  <c r="AC202" i="1"/>
  <c r="Q204" i="1"/>
  <c r="V198" i="1"/>
  <c r="BA201" i="1"/>
  <c r="P204" i="1"/>
  <c r="L199" i="1"/>
  <c r="AS198" i="1"/>
  <c r="BB201" i="1"/>
  <c r="AV203" i="1"/>
  <c r="T205" i="1"/>
  <c r="AQ195" i="1"/>
  <c r="BD201" i="1"/>
  <c r="Q205" i="1"/>
  <c r="AP202" i="1"/>
  <c r="Y196" i="1"/>
  <c r="BP201" i="1"/>
  <c r="Z205" i="1"/>
  <c r="AC201" i="1"/>
  <c r="N196" i="1"/>
  <c r="AZ204" i="1"/>
  <c r="N205" i="1"/>
  <c r="BT194" i="1"/>
  <c r="AZ198" i="1"/>
  <c r="BH197" i="1"/>
  <c r="AJ195" i="1"/>
  <c r="U200" i="1"/>
  <c r="BG203" i="1"/>
  <c r="Z201" i="1"/>
  <c r="BC205" i="1"/>
  <c r="AG201" i="1"/>
  <c r="BN204" i="1"/>
  <c r="M201" i="1"/>
  <c r="R201" i="1"/>
  <c r="Y201" i="1"/>
  <c r="AN199" i="1"/>
  <c r="BU201" i="1"/>
  <c r="BH196" i="1"/>
  <c r="AI195" i="1"/>
  <c r="P200" i="1"/>
  <c r="BI197" i="1"/>
  <c r="BS201" i="1"/>
  <c r="AE197" i="1"/>
  <c r="AZ203" i="1"/>
  <c r="AQ197" i="1"/>
  <c r="Z203" i="1"/>
  <c r="S194" i="1"/>
  <c r="AU204" i="1"/>
  <c r="BK194" i="1"/>
  <c r="BD204" i="1"/>
  <c r="BA194" i="1"/>
  <c r="AQ202" i="1"/>
  <c r="AE248" i="1"/>
  <c r="BE249" i="1"/>
  <c r="Q251" i="1"/>
  <c r="AM252" i="1"/>
  <c r="AN248" i="1"/>
  <c r="BJ249" i="1"/>
  <c r="V251" i="1"/>
  <c r="AV252" i="1"/>
  <c r="BQ248" i="1"/>
  <c r="AY251" i="1"/>
  <c r="BS253" i="1"/>
  <c r="AE255" i="1"/>
  <c r="BR248" i="1"/>
  <c r="BH251" i="1"/>
  <c r="BT253" i="1"/>
  <c r="AF255" i="1"/>
  <c r="AO253" i="1"/>
  <c r="BP255" i="1"/>
  <c r="AF257" i="1"/>
  <c r="BF258" i="1"/>
  <c r="BK254" i="1"/>
  <c r="BN257" i="1"/>
  <c r="R248" i="1"/>
  <c r="AP253" i="1"/>
  <c r="BQ255" i="1"/>
  <c r="AK257" i="1"/>
  <c r="BG258" i="1"/>
  <c r="BQ253" i="1"/>
  <c r="BJ257" i="1"/>
  <c r="T253" i="1"/>
  <c r="AN255" i="1"/>
  <c r="AC256" i="1"/>
  <c r="AO256" i="1"/>
  <c r="M249" i="1"/>
  <c r="AI250" i="1"/>
  <c r="BI251" i="1"/>
  <c r="U253" i="1"/>
  <c r="R249" i="1"/>
  <c r="AR250" i="1"/>
  <c r="BN251" i="1"/>
  <c r="Z253" i="1"/>
  <c r="AG250" i="1"/>
  <c r="O253" i="1"/>
  <c r="AW254" i="1"/>
  <c r="M256" i="1"/>
  <c r="AH250" i="1"/>
  <c r="P253" i="1"/>
  <c r="BB254" i="1"/>
  <c r="BA250" i="1"/>
  <c r="BG254" i="1"/>
  <c r="BB256" i="1"/>
  <c r="N258" i="1"/>
  <c r="AS250" i="1"/>
  <c r="BD256" i="1"/>
  <c r="AP248" i="1"/>
  <c r="BB250" i="1"/>
  <c r="BP254" i="1"/>
  <c r="BC256" i="1"/>
  <c r="O258" i="1"/>
  <c r="AQ249" i="1"/>
  <c r="AF256" i="1"/>
  <c r="L254" i="1"/>
  <c r="S257" i="1"/>
  <c r="Y256" i="1"/>
  <c r="BM258" i="1"/>
  <c r="BG248" i="1"/>
  <c r="AS251" i="1"/>
  <c r="BL248" i="1"/>
  <c r="AX251" i="1"/>
  <c r="BK249" i="1"/>
  <c r="AG254" i="1"/>
  <c r="BL249" i="1"/>
  <c r="AL254" i="1"/>
  <c r="AA254" i="1"/>
  <c r="BH257" i="1"/>
  <c r="S256" i="1"/>
  <c r="AZ249" i="1"/>
  <c r="AM256" i="1"/>
  <c r="L248" i="1"/>
  <c r="AR258" i="1"/>
  <c r="BU258" i="1"/>
  <c r="S250" i="1"/>
  <c r="BO252" i="1"/>
  <c r="AB250" i="1"/>
  <c r="BT252" i="1"/>
  <c r="AS252" i="1"/>
  <c r="BG255" i="1"/>
  <c r="AT252" i="1"/>
  <c r="AY249" i="1"/>
  <c r="AL256" i="1"/>
  <c r="L256" i="1"/>
  <c r="BH258" i="1"/>
  <c r="AJ254" i="1"/>
  <c r="BI257" i="1"/>
  <c r="AW255" i="1"/>
  <c r="O256" i="1"/>
  <c r="BK257" i="1"/>
  <c r="AO112" i="1"/>
  <c r="Z119" i="1"/>
  <c r="AS120" i="1"/>
  <c r="AD118" i="1"/>
  <c r="AA120" i="1"/>
  <c r="R115" i="1"/>
  <c r="AK116" i="1"/>
  <c r="BF118" i="1"/>
  <c r="Q111" i="1"/>
  <c r="AJ121" i="1"/>
  <c r="BQ112" i="1"/>
  <c r="BU120" i="1"/>
  <c r="BL120" i="1"/>
  <c r="BA111" i="1"/>
  <c r="BL119" i="1"/>
  <c r="AT115" i="1"/>
  <c r="Y111" i="1"/>
  <c r="AS119" i="1"/>
  <c r="BT427" i="1"/>
  <c r="AL428" i="1"/>
  <c r="AJ427" i="1"/>
  <c r="AX428" i="1"/>
  <c r="AV427" i="1"/>
  <c r="Z428" i="1"/>
  <c r="BJ428" i="1"/>
  <c r="BH427" i="1"/>
  <c r="BC426" i="1"/>
  <c r="R426" i="1"/>
  <c r="AB425" i="1"/>
  <c r="Z424" i="1"/>
  <c r="O423" i="1"/>
  <c r="Z421" i="1"/>
  <c r="AL419" i="1"/>
  <c r="L418" i="1"/>
  <c r="AW428" i="1"/>
  <c r="U428" i="1"/>
  <c r="AQ427" i="1"/>
  <c r="BR426" i="1"/>
  <c r="AA426" i="1"/>
  <c r="AI425" i="1"/>
  <c r="AO424" i="1"/>
  <c r="AE423" i="1"/>
  <c r="AO421" i="1"/>
  <c r="BA419" i="1"/>
  <c r="L428" i="1"/>
  <c r="BP428" i="1"/>
  <c r="AZ428" i="1"/>
  <c r="AJ428" i="1"/>
  <c r="T428" i="1"/>
  <c r="BN427" i="1"/>
  <c r="AX427" i="1"/>
  <c r="AG427" i="1"/>
  <c r="BV426" i="1"/>
  <c r="BA426" i="1"/>
  <c r="AE426" i="1"/>
  <c r="BT425" i="1"/>
  <c r="AV425" i="1"/>
  <c r="P425" i="1"/>
  <c r="AT424" i="1"/>
  <c r="N424" i="1"/>
  <c r="AR423" i="1"/>
  <c r="BT422" i="1"/>
  <c r="T422" i="1"/>
  <c r="R421" i="1"/>
  <c r="P420" i="1"/>
  <c r="N419" i="1"/>
  <c r="BI426" i="1"/>
  <c r="M426" i="1"/>
  <c r="T425" i="1"/>
  <c r="R424" i="1"/>
  <c r="X423" i="1"/>
  <c r="AP421" i="1"/>
  <c r="V419" i="1"/>
  <c r="BM428" i="1"/>
  <c r="AK428" i="1"/>
  <c r="BO427" i="1"/>
  <c r="AM427" i="1"/>
  <c r="BB426" i="1"/>
  <c r="Q426" i="1"/>
  <c r="AA425" i="1"/>
  <c r="Q424" i="1"/>
  <c r="W423" i="1"/>
  <c r="BE421" i="1"/>
  <c r="AK419" i="1"/>
  <c r="L423" i="1"/>
  <c r="BK428" i="1"/>
  <c r="AU428" i="1"/>
  <c r="AE428" i="1"/>
  <c r="O428" i="1"/>
  <c r="BI427" i="1"/>
  <c r="AS427" i="1"/>
  <c r="AA427" i="1"/>
  <c r="BO426" i="1"/>
  <c r="AT426" i="1"/>
  <c r="Y426" i="1"/>
  <c r="BM425" i="1"/>
  <c r="AM425" i="1"/>
  <c r="BQ424" i="1"/>
  <c r="AK424" i="1"/>
  <c r="BO423" i="1"/>
  <c r="AI423" i="1"/>
  <c r="BH422" i="1"/>
  <c r="BM421" i="1"/>
  <c r="BK420" i="1"/>
  <c r="BI419" i="1"/>
  <c r="BG418" i="1"/>
  <c r="AD427" i="1"/>
  <c r="N427" i="1"/>
  <c r="BH426" i="1"/>
  <c r="AR426" i="1"/>
  <c r="AB426" i="1"/>
  <c r="BV425" i="1"/>
  <c r="BF425" i="1"/>
  <c r="AP425" i="1"/>
  <c r="Z425" i="1"/>
  <c r="BT424" i="1"/>
  <c r="BD424" i="1"/>
  <c r="AN424" i="1"/>
  <c r="X424" i="1"/>
  <c r="BR423" i="1"/>
  <c r="BB423" i="1"/>
  <c r="AL423" i="1"/>
  <c r="V423" i="1"/>
  <c r="BL422" i="1"/>
  <c r="AN422" i="1"/>
  <c r="BR421" i="1"/>
  <c r="AL421" i="1"/>
  <c r="BP420" i="1"/>
  <c r="AJ420" i="1"/>
  <c r="BN419" i="1"/>
  <c r="AH419" i="1"/>
  <c r="BL418" i="1"/>
  <c r="AF418" i="1"/>
  <c r="AW425" i="1"/>
  <c r="AG425" i="1"/>
  <c r="Q425" i="1"/>
  <c r="BK424" i="1"/>
  <c r="AU424" i="1"/>
  <c r="AE424" i="1"/>
  <c r="O424" i="1"/>
  <c r="BI423" i="1"/>
  <c r="AS423" i="1"/>
  <c r="AC423" i="1"/>
  <c r="BU422" i="1"/>
  <c r="AZ422" i="1"/>
  <c r="W422" i="1"/>
  <c r="BA421" i="1"/>
  <c r="U421" i="1"/>
  <c r="AY420" i="1"/>
  <c r="S420" i="1"/>
  <c r="AW419" i="1"/>
  <c r="Q419" i="1"/>
  <c r="AU418" i="1"/>
  <c r="O418" i="1"/>
  <c r="BN422" i="1"/>
  <c r="AX422" i="1"/>
  <c r="AH422" i="1"/>
  <c r="R422" i="1"/>
  <c r="BL421" i="1"/>
  <c r="AV421" i="1"/>
  <c r="AF421" i="1"/>
  <c r="P421" i="1"/>
  <c r="BJ420" i="1"/>
  <c r="AT420" i="1"/>
  <c r="AD420" i="1"/>
  <c r="N420" i="1"/>
  <c r="BH419" i="1"/>
  <c r="AR419" i="1"/>
  <c r="AB419" i="1"/>
  <c r="BV418" i="1"/>
  <c r="BF418" i="1"/>
  <c r="AP418" i="1"/>
  <c r="Z418" i="1"/>
  <c r="AS422" i="1"/>
  <c r="AC422" i="1"/>
  <c r="M422" i="1"/>
  <c r="BG421" i="1"/>
  <c r="AQ421" i="1"/>
  <c r="AA421" i="1"/>
  <c r="BU420" i="1"/>
  <c r="BE420" i="1"/>
  <c r="AO420" i="1"/>
  <c r="Y420" i="1"/>
  <c r="BS419" i="1"/>
  <c r="BC419" i="1"/>
  <c r="AM419" i="1"/>
  <c r="W419" i="1"/>
  <c r="BQ418" i="1"/>
  <c r="BA418" i="1"/>
  <c r="AK418" i="1"/>
  <c r="BL362" i="1"/>
  <c r="BN363" i="1"/>
  <c r="BP362" i="1"/>
  <c r="BR363" i="1"/>
  <c r="BF363" i="1"/>
  <c r="BJ363" i="1"/>
  <c r="AH372" i="1"/>
  <c r="AB371" i="1"/>
  <c r="BT369" i="1"/>
  <c r="V368" i="1"/>
  <c r="R366" i="1"/>
  <c r="L365" i="1"/>
  <c r="BS371" i="1"/>
  <c r="BO370" i="1"/>
  <c r="AM369" i="1"/>
  <c r="AQ367" i="1"/>
  <c r="T365" i="1"/>
  <c r="BT372" i="1"/>
  <c r="AN372" i="1"/>
  <c r="BR371" i="1"/>
  <c r="AL371" i="1"/>
  <c r="BI370" i="1"/>
  <c r="R370" i="1"/>
  <c r="AJ369" i="1"/>
  <c r="AH368" i="1"/>
  <c r="AF367" i="1"/>
  <c r="AD366" i="1"/>
  <c r="BG364" i="1"/>
  <c r="Z362" i="1"/>
  <c r="Z372" i="1"/>
  <c r="W371" i="1"/>
  <c r="BI369" i="1"/>
  <c r="BH367" i="1"/>
  <c r="BA365" i="1"/>
  <c r="BU372" i="1"/>
  <c r="M372" i="1"/>
  <c r="BJ370" i="1"/>
  <c r="AR369" i="1"/>
  <c r="AI367" i="1"/>
  <c r="BN364" i="1"/>
  <c r="L363" i="1"/>
  <c r="AQ372" i="1"/>
  <c r="BU371" i="1"/>
  <c r="AO371" i="1"/>
  <c r="BM370" i="1"/>
  <c r="V370" i="1"/>
  <c r="AO369" i="1"/>
  <c r="AO368" i="1"/>
  <c r="AM367" i="1"/>
  <c r="AK366" i="1"/>
  <c r="BV364" i="1"/>
  <c r="AT362" i="1"/>
  <c r="BL370" i="1"/>
  <c r="AF370" i="1"/>
  <c r="BJ369" i="1"/>
  <c r="AD369" i="1"/>
  <c r="BH368" i="1"/>
  <c r="AB368" i="1"/>
  <c r="BF367" i="1"/>
  <c r="Z367" i="1"/>
  <c r="BD366" i="1"/>
  <c r="X366" i="1"/>
  <c r="AW365" i="1"/>
  <c r="AU364" i="1"/>
  <c r="AG363" i="1"/>
  <c r="AK369" i="1"/>
  <c r="BO368" i="1"/>
  <c r="AI368" i="1"/>
  <c r="BM367" i="1"/>
  <c r="AG367" i="1"/>
  <c r="BK366" i="1"/>
  <c r="AE366" i="1"/>
  <c r="BI365" i="1"/>
  <c r="BJ364" i="1"/>
  <c r="BA363" i="1"/>
  <c r="AD362" i="1"/>
  <c r="AE365" i="1"/>
  <c r="BI364" i="1"/>
  <c r="AC364" i="1"/>
  <c r="AZ363" i="1"/>
  <c r="BS362" i="1"/>
  <c r="AC362" i="1"/>
  <c r="AP365" i="1"/>
  <c r="BT364" i="1"/>
  <c r="AN364" i="1"/>
  <c r="BO363" i="1"/>
  <c r="X363" i="1"/>
  <c r="AQ362" i="1"/>
  <c r="BM345" i="1"/>
  <c r="O342" i="1"/>
  <c r="P337" i="1"/>
  <c r="BD342" i="1"/>
  <c r="O337" i="1"/>
  <c r="AM344" i="1"/>
  <c r="Z342" i="1"/>
  <c r="AV337" i="1"/>
  <c r="BI343" i="1"/>
  <c r="AR343" i="1"/>
  <c r="X345" i="1"/>
  <c r="T343" i="1"/>
  <c r="BH339" i="1"/>
  <c r="L337" i="1"/>
  <c r="M345" i="1"/>
  <c r="BU343" i="1"/>
  <c r="BS342" i="1"/>
  <c r="AO341" i="1"/>
  <c r="AJ339" i="1"/>
  <c r="BH335" i="1"/>
  <c r="AZ345" i="1"/>
  <c r="AX344" i="1"/>
  <c r="AV343" i="1"/>
  <c r="AN342" i="1"/>
  <c r="BB340" i="1"/>
  <c r="AG338" i="1"/>
  <c r="Y334" i="1"/>
  <c r="BC345" i="1"/>
  <c r="W345" i="1"/>
  <c r="BA344" i="1"/>
  <c r="U344" i="1"/>
  <c r="AY343" i="1"/>
  <c r="S343" i="1"/>
  <c r="AR342" i="1"/>
  <c r="BI341" i="1"/>
  <c r="BG340" i="1"/>
  <c r="BE339" i="1"/>
  <c r="AM338" i="1"/>
  <c r="AL336" i="1"/>
  <c r="AH334" i="1"/>
  <c r="BJ345" i="1"/>
  <c r="AD345" i="1"/>
  <c r="BH344" i="1"/>
  <c r="AB344" i="1"/>
  <c r="BF343" i="1"/>
  <c r="Z343" i="1"/>
  <c r="BB342" i="1"/>
  <c r="BU341" i="1"/>
  <c r="BV340" i="1"/>
  <c r="BT339" i="1"/>
  <c r="BG338" i="1"/>
  <c r="BQ336" i="1"/>
  <c r="BM334" i="1"/>
  <c r="AS342" i="1"/>
  <c r="M342" i="1"/>
  <c r="AQ341" i="1"/>
  <c r="BU340" i="1"/>
  <c r="AO340" i="1"/>
  <c r="BS339" i="1"/>
  <c r="AM339" i="1"/>
  <c r="BF338" i="1"/>
  <c r="BP337" i="1"/>
  <c r="BN336" i="1"/>
  <c r="BL335" i="1"/>
  <c r="BJ334" i="1"/>
  <c r="BJ341" i="1"/>
  <c r="AD341" i="1"/>
  <c r="BH340" i="1"/>
  <c r="AB340" i="1"/>
  <c r="BF339" i="1"/>
  <c r="U339" i="1"/>
  <c r="AO338" i="1"/>
  <c r="AQ337" i="1"/>
  <c r="AO336" i="1"/>
  <c r="AM335" i="1"/>
  <c r="AK334" i="1"/>
  <c r="V339" i="1"/>
  <c r="AZ338" i="1"/>
  <c r="T338" i="1"/>
  <c r="AX337" i="1"/>
  <c r="R337" i="1"/>
  <c r="AV336" i="1"/>
  <c r="P336" i="1"/>
  <c r="AT335" i="1"/>
  <c r="N335" i="1"/>
  <c r="AR334" i="1"/>
  <c r="AE338" i="1"/>
  <c r="BI337" i="1"/>
  <c r="AC337" i="1"/>
  <c r="BG336" i="1"/>
  <c r="AA336" i="1"/>
  <c r="BE335" i="1"/>
  <c r="Y335" i="1"/>
  <c r="BC334" i="1"/>
  <c r="W334" i="1"/>
  <c r="U316" i="1"/>
  <c r="AV310" i="1"/>
  <c r="BE314" i="1"/>
  <c r="AG317" i="1"/>
  <c r="BJ314" i="1"/>
  <c r="V309" i="1"/>
  <c r="BV317" i="1"/>
  <c r="AJ312" i="1"/>
  <c r="BR316" i="1"/>
  <c r="M314" i="1"/>
  <c r="BN315" i="1"/>
  <c r="R313" i="1"/>
  <c r="AV308" i="1"/>
  <c r="BM309" i="1"/>
  <c r="AL308" i="1"/>
  <c r="BG307" i="1"/>
  <c r="P251" i="1"/>
  <c r="U257" i="1"/>
  <c r="AL257" i="1"/>
  <c r="AT255" i="1"/>
  <c r="AB251" i="1"/>
  <c r="S251" i="1"/>
  <c r="AT249" i="1"/>
  <c r="AO249" i="1"/>
  <c r="AG203" i="1"/>
  <c r="BO204" i="1"/>
  <c r="AV205" i="1"/>
  <c r="Q195" i="1"/>
  <c r="BE194" i="1"/>
  <c r="BB196" i="1"/>
  <c r="Q194" i="1"/>
  <c r="AM146" i="1"/>
  <c r="AS148" i="1"/>
  <c r="BO147" i="1"/>
  <c r="BU138" i="1"/>
  <c r="BF148" i="1"/>
  <c r="AH142" i="1"/>
  <c r="BH147" i="1"/>
  <c r="BS144" i="1"/>
  <c r="AP138" i="1"/>
  <c r="W147" i="1"/>
  <c r="BH143" i="1"/>
  <c r="BP148" i="1"/>
  <c r="BN147" i="1"/>
  <c r="BK146" i="1"/>
  <c r="AQ144" i="1"/>
  <c r="L141" i="1"/>
  <c r="BS146" i="1"/>
  <c r="AC143" i="1"/>
  <c r="Y146" i="1"/>
  <c r="U144" i="1"/>
  <c r="BV140" i="1"/>
  <c r="AP145" i="1"/>
  <c r="AK143" i="1"/>
  <c r="AU139" i="1"/>
  <c r="X142" i="1"/>
  <c r="T140" i="1"/>
  <c r="P138" i="1"/>
  <c r="BK140" i="1"/>
  <c r="BG138" i="1"/>
  <c r="W90" i="1"/>
  <c r="AJ95" i="1"/>
  <c r="Y93" i="1"/>
  <c r="AP94" i="1"/>
  <c r="BK94" i="1"/>
  <c r="BV96" i="1"/>
  <c r="BN92" i="1"/>
  <c r="Q96" i="1"/>
  <c r="M94" i="1"/>
  <c r="BE91" i="1"/>
  <c r="T96" i="1"/>
  <c r="P94" i="1"/>
  <c r="BJ91" i="1"/>
  <c r="BE90" i="1"/>
  <c r="BG91" i="1"/>
  <c r="X89" i="1"/>
  <c r="AA42" i="1"/>
  <c r="J10" i="1"/>
  <c r="J8" i="1"/>
  <c r="J13" i="1"/>
  <c r="W390" i="1"/>
  <c r="AA390" i="1"/>
  <c r="BG390" i="1"/>
  <c r="AC391" i="1"/>
  <c r="BI391" i="1"/>
  <c r="AE392" i="1"/>
  <c r="BK392" i="1"/>
  <c r="AG393" i="1"/>
  <c r="BM393" i="1"/>
  <c r="AI394" i="1"/>
  <c r="BO394" i="1"/>
  <c r="AK395" i="1"/>
  <c r="AR390" i="1"/>
  <c r="N391" i="1"/>
  <c r="AT391" i="1"/>
  <c r="P392" i="1"/>
  <c r="AV392" i="1"/>
  <c r="R393" i="1"/>
  <c r="AX393" i="1"/>
  <c r="T394" i="1"/>
  <c r="AZ394" i="1"/>
  <c r="V395" i="1"/>
  <c r="AK390" i="1"/>
  <c r="S390" i="1"/>
  <c r="AY390" i="1"/>
  <c r="U391" i="1"/>
  <c r="BA391" i="1"/>
  <c r="W392" i="1"/>
  <c r="BC392" i="1"/>
  <c r="Y393" i="1"/>
  <c r="BE393" i="1"/>
  <c r="AA394" i="1"/>
  <c r="BG394" i="1"/>
  <c r="AC395" i="1"/>
  <c r="AJ390" i="1"/>
  <c r="BP390" i="1"/>
  <c r="AL391" i="1"/>
  <c r="BR391" i="1"/>
  <c r="AN392" i="1"/>
  <c r="BT392" i="1"/>
  <c r="AP393" i="1"/>
  <c r="BV393" i="1"/>
  <c r="AR394" i="1"/>
  <c r="N395" i="1"/>
  <c r="U390" i="1"/>
  <c r="W391" i="1"/>
  <c r="Y392" i="1"/>
  <c r="AA393" i="1"/>
  <c r="AC394" i="1"/>
  <c r="AE395" i="1"/>
  <c r="BO395" i="1"/>
  <c r="AK396" i="1"/>
  <c r="BQ396" i="1"/>
  <c r="AM397" i="1"/>
  <c r="BS397" i="1"/>
  <c r="AO398" i="1"/>
  <c r="V390" i="1"/>
  <c r="X391" i="1"/>
  <c r="Z392" i="1"/>
  <c r="AB393" i="1"/>
  <c r="AD394" i="1"/>
  <c r="AF395" i="1"/>
  <c r="BP395" i="1"/>
  <c r="AL396" i="1"/>
  <c r="BR396" i="1"/>
  <c r="AN397" i="1"/>
  <c r="BT397" i="1"/>
  <c r="S391" i="1"/>
  <c r="W393" i="1"/>
  <c r="AA395" i="1"/>
  <c r="AI396" i="1"/>
  <c r="AK397" i="1"/>
  <c r="AH398" i="1"/>
  <c r="BV398" i="1"/>
  <c r="AR399" i="1"/>
  <c r="N400" i="1"/>
  <c r="AT400" i="1"/>
  <c r="P401" i="1"/>
  <c r="AV401" i="1"/>
  <c r="L396" i="1"/>
  <c r="AE393" i="1"/>
  <c r="AU396" i="1"/>
  <c r="AP398" i="1"/>
  <c r="AT399" i="1"/>
  <c r="O307" i="1"/>
  <c r="AE307" i="1"/>
  <c r="AU307" i="1"/>
  <c r="BK307" i="1"/>
  <c r="Q308" i="1"/>
  <c r="AG308" i="1"/>
  <c r="AW308" i="1"/>
  <c r="BM308" i="1"/>
  <c r="S309" i="1"/>
  <c r="AI309" i="1"/>
  <c r="AY309" i="1"/>
  <c r="BO309" i="1"/>
  <c r="U310" i="1"/>
  <c r="AK310" i="1"/>
  <c r="BA310" i="1"/>
  <c r="BQ310" i="1"/>
  <c r="W311" i="1"/>
  <c r="AM311" i="1"/>
  <c r="BC311" i="1"/>
  <c r="P307" i="1"/>
  <c r="AF307" i="1"/>
  <c r="AV307" i="1"/>
  <c r="BL307" i="1"/>
  <c r="R308" i="1"/>
  <c r="AH308" i="1"/>
  <c r="AX308" i="1"/>
  <c r="BN308" i="1"/>
  <c r="T309" i="1"/>
  <c r="AJ309" i="1"/>
  <c r="AZ309" i="1"/>
  <c r="BP309" i="1"/>
  <c r="V310" i="1"/>
  <c r="AL310" i="1"/>
  <c r="BB310" i="1"/>
  <c r="BR310" i="1"/>
  <c r="X311" i="1"/>
  <c r="AN311" i="1"/>
  <c r="BD311" i="1"/>
  <c r="BT311" i="1"/>
  <c r="Z312" i="1"/>
  <c r="M307" i="1"/>
  <c r="AS307" i="1"/>
  <c r="O308" i="1"/>
  <c r="AU308" i="1"/>
  <c r="Q309" i="1"/>
  <c r="AW309" i="1"/>
  <c r="S310" i="1"/>
  <c r="AY310" i="1"/>
  <c r="U311" i="1"/>
  <c r="BA311" i="1"/>
  <c r="Q312" i="1"/>
  <c r="AM312" i="1"/>
  <c r="BC312" i="1"/>
  <c r="BS312" i="1"/>
  <c r="Y313" i="1"/>
  <c r="AO313" i="1"/>
  <c r="BE313" i="1"/>
  <c r="BU313" i="1"/>
  <c r="AA314" i="1"/>
  <c r="AQ314" i="1"/>
  <c r="BG314" i="1"/>
  <c r="M315" i="1"/>
  <c r="AL307" i="1"/>
  <c r="BR307" i="1"/>
  <c r="AN308" i="1"/>
  <c r="BT308" i="1"/>
  <c r="AP309" i="1"/>
  <c r="BV309" i="1"/>
  <c r="AR310" i="1"/>
  <c r="N311" i="1"/>
  <c r="AT311" i="1"/>
  <c r="M312" i="1"/>
  <c r="AI312" i="1"/>
  <c r="AZ312" i="1"/>
  <c r="BP312" i="1"/>
  <c r="V313" i="1"/>
  <c r="AL313" i="1"/>
  <c r="BB313" i="1"/>
  <c r="BR313" i="1"/>
  <c r="X314" i="1"/>
  <c r="AN314" i="1"/>
  <c r="BD314" i="1"/>
  <c r="BT314" i="1"/>
  <c r="Z315" i="1"/>
  <c r="AP315" i="1"/>
  <c r="BF315" i="1"/>
  <c r="BV315" i="1"/>
  <c r="AB316" i="1"/>
  <c r="AG307" i="1"/>
  <c r="AI308" i="1"/>
  <c r="AK309" i="1"/>
  <c r="AM310" i="1"/>
  <c r="AO311" i="1"/>
  <c r="AE312" i="1"/>
  <c r="BM312" i="1"/>
  <c r="AI313" i="1"/>
  <c r="BO313" i="1"/>
  <c r="AA307" i="1"/>
  <c r="AY307" i="1"/>
  <c r="BS307" i="1"/>
  <c r="AC308" i="1"/>
  <c r="BA308" i="1"/>
  <c r="BU308" i="1"/>
  <c r="AE309" i="1"/>
  <c r="BC309" i="1"/>
  <c r="M310" i="1"/>
  <c r="AG310" i="1"/>
  <c r="BE310" i="1"/>
  <c r="O311" i="1"/>
  <c r="AI311" i="1"/>
  <c r="BG311" i="1"/>
  <c r="X307" i="1"/>
  <c r="AR307" i="1"/>
  <c r="BP307" i="1"/>
  <c r="Z308" i="1"/>
  <c r="AT308" i="1"/>
  <c r="BR308" i="1"/>
  <c r="AB309" i="1"/>
  <c r="AV309" i="1"/>
  <c r="BT309" i="1"/>
  <c r="AD310" i="1"/>
  <c r="AX310" i="1"/>
  <c r="BV310" i="1"/>
  <c r="AF311" i="1"/>
  <c r="AZ311" i="1"/>
  <c r="N312" i="1"/>
  <c r="AH312" i="1"/>
  <c r="AK307" i="1"/>
  <c r="W308" i="1"/>
  <c r="BK308" i="1"/>
  <c r="AO309" i="1"/>
  <c r="AA310" i="1"/>
  <c r="BO310" i="1"/>
  <c r="AS311" i="1"/>
  <c r="W312" i="1"/>
  <c r="AU312" i="1"/>
  <c r="BO312" i="1"/>
  <c r="AC313" i="1"/>
  <c r="AW313" i="1"/>
  <c r="BQ313" i="1"/>
  <c r="AE314" i="1"/>
  <c r="AY314" i="1"/>
  <c r="BS314" i="1"/>
  <c r="AT307" i="1"/>
  <c r="X308" i="1"/>
  <c r="BL308" i="1"/>
  <c r="AX309" i="1"/>
  <c r="AB310" i="1"/>
  <c r="BP310" i="1"/>
  <c r="BB311" i="1"/>
  <c r="X312" i="1"/>
  <c r="AV312" i="1"/>
  <c r="BT312" i="1"/>
  <c r="AD313" i="1"/>
  <c r="AX313" i="1"/>
  <c r="BV313" i="1"/>
  <c r="AF314" i="1"/>
  <c r="AZ314" i="1"/>
  <c r="N315" i="1"/>
  <c r="AH315" i="1"/>
  <c r="BB315" i="1"/>
  <c r="P316" i="1"/>
  <c r="AJ316" i="1"/>
  <c r="S308" i="1"/>
  <c r="BA309" i="1"/>
  <c r="BS310" i="1"/>
  <c r="T312" i="1"/>
  <c r="BU312" i="1"/>
  <c r="AY313" i="1"/>
  <c r="AC314" i="1"/>
  <c r="BI314" i="1"/>
  <c r="Y315" i="1"/>
  <c r="AU315" i="1"/>
  <c r="BP315" i="1"/>
  <c r="AA316" i="1"/>
  <c r="AT316" i="1"/>
  <c r="BJ316" i="1"/>
  <c r="P317" i="1"/>
  <c r="AF317" i="1"/>
  <c r="AV317" i="1"/>
  <c r="BL317" i="1"/>
  <c r="L313" i="1"/>
  <c r="BU307" i="1"/>
  <c r="AC309" i="1"/>
  <c r="AW311" i="1"/>
  <c r="O313" i="1"/>
  <c r="Y314" i="1"/>
  <c r="Q315" i="1"/>
  <c r="BC315" i="1"/>
  <c r="AI316" i="1"/>
  <c r="BP316" i="1"/>
  <c r="AD317" i="1"/>
  <c r="BJ317" i="1"/>
  <c r="BF307" i="1"/>
  <c r="P312" i="1"/>
  <c r="P313" i="1"/>
  <c r="R314" i="1"/>
  <c r="S315" i="1"/>
  <c r="BO315" i="1"/>
  <c r="AX307" i="1"/>
  <c r="AZ308" i="1"/>
  <c r="BB309" i="1"/>
  <c r="BD310" i="1"/>
  <c r="BF311" i="1"/>
  <c r="AP312" i="1"/>
  <c r="BV312" i="1"/>
  <c r="AR313" i="1"/>
  <c r="N314" i="1"/>
  <c r="AT314" i="1"/>
  <c r="P315" i="1"/>
  <c r="AK315" i="1"/>
  <c r="BG315" i="1"/>
  <c r="R316" i="1"/>
  <c r="AM316" i="1"/>
  <c r="BC316" i="1"/>
  <c r="BS316" i="1"/>
  <c r="Y317" i="1"/>
  <c r="AO317" i="1"/>
  <c r="BE317" i="1"/>
  <c r="BU317" i="1"/>
  <c r="Y307" i="1"/>
  <c r="AE310" i="1"/>
  <c r="Y312" i="1"/>
  <c r="W313" i="1"/>
  <c r="Q314" i="1"/>
  <c r="W315" i="1"/>
  <c r="BS315" i="1"/>
  <c r="AV316" i="1"/>
  <c r="V317" i="1"/>
  <c r="BF317" i="1"/>
  <c r="AP307" i="1"/>
  <c r="BH308" i="1"/>
  <c r="BJ309" i="1"/>
  <c r="AX311" i="1"/>
  <c r="BR312" i="1"/>
  <c r="BL313" i="1"/>
  <c r="BV314" i="1"/>
  <c r="AY315" i="1"/>
  <c r="BA316" i="1"/>
  <c r="BC317" i="1"/>
  <c r="AI317" i="1"/>
  <c r="BE316" i="1"/>
  <c r="BG317" i="1"/>
  <c r="BI316" i="1"/>
  <c r="BK317" i="1"/>
  <c r="AY317" i="1"/>
  <c r="W307" i="1"/>
  <c r="AQ307" i="1"/>
  <c r="BO307" i="1"/>
  <c r="Y308" i="1"/>
  <c r="AS308" i="1"/>
  <c r="BQ308" i="1"/>
  <c r="AA309" i="1"/>
  <c r="AU309" i="1"/>
  <c r="BS309" i="1"/>
  <c r="AC310" i="1"/>
  <c r="AW310" i="1"/>
  <c r="BU310" i="1"/>
  <c r="AE311" i="1"/>
  <c r="AY311" i="1"/>
  <c r="T307" i="1"/>
  <c r="AN307" i="1"/>
  <c r="BH307" i="1"/>
  <c r="V308" i="1"/>
  <c r="AP308" i="1"/>
  <c r="BJ308" i="1"/>
  <c r="X309" i="1"/>
  <c r="AR309" i="1"/>
  <c r="BL309" i="1"/>
  <c r="Z310" i="1"/>
  <c r="AT310" i="1"/>
  <c r="BN310" i="1"/>
  <c r="AB311" i="1"/>
  <c r="AV311" i="1"/>
  <c r="BP311" i="1"/>
  <c r="AD312" i="1"/>
  <c r="AC307" i="1"/>
  <c r="BQ307" i="1"/>
  <c r="BC308" i="1"/>
  <c r="AG309" i="1"/>
  <c r="BU309" i="1"/>
  <c r="BG310" i="1"/>
  <c r="AK311" i="1"/>
  <c r="BV311" i="1"/>
  <c r="AQ312" i="1"/>
  <c r="BK312" i="1"/>
  <c r="U313" i="1"/>
  <c r="AS313" i="1"/>
  <c r="BM313" i="1"/>
  <c r="W314" i="1"/>
  <c r="AU314" i="1"/>
  <c r="BO314" i="1"/>
  <c r="AD307" i="1"/>
  <c r="P308" i="1"/>
  <c r="BD308" i="1"/>
  <c r="AH309" i="1"/>
  <c r="T310" i="1"/>
  <c r="BH310" i="1"/>
  <c r="AL311" i="1"/>
  <c r="S312" i="1"/>
  <c r="AR312" i="1"/>
  <c r="BL312" i="1"/>
  <c r="Z313" i="1"/>
  <c r="AT313" i="1"/>
  <c r="BN313" i="1"/>
  <c r="AB314" i="1"/>
  <c r="AV314" i="1"/>
  <c r="BP314" i="1"/>
  <c r="AD315" i="1"/>
  <c r="AX315" i="1"/>
  <c r="BR315" i="1"/>
  <c r="AF316" i="1"/>
  <c r="BM307" i="1"/>
  <c r="U309" i="1"/>
  <c r="BC310" i="1"/>
  <c r="BS311" i="1"/>
  <c r="BE312" i="1"/>
  <c r="AQ313" i="1"/>
  <c r="U314" i="1"/>
  <c r="BA314" i="1"/>
  <c r="T315" i="1"/>
  <c r="AO315" i="1"/>
  <c r="BK315" i="1"/>
  <c r="V316" i="1"/>
  <c r="AP316" i="1"/>
  <c r="BF316" i="1"/>
  <c r="BV316" i="1"/>
  <c r="AB317" i="1"/>
  <c r="AR317" i="1"/>
  <c r="BH317" i="1"/>
  <c r="L309" i="1"/>
  <c r="BE307" i="1"/>
  <c r="M309" i="1"/>
  <c r="BK310" i="1"/>
  <c r="BI312" i="1"/>
  <c r="BS313" i="1"/>
  <c r="BM314" i="1"/>
  <c r="AR315" i="1"/>
  <c r="Y316" i="1"/>
  <c r="BH316" i="1"/>
  <c r="Z317" i="1"/>
  <c r="BB317" i="1"/>
  <c r="L315" i="1"/>
  <c r="AH311" i="1"/>
  <c r="BJ312" i="1"/>
  <c r="BT313" i="1"/>
  <c r="BN314" i="1"/>
  <c r="BD315" i="1"/>
  <c r="AH307" i="1"/>
  <c r="AJ308" i="1"/>
  <c r="AL309" i="1"/>
  <c r="AN310" i="1"/>
  <c r="AP311" i="1"/>
  <c r="AF312" i="1"/>
  <c r="BN312" i="1"/>
  <c r="AJ313" i="1"/>
  <c r="BP313" i="1"/>
  <c r="AL314" i="1"/>
  <c r="BR314" i="1"/>
  <c r="AF315" i="1"/>
  <c r="BA315" i="1"/>
  <c r="M316" i="1"/>
  <c r="AH316" i="1"/>
  <c r="AY316" i="1"/>
  <c r="BO316" i="1"/>
  <c r="U317" i="1"/>
  <c r="AK317" i="1"/>
  <c r="BA317" i="1"/>
  <c r="BQ317" i="1"/>
  <c r="L307" i="1"/>
  <c r="O310" i="1"/>
  <c r="O312" i="1"/>
  <c r="BQ312" i="1"/>
  <c r="BK313" i="1"/>
  <c r="BU314" i="1"/>
  <c r="BH315" i="1"/>
  <c r="AN316" i="1"/>
  <c r="BT316" i="1"/>
  <c r="AX317" i="1"/>
  <c r="Z307" i="1"/>
  <c r="AR308" i="1"/>
  <c r="AT309" i="1"/>
  <c r="R311" i="1"/>
  <c r="BB312" i="1"/>
  <c r="AV313" i="1"/>
  <c r="BF314" i="1"/>
  <c r="AN315" i="1"/>
  <c r="AK316" i="1"/>
  <c r="AM317" i="1"/>
  <c r="BM316" i="1"/>
  <c r="AO316" i="1"/>
  <c r="AQ317" i="1"/>
  <c r="AS316" i="1"/>
  <c r="AU317" i="1"/>
  <c r="S317" i="1"/>
  <c r="T194" i="1"/>
  <c r="AJ194" i="1"/>
  <c r="AZ194" i="1"/>
  <c r="BP194" i="1"/>
  <c r="V195" i="1"/>
  <c r="AL195" i="1"/>
  <c r="BB195" i="1"/>
  <c r="BR195" i="1"/>
  <c r="X196" i="1"/>
  <c r="AN196" i="1"/>
  <c r="BD196" i="1"/>
  <c r="BT196" i="1"/>
  <c r="Z197" i="1"/>
  <c r="AP197" i="1"/>
  <c r="BF197" i="1"/>
  <c r="BV197" i="1"/>
  <c r="AB198" i="1"/>
  <c r="AR198" i="1"/>
  <c r="BH198" i="1"/>
  <c r="N199" i="1"/>
  <c r="AD199" i="1"/>
  <c r="V194" i="1"/>
  <c r="AQ194" i="1"/>
  <c r="BM194" i="1"/>
  <c r="X195" i="1"/>
  <c r="AS195" i="1"/>
  <c r="BO195" i="1"/>
  <c r="Z196" i="1"/>
  <c r="AU196" i="1"/>
  <c r="BQ196" i="1"/>
  <c r="AB197" i="1"/>
  <c r="AW197" i="1"/>
  <c r="BS197" i="1"/>
  <c r="AD198" i="1"/>
  <c r="AY198" i="1"/>
  <c r="BU198" i="1"/>
  <c r="AF199" i="1"/>
  <c r="AX199" i="1"/>
  <c r="BN199" i="1"/>
  <c r="T200" i="1"/>
  <c r="AJ200" i="1"/>
  <c r="AZ200" i="1"/>
  <c r="R194" i="1"/>
  <c r="AM194" i="1"/>
  <c r="BI194" i="1"/>
  <c r="T195" i="1"/>
  <c r="AO195" i="1"/>
  <c r="BK195" i="1"/>
  <c r="V196" i="1"/>
  <c r="AQ196" i="1"/>
  <c r="BM196" i="1"/>
  <c r="X197" i="1"/>
  <c r="AS197" i="1"/>
  <c r="BO197" i="1"/>
  <c r="Z198" i="1"/>
  <c r="AU198" i="1"/>
  <c r="BQ198" i="1"/>
  <c r="AB199" i="1"/>
  <c r="AU199" i="1"/>
  <c r="BK199" i="1"/>
  <c r="Q200" i="1"/>
  <c r="AG200" i="1"/>
  <c r="AW200" i="1"/>
  <c r="BM200" i="1"/>
  <c r="S201" i="1"/>
  <c r="AI201" i="1"/>
  <c r="AY201" i="1"/>
  <c r="BO201" i="1"/>
  <c r="U202" i="1"/>
  <c r="AK202" i="1"/>
  <c r="BA202" i="1"/>
  <c r="BQ202" i="1"/>
  <c r="W203" i="1"/>
  <c r="AM203" i="1"/>
  <c r="BC203" i="1"/>
  <c r="BS203" i="1"/>
  <c r="Y204" i="1"/>
  <c r="Y194" i="1"/>
  <c r="BO194" i="1"/>
  <c r="AV195" i="1"/>
  <c r="AC196" i="1"/>
  <c r="BS196" i="1"/>
  <c r="AZ197" i="1"/>
  <c r="AG198" i="1"/>
  <c r="M199" i="1"/>
  <c r="AZ199" i="1"/>
  <c r="V200" i="1"/>
  <c r="BB200" i="1"/>
  <c r="P201" i="1"/>
  <c r="AK201" i="1"/>
  <c r="BF201" i="1"/>
  <c r="R202" i="1"/>
  <c r="AM202" i="1"/>
  <c r="BH202" i="1"/>
  <c r="T203" i="1"/>
  <c r="AO203" i="1"/>
  <c r="BJ203" i="1"/>
  <c r="V204" i="1"/>
  <c r="AO204" i="1"/>
  <c r="BE204" i="1"/>
  <c r="BU204" i="1"/>
  <c r="AA205" i="1"/>
  <c r="AQ205" i="1"/>
  <c r="BG205" i="1"/>
  <c r="L195" i="1"/>
  <c r="Z194" i="1"/>
  <c r="BQ194" i="1"/>
  <c r="AW195" i="1"/>
  <c r="AD196" i="1"/>
  <c r="BU196" i="1"/>
  <c r="BA197" i="1"/>
  <c r="AH198" i="1"/>
  <c r="O199" i="1"/>
  <c r="BA199" i="1"/>
  <c r="W200" i="1"/>
  <c r="BC200" i="1"/>
  <c r="Q201" i="1"/>
  <c r="P194" i="1"/>
  <c r="AN194" i="1"/>
  <c r="BH194" i="1"/>
  <c r="R195" i="1"/>
  <c r="AP195" i="1"/>
  <c r="BJ195" i="1"/>
  <c r="T196" i="1"/>
  <c r="AR196" i="1"/>
  <c r="BL196" i="1"/>
  <c r="V197" i="1"/>
  <c r="AT197" i="1"/>
  <c r="BN197" i="1"/>
  <c r="X198" i="1"/>
  <c r="AV198" i="1"/>
  <c r="BP198" i="1"/>
  <c r="Z199" i="1"/>
  <c r="AA194" i="1"/>
  <c r="BB194" i="1"/>
  <c r="S195" i="1"/>
  <c r="AY195" i="1"/>
  <c r="O196" i="1"/>
  <c r="AP196" i="1"/>
  <c r="BV196" i="1"/>
  <c r="AM197" i="1"/>
  <c r="BM197" i="1"/>
  <c r="AI198" i="1"/>
  <c r="BJ198" i="1"/>
  <c r="AA199" i="1"/>
  <c r="BB199" i="1"/>
  <c r="BV199" i="1"/>
  <c r="AF200" i="1"/>
  <c r="BD200" i="1"/>
  <c r="AC194" i="1"/>
  <c r="BC194" i="1"/>
  <c r="Y195" i="1"/>
  <c r="AZ195" i="1"/>
  <c r="Q196" i="1"/>
  <c r="AW196" i="1"/>
  <c r="M197" i="1"/>
  <c r="AN197" i="1"/>
  <c r="BT197" i="1"/>
  <c r="AK198" i="1"/>
  <c r="BK198" i="1"/>
  <c r="AG199" i="1"/>
  <c r="BC199" i="1"/>
  <c r="M200" i="1"/>
  <c r="AK200" i="1"/>
  <c r="BE200" i="1"/>
  <c r="O201" i="1"/>
  <c r="AM201" i="1"/>
  <c r="BG201" i="1"/>
  <c r="Q202" i="1"/>
  <c r="AO202" i="1"/>
  <c r="BI202" i="1"/>
  <c r="S203" i="1"/>
  <c r="AQ203" i="1"/>
  <c r="BK203" i="1"/>
  <c r="U204" i="1"/>
  <c r="AI194" i="1"/>
  <c r="AA195" i="1"/>
  <c r="R196" i="1"/>
  <c r="T197" i="1"/>
  <c r="BU197" i="1"/>
  <c r="BM198" i="1"/>
  <c r="BH199" i="1"/>
  <c r="AL200" i="1"/>
  <c r="BT200" i="1"/>
  <c r="AP201" i="1"/>
  <c r="BQ201" i="1"/>
  <c r="AH202" i="1"/>
  <c r="BN202" i="1"/>
  <c r="AD203" i="1"/>
  <c r="BE203" i="1"/>
  <c r="AA204" i="1"/>
  <c r="AW204" i="1"/>
  <c r="BQ204" i="1"/>
  <c r="AE205" i="1"/>
  <c r="AY205" i="1"/>
  <c r="BS205" i="1"/>
  <c r="AK194" i="1"/>
  <c r="AB195" i="1"/>
  <c r="S196" i="1"/>
  <c r="U197" i="1"/>
  <c r="M198" i="1"/>
  <c r="BN198" i="1"/>
  <c r="BI199" i="1"/>
  <c r="AM200" i="1"/>
  <c r="BV200" i="1"/>
  <c r="AL201" i="1"/>
  <c r="BH201" i="1"/>
  <c r="S202" i="1"/>
  <c r="AN202" i="1"/>
  <c r="BJ202" i="1"/>
  <c r="U203" i="1"/>
  <c r="AP203" i="1"/>
  <c r="BL203" i="1"/>
  <c r="W204" i="1"/>
  <c r="AP204" i="1"/>
  <c r="BF204" i="1"/>
  <c r="BV204" i="1"/>
  <c r="AB205" i="1"/>
  <c r="AR205" i="1"/>
  <c r="BH205" i="1"/>
  <c r="L196" i="1"/>
  <c r="AO194" i="1"/>
  <c r="BL195" i="1"/>
  <c r="Y197" i="1"/>
  <c r="AW198" i="1"/>
  <c r="BL199" i="1"/>
  <c r="BL200" i="1"/>
  <c r="AS201" i="1"/>
  <c r="Z202" i="1"/>
  <c r="BP202" i="1"/>
  <c r="AW203" i="1"/>
  <c r="AD204" i="1"/>
  <c r="BK204" i="1"/>
  <c r="AG205" i="1"/>
  <c r="BM205" i="1"/>
  <c r="O197" i="1"/>
  <c r="BD199" i="1"/>
  <c r="AN201" i="1"/>
  <c r="BK202" i="1"/>
  <c r="X204" i="1"/>
  <c r="AK205" i="1"/>
  <c r="AE194" i="1"/>
  <c r="AP194" i="1"/>
  <c r="BM195" i="1"/>
  <c r="AA197" i="1"/>
  <c r="AX198" i="1"/>
  <c r="BM199" i="1"/>
  <c r="BN200" i="1"/>
  <c r="AT201" i="1"/>
  <c r="AA202" i="1"/>
  <c r="BR202" i="1"/>
  <c r="AX203" i="1"/>
  <c r="AE204" i="1"/>
  <c r="BL204" i="1"/>
  <c r="AH205" i="1"/>
  <c r="BN205" i="1"/>
  <c r="BU194" i="1"/>
  <c r="AH196" i="1"/>
  <c r="BG198" i="1"/>
  <c r="BF200" i="1"/>
  <c r="AE202" i="1"/>
  <c r="BB203" i="1"/>
  <c r="BG204" i="1"/>
  <c r="BI205" i="1"/>
  <c r="AG195" i="1"/>
  <c r="BE196" i="1"/>
  <c r="R198" i="1"/>
  <c r="AO199" i="1"/>
  <c r="BG200" i="1"/>
  <c r="BB202" i="1"/>
  <c r="V205" i="1"/>
  <c r="V202" i="1"/>
  <c r="BH204" i="1"/>
  <c r="M203" i="1"/>
  <c r="BJ201" i="1"/>
  <c r="AR204" i="1"/>
  <c r="AF202" i="1"/>
  <c r="AB194" i="1"/>
  <c r="BD194" i="1"/>
  <c r="Z195" i="1"/>
  <c r="AX195" i="1"/>
  <c r="P196" i="1"/>
  <c r="AV196" i="1"/>
  <c r="N197" i="1"/>
  <c r="AL197" i="1"/>
  <c r="BR197" i="1"/>
  <c r="AJ198" i="1"/>
  <c r="BL198" i="1"/>
  <c r="AH199" i="1"/>
  <c r="AL194" i="1"/>
  <c r="M195" i="1"/>
  <c r="BD195" i="1"/>
  <c r="AE196" i="1"/>
  <c r="BK196" i="1"/>
  <c r="AR197" i="1"/>
  <c r="S198" i="1"/>
  <c r="BE198" i="1"/>
  <c r="AK199" i="1"/>
  <c r="BJ199" i="1"/>
  <c r="AB200" i="1"/>
  <c r="BH200" i="1"/>
  <c r="AS194" i="1"/>
  <c r="O195" i="1"/>
  <c r="BE195" i="1"/>
  <c r="AG196" i="1"/>
  <c r="BR196" i="1"/>
  <c r="AY197" i="1"/>
  <c r="U198" i="1"/>
  <c r="BF198" i="1"/>
  <c r="AM199" i="1"/>
  <c r="BO199" i="1"/>
  <c r="AC200" i="1"/>
  <c r="BI200" i="1"/>
  <c r="AA201" i="1"/>
  <c r="BC201" i="1"/>
  <c r="Y202" i="1"/>
  <c r="AW202" i="1"/>
  <c r="O203" i="1"/>
  <c r="AU203" i="1"/>
  <c r="M204" i="1"/>
  <c r="N194" i="1"/>
  <c r="AK195" i="1"/>
  <c r="AX196" i="1"/>
  <c r="BK197" i="1"/>
  <c r="X199" i="1"/>
  <c r="N200" i="1"/>
  <c r="BO200" i="1"/>
  <c r="AV201" i="1"/>
  <c r="W202" i="1"/>
  <c r="BC202" i="1"/>
  <c r="AJ203" i="1"/>
  <c r="BU203" i="1"/>
  <c r="AS204" i="1"/>
  <c r="O205" i="1"/>
  <c r="AM205" i="1"/>
  <c r="BO205" i="1"/>
  <c r="AU194" i="1"/>
  <c r="BH195" i="1"/>
  <c r="BJ196" i="1"/>
  <c r="W198" i="1"/>
  <c r="AJ199" i="1"/>
  <c r="AE200" i="1"/>
  <c r="V201" i="1"/>
  <c r="AW201" i="1"/>
  <c r="N202" i="1"/>
  <c r="AT202" i="1"/>
  <c r="BT202" i="1"/>
  <c r="AK203" i="1"/>
  <c r="BQ203" i="1"/>
  <c r="AH204" i="1"/>
  <c r="BB204" i="1"/>
  <c r="P205" i="1"/>
  <c r="AJ205" i="1"/>
  <c r="BD205" i="1"/>
  <c r="L200" i="1"/>
  <c r="U195" i="1"/>
  <c r="BN196" i="1"/>
  <c r="BR198" i="1"/>
  <c r="AH200" i="1"/>
  <c r="AH201" i="1"/>
  <c r="AJ202" i="1"/>
  <c r="AB203" i="1"/>
  <c r="S204" i="1"/>
  <c r="BS204" i="1"/>
  <c r="AW205" i="1"/>
  <c r="AY194" i="1"/>
  <c r="Z200" i="1"/>
  <c r="T202" i="1"/>
  <c r="BM203" i="1"/>
  <c r="BA205" i="1"/>
  <c r="T201" i="1"/>
  <c r="AR195" i="1"/>
  <c r="AV197" i="1"/>
  <c r="AE199" i="1"/>
  <c r="AY200" i="1"/>
  <c r="BE201" i="1"/>
  <c r="AV202" i="1"/>
  <c r="AN203" i="1"/>
  <c r="AN204" i="1"/>
  <c r="R205" i="1"/>
  <c r="BF205" i="1"/>
  <c r="AF195" i="1"/>
  <c r="AJ197" i="1"/>
  <c r="AP200" i="1"/>
  <c r="AZ202" i="1"/>
  <c r="AI204" i="1"/>
  <c r="AS205" i="1"/>
  <c r="BC195" i="1"/>
  <c r="AK197" i="1"/>
  <c r="T199" i="1"/>
  <c r="BS200" i="1"/>
  <c r="O204" i="1"/>
  <c r="AO201" i="1"/>
  <c r="AD205" i="1"/>
  <c r="BP204" i="1"/>
  <c r="BN203" i="1"/>
  <c r="AJ204" i="1"/>
  <c r="X194" i="1"/>
  <c r="AV194" i="1"/>
  <c r="N195" i="1"/>
  <c r="AT195" i="1"/>
  <c r="BV195" i="1"/>
  <c r="AJ196" i="1"/>
  <c r="BP196" i="1"/>
  <c r="AH197" i="1"/>
  <c r="BJ197" i="1"/>
  <c r="AF198" i="1"/>
  <c r="BD198" i="1"/>
  <c r="V199" i="1"/>
  <c r="AG194" i="1"/>
  <c r="BR194" i="1"/>
  <c r="AN195" i="1"/>
  <c r="U196" i="1"/>
  <c r="BF196" i="1"/>
  <c r="AG197" i="1"/>
  <c r="N198" i="1"/>
  <c r="AT198" i="1"/>
  <c r="U199" i="1"/>
  <c r="BF199" i="1"/>
  <c r="X200" i="1"/>
  <c r="AV200" i="1"/>
  <c r="AH194" i="1"/>
  <c r="BS194" i="1"/>
  <c r="AU195" i="1"/>
  <c r="AA196" i="1"/>
  <c r="BG196" i="1"/>
  <c r="AI197" i="1"/>
  <c r="O198" i="1"/>
  <c r="BA198" i="1"/>
  <c r="W199" i="1"/>
  <c r="BG199" i="1"/>
  <c r="Y200" i="1"/>
  <c r="BA200" i="1"/>
  <c r="W201" i="1"/>
  <c r="AU201" i="1"/>
  <c r="M202" i="1"/>
  <c r="AS202" i="1"/>
  <c r="BU202" i="1"/>
  <c r="AI203" i="1"/>
  <c r="BO203" i="1"/>
  <c r="AG204" i="1"/>
  <c r="P195" i="1"/>
  <c r="AM196" i="1"/>
  <c r="AO197" i="1"/>
  <c r="BB198" i="1"/>
  <c r="BP199" i="1"/>
  <c r="BJ200" i="1"/>
  <c r="AF201" i="1"/>
  <c r="BV201" i="1"/>
  <c r="AX202" i="1"/>
  <c r="Y203" i="1"/>
  <c r="BP203" i="1"/>
  <c r="AK204" i="1"/>
  <c r="BM204" i="1"/>
  <c r="AI205" i="1"/>
  <c r="BK205" i="1"/>
  <c r="O194" i="1"/>
  <c r="AM195" i="1"/>
  <c r="AY196" i="1"/>
  <c r="BL197" i="1"/>
  <c r="Y199" i="1"/>
  <c r="O200" i="1"/>
  <c r="BP200" i="1"/>
  <c r="AR201" i="1"/>
  <c r="BR201" i="1"/>
  <c r="AI202" i="1"/>
  <c r="BO202" i="1"/>
  <c r="AF203" i="1"/>
  <c r="BF203" i="1"/>
  <c r="AB204" i="1"/>
  <c r="AX204" i="1"/>
  <c r="BR204" i="1"/>
  <c r="AF205" i="1"/>
  <c r="AZ205" i="1"/>
  <c r="BT205" i="1"/>
  <c r="BJ194" i="1"/>
  <c r="AS196" i="1"/>
  <c r="AA198" i="1"/>
  <c r="R200" i="1"/>
  <c r="X201" i="1"/>
  <c r="O202" i="1"/>
  <c r="Q203" i="1"/>
  <c r="BR203" i="1"/>
  <c r="BC204" i="1"/>
  <c r="AO205" i="1"/>
  <c r="L201" i="1"/>
  <c r="S199" i="1"/>
  <c r="BI201" i="1"/>
  <c r="AR203" i="1"/>
  <c r="U205" i="1"/>
  <c r="AQ200" i="1"/>
  <c r="W195" i="1"/>
  <c r="BO196" i="1"/>
  <c r="BS198" i="1"/>
  <c r="AI200" i="1"/>
  <c r="AJ201" i="1"/>
  <c r="AL202" i="1"/>
  <c r="AC203" i="1"/>
  <c r="T204" i="1"/>
  <c r="BT204" i="1"/>
  <c r="AX205" i="1"/>
  <c r="AD194" i="1"/>
  <c r="BC196" i="1"/>
  <c r="BT199" i="1"/>
  <c r="BT201" i="1"/>
  <c r="N204" i="1"/>
  <c r="AC205" i="1"/>
  <c r="BV194" i="1"/>
  <c r="P197" i="1"/>
  <c r="BI198" i="1"/>
  <c r="AA200" i="1"/>
  <c r="AH203" i="1"/>
  <c r="L194" i="1"/>
  <c r="Z204" i="1"/>
  <c r="BD203" i="1"/>
  <c r="X203" i="1"/>
  <c r="L198" i="1"/>
  <c r="S248" i="1"/>
  <c r="AI248" i="1"/>
  <c r="AY248" i="1"/>
  <c r="BO248" i="1"/>
  <c r="U249" i="1"/>
  <c r="AK249" i="1"/>
  <c r="BA249" i="1"/>
  <c r="BQ249" i="1"/>
  <c r="W250" i="1"/>
  <c r="AM250" i="1"/>
  <c r="BC250" i="1"/>
  <c r="BS250" i="1"/>
  <c r="Y251" i="1"/>
  <c r="AO251" i="1"/>
  <c r="BE251" i="1"/>
  <c r="BU251" i="1"/>
  <c r="AA252" i="1"/>
  <c r="AQ252" i="1"/>
  <c r="BG252" i="1"/>
  <c r="M253" i="1"/>
  <c r="AC253" i="1"/>
  <c r="T248" i="1"/>
  <c r="AJ248" i="1"/>
  <c r="AZ248" i="1"/>
  <c r="BP248" i="1"/>
  <c r="V249" i="1"/>
  <c r="AL249" i="1"/>
  <c r="BB249" i="1"/>
  <c r="BR249" i="1"/>
  <c r="X250" i="1"/>
  <c r="AN250" i="1"/>
  <c r="BD250" i="1"/>
  <c r="BT250" i="1"/>
  <c r="Z251" i="1"/>
  <c r="AP251" i="1"/>
  <c r="BF251" i="1"/>
  <c r="BV251" i="1"/>
  <c r="AB252" i="1"/>
  <c r="AR252" i="1"/>
  <c r="BH252" i="1"/>
  <c r="N253" i="1"/>
  <c r="AD253" i="1"/>
  <c r="U248" i="1"/>
  <c r="BA248" i="1"/>
  <c r="W249" i="1"/>
  <c r="BC249" i="1"/>
  <c r="Y250" i="1"/>
  <c r="BE250" i="1"/>
  <c r="AA251" i="1"/>
  <c r="BG251" i="1"/>
  <c r="AC252" i="1"/>
  <c r="BI252" i="1"/>
  <c r="AE253" i="1"/>
  <c r="AY253" i="1"/>
  <c r="BO253" i="1"/>
  <c r="U254" i="1"/>
  <c r="AK254" i="1"/>
  <c r="BA254" i="1"/>
  <c r="BQ254" i="1"/>
  <c r="W255" i="1"/>
  <c r="AM255" i="1"/>
  <c r="BC255" i="1"/>
  <c r="BS255" i="1"/>
  <c r="N248" i="1"/>
  <c r="AT248" i="1"/>
  <c r="P249" i="1"/>
  <c r="AV249" i="1"/>
  <c r="R250" i="1"/>
  <c r="AX250" i="1"/>
  <c r="T251" i="1"/>
  <c r="AZ251" i="1"/>
  <c r="V252" i="1"/>
  <c r="BB252" i="1"/>
  <c r="X253" i="1"/>
  <c r="AV253" i="1"/>
  <c r="BL253" i="1"/>
  <c r="R254" i="1"/>
  <c r="AH254" i="1"/>
  <c r="AX254" i="1"/>
  <c r="BN254" i="1"/>
  <c r="T255" i="1"/>
  <c r="Q248" i="1"/>
  <c r="S249" i="1"/>
  <c r="U250" i="1"/>
  <c r="W251" i="1"/>
  <c r="Y252" i="1"/>
  <c r="AA253" i="1"/>
  <c r="BM253" i="1"/>
  <c r="AI254" i="1"/>
  <c r="BO254" i="1"/>
  <c r="AJ255" i="1"/>
  <c r="BE255" i="1"/>
  <c r="P256" i="1"/>
  <c r="AH256" i="1"/>
  <c r="AX256" i="1"/>
  <c r="BN256" i="1"/>
  <c r="T257" i="1"/>
  <c r="AJ257" i="1"/>
  <c r="AZ257" i="1"/>
  <c r="BP257" i="1"/>
  <c r="V258" i="1"/>
  <c r="AL258" i="1"/>
  <c r="BB258" i="1"/>
  <c r="BR258" i="1"/>
  <c r="AO248" i="1"/>
  <c r="O251" i="1"/>
  <c r="S253" i="1"/>
  <c r="AE254" i="1"/>
  <c r="AG255" i="1"/>
  <c r="BR255" i="1"/>
  <c r="AR256" i="1"/>
  <c r="N257" i="1"/>
  <c r="AT257" i="1"/>
  <c r="BV257" i="1"/>
  <c r="AV258" i="1"/>
  <c r="L250" i="1"/>
  <c r="BH249" i="1"/>
  <c r="BL251" i="1"/>
  <c r="BB253" i="1"/>
  <c r="BN248" i="1"/>
  <c r="BP249" i="1"/>
  <c r="BR250" i="1"/>
  <c r="BT251" i="1"/>
  <c r="BV252" i="1"/>
  <c r="BF253" i="1"/>
  <c r="AB254" i="1"/>
  <c r="BH254" i="1"/>
  <c r="AD255" i="1"/>
  <c r="BA255" i="1"/>
  <c r="BV255" i="1"/>
  <c r="AE256" i="1"/>
  <c r="AU256" i="1"/>
  <c r="BK256" i="1"/>
  <c r="Q257" i="1"/>
  <c r="AG257" i="1"/>
  <c r="AW257" i="1"/>
  <c r="BM257" i="1"/>
  <c r="S258" i="1"/>
  <c r="AI258" i="1"/>
  <c r="AY258" i="1"/>
  <c r="BO258" i="1"/>
  <c r="L257" i="1"/>
  <c r="BU248" i="1"/>
  <c r="BI250" i="1"/>
  <c r="BM252" i="1"/>
  <c r="W254" i="1"/>
  <c r="Y255" i="1"/>
  <c r="N256" i="1"/>
  <c r="AV256" i="1"/>
  <c r="R257" i="1"/>
  <c r="BB257" i="1"/>
  <c r="X258" i="1"/>
  <c r="BD258" i="1"/>
  <c r="Z248" i="1"/>
  <c r="N250" i="1"/>
  <c r="R252" i="1"/>
  <c r="BJ253" i="1"/>
  <c r="BD255" i="1"/>
  <c r="BM256" i="1"/>
  <c r="BO257" i="1"/>
  <c r="BQ258" i="1"/>
  <c r="BI255" i="1"/>
  <c r="BS257" i="1"/>
  <c r="R255" i="1"/>
  <c r="AA257" i="1"/>
  <c r="X254" i="1"/>
  <c r="BT255" i="1"/>
  <c r="O257" i="1"/>
  <c r="Q258" i="1"/>
  <c r="L255" i="1"/>
  <c r="W257" i="1"/>
  <c r="AV254" i="1"/>
  <c r="AQ257" i="1"/>
  <c r="AA248" i="1"/>
  <c r="AU248" i="1"/>
  <c r="BS248" i="1"/>
  <c r="AC249" i="1"/>
  <c r="AW249" i="1"/>
  <c r="BU249" i="1"/>
  <c r="AE250" i="1"/>
  <c r="AY250" i="1"/>
  <c r="M251" i="1"/>
  <c r="AG251" i="1"/>
  <c r="BA251" i="1"/>
  <c r="O252" i="1"/>
  <c r="AI252" i="1"/>
  <c r="BC252" i="1"/>
  <c r="Q253" i="1"/>
  <c r="AK253" i="1"/>
  <c r="AF248" i="1"/>
  <c r="BD248" i="1"/>
  <c r="N249" i="1"/>
  <c r="AH249" i="1"/>
  <c r="BF249" i="1"/>
  <c r="P250" i="1"/>
  <c r="AJ250" i="1"/>
  <c r="BH250" i="1"/>
  <c r="R251" i="1"/>
  <c r="AL251" i="1"/>
  <c r="BJ251" i="1"/>
  <c r="T252" i="1"/>
  <c r="AN252" i="1"/>
  <c r="BL252" i="1"/>
  <c r="V253" i="1"/>
  <c r="M248" i="1"/>
  <c r="BI248" i="1"/>
  <c r="AM249" i="1"/>
  <c r="Q250" i="1"/>
  <c r="BM250" i="1"/>
  <c r="AQ251" i="1"/>
  <c r="U252" i="1"/>
  <c r="BQ252" i="1"/>
  <c r="AQ253" i="1"/>
  <c r="BK253" i="1"/>
  <c r="Y254" i="1"/>
  <c r="AS254" i="1"/>
  <c r="BM254" i="1"/>
  <c r="AA255" i="1"/>
  <c r="AU255" i="1"/>
  <c r="BO255" i="1"/>
  <c r="V248" i="1"/>
  <c r="BJ248" i="1"/>
  <c r="AN249" i="1"/>
  <c r="Z250" i="1"/>
  <c r="BN250" i="1"/>
  <c r="AR251" i="1"/>
  <c r="AD252" i="1"/>
  <c r="BR252" i="1"/>
  <c r="AR253" i="1"/>
  <c r="BP253" i="1"/>
  <c r="Z254" i="1"/>
  <c r="AT254" i="1"/>
  <c r="BR254" i="1"/>
  <c r="AB255" i="1"/>
  <c r="BM248" i="1"/>
  <c r="AK250" i="1"/>
  <c r="BC251" i="1"/>
  <c r="BU252" i="1"/>
  <c r="BU253" i="1"/>
  <c r="AY254" i="1"/>
  <c r="AC255" i="1"/>
  <c r="BJ255" i="1"/>
  <c r="Z256" i="1"/>
  <c r="AT256" i="1"/>
  <c r="BR256" i="1"/>
  <c r="AB257" i="1"/>
  <c r="AV257" i="1"/>
  <c r="BT257" i="1"/>
  <c r="AD258" i="1"/>
  <c r="AX258" i="1"/>
  <c r="BV258" i="1"/>
  <c r="BG249" i="1"/>
  <c r="AW252" i="1"/>
  <c r="AU254" i="1"/>
  <c r="BB255" i="1"/>
  <c r="AJ256" i="1"/>
  <c r="V257" i="1"/>
  <c r="BF257" i="1"/>
  <c r="AN258" i="1"/>
  <c r="L258" i="1"/>
  <c r="BJ250" i="1"/>
  <c r="AJ253" i="1"/>
  <c r="T249" i="1"/>
  <c r="AL250" i="1"/>
  <c r="BD251" i="1"/>
  <c r="AB253" i="1"/>
  <c r="BV253" i="1"/>
  <c r="AZ254" i="1"/>
  <c r="AK255" i="1"/>
  <c r="BL255" i="1"/>
  <c r="AA256" i="1"/>
  <c r="AY256" i="1"/>
  <c r="BS256" i="1"/>
  <c r="AC257" i="1"/>
  <c r="BA257" i="1"/>
  <c r="BU257" i="1"/>
  <c r="AE258" i="1"/>
  <c r="BC258" i="1"/>
  <c r="L249" i="1"/>
  <c r="BE248" i="1"/>
  <c r="AE251" i="1"/>
  <c r="BA253" i="1"/>
  <c r="BS254" i="1"/>
  <c r="X256" i="1"/>
  <c r="BH256" i="1"/>
  <c r="AP257" i="1"/>
  <c r="AB258" i="1"/>
  <c r="BT258" i="1"/>
  <c r="AR249" i="1"/>
  <c r="AX252" i="1"/>
  <c r="BL254" i="1"/>
  <c r="AW256" i="1"/>
  <c r="U258" i="1"/>
  <c r="BT254" i="1"/>
  <c r="AM257" i="1"/>
  <c r="AS255" i="1"/>
  <c r="AC258" i="1"/>
  <c r="AX255" i="1"/>
  <c r="AE257" i="1"/>
  <c r="AW258" i="1"/>
  <c r="BA256" i="1"/>
  <c r="BN255" i="1"/>
  <c r="AS258" i="1"/>
  <c r="W248" i="1"/>
  <c r="AQ248" i="1"/>
  <c r="BK248" i="1"/>
  <c r="Y249" i="1"/>
  <c r="AS249" i="1"/>
  <c r="BM249" i="1"/>
  <c r="AA250" i="1"/>
  <c r="AU250" i="1"/>
  <c r="BO250" i="1"/>
  <c r="AC251" i="1"/>
  <c r="AW251" i="1"/>
  <c r="BQ251" i="1"/>
  <c r="AE252" i="1"/>
  <c r="AY252" i="1"/>
  <c r="BS252" i="1"/>
  <c r="AG253" i="1"/>
  <c r="AB248" i="1"/>
  <c r="AV248" i="1"/>
  <c r="BT248" i="1"/>
  <c r="AD249" i="1"/>
  <c r="AX249" i="1"/>
  <c r="BV249" i="1"/>
  <c r="AF250" i="1"/>
  <c r="AZ250" i="1"/>
  <c r="N251" i="1"/>
  <c r="AH251" i="1"/>
  <c r="BB251" i="1"/>
  <c r="P252" i="1"/>
  <c r="AJ252" i="1"/>
  <c r="BD252" i="1"/>
  <c r="R253" i="1"/>
  <c r="AL253" i="1"/>
  <c r="AS248" i="1"/>
  <c r="AE249" i="1"/>
  <c r="BS249" i="1"/>
  <c r="AW250" i="1"/>
  <c r="AI251" i="1"/>
  <c r="M252" i="1"/>
  <c r="BA252" i="1"/>
  <c r="AM253" i="1"/>
  <c r="BG253" i="1"/>
  <c r="Q254" i="1"/>
  <c r="AO254" i="1"/>
  <c r="BI254" i="1"/>
  <c r="S255" i="1"/>
  <c r="AQ255" i="1"/>
  <c r="BK255" i="1"/>
  <c r="U256" i="1"/>
  <c r="BB248" i="1"/>
  <c r="AF249" i="1"/>
  <c r="BT249" i="1"/>
  <c r="BF250" i="1"/>
  <c r="AJ251" i="1"/>
  <c r="N252" i="1"/>
  <c r="BJ252" i="1"/>
  <c r="AN253" i="1"/>
  <c r="BH253" i="1"/>
  <c r="V254" i="1"/>
  <c r="AP254" i="1"/>
  <c r="BJ254" i="1"/>
  <c r="X255" i="1"/>
  <c r="AW248" i="1"/>
  <c r="BO249" i="1"/>
  <c r="AM251" i="1"/>
  <c r="BE252" i="1"/>
  <c r="BE253" i="1"/>
  <c r="AQ254" i="1"/>
  <c r="U255" i="1"/>
  <c r="AZ255" i="1"/>
  <c r="V256" i="1"/>
  <c r="AP256" i="1"/>
  <c r="BJ256" i="1"/>
  <c r="X257" i="1"/>
  <c r="AR257" i="1"/>
  <c r="BL257" i="1"/>
  <c r="Z258" i="1"/>
  <c r="AT258" i="1"/>
  <c r="BN258" i="1"/>
  <c r="AA249" i="1"/>
  <c r="Q252" i="1"/>
  <c r="O254" i="1"/>
  <c r="AR255" i="1"/>
  <c r="AB256" i="1"/>
  <c r="BP256" i="1"/>
  <c r="AX257" i="1"/>
  <c r="AF258" i="1"/>
  <c r="BP258" i="1"/>
  <c r="AD250" i="1"/>
  <c r="BN252" i="1"/>
  <c r="AX248" i="1"/>
  <c r="V250" i="1"/>
  <c r="AN251" i="1"/>
  <c r="BF252" i="1"/>
  <c r="BN253" i="1"/>
  <c r="AR254" i="1"/>
  <c r="V255" i="1"/>
  <c r="BF255" i="1"/>
  <c r="W256" i="1"/>
  <c r="AQ256" i="1"/>
  <c r="BO256" i="1"/>
  <c r="Y257" i="1"/>
  <c r="AS257" i="1"/>
  <c r="BQ257" i="1"/>
  <c r="AA258" i="1"/>
  <c r="AU258" i="1"/>
  <c r="BS258" i="1"/>
  <c r="Y248" i="1"/>
  <c r="AC250" i="1"/>
  <c r="AI253" i="1"/>
  <c r="BC254" i="1"/>
  <c r="BM255" i="1"/>
  <c r="AZ256" i="1"/>
  <c r="AH257" i="1"/>
  <c r="P258" i="1"/>
  <c r="BL258" i="1"/>
  <c r="BV248" i="1"/>
  <c r="AV251" i="1"/>
  <c r="AF254" i="1"/>
  <c r="AG256" i="1"/>
  <c r="AY257" i="1"/>
  <c r="BR253" i="1"/>
  <c r="BQ256" i="1"/>
  <c r="P254" i="1"/>
  <c r="BG257" i="1"/>
  <c r="Z255" i="1"/>
  <c r="BI256" i="1"/>
  <c r="AG258" i="1"/>
  <c r="T256" i="1"/>
  <c r="BE258" i="1"/>
  <c r="M258" i="1"/>
  <c r="R111" i="1"/>
  <c r="AH111" i="1"/>
  <c r="AX111" i="1"/>
  <c r="BN111" i="1"/>
  <c r="T112" i="1"/>
  <c r="AJ112" i="1"/>
  <c r="AZ112" i="1"/>
  <c r="BP112" i="1"/>
  <c r="V113" i="1"/>
  <c r="AL113" i="1"/>
  <c r="O111" i="1"/>
  <c r="AE111" i="1"/>
  <c r="AU111" i="1"/>
  <c r="BK111" i="1"/>
  <c r="Q112" i="1"/>
  <c r="AG112" i="1"/>
  <c r="AW112" i="1"/>
  <c r="BM112" i="1"/>
  <c r="S113" i="1"/>
  <c r="AI113" i="1"/>
  <c r="AY113" i="1"/>
  <c r="BO113" i="1"/>
  <c r="AR111" i="1"/>
  <c r="N112" i="1"/>
  <c r="AT112" i="1"/>
  <c r="P113" i="1"/>
  <c r="AV113" i="1"/>
  <c r="BR113" i="1"/>
  <c r="X114" i="1"/>
  <c r="AN114" i="1"/>
  <c r="BD114" i="1"/>
  <c r="BT114" i="1"/>
  <c r="Z115" i="1"/>
  <c r="AP115" i="1"/>
  <c r="BF115" i="1"/>
  <c r="BV115" i="1"/>
  <c r="AB116" i="1"/>
  <c r="AR116" i="1"/>
  <c r="BH116" i="1"/>
  <c r="N117" i="1"/>
  <c r="AD117" i="1"/>
  <c r="AT117" i="1"/>
  <c r="BJ117" i="1"/>
  <c r="P118" i="1"/>
  <c r="AF118" i="1"/>
  <c r="AV118" i="1"/>
  <c r="BL118" i="1"/>
  <c r="R119" i="1"/>
  <c r="M111" i="1"/>
  <c r="AS111" i="1"/>
  <c r="O112" i="1"/>
  <c r="AU112" i="1"/>
  <c r="Q113" i="1"/>
  <c r="AW113" i="1"/>
  <c r="BS113" i="1"/>
  <c r="Y114" i="1"/>
  <c r="AO114" i="1"/>
  <c r="BE114" i="1"/>
  <c r="BU114" i="1"/>
  <c r="AA115" i="1"/>
  <c r="AQ115" i="1"/>
  <c r="BG115" i="1"/>
  <c r="M116" i="1"/>
  <c r="AC116" i="1"/>
  <c r="AS116" i="1"/>
  <c r="BI116" i="1"/>
  <c r="O117" i="1"/>
  <c r="AE117" i="1"/>
  <c r="AU117" i="1"/>
  <c r="BK117" i="1"/>
  <c r="Q118" i="1"/>
  <c r="AG118" i="1"/>
  <c r="AW118" i="1"/>
  <c r="BM118" i="1"/>
  <c r="S119" i="1"/>
  <c r="AI119" i="1"/>
  <c r="AY119" i="1"/>
  <c r="BO119" i="1"/>
  <c r="U120" i="1"/>
  <c r="AK120" i="1"/>
  <c r="BA120" i="1"/>
  <c r="BQ120" i="1"/>
  <c r="W121" i="1"/>
  <c r="AM121" i="1"/>
  <c r="BL111" i="1"/>
  <c r="BN112" i="1"/>
  <c r="BJ113" i="1"/>
  <c r="AH114" i="1"/>
  <c r="BN114" i="1"/>
  <c r="AJ115" i="1"/>
  <c r="BP115" i="1"/>
  <c r="AL116" i="1"/>
  <c r="BR116" i="1"/>
  <c r="AN117" i="1"/>
  <c r="BT117" i="1"/>
  <c r="AP118" i="1"/>
  <c r="BV118" i="1"/>
  <c r="AN119" i="1"/>
  <c r="BI119" i="1"/>
  <c r="T120" i="1"/>
  <c r="AP120" i="1"/>
  <c r="BK120" i="1"/>
  <c r="V121" i="1"/>
  <c r="AQ121" i="1"/>
  <c r="BG121" i="1"/>
  <c r="L112" i="1"/>
  <c r="AN111" i="1"/>
  <c r="AR113" i="1"/>
  <c r="BB114" i="1"/>
  <c r="BD115" i="1"/>
  <c r="BF116" i="1"/>
  <c r="BH117" i="1"/>
  <c r="BJ118" i="1"/>
  <c r="BA119" i="1"/>
  <c r="AM120" i="1"/>
  <c r="T121" i="1"/>
  <c r="BI121" i="1"/>
  <c r="AQ112" i="1"/>
  <c r="W114" i="1"/>
  <c r="Y115" i="1"/>
  <c r="AA116" i="1"/>
  <c r="AC117" i="1"/>
  <c r="AE118" i="1"/>
  <c r="AG119" i="1"/>
  <c r="N120" i="1"/>
  <c r="BD120" i="1"/>
  <c r="AK121" i="1"/>
  <c r="BV121" i="1"/>
  <c r="AW111" i="1"/>
  <c r="AY112" i="1"/>
  <c r="BA113" i="1"/>
  <c r="AA114" i="1"/>
  <c r="BG114" i="1"/>
  <c r="AC115" i="1"/>
  <c r="BI115" i="1"/>
  <c r="AE116" i="1"/>
  <c r="BK116" i="1"/>
  <c r="AG117" i="1"/>
  <c r="BM117" i="1"/>
  <c r="AI118" i="1"/>
  <c r="BO118" i="1"/>
  <c r="AJ119" i="1"/>
  <c r="BE119" i="1"/>
  <c r="P120" i="1"/>
  <c r="AL120" i="1"/>
  <c r="BG120" i="1"/>
  <c r="R121" i="1"/>
  <c r="AN121" i="1"/>
  <c r="BD121" i="1"/>
  <c r="BT121" i="1"/>
  <c r="BT111" i="1"/>
  <c r="BE113" i="1"/>
  <c r="BJ114" i="1"/>
  <c r="BL115" i="1"/>
  <c r="BN116" i="1"/>
  <c r="BP117" i="1"/>
  <c r="BR118" i="1"/>
  <c r="BF119" i="1"/>
  <c r="AH120" i="1"/>
  <c r="N121" i="1"/>
  <c r="BA121" i="1"/>
  <c r="L118" i="1"/>
  <c r="BU111" i="1"/>
  <c r="BF113" i="1"/>
  <c r="BK114" i="1"/>
  <c r="BM115" i="1"/>
  <c r="BO116" i="1"/>
  <c r="BQ117" i="1"/>
  <c r="BS118" i="1"/>
  <c r="BH119" i="1"/>
  <c r="AI120" i="1"/>
  <c r="U121" i="1"/>
  <c r="BB121" i="1"/>
  <c r="N111" i="1"/>
  <c r="AD111" i="1"/>
  <c r="AT111" i="1"/>
  <c r="BJ111" i="1"/>
  <c r="P112" i="1"/>
  <c r="AF112" i="1"/>
  <c r="AV112" i="1"/>
  <c r="BL112" i="1"/>
  <c r="R113" i="1"/>
  <c r="AH113" i="1"/>
  <c r="AX113" i="1"/>
  <c r="AA111" i="1"/>
  <c r="AQ111" i="1"/>
  <c r="BG111" i="1"/>
  <c r="M112" i="1"/>
  <c r="AC112" i="1"/>
  <c r="AS112" i="1"/>
  <c r="BI112" i="1"/>
  <c r="O113" i="1"/>
  <c r="AE113" i="1"/>
  <c r="AU113" i="1"/>
  <c r="BK113" i="1"/>
  <c r="AJ111" i="1"/>
  <c r="BP111" i="1"/>
  <c r="AL112" i="1"/>
  <c r="BR112" i="1"/>
  <c r="AN113" i="1"/>
  <c r="BM113" i="1"/>
  <c r="T114" i="1"/>
  <c r="AJ114" i="1"/>
  <c r="AZ114" i="1"/>
  <c r="BP114" i="1"/>
  <c r="V115" i="1"/>
  <c r="AL115" i="1"/>
  <c r="BB115" i="1"/>
  <c r="BR115" i="1"/>
  <c r="X116" i="1"/>
  <c r="AN116" i="1"/>
  <c r="BD116" i="1"/>
  <c r="BT116" i="1"/>
  <c r="Z117" i="1"/>
  <c r="AP117" i="1"/>
  <c r="BF117" i="1"/>
  <c r="BV117" i="1"/>
  <c r="AB118" i="1"/>
  <c r="AR118" i="1"/>
  <c r="BH118" i="1"/>
  <c r="N119" i="1"/>
  <c r="AD119" i="1"/>
  <c r="AK111" i="1"/>
  <c r="BQ111" i="1"/>
  <c r="AM112" i="1"/>
  <c r="BS112" i="1"/>
  <c r="AO113" i="1"/>
  <c r="BN113" i="1"/>
  <c r="U114" i="1"/>
  <c r="AK114" i="1"/>
  <c r="BA114" i="1"/>
  <c r="BQ114" i="1"/>
  <c r="W115" i="1"/>
  <c r="AM115" i="1"/>
  <c r="BC115" i="1"/>
  <c r="BS115" i="1"/>
  <c r="Y116" i="1"/>
  <c r="AO116" i="1"/>
  <c r="BE116" i="1"/>
  <c r="BU116" i="1"/>
  <c r="AA117" i="1"/>
  <c r="AQ117" i="1"/>
  <c r="BG117" i="1"/>
  <c r="M118" i="1"/>
  <c r="AC118" i="1"/>
  <c r="AS118" i="1"/>
  <c r="BI118" i="1"/>
  <c r="O119" i="1"/>
  <c r="AE119" i="1"/>
  <c r="AU119" i="1"/>
  <c r="BK119" i="1"/>
  <c r="Q120" i="1"/>
  <c r="AG120" i="1"/>
  <c r="AW120" i="1"/>
  <c r="BM120" i="1"/>
  <c r="S121" i="1"/>
  <c r="AI121" i="1"/>
  <c r="AV111" i="1"/>
  <c r="AX112" i="1"/>
  <c r="AZ113" i="1"/>
  <c r="Z114" i="1"/>
  <c r="BF114" i="1"/>
  <c r="AB115" i="1"/>
  <c r="BH115" i="1"/>
  <c r="AD116" i="1"/>
  <c r="BJ116" i="1"/>
  <c r="AF117" i="1"/>
  <c r="BL117" i="1"/>
  <c r="AH118" i="1"/>
  <c r="BN118" i="1"/>
  <c r="AH119" i="1"/>
  <c r="BD119" i="1"/>
  <c r="O120" i="1"/>
  <c r="AJ120" i="1"/>
  <c r="BF120" i="1"/>
  <c r="Q121" i="1"/>
  <c r="AL121" i="1"/>
  <c r="BC121" i="1"/>
  <c r="BS121" i="1"/>
  <c r="X111" i="1"/>
  <c r="BF112" i="1"/>
  <c r="AL114" i="1"/>
  <c r="AN115" i="1"/>
  <c r="AP116" i="1"/>
  <c r="AR117" i="1"/>
  <c r="AT118" i="1"/>
  <c r="AP119" i="1"/>
  <c r="AB120" i="1"/>
  <c r="BS120" i="1"/>
  <c r="AW121" i="1"/>
  <c r="L111" i="1"/>
  <c r="BQ113" i="1"/>
  <c r="BS114" i="1"/>
  <c r="BU115" i="1"/>
  <c r="M117" i="1"/>
  <c r="O118" i="1"/>
  <c r="Q119" i="1"/>
  <c r="BM119" i="1"/>
  <c r="AY120" i="1"/>
  <c r="Z121" i="1"/>
  <c r="BN121" i="1"/>
  <c r="AG111" i="1"/>
  <c r="AI112" i="1"/>
  <c r="AK113" i="1"/>
  <c r="S114" i="1"/>
  <c r="AY114" i="1"/>
  <c r="U115" i="1"/>
  <c r="BA115" i="1"/>
  <c r="W116" i="1"/>
  <c r="BC116" i="1"/>
  <c r="Y117" i="1"/>
  <c r="BE117" i="1"/>
  <c r="AA118" i="1"/>
  <c r="BG118" i="1"/>
  <c r="AC119" i="1"/>
  <c r="AZ119" i="1"/>
  <c r="BU119" i="1"/>
  <c r="AF120" i="1"/>
  <c r="BB120" i="1"/>
  <c r="M121" i="1"/>
  <c r="AH121" i="1"/>
  <c r="AZ121" i="1"/>
  <c r="BP121" i="1"/>
  <c r="L121" i="1"/>
  <c r="AB113" i="1"/>
  <c r="AT114" i="1"/>
  <c r="AV115" i="1"/>
  <c r="AX116" i="1"/>
  <c r="AZ117" i="1"/>
  <c r="BB118" i="1"/>
  <c r="AV119" i="1"/>
  <c r="W120" i="1"/>
  <c r="BN120" i="1"/>
  <c r="AS121" i="1"/>
  <c r="BU121" i="1"/>
  <c r="BE111" i="1"/>
  <c r="AC113" i="1"/>
  <c r="AU114" i="1"/>
  <c r="AW115" i="1"/>
  <c r="AY116" i="1"/>
  <c r="BA117" i="1"/>
  <c r="BC118" i="1"/>
  <c r="AW119" i="1"/>
  <c r="X120" i="1"/>
  <c r="BT120" i="1"/>
  <c r="AT121" i="1"/>
  <c r="L115" i="1"/>
  <c r="Z111" i="1"/>
  <c r="BF111" i="1"/>
  <c r="AB112" i="1"/>
  <c r="BH112" i="1"/>
  <c r="AD113" i="1"/>
  <c r="W111" i="1"/>
  <c r="BC111" i="1"/>
  <c r="Y112" i="1"/>
  <c r="BE112" i="1"/>
  <c r="AA113" i="1"/>
  <c r="BG113" i="1"/>
  <c r="BH111" i="1"/>
  <c r="BJ112" i="1"/>
  <c r="BH113" i="1"/>
  <c r="AF114" i="1"/>
  <c r="BL114" i="1"/>
  <c r="AH115" i="1"/>
  <c r="BN115" i="1"/>
  <c r="AJ116" i="1"/>
  <c r="BP116" i="1"/>
  <c r="AL117" i="1"/>
  <c r="BR117" i="1"/>
  <c r="AN118" i="1"/>
  <c r="BT118" i="1"/>
  <c r="AC111" i="1"/>
  <c r="AE112" i="1"/>
  <c r="AG113" i="1"/>
  <c r="Q114" i="1"/>
  <c r="AW114" i="1"/>
  <c r="S115" i="1"/>
  <c r="AY115" i="1"/>
  <c r="U116" i="1"/>
  <c r="BA116" i="1"/>
  <c r="W117" i="1"/>
  <c r="BC117" i="1"/>
  <c r="Y118" i="1"/>
  <c r="BE118" i="1"/>
  <c r="AA119" i="1"/>
  <c r="BG119" i="1"/>
  <c r="AC120" i="1"/>
  <c r="BI120" i="1"/>
  <c r="AE121" i="1"/>
  <c r="AH112" i="1"/>
  <c r="R114" i="1"/>
  <c r="T115" i="1"/>
  <c r="V116" i="1"/>
  <c r="X117" i="1"/>
  <c r="Z118" i="1"/>
  <c r="AB119" i="1"/>
  <c r="BT119" i="1"/>
  <c r="AZ120" i="1"/>
  <c r="AG121" i="1"/>
  <c r="BO121" i="1"/>
  <c r="Z112" i="1"/>
  <c r="X115" i="1"/>
  <c r="AB117" i="1"/>
  <c r="AF119" i="1"/>
  <c r="BH120" i="1"/>
  <c r="L114" i="1"/>
  <c r="BC114" i="1"/>
  <c r="BG116" i="1"/>
  <c r="BK118" i="1"/>
  <c r="AN120" i="1"/>
  <c r="BF121" i="1"/>
  <c r="S112" i="1"/>
  <c r="BU113" i="1"/>
  <c r="M115" i="1"/>
  <c r="O116" i="1"/>
  <c r="Q117" i="1"/>
  <c r="S118" i="1"/>
  <c r="U119" i="1"/>
  <c r="BP119" i="1"/>
  <c r="AV120" i="1"/>
  <c r="AC121" i="1"/>
  <c r="BL121" i="1"/>
  <c r="BV112" i="1"/>
  <c r="AF115" i="1"/>
  <c r="AJ117" i="1"/>
  <c r="AK119" i="1"/>
  <c r="BC120" i="1"/>
  <c r="BM121" i="1"/>
  <c r="BG112" i="1"/>
  <c r="AG115" i="1"/>
  <c r="AK117" i="1"/>
  <c r="AL119" i="1"/>
  <c r="BJ120" i="1"/>
  <c r="BR121" i="1"/>
  <c r="V111" i="1"/>
  <c r="BB111" i="1"/>
  <c r="X112" i="1"/>
  <c r="BD112" i="1"/>
  <c r="Z113" i="1"/>
  <c r="S111" i="1"/>
  <c r="AY111" i="1"/>
  <c r="U112" i="1"/>
  <c r="BA112" i="1"/>
  <c r="W113" i="1"/>
  <c r="BC113" i="1"/>
  <c r="AZ111" i="1"/>
  <c r="BB112" i="1"/>
  <c r="BB113" i="1"/>
  <c r="AB114" i="1"/>
  <c r="BH114" i="1"/>
  <c r="AD115" i="1"/>
  <c r="BJ115" i="1"/>
  <c r="AF116" i="1"/>
  <c r="BL116" i="1"/>
  <c r="AH117" i="1"/>
  <c r="BN117" i="1"/>
  <c r="AJ118" i="1"/>
  <c r="BP118" i="1"/>
  <c r="U111" i="1"/>
  <c r="W112" i="1"/>
  <c r="Y113" i="1"/>
  <c r="M114" i="1"/>
  <c r="AS114" i="1"/>
  <c r="O115" i="1"/>
  <c r="AU115" i="1"/>
  <c r="Q116" i="1"/>
  <c r="AW116" i="1"/>
  <c r="S117" i="1"/>
  <c r="AY117" i="1"/>
  <c r="U118" i="1"/>
  <c r="BA118" i="1"/>
  <c r="W119" i="1"/>
  <c r="BC119" i="1"/>
  <c r="Y120" i="1"/>
  <c r="BE120" i="1"/>
  <c r="AA121" i="1"/>
  <c r="R112" i="1"/>
  <c r="BT113" i="1"/>
  <c r="BV114" i="1"/>
  <c r="N116" i="1"/>
  <c r="P117" i="1"/>
  <c r="R118" i="1"/>
  <c r="T119" i="1"/>
  <c r="BN119" i="1"/>
  <c r="AU120" i="1"/>
  <c r="AB121" i="1"/>
  <c r="BK121" i="1"/>
  <c r="BD111" i="1"/>
  <c r="BR114" i="1"/>
  <c r="BV116" i="1"/>
  <c r="P119" i="1"/>
  <c r="AX120" i="1"/>
  <c r="BQ121" i="1"/>
  <c r="AM114" i="1"/>
  <c r="AQ116" i="1"/>
  <c r="AU118" i="1"/>
  <c r="AD120" i="1"/>
  <c r="AX121" i="1"/>
  <c r="BM111" i="1"/>
  <c r="BL113" i="1"/>
  <c r="BO114" i="1"/>
  <c r="BQ115" i="1"/>
  <c r="BS116" i="1"/>
  <c r="BU117" i="1"/>
  <c r="M119" i="1"/>
  <c r="BJ119" i="1"/>
  <c r="AQ120" i="1"/>
  <c r="X121" i="1"/>
  <c r="BH121" i="1"/>
  <c r="AP112" i="1"/>
  <c r="P115" i="1"/>
  <c r="T117" i="1"/>
  <c r="X119" i="1"/>
  <c r="AR120" i="1"/>
  <c r="BE121" i="1"/>
  <c r="AA112" i="1"/>
  <c r="Q115" i="1"/>
  <c r="U117" i="1"/>
  <c r="Y119" i="1"/>
  <c r="AT120" i="1"/>
  <c r="BJ121" i="1"/>
  <c r="BR111" i="1"/>
  <c r="BT112" i="1"/>
  <c r="AI111" i="1"/>
  <c r="AK112" i="1"/>
  <c r="AM113" i="1"/>
  <c r="V112" i="1"/>
  <c r="BV113" i="1"/>
  <c r="N115" i="1"/>
  <c r="P116" i="1"/>
  <c r="R117" i="1"/>
  <c r="T118" i="1"/>
  <c r="V119" i="1"/>
  <c r="BC112" i="1"/>
  <c r="AC114" i="1"/>
  <c r="AE115" i="1"/>
  <c r="AG116" i="1"/>
  <c r="AI117" i="1"/>
  <c r="AK118" i="1"/>
  <c r="AM119" i="1"/>
  <c r="AO120" i="1"/>
  <c r="P111" i="1"/>
  <c r="AP114" i="1"/>
  <c r="AT116" i="1"/>
  <c r="AX118" i="1"/>
  <c r="Z120" i="1"/>
  <c r="AU121" i="1"/>
  <c r="BP113" i="1"/>
  <c r="N118" i="1"/>
  <c r="AD121" i="1"/>
  <c r="AO115" i="1"/>
  <c r="AR119" i="1"/>
  <c r="L119" i="1"/>
  <c r="AI114" i="1"/>
  <c r="AM116" i="1"/>
  <c r="AQ118" i="1"/>
  <c r="V120" i="1"/>
  <c r="AR121" i="1"/>
  <c r="N114" i="1"/>
  <c r="V118" i="1"/>
  <c r="Y121" i="1"/>
  <c r="O114" i="1"/>
  <c r="W118" i="1"/>
  <c r="AF121" i="1"/>
  <c r="AP111" i="1"/>
  <c r="AR112" i="1"/>
  <c r="AT113" i="1"/>
  <c r="BS111" i="1"/>
  <c r="BU112" i="1"/>
  <c r="AB111" i="1"/>
  <c r="AF113" i="1"/>
  <c r="AV114" i="1"/>
  <c r="AX115" i="1"/>
  <c r="AZ116" i="1"/>
  <c r="BB117" i="1"/>
  <c r="BD118" i="1"/>
  <c r="BI111" i="1"/>
  <c r="BI113" i="1"/>
  <c r="BM114" i="1"/>
  <c r="BO115" i="1"/>
  <c r="BQ116" i="1"/>
  <c r="BS117" i="1"/>
  <c r="BU118" i="1"/>
  <c r="M120" i="1"/>
  <c r="O121" i="1"/>
  <c r="AJ113" i="1"/>
  <c r="AZ115" i="1"/>
  <c r="BD117" i="1"/>
  <c r="AX119" i="1"/>
  <c r="BV120" i="1"/>
  <c r="L120" i="1"/>
  <c r="Z116" i="1"/>
  <c r="BV119" i="1"/>
  <c r="AS113" i="1"/>
  <c r="BI117" i="1"/>
  <c r="P121" i="1"/>
  <c r="U113" i="1"/>
  <c r="AS115" i="1"/>
  <c r="AW117" i="1"/>
  <c r="AT119" i="1"/>
  <c r="BR120" i="1"/>
  <c r="L117" i="1"/>
  <c r="AH116" i="1"/>
  <c r="R120" i="1"/>
  <c r="AO111" i="1"/>
  <c r="AI116" i="1"/>
  <c r="S120" i="1"/>
  <c r="AN112" i="1"/>
  <c r="BO111" i="1"/>
  <c r="T111" i="1"/>
  <c r="AR114" i="1"/>
  <c r="AV116" i="1"/>
  <c r="AZ118" i="1"/>
  <c r="BD113" i="1"/>
  <c r="BK115" i="1"/>
  <c r="BO117" i="1"/>
  <c r="BS119" i="1"/>
  <c r="T113" i="1"/>
  <c r="AV117" i="1"/>
  <c r="BP120" i="1"/>
  <c r="BT115" i="1"/>
  <c r="M113" i="1"/>
  <c r="BO120" i="1"/>
  <c r="AK115" i="1"/>
  <c r="AO119" i="1"/>
  <c r="L113" i="1"/>
  <c r="BQ119" i="1"/>
  <c r="S116" i="1"/>
  <c r="BV111" i="1"/>
  <c r="AM111" i="1"/>
  <c r="AQ113" i="1"/>
  <c r="P114" i="1"/>
  <c r="T116" i="1"/>
  <c r="X118" i="1"/>
  <c r="BK112" i="1"/>
  <c r="AI115" i="1"/>
  <c r="AM117" i="1"/>
  <c r="AQ119" i="1"/>
  <c r="AF111" i="1"/>
  <c r="BB116" i="1"/>
  <c r="AE120" i="1"/>
  <c r="V114" i="1"/>
  <c r="AO121" i="1"/>
  <c r="BB119" i="1"/>
  <c r="AQ114" i="1"/>
  <c r="AY118" i="1"/>
  <c r="AV121" i="1"/>
  <c r="AL118" i="1"/>
  <c r="AE114" i="1"/>
  <c r="AP121" i="1"/>
  <c r="J6" i="1"/>
  <c r="Z293" i="1"/>
  <c r="AV294" i="1"/>
  <c r="AN294" i="1"/>
  <c r="AL291" i="1"/>
  <c r="AD287" i="1"/>
  <c r="AF292" i="1"/>
  <c r="AF294" i="1"/>
  <c r="R289" i="1"/>
  <c r="BH294" i="1"/>
  <c r="P292" i="1"/>
  <c r="BR287" i="1"/>
  <c r="BC284" i="1"/>
  <c r="Y281" i="1"/>
  <c r="BK294" i="1"/>
  <c r="BI293" i="1"/>
  <c r="W292" i="1"/>
  <c r="BU289" i="1"/>
  <c r="BQ287" i="1"/>
  <c r="BM285" i="1"/>
  <c r="BF282" i="1"/>
  <c r="BF294" i="1"/>
  <c r="Z294" i="1"/>
  <c r="BC293" i="1"/>
  <c r="M293" i="1"/>
  <c r="BV291" i="1"/>
  <c r="BT290" i="1"/>
  <c r="BR289" i="1"/>
  <c r="BP288" i="1"/>
  <c r="BN287" i="1"/>
  <c r="BL286" i="1"/>
  <c r="BJ285" i="1"/>
  <c r="AE284" i="1"/>
  <c r="AO281" i="1"/>
  <c r="W284" i="1"/>
  <c r="AI294" i="1"/>
  <c r="Y293" i="1"/>
  <c r="AC291" i="1"/>
  <c r="AO289" i="1"/>
  <c r="AC287" i="1"/>
  <c r="M285" i="1"/>
  <c r="BU294" i="1"/>
  <c r="AO294" i="1"/>
  <c r="BS293" i="1"/>
  <c r="AG293" i="1"/>
  <c r="AQ292" i="1"/>
  <c r="AO291" i="1"/>
  <c r="AM290" i="1"/>
  <c r="AK289" i="1"/>
  <c r="AI288" i="1"/>
  <c r="AG287" i="1"/>
  <c r="AE286" i="1"/>
  <c r="R285" i="1"/>
  <c r="AB283" i="1"/>
  <c r="AJ279" i="1"/>
  <c r="AB293" i="1"/>
  <c r="BF292" i="1"/>
  <c r="Z292" i="1"/>
  <c r="BD291" i="1"/>
  <c r="X291" i="1"/>
  <c r="AL290" i="1"/>
  <c r="BP289" i="1"/>
  <c r="AJ289" i="1"/>
  <c r="BN288" i="1"/>
  <c r="AH288" i="1"/>
  <c r="BL287" i="1"/>
  <c r="AF287" i="1"/>
  <c r="BJ286" i="1"/>
  <c r="AD286" i="1"/>
  <c r="BH285" i="1"/>
  <c r="Q285" i="1"/>
  <c r="AA284" i="1"/>
  <c r="Y283" i="1"/>
  <c r="AG281" i="1"/>
  <c r="BI292" i="1"/>
  <c r="AC292" i="1"/>
  <c r="BG291" i="1"/>
  <c r="AA291" i="1"/>
  <c r="BE290" i="1"/>
  <c r="Y290" i="1"/>
  <c r="BC289" i="1"/>
  <c r="W289" i="1"/>
  <c r="BA288" i="1"/>
  <c r="U288" i="1"/>
  <c r="AY287" i="1"/>
  <c r="S287" i="1"/>
  <c r="AW286" i="1"/>
  <c r="Q286" i="1"/>
  <c r="AP285" i="1"/>
  <c r="BJ284" i="1"/>
  <c r="BL283" i="1"/>
  <c r="AX282" i="1"/>
  <c r="AT280" i="1"/>
  <c r="AY285" i="1"/>
  <c r="S285" i="1"/>
  <c r="AW284" i="1"/>
  <c r="BK283" i="1"/>
  <c r="AE283" i="1"/>
  <c r="AU282" i="1"/>
  <c r="AS281" i="1"/>
  <c r="AQ280" i="1"/>
  <c r="AO279" i="1"/>
  <c r="AJ284" i="1"/>
  <c r="BN283" i="1"/>
  <c r="AH283" i="1"/>
  <c r="BB282" i="1"/>
  <c r="AZ281" i="1"/>
  <c r="AX280" i="1"/>
  <c r="AV279" i="1"/>
  <c r="BE282" i="1"/>
  <c r="Y282" i="1"/>
  <c r="BC281" i="1"/>
  <c r="W281" i="1"/>
  <c r="AK280" i="1"/>
  <c r="BO279" i="1"/>
  <c r="AI279" i="1"/>
  <c r="BP282" i="1"/>
  <c r="AJ282" i="1"/>
  <c r="BN281" i="1"/>
  <c r="AH281" i="1"/>
  <c r="AV280" i="1"/>
  <c r="BJ279" i="1"/>
  <c r="BS399" i="1"/>
  <c r="L395" i="1"/>
  <c r="AH397" i="1"/>
  <c r="AA398" i="1"/>
  <c r="AV396" i="1"/>
  <c r="BK399" i="1"/>
  <c r="Z390" i="1"/>
  <c r="P400" i="1"/>
  <c r="Y397" i="1"/>
  <c r="BE390" i="1"/>
  <c r="AC401" i="1"/>
  <c r="AA400" i="1"/>
  <c r="Y399" i="1"/>
  <c r="BJ397" i="1"/>
  <c r="BF395" i="1"/>
  <c r="BP391" i="1"/>
  <c r="V401" i="1"/>
  <c r="N399" i="1"/>
  <c r="AC392" i="1"/>
  <c r="X401" i="1"/>
  <c r="BH399" i="1"/>
  <c r="W398" i="1"/>
  <c r="AW395" i="1"/>
  <c r="Q390" i="1"/>
  <c r="BJ396" i="1"/>
  <c r="AR395" i="1"/>
  <c r="BF392" i="1"/>
  <c r="BM398" i="1"/>
  <c r="AU397" i="1"/>
  <c r="U396" i="1"/>
  <c r="M394" i="1"/>
  <c r="AM391" i="1"/>
  <c r="AB394" i="1"/>
  <c r="X392" i="1"/>
  <c r="T390" i="1"/>
  <c r="AO393" i="1"/>
  <c r="AK391" i="1"/>
  <c r="O225" i="1"/>
  <c r="BN227" i="1"/>
  <c r="AI228" i="1"/>
  <c r="Y223" i="1"/>
  <c r="T220" i="1"/>
  <c r="BK220" i="1"/>
  <c r="BN293" i="1"/>
  <c r="BF289" i="1"/>
  <c r="X292" i="1"/>
  <c r="BD294" i="1"/>
  <c r="BA293" i="1"/>
  <c r="BR291" i="1"/>
  <c r="BN289" i="1"/>
  <c r="BJ287" i="1"/>
  <c r="BL292" i="1"/>
  <c r="Z289" i="1"/>
  <c r="BL294" i="1"/>
  <c r="BD292" i="1"/>
  <c r="AX289" i="1"/>
  <c r="AT287" i="1"/>
  <c r="BV293" i="1"/>
  <c r="AV292" i="1"/>
  <c r="AR290" i="1"/>
  <c r="AN288" i="1"/>
  <c r="AJ286" i="1"/>
  <c r="N285" i="1"/>
  <c r="BA283" i="1"/>
  <c r="BE281" i="1"/>
  <c r="BA279" i="1"/>
  <c r="BS294" i="1"/>
  <c r="AM294" i="1"/>
  <c r="BQ293" i="1"/>
  <c r="AD293" i="1"/>
  <c r="AM292" i="1"/>
  <c r="AK291" i="1"/>
  <c r="AA290" i="1"/>
  <c r="Q289" i="1"/>
  <c r="W288" i="1"/>
  <c r="U287" i="1"/>
  <c r="S286" i="1"/>
  <c r="BL284" i="1"/>
  <c r="T283" i="1"/>
  <c r="X281" i="1"/>
  <c r="T279" i="1"/>
  <c r="BJ294" i="1"/>
  <c r="AT294" i="1"/>
  <c r="AD294" i="1"/>
  <c r="N294" i="1"/>
  <c r="BH293" i="1"/>
  <c r="AM293" i="1"/>
  <c r="R293" i="1"/>
  <c r="AZ292" i="1"/>
  <c r="T292" i="1"/>
  <c r="AX291" i="1"/>
  <c r="R291" i="1"/>
  <c r="AV290" i="1"/>
  <c r="P290" i="1"/>
  <c r="AT289" i="1"/>
  <c r="N289" i="1"/>
  <c r="AR288" i="1"/>
  <c r="BV287" i="1"/>
  <c r="AP287" i="1"/>
  <c r="BT286" i="1"/>
  <c r="AN286" i="1"/>
  <c r="BR285" i="1"/>
  <c r="AD285" i="1"/>
  <c r="AU284" i="1"/>
  <c r="AS283" i="1"/>
  <c r="BU281" i="1"/>
  <c r="BQ279" i="1"/>
  <c r="BN284" i="1"/>
  <c r="AQ294" i="1"/>
  <c r="BU293" i="1"/>
  <c r="AI293" i="1"/>
  <c r="AU292" i="1"/>
  <c r="AS291" i="1"/>
  <c r="AY290" i="1"/>
  <c r="AW289" i="1"/>
  <c r="AU288" i="1"/>
  <c r="AS287" i="1"/>
  <c r="AQ286" i="1"/>
  <c r="AH285" i="1"/>
  <c r="AZ283" i="1"/>
  <c r="BI294" i="1"/>
  <c r="AS294" i="1"/>
  <c r="AC294" i="1"/>
  <c r="M294" i="1"/>
  <c r="BG293" i="1"/>
  <c r="AL293" i="1"/>
  <c r="Q293" i="1"/>
  <c r="AY292" i="1"/>
  <c r="S292" i="1"/>
  <c r="AW291" i="1"/>
  <c r="Q291" i="1"/>
  <c r="AU290" i="1"/>
  <c r="O290" i="1"/>
  <c r="AS289" i="1"/>
  <c r="M289" i="1"/>
  <c r="AQ288" i="1"/>
  <c r="BU287" i="1"/>
  <c r="AO287" i="1"/>
  <c r="BS286" i="1"/>
  <c r="AM286" i="1"/>
  <c r="BQ285" i="1"/>
  <c r="AC285" i="1"/>
  <c r="AT284" i="1"/>
  <c r="AR283" i="1"/>
  <c r="BT281" i="1"/>
  <c r="BP279" i="1"/>
  <c r="AV293" i="1"/>
  <c r="AF293" i="1"/>
  <c r="P293" i="1"/>
  <c r="BJ292" i="1"/>
  <c r="AT292" i="1"/>
  <c r="AD292" i="1"/>
  <c r="N292" i="1"/>
  <c r="BH291" i="1"/>
  <c r="AR291" i="1"/>
  <c r="AB291" i="1"/>
  <c r="BV290" i="1"/>
  <c r="BF290" i="1"/>
  <c r="AP290" i="1"/>
  <c r="Z290" i="1"/>
  <c r="BT289" i="1"/>
  <c r="BD289" i="1"/>
  <c r="AN289" i="1"/>
  <c r="X289" i="1"/>
  <c r="BR288" i="1"/>
  <c r="BB288" i="1"/>
  <c r="AL288" i="1"/>
  <c r="V288" i="1"/>
  <c r="BP287" i="1"/>
  <c r="AZ287" i="1"/>
  <c r="AJ287" i="1"/>
  <c r="T287" i="1"/>
  <c r="BN286" i="1"/>
  <c r="AX286" i="1"/>
  <c r="AH286" i="1"/>
  <c r="R286" i="1"/>
  <c r="BL285" i="1"/>
  <c r="AR285" i="1"/>
  <c r="V285" i="1"/>
  <c r="BK284" i="1"/>
  <c r="AI284" i="1"/>
  <c r="BM283" i="1"/>
  <c r="AG283" i="1"/>
  <c r="AY282" i="1"/>
  <c r="AW281" i="1"/>
  <c r="AU280" i="1"/>
  <c r="AS279" i="1"/>
  <c r="BM292" i="1"/>
  <c r="AW292" i="1"/>
  <c r="AG292" i="1"/>
  <c r="Q292" i="1"/>
  <c r="BK291" i="1"/>
  <c r="AU291" i="1"/>
  <c r="AE291" i="1"/>
  <c r="O291" i="1"/>
  <c r="BI290" i="1"/>
  <c r="AS290" i="1"/>
  <c r="AC290" i="1"/>
  <c r="M290" i="1"/>
  <c r="BG289" i="1"/>
  <c r="AQ289" i="1"/>
  <c r="AA289" i="1"/>
  <c r="BU288" i="1"/>
  <c r="BE288" i="1"/>
  <c r="AO288" i="1"/>
  <c r="Y288" i="1"/>
  <c r="BS287" i="1"/>
  <c r="BC287" i="1"/>
  <c r="AM287" i="1"/>
  <c r="W287" i="1"/>
  <c r="BQ286" i="1"/>
  <c r="BA286" i="1"/>
  <c r="AK286" i="1"/>
  <c r="U286" i="1"/>
  <c r="BO285" i="1"/>
  <c r="AV285" i="1"/>
  <c r="Z285" i="1"/>
  <c r="BO284" i="1"/>
  <c r="AP284" i="1"/>
  <c r="BT283" i="1"/>
  <c r="AN283" i="1"/>
  <c r="BN282" i="1"/>
  <c r="BL281" i="1"/>
  <c r="BJ280" i="1"/>
  <c r="BH279" i="1"/>
  <c r="BC285" i="1"/>
  <c r="AM285" i="1"/>
  <c r="W285" i="1"/>
  <c r="BQ284" i="1"/>
  <c r="BA284" i="1"/>
  <c r="AK284" i="1"/>
  <c r="U284" i="1"/>
  <c r="BO283" i="1"/>
  <c r="AY283" i="1"/>
  <c r="AI283" i="1"/>
  <c r="S283" i="1"/>
  <c r="BC282" i="1"/>
  <c r="W282" i="1"/>
  <c r="BA281" i="1"/>
  <c r="U281" i="1"/>
  <c r="AY280" i="1"/>
  <c r="S280" i="1"/>
  <c r="AW279" i="1"/>
  <c r="Q279" i="1"/>
  <c r="AN284" i="1"/>
  <c r="X284" i="1"/>
  <c r="BR283" i="1"/>
  <c r="BB283" i="1"/>
  <c r="AL283" i="1"/>
  <c r="V283" i="1"/>
  <c r="BJ282" i="1"/>
  <c r="AD282" i="1"/>
  <c r="BH281" i="1"/>
  <c r="AB281" i="1"/>
  <c r="BF280" i="1"/>
  <c r="Z280" i="1"/>
  <c r="BD279" i="1"/>
  <c r="X279" i="1"/>
  <c r="BI282" i="1"/>
  <c r="AS282" i="1"/>
  <c r="AC282" i="1"/>
  <c r="M282" i="1"/>
  <c r="BG281" i="1"/>
  <c r="AQ281" i="1"/>
  <c r="AA281" i="1"/>
  <c r="BU280" i="1"/>
  <c r="BE280" i="1"/>
  <c r="AO280" i="1"/>
  <c r="Y280" i="1"/>
  <c r="BS279" i="1"/>
  <c r="BC279" i="1"/>
  <c r="AM279" i="1"/>
  <c r="W279" i="1"/>
  <c r="BT282" i="1"/>
  <c r="BD282" i="1"/>
  <c r="AN282" i="1"/>
  <c r="X282" i="1"/>
  <c r="BR281" i="1"/>
  <c r="BB281" i="1"/>
  <c r="AL281" i="1"/>
  <c r="V281" i="1"/>
  <c r="BP280" i="1"/>
  <c r="AZ280" i="1"/>
  <c r="AJ280" i="1"/>
  <c r="T280" i="1"/>
  <c r="BN279" i="1"/>
  <c r="AX279" i="1"/>
  <c r="AH279" i="1"/>
  <c r="R279" i="1"/>
  <c r="BU400" i="1"/>
  <c r="BN394" i="1"/>
  <c r="T398" i="1"/>
  <c r="AS400" i="1"/>
  <c r="AF398" i="1"/>
  <c r="P393" i="1"/>
  <c r="W399" i="1"/>
  <c r="BS401" i="1"/>
  <c r="AX397" i="1"/>
  <c r="AP390" i="1"/>
  <c r="AG400" i="1"/>
  <c r="BV397" i="1"/>
  <c r="AD392" i="1"/>
  <c r="AT401" i="1"/>
  <c r="AJ400" i="1"/>
  <c r="Z399" i="1"/>
  <c r="BE397" i="1"/>
  <c r="BA395" i="1"/>
  <c r="BG391" i="1"/>
  <c r="BQ401" i="1"/>
  <c r="AK401" i="1"/>
  <c r="BO400" i="1"/>
  <c r="AI400" i="1"/>
  <c r="BM399" i="1"/>
  <c r="AG399" i="1"/>
  <c r="BJ398" i="1"/>
  <c r="P398" i="1"/>
  <c r="N397" i="1"/>
  <c r="BV395" i="1"/>
  <c r="AP394" i="1"/>
  <c r="AL392" i="1"/>
  <c r="AH390" i="1"/>
  <c r="AH401" i="1"/>
  <c r="AN400" i="1"/>
  <c r="AD399" i="1"/>
  <c r="AW397" i="1"/>
  <c r="AG394" i="1"/>
  <c r="BT401" i="1"/>
  <c r="AF401" i="1"/>
  <c r="BB400" i="1"/>
  <c r="BP399" i="1"/>
  <c r="AB399" i="1"/>
  <c r="AR398" i="1"/>
  <c r="U397" i="1"/>
  <c r="BM395" i="1"/>
  <c r="BC393" i="1"/>
  <c r="AW390" i="1"/>
  <c r="BD397" i="1"/>
  <c r="P397" i="1"/>
  <c r="AD396" i="1"/>
  <c r="AZ395" i="1"/>
  <c r="AT394" i="1"/>
  <c r="BV392" i="1"/>
  <c r="BD391" i="1"/>
  <c r="AL390" i="1"/>
  <c r="AG398" i="1"/>
  <c r="BC397" i="1"/>
  <c r="O397" i="1"/>
  <c r="AC396" i="1"/>
  <c r="AY395" i="1"/>
  <c r="AS394" i="1"/>
  <c r="BU392" i="1"/>
  <c r="BC391" i="1"/>
  <c r="AL395" i="1"/>
  <c r="AJ394" i="1"/>
  <c r="AH393" i="1"/>
  <c r="AF392" i="1"/>
  <c r="AD391" i="1"/>
  <c r="AB390" i="1"/>
  <c r="AY394" i="1"/>
  <c r="AW393" i="1"/>
  <c r="AU392" i="1"/>
  <c r="AS391" i="1"/>
  <c r="AQ390" i="1"/>
  <c r="AE317" i="1"/>
  <c r="AA317" i="1"/>
  <c r="AE316" i="1"/>
  <c r="O316" i="1"/>
  <c r="AP314" i="1"/>
  <c r="AK312" i="1"/>
  <c r="AD309" i="1"/>
  <c r="L311" i="1"/>
  <c r="BL316" i="1"/>
  <c r="AW315" i="1"/>
  <c r="BC313" i="1"/>
  <c r="AG311" i="1"/>
  <c r="L314" i="1"/>
  <c r="AW317" i="1"/>
  <c r="Q317" i="1"/>
  <c r="AU316" i="1"/>
  <c r="BQ315" i="1"/>
  <c r="AA315" i="1"/>
  <c r="AD314" i="1"/>
  <c r="AB313" i="1"/>
  <c r="U312" i="1"/>
  <c r="X310" i="1"/>
  <c r="T308" i="1"/>
  <c r="AS315" i="1"/>
  <c r="BD313" i="1"/>
  <c r="BL310" i="1"/>
  <c r="AT317" i="1"/>
  <c r="AZ316" i="1"/>
  <c r="AG315" i="1"/>
  <c r="AU313" i="1"/>
  <c r="AU310" i="1"/>
  <c r="AO307" i="1"/>
  <c r="BD317" i="1"/>
  <c r="X317" i="1"/>
  <c r="BB316" i="1"/>
  <c r="Q316" i="1"/>
  <c r="AJ315" i="1"/>
  <c r="AS314" i="1"/>
  <c r="AA313" i="1"/>
  <c r="BE311" i="1"/>
  <c r="BO308" i="1"/>
  <c r="X316" i="1"/>
  <c r="AT315" i="1"/>
  <c r="BL314" i="1"/>
  <c r="T314" i="1"/>
  <c r="AP313" i="1"/>
  <c r="BH312" i="1"/>
  <c r="BR311" i="1"/>
  <c r="AZ310" i="1"/>
  <c r="Z309" i="1"/>
  <c r="BJ307" i="1"/>
  <c r="BK314" i="1"/>
  <c r="S314" i="1"/>
  <c r="AK313" i="1"/>
  <c r="BG312" i="1"/>
  <c r="BQ311" i="1"/>
  <c r="AQ310" i="1"/>
  <c r="Y309" i="1"/>
  <c r="BI307" i="1"/>
  <c r="V312" i="1"/>
  <c r="AR311" i="1"/>
  <c r="BJ310" i="1"/>
  <c r="R310" i="1"/>
  <c r="AN309" i="1"/>
  <c r="BF308" i="1"/>
  <c r="N308" i="1"/>
  <c r="AJ307" i="1"/>
  <c r="AU311" i="1"/>
  <c r="BM310" i="1"/>
  <c r="Y310" i="1"/>
  <c r="AQ309" i="1"/>
  <c r="BI308" i="1"/>
  <c r="U308" i="1"/>
  <c r="AM307" i="1"/>
  <c r="BU256" i="1"/>
  <c r="AN254" i="1"/>
  <c r="AS256" i="1"/>
  <c r="BE256" i="1"/>
  <c r="AK256" i="1"/>
  <c r="AI257" i="1"/>
  <c r="AT253" i="1"/>
  <c r="BF248" i="1"/>
  <c r="BR257" i="1"/>
  <c r="AN256" i="1"/>
  <c r="AM254" i="1"/>
  <c r="M250" i="1"/>
  <c r="BK258" i="1"/>
  <c r="W258" i="1"/>
  <c r="AO257" i="1"/>
  <c r="BG256" i="1"/>
  <c r="R256" i="1"/>
  <c r="N255" i="1"/>
  <c r="AX253" i="1"/>
  <c r="X251" i="1"/>
  <c r="AH248" i="1"/>
  <c r="AB249" i="1"/>
  <c r="T258" i="1"/>
  <c r="BL256" i="1"/>
  <c r="Q255" i="1"/>
  <c r="AU251" i="1"/>
  <c r="BJ258" i="1"/>
  <c r="R258" i="1"/>
  <c r="AN257" i="1"/>
  <c r="BF256" i="1"/>
  <c r="BU255" i="1"/>
  <c r="M255" i="1"/>
  <c r="AW253" i="1"/>
  <c r="BQ250" i="1"/>
  <c r="AG248" i="1"/>
  <c r="BF254" i="1"/>
  <c r="N254" i="1"/>
  <c r="AF253" i="1"/>
  <c r="BP251" i="1"/>
  <c r="AP250" i="1"/>
  <c r="X249" i="1"/>
  <c r="Q256" i="1"/>
  <c r="AI255" i="1"/>
  <c r="BE254" i="1"/>
  <c r="M254" i="1"/>
  <c r="W253" i="1"/>
  <c r="BO251" i="1"/>
  <c r="AO250" i="1"/>
  <c r="O249" i="1"/>
  <c r="AH253" i="1"/>
  <c r="AZ252" i="1"/>
  <c r="BR251" i="1"/>
  <c r="AD251" i="1"/>
  <c r="AV250" i="1"/>
  <c r="BN249" i="1"/>
  <c r="Z249" i="1"/>
  <c r="AR248" i="1"/>
  <c r="Y253" i="1"/>
  <c r="AU252" i="1"/>
  <c r="BM251" i="1"/>
  <c r="U251" i="1"/>
  <c r="AQ250" i="1"/>
  <c r="BI249" i="1"/>
  <c r="Q249" i="1"/>
  <c r="AM248" i="1"/>
  <c r="AT205" i="1"/>
  <c r="AZ201" i="1"/>
  <c r="BB205" i="1"/>
  <c r="BU199" i="1"/>
  <c r="AI196" i="1"/>
  <c r="M205" i="1"/>
  <c r="AX201" i="1"/>
  <c r="M196" i="1"/>
  <c r="AP205" i="1"/>
  <c r="BT203" i="1"/>
  <c r="P202" i="1"/>
  <c r="S200" i="1"/>
  <c r="AT196" i="1"/>
  <c r="L205" i="1"/>
  <c r="V203" i="1"/>
  <c r="AL198" i="1"/>
  <c r="Y205" i="1"/>
  <c r="BH203" i="1"/>
  <c r="BN201" i="1"/>
  <c r="AV199" i="1"/>
  <c r="W196" i="1"/>
  <c r="BP205" i="1"/>
  <c r="X205" i="1"/>
  <c r="AT204" i="1"/>
  <c r="BA203" i="1"/>
  <c r="BD202" i="1"/>
  <c r="BM201" i="1"/>
  <c r="BK200" i="1"/>
  <c r="BC198" i="1"/>
  <c r="AO196" i="1"/>
  <c r="L203" i="1"/>
  <c r="W205" i="1"/>
  <c r="AF204" i="1"/>
  <c r="N203" i="1"/>
  <c r="BL201" i="1"/>
  <c r="AT200" i="1"/>
  <c r="AQ198" i="1"/>
  <c r="BQ195" i="1"/>
  <c r="AC204" i="1"/>
  <c r="AE203" i="1"/>
  <c r="AG202" i="1"/>
  <c r="AQ201" i="1"/>
  <c r="AS200" i="1"/>
  <c r="AY199" i="1"/>
  <c r="AP198" i="1"/>
  <c r="AC197" i="1"/>
  <c r="BU195" i="1"/>
  <c r="BN194" i="1"/>
  <c r="AR200" i="1"/>
  <c r="AT199" i="1"/>
  <c r="AO198" i="1"/>
  <c r="W197" i="1"/>
  <c r="BT195" i="1"/>
  <c r="BG194" i="1"/>
  <c r="R199" i="1"/>
  <c r="T198" i="1"/>
  <c r="AD197" i="1"/>
  <c r="AF196" i="1"/>
  <c r="AH195" i="1"/>
  <c r="AR194" i="1"/>
  <c r="O229" i="1"/>
  <c r="Q226" i="1"/>
  <c r="BE224" i="1"/>
  <c r="BC227" i="1"/>
  <c r="T228" i="1"/>
  <c r="AX223" i="1"/>
  <c r="AY228" i="1"/>
  <c r="O226" i="1"/>
  <c r="BE223" i="1"/>
  <c r="AT229" i="1"/>
  <c r="P222" i="1"/>
  <c r="T227" i="1"/>
  <c r="AR223" i="1"/>
  <c r="Y221" i="1"/>
  <c r="AM118" i="1"/>
  <c r="AD114" i="1"/>
  <c r="AU116" i="1"/>
  <c r="BE115" i="1"/>
  <c r="AY121" i="1"/>
  <c r="AX114" i="1"/>
  <c r="AO118" i="1"/>
  <c r="AG114" i="1"/>
  <c r="V117" i="1"/>
  <c r="AD112" i="1"/>
  <c r="N113" i="1"/>
  <c r="Z220" i="1"/>
  <c r="AD220" i="1"/>
  <c r="BJ220" i="1"/>
  <c r="AF221" i="1"/>
  <c r="BL221" i="1"/>
  <c r="AH222" i="1"/>
  <c r="O220" i="1"/>
  <c r="AU220" i="1"/>
  <c r="Q221" i="1"/>
  <c r="AW221" i="1"/>
  <c r="S222" i="1"/>
  <c r="AY222" i="1"/>
  <c r="AV220" i="1"/>
  <c r="AX221" i="1"/>
  <c r="AZ222" i="1"/>
  <c r="AB223" i="1"/>
  <c r="BH223" i="1"/>
  <c r="AD224" i="1"/>
  <c r="BJ224" i="1"/>
  <c r="AF225" i="1"/>
  <c r="BL225" i="1"/>
  <c r="AH226" i="1"/>
  <c r="BN226" i="1"/>
  <c r="AJ227" i="1"/>
  <c r="BP227" i="1"/>
  <c r="AL228" i="1"/>
  <c r="BR228" i="1"/>
  <c r="AN229" i="1"/>
  <c r="BT229" i="1"/>
  <c r="N221" i="1"/>
  <c r="N223" i="1"/>
  <c r="P224" i="1"/>
  <c r="BT224" i="1"/>
  <c r="P226" i="1"/>
  <c r="N227" i="1"/>
  <c r="P228" i="1"/>
  <c r="BT228" i="1"/>
  <c r="V220" i="1"/>
  <c r="BB220" i="1"/>
  <c r="X221" i="1"/>
  <c r="BD221" i="1"/>
  <c r="Z222" i="1"/>
  <c r="BF222" i="1"/>
  <c r="AM220" i="1"/>
  <c r="BS220" i="1"/>
  <c r="AO221" i="1"/>
  <c r="BU221" i="1"/>
  <c r="AQ222" i="1"/>
  <c r="AF220" i="1"/>
  <c r="AH221" i="1"/>
  <c r="AJ222" i="1"/>
  <c r="T223" i="1"/>
  <c r="AZ223" i="1"/>
  <c r="V224" i="1"/>
  <c r="BB224" i="1"/>
  <c r="X225" i="1"/>
  <c r="BD225" i="1"/>
  <c r="Z226" i="1"/>
  <c r="BF226" i="1"/>
  <c r="AB227" i="1"/>
  <c r="BH227" i="1"/>
  <c r="AD228" i="1"/>
  <c r="BJ228" i="1"/>
  <c r="AF229" i="1"/>
  <c r="BL229" i="1"/>
  <c r="AR220" i="1"/>
  <c r="AV222" i="1"/>
  <c r="BJ223" i="1"/>
  <c r="BH224" i="1"/>
  <c r="BJ225" i="1"/>
  <c r="BH226" i="1"/>
  <c r="BJ227" i="1"/>
  <c r="BH228" i="1"/>
  <c r="BJ229" i="1"/>
  <c r="BE220" i="1"/>
  <c r="BG221" i="1"/>
  <c r="BI222" i="1"/>
  <c r="AG223" i="1"/>
  <c r="BM223" i="1"/>
  <c r="AI224" i="1"/>
  <c r="BO224" i="1"/>
  <c r="AK225" i="1"/>
  <c r="BQ225" i="1"/>
  <c r="AM226" i="1"/>
  <c r="BS226" i="1"/>
  <c r="AO227" i="1"/>
  <c r="BU227" i="1"/>
  <c r="AQ228" i="1"/>
  <c r="M229" i="1"/>
  <c r="AS229" i="1"/>
  <c r="L223" i="1"/>
  <c r="BR221" i="1"/>
  <c r="AH223" i="1"/>
  <c r="AN224" i="1"/>
  <c r="AT225" i="1"/>
  <c r="AR226" i="1"/>
  <c r="AT227" i="1"/>
  <c r="BD228" i="1"/>
  <c r="BF229" i="1"/>
  <c r="Y222" i="1"/>
  <c r="AW224" i="1"/>
  <c r="BA226" i="1"/>
  <c r="BE228" i="1"/>
  <c r="BK221" i="1"/>
  <c r="BC225" i="1"/>
  <c r="AU229" i="1"/>
  <c r="BC223" i="1"/>
  <c r="BK227" i="1"/>
  <c r="AL220" i="1"/>
  <c r="AN221" i="1"/>
  <c r="AP222" i="1"/>
  <c r="BC220" i="1"/>
  <c r="BE221" i="1"/>
  <c r="BG222" i="1"/>
  <c r="BN221" i="1"/>
  <c r="AJ223" i="1"/>
  <c r="AL224" i="1"/>
  <c r="AN225" i="1"/>
  <c r="AP226" i="1"/>
  <c r="AR227" i="1"/>
  <c r="AT228" i="1"/>
  <c r="AV229" i="1"/>
  <c r="BB221" i="1"/>
  <c r="AB224" i="1"/>
  <c r="AF226" i="1"/>
  <c r="AF228" i="1"/>
  <c r="L224" i="1"/>
  <c r="AA221" i="1"/>
  <c r="AS222" i="1"/>
  <c r="AO223" i="1"/>
  <c r="S224" i="1"/>
  <c r="BG224" i="1"/>
  <c r="AS225" i="1"/>
  <c r="W226" i="1"/>
  <c r="BK226" i="1"/>
  <c r="AW227" i="1"/>
  <c r="AA228" i="1"/>
  <c r="BO228" i="1"/>
  <c r="BA229" i="1"/>
  <c r="BP220" i="1"/>
  <c r="R223" i="1"/>
  <c r="BD224" i="1"/>
  <c r="BV225" i="1"/>
  <c r="AH227" i="1"/>
  <c r="N229" i="1"/>
  <c r="U220" i="1"/>
  <c r="Q224" i="1"/>
  <c r="W227" i="1"/>
  <c r="BG229" i="1"/>
  <c r="BA224" i="1"/>
  <c r="AK220" i="1"/>
  <c r="BG225" i="1"/>
  <c r="M220" i="1"/>
  <c r="AQ223" i="1"/>
  <c r="AU225" i="1"/>
  <c r="AY227" i="1"/>
  <c r="BC229" i="1"/>
  <c r="BS225" i="1"/>
  <c r="AO222" i="1"/>
  <c r="O227" i="1"/>
  <c r="N220" i="1"/>
  <c r="AV221" i="1"/>
  <c r="W220" i="1"/>
  <c r="AG221" i="1"/>
  <c r="P220" i="1"/>
  <c r="BN222" i="1"/>
  <c r="N224" i="1"/>
  <c r="AV225" i="1"/>
  <c r="BV226" i="1"/>
  <c r="V228" i="1"/>
  <c r="BD229" i="1"/>
  <c r="AD223" i="1"/>
  <c r="AP225" i="1"/>
  <c r="AR228" i="1"/>
  <c r="AO220" i="1"/>
  <c r="AC222" i="1"/>
  <c r="AW223" i="1"/>
  <c r="AQ224" i="1"/>
  <c r="AC225" i="1"/>
  <c r="AE226" i="1"/>
  <c r="Y227" i="1"/>
  <c r="S228" i="1"/>
  <c r="U229" i="1"/>
  <c r="BQ229" i="1"/>
  <c r="BP222" i="1"/>
  <c r="N225" i="1"/>
  <c r="BL226" i="1"/>
  <c r="AN228" i="1"/>
  <c r="W221" i="1"/>
  <c r="AY225" i="1"/>
  <c r="AA229" i="1"/>
  <c r="BE226" i="1"/>
  <c r="BQ222" i="1"/>
  <c r="BO229" i="1"/>
  <c r="M224" i="1"/>
  <c r="AW226" i="1"/>
  <c r="W229" i="1"/>
  <c r="BU226" i="1"/>
  <c r="BU224" i="1"/>
  <c r="P221" i="1"/>
  <c r="AE220" i="1"/>
  <c r="AA222" i="1"/>
  <c r="T222" i="1"/>
  <c r="AT224" i="1"/>
  <c r="R226" i="1"/>
  <c r="N228" i="1"/>
  <c r="L226" i="1"/>
  <c r="AR224" i="1"/>
  <c r="AX227" i="1"/>
  <c r="BU220" i="1"/>
  <c r="Q223" i="1"/>
  <c r="AA224" i="1"/>
  <c r="BA225" i="1"/>
  <c r="BC226" i="1"/>
  <c r="BM227" i="1"/>
  <c r="AC229" i="1"/>
  <c r="AD221" i="1"/>
  <c r="X224" i="1"/>
  <c r="R227" i="1"/>
  <c r="AP229" i="1"/>
  <c r="S225" i="1"/>
  <c r="AC220" i="1"/>
  <c r="BI228" i="1"/>
  <c r="BM228" i="1"/>
  <c r="AS224" i="1"/>
  <c r="U228" i="1"/>
  <c r="BQ224" i="1"/>
  <c r="M226" i="1"/>
  <c r="BR220" i="1"/>
  <c r="AX222" i="1"/>
  <c r="BM221" i="1"/>
  <c r="R221" i="1"/>
  <c r="BP223" i="1"/>
  <c r="BT225" i="1"/>
  <c r="AZ227" i="1"/>
  <c r="X229" i="1"/>
  <c r="AT223" i="1"/>
  <c r="AD227" i="1"/>
  <c r="Y220" i="1"/>
  <c r="BS222" i="1"/>
  <c r="BU223" i="1"/>
  <c r="U225" i="1"/>
  <c r="AU226" i="1"/>
  <c r="BE227" i="1"/>
  <c r="BG228" i="1"/>
  <c r="AJ220" i="1"/>
  <c r="BN223" i="1"/>
  <c r="AB226" i="1"/>
  <c r="AD229" i="1"/>
  <c r="AU223" i="1"/>
  <c r="Y228" i="1"/>
  <c r="BG227" i="1"/>
  <c r="BI226" i="1"/>
  <c r="BU222" i="1"/>
  <c r="S227" i="1"/>
  <c r="BO223" i="1"/>
  <c r="BS223" i="1"/>
  <c r="BD288" i="1"/>
  <c r="V291" i="1"/>
  <c r="AE293" i="1"/>
  <c r="AH289" i="1"/>
  <c r="AZ294" i="1"/>
  <c r="X288" i="1"/>
  <c r="BB291" i="1"/>
  <c r="N287" i="1"/>
  <c r="BF293" i="1"/>
  <c r="BV289" i="1"/>
  <c r="BN285" i="1"/>
  <c r="U283" i="1"/>
  <c r="U279" i="1"/>
  <c r="AE294" i="1"/>
  <c r="S293" i="1"/>
  <c r="M291" i="1"/>
  <c r="BK288" i="1"/>
  <c r="BO286" i="1"/>
  <c r="AL284" i="1"/>
  <c r="BB280" i="1"/>
  <c r="BV294" i="1"/>
  <c r="AP294" i="1"/>
  <c r="BT293" i="1"/>
  <c r="AH293" i="1"/>
  <c r="AR292" i="1"/>
  <c r="AP291" i="1"/>
  <c r="AN290" i="1"/>
  <c r="AL289" i="1"/>
  <c r="AJ288" i="1"/>
  <c r="AH287" i="1"/>
  <c r="AF286" i="1"/>
  <c r="T285" i="1"/>
  <c r="AC283" i="1"/>
  <c r="AK279" i="1"/>
  <c r="BO294" i="1"/>
  <c r="BM293" i="1"/>
  <c r="AE292" i="1"/>
  <c r="AI290" i="1"/>
  <c r="AE288" i="1"/>
  <c r="AA286" i="1"/>
  <c r="BE294" i="1"/>
  <c r="Y294" i="1"/>
  <c r="BB293" i="1"/>
  <c r="BU292" i="1"/>
  <c r="BU291" i="1"/>
  <c r="BS290" i="1"/>
  <c r="BQ289" i="1"/>
  <c r="BO288" i="1"/>
  <c r="BM287" i="1"/>
  <c r="BK286" i="1"/>
  <c r="BI285" i="1"/>
  <c r="AD284" i="1"/>
  <c r="AN281" i="1"/>
  <c r="AR293" i="1"/>
  <c r="BV292" i="1"/>
  <c r="AP292" i="1"/>
  <c r="BT291" i="1"/>
  <c r="AN291" i="1"/>
  <c r="BR290" i="1"/>
  <c r="BB290" i="1"/>
  <c r="V290" i="1"/>
  <c r="AZ289" i="1"/>
  <c r="T289" i="1"/>
  <c r="AX288" i="1"/>
  <c r="R288" i="1"/>
  <c r="AV287" i="1"/>
  <c r="P287" i="1"/>
  <c r="AT286" i="1"/>
  <c r="N286" i="1"/>
  <c r="AL285" i="1"/>
  <c r="BF284" i="1"/>
  <c r="BE283" i="1"/>
  <c r="AI282" i="1"/>
  <c r="AE280" i="1"/>
  <c r="AC279" i="1"/>
  <c r="AS292" i="1"/>
  <c r="M292" i="1"/>
  <c r="AQ291" i="1"/>
  <c r="BU290" i="1"/>
  <c r="AO290" i="1"/>
  <c r="BS289" i="1"/>
  <c r="AM289" i="1"/>
  <c r="BQ288" i="1"/>
  <c r="AK288" i="1"/>
  <c r="BO287" i="1"/>
  <c r="AI287" i="1"/>
  <c r="BM286" i="1"/>
  <c r="AG286" i="1"/>
  <c r="BK285" i="1"/>
  <c r="U285" i="1"/>
  <c r="AH284" i="1"/>
  <c r="AF283" i="1"/>
  <c r="AV281" i="1"/>
  <c r="AR279" i="1"/>
  <c r="AI285" i="1"/>
  <c r="BM284" i="1"/>
  <c r="AG284" i="1"/>
  <c r="Q284" i="1"/>
  <c r="AU283" i="1"/>
  <c r="O283" i="1"/>
  <c r="O282" i="1"/>
  <c r="M281" i="1"/>
  <c r="BU279" i="1"/>
  <c r="AZ284" i="1"/>
  <c r="T284" i="1"/>
  <c r="AX283" i="1"/>
  <c r="R283" i="1"/>
  <c r="V282" i="1"/>
  <c r="T281" i="1"/>
  <c r="R280" i="1"/>
  <c r="P279" i="1"/>
  <c r="AO282" i="1"/>
  <c r="BS281" i="1"/>
  <c r="AM281" i="1"/>
  <c r="BQ280" i="1"/>
  <c r="BA280" i="1"/>
  <c r="U280" i="1"/>
  <c r="AY279" i="1"/>
  <c r="S279" i="1"/>
  <c r="AZ282" i="1"/>
  <c r="T282" i="1"/>
  <c r="AX281" i="1"/>
  <c r="R281" i="1"/>
  <c r="BL280" i="1"/>
  <c r="AF280" i="1"/>
  <c r="P280" i="1"/>
  <c r="AT279" i="1"/>
  <c r="AD279" i="1"/>
  <c r="N279" i="1"/>
  <c r="BC401" i="1"/>
  <c r="M400" i="1"/>
  <c r="BV390" i="1"/>
  <c r="BQ400" i="1"/>
  <c r="BO401" i="1"/>
  <c r="BT396" i="1"/>
  <c r="Z401" i="1"/>
  <c r="BP398" i="1"/>
  <c r="BM394" i="1"/>
  <c r="BI401" i="1"/>
  <c r="BG400" i="1"/>
  <c r="BE399" i="1"/>
  <c r="AY398" i="1"/>
  <c r="BH396" i="1"/>
  <c r="BT393" i="1"/>
  <c r="L398" i="1"/>
  <c r="AB400" i="1"/>
  <c r="Q397" i="1"/>
  <c r="BL401" i="1"/>
  <c r="AL400" i="1"/>
  <c r="T399" i="1"/>
  <c r="BO396" i="1"/>
  <c r="BA392" i="1"/>
  <c r="AV397" i="1"/>
  <c r="V396" i="1"/>
  <c r="N394" i="1"/>
  <c r="AN391" i="1"/>
  <c r="Y398" i="1"/>
  <c r="BI396" i="1"/>
  <c r="AQ395" i="1"/>
  <c r="BE392" i="1"/>
  <c r="AD395" i="1"/>
  <c r="Z393" i="1"/>
  <c r="V391" i="1"/>
  <c r="AQ394" i="1"/>
  <c r="AM392" i="1"/>
  <c r="AI390" i="1"/>
  <c r="M228" i="1"/>
  <c r="AM221" i="1"/>
  <c r="U226" i="1"/>
  <c r="AN222" i="1"/>
  <c r="BI225" i="1"/>
  <c r="Z229" i="1"/>
  <c r="AX226" i="1"/>
  <c r="BV222" i="1"/>
  <c r="AJ294" i="1"/>
  <c r="BH290" i="1"/>
  <c r="AZ286" i="1"/>
  <c r="AP293" i="1"/>
  <c r="BT294" i="1"/>
  <c r="BR293" i="1"/>
  <c r="AN292" i="1"/>
  <c r="AJ290" i="1"/>
  <c r="AF288" i="1"/>
  <c r="AB286" i="1"/>
  <c r="AU293" i="1"/>
  <c r="AB290" i="1"/>
  <c r="T286" i="1"/>
  <c r="U293" i="1"/>
  <c r="T290" i="1"/>
  <c r="P288" i="1"/>
  <c r="BV285" i="1"/>
  <c r="AB294" i="1"/>
  <c r="O293" i="1"/>
  <c r="N291" i="1"/>
  <c r="BT288" i="1"/>
  <c r="BP286" i="1"/>
  <c r="AJ285" i="1"/>
  <c r="BQ283" i="1"/>
  <c r="AA282" i="1"/>
  <c r="W280" i="1"/>
  <c r="AU294" i="1"/>
  <c r="O294" i="1"/>
  <c r="AO293" i="1"/>
  <c r="BC292" i="1"/>
  <c r="BA291" i="1"/>
  <c r="AQ290" i="1"/>
  <c r="AG289" i="1"/>
  <c r="AM288" i="1"/>
  <c r="AK287" i="1"/>
  <c r="AI286" i="1"/>
  <c r="X285" i="1"/>
  <c r="AJ283" i="1"/>
  <c r="BD281" i="1"/>
  <c r="AZ279" i="1"/>
  <c r="BN294" i="1"/>
  <c r="AX294" i="1"/>
  <c r="AH294" i="1"/>
  <c r="R294" i="1"/>
  <c r="BL293" i="1"/>
  <c r="AS293" i="1"/>
  <c r="W293" i="1"/>
  <c r="BH292" i="1"/>
  <c r="AB292" i="1"/>
  <c r="BF291" i="1"/>
  <c r="Z291" i="1"/>
  <c r="BD290" i="1"/>
  <c r="X290" i="1"/>
  <c r="BB289" i="1"/>
  <c r="V289" i="1"/>
  <c r="AZ288" i="1"/>
  <c r="T288" i="1"/>
  <c r="AX287" i="1"/>
  <c r="R287" i="1"/>
  <c r="AV286" i="1"/>
  <c r="P286" i="1"/>
  <c r="AO285" i="1"/>
  <c r="BH284" i="1"/>
  <c r="BI283" i="1"/>
  <c r="AQ282" i="1"/>
  <c r="AM280" i="1"/>
  <c r="Y285" i="1"/>
  <c r="AY294" i="1"/>
  <c r="S294" i="1"/>
  <c r="AT293" i="1"/>
  <c r="BK292" i="1"/>
  <c r="BI291" i="1"/>
  <c r="BO290" i="1"/>
  <c r="BM289" i="1"/>
  <c r="BS288" i="1"/>
  <c r="BI287" i="1"/>
  <c r="BG286" i="1"/>
  <c r="BD285" i="1"/>
  <c r="V284" i="1"/>
  <c r="BM294" i="1"/>
  <c r="AW294" i="1"/>
  <c r="AG294" i="1"/>
  <c r="Q294" i="1"/>
  <c r="BK293" i="1"/>
  <c r="AQ293" i="1"/>
  <c r="V293" i="1"/>
  <c r="BG292" i="1"/>
  <c r="AA292" i="1"/>
  <c r="BE291" i="1"/>
  <c r="Y291" i="1"/>
  <c r="BC290" i="1"/>
  <c r="W290" i="1"/>
  <c r="BA289" i="1"/>
  <c r="U289" i="1"/>
  <c r="AY288" i="1"/>
  <c r="S288" i="1"/>
  <c r="AW287" i="1"/>
  <c r="Q287" i="1"/>
  <c r="AU286" i="1"/>
  <c r="O286" i="1"/>
  <c r="AN285" i="1"/>
  <c r="BG284" i="1"/>
  <c r="BH283" i="1"/>
  <c r="AP282" i="1"/>
  <c r="AL280" i="1"/>
  <c r="AZ293" i="1"/>
  <c r="AJ293" i="1"/>
  <c r="T293" i="1"/>
  <c r="BN292" i="1"/>
  <c r="AX292" i="1"/>
  <c r="AH292" i="1"/>
  <c r="R292" i="1"/>
  <c r="BL291" i="1"/>
  <c r="AV291" i="1"/>
  <c r="AF291" i="1"/>
  <c r="P291" i="1"/>
  <c r="BJ290" i="1"/>
  <c r="AT290" i="1"/>
  <c r="AD290" i="1"/>
  <c r="N290" i="1"/>
  <c r="BH289" i="1"/>
  <c r="AR289" i="1"/>
  <c r="AB289" i="1"/>
  <c r="BV288" i="1"/>
  <c r="BF288" i="1"/>
  <c r="AP288" i="1"/>
  <c r="Z288" i="1"/>
  <c r="BT287" i="1"/>
  <c r="BD287" i="1"/>
  <c r="AN287" i="1"/>
  <c r="X287" i="1"/>
  <c r="BR286" i="1"/>
  <c r="BB286" i="1"/>
  <c r="AL286" i="1"/>
  <c r="V286" i="1"/>
  <c r="BP285" i="1"/>
  <c r="AW285" i="1"/>
  <c r="AB285" i="1"/>
  <c r="BP284" i="1"/>
  <c r="AQ284" i="1"/>
  <c r="BU283" i="1"/>
  <c r="AO283" i="1"/>
  <c r="BO282" i="1"/>
  <c r="BM281" i="1"/>
  <c r="BK280" i="1"/>
  <c r="BI279" i="1"/>
  <c r="BQ292" i="1"/>
  <c r="BA292" i="1"/>
  <c r="AK292" i="1"/>
  <c r="U292" i="1"/>
  <c r="BO291" i="1"/>
  <c r="AY291" i="1"/>
  <c r="AI291" i="1"/>
  <c r="S291" i="1"/>
  <c r="BM290" i="1"/>
  <c r="AW290" i="1"/>
  <c r="AG290" i="1"/>
  <c r="Q290" i="1"/>
  <c r="BK289" i="1"/>
  <c r="AU289" i="1"/>
  <c r="AE289" i="1"/>
  <c r="O289" i="1"/>
  <c r="BI288" i="1"/>
  <c r="AS288" i="1"/>
  <c r="AC288" i="1"/>
  <c r="M288" i="1"/>
  <c r="BG287" i="1"/>
  <c r="AQ287" i="1"/>
  <c r="AA287" i="1"/>
  <c r="BU286" i="1"/>
  <c r="BE286" i="1"/>
  <c r="AO286" i="1"/>
  <c r="Y286" i="1"/>
  <c r="BS285" i="1"/>
  <c r="BA285" i="1"/>
  <c r="AF285" i="1"/>
  <c r="BT284" i="1"/>
  <c r="AX284" i="1"/>
  <c r="R284" i="1"/>
  <c r="AV283" i="1"/>
  <c r="P283" i="1"/>
  <c r="R282" i="1"/>
  <c r="P281" i="1"/>
  <c r="N280" i="1"/>
  <c r="BG285" i="1"/>
  <c r="AQ285" i="1"/>
  <c r="AA285" i="1"/>
  <c r="BU284" i="1"/>
  <c r="BE284" i="1"/>
  <c r="AO284" i="1"/>
  <c r="Y284" i="1"/>
  <c r="BS283" i="1"/>
  <c r="BC283" i="1"/>
  <c r="AM283" i="1"/>
  <c r="W283" i="1"/>
  <c r="BK282" i="1"/>
  <c r="AE282" i="1"/>
  <c r="BI281" i="1"/>
  <c r="AC281" i="1"/>
  <c r="BG280" i="1"/>
  <c r="AA280" i="1"/>
  <c r="BE279" i="1"/>
  <c r="Y279" i="1"/>
  <c r="AR284" i="1"/>
  <c r="AB284" i="1"/>
  <c r="BV283" i="1"/>
  <c r="BF283" i="1"/>
  <c r="AP283" i="1"/>
  <c r="Z283" i="1"/>
  <c r="BR282" i="1"/>
  <c r="AL282" i="1"/>
  <c r="BP281" i="1"/>
  <c r="AJ281" i="1"/>
  <c r="BN280" i="1"/>
  <c r="AH280" i="1"/>
  <c r="BL279" i="1"/>
  <c r="AF279" i="1"/>
  <c r="BM282" i="1"/>
  <c r="AW282" i="1"/>
  <c r="AG282" i="1"/>
  <c r="Q282" i="1"/>
  <c r="BK281" i="1"/>
  <c r="AU281" i="1"/>
  <c r="AE281" i="1"/>
  <c r="O281" i="1"/>
  <c r="BI280" i="1"/>
  <c r="AS280" i="1"/>
  <c r="AC280" i="1"/>
  <c r="M280" i="1"/>
  <c r="BG279" i="1"/>
  <c r="AQ279" i="1"/>
  <c r="AA279" i="1"/>
  <c r="N283" i="1"/>
  <c r="BH282" i="1"/>
  <c r="AR282" i="1"/>
  <c r="AB282" i="1"/>
  <c r="BV281" i="1"/>
  <c r="BF281" i="1"/>
  <c r="AP281" i="1"/>
  <c r="Z281" i="1"/>
  <c r="BT280" i="1"/>
  <c r="BD280" i="1"/>
  <c r="AN280" i="1"/>
  <c r="X280" i="1"/>
  <c r="BR279" i="1"/>
  <c r="BB279" i="1"/>
  <c r="AL279" i="1"/>
  <c r="BG401" i="1"/>
  <c r="Z397" i="1"/>
  <c r="AY399" i="1"/>
  <c r="O401" i="1"/>
  <c r="BU398" i="1"/>
  <c r="T395" i="1"/>
  <c r="Y400" i="1"/>
  <c r="BH391" i="1"/>
  <c r="BL398" i="1"/>
  <c r="AV393" i="1"/>
  <c r="BM400" i="1"/>
  <c r="BG398" i="1"/>
  <c r="AH394" i="1"/>
  <c r="BJ401" i="1"/>
  <c r="AZ400" i="1"/>
  <c r="AP399" i="1"/>
  <c r="Z398" i="1"/>
  <c r="W396" i="1"/>
  <c r="O393" i="1"/>
  <c r="L393" i="1"/>
  <c r="AS401" i="1"/>
  <c r="M401" i="1"/>
  <c r="AQ400" i="1"/>
  <c r="BU399" i="1"/>
  <c r="AO399" i="1"/>
  <c r="BS398" i="1"/>
  <c r="AD398" i="1"/>
  <c r="AD397" i="1"/>
  <c r="AB396" i="1"/>
  <c r="BV394" i="1"/>
  <c r="BR392" i="1"/>
  <c r="BN390" i="1"/>
  <c r="AX401" i="1"/>
  <c r="BD400" i="1"/>
  <c r="BF399" i="1"/>
  <c r="S398" i="1"/>
  <c r="AS395" i="1"/>
  <c r="AO390" i="1"/>
  <c r="AN401" i="1"/>
  <c r="BJ400" i="1"/>
  <c r="V400" i="1"/>
  <c r="AJ399" i="1"/>
  <c r="BC398" i="1"/>
  <c r="BA397" i="1"/>
  <c r="S396" i="1"/>
  <c r="Y394" i="1"/>
  <c r="AY391" i="1"/>
  <c r="BL397" i="1"/>
  <c r="X397" i="1"/>
  <c r="AT396" i="1"/>
  <c r="BH395" i="1"/>
  <c r="BJ394" i="1"/>
  <c r="AR393" i="1"/>
  <c r="BT391" i="1"/>
  <c r="BB390" i="1"/>
  <c r="AW398" i="1"/>
  <c r="BK397" i="1"/>
  <c r="W397" i="1"/>
  <c r="AS396" i="1"/>
  <c r="BG395" i="1"/>
  <c r="BI394" i="1"/>
  <c r="AQ393" i="1"/>
  <c r="BS391" i="1"/>
  <c r="BA390" i="1"/>
  <c r="BH394" i="1"/>
  <c r="BF393" i="1"/>
  <c r="BD392" i="1"/>
  <c r="BB391" i="1"/>
  <c r="AZ390" i="1"/>
  <c r="M395" i="1"/>
  <c r="BU393" i="1"/>
  <c r="BS392" i="1"/>
  <c r="BQ391" i="1"/>
  <c r="BO390" i="1"/>
  <c r="L312" i="1"/>
  <c r="L308" i="1"/>
  <c r="BO317" i="1"/>
  <c r="BQ316" i="1"/>
  <c r="X315" i="1"/>
  <c r="X313" i="1"/>
  <c r="P310" i="1"/>
  <c r="BV307" i="1"/>
  <c r="AH317" i="1"/>
  <c r="S316" i="1"/>
  <c r="AO314" i="1"/>
  <c r="AS312" i="1"/>
  <c r="BG308" i="1"/>
  <c r="BI317" i="1"/>
  <c r="AC317" i="1"/>
  <c r="BG316" i="1"/>
  <c r="W316" i="1"/>
  <c r="AQ315" i="1"/>
  <c r="BB314" i="1"/>
  <c r="AZ313" i="1"/>
  <c r="AX312" i="1"/>
  <c r="BT310" i="1"/>
  <c r="BP308" i="1"/>
  <c r="BT315" i="1"/>
  <c r="AH314" i="1"/>
  <c r="AA312" i="1"/>
  <c r="BN317" i="1"/>
  <c r="N317" i="1"/>
  <c r="BM315" i="1"/>
  <c r="AG314" i="1"/>
  <c r="BM311" i="1"/>
  <c r="AA308" i="1"/>
  <c r="BP317" i="1"/>
  <c r="AJ317" i="1"/>
  <c r="BN316" i="1"/>
  <c r="AG316" i="1"/>
  <c r="AZ315" i="1"/>
  <c r="BQ314" i="1"/>
  <c r="BG313" i="1"/>
  <c r="AO312" i="1"/>
  <c r="BQ309" i="1"/>
  <c r="Q307" i="1"/>
  <c r="BJ315" i="1"/>
  <c r="R315" i="1"/>
  <c r="AJ314" i="1"/>
  <c r="BF313" i="1"/>
  <c r="N313" i="1"/>
  <c r="AC312" i="1"/>
  <c r="V311" i="1"/>
  <c r="BF309" i="1"/>
  <c r="AF308" i="1"/>
  <c r="N307" i="1"/>
  <c r="AI314" i="1"/>
  <c r="BA313" i="1"/>
  <c r="M313" i="1"/>
  <c r="AB312" i="1"/>
  <c r="M311" i="1"/>
  <c r="BE309" i="1"/>
  <c r="AE308" i="1"/>
  <c r="AL312" i="1"/>
  <c r="BH311" i="1"/>
  <c r="P311" i="1"/>
  <c r="AH310" i="1"/>
  <c r="BD309" i="1"/>
  <c r="BV308" i="1"/>
  <c r="AD308" i="1"/>
  <c r="AZ307" i="1"/>
  <c r="BK311" i="1"/>
  <c r="S311" i="1"/>
  <c r="AO310" i="1"/>
  <c r="BG309" i="1"/>
  <c r="O309" i="1"/>
  <c r="AK308" i="1"/>
  <c r="BC307" i="1"/>
  <c r="L251" i="1"/>
  <c r="BC257" i="1"/>
  <c r="AU257" i="1"/>
  <c r="BI258" i="1"/>
  <c r="AO258" i="1"/>
  <c r="AK258" i="1"/>
  <c r="AH255" i="1"/>
  <c r="AT250" i="1"/>
  <c r="AJ258" i="1"/>
  <c r="BT256" i="1"/>
  <c r="AL255" i="1"/>
  <c r="BK251" i="1"/>
  <c r="L253" i="1"/>
  <c r="AM258" i="1"/>
  <c r="BE257" i="1"/>
  <c r="M257" i="1"/>
  <c r="AI256" i="1"/>
  <c r="AP255" i="1"/>
  <c r="T254" i="1"/>
  <c r="Z252" i="1"/>
  <c r="AJ249" i="1"/>
  <c r="AF251" i="1"/>
  <c r="AZ258" i="1"/>
  <c r="AD257" i="1"/>
  <c r="BH255" i="1"/>
  <c r="AS253" i="1"/>
  <c r="L252" i="1"/>
  <c r="AH258" i="1"/>
  <c r="BD257" i="1"/>
  <c r="BV256" i="1"/>
  <c r="AD256" i="1"/>
  <c r="AO255" i="1"/>
  <c r="S254" i="1"/>
  <c r="BS251" i="1"/>
  <c r="AI249" i="1"/>
  <c r="BV254" i="1"/>
  <c r="AD254" i="1"/>
  <c r="AZ253" i="1"/>
  <c r="AL252" i="1"/>
  <c r="BV250" i="1"/>
  <c r="BD249" i="1"/>
  <c r="AD248" i="1"/>
  <c r="AY255" i="1"/>
  <c r="BU254" i="1"/>
  <c r="AC254" i="1"/>
  <c r="AU253" i="1"/>
  <c r="AK252" i="1"/>
  <c r="BU250" i="1"/>
  <c r="AU249" i="1"/>
  <c r="AC248" i="1"/>
  <c r="BP252" i="1"/>
  <c r="X252" i="1"/>
  <c r="AT251" i="1"/>
  <c r="BL250" i="1"/>
  <c r="T250" i="1"/>
  <c r="AP249" i="1"/>
  <c r="BH248" i="1"/>
  <c r="P248" i="1"/>
  <c r="BK252" i="1"/>
  <c r="S252" i="1"/>
  <c r="AK251" i="1"/>
  <c r="BG250" i="1"/>
  <c r="O250" i="1"/>
  <c r="AG249" i="1"/>
  <c r="BC248" i="1"/>
  <c r="AL205" i="1"/>
  <c r="BR205" i="1"/>
  <c r="BL202" i="1"/>
  <c r="AD201" i="1"/>
  <c r="BG197" i="1"/>
  <c r="L197" i="1"/>
  <c r="BV202" i="1"/>
  <c r="Q198" i="1"/>
  <c r="BV205" i="1"/>
  <c r="AV204" i="1"/>
  <c r="BG202" i="1"/>
  <c r="N201" i="1"/>
  <c r="BQ197" i="1"/>
  <c r="U194" i="1"/>
  <c r="AY204" i="1"/>
  <c r="BR200" i="1"/>
  <c r="BE205" i="1"/>
  <c r="AM204" i="1"/>
  <c r="AU202" i="1"/>
  <c r="AX200" i="1"/>
  <c r="AU197" i="1"/>
  <c r="L204" i="1"/>
  <c r="AN205" i="1"/>
  <c r="BJ204" i="1"/>
  <c r="BV203" i="1"/>
  <c r="P203" i="1"/>
  <c r="X202" i="1"/>
  <c r="AB201" i="1"/>
  <c r="AS199" i="1"/>
  <c r="AF197" i="1"/>
  <c r="BF194" i="1"/>
  <c r="AU205" i="1"/>
  <c r="BA204" i="1"/>
  <c r="AT203" i="1"/>
  <c r="AB202" i="1"/>
  <c r="U201" i="1"/>
  <c r="AI199" i="1"/>
  <c r="BI196" i="1"/>
  <c r="AT194" i="1"/>
  <c r="AY203" i="1"/>
  <c r="BE202" i="1"/>
  <c r="BK201" i="1"/>
  <c r="BQ200" i="1"/>
  <c r="BS199" i="1"/>
  <c r="BV198" i="1"/>
  <c r="BD197" i="1"/>
  <c r="AL196" i="1"/>
  <c r="AE195" i="1"/>
  <c r="M194" i="1"/>
  <c r="BR199" i="1"/>
  <c r="BO198" i="1"/>
  <c r="BC197" i="1"/>
  <c r="AK196" i="1"/>
  <c r="AC195" i="1"/>
  <c r="AL199" i="1"/>
  <c r="AN198" i="1"/>
  <c r="AX197" i="1"/>
  <c r="AZ196" i="1"/>
  <c r="BF195" i="1"/>
  <c r="BL194" i="1"/>
  <c r="Q228" i="1"/>
  <c r="BA228" i="1"/>
  <c r="O221" i="1"/>
  <c r="BM222" i="1"/>
  <c r="BV229" i="1"/>
  <c r="AD225" i="1"/>
  <c r="AK229" i="1"/>
  <c r="Q227" i="1"/>
  <c r="AY224" i="1"/>
  <c r="AQ221" i="1"/>
  <c r="Z225" i="1"/>
  <c r="BB228" i="1"/>
  <c r="BR224" i="1"/>
  <c r="AI222" i="1"/>
  <c r="BT221" i="1"/>
  <c r="BR119" i="1"/>
  <c r="R116" i="1"/>
  <c r="AO117" i="1"/>
  <c r="AS117" i="1"/>
  <c r="L116" i="1"/>
  <c r="AR115" i="1"/>
  <c r="BQ118" i="1"/>
  <c r="BI114" i="1"/>
  <c r="AX117" i="1"/>
  <c r="X113" i="1"/>
  <c r="AP113" i="1"/>
  <c r="W46" i="1"/>
  <c r="AZ38" i="1"/>
  <c r="AF42" i="1"/>
  <c r="BL41" i="1"/>
  <c r="AA37" i="1"/>
  <c r="Q42" i="1"/>
  <c r="BJ40" i="1"/>
  <c r="BQ41" i="1"/>
  <c r="AB40" i="1"/>
  <c r="S38" i="1"/>
  <c r="BE46" i="1"/>
  <c r="BL45" i="1"/>
  <c r="T45" i="1"/>
  <c r="BV45" i="1"/>
  <c r="O41" i="1"/>
  <c r="BH39" i="1"/>
  <c r="BM39" i="1"/>
  <c r="X38" i="1"/>
  <c r="AN44" i="1"/>
  <c r="BC45" i="1"/>
  <c r="BB44" i="1"/>
  <c r="AE43" i="1"/>
  <c r="AX45" i="1"/>
  <c r="J18" i="1"/>
  <c r="J9" i="1"/>
  <c r="J7" i="1"/>
  <c r="AO400" i="1"/>
  <c r="BF397" i="1"/>
  <c r="BJ392" i="1"/>
  <c r="U400" i="1"/>
  <c r="AR391" i="1"/>
  <c r="AE401" i="1"/>
  <c r="AC400" i="1"/>
  <c r="AA399" i="1"/>
  <c r="BN397" i="1"/>
  <c r="BJ395" i="1"/>
  <c r="N392" i="1"/>
  <c r="BE400" i="1"/>
  <c r="BQ398" i="1"/>
  <c r="BL393" i="1"/>
  <c r="AM401" i="1"/>
  <c r="AI399" i="1"/>
  <c r="R397" i="1"/>
  <c r="AX394" i="1"/>
  <c r="L399" i="1"/>
  <c r="S401" i="1"/>
  <c r="Q400" i="1"/>
  <c r="O399" i="1"/>
  <c r="AP397" i="1"/>
  <c r="AJ395" i="1"/>
  <c r="AB391" i="1"/>
  <c r="BR401" i="1"/>
  <c r="AL401" i="1"/>
  <c r="BH400" i="1"/>
  <c r="X400" i="1"/>
  <c r="BB399" i="1"/>
  <c r="R399" i="1"/>
  <c r="AJ398" i="1"/>
  <c r="AO397" i="1"/>
  <c r="AM396" i="1"/>
  <c r="AI395" i="1"/>
  <c r="AU393" i="1"/>
  <c r="AA391" i="1"/>
  <c r="L397" i="1"/>
  <c r="BM401" i="1"/>
  <c r="AW401" i="1"/>
  <c r="AG401" i="1"/>
  <c r="Q401" i="1"/>
  <c r="BK400" i="1"/>
  <c r="AU400" i="1"/>
  <c r="AE400" i="1"/>
  <c r="O400" i="1"/>
  <c r="BI399" i="1"/>
  <c r="AS399" i="1"/>
  <c r="AC399" i="1"/>
  <c r="M399" i="1"/>
  <c r="BD398" i="1"/>
  <c r="AI398" i="1"/>
  <c r="BR397" i="1"/>
  <c r="AL397" i="1"/>
  <c r="BP396" i="1"/>
  <c r="AJ396" i="1"/>
  <c r="BN395" i="1"/>
  <c r="AB395" i="1"/>
  <c r="Z394" i="1"/>
  <c r="X393" i="1"/>
  <c r="V392" i="1"/>
  <c r="T391" i="1"/>
  <c r="R390" i="1"/>
  <c r="BF401" i="1"/>
  <c r="AD401" i="1"/>
  <c r="BL400" i="1"/>
  <c r="AF400" i="1"/>
  <c r="BN399" i="1"/>
  <c r="AL399" i="1"/>
  <c r="BT398" i="1"/>
  <c r="AE398" i="1"/>
  <c r="AG397" i="1"/>
  <c r="AE396" i="1"/>
  <c r="S395" i="1"/>
  <c r="BI392" i="1"/>
  <c r="BU390" i="1"/>
  <c r="L392" i="1"/>
  <c r="BH401" i="1"/>
  <c r="AR401" i="1"/>
  <c r="AB401" i="1"/>
  <c r="BV400" i="1"/>
  <c r="BF400" i="1"/>
  <c r="AP400" i="1"/>
  <c r="Z400" i="1"/>
  <c r="BT399" i="1"/>
  <c r="BD399" i="1"/>
  <c r="AN399" i="1"/>
  <c r="X399" i="1"/>
  <c r="BR398" i="1"/>
  <c r="AX398" i="1"/>
  <c r="AB398" i="1"/>
  <c r="BI397" i="1"/>
  <c r="AC397" i="1"/>
  <c r="BG396" i="1"/>
  <c r="AA396" i="1"/>
  <c r="BE395" i="1"/>
  <c r="BU394" i="1"/>
  <c r="BS393" i="1"/>
  <c r="BQ392" i="1"/>
  <c r="BO391" i="1"/>
  <c r="BM390" i="1"/>
  <c r="V398" i="1"/>
  <c r="BP397" i="1"/>
  <c r="AZ397" i="1"/>
  <c r="AJ397" i="1"/>
  <c r="T397" i="1"/>
  <c r="BN396" i="1"/>
  <c r="AX396" i="1"/>
  <c r="AH396" i="1"/>
  <c r="R396" i="1"/>
  <c r="BL395" i="1"/>
  <c r="AV395" i="1"/>
  <c r="X395" i="1"/>
  <c r="BB394" i="1"/>
  <c r="V394" i="1"/>
  <c r="AZ393" i="1"/>
  <c r="T393" i="1"/>
  <c r="AX392" i="1"/>
  <c r="R392" i="1"/>
  <c r="AV391" i="1"/>
  <c r="P391" i="1"/>
  <c r="AT390" i="1"/>
  <c r="N390" i="1"/>
  <c r="BA398" i="1"/>
  <c r="AK398" i="1"/>
  <c r="U398" i="1"/>
  <c r="BO397" i="1"/>
  <c r="AY397" i="1"/>
  <c r="AI397" i="1"/>
  <c r="S397" i="1"/>
  <c r="BM396" i="1"/>
  <c r="AW396" i="1"/>
  <c r="AG396" i="1"/>
  <c r="Q396" i="1"/>
  <c r="BK395" i="1"/>
  <c r="AU395" i="1"/>
  <c r="W395" i="1"/>
  <c r="BA394" i="1"/>
  <c r="U394" i="1"/>
  <c r="AY393" i="1"/>
  <c r="S393" i="1"/>
  <c r="AW392" i="1"/>
  <c r="Q392" i="1"/>
  <c r="AU391" i="1"/>
  <c r="O391" i="1"/>
  <c r="AS390" i="1"/>
  <c r="M390" i="1"/>
  <c r="Z395" i="1"/>
  <c r="BT394" i="1"/>
  <c r="BD394" i="1"/>
  <c r="AN394" i="1"/>
  <c r="X394" i="1"/>
  <c r="BR393" i="1"/>
  <c r="BB393" i="1"/>
  <c r="AL393" i="1"/>
  <c r="V393" i="1"/>
  <c r="BP392" i="1"/>
  <c r="AZ392" i="1"/>
  <c r="AJ392" i="1"/>
  <c r="T392" i="1"/>
  <c r="BN391" i="1"/>
  <c r="AX391" i="1"/>
  <c r="AH391" i="1"/>
  <c r="R391" i="1"/>
  <c r="BL390" i="1"/>
  <c r="AV390" i="1"/>
  <c r="AF390" i="1"/>
  <c r="P390" i="1"/>
  <c r="Y395" i="1"/>
  <c r="BS394" i="1"/>
  <c r="BC394" i="1"/>
  <c r="AM394" i="1"/>
  <c r="W394" i="1"/>
  <c r="BQ393" i="1"/>
  <c r="BA393" i="1"/>
  <c r="AK393" i="1"/>
  <c r="U393" i="1"/>
  <c r="BO392" i="1"/>
  <c r="AY392" i="1"/>
  <c r="AI392" i="1"/>
  <c r="S392" i="1"/>
  <c r="BM391" i="1"/>
  <c r="AW391" i="1"/>
  <c r="AG391" i="1"/>
  <c r="Q391" i="1"/>
  <c r="BK390" i="1"/>
  <c r="AU390" i="1"/>
  <c r="AE390" i="1"/>
  <c r="O390" i="1"/>
  <c r="AY229" i="1"/>
  <c r="AU227" i="1"/>
  <c r="AQ225" i="1"/>
  <c r="AM223" i="1"/>
  <c r="AS228" i="1"/>
  <c r="AO226" i="1"/>
  <c r="AK224" i="1"/>
  <c r="BS229" i="1"/>
  <c r="BQ228" i="1"/>
  <c r="BO227" i="1"/>
  <c r="BM226" i="1"/>
  <c r="BK225" i="1"/>
  <c r="BI224" i="1"/>
  <c r="BG223" i="1"/>
  <c r="AW222" i="1"/>
  <c r="AS220" i="1"/>
  <c r="AI229" i="1"/>
  <c r="AE227" i="1"/>
  <c r="AA225" i="1"/>
  <c r="W223" i="1"/>
  <c r="BQ220" i="1"/>
  <c r="AE229" i="1"/>
  <c r="AA227" i="1"/>
  <c r="W225" i="1"/>
  <c r="S223" i="1"/>
  <c r="BI220" i="1"/>
  <c r="AQ229" i="1"/>
  <c r="AO228" i="1"/>
  <c r="AM227" i="1"/>
  <c r="AK226" i="1"/>
  <c r="AI225" i="1"/>
  <c r="AG224" i="1"/>
  <c r="AE223" i="1"/>
  <c r="BC221" i="1"/>
  <c r="L228" i="1"/>
  <c r="AX229" i="1"/>
  <c r="R229" i="1"/>
  <c r="AV228" i="1"/>
  <c r="BV227" i="1"/>
  <c r="AL227" i="1"/>
  <c r="BT226" i="1"/>
  <c r="AJ226" i="1"/>
  <c r="BN225" i="1"/>
  <c r="AL225" i="1"/>
  <c r="BP224" i="1"/>
  <c r="AF224" i="1"/>
  <c r="BF223" i="1"/>
  <c r="Z223" i="1"/>
  <c r="BD222" i="1"/>
  <c r="AT221" i="1"/>
  <c r="AZ220" i="1"/>
  <c r="BU229" i="1"/>
  <c r="BE229" i="1"/>
  <c r="AO229" i="1"/>
  <c r="Y229" i="1"/>
  <c r="BS228" i="1"/>
  <c r="BC228" i="1"/>
  <c r="AM228" i="1"/>
  <c r="W228" i="1"/>
  <c r="BQ227" i="1"/>
  <c r="BA227" i="1"/>
  <c r="AK227" i="1"/>
  <c r="U227" i="1"/>
  <c r="BO226" i="1"/>
  <c r="AY226" i="1"/>
  <c r="AI226" i="1"/>
  <c r="S226" i="1"/>
  <c r="BM225" i="1"/>
  <c r="AW225" i="1"/>
  <c r="AG225" i="1"/>
  <c r="Q225" i="1"/>
  <c r="BK224" i="1"/>
  <c r="AU224" i="1"/>
  <c r="AE224" i="1"/>
  <c r="O224" i="1"/>
  <c r="BI223" i="1"/>
  <c r="AS223" i="1"/>
  <c r="AC223" i="1"/>
  <c r="M223" i="1"/>
  <c r="BA222" i="1"/>
  <c r="U222" i="1"/>
  <c r="AY221" i="1"/>
  <c r="S221" i="1"/>
  <c r="AW220" i="1"/>
  <c r="Q220" i="1"/>
  <c r="BB229" i="1"/>
  <c r="V229" i="1"/>
  <c r="AZ228" i="1"/>
  <c r="X228" i="1"/>
  <c r="BB227" i="1"/>
  <c r="V227" i="1"/>
  <c r="BD226" i="1"/>
  <c r="X226" i="1"/>
  <c r="AX225" i="1"/>
  <c r="R225" i="1"/>
  <c r="AZ224" i="1"/>
  <c r="T224" i="1"/>
  <c r="BB223" i="1"/>
  <c r="V223" i="1"/>
  <c r="AF222" i="1"/>
  <c r="AL221" i="1"/>
  <c r="AB220" i="1"/>
  <c r="L222" i="1"/>
  <c r="BH229" i="1"/>
  <c r="AR229" i="1"/>
  <c r="AB229" i="1"/>
  <c r="BV228" i="1"/>
  <c r="BF228" i="1"/>
  <c r="AP228" i="1"/>
  <c r="Z228" i="1"/>
  <c r="BT227" i="1"/>
  <c r="BD227" i="1"/>
  <c r="AN227" i="1"/>
  <c r="X227" i="1"/>
  <c r="BR226" i="1"/>
  <c r="BB226" i="1"/>
  <c r="AL226" i="1"/>
  <c r="V226" i="1"/>
  <c r="BP225" i="1"/>
  <c r="AZ225" i="1"/>
  <c r="AJ225" i="1"/>
  <c r="T225" i="1"/>
  <c r="BN224" i="1"/>
  <c r="AX224" i="1"/>
  <c r="AH224" i="1"/>
  <c r="R224" i="1"/>
  <c r="BL223" i="1"/>
  <c r="AV223" i="1"/>
  <c r="AF223" i="1"/>
  <c r="P223" i="1"/>
  <c r="BH222" i="1"/>
  <c r="AB222" i="1"/>
  <c r="BF221" i="1"/>
  <c r="Z221" i="1"/>
  <c r="BD220" i="1"/>
  <c r="X220" i="1"/>
  <c r="BC222" i="1"/>
  <c r="AM222" i="1"/>
  <c r="W222" i="1"/>
  <c r="BQ221" i="1"/>
  <c r="BA221" i="1"/>
  <c r="AK221" i="1"/>
  <c r="U221" i="1"/>
  <c r="BO220" i="1"/>
  <c r="AY220" i="1"/>
  <c r="AI220" i="1"/>
  <c r="S220" i="1"/>
  <c r="BB222" i="1"/>
  <c r="AL222" i="1"/>
  <c r="V222" i="1"/>
  <c r="BP221" i="1"/>
  <c r="AZ221" i="1"/>
  <c r="AJ221" i="1"/>
  <c r="T221" i="1"/>
  <c r="BN220" i="1"/>
  <c r="AX220" i="1"/>
  <c r="AH220" i="1"/>
  <c r="R220" i="1"/>
  <c r="BF176" i="1"/>
  <c r="BD175" i="1"/>
  <c r="BB174" i="1"/>
  <c r="AR173" i="1"/>
  <c r="AP172" i="1"/>
  <c r="AN171" i="1"/>
  <c r="AC170" i="1"/>
  <c r="BL167" i="1"/>
  <c r="L170" i="1"/>
  <c r="O176" i="1"/>
  <c r="M175" i="1"/>
  <c r="BU173" i="1"/>
  <c r="BS172" i="1"/>
  <c r="BQ171" i="1"/>
  <c r="BO170" i="1"/>
  <c r="N170" i="1"/>
  <c r="BC168" i="1"/>
  <c r="AY166" i="1"/>
  <c r="L169" i="1"/>
  <c r="AT176" i="1"/>
  <c r="N176" i="1"/>
  <c r="AR175" i="1"/>
  <c r="BV174" i="1"/>
  <c r="AP174" i="1"/>
  <c r="BT173" i="1"/>
  <c r="AN173" i="1"/>
  <c r="BR172" i="1"/>
  <c r="AL172" i="1"/>
  <c r="BP171" i="1"/>
  <c r="AJ171" i="1"/>
  <c r="BN170" i="1"/>
  <c r="AH170" i="1"/>
  <c r="AZ169" i="1"/>
  <c r="AV167" i="1"/>
  <c r="AR165" i="1"/>
  <c r="R176" i="1"/>
  <c r="P175" i="1"/>
  <c r="N174" i="1"/>
  <c r="T173" i="1"/>
  <c r="R172" i="1"/>
  <c r="P171" i="1"/>
  <c r="R170" i="1"/>
  <c r="BH165" i="1"/>
  <c r="W176" i="1"/>
  <c r="U175" i="1"/>
  <c r="S174" i="1"/>
  <c r="Q173" i="1"/>
  <c r="O172" i="1"/>
  <c r="M171" i="1"/>
  <c r="L174" i="1"/>
  <c r="AY176" i="1"/>
  <c r="S176" i="1"/>
  <c r="AW175" i="1"/>
  <c r="Q175" i="1"/>
  <c r="AU174" i="1"/>
  <c r="O174" i="1"/>
  <c r="AS173" i="1"/>
  <c r="M173" i="1"/>
  <c r="AQ172" i="1"/>
  <c r="BU171" i="1"/>
  <c r="AO171" i="1"/>
  <c r="BS170" i="1"/>
  <c r="AM170" i="1"/>
  <c r="BH169" i="1"/>
  <c r="BQ167" i="1"/>
  <c r="BM165" i="1"/>
  <c r="L167" i="1"/>
  <c r="BH176" i="1"/>
  <c r="AR176" i="1"/>
  <c r="AB176" i="1"/>
  <c r="BV175" i="1"/>
  <c r="BF175" i="1"/>
  <c r="AP175" i="1"/>
  <c r="Z175" i="1"/>
  <c r="BT174" i="1"/>
  <c r="BD174" i="1"/>
  <c r="AN174" i="1"/>
  <c r="X174" i="1"/>
  <c r="BR173" i="1"/>
  <c r="BB173" i="1"/>
  <c r="AL173" i="1"/>
  <c r="V173" i="1"/>
  <c r="BP172" i="1"/>
  <c r="AZ172" i="1"/>
  <c r="AJ172" i="1"/>
  <c r="T172" i="1"/>
  <c r="BN171" i="1"/>
  <c r="AX171" i="1"/>
  <c r="AH171" i="1"/>
  <c r="R171" i="1"/>
  <c r="BL170" i="1"/>
  <c r="AV170" i="1"/>
  <c r="AE170" i="1"/>
  <c r="BT169" i="1"/>
  <c r="AR169" i="1"/>
  <c r="AP168" i="1"/>
  <c r="AN167" i="1"/>
  <c r="AL166" i="1"/>
  <c r="AJ165" i="1"/>
  <c r="L168" i="1"/>
  <c r="BI176" i="1"/>
  <c r="AS176" i="1"/>
  <c r="AC176" i="1"/>
  <c r="M176" i="1"/>
  <c r="BG175" i="1"/>
  <c r="AQ175" i="1"/>
  <c r="AA175" i="1"/>
  <c r="BU174" i="1"/>
  <c r="BE174" i="1"/>
  <c r="AO174" i="1"/>
  <c r="Y174" i="1"/>
  <c r="BS173" i="1"/>
  <c r="BC173" i="1"/>
  <c r="AM173" i="1"/>
  <c r="W173" i="1"/>
  <c r="BQ172" i="1"/>
  <c r="BA172" i="1"/>
  <c r="AK172" i="1"/>
  <c r="U172" i="1"/>
  <c r="BO171" i="1"/>
  <c r="AY171" i="1"/>
  <c r="AI171" i="1"/>
  <c r="S171" i="1"/>
  <c r="BM170" i="1"/>
  <c r="AW170" i="1"/>
  <c r="AG170" i="1"/>
  <c r="BU169" i="1"/>
  <c r="AW169" i="1"/>
  <c r="AU168" i="1"/>
  <c r="AS167" i="1"/>
  <c r="AQ166" i="1"/>
  <c r="AO165" i="1"/>
  <c r="AK169" i="1"/>
  <c r="BO168" i="1"/>
  <c r="AI168" i="1"/>
  <c r="BM167" i="1"/>
  <c r="AG167" i="1"/>
  <c r="BK166" i="1"/>
  <c r="AE166" i="1"/>
  <c r="BI165" i="1"/>
  <c r="AC165" i="1"/>
  <c r="AB170" i="1"/>
  <c r="BV169" i="1"/>
  <c r="BF169" i="1"/>
  <c r="AF169" i="1"/>
  <c r="BJ168" i="1"/>
  <c r="AD168" i="1"/>
  <c r="BH167" i="1"/>
  <c r="AB167" i="1"/>
  <c r="BF166" i="1"/>
  <c r="Z166" i="1"/>
  <c r="BD165" i="1"/>
  <c r="X165" i="1"/>
  <c r="AQ169" i="1"/>
  <c r="AA169" i="1"/>
  <c r="BU168" i="1"/>
  <c r="BE168" i="1"/>
  <c r="AO168" i="1"/>
  <c r="Y168" i="1"/>
  <c r="BS167" i="1"/>
  <c r="BC167" i="1"/>
  <c r="AM167" i="1"/>
  <c r="W167" i="1"/>
  <c r="BQ166" i="1"/>
  <c r="BA166" i="1"/>
  <c r="AK166" i="1"/>
  <c r="U166" i="1"/>
  <c r="BO165" i="1"/>
  <c r="AY165" i="1"/>
  <c r="AI165" i="1"/>
  <c r="S165" i="1"/>
  <c r="AP169" i="1"/>
  <c r="Z169" i="1"/>
  <c r="BT168" i="1"/>
  <c r="BD168" i="1"/>
  <c r="AN168" i="1"/>
  <c r="X168" i="1"/>
  <c r="BR167" i="1"/>
  <c r="BB167" i="1"/>
  <c r="AL167" i="1"/>
  <c r="V167" i="1"/>
  <c r="BP166" i="1"/>
  <c r="AZ166" i="1"/>
  <c r="AJ166" i="1"/>
  <c r="T166" i="1"/>
  <c r="BN165" i="1"/>
  <c r="AX165" i="1"/>
  <c r="AH165" i="1"/>
  <c r="R165" i="1"/>
  <c r="AQ401" i="1"/>
  <c r="AM399" i="1"/>
  <c r="X396" i="1"/>
  <c r="W401" i="1"/>
  <c r="S399" i="1"/>
  <c r="BK401" i="1"/>
  <c r="BI400" i="1"/>
  <c r="BG399" i="1"/>
  <c r="BB398" i="1"/>
  <c r="BL396" i="1"/>
  <c r="R394" i="1"/>
  <c r="L391" i="1"/>
  <c r="BC399" i="1"/>
  <c r="BD396" i="1"/>
  <c r="BF390" i="1"/>
  <c r="AK400" i="1"/>
  <c r="AQ398" i="1"/>
  <c r="P396" i="1"/>
  <c r="AT392" i="1"/>
  <c r="AY401" i="1"/>
  <c r="AW400" i="1"/>
  <c r="AU399" i="1"/>
  <c r="AL398" i="1"/>
  <c r="AN396" i="1"/>
  <c r="AF393" i="1"/>
  <c r="L390" i="1"/>
  <c r="BB401" i="1"/>
  <c r="R401" i="1"/>
  <c r="AR400" i="1"/>
  <c r="BR399" i="1"/>
  <c r="AH399" i="1"/>
  <c r="BF398" i="1"/>
  <c r="BU397" i="1"/>
  <c r="BS396" i="1"/>
  <c r="BQ395" i="1"/>
  <c r="AW394" i="1"/>
  <c r="AS392" i="1"/>
  <c r="Y390" i="1"/>
  <c r="BU401" i="1"/>
  <c r="BE401" i="1"/>
  <c r="AO401" i="1"/>
  <c r="Y401" i="1"/>
  <c r="BS400" i="1"/>
  <c r="BC400" i="1"/>
  <c r="AM400" i="1"/>
  <c r="W400" i="1"/>
  <c r="BQ399" i="1"/>
  <c r="BA399" i="1"/>
  <c r="AK399" i="1"/>
  <c r="U399" i="1"/>
  <c r="BO398" i="1"/>
  <c r="AT398" i="1"/>
  <c r="X398" i="1"/>
  <c r="BB397" i="1"/>
  <c r="V397" i="1"/>
  <c r="AZ396" i="1"/>
  <c r="T396" i="1"/>
  <c r="AX395" i="1"/>
  <c r="BF394" i="1"/>
  <c r="BD393" i="1"/>
  <c r="BB392" i="1"/>
  <c r="AZ391" i="1"/>
  <c r="AX390" i="1"/>
  <c r="BV401" i="1"/>
  <c r="AP401" i="1"/>
  <c r="N401" i="1"/>
  <c r="AV400" i="1"/>
  <c r="T400" i="1"/>
  <c r="AX399" i="1"/>
  <c r="V399" i="1"/>
  <c r="AZ398" i="1"/>
  <c r="BM397" i="1"/>
  <c r="BK396" i="1"/>
  <c r="BI395" i="1"/>
  <c r="BK393" i="1"/>
  <c r="M392" i="1"/>
  <c r="L400" i="1"/>
  <c r="BP401" i="1"/>
  <c r="AZ401" i="1"/>
  <c r="AJ401" i="1"/>
  <c r="T401" i="1"/>
  <c r="BN400" i="1"/>
  <c r="AX400" i="1"/>
  <c r="AH400" i="1"/>
  <c r="R400" i="1"/>
  <c r="BL399" i="1"/>
  <c r="AV399" i="1"/>
  <c r="AF399" i="1"/>
  <c r="P399" i="1"/>
  <c r="BH398" i="1"/>
  <c r="AM398" i="1"/>
  <c r="O398" i="1"/>
  <c r="AS397" i="1"/>
  <c r="M397" i="1"/>
  <c r="AQ396" i="1"/>
  <c r="BU395" i="1"/>
  <c r="AO395" i="1"/>
  <c r="AO394" i="1"/>
  <c r="AM393" i="1"/>
  <c r="AK392" i="1"/>
  <c r="AI391" i="1"/>
  <c r="AG390" i="1"/>
  <c r="N398" i="1"/>
  <c r="BH397" i="1"/>
  <c r="AR397" i="1"/>
  <c r="AB397" i="1"/>
  <c r="BV396" i="1"/>
  <c r="BF396" i="1"/>
  <c r="AP396" i="1"/>
  <c r="Z396" i="1"/>
  <c r="BT395" i="1"/>
  <c r="BD395" i="1"/>
  <c r="AN395" i="1"/>
  <c r="BR394" i="1"/>
  <c r="AL394" i="1"/>
  <c r="BP393" i="1"/>
  <c r="AJ393" i="1"/>
  <c r="BN392" i="1"/>
  <c r="AH392" i="1"/>
  <c r="BL391" i="1"/>
  <c r="AF391" i="1"/>
  <c r="BJ390" i="1"/>
  <c r="AD390" i="1"/>
  <c r="BI398" i="1"/>
  <c r="AS398" i="1"/>
  <c r="AC398" i="1"/>
  <c r="M398" i="1"/>
  <c r="BG397" i="1"/>
  <c r="AQ397" i="1"/>
  <c r="AA397" i="1"/>
  <c r="BU396" i="1"/>
  <c r="BE396" i="1"/>
  <c r="AO396" i="1"/>
  <c r="Y396" i="1"/>
  <c r="BS395" i="1"/>
  <c r="BC395" i="1"/>
  <c r="AM395" i="1"/>
  <c r="BQ394" i="1"/>
  <c r="AK394" i="1"/>
  <c r="BO393" i="1"/>
  <c r="AI393" i="1"/>
  <c r="BM392" i="1"/>
  <c r="AG392" i="1"/>
  <c r="BK391" i="1"/>
  <c r="AE391" i="1"/>
  <c r="BI390" i="1"/>
  <c r="AC390" i="1"/>
  <c r="AH395" i="1"/>
  <c r="R395" i="1"/>
  <c r="BL394" i="1"/>
  <c r="AV394" i="1"/>
  <c r="AF394" i="1"/>
  <c r="P394" i="1"/>
  <c r="BJ393" i="1"/>
  <c r="AT393" i="1"/>
  <c r="AD393" i="1"/>
  <c r="N393" i="1"/>
  <c r="BH392" i="1"/>
  <c r="AR392" i="1"/>
  <c r="AB392" i="1"/>
  <c r="BV391" i="1"/>
  <c r="BF391" i="1"/>
  <c r="AP391" i="1"/>
  <c r="Z391" i="1"/>
  <c r="BT390" i="1"/>
  <c r="BD390" i="1"/>
  <c r="AN390" i="1"/>
  <c r="X390" i="1"/>
  <c r="AG395" i="1"/>
  <c r="Q395" i="1"/>
  <c r="BK394" i="1"/>
  <c r="AU394" i="1"/>
  <c r="AE394" i="1"/>
  <c r="O394" i="1"/>
  <c r="BI393" i="1"/>
  <c r="AS393" i="1"/>
  <c r="AC393" i="1"/>
  <c r="M393" i="1"/>
  <c r="BG392" i="1"/>
  <c r="AQ392" i="1"/>
  <c r="AA392" i="1"/>
  <c r="BU391" i="1"/>
  <c r="BE391" i="1"/>
  <c r="AO391" i="1"/>
  <c r="Y391" i="1"/>
  <c r="BS390" i="1"/>
  <c r="BC390" i="1"/>
  <c r="AM390" i="1"/>
  <c r="AW228" i="1"/>
  <c r="AS226" i="1"/>
  <c r="AO224" i="1"/>
  <c r="BK229" i="1"/>
  <c r="AQ227" i="1"/>
  <c r="AM225" i="1"/>
  <c r="AI223" i="1"/>
  <c r="AM229" i="1"/>
  <c r="AK228" i="1"/>
  <c r="AI227" i="1"/>
  <c r="AG226" i="1"/>
  <c r="AE225" i="1"/>
  <c r="AC224" i="1"/>
  <c r="AA223" i="1"/>
  <c r="AU221" i="1"/>
  <c r="L229" i="1"/>
  <c r="AG228" i="1"/>
  <c r="AC226" i="1"/>
  <c r="Y224" i="1"/>
  <c r="BS221" i="1"/>
  <c r="L225" i="1"/>
  <c r="AC228" i="1"/>
  <c r="Y226" i="1"/>
  <c r="U224" i="1"/>
  <c r="AG222" i="1"/>
  <c r="L221" i="1"/>
  <c r="BU228" i="1"/>
  <c r="BS227" i="1"/>
  <c r="BQ226" i="1"/>
  <c r="BO225" i="1"/>
  <c r="BM224" i="1"/>
  <c r="BK223" i="1"/>
  <c r="BE222" i="1"/>
  <c r="BA220" i="1"/>
  <c r="BN229" i="1"/>
  <c r="AL229" i="1"/>
  <c r="BL228" i="1"/>
  <c r="AB228" i="1"/>
  <c r="BF227" i="1"/>
  <c r="Z227" i="1"/>
  <c r="AZ226" i="1"/>
  <c r="T226" i="1"/>
  <c r="BB225" i="1"/>
  <c r="V225" i="1"/>
  <c r="AV224" i="1"/>
  <c r="BV223" i="1"/>
  <c r="AP223" i="1"/>
  <c r="BT222" i="1"/>
  <c r="X222" i="1"/>
  <c r="V221" i="1"/>
  <c r="L227" i="1"/>
  <c r="BM229" i="1"/>
  <c r="AW229" i="1"/>
  <c r="AG229" i="1"/>
  <c r="Q229" i="1"/>
  <c r="BK228" i="1"/>
  <c r="AU228" i="1"/>
  <c r="AE228" i="1"/>
  <c r="O228" i="1"/>
  <c r="BI227" i="1"/>
  <c r="AS227" i="1"/>
  <c r="AC227" i="1"/>
  <c r="M227" i="1"/>
  <c r="BG226" i="1"/>
  <c r="AQ226" i="1"/>
  <c r="AA226" i="1"/>
  <c r="BU225" i="1"/>
  <c r="BE225" i="1"/>
  <c r="AO225" i="1"/>
  <c r="Y225" i="1"/>
  <c r="BS224" i="1"/>
  <c r="BC224" i="1"/>
  <c r="AM224" i="1"/>
  <c r="W224" i="1"/>
  <c r="BQ223" i="1"/>
  <c r="BA223" i="1"/>
  <c r="AK223" i="1"/>
  <c r="U223" i="1"/>
  <c r="BO222" i="1"/>
  <c r="AK222" i="1"/>
  <c r="BO221" i="1"/>
  <c r="AI221" i="1"/>
  <c r="BM220" i="1"/>
  <c r="AG220" i="1"/>
  <c r="BR229" i="1"/>
  <c r="AH229" i="1"/>
  <c r="BP228" i="1"/>
  <c r="AJ228" i="1"/>
  <c r="BR227" i="1"/>
  <c r="AP227" i="1"/>
  <c r="BP226" i="1"/>
  <c r="AN226" i="1"/>
  <c r="BR225" i="1"/>
  <c r="AH225" i="1"/>
  <c r="BL224" i="1"/>
  <c r="AJ224" i="1"/>
  <c r="BR223" i="1"/>
  <c r="AL223" i="1"/>
  <c r="BL222" i="1"/>
  <c r="BJ221" i="1"/>
  <c r="BH220" i="1"/>
  <c r="L220" i="1"/>
  <c r="BP229" i="1"/>
  <c r="AZ229" i="1"/>
  <c r="AJ229" i="1"/>
  <c r="T229" i="1"/>
  <c r="BN228" i="1"/>
  <c r="AX228" i="1"/>
  <c r="AH228" i="1"/>
  <c r="R228" i="1"/>
  <c r="BL227" i="1"/>
  <c r="AV227" i="1"/>
  <c r="AF227" i="1"/>
  <c r="P227" i="1"/>
  <c r="BJ226" i="1"/>
  <c r="AT226" i="1"/>
  <c r="AD226" i="1"/>
  <c r="N226" i="1"/>
  <c r="BH225" i="1"/>
  <c r="AR225" i="1"/>
  <c r="AB225" i="1"/>
  <c r="BV224" i="1"/>
  <c r="BF224" i="1"/>
  <c r="AP224" i="1"/>
  <c r="Z224" i="1"/>
  <c r="BT223" i="1"/>
  <c r="BD223" i="1"/>
  <c r="AN223" i="1"/>
  <c r="X223" i="1"/>
  <c r="BR222" i="1"/>
  <c r="AR222" i="1"/>
  <c r="BV221" i="1"/>
  <c r="AP221" i="1"/>
  <c r="BT220" i="1"/>
  <c r="AN220" i="1"/>
  <c r="BK222" i="1"/>
  <c r="AU222" i="1"/>
  <c r="AE222" i="1"/>
  <c r="O222" i="1"/>
  <c r="BI221" i="1"/>
  <c r="AS221" i="1"/>
  <c r="AC221" i="1"/>
  <c r="M221" i="1"/>
  <c r="BG220" i="1"/>
  <c r="AQ220" i="1"/>
  <c r="AA220" i="1"/>
  <c r="BJ222" i="1"/>
  <c r="AT222" i="1"/>
  <c r="AD222" i="1"/>
  <c r="N222" i="1"/>
  <c r="BH221" i="1"/>
  <c r="AR221" i="1"/>
  <c r="AB221" i="1"/>
  <c r="BV220" i="1"/>
  <c r="BF220" i="1"/>
  <c r="AP220" i="1"/>
  <c r="L173" i="1"/>
  <c r="Z176" i="1"/>
  <c r="X175" i="1"/>
  <c r="V174" i="1"/>
  <c r="BV172" i="1"/>
  <c r="BT171" i="1"/>
  <c r="BR170" i="1"/>
  <c r="BG169" i="1"/>
  <c r="AD166" i="1"/>
  <c r="AU176" i="1"/>
  <c r="AS175" i="1"/>
  <c r="AQ174" i="1"/>
  <c r="AO173" i="1"/>
  <c r="AM172" i="1"/>
  <c r="AK171" i="1"/>
  <c r="AQ170" i="1"/>
  <c r="BC169" i="1"/>
  <c r="BA167" i="1"/>
  <c r="Q165" i="1"/>
  <c r="BJ176" i="1"/>
  <c r="AD176" i="1"/>
  <c r="BH175" i="1"/>
  <c r="AB175" i="1"/>
  <c r="BF174" i="1"/>
  <c r="Z174" i="1"/>
  <c r="BD173" i="1"/>
  <c r="X173" i="1"/>
  <c r="BB172" i="1"/>
  <c r="V172" i="1"/>
  <c r="AZ171" i="1"/>
  <c r="T171" i="1"/>
  <c r="AX170" i="1"/>
  <c r="M170" i="1"/>
  <c r="AX168" i="1"/>
  <c r="AT166" i="1"/>
  <c r="AX176" i="1"/>
  <c r="AV175" i="1"/>
  <c r="AT174" i="1"/>
  <c r="AZ173" i="1"/>
  <c r="AX172" i="1"/>
  <c r="AV171" i="1"/>
  <c r="BB170" i="1"/>
  <c r="AH168" i="1"/>
  <c r="BC176" i="1"/>
  <c r="BA175" i="1"/>
  <c r="AY174" i="1"/>
  <c r="AW173" i="1"/>
  <c r="AU172" i="1"/>
  <c r="AS171" i="1"/>
  <c r="AI170" i="1"/>
  <c r="BO176" i="1"/>
  <c r="AI176" i="1"/>
  <c r="BM175" i="1"/>
  <c r="AG175" i="1"/>
  <c r="BK174" i="1"/>
  <c r="AE174" i="1"/>
  <c r="BI173" i="1"/>
  <c r="AC173" i="1"/>
  <c r="BG172" i="1"/>
  <c r="AA172" i="1"/>
  <c r="BE171" i="1"/>
  <c r="Y171" i="1"/>
  <c r="BC170" i="1"/>
  <c r="S170" i="1"/>
  <c r="BS168" i="1"/>
  <c r="BO166" i="1"/>
  <c r="L175" i="1"/>
  <c r="BP176" i="1"/>
  <c r="AZ176" i="1"/>
  <c r="AJ176" i="1"/>
  <c r="T176" i="1"/>
  <c r="BN175" i="1"/>
  <c r="AX175" i="1"/>
  <c r="AH175" i="1"/>
  <c r="R175" i="1"/>
  <c r="BL174" i="1"/>
  <c r="AV174" i="1"/>
  <c r="AF174" i="1"/>
  <c r="P174" i="1"/>
  <c r="BJ173" i="1"/>
  <c r="AT173" i="1"/>
  <c r="AD173" i="1"/>
  <c r="N173" i="1"/>
  <c r="BH172" i="1"/>
  <c r="AR172" i="1"/>
  <c r="AB172" i="1"/>
  <c r="BV171" i="1"/>
  <c r="BF171" i="1"/>
  <c r="AP171" i="1"/>
  <c r="Z171" i="1"/>
  <c r="BT170" i="1"/>
  <c r="BD170" i="1"/>
  <c r="AN170" i="1"/>
  <c r="U170" i="1"/>
  <c r="BI169" i="1"/>
  <c r="BV168" i="1"/>
  <c r="BT167" i="1"/>
  <c r="BR166" i="1"/>
  <c r="BP165" i="1"/>
  <c r="L176" i="1"/>
  <c r="BQ176" i="1"/>
  <c r="BA176" i="1"/>
  <c r="AK176" i="1"/>
  <c r="U176" i="1"/>
  <c r="BO175" i="1"/>
  <c r="AY175" i="1"/>
  <c r="AI175" i="1"/>
  <c r="S175" i="1"/>
  <c r="BM174" i="1"/>
  <c r="AW174" i="1"/>
  <c r="AG174" i="1"/>
  <c r="Q174" i="1"/>
  <c r="BK173" i="1"/>
  <c r="AU173" i="1"/>
  <c r="AE173" i="1"/>
  <c r="O173" i="1"/>
  <c r="BI172" i="1"/>
  <c r="AS172" i="1"/>
  <c r="AC172" i="1"/>
  <c r="M172" i="1"/>
  <c r="BG171" i="1"/>
  <c r="AQ171" i="1"/>
  <c r="AA171" i="1"/>
  <c r="BU170" i="1"/>
  <c r="BE170" i="1"/>
  <c r="AO170" i="1"/>
  <c r="V170" i="1"/>
  <c r="BK169" i="1"/>
  <c r="Q169" i="1"/>
  <c r="O168" i="1"/>
  <c r="M167" i="1"/>
  <c r="BU165" i="1"/>
  <c r="BA169" i="1"/>
  <c r="U169" i="1"/>
  <c r="AY168" i="1"/>
  <c r="S168" i="1"/>
  <c r="AW167" i="1"/>
  <c r="Q167" i="1"/>
  <c r="AU166" i="1"/>
  <c r="O166" i="1"/>
  <c r="AS165" i="1"/>
  <c r="M165" i="1"/>
  <c r="T170" i="1"/>
  <c r="BN169" i="1"/>
  <c r="AV169" i="1"/>
  <c r="P169" i="1"/>
  <c r="AT168" i="1"/>
  <c r="N168" i="1"/>
  <c r="AR167" i="1"/>
  <c r="BV166" i="1"/>
  <c r="AP166" i="1"/>
  <c r="BT165" i="1"/>
  <c r="AN165" i="1"/>
  <c r="AY169" i="1"/>
  <c r="AI169" i="1"/>
  <c r="S169" i="1"/>
  <c r="BM168" i="1"/>
  <c r="AW168" i="1"/>
  <c r="AG168" i="1"/>
  <c r="Q168" i="1"/>
  <c r="BK167" i="1"/>
  <c r="AU167" i="1"/>
  <c r="AE167" i="1"/>
  <c r="O167" i="1"/>
  <c r="BI166" i="1"/>
  <c r="AS166" i="1"/>
  <c r="AC166" i="1"/>
  <c r="M166" i="1"/>
  <c r="BG165" i="1"/>
  <c r="AQ165" i="1"/>
  <c r="AA165" i="1"/>
  <c r="AX169" i="1"/>
  <c r="AH169" i="1"/>
  <c r="R169" i="1"/>
  <c r="BL168" i="1"/>
  <c r="AV168" i="1"/>
  <c r="AF168" i="1"/>
  <c r="P168" i="1"/>
  <c r="BJ167" i="1"/>
  <c r="AT167" i="1"/>
  <c r="AD167" i="1"/>
  <c r="N167" i="1"/>
  <c r="BH166" i="1"/>
  <c r="AR166" i="1"/>
  <c r="AB166" i="1"/>
  <c r="BV165" i="1"/>
  <c r="BF165" i="1"/>
  <c r="AP165" i="1"/>
  <c r="J12" i="1"/>
  <c r="K1428" i="4"/>
  <c r="BP46" i="1"/>
  <c r="AD39" i="1"/>
  <c r="AS45" i="1"/>
  <c r="AW41" i="1"/>
  <c r="Z46" i="1"/>
  <c r="AJ43" i="1"/>
  <c r="L44" i="1"/>
  <c r="BV44" i="1"/>
  <c r="S43" i="1"/>
  <c r="BL44" i="1"/>
  <c r="BJ43" i="1"/>
  <c r="N41" i="1"/>
  <c r="BT38" i="1"/>
  <c r="AY44" i="1"/>
  <c r="AW43" i="1"/>
  <c r="AU42" i="1"/>
  <c r="AY40" i="1"/>
  <c r="AU38" i="1"/>
  <c r="Z42" i="1"/>
  <c r="X41" i="1"/>
  <c r="T39" i="1"/>
  <c r="R38" i="1"/>
  <c r="P37" i="1"/>
  <c r="AM41" i="1"/>
  <c r="AK40" i="1"/>
  <c r="AI39" i="1"/>
  <c r="BC37" i="1"/>
  <c r="T42" i="1"/>
  <c r="R44" i="1"/>
  <c r="BR45" i="1"/>
  <c r="BL40" i="1"/>
  <c r="BC46" i="1"/>
  <c r="BA45" i="1"/>
  <c r="AG44" i="1"/>
  <c r="S42" i="1"/>
  <c r="BU37" i="1"/>
  <c r="AH46" i="1"/>
  <c r="AF45" i="1"/>
  <c r="AZ43" i="1"/>
  <c r="BD40" i="1"/>
  <c r="N39" i="1"/>
  <c r="Y46" i="1"/>
  <c r="W45" i="1"/>
  <c r="AI43" i="1"/>
  <c r="W40" i="1"/>
  <c r="BT44" i="1"/>
  <c r="BR43" i="1"/>
  <c r="BP42" i="1"/>
  <c r="AD41" i="1"/>
  <c r="Z39" i="1"/>
  <c r="V37" i="1"/>
  <c r="BE43" i="1"/>
  <c r="BC42" i="1"/>
  <c r="BO40" i="1"/>
  <c r="BK38" i="1"/>
  <c r="AH42" i="1"/>
  <c r="AF41" i="1"/>
  <c r="AD40" i="1"/>
  <c r="AB39" i="1"/>
  <c r="Z38" i="1"/>
  <c r="X37" i="1"/>
  <c r="AU41" i="1"/>
  <c r="AS40" i="1"/>
  <c r="AQ39" i="1"/>
  <c r="BS37" i="1"/>
  <c r="AB46" i="1"/>
  <c r="P43" i="1"/>
  <c r="AH44" i="1"/>
  <c r="AU46" i="1"/>
  <c r="Q44" i="1"/>
  <c r="AO37" i="1"/>
  <c r="X45" i="1"/>
  <c r="X40" i="1"/>
  <c r="Q46" i="1"/>
  <c r="BA39" i="1"/>
  <c r="BH42" i="1"/>
  <c r="V40" i="1"/>
  <c r="K886" i="4"/>
  <c r="X46" i="1"/>
  <c r="P46" i="1"/>
  <c r="BO44" i="1"/>
  <c r="BE44" i="1"/>
  <c r="L42" i="1"/>
  <c r="O46" i="1"/>
  <c r="BS44" i="1"/>
  <c r="O43" i="1"/>
  <c r="AS39" i="1"/>
  <c r="BF46" i="1"/>
  <c r="BD45" i="1"/>
  <c r="AL44" i="1"/>
  <c r="AB42" i="1"/>
  <c r="T38" i="1"/>
  <c r="AW46" i="1"/>
  <c r="AU45" i="1"/>
  <c r="U44" i="1"/>
  <c r="BE41" i="1"/>
  <c r="AW37" i="1"/>
  <c r="AF44" i="1"/>
  <c r="AD43" i="1"/>
  <c r="P42" i="1"/>
  <c r="BV39" i="1"/>
  <c r="BR37" i="1"/>
  <c r="S44" i="1"/>
  <c r="Q43" i="1"/>
  <c r="BA41" i="1"/>
  <c r="AW39" i="1"/>
  <c r="AS37" i="1"/>
  <c r="BD41" i="1"/>
  <c r="BB40" i="1"/>
  <c r="AZ39" i="1"/>
  <c r="AX38" i="1"/>
  <c r="AV37" i="1"/>
  <c r="BS41" i="1"/>
  <c r="BQ40" i="1"/>
  <c r="BO39" i="1"/>
  <c r="BE38" i="1"/>
  <c r="AN43" i="1"/>
  <c r="BL43" i="1"/>
  <c r="L43" i="1"/>
  <c r="BU44" i="1"/>
  <c r="L39" i="1"/>
  <c r="BT46" i="1"/>
  <c r="AZ46" i="1"/>
  <c r="BB42" i="1"/>
  <c r="BV37" i="1"/>
  <c r="BK46" i="1"/>
  <c r="AE46" i="1"/>
  <c r="BI45" i="1"/>
  <c r="AC45" i="1"/>
  <c r="AW44" i="1"/>
  <c r="AU43" i="1"/>
  <c r="AS42" i="1"/>
  <c r="AU40" i="1"/>
  <c r="AQ38" i="1"/>
  <c r="BV46" i="1"/>
  <c r="AP46" i="1"/>
  <c r="BT45" i="1"/>
  <c r="AN45" i="1"/>
  <c r="BM44" i="1"/>
  <c r="BP43" i="1"/>
  <c r="BN42" i="1"/>
  <c r="Z41" i="1"/>
  <c r="V39" i="1"/>
  <c r="R37" i="1"/>
  <c r="BM46" i="1"/>
  <c r="AG46" i="1"/>
  <c r="BK45" i="1"/>
  <c r="AE45" i="1"/>
  <c r="BA44" i="1"/>
  <c r="AY43" i="1"/>
  <c r="AW42" i="1"/>
  <c r="BC40" i="1"/>
  <c r="AY38" i="1"/>
  <c r="R45" i="1"/>
  <c r="AV44" i="1"/>
  <c r="P44" i="1"/>
  <c r="AT43" i="1"/>
  <c r="N43" i="1"/>
  <c r="AR42" i="1"/>
  <c r="AT41" i="1"/>
  <c r="AR40" i="1"/>
  <c r="AP39" i="1"/>
  <c r="AN38" i="1"/>
  <c r="AL37" i="1"/>
  <c r="AI44" i="1"/>
  <c r="BM43" i="1"/>
  <c r="AG43" i="1"/>
  <c r="BK42" i="1"/>
  <c r="W42" i="1"/>
  <c r="U41" i="1"/>
  <c r="S40" i="1"/>
  <c r="Q39" i="1"/>
  <c r="O38" i="1"/>
  <c r="M37" i="1"/>
  <c r="BT41" i="1"/>
  <c r="AN41" i="1"/>
  <c r="BR40" i="1"/>
  <c r="AL40" i="1"/>
  <c r="BP39" i="1"/>
  <c r="AJ39" i="1"/>
  <c r="BN38" i="1"/>
  <c r="AH38" i="1"/>
  <c r="BL37" i="1"/>
  <c r="AF37" i="1"/>
  <c r="Y42" i="1"/>
  <c r="BC41" i="1"/>
  <c r="W41" i="1"/>
  <c r="BA40" i="1"/>
  <c r="U40" i="1"/>
  <c r="AY39" i="1"/>
  <c r="S39" i="1"/>
  <c r="Y38" i="1"/>
  <c r="W37" i="1"/>
  <c r="Z45" i="1"/>
  <c r="U45" i="1"/>
  <c r="BN45" i="1"/>
  <c r="AT45" i="1"/>
  <c r="AX41" i="1"/>
  <c r="BR42" i="1"/>
  <c r="R41" i="1"/>
  <c r="BD43" i="1"/>
  <c r="AR38" i="1"/>
  <c r="BS46" i="1"/>
  <c r="AM46" i="1"/>
  <c r="BQ45" i="1"/>
  <c r="AK45" i="1"/>
  <c r="BI44" i="1"/>
  <c r="BK43" i="1"/>
  <c r="BI42" i="1"/>
  <c r="Q41" i="1"/>
  <c r="M39" i="1"/>
  <c r="L45" i="1"/>
  <c r="AX46" i="1"/>
  <c r="R46" i="1"/>
  <c r="AV45" i="1"/>
  <c r="M45" i="1"/>
  <c r="V44" i="1"/>
  <c r="T43" i="1"/>
  <c r="BF41" i="1"/>
  <c r="BB39" i="1"/>
  <c r="AX37" i="1"/>
  <c r="BU46" i="1"/>
  <c r="AO46" i="1"/>
  <c r="BS45" i="1"/>
  <c r="AM45" i="1"/>
  <c r="BK44" i="1"/>
  <c r="BO43" i="1"/>
  <c r="BM42" i="1"/>
  <c r="Y41" i="1"/>
  <c r="U39" i="1"/>
  <c r="Q37" i="1"/>
  <c r="BD44" i="1"/>
  <c r="X44" i="1"/>
  <c r="BB43" i="1"/>
  <c r="V43" i="1"/>
  <c r="AZ42" i="1"/>
  <c r="BJ41" i="1"/>
  <c r="BH40" i="1"/>
  <c r="BF39" i="1"/>
  <c r="BD38" i="1"/>
  <c r="BB37" i="1"/>
  <c r="AQ44" i="1"/>
  <c r="BU43" i="1"/>
  <c r="AO43" i="1"/>
  <c r="BS42" i="1"/>
  <c r="AM42" i="1"/>
  <c r="AK41" i="1"/>
  <c r="AI40" i="1"/>
  <c r="AG39" i="1"/>
  <c r="AE38" i="1"/>
  <c r="AC37" i="1"/>
  <c r="R42" i="1"/>
  <c r="AV41" i="1"/>
  <c r="P41" i="1"/>
  <c r="AT40" i="1"/>
  <c r="N40" i="1"/>
  <c r="AR39" i="1"/>
  <c r="BV38" i="1"/>
  <c r="AP38" i="1"/>
  <c r="BT37" i="1"/>
  <c r="AN37" i="1"/>
  <c r="AG42" i="1"/>
  <c r="BK41" i="1"/>
  <c r="AE41" i="1"/>
  <c r="BI40" i="1"/>
  <c r="AC40" i="1"/>
  <c r="BG39" i="1"/>
  <c r="AA39" i="1"/>
  <c r="AO38" i="1"/>
  <c r="AM37" i="1"/>
  <c r="J3" i="1"/>
  <c r="BM38" i="1"/>
  <c r="AW38" i="1"/>
  <c r="AG38" i="1"/>
  <c r="Q38" i="1"/>
  <c r="BK37" i="1"/>
  <c r="AU37" i="1"/>
  <c r="AE37" i="1"/>
  <c r="O37" i="1"/>
  <c r="BH46" i="1"/>
  <c r="AP44" i="1"/>
  <c r="BD46" i="1"/>
  <c r="BJ44" i="1"/>
  <c r="P40" i="1"/>
  <c r="AH45" i="1"/>
  <c r="AF46" i="1"/>
  <c r="AD45" i="1"/>
  <c r="AV43" i="1"/>
  <c r="AV40" i="1"/>
  <c r="AP45" i="1"/>
  <c r="AH41" i="1"/>
  <c r="AL45" i="1"/>
  <c r="L37" i="1"/>
  <c r="P45" i="1"/>
  <c r="X43" i="1"/>
  <c r="BJ39" i="1"/>
  <c r="AB38" i="1"/>
  <c r="L46" i="1"/>
  <c r="BO46" i="1"/>
  <c r="AY46" i="1"/>
  <c r="AI46" i="1"/>
  <c r="S46" i="1"/>
  <c r="BM45" i="1"/>
  <c r="AW45" i="1"/>
  <c r="AG45" i="1"/>
  <c r="O45" i="1"/>
  <c r="BC44" i="1"/>
  <c r="Y44" i="1"/>
  <c r="BC43" i="1"/>
  <c r="W43" i="1"/>
  <c r="BA42" i="1"/>
  <c r="BM41" i="1"/>
  <c r="BK40" i="1"/>
  <c r="BI39" i="1"/>
  <c r="BG38" i="1"/>
  <c r="BE37" i="1"/>
  <c r="L41" i="1"/>
  <c r="BJ46" i="1"/>
  <c r="AT46" i="1"/>
  <c r="AD46" i="1"/>
  <c r="N46" i="1"/>
  <c r="BH45" i="1"/>
  <c r="AR45" i="1"/>
  <c r="AB45" i="1"/>
  <c r="BR44" i="1"/>
  <c r="AT44" i="1"/>
  <c r="N44" i="1"/>
  <c r="AR43" i="1"/>
  <c r="BV42" i="1"/>
  <c r="AP42" i="1"/>
  <c r="AP41" i="1"/>
  <c r="AN40" i="1"/>
  <c r="AL39" i="1"/>
  <c r="AJ38" i="1"/>
  <c r="AH37" i="1"/>
  <c r="Z37" i="1"/>
  <c r="BQ46" i="1"/>
  <c r="BA46" i="1"/>
  <c r="AK46" i="1"/>
  <c r="U46" i="1"/>
  <c r="BO45" i="1"/>
  <c r="AY45" i="1"/>
  <c r="AI45" i="1"/>
  <c r="Q45" i="1"/>
  <c r="BF44" i="1"/>
  <c r="AC44" i="1"/>
  <c r="BG43" i="1"/>
  <c r="AA43" i="1"/>
  <c r="BE42" i="1"/>
  <c r="BU41" i="1"/>
  <c r="BS40" i="1"/>
  <c r="BQ39" i="1"/>
  <c r="BO38" i="1"/>
  <c r="BM37" i="1"/>
  <c r="V45" i="1"/>
  <c r="BP44" i="1"/>
  <c r="AZ44" i="1"/>
  <c r="AJ44" i="1"/>
  <c r="T44" i="1"/>
  <c r="BN43" i="1"/>
  <c r="AX43" i="1"/>
  <c r="AH43" i="1"/>
  <c r="R43" i="1"/>
  <c r="BL42" i="1"/>
  <c r="AV42" i="1"/>
  <c r="X42" i="1"/>
  <c r="BB41" i="1"/>
  <c r="V41" i="1"/>
  <c r="AZ40" i="1"/>
  <c r="T40" i="1"/>
  <c r="AX39" i="1"/>
  <c r="R39" i="1"/>
  <c r="AV38" i="1"/>
  <c r="P38" i="1"/>
  <c r="AT37" i="1"/>
  <c r="N37" i="1"/>
  <c r="AM44" i="1"/>
  <c r="W44" i="1"/>
  <c r="BQ43" i="1"/>
  <c r="BA43" i="1"/>
  <c r="AK43" i="1"/>
  <c r="U43" i="1"/>
  <c r="BO42" i="1"/>
  <c r="AY42" i="1"/>
  <c r="AE42" i="1"/>
  <c r="BI41" i="1"/>
  <c r="AC41" i="1"/>
  <c r="BG40" i="1"/>
  <c r="AA40" i="1"/>
  <c r="BE39" i="1"/>
  <c r="Y39" i="1"/>
  <c r="BC38" i="1"/>
  <c r="W38" i="1"/>
  <c r="BA37" i="1"/>
  <c r="U37" i="1"/>
  <c r="AD42" i="1"/>
  <c r="N42" i="1"/>
  <c r="BH41" i="1"/>
  <c r="AR41" i="1"/>
  <c r="AB41" i="1"/>
  <c r="BV40" i="1"/>
  <c r="BF40" i="1"/>
  <c r="AP40" i="1"/>
  <c r="Z40" i="1"/>
  <c r="BT39" i="1"/>
  <c r="BD39" i="1"/>
  <c r="AN39" i="1"/>
  <c r="X39" i="1"/>
  <c r="BR38" i="1"/>
  <c r="BB38" i="1"/>
  <c r="AL38" i="1"/>
  <c r="V38" i="1"/>
  <c r="BP37" i="1"/>
  <c r="AZ37" i="1"/>
  <c r="AJ37" i="1"/>
  <c r="T37" i="1"/>
  <c r="AC42" i="1"/>
  <c r="M42" i="1"/>
  <c r="BG41" i="1"/>
  <c r="AQ41" i="1"/>
  <c r="AA41" i="1"/>
  <c r="BU40" i="1"/>
  <c r="BE40" i="1"/>
  <c r="AO40" i="1"/>
  <c r="Y40" i="1"/>
  <c r="BS39" i="1"/>
  <c r="BC39" i="1"/>
  <c r="AM39" i="1"/>
  <c r="W39" i="1"/>
  <c r="BQ38" i="1"/>
  <c r="BA38" i="1"/>
  <c r="AK38" i="1"/>
  <c r="U38" i="1"/>
  <c r="BO37" i="1"/>
  <c r="AY37" i="1"/>
  <c r="AI37" i="1"/>
  <c r="S37" i="1"/>
  <c r="BF45" i="1"/>
  <c r="AJ42" i="1"/>
  <c r="BB45" i="1"/>
  <c r="BJ42" i="1"/>
  <c r="AJ46" i="1"/>
  <c r="BL46" i="1"/>
  <c r="BJ45" i="1"/>
  <c r="AX44" i="1"/>
  <c r="AT42" i="1"/>
  <c r="AR46" i="1"/>
  <c r="BT43" i="1"/>
  <c r="AN46" i="1"/>
  <c r="AF43" i="1"/>
  <c r="T46" i="1"/>
  <c r="Z44" i="1"/>
  <c r="BN41" i="1"/>
  <c r="BH38" i="1"/>
  <c r="BF37" i="1"/>
  <c r="L38" i="1"/>
  <c r="BG46" i="1"/>
  <c r="AQ46" i="1"/>
  <c r="AA46" i="1"/>
  <c r="BU45" i="1"/>
  <c r="BE45" i="1"/>
  <c r="AO45" i="1"/>
  <c r="Y45" i="1"/>
  <c r="BN44" i="1"/>
  <c r="AO44" i="1"/>
  <c r="BS43" i="1"/>
  <c r="AM43" i="1"/>
  <c r="BQ42" i="1"/>
  <c r="AI42" i="1"/>
  <c r="AG41" i="1"/>
  <c r="AE40" i="1"/>
  <c r="AC39" i="1"/>
  <c r="AA38" i="1"/>
  <c r="Y37" i="1"/>
  <c r="BR46" i="1"/>
  <c r="BB46" i="1"/>
  <c r="AL46" i="1"/>
  <c r="V46" i="1"/>
  <c r="BP45" i="1"/>
  <c r="AZ45" i="1"/>
  <c r="AJ45" i="1"/>
  <c r="S45" i="1"/>
  <c r="BG44" i="1"/>
  <c r="AD44" i="1"/>
  <c r="BH43" i="1"/>
  <c r="AB43" i="1"/>
  <c r="BF42" i="1"/>
  <c r="BV41" i="1"/>
  <c r="BT40" i="1"/>
  <c r="BR39" i="1"/>
  <c r="BP38" i="1"/>
  <c r="BN37" i="1"/>
  <c r="AT39" i="1"/>
  <c r="L40" i="1"/>
  <c r="BI46" i="1"/>
  <c r="AS46" i="1"/>
  <c r="AC46" i="1"/>
  <c r="M46" i="1"/>
  <c r="BG45" i="1"/>
  <c r="AQ45" i="1"/>
  <c r="AA45" i="1"/>
  <c r="BQ44" i="1"/>
  <c r="AS44" i="1"/>
  <c r="M44" i="1"/>
  <c r="AQ43" i="1"/>
  <c r="BU42" i="1"/>
  <c r="AO42" i="1"/>
  <c r="AO41" i="1"/>
  <c r="AM40" i="1"/>
  <c r="AK39" i="1"/>
  <c r="AI38" i="1"/>
  <c r="AG37" i="1"/>
  <c r="N45" i="1"/>
  <c r="BH44" i="1"/>
  <c r="AR44" i="1"/>
  <c r="AB44" i="1"/>
  <c r="BV43" i="1"/>
  <c r="BF43" i="1"/>
  <c r="AP43" i="1"/>
  <c r="Z43" i="1"/>
  <c r="BT42" i="1"/>
  <c r="BD42" i="1"/>
  <c r="AN42" i="1"/>
  <c r="BR41" i="1"/>
  <c r="AL41" i="1"/>
  <c r="BP40" i="1"/>
  <c r="AJ40" i="1"/>
  <c r="BN39" i="1"/>
  <c r="AH39" i="1"/>
  <c r="BL38" i="1"/>
  <c r="AF38" i="1"/>
  <c r="BJ37" i="1"/>
  <c r="AD37" i="1"/>
  <c r="AU44" i="1"/>
  <c r="AE44" i="1"/>
  <c r="O44" i="1"/>
  <c r="BI43" i="1"/>
  <c r="AS43" i="1"/>
  <c r="AC43" i="1"/>
  <c r="M43" i="1"/>
  <c r="BG42" i="1"/>
  <c r="AQ42" i="1"/>
  <c r="O42" i="1"/>
  <c r="AS41" i="1"/>
  <c r="M41" i="1"/>
  <c r="AQ40" i="1"/>
  <c r="BU39" i="1"/>
  <c r="AO39" i="1"/>
  <c r="BS38" i="1"/>
  <c r="AM38" i="1"/>
  <c r="BQ37" i="1"/>
  <c r="AK37" i="1"/>
  <c r="AL42" i="1"/>
  <c r="V42" i="1"/>
  <c r="BP41" i="1"/>
  <c r="AZ41" i="1"/>
  <c r="AJ41" i="1"/>
  <c r="T41" i="1"/>
  <c r="BN40" i="1"/>
  <c r="AX40" i="1"/>
  <c r="AH40" i="1"/>
  <c r="R40" i="1"/>
  <c r="BL39" i="1"/>
  <c r="AV39" i="1"/>
  <c r="AF39" i="1"/>
  <c r="P39" i="1"/>
  <c r="BJ38" i="1"/>
  <c r="AT38" i="1"/>
  <c r="AD38" i="1"/>
  <c r="N38" i="1"/>
  <c r="BH37" i="1"/>
  <c r="AR37" i="1"/>
  <c r="AB37" i="1"/>
  <c r="AK42" i="1"/>
  <c r="U42" i="1"/>
  <c r="BO41" i="1"/>
  <c r="AY41" i="1"/>
  <c r="AI41" i="1"/>
  <c r="S41" i="1"/>
  <c r="BM40" i="1"/>
  <c r="AW40" i="1"/>
  <c r="AG40" i="1"/>
  <c r="Q40" i="1"/>
  <c r="BK39" i="1"/>
  <c r="AU39" i="1"/>
  <c r="AE39" i="1"/>
  <c r="O39" i="1"/>
  <c r="BI38" i="1"/>
  <c r="AS38" i="1"/>
  <c r="AC38" i="1"/>
  <c r="M38" i="1"/>
  <c r="BG37" i="1"/>
  <c r="AQ37" i="1"/>
  <c r="O57" i="2"/>
  <c r="O61" i="2"/>
  <c r="O58" i="2"/>
  <c r="O65" i="2"/>
  <c r="O55" i="2"/>
  <c r="O63" i="2"/>
  <c r="O59" i="2"/>
  <c r="O64" i="2"/>
  <c r="O60" i="2"/>
  <c r="O56" i="2"/>
  <c r="O82" i="2"/>
  <c r="O66" i="2"/>
  <c r="O62" i="2"/>
  <c r="O127" i="2"/>
  <c r="O141" i="2"/>
  <c r="O139" i="2"/>
  <c r="O137" i="2"/>
  <c r="O135" i="2"/>
  <c r="O133" i="2"/>
  <c r="O131" i="2"/>
  <c r="O129" i="2"/>
  <c r="O142" i="2"/>
  <c r="O140" i="2"/>
  <c r="O138" i="2"/>
  <c r="O136" i="2"/>
  <c r="O134" i="2"/>
  <c r="O132" i="2"/>
  <c r="O130" i="2"/>
  <c r="O128" i="2"/>
  <c r="O91" i="2"/>
  <c r="O89" i="2"/>
  <c r="O87" i="2"/>
  <c r="O85" i="2"/>
  <c r="O83" i="2"/>
  <c r="O81" i="2"/>
  <c r="O80" i="2"/>
  <c r="O90" i="2"/>
  <c r="O88" i="2"/>
  <c r="O86" i="2"/>
  <c r="O84" i="2"/>
  <c r="BN64" i="1" l="1"/>
  <c r="T277" i="1"/>
  <c r="BV416" i="1"/>
  <c r="BU416" i="1"/>
  <c r="BF64" i="1"/>
  <c r="BS246" i="1"/>
  <c r="AM136" i="1"/>
  <c r="Q87" i="1"/>
  <c r="AX64" i="1"/>
  <c r="AC64" i="1"/>
  <c r="AG360" i="1"/>
  <c r="AA416" i="1"/>
  <c r="BC332" i="1"/>
  <c r="AC416" i="1"/>
  <c r="BL416" i="1"/>
  <c r="BK305" i="1"/>
  <c r="AC360" i="1"/>
  <c r="AI332" i="1"/>
  <c r="AV64" i="1"/>
  <c r="W64" i="1"/>
  <c r="X64" i="1"/>
  <c r="BC192" i="1"/>
  <c r="BO192" i="1"/>
  <c r="AF388" i="1"/>
  <c r="T416" i="1"/>
  <c r="AV87" i="1"/>
  <c r="AM360" i="1"/>
  <c r="AK64" i="1"/>
  <c r="BG64" i="1"/>
  <c r="Q64" i="1"/>
  <c r="BH136" i="1"/>
  <c r="AG64" i="1"/>
  <c r="X332" i="1"/>
  <c r="AN64" i="1"/>
  <c r="AD64" i="1"/>
  <c r="M64" i="1"/>
  <c r="BS64" i="1"/>
  <c r="BI218" i="1"/>
  <c r="Z277" i="1"/>
  <c r="BS277" i="1"/>
  <c r="BA192" i="1"/>
  <c r="BE305" i="1"/>
  <c r="AT277" i="1"/>
  <c r="AU277" i="1"/>
  <c r="BD109" i="1"/>
  <c r="AL109" i="1"/>
  <c r="AU109" i="1"/>
  <c r="T246" i="1"/>
  <c r="AR192" i="1"/>
  <c r="V192" i="1"/>
  <c r="T305" i="1"/>
  <c r="BS388" i="1"/>
  <c r="X87" i="1"/>
  <c r="T332" i="1"/>
  <c r="AP360" i="1"/>
  <c r="BA360" i="1"/>
  <c r="BK360" i="1"/>
  <c r="BC416" i="1"/>
  <c r="BG416" i="1"/>
  <c r="AF416" i="1"/>
  <c r="BO416" i="1"/>
  <c r="L416" i="1"/>
  <c r="V416" i="1"/>
  <c r="P416" i="1"/>
  <c r="AO416" i="1"/>
  <c r="AL416" i="1"/>
  <c r="BK246" i="1"/>
  <c r="AH246" i="1"/>
  <c r="M246" i="1"/>
  <c r="BR87" i="1"/>
  <c r="BD136" i="1"/>
  <c r="AF332" i="1"/>
  <c r="AT332" i="1"/>
  <c r="AI416" i="1"/>
  <c r="BP416" i="1"/>
  <c r="BT416" i="1"/>
  <c r="BQ416" i="1"/>
  <c r="BJ416" i="1"/>
  <c r="AP416" i="1"/>
  <c r="BN136" i="1"/>
  <c r="BF136" i="1"/>
  <c r="AY136" i="1"/>
  <c r="AZ136" i="1"/>
  <c r="AW136" i="1"/>
  <c r="AX136" i="1"/>
  <c r="AC87" i="1"/>
  <c r="BK87" i="1"/>
  <c r="BD87" i="1"/>
  <c r="BU87" i="1"/>
  <c r="BT87" i="1"/>
  <c r="BJ87" i="1"/>
  <c r="BG360" i="1"/>
  <c r="AK360" i="1"/>
  <c r="BR360" i="1"/>
  <c r="BM360" i="1"/>
  <c r="BE360" i="1"/>
  <c r="AV360" i="1"/>
  <c r="BP360" i="1"/>
  <c r="BT332" i="1"/>
  <c r="BQ332" i="1"/>
  <c r="AE64" i="1"/>
  <c r="AI64" i="1"/>
  <c r="AP64" i="1"/>
  <c r="P64" i="1"/>
  <c r="BJ64" i="1"/>
  <c r="W163" i="1"/>
  <c r="AF64" i="1"/>
  <c r="AJ64" i="1"/>
  <c r="AH64" i="1"/>
  <c r="AL64" i="1"/>
  <c r="U64" i="1"/>
  <c r="AS136" i="1"/>
  <c r="BG87" i="1"/>
  <c r="O64" i="1"/>
  <c r="BE64" i="1"/>
  <c r="BD64" i="1"/>
  <c r="AB64" i="1"/>
  <c r="T64" i="1"/>
  <c r="BV64" i="1"/>
  <c r="AQ64" i="1"/>
  <c r="N64" i="1"/>
  <c r="BU64" i="1"/>
  <c r="BO64" i="1"/>
  <c r="S64" i="1"/>
  <c r="BL64" i="1"/>
  <c r="V64" i="1"/>
  <c r="R64" i="1"/>
  <c r="AT64" i="1"/>
  <c r="AM64" i="1"/>
  <c r="BV388" i="1"/>
  <c r="N388" i="1"/>
  <c r="AD218" i="1"/>
  <c r="BF305" i="1"/>
  <c r="W246" i="1"/>
  <c r="AA192" i="1"/>
  <c r="BT305" i="1"/>
  <c r="BE332" i="1"/>
  <c r="BL332" i="1"/>
  <c r="BD332" i="1"/>
  <c r="AS416" i="1"/>
  <c r="S416" i="1"/>
  <c r="W416" i="1"/>
  <c r="AU416" i="1"/>
  <c r="BN416" i="1"/>
  <c r="Z416" i="1"/>
  <c r="BJ332" i="1"/>
  <c r="BQ360" i="1"/>
  <c r="O416" i="1"/>
  <c r="U416" i="1"/>
  <c r="R416" i="1"/>
  <c r="M416" i="1"/>
  <c r="BS416" i="1"/>
  <c r="AI136" i="1"/>
  <c r="AY87" i="1"/>
  <c r="AY360" i="1"/>
  <c r="BB360" i="1"/>
  <c r="AS332" i="1"/>
  <c r="Y64" i="1"/>
  <c r="BK64" i="1"/>
  <c r="AA64" i="1"/>
  <c r="AY64" i="1"/>
  <c r="AG332" i="1"/>
  <c r="BB64" i="1"/>
  <c r="BK109" i="1"/>
  <c r="AA246" i="1"/>
  <c r="S246" i="1"/>
  <c r="AI192" i="1"/>
  <c r="AS305" i="1"/>
  <c r="BL305" i="1"/>
  <c r="R360" i="1"/>
  <c r="AW64" i="1"/>
  <c r="AJ218" i="1"/>
  <c r="AJ388" i="1"/>
  <c r="AY163" i="1"/>
  <c r="BP388" i="1"/>
  <c r="AH388" i="1"/>
  <c r="L388" i="1"/>
  <c r="AC246" i="1"/>
  <c r="BV277" i="1"/>
  <c r="AE277" i="1"/>
  <c r="P277" i="1"/>
  <c r="BG218" i="1"/>
  <c r="BG192" i="1"/>
  <c r="AG246" i="1"/>
  <c r="AM246" i="1"/>
  <c r="BB277" i="1"/>
  <c r="U277" i="1"/>
  <c r="BT277" i="1"/>
  <c r="AY277" i="1"/>
  <c r="BU277" i="1"/>
  <c r="AS277" i="1"/>
  <c r="AF109" i="1"/>
  <c r="BM109" i="1"/>
  <c r="U109" i="1"/>
  <c r="AJ109" i="1"/>
  <c r="AD109" i="1"/>
  <c r="W109" i="1"/>
  <c r="BB246" i="1"/>
  <c r="AB246" i="1"/>
  <c r="AZ246" i="1"/>
  <c r="N192" i="1"/>
  <c r="AG192" i="1"/>
  <c r="AK192" i="1"/>
  <c r="AZ192" i="1"/>
  <c r="T192" i="1"/>
  <c r="V305" i="1"/>
  <c r="AQ305" i="1"/>
  <c r="BH305" i="1"/>
  <c r="BU305" i="1"/>
  <c r="BI332" i="1"/>
  <c r="BA109" i="1"/>
  <c r="AJ332" i="1"/>
  <c r="BB416" i="1"/>
  <c r="AG416" i="1"/>
  <c r="AA136" i="1"/>
  <c r="AD136" i="1"/>
  <c r="P136" i="1"/>
  <c r="AS87" i="1"/>
  <c r="BQ87" i="1"/>
  <c r="BO360" i="1"/>
  <c r="BP64" i="1"/>
  <c r="Z64" i="1"/>
  <c r="BI64" i="1"/>
  <c r="BC64" i="1"/>
  <c r="AO277" i="1"/>
  <c r="BA277" i="1"/>
  <c r="BC109" i="1"/>
  <c r="AQ109" i="1"/>
  <c r="BJ305" i="1"/>
  <c r="BA136" i="1"/>
  <c r="AU136" i="1"/>
  <c r="AE87" i="1"/>
  <c r="BP332" i="1"/>
  <c r="BN332" i="1"/>
  <c r="AZ64" i="1"/>
  <c r="AL332" i="1"/>
  <c r="AS64" i="1"/>
  <c r="BT64" i="1"/>
  <c r="BQ64" i="1"/>
  <c r="L64" i="1"/>
  <c r="BA64" i="1"/>
  <c r="AR64" i="1"/>
  <c r="AO64" i="1"/>
  <c r="AF163" i="1"/>
  <c r="BN163" i="1"/>
  <c r="AG163" i="1"/>
  <c r="AL163" i="1"/>
  <c r="BQ163" i="1"/>
  <c r="BL246" i="1"/>
  <c r="AD246" i="1"/>
  <c r="BD305" i="1"/>
  <c r="BV305" i="1"/>
  <c r="N277" i="1"/>
  <c r="Q277" i="1"/>
  <c r="BG277" i="1"/>
  <c r="AG277" i="1"/>
  <c r="BQ277" i="1"/>
  <c r="BL218" i="1"/>
  <c r="U305" i="1"/>
  <c r="AL388" i="1"/>
  <c r="AQ277" i="1"/>
  <c r="S277" i="1"/>
  <c r="AR277" i="1"/>
  <c r="AH277" i="1"/>
  <c r="BN277" i="1"/>
  <c r="AS109" i="1"/>
  <c r="V109" i="1"/>
  <c r="R109" i="1"/>
  <c r="Y109" i="1"/>
  <c r="L109" i="1"/>
  <c r="AB109" i="1"/>
  <c r="BT109" i="1"/>
  <c r="BN246" i="1"/>
  <c r="BA246" i="1"/>
  <c r="Y192" i="1"/>
  <c r="AU192" i="1"/>
  <c r="BU192" i="1"/>
  <c r="AP192" i="1"/>
  <c r="R192" i="1"/>
  <c r="AB192" i="1"/>
  <c r="AF305" i="1"/>
  <c r="L246" i="1"/>
  <c r="AI360" i="1"/>
  <c r="Q416" i="1"/>
  <c r="Y416" i="1"/>
  <c r="BB136" i="1"/>
  <c r="AO136" i="1"/>
  <c r="AG87" i="1"/>
  <c r="BV87" i="1"/>
  <c r="AP87" i="1"/>
  <c r="BM64" i="1"/>
  <c r="BN87" i="1"/>
  <c r="AU64" i="1"/>
  <c r="BR64" i="1"/>
  <c r="BH64" i="1"/>
  <c r="AA163" i="1"/>
  <c r="AE305" i="1"/>
  <c r="M305" i="1"/>
  <c r="W388" i="1"/>
  <c r="AX332" i="1"/>
  <c r="AQ332" i="1"/>
  <c r="BT360" i="1"/>
  <c r="L360" i="1"/>
  <c r="AN416" i="1"/>
  <c r="BH416" i="1"/>
  <c r="BI416" i="1"/>
  <c r="N416" i="1"/>
  <c r="AE416" i="1"/>
  <c r="S192" i="1"/>
  <c r="AF192" i="1"/>
  <c r="BN305" i="1"/>
  <c r="AB305" i="1"/>
  <c r="AD305" i="1"/>
  <c r="BU332" i="1"/>
  <c r="BU360" i="1"/>
  <c r="AS360" i="1"/>
  <c r="BD416" i="1"/>
  <c r="AK416" i="1"/>
  <c r="AR416" i="1"/>
  <c r="AD416" i="1"/>
  <c r="AB416" i="1"/>
  <c r="AK136" i="1"/>
  <c r="AL136" i="1"/>
  <c r="AE136" i="1"/>
  <c r="AR136" i="1"/>
  <c r="Y136" i="1"/>
  <c r="Q136" i="1"/>
  <c r="BU136" i="1"/>
  <c r="BL136" i="1"/>
  <c r="AP136" i="1"/>
  <c r="T136" i="1"/>
  <c r="BK136" i="1"/>
  <c r="AL87" i="1"/>
  <c r="AT87" i="1"/>
  <c r="AJ87" i="1"/>
  <c r="AI87" i="1"/>
  <c r="BB87" i="1"/>
  <c r="BM87" i="1"/>
  <c r="AK87" i="1"/>
  <c r="AU87" i="1"/>
  <c r="S87" i="1"/>
  <c r="BE87" i="1"/>
  <c r="BO87" i="1"/>
  <c r="Z87" i="1"/>
  <c r="AF87" i="1"/>
  <c r="AD87" i="1"/>
  <c r="Z360" i="1"/>
  <c r="AT360" i="1"/>
  <c r="U360" i="1"/>
  <c r="AD360" i="1"/>
  <c r="BV360" i="1"/>
  <c r="AX360" i="1"/>
  <c r="M360" i="1"/>
  <c r="W360" i="1"/>
  <c r="AA360" i="1"/>
  <c r="AJ360" i="1"/>
  <c r="Q332" i="1"/>
  <c r="BB332" i="1"/>
  <c r="BR332" i="1"/>
  <c r="BV332" i="1"/>
  <c r="AU332" i="1"/>
  <c r="V332" i="1"/>
  <c r="AE332" i="1"/>
  <c r="AC332" i="1"/>
  <c r="L332" i="1"/>
  <c r="BK332" i="1"/>
  <c r="Z332" i="1"/>
  <c r="AM332" i="1"/>
  <c r="P163" i="1"/>
  <c r="U163" i="1"/>
  <c r="Y163" i="1"/>
  <c r="AI218" i="1"/>
  <c r="AE163" i="1"/>
  <c r="BU163" i="1"/>
  <c r="BC218" i="1"/>
  <c r="T388" i="1"/>
  <c r="BD192" i="1"/>
  <c r="BI277" i="1"/>
  <c r="AM277" i="1"/>
  <c r="AZ277" i="1"/>
  <c r="BE277" i="1"/>
  <c r="BJ218" i="1"/>
  <c r="Z246" i="1"/>
  <c r="X246" i="1"/>
  <c r="AM305" i="1"/>
  <c r="V277" i="1"/>
  <c r="BK218" i="1"/>
  <c r="BP277" i="1"/>
  <c r="AA109" i="1"/>
  <c r="BL109" i="1"/>
  <c r="S109" i="1"/>
  <c r="T109" i="1"/>
  <c r="AW109" i="1"/>
  <c r="Z109" i="1"/>
  <c r="AY109" i="1"/>
  <c r="BE109" i="1"/>
  <c r="X109" i="1"/>
  <c r="M109" i="1"/>
  <c r="AV109" i="1"/>
  <c r="AT109" i="1"/>
  <c r="AF246" i="1"/>
  <c r="AE246" i="1"/>
  <c r="BM246" i="1"/>
  <c r="AR246" i="1"/>
  <c r="V246" i="1"/>
  <c r="AY246" i="1"/>
  <c r="AO246" i="1"/>
  <c r="AT246" i="1"/>
  <c r="U246" i="1"/>
  <c r="W192" i="1"/>
  <c r="AH192" i="1"/>
  <c r="BJ192" i="1"/>
  <c r="BV192" i="1"/>
  <c r="X192" i="1"/>
  <c r="AL192" i="1"/>
  <c r="Q192" i="1"/>
  <c r="AC192" i="1"/>
  <c r="BL192" i="1"/>
  <c r="Z192" i="1"/>
  <c r="AH305" i="1"/>
  <c r="BM305" i="1"/>
  <c r="BC305" i="1"/>
  <c r="AG305" i="1"/>
  <c r="AL305" i="1"/>
  <c r="AJ305" i="1"/>
  <c r="BB192" i="1"/>
  <c r="Y332" i="1"/>
  <c r="N332" i="1"/>
  <c r="BF332" i="1"/>
  <c r="O332" i="1"/>
  <c r="BI360" i="1"/>
  <c r="T360" i="1"/>
  <c r="AW416" i="1"/>
  <c r="AH416" i="1"/>
  <c r="BE416" i="1"/>
  <c r="AT416" i="1"/>
  <c r="N87" i="1"/>
  <c r="BR136" i="1"/>
  <c r="M332" i="1"/>
  <c r="BO332" i="1"/>
  <c r="BD360" i="1"/>
  <c r="AE360" i="1"/>
  <c r="N360" i="1"/>
  <c r="BS360" i="1"/>
  <c r="X360" i="1"/>
  <c r="AW360" i="1"/>
  <c r="BM416" i="1"/>
  <c r="AJ416" i="1"/>
  <c r="AY416" i="1"/>
  <c r="AV416" i="1"/>
  <c r="X416" i="1"/>
  <c r="BG136" i="1"/>
  <c r="BM136" i="1"/>
  <c r="BT136" i="1"/>
  <c r="BV136" i="1"/>
  <c r="R136" i="1"/>
  <c r="AT136" i="1"/>
  <c r="AF136" i="1"/>
  <c r="X136" i="1"/>
  <c r="BS136" i="1"/>
  <c r="BO136" i="1"/>
  <c r="S136" i="1"/>
  <c r="BJ136" i="1"/>
  <c r="N136" i="1"/>
  <c r="BE136" i="1"/>
  <c r="BC136" i="1"/>
  <c r="AV136" i="1"/>
  <c r="AC136" i="1"/>
  <c r="U136" i="1"/>
  <c r="W136" i="1"/>
  <c r="O136" i="1"/>
  <c r="AX87" i="1"/>
  <c r="AQ87" i="1"/>
  <c r="AZ87" i="1"/>
  <c r="AR87" i="1"/>
  <c r="BF87" i="1"/>
  <c r="AA87" i="1"/>
  <c r="BS87" i="1"/>
  <c r="T87" i="1"/>
  <c r="AB87" i="1"/>
  <c r="BC87" i="1"/>
  <c r="R87" i="1"/>
  <c r="AW87" i="1"/>
  <c r="AH87" i="1"/>
  <c r="V87" i="1"/>
  <c r="BH87" i="1"/>
  <c r="AH360" i="1"/>
  <c r="BJ360" i="1"/>
  <c r="BL360" i="1"/>
  <c r="O360" i="1"/>
  <c r="AN360" i="1"/>
  <c r="P332" i="1"/>
  <c r="AZ332" i="1"/>
  <c r="U332" i="1"/>
  <c r="AH332" i="1"/>
  <c r="AW332" i="1"/>
  <c r="AB332" i="1"/>
  <c r="AR332" i="1"/>
  <c r="AP332" i="1"/>
  <c r="BS305" i="1"/>
  <c r="AY305" i="1"/>
  <c r="M87" i="1"/>
  <c r="BH332" i="1"/>
  <c r="AV332" i="1"/>
  <c r="AZ360" i="1"/>
  <c r="AU360" i="1"/>
  <c r="BN360" i="1"/>
  <c r="AM416" i="1"/>
  <c r="AQ416" i="1"/>
  <c r="BR416" i="1"/>
  <c r="BA416" i="1"/>
  <c r="AP246" i="1"/>
  <c r="AN246" i="1"/>
  <c r="BA305" i="1"/>
  <c r="BS332" i="1"/>
  <c r="BH360" i="1"/>
  <c r="AL360" i="1"/>
  <c r="AZ416" i="1"/>
  <c r="BF416" i="1"/>
  <c r="AX416" i="1"/>
  <c r="BK416" i="1"/>
  <c r="AJ136" i="1"/>
  <c r="BP136" i="1"/>
  <c r="AG136" i="1"/>
  <c r="AN136" i="1"/>
  <c r="AB136" i="1"/>
  <c r="Z136" i="1"/>
  <c r="BI136" i="1"/>
  <c r="AH136" i="1"/>
  <c r="BQ136" i="1"/>
  <c r="AQ136" i="1"/>
  <c r="M136" i="1"/>
  <c r="V136" i="1"/>
  <c r="L136" i="1"/>
  <c r="AN87" i="1"/>
  <c r="Y87" i="1"/>
  <c r="W87" i="1"/>
  <c r="BI87" i="1"/>
  <c r="P87" i="1"/>
  <c r="O87" i="1"/>
  <c r="AO87" i="1"/>
  <c r="U87" i="1"/>
  <c r="L87" i="1"/>
  <c r="BL87" i="1"/>
  <c r="BP87" i="1"/>
  <c r="AM87" i="1"/>
  <c r="BA87" i="1"/>
  <c r="AF360" i="1"/>
  <c r="P360" i="1"/>
  <c r="AR360" i="1"/>
  <c r="BC360" i="1"/>
  <c r="Q360" i="1"/>
  <c r="AB360" i="1"/>
  <c r="V360" i="1"/>
  <c r="BF360" i="1"/>
  <c r="AO360" i="1"/>
  <c r="AQ360" i="1"/>
  <c r="Y360" i="1"/>
  <c r="S360" i="1"/>
  <c r="BA332" i="1"/>
  <c r="BM332" i="1"/>
  <c r="S332" i="1"/>
  <c r="AA332" i="1"/>
  <c r="R332" i="1"/>
  <c r="W332" i="1"/>
  <c r="BG332" i="1"/>
  <c r="AY332" i="1"/>
  <c r="AN332" i="1"/>
  <c r="AD332" i="1"/>
  <c r="AO332" i="1"/>
  <c r="AK332" i="1"/>
  <c r="BV163" i="1"/>
  <c r="AS163" i="1"/>
  <c r="Q163" i="1"/>
  <c r="O163" i="1"/>
  <c r="BR163" i="1"/>
  <c r="BV218" i="1"/>
  <c r="AA218" i="1"/>
  <c r="AE218" i="1"/>
  <c r="BR218" i="1"/>
  <c r="P218" i="1"/>
  <c r="L218" i="1"/>
  <c r="AH218" i="1"/>
  <c r="BB388" i="1"/>
  <c r="BB163" i="1"/>
  <c r="AY218" i="1"/>
  <c r="BI192" i="1"/>
  <c r="L192" i="1"/>
  <c r="AI246" i="1"/>
  <c r="BG305" i="1"/>
  <c r="BK277" i="1"/>
  <c r="BR277" i="1"/>
  <c r="R277" i="1"/>
  <c r="O277" i="1"/>
  <c r="AD277" i="1"/>
  <c r="Q246" i="1"/>
  <c r="AA277" i="1"/>
  <c r="AL277" i="1"/>
  <c r="BO277" i="1"/>
  <c r="AN277" i="1"/>
  <c r="AW277" i="1"/>
  <c r="X277" i="1"/>
  <c r="AC388" i="1"/>
  <c r="W277" i="1"/>
  <c r="AN109" i="1"/>
  <c r="BV109" i="1"/>
  <c r="AK109" i="1"/>
  <c r="BQ109" i="1"/>
  <c r="AE109" i="1"/>
  <c r="BN109" i="1"/>
  <c r="AS246" i="1"/>
  <c r="AW246" i="1"/>
  <c r="R246" i="1"/>
  <c r="BT246" i="1"/>
  <c r="BP246" i="1"/>
  <c r="BF192" i="1"/>
  <c r="AY192" i="1"/>
  <c r="AS192" i="1"/>
  <c r="AE192" i="1"/>
  <c r="BN192" i="1"/>
  <c r="O192" i="1"/>
  <c r="BS192" i="1"/>
  <c r="AJ192" i="1"/>
  <c r="AC305" i="1"/>
  <c r="AA305" i="1"/>
  <c r="Y305" i="1"/>
  <c r="BR305" i="1"/>
  <c r="AI305" i="1"/>
  <c r="S305" i="1"/>
  <c r="O305" i="1"/>
  <c r="AP388" i="1"/>
  <c r="BA35" i="1"/>
  <c r="N163" i="1"/>
  <c r="AQ163" i="1"/>
  <c r="AW163" i="1"/>
  <c r="M163" i="1"/>
  <c r="BO163" i="1"/>
  <c r="N218" i="1"/>
  <c r="AC218" i="1"/>
  <c r="BT218" i="1"/>
  <c r="AL218" i="1"/>
  <c r="Q388" i="1"/>
  <c r="BJ388" i="1"/>
  <c r="BQ388" i="1"/>
  <c r="AX388" i="1"/>
  <c r="AZ163" i="1"/>
  <c r="S163" i="1"/>
  <c r="AD163" i="1"/>
  <c r="AM163" i="1"/>
  <c r="BF218" i="1"/>
  <c r="U192" i="1"/>
  <c r="O246" i="1"/>
  <c r="AK305" i="1"/>
  <c r="BQ305" i="1"/>
  <c r="BF277" i="1"/>
  <c r="AN388" i="1"/>
  <c r="AF277" i="1"/>
  <c r="AO218" i="1"/>
  <c r="BF246" i="1"/>
  <c r="N305" i="1"/>
  <c r="AD388" i="1"/>
  <c r="AC277" i="1"/>
  <c r="BH277" i="1"/>
  <c r="BC277" i="1"/>
  <c r="Y277" i="1"/>
  <c r="BS109" i="1"/>
  <c r="AI109" i="1"/>
  <c r="BB109" i="1"/>
  <c r="AC109" i="1"/>
  <c r="BJ109" i="1"/>
  <c r="O109" i="1"/>
  <c r="AX109" i="1"/>
  <c r="BF109" i="1"/>
  <c r="BP109" i="1"/>
  <c r="AX246" i="1"/>
  <c r="AV246" i="1"/>
  <c r="AQ246" i="1"/>
  <c r="BJ246" i="1"/>
  <c r="BR246" i="1"/>
  <c r="AD192" i="1"/>
  <c r="AX192" i="1"/>
  <c r="AO192" i="1"/>
  <c r="P192" i="1"/>
  <c r="AQ192" i="1"/>
  <c r="BQ192" i="1"/>
  <c r="BO305" i="1"/>
  <c r="X305" i="1"/>
  <c r="AR305" i="1"/>
  <c r="AN305" i="1"/>
  <c r="Q305" i="1"/>
  <c r="BC388" i="1"/>
  <c r="AT218" i="1"/>
  <c r="AK218" i="1"/>
  <c r="BS218" i="1"/>
  <c r="AQ388" i="1"/>
  <c r="Z388" i="1"/>
  <c r="T163" i="1"/>
  <c r="BC163" i="1"/>
  <c r="BE163" i="1"/>
  <c r="AC163" i="1"/>
  <c r="AN163" i="1"/>
  <c r="BN218" i="1"/>
  <c r="BP218" i="1"/>
  <c r="S218" i="1"/>
  <c r="BD218" i="1"/>
  <c r="BH218" i="1"/>
  <c r="Q218" i="1"/>
  <c r="AG388" i="1"/>
  <c r="AI388" i="1"/>
  <c r="R388" i="1"/>
  <c r="AU388" i="1"/>
  <c r="AY388" i="1"/>
  <c r="AV388" i="1"/>
  <c r="BB218" i="1"/>
  <c r="BC246" i="1"/>
  <c r="AK246" i="1"/>
  <c r="BH246" i="1"/>
  <c r="AZ305" i="1"/>
  <c r="BP305" i="1"/>
  <c r="BB305" i="1"/>
  <c r="P305" i="1"/>
  <c r="AR388" i="1"/>
  <c r="AB277" i="1"/>
  <c r="AV277" i="1"/>
  <c r="BM277" i="1"/>
  <c r="AP277" i="1"/>
  <c r="BD277" i="1"/>
  <c r="AX277" i="1"/>
  <c r="M277" i="1"/>
  <c r="BO218" i="1"/>
  <c r="AU218" i="1"/>
  <c r="AF218" i="1"/>
  <c r="BE218" i="1"/>
  <c r="BT192" i="1"/>
  <c r="AT192" i="1"/>
  <c r="BQ246" i="1"/>
  <c r="BI305" i="1"/>
  <c r="AO305" i="1"/>
  <c r="BJ277" i="1"/>
  <c r="AI277" i="1"/>
  <c r="AK277" i="1"/>
  <c r="BL277" i="1"/>
  <c r="L277" i="1"/>
  <c r="AJ277" i="1"/>
  <c r="AM109" i="1"/>
  <c r="BI109" i="1"/>
  <c r="AR109" i="1"/>
  <c r="P109" i="1"/>
  <c r="BR109" i="1"/>
  <c r="AP109" i="1"/>
  <c r="Q109" i="1"/>
  <c r="BH109" i="1"/>
  <c r="AZ109" i="1"/>
  <c r="BG109" i="1"/>
  <c r="AG109" i="1"/>
  <c r="BU109" i="1"/>
  <c r="AO109" i="1"/>
  <c r="N109" i="1"/>
  <c r="BO109" i="1"/>
  <c r="AH109" i="1"/>
  <c r="BV246" i="1"/>
  <c r="BI246" i="1"/>
  <c r="Y246" i="1"/>
  <c r="P246" i="1"/>
  <c r="BD246" i="1"/>
  <c r="AU246" i="1"/>
  <c r="N246" i="1"/>
  <c r="BU246" i="1"/>
  <c r="BO246" i="1"/>
  <c r="AL246" i="1"/>
  <c r="AJ246" i="1"/>
  <c r="BG246" i="1"/>
  <c r="BE246" i="1"/>
  <c r="AN192" i="1"/>
  <c r="BE192" i="1"/>
  <c r="M192" i="1"/>
  <c r="BH192" i="1"/>
  <c r="AW192" i="1"/>
  <c r="AV192" i="1"/>
  <c r="BK192" i="1"/>
  <c r="AM192" i="1"/>
  <c r="BM192" i="1"/>
  <c r="BR192" i="1"/>
  <c r="BP192" i="1"/>
  <c r="R305" i="1"/>
  <c r="L305" i="1"/>
  <c r="AT305" i="1"/>
  <c r="W305" i="1"/>
  <c r="AP305" i="1"/>
  <c r="AX305" i="1"/>
  <c r="AV305" i="1"/>
  <c r="Z305" i="1"/>
  <c r="AW305" i="1"/>
  <c r="AU305" i="1"/>
  <c r="BA388" i="1"/>
  <c r="AX163" i="1"/>
  <c r="BD163" i="1"/>
  <c r="BH163" i="1"/>
  <c r="BT163" i="1"/>
  <c r="AP218" i="1"/>
  <c r="V218" i="1"/>
  <c r="T218" i="1"/>
  <c r="BA218" i="1"/>
  <c r="BU388" i="1"/>
  <c r="M388" i="1"/>
  <c r="O388" i="1"/>
  <c r="BF388" i="1"/>
  <c r="BH388" i="1"/>
  <c r="BL388" i="1"/>
  <c r="BM388" i="1"/>
  <c r="AO388" i="1"/>
  <c r="AZ388" i="1"/>
  <c r="BD388" i="1"/>
  <c r="BD35" i="1"/>
  <c r="BB35" i="1"/>
  <c r="R35" i="1"/>
  <c r="BJ163" i="1"/>
  <c r="BL163" i="1"/>
  <c r="AP163" i="1"/>
  <c r="AU163" i="1"/>
  <c r="BP163" i="1"/>
  <c r="BI163" i="1"/>
  <c r="BG163" i="1"/>
  <c r="AH163" i="1"/>
  <c r="AT163" i="1"/>
  <c r="M218" i="1"/>
  <c r="O218" i="1"/>
  <c r="AN218" i="1"/>
  <c r="AR218" i="1"/>
  <c r="BM218" i="1"/>
  <c r="BU218" i="1"/>
  <c r="Y218" i="1"/>
  <c r="BE388" i="1"/>
  <c r="BG388" i="1"/>
  <c r="BI388" i="1"/>
  <c r="BK388" i="1"/>
  <c r="AT388" i="1"/>
  <c r="R163" i="1"/>
  <c r="V163" i="1"/>
  <c r="Z163" i="1"/>
  <c r="BA163" i="1"/>
  <c r="X163" i="1"/>
  <c r="AB163" i="1"/>
  <c r="L163" i="1"/>
  <c r="BF163" i="1"/>
  <c r="U218" i="1"/>
  <c r="W218" i="1"/>
  <c r="R218" i="1"/>
  <c r="AZ218" i="1"/>
  <c r="AW218" i="1"/>
  <c r="AQ218" i="1"/>
  <c r="AK388" i="1"/>
  <c r="AM388" i="1"/>
  <c r="AW388" i="1"/>
  <c r="BO388" i="1"/>
  <c r="X388" i="1"/>
  <c r="AS388" i="1"/>
  <c r="AI163" i="1"/>
  <c r="AK163" i="1"/>
  <c r="AO163" i="1"/>
  <c r="BK163" i="1"/>
  <c r="BM163" i="1"/>
  <c r="BS163" i="1"/>
  <c r="AV163" i="1"/>
  <c r="AJ163" i="1"/>
  <c r="AR163" i="1"/>
  <c r="AX218" i="1"/>
  <c r="BQ218" i="1"/>
  <c r="X218" i="1"/>
  <c r="AB218" i="1"/>
  <c r="AV218" i="1"/>
  <c r="Z218" i="1"/>
  <c r="AG218" i="1"/>
  <c r="AS218" i="1"/>
  <c r="AM218" i="1"/>
  <c r="S388" i="1"/>
  <c r="U388" i="1"/>
  <c r="Y388" i="1"/>
  <c r="BN388" i="1"/>
  <c r="BR388" i="1"/>
  <c r="BT388" i="1"/>
  <c r="P388" i="1"/>
  <c r="AE388" i="1"/>
  <c r="V388" i="1"/>
  <c r="AA388" i="1"/>
  <c r="AB388" i="1"/>
  <c r="AK35" i="1"/>
  <c r="AI35" i="1"/>
  <c r="Z35" i="1"/>
  <c r="AJ35" i="1"/>
  <c r="AR35" i="1"/>
  <c r="AS35" i="1"/>
  <c r="BC35" i="1"/>
  <c r="AE35" i="1"/>
  <c r="AF35" i="1"/>
  <c r="AB35" i="1"/>
  <c r="BS35" i="1"/>
  <c r="BP35" i="1"/>
  <c r="BT35" i="1"/>
  <c r="BK35" i="1"/>
  <c r="BV35" i="1"/>
  <c r="AA35" i="1"/>
  <c r="BR35" i="1"/>
  <c r="BO35" i="1"/>
  <c r="BH35" i="1"/>
  <c r="BJ35" i="1"/>
  <c r="BN35" i="1"/>
  <c r="BU35" i="1"/>
  <c r="AP35" i="1"/>
  <c r="BF35" i="1"/>
  <c r="BE35" i="1"/>
  <c r="AT35" i="1"/>
  <c r="BL35" i="1"/>
  <c r="V35" i="1"/>
  <c r="AC35" i="1"/>
  <c r="AM35" i="1"/>
  <c r="AQ35" i="1"/>
  <c r="AU35" i="1"/>
  <c r="S35" i="1"/>
  <c r="Y35" i="1"/>
  <c r="BQ35" i="1"/>
  <c r="M35" i="1"/>
  <c r="AZ35" i="1"/>
  <c r="U35" i="1"/>
  <c r="P35" i="1"/>
  <c r="AH35" i="1"/>
  <c r="BM35" i="1"/>
  <c r="W35" i="1"/>
  <c r="BG35" i="1"/>
  <c r="BI35" i="1"/>
  <c r="AV35" i="1"/>
  <c r="AX35" i="1"/>
  <c r="AO35" i="1"/>
  <c r="O35" i="1"/>
  <c r="AG35" i="1"/>
  <c r="L35" i="1"/>
  <c r="T35" i="1"/>
  <c r="X35" i="1"/>
  <c r="AD35" i="1"/>
  <c r="AY35" i="1"/>
  <c r="N35" i="1"/>
  <c r="Q35" i="1"/>
  <c r="AN35" i="1"/>
  <c r="AW35" i="1"/>
  <c r="AL35" i="1"/>
  <c r="J463" i="1"/>
  <c r="J466" i="1"/>
  <c r="J465" i="1"/>
  <c r="J462" i="1" l="1"/>
  <c r="J464" i="1"/>
  <c r="J461" i="1" l="1"/>
  <c r="J459" i="1"/>
  <c r="J460" i="1"/>
  <c r="J455" i="1" l="1"/>
  <c r="J457" i="1"/>
  <c r="J458" i="1"/>
  <c r="J453" i="1"/>
  <c r="J451" i="1" l="1"/>
  <c r="J456" i="1"/>
  <c r="J454" i="1"/>
  <c r="J449" i="1" l="1"/>
  <c r="J452" i="1"/>
  <c r="J14" i="1" s="1"/>
  <c r="L446" i="1"/>
  <c r="L451" i="1" s="1"/>
  <c r="K14" i="1"/>
  <c r="J450" i="1"/>
  <c r="J446" i="1" l="1"/>
  <c r="K262" i="2"/>
  <c r="N14" i="1"/>
  <c r="K261" i="2"/>
  <c r="M14" i="1"/>
  <c r="J447" i="1"/>
  <c r="J448" i="1"/>
  <c r="BI458" i="1"/>
  <c r="BM460" i="1"/>
  <c r="BN458" i="1"/>
  <c r="BR460" i="1"/>
  <c r="BM459" i="1"/>
  <c r="BN459" i="1"/>
  <c r="BU461" i="1"/>
  <c r="BN461" i="1"/>
  <c r="AY459" i="1"/>
  <c r="BC461" i="1"/>
  <c r="BD459" i="1"/>
  <c r="BH461" i="1"/>
  <c r="AS461" i="1"/>
  <c r="AT461" i="1"/>
  <c r="Z461" i="1"/>
  <c r="O460" i="1"/>
  <c r="BS452" i="1"/>
  <c r="M455" i="1"/>
  <c r="Q457" i="1"/>
  <c r="BV451" i="1"/>
  <c r="BQ458" i="1"/>
  <c r="BU460" i="1"/>
  <c r="BV458" i="1"/>
  <c r="P461" i="1"/>
  <c r="S460" i="1"/>
  <c r="T460" i="1"/>
  <c r="AJ458" i="1"/>
  <c r="AS459" i="1"/>
  <c r="BG459" i="1"/>
  <c r="BK461" i="1"/>
  <c r="BL459" i="1"/>
  <c r="BP461" i="1"/>
  <c r="BI461" i="1"/>
  <c r="BJ461" i="1"/>
  <c r="BF461" i="1"/>
  <c r="M451" i="1"/>
  <c r="Q453" i="1"/>
  <c r="U455" i="1"/>
  <c r="Y457" i="1"/>
  <c r="T452" i="1"/>
  <c r="O459" i="1"/>
  <c r="T459" i="1"/>
  <c r="AI460" i="1"/>
  <c r="BP458" i="1"/>
  <c r="BO459" i="1"/>
  <c r="BT459" i="1"/>
  <c r="L461" i="1"/>
  <c r="AA458" i="1"/>
  <c r="Y453" i="1"/>
  <c r="AG457" i="1"/>
  <c r="BJ453" i="1"/>
  <c r="BN455" i="1"/>
  <c r="BR457" i="1"/>
  <c r="BB454" i="1"/>
  <c r="BG451" i="1"/>
  <c r="BO455" i="1"/>
  <c r="BR452" i="1"/>
  <c r="P457" i="1"/>
  <c r="M454" i="1"/>
  <c r="AX461" i="1"/>
  <c r="AY452" i="1"/>
  <c r="BC454" i="1"/>
  <c r="BG456" i="1"/>
  <c r="BB451" i="1"/>
  <c r="BF453" i="1"/>
  <c r="AA461" i="1"/>
  <c r="AF461" i="1"/>
  <c r="AZ460" i="1"/>
  <c r="AT459" i="1"/>
  <c r="N458" i="1"/>
  <c r="W458" i="1"/>
  <c r="AY458" i="1"/>
  <c r="AC451" i="1"/>
  <c r="AK455" i="1"/>
  <c r="AJ452" i="1"/>
  <c r="BT454" i="1"/>
  <c r="N457" i="1"/>
  <c r="BN452" i="1"/>
  <c r="AE459" i="1"/>
  <c r="AI461" i="1"/>
  <c r="AJ459" i="1"/>
  <c r="AN461" i="1"/>
  <c r="BO460" i="1"/>
  <c r="BP460" i="1"/>
  <c r="BR459" i="1"/>
  <c r="Q458" i="1"/>
  <c r="U460" i="1"/>
  <c r="V458" i="1"/>
  <c r="Z460" i="1"/>
  <c r="AM458" i="1"/>
  <c r="AN458" i="1"/>
  <c r="U459" i="1"/>
  <c r="AE460" i="1"/>
  <c r="AK451" i="1"/>
  <c r="AO453" i="1"/>
  <c r="AS455" i="1"/>
  <c r="AW457" i="1"/>
  <c r="AR452" i="1"/>
  <c r="AM459" i="1"/>
  <c r="AQ461" i="1"/>
  <c r="AR459" i="1"/>
  <c r="AV461" i="1"/>
  <c r="U461" i="1"/>
  <c r="V461" i="1"/>
  <c r="AN460" i="1"/>
  <c r="Y458" i="1"/>
  <c r="AC460" i="1"/>
  <c r="AD458" i="1"/>
  <c r="AH460" i="1"/>
  <c r="BC458" i="1"/>
  <c r="BD458" i="1"/>
  <c r="BA459" i="1"/>
  <c r="AG461" i="1"/>
  <c r="AS451" i="1"/>
  <c r="AW453" i="1"/>
  <c r="BA455" i="1"/>
  <c r="BE457" i="1"/>
  <c r="AZ452" i="1"/>
  <c r="Q460" i="1"/>
  <c r="V460" i="1"/>
  <c r="AF458" i="1"/>
  <c r="BI459" i="1"/>
  <c r="BQ460" i="1"/>
  <c r="BV460" i="1"/>
  <c r="BV459" i="1"/>
  <c r="AQ458" i="1"/>
  <c r="AA454" i="1"/>
  <c r="Z451" i="1"/>
  <c r="AF454" i="1"/>
  <c r="AJ456" i="1"/>
  <c r="AV451" i="1"/>
  <c r="BD455" i="1"/>
  <c r="BI452" i="1"/>
  <c r="BQ456" i="1"/>
  <c r="BT453" i="1"/>
  <c r="O455" i="1"/>
  <c r="Q451" i="1"/>
  <c r="U453" i="1"/>
  <c r="Y455" i="1"/>
  <c r="AC457" i="1"/>
  <c r="X452" i="1"/>
  <c r="U458" i="1"/>
  <c r="Z458" i="1"/>
  <c r="AU458" i="1"/>
  <c r="AK459" i="1"/>
  <c r="BU458" i="1"/>
  <c r="P459" i="1"/>
  <c r="AA460" i="1"/>
  <c r="AZ458" i="1"/>
  <c r="AE452" i="1"/>
  <c r="AM456" i="1"/>
  <c r="AL453" i="1"/>
  <c r="AP455" i="1"/>
  <c r="AT457" i="1"/>
  <c r="BP453" i="1"/>
  <c r="BK459" i="1"/>
  <c r="BP459" i="1"/>
  <c r="BQ461" i="1"/>
  <c r="BV461" i="1"/>
  <c r="BA460" i="1"/>
  <c r="BF460" i="1"/>
  <c r="AP459" i="1"/>
  <c r="AF460" i="1"/>
  <c r="BU453" i="1"/>
  <c r="L456" i="1"/>
  <c r="BS459" i="1"/>
  <c r="N460" i="1"/>
  <c r="P458" i="1"/>
  <c r="BG458" i="1"/>
  <c r="BI460" i="1"/>
  <c r="BN460" i="1"/>
  <c r="BF459" i="1"/>
  <c r="AH461" i="1"/>
  <c r="S454" i="1"/>
  <c r="R451" i="1"/>
  <c r="S461" i="1"/>
  <c r="AJ460" i="1"/>
  <c r="BS461" i="1"/>
  <c r="S458" i="1"/>
  <c r="AC455" i="1"/>
  <c r="BL454" i="1"/>
  <c r="AX452" i="1"/>
  <c r="BK453" i="1"/>
  <c r="BV454" i="1"/>
  <c r="Q456" i="1"/>
  <c r="BA453" i="1"/>
  <c r="BI457" i="1"/>
  <c r="W459" i="1"/>
  <c r="AY460" i="1"/>
  <c r="M460" i="1"/>
  <c r="X458" i="1"/>
  <c r="AG453" i="1"/>
  <c r="BR453" i="1"/>
  <c r="L453" i="1"/>
  <c r="BV456" i="1"/>
  <c r="Q454" i="1"/>
  <c r="T451" i="1"/>
  <c r="AB455" i="1"/>
  <c r="Y452" i="1"/>
  <c r="AG456" i="1"/>
  <c r="BE451" i="1"/>
  <c r="BI453" i="1"/>
  <c r="BD461" i="1"/>
  <c r="AG458" i="1"/>
  <c r="BS458" i="1"/>
  <c r="BA451" i="1"/>
  <c r="BH452" i="1"/>
  <c r="V457" i="1"/>
  <c r="AB457" i="1"/>
  <c r="AJ451" i="1"/>
  <c r="AO452" i="1"/>
  <c r="BM451" i="1"/>
  <c r="AG455" i="1"/>
  <c r="L452" i="1"/>
  <c r="AX453" i="1"/>
  <c r="BJ455" i="1"/>
  <c r="BN457" i="1"/>
  <c r="AT454" i="1"/>
  <c r="AY451" i="1"/>
  <c r="BG455" i="1"/>
  <c r="BJ452" i="1"/>
  <c r="BR456" i="1"/>
  <c r="BO453" i="1"/>
  <c r="L454" i="1"/>
  <c r="BS453" i="1"/>
  <c r="R454" i="1"/>
  <c r="S453" i="1"/>
  <c r="AW460" i="1"/>
  <c r="BJ459" i="1"/>
  <c r="M459" i="1"/>
  <c r="AZ456" i="1"/>
  <c r="AM457" i="1"/>
  <c r="AG451" i="1"/>
  <c r="BA457" i="1"/>
  <c r="AT455" i="1"/>
  <c r="N454" i="1"/>
  <c r="AA455" i="1"/>
  <c r="AL456" i="1"/>
  <c r="AQ457" i="1"/>
  <c r="AW459" i="1"/>
  <c r="AC461" i="1"/>
  <c r="BN451" i="1"/>
  <c r="AP456" i="1"/>
  <c r="BH459" i="1"/>
  <c r="AP461" i="1"/>
  <c r="AX460" i="1"/>
  <c r="AD459" i="1"/>
  <c r="BU457" i="1"/>
  <c r="AB456" i="1"/>
  <c r="AN455" i="1"/>
  <c r="BA456" i="1"/>
  <c r="BL457" i="1"/>
  <c r="P460" i="1"/>
  <c r="BK454" i="1"/>
  <c r="AS457" i="1"/>
  <c r="R453" i="1"/>
  <c r="AL455" i="1"/>
  <c r="AP457" i="1"/>
  <c r="BH453" i="1"/>
  <c r="M456" i="1"/>
  <c r="Q452" i="1"/>
  <c r="BS460" i="1"/>
  <c r="AG460" i="1"/>
  <c r="AL460" i="1"/>
  <c r="BL458" i="1"/>
  <c r="BM461" i="1"/>
  <c r="W461" i="1"/>
  <c r="AB461" i="1"/>
  <c r="AR460" i="1"/>
  <c r="AR458" i="1"/>
  <c r="AQ454" i="1"/>
  <c r="AP451" i="1"/>
  <c r="AO460" i="1"/>
  <c r="AT460" i="1"/>
  <c r="R459" i="1"/>
  <c r="BH458" i="1"/>
  <c r="AE461" i="1"/>
  <c r="AJ461" i="1"/>
  <c r="BH460" i="1"/>
  <c r="AV460" i="1"/>
  <c r="AY454" i="1"/>
  <c r="AX451" i="1"/>
  <c r="R458" i="1"/>
  <c r="BO458" i="1"/>
  <c r="BR458" i="1"/>
  <c r="T458" i="1"/>
  <c r="AE456" i="1"/>
  <c r="AH455" i="1"/>
  <c r="AZ453" i="1"/>
  <c r="BM454" i="1"/>
  <c r="N456" i="1"/>
  <c r="S457" i="1"/>
  <c r="W454" i="1"/>
  <c r="V451" i="1"/>
  <c r="Y460" i="1"/>
  <c r="AV458" i="1"/>
  <c r="O461" i="1"/>
  <c r="AB460" i="1"/>
  <c r="AI454" i="1"/>
  <c r="AN454" i="1"/>
  <c r="BL451" i="1"/>
  <c r="L455" i="1"/>
  <c r="S455" i="1"/>
  <c r="V452" i="1"/>
  <c r="AD456" i="1"/>
  <c r="AA453" i="1"/>
  <c r="AI457" i="1"/>
  <c r="AA452" i="1"/>
  <c r="AU459" i="1"/>
  <c r="AK461" i="1"/>
  <c r="AK460" i="1"/>
  <c r="BT458" i="1"/>
  <c r="BE453" i="1"/>
  <c r="P454" i="1"/>
  <c r="P451" i="1"/>
  <c r="AC452" i="1"/>
  <c r="AN453" i="1"/>
  <c r="AS454" i="1"/>
  <c r="BO452" i="1"/>
  <c r="BU455" i="1"/>
  <c r="AT451" i="1"/>
  <c r="AB454" i="1"/>
  <c r="AF456" i="1"/>
  <c r="AN451" i="1"/>
  <c r="AV455" i="1"/>
  <c r="BA452" i="1"/>
  <c r="BI456" i="1"/>
  <c r="BL453" i="1"/>
  <c r="BT457" i="1"/>
  <c r="BQ454" i="1"/>
  <c r="BJ454" i="1"/>
  <c r="BU454" i="1"/>
  <c r="T455" i="1"/>
  <c r="W455" i="1"/>
  <c r="AX458" i="1"/>
  <c r="AM461" i="1"/>
  <c r="BG454" i="1"/>
  <c r="R452" i="1"/>
  <c r="AP454" i="1"/>
  <c r="AK453" i="1"/>
  <c r="BR451" i="1"/>
  <c r="AV456" i="1"/>
  <c r="R456" i="1"/>
  <c r="AE457" i="1"/>
  <c r="BO461" i="1"/>
  <c r="BR461" i="1"/>
  <c r="BB458" i="1"/>
  <c r="Y461" i="1"/>
  <c r="O456" i="1"/>
  <c r="L459" i="1"/>
  <c r="AI458" i="1"/>
  <c r="BJ458" i="1"/>
  <c r="BE461" i="1"/>
  <c r="W456" i="1"/>
  <c r="X461" i="1"/>
  <c r="L460" i="1"/>
  <c r="AB452" i="1"/>
  <c r="BF456" i="1"/>
  <c r="BS451" i="1"/>
  <c r="BE455" i="1"/>
  <c r="AB459" i="1"/>
  <c r="R460" i="1"/>
  <c r="AO457" i="1"/>
  <c r="BR454" i="1"/>
  <c r="U456" i="1"/>
  <c r="AF457" i="1"/>
  <c r="Q461" i="1"/>
  <c r="AY461" i="1"/>
  <c r="AL458" i="1"/>
  <c r="BI455" i="1"/>
  <c r="T453" i="1"/>
  <c r="AR455" i="1"/>
  <c r="BQ453" i="1"/>
  <c r="AF452" i="1"/>
  <c r="BL456" i="1"/>
  <c r="AX456" i="1"/>
  <c r="BK457" i="1"/>
  <c r="BK451" i="1"/>
  <c r="BN456" i="1"/>
  <c r="X457" i="1"/>
  <c r="AG459" i="1"/>
  <c r="BF451" i="1"/>
  <c r="AM451" i="1"/>
  <c r="AH453" i="1"/>
  <c r="S451" i="1"/>
  <c r="AE451" i="1"/>
  <c r="BE460" i="1"/>
  <c r="AV459" i="1"/>
  <c r="BD454" i="1"/>
  <c r="BC459" i="1"/>
  <c r="BB461" i="1"/>
  <c r="Y459" i="1"/>
  <c r="BM453" i="1"/>
  <c r="Z455" i="1"/>
  <c r="AR457" i="1"/>
  <c r="BD453" i="1"/>
  <c r="BM456" i="1"/>
  <c r="AO455" i="1"/>
  <c r="BJ451" i="1"/>
  <c r="BP454" i="1"/>
  <c r="BV457" i="1"/>
  <c r="BP457" i="1"/>
  <c r="V456" i="1"/>
  <c r="AI459" i="1"/>
  <c r="BC452" i="1"/>
  <c r="BB457" i="1"/>
  <c r="AL452" i="1"/>
  <c r="AI452" i="1"/>
  <c r="AD451" i="1"/>
  <c r="P456" i="1"/>
  <c r="P455" i="1"/>
  <c r="AC456" i="1"/>
  <c r="AN457" i="1"/>
  <c r="BJ460" i="1"/>
  <c r="AZ461" i="1"/>
  <c r="BB453" i="1"/>
  <c r="AQ451" i="1"/>
  <c r="AO451" i="1"/>
  <c r="BB455" i="1"/>
  <c r="AQ455" i="1"/>
  <c r="BG457" i="1"/>
  <c r="BA454" i="1"/>
  <c r="AZ454" i="1"/>
  <c r="BC455" i="1"/>
  <c r="AB453" i="1"/>
  <c r="BB452" i="1"/>
  <c r="AL451" i="1"/>
  <c r="AK452" i="1"/>
  <c r="BD456" i="1"/>
  <c r="BJ456" i="1"/>
  <c r="AJ457" i="1"/>
  <c r="AE454" i="1"/>
  <c r="T457" i="1"/>
  <c r="AG452" i="1"/>
  <c r="AX459" i="1"/>
  <c r="BF455" i="1"/>
  <c r="Q455" i="1"/>
  <c r="BF457" i="1"/>
  <c r="AF455" i="1"/>
  <c r="BF454" i="1"/>
  <c r="BO457" i="1"/>
  <c r="BG453" i="1"/>
  <c r="T454" i="1"/>
  <c r="AH456" i="1"/>
  <c r="AR451" i="1"/>
  <c r="O458" i="1"/>
  <c r="BE459" i="1"/>
  <c r="V453" i="1"/>
  <c r="U451" i="1"/>
  <c r="BS457" i="1"/>
  <c r="BD452" i="1"/>
  <c r="AL459" i="1"/>
  <c r="BV455" i="1"/>
  <c r="X453" i="1"/>
  <c r="BG452" i="1"/>
  <c r="W460" i="1"/>
  <c r="AG454" i="1"/>
  <c r="AY456" i="1"/>
  <c r="AP452" i="1"/>
  <c r="BN454" i="1"/>
  <c r="O457" i="1"/>
  <c r="AR461" i="1"/>
  <c r="BS454" i="1"/>
  <c r="AD452" i="1"/>
  <c r="AO461" i="1"/>
  <c r="N459" i="1"/>
  <c r="BL461" i="1"/>
  <c r="BC460" i="1"/>
  <c r="AF451" i="1"/>
  <c r="BE452" i="1"/>
  <c r="BO456" i="1"/>
  <c r="AN456" i="1"/>
  <c r="L458" i="1"/>
  <c r="M461" i="1"/>
  <c r="AA451" i="1"/>
  <c r="AQ453" i="1"/>
  <c r="BV453" i="1"/>
  <c r="U452" i="1"/>
  <c r="AK454" i="1"/>
  <c r="BK452" i="1"/>
  <c r="BC457" i="1"/>
  <c r="AD454" i="1"/>
  <c r="AS456" i="1"/>
  <c r="AS453" i="1"/>
  <c r="U457" i="1"/>
  <c r="AQ452" i="1"/>
  <c r="X456" i="1"/>
  <c r="AU457" i="1"/>
  <c r="AW452" i="1"/>
  <c r="AC458" i="1"/>
  <c r="S459" i="1"/>
  <c r="AM452" i="1"/>
  <c r="Q459" i="1"/>
  <c r="BG460" i="1"/>
  <c r="M458" i="1"/>
  <c r="W452" i="1"/>
  <c r="BP451" i="1"/>
  <c r="S452" i="1"/>
  <c r="BK460" i="1"/>
  <c r="AR456" i="1"/>
  <c r="Z454" i="1"/>
  <c r="AC453" i="1"/>
  <c r="AB458" i="1"/>
  <c r="AK456" i="1"/>
  <c r="AK457" i="1"/>
  <c r="AR453" i="1"/>
  <c r="BP455" i="1"/>
  <c r="N452" i="1"/>
  <c r="N461" i="1"/>
  <c r="AI456" i="1"/>
  <c r="AH454" i="1"/>
  <c r="AH458" i="1"/>
  <c r="BQ459" i="1"/>
  <c r="X459" i="1"/>
  <c r="V459" i="1"/>
  <c r="AU456" i="1"/>
  <c r="AP458" i="1"/>
  <c r="AM460" i="1"/>
  <c r="AF459" i="1"/>
  <c r="BB459" i="1"/>
  <c r="BC456" i="1"/>
  <c r="AE458" i="1"/>
  <c r="BU459" i="1"/>
  <c r="AD453" i="1"/>
  <c r="BH457" i="1"/>
  <c r="BU452" i="1"/>
  <c r="AA456" i="1"/>
  <c r="AD460" i="1"/>
  <c r="T461" i="1"/>
  <c r="AH451" i="1"/>
  <c r="BT455" i="1"/>
  <c r="W457" i="1"/>
  <c r="W451" i="1"/>
  <c r="Y451" i="1"/>
  <c r="AZ459" i="1"/>
  <c r="AP460" i="1"/>
  <c r="BM457" i="1"/>
  <c r="X455" i="1"/>
  <c r="AV457" i="1"/>
  <c r="AU454" i="1"/>
  <c r="BT452" i="1"/>
  <c r="AH457" i="1"/>
  <c r="AZ457" i="1"/>
  <c r="BH451" i="1"/>
  <c r="BM452" i="1"/>
  <c r="BO451" i="1"/>
  <c r="O451" i="1"/>
  <c r="AH459" i="1"/>
  <c r="AV454" i="1"/>
  <c r="AU455" i="1"/>
  <c r="AR454" i="1"/>
  <c r="W453" i="1"/>
  <c r="AI453" i="1"/>
  <c r="BF458" i="1"/>
  <c r="AD461" i="1"/>
  <c r="BH456" i="1"/>
  <c r="BG461" i="1"/>
  <c r="AO458" i="1"/>
  <c r="Z459" i="1"/>
  <c r="BQ455" i="1"/>
  <c r="AD457" i="1"/>
  <c r="AS452" i="1"/>
  <c r="BH455" i="1"/>
  <c r="BU451" i="1"/>
  <c r="S456" i="1"/>
  <c r="AN452" i="1"/>
  <c r="BR455" i="1"/>
  <c r="BD451" i="1"/>
  <c r="BQ452" i="1"/>
  <c r="U454" i="1"/>
  <c r="AN459" i="1"/>
  <c r="BK456" i="1"/>
  <c r="V454" i="1"/>
  <c r="AT456" i="1"/>
  <c r="AV452" i="1"/>
  <c r="R457" i="1"/>
  <c r="AB451" i="1"/>
  <c r="BD460" i="1"/>
  <c r="AY455" i="1"/>
  <c r="AT452" i="1"/>
  <c r="Z452" i="1"/>
  <c r="AO454" i="1"/>
  <c r="AV453" i="1"/>
  <c r="AM454" i="1"/>
  <c r="BT461" i="1"/>
  <c r="AW458" i="1"/>
  <c r="AO459" i="1"/>
  <c r="BQ451" i="1"/>
  <c r="N453" i="1"/>
  <c r="BE458" i="1"/>
  <c r="O452" i="1"/>
  <c r="AW461" i="1"/>
  <c r="BP456" i="1"/>
  <c r="AW451" i="1"/>
  <c r="AC459" i="1"/>
  <c r="M452" i="1"/>
  <c r="AC454" i="1"/>
  <c r="AL461" i="1"/>
  <c r="R455" i="1"/>
  <c r="AW456" i="1"/>
  <c r="BH454" i="1"/>
  <c r="BC453" i="1"/>
  <c r="BS455" i="1"/>
  <c r="AA457" i="1"/>
  <c r="Z456" i="1"/>
  <c r="AX457" i="1"/>
  <c r="AM455" i="1"/>
  <c r="AH452" i="1"/>
  <c r="AS460" i="1"/>
  <c r="BP452" i="1"/>
  <c r="AW454" i="1"/>
  <c r="M453" i="1"/>
  <c r="BN453" i="1"/>
  <c r="BF452" i="1"/>
  <c r="Y456" i="1"/>
  <c r="AT453" i="1"/>
  <c r="AW455" i="1"/>
  <c r="L457" i="1"/>
  <c r="AF453" i="1"/>
  <c r="BL460" i="1"/>
  <c r="BJ457" i="1"/>
  <c r="BQ457" i="1"/>
  <c r="BB456" i="1"/>
  <c r="AM453" i="1"/>
  <c r="AZ455" i="1"/>
  <c r="BK455" i="1"/>
  <c r="BL452" i="1"/>
  <c r="BK458" i="1"/>
  <c r="AQ460" i="1"/>
  <c r="AK458" i="1"/>
  <c r="AA459" i="1"/>
  <c r="AU452" i="1"/>
  <c r="BM458" i="1"/>
  <c r="AL457" i="1"/>
  <c r="Z453" i="1"/>
  <c r="AU460" i="1"/>
  <c r="O453" i="1"/>
  <c r="AE455" i="1"/>
  <c r="BT460" i="1"/>
  <c r="T456" i="1"/>
  <c r="R461" i="1"/>
  <c r="AD455" i="1"/>
  <c r="BE454" i="1"/>
  <c r="BU456" i="1"/>
  <c r="AS458" i="1"/>
  <c r="AE453" i="1"/>
  <c r="BT451" i="1"/>
  <c r="BA458" i="1"/>
  <c r="BO454" i="1"/>
  <c r="BI451" i="1"/>
  <c r="BI454" i="1"/>
  <c r="BT456" i="1"/>
  <c r="X460" i="1"/>
  <c r="M457" i="1"/>
  <c r="AJ455" i="1"/>
  <c r="AL454" i="1"/>
  <c r="AY453" i="1"/>
  <c r="V455" i="1"/>
  <c r="P452" i="1"/>
  <c r="X454" i="1"/>
  <c r="BL455" i="1"/>
  <c r="N455" i="1"/>
  <c r="AO456" i="1"/>
  <c r="BC451" i="1"/>
  <c r="BE456" i="1"/>
  <c r="AU451" i="1"/>
  <c r="AJ453" i="1"/>
  <c r="P453" i="1"/>
  <c r="BV452" i="1"/>
  <c r="AP453" i="1"/>
  <c r="BM455" i="1"/>
  <c r="AT458" i="1"/>
  <c r="AJ454" i="1"/>
  <c r="BB460" i="1"/>
  <c r="Y454" i="1"/>
  <c r="AI451" i="1"/>
  <c r="X451" i="1"/>
  <c r="AU453" i="1"/>
  <c r="O454" i="1"/>
  <c r="AX455" i="1"/>
  <c r="BD457" i="1"/>
  <c r="BA461" i="1"/>
  <c r="N451" i="1"/>
  <c r="AI455" i="1"/>
  <c r="AU461" i="1"/>
  <c r="AQ456" i="1"/>
  <c r="Z457" i="1"/>
  <c r="AQ459" i="1"/>
  <c r="AZ451" i="1"/>
  <c r="AY457" i="1"/>
  <c r="BS456" i="1"/>
  <c r="AX454" i="1"/>
  <c r="BF449" i="1" l="1"/>
  <c r="BP449" i="1"/>
  <c r="AN449" i="1"/>
  <c r="AS449" i="1"/>
  <c r="BU449" i="1"/>
  <c r="S449" i="1"/>
  <c r="AG449" i="1"/>
  <c r="AF449" i="1"/>
  <c r="AJ449" i="1"/>
  <c r="AQ449" i="1"/>
  <c r="U449" i="1"/>
  <c r="BB449" i="1"/>
  <c r="R449" i="1"/>
  <c r="L449" i="1"/>
  <c r="AX449" i="1"/>
  <c r="AE449" i="1"/>
  <c r="BV449" i="1"/>
  <c r="Z449" i="1"/>
  <c r="BQ449" i="1"/>
  <c r="BM449" i="1"/>
  <c r="Q449" i="1"/>
  <c r="BJ449" i="1"/>
  <c r="X449" i="1"/>
  <c r="AZ449" i="1"/>
  <c r="AR449" i="1"/>
  <c r="AU449" i="1"/>
  <c r="AH449" i="1"/>
  <c r="M449" i="1"/>
  <c r="AT449" i="1"/>
  <c r="N449" i="1"/>
  <c r="W449" i="1"/>
  <c r="AM449" i="1"/>
  <c r="BK449" i="1"/>
  <c r="AD449" i="1"/>
  <c r="AK449" i="1"/>
  <c r="AI449" i="1"/>
  <c r="AC449" i="1"/>
  <c r="AA449" i="1"/>
  <c r="V449" i="1"/>
  <c r="BI449" i="1"/>
  <c r="AY449" i="1"/>
  <c r="BR449" i="1"/>
  <c r="BS449" i="1"/>
  <c r="BE449" i="1"/>
  <c r="BA449" i="1"/>
  <c r="BT449" i="1"/>
  <c r="AW449" i="1"/>
  <c r="BC449" i="1"/>
  <c r="AB449" i="1"/>
  <c r="BN449" i="1"/>
  <c r="P449" i="1"/>
  <c r="BL449" i="1"/>
  <c r="O449" i="1"/>
  <c r="AV449" i="1"/>
  <c r="AP449" i="1"/>
  <c r="BG449" i="1"/>
  <c r="BD449" i="1"/>
  <c r="AL449" i="1"/>
  <c r="BO449" i="1"/>
  <c r="AO449" i="1"/>
  <c r="BH449" i="1"/>
  <c r="Y449" i="1"/>
  <c r="T449" i="1"/>
  <c r="O14" i="1" l="1"/>
  <c r="K384" i="2" l="1"/>
  <c r="K383" i="2"/>
  <c r="K360" i="2" l="1"/>
  <c r="N21" i="1"/>
  <c r="M21" i="1"/>
  <c r="K359" i="2"/>
  <c r="O21" i="1" l="1"/>
  <c r="M20" i="1" l="1"/>
  <c r="K335" i="2" l="1"/>
  <c r="N20" i="1"/>
  <c r="E41" i="4" s="1"/>
  <c r="E11" i="4"/>
  <c r="B11" i="4" s="1"/>
  <c r="B26" i="4" s="1"/>
  <c r="K336" i="2"/>
  <c r="O20" i="1"/>
  <c r="E26" i="4" s="1"/>
  <c r="C11" i="4" l="1"/>
  <c r="B41" i="4"/>
  <c r="D11" i="4"/>
  <c r="C41" i="4" l="1"/>
  <c r="C26" i="4"/>
  <c r="D41" i="4"/>
  <c r="D26" i="4"/>
  <c r="K312" i="2" l="1"/>
  <c r="E10" i="4"/>
  <c r="B10" i="4" s="1"/>
  <c r="B25" i="4" s="1"/>
  <c r="N19" i="1"/>
  <c r="E40" i="4" s="1"/>
  <c r="K311" i="2" l="1"/>
  <c r="M19" i="1"/>
  <c r="B40" i="4"/>
  <c r="C10" i="4"/>
  <c r="D10" i="4"/>
  <c r="D40" i="4" l="1"/>
  <c r="D25" i="4"/>
  <c r="C40" i="4"/>
  <c r="C25" i="4"/>
  <c r="O19" i="1"/>
  <c r="E25" i="4" s="1"/>
  <c r="K288" i="2" l="1"/>
  <c r="N18" i="1"/>
  <c r="M18" i="1"/>
  <c r="K287" i="2"/>
  <c r="O18" i="1" l="1"/>
  <c r="N13" i="1" l="1"/>
  <c r="M13" i="1"/>
  <c r="M12" i="1" l="1"/>
  <c r="N12" i="1"/>
  <c r="K240" i="2"/>
  <c r="K239" i="2" l="1"/>
  <c r="O12" i="1" l="1"/>
  <c r="M11" i="1" l="1"/>
  <c r="K209" i="2"/>
  <c r="E9" i="4"/>
  <c r="B9" i="4" s="1"/>
  <c r="B24" i="4" s="1"/>
  <c r="K210" i="2"/>
  <c r="N11" i="1"/>
  <c r="E39" i="4" s="1"/>
  <c r="D9" i="4" l="1"/>
  <c r="B39" i="4"/>
  <c r="C9" i="4"/>
  <c r="D39" i="4" l="1"/>
  <c r="D24" i="4"/>
  <c r="C39" i="4"/>
  <c r="C24" i="4"/>
  <c r="O11" i="1"/>
  <c r="E24" i="4" s="1"/>
  <c r="K183" i="2" l="1"/>
  <c r="M10" i="1"/>
  <c r="K184" i="2"/>
  <c r="N10" i="1"/>
  <c r="O10" i="1" l="1"/>
  <c r="E8" i="4" l="1"/>
  <c r="B8" i="4" s="1"/>
  <c r="B23" i="4" s="1"/>
  <c r="N9" i="1"/>
  <c r="E38" i="4" s="1"/>
  <c r="K158" i="2"/>
  <c r="K157" i="2"/>
  <c r="M9" i="1"/>
  <c r="C8" i="4" l="1"/>
  <c r="D8" i="4"/>
  <c r="B38" i="4"/>
  <c r="C38" i="4" l="1"/>
  <c r="C23" i="4"/>
  <c r="D38" i="4"/>
  <c r="D23" i="4"/>
  <c r="O9" i="1"/>
  <c r="E23" i="4" s="1"/>
  <c r="N8" i="1" l="1"/>
  <c r="E37" i="4" s="1"/>
  <c r="K134" i="2"/>
  <c r="E7" i="4"/>
  <c r="B7" i="4" s="1"/>
  <c r="B22" i="4" s="1"/>
  <c r="C7" i="4" l="1"/>
  <c r="B37" i="4"/>
  <c r="D7" i="4"/>
  <c r="M8" i="1"/>
  <c r="K133" i="2"/>
  <c r="D37" i="4" l="1"/>
  <c r="D22" i="4"/>
  <c r="C37" i="4"/>
  <c r="C22" i="4"/>
  <c r="O8" i="1"/>
  <c r="E22" i="4" s="1"/>
  <c r="K111" i="2" l="1"/>
  <c r="N7" i="1"/>
  <c r="K110" i="2"/>
  <c r="M7" i="1"/>
  <c r="O7" i="1" l="1"/>
  <c r="K87" i="2" l="1"/>
  <c r="N6" i="1"/>
  <c r="E36" i="4" s="1"/>
  <c r="E6" i="4"/>
  <c r="B6" i="4" s="1"/>
  <c r="B21" i="4" s="1"/>
  <c r="K86" i="2" l="1"/>
  <c r="M6" i="1"/>
  <c r="D6" i="4"/>
  <c r="C6" i="4"/>
  <c r="B36" i="4"/>
  <c r="C36" i="4" l="1"/>
  <c r="C21" i="4"/>
  <c r="D36" i="4"/>
  <c r="D21" i="4"/>
  <c r="O6" i="1"/>
  <c r="E21" i="4" s="1"/>
  <c r="O5" i="1" l="1"/>
  <c r="M5" i="1" l="1"/>
  <c r="K65" i="2"/>
  <c r="K66" i="2"/>
  <c r="N5" i="1"/>
  <c r="M4" i="1" l="1"/>
  <c r="K30" i="2"/>
  <c r="E5" i="4" l="1"/>
  <c r="B5" i="4" s="1"/>
  <c r="B20" i="4" s="1"/>
  <c r="K31" i="2"/>
  <c r="N4" i="1"/>
  <c r="E35" i="4" s="1"/>
  <c r="C5" i="4" l="1"/>
  <c r="D5" i="4"/>
  <c r="B35" i="4"/>
  <c r="C35" i="4" l="1"/>
  <c r="C20" i="4"/>
  <c r="D35" i="4"/>
  <c r="D20" i="4"/>
  <c r="O4" i="1"/>
  <c r="E20" i="4" s="1"/>
  <c r="O3" i="1" l="1"/>
  <c r="E19" i="4" s="1"/>
  <c r="M3" i="1"/>
  <c r="K7" i="2"/>
  <c r="N3" i="1" l="1"/>
  <c r="E34" i="4" s="1"/>
  <c r="K8" i="2"/>
  <c r="E4" i="4"/>
  <c r="B4" i="4" s="1"/>
  <c r="B19" i="4" s="1"/>
  <c r="B34" i="4" l="1"/>
  <c r="C4" i="4"/>
  <c r="D4" i="4"/>
  <c r="D34" i="4" l="1"/>
  <c r="D19" i="4"/>
  <c r="C34" i="4"/>
  <c r="Q35" i="4" s="1" a="1"/>
  <c r="C19" i="4"/>
  <c r="G3" i="4" a="1"/>
  <c r="H5" i="4" s="1"/>
  <c r="G35" i="4" l="1" a="1"/>
  <c r="J37" i="4" s="1"/>
  <c r="G19" i="4" a="1"/>
  <c r="Q19" i="4" a="1"/>
  <c r="Q40" i="4"/>
  <c r="R35" i="4"/>
  <c r="T38" i="4"/>
  <c r="Q38" i="4"/>
  <c r="S37" i="4"/>
  <c r="T36" i="4"/>
  <c r="T35" i="4"/>
  <c r="S40" i="4"/>
  <c r="Q39" i="4"/>
  <c r="Q37" i="4"/>
  <c r="R38" i="4"/>
  <c r="T37" i="4"/>
  <c r="R39" i="4"/>
  <c r="Q36" i="4"/>
  <c r="S35" i="4"/>
  <c r="R36" i="4"/>
  <c r="Q35" i="4"/>
  <c r="T40" i="4"/>
  <c r="T39" i="4"/>
  <c r="R40" i="4"/>
  <c r="S38" i="4"/>
  <c r="S36" i="4"/>
  <c r="S39" i="4"/>
  <c r="R37" i="4"/>
  <c r="I7" i="4"/>
  <c r="J5" i="4"/>
  <c r="G4" i="4"/>
  <c r="K4" i="4"/>
  <c r="I3" i="4"/>
  <c r="L8" i="4"/>
  <c r="I10" i="4"/>
  <c r="K5" i="4"/>
  <c r="H6" i="4"/>
  <c r="I4" i="4"/>
  <c r="L12" i="4"/>
  <c r="L5" i="4"/>
  <c r="J8" i="4"/>
  <c r="K3" i="4"/>
  <c r="G9" i="4"/>
  <c r="L10" i="4"/>
  <c r="K12" i="4"/>
  <c r="I8" i="4"/>
  <c r="J11" i="4"/>
  <c r="K7" i="4"/>
  <c r="H8" i="4"/>
  <c r="K8" i="4"/>
  <c r="L4" i="4"/>
  <c r="K11" i="4"/>
  <c r="K9" i="4"/>
  <c r="G7" i="4"/>
  <c r="L3" i="4"/>
  <c r="I12" i="4"/>
  <c r="G3" i="4"/>
  <c r="L11" i="4"/>
  <c r="H12" i="4"/>
  <c r="J4" i="4"/>
  <c r="L9" i="4"/>
  <c r="H4" i="4"/>
  <c r="G6" i="4"/>
  <c r="K6" i="4"/>
  <c r="K10" i="4"/>
  <c r="J3" i="4"/>
  <c r="J9" i="4"/>
  <c r="L7" i="4"/>
  <c r="J6" i="4"/>
  <c r="G8" i="4"/>
  <c r="I6" i="4"/>
  <c r="H11" i="4"/>
  <c r="I9" i="4"/>
  <c r="H9" i="4"/>
  <c r="J7" i="4"/>
  <c r="G11" i="4"/>
  <c r="G10" i="4"/>
  <c r="H10" i="4"/>
  <c r="I11" i="4"/>
  <c r="G5" i="4"/>
  <c r="J12" i="4"/>
  <c r="H7" i="4"/>
  <c r="I5" i="4"/>
  <c r="G12" i="4"/>
  <c r="L6" i="4"/>
  <c r="J10" i="4"/>
  <c r="H3" i="4"/>
  <c r="H36" i="4" l="1"/>
  <c r="H40" i="4"/>
  <c r="I38" i="4"/>
  <c r="I36" i="4"/>
  <c r="G37" i="4"/>
  <c r="J35" i="4"/>
  <c r="H38" i="4"/>
  <c r="H37" i="4"/>
  <c r="I39" i="4"/>
  <c r="H35" i="4"/>
  <c r="I40" i="4"/>
  <c r="H39" i="4"/>
  <c r="J38" i="4"/>
  <c r="G36" i="4"/>
  <c r="J36" i="4"/>
  <c r="G35" i="4"/>
  <c r="G39" i="4"/>
  <c r="G40" i="4"/>
  <c r="J40" i="4"/>
  <c r="I35" i="4"/>
  <c r="F1327" i="4" s="1"/>
  <c r="G38" i="4"/>
  <c r="J39" i="4"/>
  <c r="I37" i="4"/>
  <c r="G54" i="4"/>
  <c r="G58" i="4"/>
  <c r="G62" i="4"/>
  <c r="G66" i="4"/>
  <c r="G70" i="4"/>
  <c r="G74" i="4"/>
  <c r="G78" i="4"/>
  <c r="G82" i="4"/>
  <c r="G86" i="4"/>
  <c r="G90" i="4"/>
  <c r="G94" i="4"/>
  <c r="G98" i="4"/>
  <c r="G102" i="4"/>
  <c r="G106" i="4"/>
  <c r="G110" i="4"/>
  <c r="G114" i="4"/>
  <c r="G118" i="4"/>
  <c r="G122" i="4"/>
  <c r="G126" i="4"/>
  <c r="G130" i="4"/>
  <c r="G134" i="4"/>
  <c r="G138" i="4"/>
  <c r="G142" i="4"/>
  <c r="G146" i="4"/>
  <c r="G150" i="4"/>
  <c r="G154" i="4"/>
  <c r="G158" i="4"/>
  <c r="G162" i="4"/>
  <c r="G166" i="4"/>
  <c r="G170" i="4"/>
  <c r="G174" i="4"/>
  <c r="G178" i="4"/>
  <c r="G182" i="4"/>
  <c r="G186" i="4"/>
  <c r="G190" i="4"/>
  <c r="G194" i="4"/>
  <c r="G198" i="4"/>
  <c r="G202" i="4"/>
  <c r="G206" i="4"/>
  <c r="G210" i="4"/>
  <c r="G214" i="4"/>
  <c r="G218" i="4"/>
  <c r="G222" i="4"/>
  <c r="G226" i="4"/>
  <c r="G53" i="4"/>
  <c r="G57" i="4"/>
  <c r="G61" i="4"/>
  <c r="G65" i="4"/>
  <c r="G69" i="4"/>
  <c r="G73" i="4"/>
  <c r="G77" i="4"/>
  <c r="G81" i="4"/>
  <c r="G85" i="4"/>
  <c r="G89" i="4"/>
  <c r="G93" i="4"/>
  <c r="G97" i="4"/>
  <c r="G101" i="4"/>
  <c r="G105" i="4"/>
  <c r="G109" i="4"/>
  <c r="G113" i="4"/>
  <c r="G117" i="4"/>
  <c r="G121" i="4"/>
  <c r="G125" i="4"/>
  <c r="G129" i="4"/>
  <c r="G133" i="4"/>
  <c r="G137" i="4"/>
  <c r="G141" i="4"/>
  <c r="G145" i="4"/>
  <c r="G149" i="4"/>
  <c r="G153" i="4"/>
  <c r="G157" i="4"/>
  <c r="G161" i="4"/>
  <c r="G165" i="4"/>
  <c r="G169" i="4"/>
  <c r="G173" i="4"/>
  <c r="G177" i="4"/>
  <c r="G181" i="4"/>
  <c r="G185" i="4"/>
  <c r="G189" i="4"/>
  <c r="G193" i="4"/>
  <c r="G197" i="4"/>
  <c r="G201" i="4"/>
  <c r="G205" i="4"/>
  <c r="G209" i="4"/>
  <c r="G213" i="4"/>
  <c r="G217" i="4"/>
  <c r="G221" i="4"/>
  <c r="G225" i="4"/>
  <c r="G229" i="4"/>
  <c r="G233" i="4"/>
  <c r="G237" i="4"/>
  <c r="G241" i="4"/>
  <c r="G245" i="4"/>
  <c r="G249" i="4"/>
  <c r="G253" i="4"/>
  <c r="G257" i="4"/>
  <c r="G261" i="4"/>
  <c r="G265" i="4"/>
  <c r="G269" i="4"/>
  <c r="G273" i="4"/>
  <c r="G277" i="4"/>
  <c r="G281" i="4"/>
  <c r="G285" i="4"/>
  <c r="G289" i="4"/>
  <c r="G293" i="4"/>
  <c r="G297" i="4"/>
  <c r="G301" i="4"/>
  <c r="G305" i="4"/>
  <c r="G309" i="4"/>
  <c r="G313" i="4"/>
  <c r="G317" i="4"/>
  <c r="G321" i="4"/>
  <c r="G325" i="4"/>
  <c r="G329" i="4"/>
  <c r="G333" i="4"/>
  <c r="G337" i="4"/>
  <c r="G341" i="4"/>
  <c r="G345" i="4"/>
  <c r="G349" i="4"/>
  <c r="G353" i="4"/>
  <c r="G357" i="4"/>
  <c r="G361" i="4"/>
  <c r="G365" i="4"/>
  <c r="G369" i="4"/>
  <c r="G373" i="4"/>
  <c r="G377" i="4"/>
  <c r="G381" i="4"/>
  <c r="G385" i="4"/>
  <c r="G389" i="4"/>
  <c r="G393" i="4"/>
  <c r="G397" i="4"/>
  <c r="G401" i="4"/>
  <c r="G405" i="4"/>
  <c r="G409" i="4"/>
  <c r="G413" i="4"/>
  <c r="G417" i="4"/>
  <c r="G421" i="4"/>
  <c r="G425" i="4"/>
  <c r="G429" i="4"/>
  <c r="G433" i="4"/>
  <c r="G437" i="4"/>
  <c r="G441" i="4"/>
  <c r="G445" i="4"/>
  <c r="G449" i="4"/>
  <c r="G453" i="4"/>
  <c r="G457" i="4"/>
  <c r="G461" i="4"/>
  <c r="G465" i="4"/>
  <c r="G469" i="4"/>
  <c r="G473" i="4"/>
  <c r="G477" i="4"/>
  <c r="G481" i="4"/>
  <c r="G485" i="4"/>
  <c r="G489" i="4"/>
  <c r="G493" i="4"/>
  <c r="G497" i="4"/>
  <c r="G501" i="4"/>
  <c r="G505" i="4"/>
  <c r="G509" i="4"/>
  <c r="G513" i="4"/>
  <c r="G517" i="4"/>
  <c r="G521" i="4"/>
  <c r="G525" i="4"/>
  <c r="G529" i="4"/>
  <c r="G533" i="4"/>
  <c r="G537" i="4"/>
  <c r="G541" i="4"/>
  <c r="G545" i="4"/>
  <c r="G549" i="4"/>
  <c r="G553" i="4"/>
  <c r="G557" i="4"/>
  <c r="G561" i="4"/>
  <c r="G565" i="4"/>
  <c r="G569" i="4"/>
  <c r="G573" i="4"/>
  <c r="G577" i="4"/>
  <c r="G581" i="4"/>
  <c r="G585" i="4"/>
  <c r="G589" i="4"/>
  <c r="G593" i="4"/>
  <c r="G597" i="4"/>
  <c r="G601" i="4"/>
  <c r="G605" i="4"/>
  <c r="G609" i="4"/>
  <c r="G613" i="4"/>
  <c r="G617" i="4"/>
  <c r="G621" i="4"/>
  <c r="G625" i="4"/>
  <c r="G629" i="4"/>
  <c r="G633" i="4"/>
  <c r="G637" i="4"/>
  <c r="G641" i="4"/>
  <c r="G645" i="4"/>
  <c r="G649" i="4"/>
  <c r="G653" i="4"/>
  <c r="G657" i="4"/>
  <c r="G661" i="4"/>
  <c r="G665" i="4"/>
  <c r="G669" i="4"/>
  <c r="G673" i="4"/>
  <c r="G677" i="4"/>
  <c r="G681" i="4"/>
  <c r="G685" i="4"/>
  <c r="G689" i="4"/>
  <c r="G693" i="4"/>
  <c r="G697" i="4"/>
  <c r="G701" i="4"/>
  <c r="G705" i="4"/>
  <c r="G709" i="4"/>
  <c r="G713" i="4"/>
  <c r="G717" i="4"/>
  <c r="G721" i="4"/>
  <c r="G725" i="4"/>
  <c r="G729" i="4"/>
  <c r="G733" i="4"/>
  <c r="G737" i="4"/>
  <c r="G741" i="4"/>
  <c r="G745" i="4"/>
  <c r="G749" i="4"/>
  <c r="G753" i="4"/>
  <c r="G757" i="4"/>
  <c r="G761" i="4"/>
  <c r="G765" i="4"/>
  <c r="G769" i="4"/>
  <c r="G773" i="4"/>
  <c r="G777" i="4"/>
  <c r="G781" i="4"/>
  <c r="G785" i="4"/>
  <c r="G789" i="4"/>
  <c r="G793" i="4"/>
  <c r="G797" i="4"/>
  <c r="G801" i="4"/>
  <c r="G805" i="4"/>
  <c r="G809" i="4"/>
  <c r="G813" i="4"/>
  <c r="G817" i="4"/>
  <c r="G821" i="4"/>
  <c r="G825" i="4"/>
  <c r="G829" i="4"/>
  <c r="G833" i="4"/>
  <c r="G837" i="4"/>
  <c r="G841" i="4"/>
  <c r="G845" i="4"/>
  <c r="G849" i="4"/>
  <c r="G853" i="4"/>
  <c r="G857" i="4"/>
  <c r="G861" i="4"/>
  <c r="G865" i="4"/>
  <c r="G869" i="4"/>
  <c r="G873" i="4"/>
  <c r="G877" i="4"/>
  <c r="G881" i="4"/>
  <c r="G885" i="4"/>
  <c r="G889" i="4"/>
  <c r="G893" i="4"/>
  <c r="G897" i="4"/>
  <c r="G901" i="4"/>
  <c r="G905" i="4"/>
  <c r="G909" i="4"/>
  <c r="G913" i="4"/>
  <c r="G917" i="4"/>
  <c r="G921" i="4"/>
  <c r="G925" i="4"/>
  <c r="G929" i="4"/>
  <c r="G933" i="4"/>
  <c r="G937" i="4"/>
  <c r="G941" i="4"/>
  <c r="G945" i="4"/>
  <c r="G949" i="4"/>
  <c r="G953" i="4"/>
  <c r="G957" i="4"/>
  <c r="G961" i="4"/>
  <c r="G965" i="4"/>
  <c r="G969" i="4"/>
  <c r="G973" i="4"/>
  <c r="G977" i="4"/>
  <c r="G981" i="4"/>
  <c r="G985" i="4"/>
  <c r="G989" i="4"/>
  <c r="G993" i="4"/>
  <c r="G997" i="4"/>
  <c r="G1001" i="4"/>
  <c r="G1005" i="4"/>
  <c r="G1009" i="4"/>
  <c r="G1013" i="4"/>
  <c r="G1017" i="4"/>
  <c r="G1021" i="4"/>
  <c r="G1025" i="4"/>
  <c r="G1029" i="4"/>
  <c r="G1033" i="4"/>
  <c r="G1037" i="4"/>
  <c r="G1041" i="4"/>
  <c r="G1045" i="4"/>
  <c r="G1049" i="4"/>
  <c r="G1053" i="4"/>
  <c r="G1057" i="4"/>
  <c r="G1061" i="4"/>
  <c r="G1065" i="4"/>
  <c r="G1069" i="4"/>
  <c r="G1073" i="4"/>
  <c r="G56" i="4"/>
  <c r="G64" i="4"/>
  <c r="G72" i="4"/>
  <c r="G80" i="4"/>
  <c r="G88" i="4"/>
  <c r="G96" i="4"/>
  <c r="G104" i="4"/>
  <c r="G112" i="4"/>
  <c r="G120" i="4"/>
  <c r="G128" i="4"/>
  <c r="G136" i="4"/>
  <c r="G144" i="4"/>
  <c r="G152" i="4"/>
  <c r="G160" i="4"/>
  <c r="G168" i="4"/>
  <c r="G176" i="4"/>
  <c r="G184" i="4"/>
  <c r="G192" i="4"/>
  <c r="G200" i="4"/>
  <c r="G208" i="4"/>
  <c r="G216" i="4"/>
  <c r="G224" i="4"/>
  <c r="G231" i="4"/>
  <c r="G236" i="4"/>
  <c r="G242" i="4"/>
  <c r="G247" i="4"/>
  <c r="G252" i="4"/>
  <c r="G258" i="4"/>
  <c r="G263" i="4"/>
  <c r="G268" i="4"/>
  <c r="G274" i="4"/>
  <c r="G279" i="4"/>
  <c r="G284" i="4"/>
  <c r="G290" i="4"/>
  <c r="G295" i="4"/>
  <c r="G300" i="4"/>
  <c r="G306" i="4"/>
  <c r="G311" i="4"/>
  <c r="G316" i="4"/>
  <c r="G322" i="4"/>
  <c r="G327" i="4"/>
  <c r="G332" i="4"/>
  <c r="G338" i="4"/>
  <c r="G343" i="4"/>
  <c r="G348" i="4"/>
  <c r="G354" i="4"/>
  <c r="G359" i="4"/>
  <c r="G364" i="4"/>
  <c r="G370" i="4"/>
  <c r="G375" i="4"/>
  <c r="G380" i="4"/>
  <c r="G386" i="4"/>
  <c r="G391" i="4"/>
  <c r="G396" i="4"/>
  <c r="G402" i="4"/>
  <c r="G407" i="4"/>
  <c r="G412" i="4"/>
  <c r="G418" i="4"/>
  <c r="G423" i="4"/>
  <c r="G428" i="4"/>
  <c r="G434" i="4"/>
  <c r="G439" i="4"/>
  <c r="G444" i="4"/>
  <c r="G450" i="4"/>
  <c r="G455" i="4"/>
  <c r="G460" i="4"/>
  <c r="G466" i="4"/>
  <c r="G471" i="4"/>
  <c r="G476" i="4"/>
  <c r="G482" i="4"/>
  <c r="G487" i="4"/>
  <c r="G492" i="4"/>
  <c r="G498" i="4"/>
  <c r="G503" i="4"/>
  <c r="G508" i="4"/>
  <c r="G514" i="4"/>
  <c r="G519" i="4"/>
  <c r="G524" i="4"/>
  <c r="G530" i="4"/>
  <c r="G535" i="4"/>
  <c r="G540" i="4"/>
  <c r="G546" i="4"/>
  <c r="G551" i="4"/>
  <c r="G556" i="4"/>
  <c r="G562" i="4"/>
  <c r="G567" i="4"/>
  <c r="G572" i="4"/>
  <c r="G578" i="4"/>
  <c r="G583" i="4"/>
  <c r="G588" i="4"/>
  <c r="G594" i="4"/>
  <c r="G599" i="4"/>
  <c r="G604" i="4"/>
  <c r="G610" i="4"/>
  <c r="G615" i="4"/>
  <c r="G620" i="4"/>
  <c r="G626" i="4"/>
  <c r="G631" i="4"/>
  <c r="G636" i="4"/>
  <c r="G642" i="4"/>
  <c r="G647" i="4"/>
  <c r="G652" i="4"/>
  <c r="G658" i="4"/>
  <c r="G663" i="4"/>
  <c r="G668" i="4"/>
  <c r="G674" i="4"/>
  <c r="G679" i="4"/>
  <c r="G684" i="4"/>
  <c r="G690" i="4"/>
  <c r="G695" i="4"/>
  <c r="G700" i="4"/>
  <c r="G706" i="4"/>
  <c r="G711" i="4"/>
  <c r="G716" i="4"/>
  <c r="G52" i="4"/>
  <c r="G60" i="4"/>
  <c r="G68" i="4"/>
  <c r="G76" i="4"/>
  <c r="G84" i="4"/>
  <c r="G92" i="4"/>
  <c r="G100" i="4"/>
  <c r="G108" i="4"/>
  <c r="G116" i="4"/>
  <c r="G124" i="4"/>
  <c r="G132" i="4"/>
  <c r="G140" i="4"/>
  <c r="G148" i="4"/>
  <c r="G156" i="4"/>
  <c r="G164" i="4"/>
  <c r="G172" i="4"/>
  <c r="G180" i="4"/>
  <c r="G188" i="4"/>
  <c r="G196" i="4"/>
  <c r="G204" i="4"/>
  <c r="G212" i="4"/>
  <c r="G220" i="4"/>
  <c r="G228" i="4"/>
  <c r="G234" i="4"/>
  <c r="G239" i="4"/>
  <c r="G244" i="4"/>
  <c r="G250" i="4"/>
  <c r="G255" i="4"/>
  <c r="G260" i="4"/>
  <c r="G266" i="4"/>
  <c r="G271" i="4"/>
  <c r="G276" i="4"/>
  <c r="G282" i="4"/>
  <c r="G287" i="4"/>
  <c r="G292" i="4"/>
  <c r="G298" i="4"/>
  <c r="G303" i="4"/>
  <c r="G308" i="4"/>
  <c r="G314" i="4"/>
  <c r="G319" i="4"/>
  <c r="G324" i="4"/>
  <c r="G330" i="4"/>
  <c r="G335" i="4"/>
  <c r="G340" i="4"/>
  <c r="G346" i="4"/>
  <c r="G351" i="4"/>
  <c r="G356" i="4"/>
  <c r="G362" i="4"/>
  <c r="G367" i="4"/>
  <c r="G372" i="4"/>
  <c r="G378" i="4"/>
  <c r="G383" i="4"/>
  <c r="G388" i="4"/>
  <c r="G394" i="4"/>
  <c r="G399" i="4"/>
  <c r="G404" i="4"/>
  <c r="G410" i="4"/>
  <c r="G415" i="4"/>
  <c r="G420" i="4"/>
  <c r="G426" i="4"/>
  <c r="G431" i="4"/>
  <c r="G436" i="4"/>
  <c r="G442" i="4"/>
  <c r="G447" i="4"/>
  <c r="G452" i="4"/>
  <c r="G458" i="4"/>
  <c r="G463" i="4"/>
  <c r="G468" i="4"/>
  <c r="G474" i="4"/>
  <c r="G479" i="4"/>
  <c r="G484" i="4"/>
  <c r="G490" i="4"/>
  <c r="G495" i="4"/>
  <c r="G500" i="4"/>
  <c r="G506" i="4"/>
  <c r="G511" i="4"/>
  <c r="G516" i="4"/>
  <c r="G522" i="4"/>
  <c r="G527" i="4"/>
  <c r="G532" i="4"/>
  <c r="G538" i="4"/>
  <c r="G543" i="4"/>
  <c r="G548" i="4"/>
  <c r="G554" i="4"/>
  <c r="G559" i="4"/>
  <c r="G564" i="4"/>
  <c r="G570" i="4"/>
  <c r="G575" i="4"/>
  <c r="G580" i="4"/>
  <c r="G586" i="4"/>
  <c r="G591" i="4"/>
  <c r="G596" i="4"/>
  <c r="G602" i="4"/>
  <c r="G607" i="4"/>
  <c r="G612" i="4"/>
  <c r="G618" i="4"/>
  <c r="G623" i="4"/>
  <c r="G628" i="4"/>
  <c r="G634" i="4"/>
  <c r="G639" i="4"/>
  <c r="G644" i="4"/>
  <c r="G650" i="4"/>
  <c r="G655" i="4"/>
  <c r="G660" i="4"/>
  <c r="G666" i="4"/>
  <c r="G671" i="4"/>
  <c r="G676" i="4"/>
  <c r="G682" i="4"/>
  <c r="G687" i="4"/>
  <c r="G692" i="4"/>
  <c r="G698" i="4"/>
  <c r="G703" i="4"/>
  <c r="G708" i="4"/>
  <c r="G714" i="4"/>
  <c r="G719" i="4"/>
  <c r="G724" i="4"/>
  <c r="G730" i="4"/>
  <c r="G735" i="4"/>
  <c r="G740" i="4"/>
  <c r="G746" i="4"/>
  <c r="G751" i="4"/>
  <c r="G756" i="4"/>
  <c r="G762" i="4"/>
  <c r="G767" i="4"/>
  <c r="G772" i="4"/>
  <c r="G778" i="4"/>
  <c r="G783" i="4"/>
  <c r="G788" i="4"/>
  <c r="G794" i="4"/>
  <c r="G799" i="4"/>
  <c r="G804" i="4"/>
  <c r="G810" i="4"/>
  <c r="G815" i="4"/>
  <c r="G820" i="4"/>
  <c r="G826" i="4"/>
  <c r="G831" i="4"/>
  <c r="G836" i="4"/>
  <c r="G842" i="4"/>
  <c r="G847" i="4"/>
  <c r="G852" i="4"/>
  <c r="G858" i="4"/>
  <c r="G863" i="4"/>
  <c r="G868" i="4"/>
  <c r="G874" i="4"/>
  <c r="G879" i="4"/>
  <c r="G884" i="4"/>
  <c r="G890" i="4"/>
  <c r="G895" i="4"/>
  <c r="G900" i="4"/>
  <c r="G906" i="4"/>
  <c r="G911" i="4"/>
  <c r="G916" i="4"/>
  <c r="G922" i="4"/>
  <c r="G927" i="4"/>
  <c r="G932" i="4"/>
  <c r="G938" i="4"/>
  <c r="G943" i="4"/>
  <c r="G948" i="4"/>
  <c r="G954" i="4"/>
  <c r="G959" i="4"/>
  <c r="G964" i="4"/>
  <c r="G970" i="4"/>
  <c r="G975" i="4"/>
  <c r="G980" i="4"/>
  <c r="G986" i="4"/>
  <c r="G991" i="4"/>
  <c r="G996" i="4"/>
  <c r="G1002" i="4"/>
  <c r="G1007" i="4"/>
  <c r="G1012" i="4"/>
  <c r="G1018" i="4"/>
  <c r="G1023" i="4"/>
  <c r="G1028" i="4"/>
  <c r="G1034" i="4"/>
  <c r="G1039" i="4"/>
  <c r="G1044" i="4"/>
  <c r="G1050" i="4"/>
  <c r="G1055" i="4"/>
  <c r="G1060" i="4"/>
  <c r="G1066" i="4"/>
  <c r="G1071" i="4"/>
  <c r="G1076" i="4"/>
  <c r="G1080" i="4"/>
  <c r="G1084" i="4"/>
  <c r="G1088" i="4"/>
  <c r="G1092" i="4"/>
  <c r="G1096" i="4"/>
  <c r="G1100" i="4"/>
  <c r="G1104" i="4"/>
  <c r="G1108" i="4"/>
  <c r="G1112" i="4"/>
  <c r="G1116" i="4"/>
  <c r="G1120" i="4"/>
  <c r="G1124" i="4"/>
  <c r="G1128" i="4"/>
  <c r="G1132" i="4"/>
  <c r="G1136" i="4"/>
  <c r="G1140" i="4"/>
  <c r="G1144" i="4"/>
  <c r="G1148" i="4"/>
  <c r="G1152" i="4"/>
  <c r="G1156" i="4"/>
  <c r="G1160" i="4"/>
  <c r="G1164" i="4"/>
  <c r="G1168" i="4"/>
  <c r="G1172" i="4"/>
  <c r="G1176" i="4"/>
  <c r="G1180" i="4"/>
  <c r="G1184" i="4"/>
  <c r="G1188" i="4"/>
  <c r="G1192" i="4"/>
  <c r="G1196" i="4"/>
  <c r="G1200" i="4"/>
  <c r="G1204" i="4"/>
  <c r="G1208" i="4"/>
  <c r="G1212" i="4"/>
  <c r="G1216" i="4"/>
  <c r="G1220" i="4"/>
  <c r="G1224" i="4"/>
  <c r="G1228" i="4"/>
  <c r="G1232" i="4"/>
  <c r="G1236" i="4"/>
  <c r="G1240" i="4"/>
  <c r="G1244" i="4"/>
  <c r="G1248" i="4"/>
  <c r="G1252" i="4"/>
  <c r="G1256" i="4"/>
  <c r="G1260" i="4"/>
  <c r="G1264" i="4"/>
  <c r="G1268" i="4"/>
  <c r="G1272" i="4"/>
  <c r="G1276" i="4"/>
  <c r="G1280" i="4"/>
  <c r="G1284" i="4"/>
  <c r="G1288" i="4"/>
  <c r="G1292" i="4"/>
  <c r="G1296" i="4"/>
  <c r="G1300" i="4"/>
  <c r="G1304" i="4"/>
  <c r="G1308" i="4"/>
  <c r="G1312" i="4"/>
  <c r="G1316" i="4"/>
  <c r="G1320" i="4"/>
  <c r="G1324" i="4"/>
  <c r="G1328" i="4"/>
  <c r="G1332" i="4"/>
  <c r="G1336" i="4"/>
  <c r="G1340" i="4"/>
  <c r="G1344" i="4"/>
  <c r="G1348" i="4"/>
  <c r="G1352" i="4"/>
  <c r="G1356" i="4"/>
  <c r="G1360" i="4"/>
  <c r="G1364" i="4"/>
  <c r="G1368" i="4"/>
  <c r="G1372" i="4"/>
  <c r="G63" i="4"/>
  <c r="G79" i="4"/>
  <c r="G95" i="4"/>
  <c r="G111" i="4"/>
  <c r="G127" i="4"/>
  <c r="G143" i="4"/>
  <c r="G159" i="4"/>
  <c r="G175" i="4"/>
  <c r="G191" i="4"/>
  <c r="G207" i="4"/>
  <c r="G223" i="4"/>
  <c r="G235" i="4"/>
  <c r="G246" i="4"/>
  <c r="G256" i="4"/>
  <c r="G267" i="4"/>
  <c r="G278" i="4"/>
  <c r="G288" i="4"/>
  <c r="G299" i="4"/>
  <c r="G310" i="4"/>
  <c r="G320" i="4"/>
  <c r="G331" i="4"/>
  <c r="G342" i="4"/>
  <c r="G352" i="4"/>
  <c r="G363" i="4"/>
  <c r="G374" i="4"/>
  <c r="G384" i="4"/>
  <c r="G395" i="4"/>
  <c r="G406" i="4"/>
  <c r="G416" i="4"/>
  <c r="G427" i="4"/>
  <c r="G438" i="4"/>
  <c r="G448" i="4"/>
  <c r="G459" i="4"/>
  <c r="G470" i="4"/>
  <c r="G480" i="4"/>
  <c r="G491" i="4"/>
  <c r="G502" i="4"/>
  <c r="G512" i="4"/>
  <c r="G523" i="4"/>
  <c r="G534" i="4"/>
  <c r="G544" i="4"/>
  <c r="G555" i="4"/>
  <c r="G566" i="4"/>
  <c r="G576" i="4"/>
  <c r="G587" i="4"/>
  <c r="G598" i="4"/>
  <c r="G608" i="4"/>
  <c r="G619" i="4"/>
  <c r="G630" i="4"/>
  <c r="G640" i="4"/>
  <c r="G651" i="4"/>
  <c r="G662" i="4"/>
  <c r="G672" i="4"/>
  <c r="G683" i="4"/>
  <c r="G694" i="4"/>
  <c r="G704" i="4"/>
  <c r="G715" i="4"/>
  <c r="G723" i="4"/>
  <c r="G731" i="4"/>
  <c r="G738" i="4"/>
  <c r="G744" i="4"/>
  <c r="G752" i="4"/>
  <c r="G759" i="4"/>
  <c r="G766" i="4"/>
  <c r="G774" i="4"/>
  <c r="G780" i="4"/>
  <c r="G787" i="4"/>
  <c r="G795" i="4"/>
  <c r="G802" i="4"/>
  <c r="G808" i="4"/>
  <c r="G816" i="4"/>
  <c r="G823" i="4"/>
  <c r="G830" i="4"/>
  <c r="G838" i="4"/>
  <c r="G844" i="4"/>
  <c r="G851" i="4"/>
  <c r="G859" i="4"/>
  <c r="G866" i="4"/>
  <c r="G872" i="4"/>
  <c r="G880" i="4"/>
  <c r="G887" i="4"/>
  <c r="G894" i="4"/>
  <c r="G902" i="4"/>
  <c r="G908" i="4"/>
  <c r="G915" i="4"/>
  <c r="G923" i="4"/>
  <c r="G930" i="4"/>
  <c r="G936" i="4"/>
  <c r="G944" i="4"/>
  <c r="G951" i="4"/>
  <c r="G958" i="4"/>
  <c r="G966" i="4"/>
  <c r="G972" i="4"/>
  <c r="G979" i="4"/>
  <c r="G987" i="4"/>
  <c r="G994" i="4"/>
  <c r="G1000" i="4"/>
  <c r="G1008" i="4"/>
  <c r="G1015" i="4"/>
  <c r="G1022" i="4"/>
  <c r="G1030" i="4"/>
  <c r="G1036" i="4"/>
  <c r="G1043" i="4"/>
  <c r="G1051" i="4"/>
  <c r="G1058" i="4"/>
  <c r="G1064" i="4"/>
  <c r="G1072" i="4"/>
  <c r="G1078" i="4"/>
  <c r="G1083" i="4"/>
  <c r="G1089" i="4"/>
  <c r="G1094" i="4"/>
  <c r="G1099" i="4"/>
  <c r="G1105" i="4"/>
  <c r="G1110" i="4"/>
  <c r="G1115" i="4"/>
  <c r="G1121" i="4"/>
  <c r="G1126" i="4"/>
  <c r="G1131" i="4"/>
  <c r="G1137" i="4"/>
  <c r="G1142" i="4"/>
  <c r="G1147" i="4"/>
  <c r="G1153" i="4"/>
  <c r="G1158" i="4"/>
  <c r="G1163" i="4"/>
  <c r="G1169" i="4"/>
  <c r="G1174" i="4"/>
  <c r="G1179" i="4"/>
  <c r="G1185" i="4"/>
  <c r="G1190" i="4"/>
  <c r="G1195" i="4"/>
  <c r="G1201" i="4"/>
  <c r="G1206" i="4"/>
  <c r="G1211" i="4"/>
  <c r="G1217" i="4"/>
  <c r="G1222" i="4"/>
  <c r="G1227" i="4"/>
  <c r="G1233" i="4"/>
  <c r="G1238" i="4"/>
  <c r="G1243" i="4"/>
  <c r="G1249" i="4"/>
  <c r="G1254" i="4"/>
  <c r="G1259" i="4"/>
  <c r="G1265" i="4"/>
  <c r="G1270" i="4"/>
  <c r="G1275" i="4"/>
  <c r="G1281" i="4"/>
  <c r="G1286" i="4"/>
  <c r="G1291" i="4"/>
  <c r="G1297" i="4"/>
  <c r="G1302" i="4"/>
  <c r="G1307" i="4"/>
  <c r="G1313" i="4"/>
  <c r="G1318" i="4"/>
  <c r="G1323" i="4"/>
  <c r="G1329" i="4"/>
  <c r="G1334" i="4"/>
  <c r="G1339" i="4"/>
  <c r="G1345" i="4"/>
  <c r="G1350" i="4"/>
  <c r="G1355" i="4"/>
  <c r="G1361" i="4"/>
  <c r="G1366" i="4"/>
  <c r="G1371" i="4"/>
  <c r="G1376" i="4"/>
  <c r="G1380" i="4"/>
  <c r="G1384" i="4"/>
  <c r="G1388" i="4"/>
  <c r="G1392" i="4"/>
  <c r="G1396" i="4"/>
  <c r="G1400" i="4"/>
  <c r="G1404" i="4"/>
  <c r="G1408" i="4"/>
  <c r="G1412" i="4"/>
  <c r="G1416" i="4"/>
  <c r="G1420" i="4"/>
  <c r="G1424" i="4"/>
  <c r="G1428" i="4"/>
  <c r="G1432" i="4"/>
  <c r="G1436" i="4"/>
  <c r="G1440" i="4"/>
  <c r="G1444" i="4"/>
  <c r="G1448" i="4"/>
  <c r="G1452" i="4"/>
  <c r="G1456" i="4"/>
  <c r="G1460" i="4"/>
  <c r="G1464" i="4"/>
  <c r="G1468" i="4"/>
  <c r="G1472" i="4"/>
  <c r="G1476" i="4"/>
  <c r="G1480" i="4"/>
  <c r="G1484" i="4"/>
  <c r="G1488" i="4"/>
  <c r="G1492" i="4"/>
  <c r="G1496" i="4"/>
  <c r="G1500" i="4"/>
  <c r="G1504" i="4"/>
  <c r="G1508" i="4"/>
  <c r="G1512" i="4"/>
  <c r="G1516" i="4"/>
  <c r="G1520" i="4"/>
  <c r="G1524" i="4"/>
  <c r="G1528" i="4"/>
  <c r="G1532" i="4"/>
  <c r="G1536" i="4"/>
  <c r="G1540" i="4"/>
  <c r="G1544" i="4"/>
  <c r="G1548" i="4"/>
  <c r="G1552" i="4"/>
  <c r="G1556" i="4"/>
  <c r="G1560" i="4"/>
  <c r="G1564" i="4"/>
  <c r="G1568" i="4"/>
  <c r="G1572" i="4"/>
  <c r="G1576" i="4"/>
  <c r="G1580" i="4"/>
  <c r="G1584" i="4"/>
  <c r="G1588" i="4"/>
  <c r="G1592" i="4"/>
  <c r="G1596" i="4"/>
  <c r="G1600" i="4"/>
  <c r="G1604" i="4"/>
  <c r="G1608" i="4"/>
  <c r="G1612" i="4"/>
  <c r="G1616" i="4"/>
  <c r="G1620" i="4"/>
  <c r="G1624" i="4"/>
  <c r="G1628" i="4"/>
  <c r="G1632" i="4"/>
  <c r="G1636" i="4"/>
  <c r="G1640" i="4"/>
  <c r="G1644" i="4"/>
  <c r="G1648" i="4"/>
  <c r="G1652" i="4"/>
  <c r="G1656" i="4"/>
  <c r="G1660" i="4"/>
  <c r="G1664" i="4"/>
  <c r="G1668" i="4"/>
  <c r="G1672" i="4"/>
  <c r="G1676" i="4"/>
  <c r="G1680" i="4"/>
  <c r="G1684" i="4"/>
  <c r="G1688" i="4"/>
  <c r="G1692" i="4"/>
  <c r="G1696" i="4"/>
  <c r="G1700" i="4"/>
  <c r="G1704" i="4"/>
  <c r="G1708" i="4"/>
  <c r="G1712" i="4"/>
  <c r="G1716" i="4"/>
  <c r="G1720" i="4"/>
  <c r="G1724" i="4"/>
  <c r="G1728" i="4"/>
  <c r="G1732" i="4"/>
  <c r="G1736" i="4"/>
  <c r="G1740" i="4"/>
  <c r="G1744" i="4"/>
  <c r="G55" i="4"/>
  <c r="G71" i="4"/>
  <c r="G87" i="4"/>
  <c r="G103" i="4"/>
  <c r="G119" i="4"/>
  <c r="G135" i="4"/>
  <c r="G151" i="4"/>
  <c r="G167" i="4"/>
  <c r="G183" i="4"/>
  <c r="G199" i="4"/>
  <c r="G215" i="4"/>
  <c r="G230" i="4"/>
  <c r="G240" i="4"/>
  <c r="G251" i="4"/>
  <c r="G262" i="4"/>
  <c r="G272" i="4"/>
  <c r="G283" i="4"/>
  <c r="G294" i="4"/>
  <c r="G304" i="4"/>
  <c r="G315" i="4"/>
  <c r="G326" i="4"/>
  <c r="G336" i="4"/>
  <c r="G347" i="4"/>
  <c r="G358" i="4"/>
  <c r="G368" i="4"/>
  <c r="G379" i="4"/>
  <c r="G390" i="4"/>
  <c r="G400" i="4"/>
  <c r="G411" i="4"/>
  <c r="G422" i="4"/>
  <c r="G432" i="4"/>
  <c r="G443" i="4"/>
  <c r="G454" i="4"/>
  <c r="G464" i="4"/>
  <c r="G475" i="4"/>
  <c r="G486" i="4"/>
  <c r="G496" i="4"/>
  <c r="G507" i="4"/>
  <c r="G518" i="4"/>
  <c r="G528" i="4"/>
  <c r="G539" i="4"/>
  <c r="G550" i="4"/>
  <c r="G560" i="4"/>
  <c r="G571" i="4"/>
  <c r="G582" i="4"/>
  <c r="G592" i="4"/>
  <c r="G603" i="4"/>
  <c r="G614" i="4"/>
  <c r="G624" i="4"/>
  <c r="G635" i="4"/>
  <c r="G646" i="4"/>
  <c r="G656" i="4"/>
  <c r="G667" i="4"/>
  <c r="G678" i="4"/>
  <c r="G688" i="4"/>
  <c r="G699" i="4"/>
  <c r="G710" i="4"/>
  <c r="G720" i="4"/>
  <c r="G727" i="4"/>
  <c r="G734" i="4"/>
  <c r="G742" i="4"/>
  <c r="G748" i="4"/>
  <c r="G755" i="4"/>
  <c r="G763" i="4"/>
  <c r="G770" i="4"/>
  <c r="G776" i="4"/>
  <c r="G784" i="4"/>
  <c r="G791" i="4"/>
  <c r="G798" i="4"/>
  <c r="G806" i="4"/>
  <c r="G812" i="4"/>
  <c r="G819" i="4"/>
  <c r="G827" i="4"/>
  <c r="G834" i="4"/>
  <c r="G840" i="4"/>
  <c r="G848" i="4"/>
  <c r="G855" i="4"/>
  <c r="G862" i="4"/>
  <c r="G870" i="4"/>
  <c r="G876" i="4"/>
  <c r="G883" i="4"/>
  <c r="G891" i="4"/>
  <c r="G898" i="4"/>
  <c r="G904" i="4"/>
  <c r="G912" i="4"/>
  <c r="G919" i="4"/>
  <c r="G926" i="4"/>
  <c r="G934" i="4"/>
  <c r="G940" i="4"/>
  <c r="G947" i="4"/>
  <c r="G955" i="4"/>
  <c r="G962" i="4"/>
  <c r="G968" i="4"/>
  <c r="G976" i="4"/>
  <c r="G983" i="4"/>
  <c r="G990" i="4"/>
  <c r="G998" i="4"/>
  <c r="G1004" i="4"/>
  <c r="G1011" i="4"/>
  <c r="G1019" i="4"/>
  <c r="G1026" i="4"/>
  <c r="G1032" i="4"/>
  <c r="G1040" i="4"/>
  <c r="G1047" i="4"/>
  <c r="G1054" i="4"/>
  <c r="G1062" i="4"/>
  <c r="G1068" i="4"/>
  <c r="G1075" i="4"/>
  <c r="G1081" i="4"/>
  <c r="G1086" i="4"/>
  <c r="G1091" i="4"/>
  <c r="G1097" i="4"/>
  <c r="G1102" i="4"/>
  <c r="G1107" i="4"/>
  <c r="G1113" i="4"/>
  <c r="G1118" i="4"/>
  <c r="G1123" i="4"/>
  <c r="G1129" i="4"/>
  <c r="G1134" i="4"/>
  <c r="G1139" i="4"/>
  <c r="G1145" i="4"/>
  <c r="G1150" i="4"/>
  <c r="G1155" i="4"/>
  <c r="G1161" i="4"/>
  <c r="G1166" i="4"/>
  <c r="G1171" i="4"/>
  <c r="G1177" i="4"/>
  <c r="G1182" i="4"/>
  <c r="G1187" i="4"/>
  <c r="G1193" i="4"/>
  <c r="G1198" i="4"/>
  <c r="G1203" i="4"/>
  <c r="G1209" i="4"/>
  <c r="G1214" i="4"/>
  <c r="G1219" i="4"/>
  <c r="G1225" i="4"/>
  <c r="G1230" i="4"/>
  <c r="G1235" i="4"/>
  <c r="G1241" i="4"/>
  <c r="G1246" i="4"/>
  <c r="G1251" i="4"/>
  <c r="G1257" i="4"/>
  <c r="G1262" i="4"/>
  <c r="G1267" i="4"/>
  <c r="G1273" i="4"/>
  <c r="G1278" i="4"/>
  <c r="G1283" i="4"/>
  <c r="G1289" i="4"/>
  <c r="G1294" i="4"/>
  <c r="G1299" i="4"/>
  <c r="G1305" i="4"/>
  <c r="G1310" i="4"/>
  <c r="G1315" i="4"/>
  <c r="G1321" i="4"/>
  <c r="G1326" i="4"/>
  <c r="G1331" i="4"/>
  <c r="G1337" i="4"/>
  <c r="G1342" i="4"/>
  <c r="G1347" i="4"/>
  <c r="G1353" i="4"/>
  <c r="G1358" i="4"/>
  <c r="G1363" i="4"/>
  <c r="G1369" i="4"/>
  <c r="G1374" i="4"/>
  <c r="G1378" i="4"/>
  <c r="G1382" i="4"/>
  <c r="G1386" i="4"/>
  <c r="G1390" i="4"/>
  <c r="G1394" i="4"/>
  <c r="G1398" i="4"/>
  <c r="G1402" i="4"/>
  <c r="G1406" i="4"/>
  <c r="G1410" i="4"/>
  <c r="G1414" i="4"/>
  <c r="G1418" i="4"/>
  <c r="G1422" i="4"/>
  <c r="G1426" i="4"/>
  <c r="G1430" i="4"/>
  <c r="G1434" i="4"/>
  <c r="G1438" i="4"/>
  <c r="G1442" i="4"/>
  <c r="G1446" i="4"/>
  <c r="G1450" i="4"/>
  <c r="G1454" i="4"/>
  <c r="G1458" i="4"/>
  <c r="G1462" i="4"/>
  <c r="G1466" i="4"/>
  <c r="G1470" i="4"/>
  <c r="G1474" i="4"/>
  <c r="G1478" i="4"/>
  <c r="G1482" i="4"/>
  <c r="G1486" i="4"/>
  <c r="G1490" i="4"/>
  <c r="G1494" i="4"/>
  <c r="G1498" i="4"/>
  <c r="G1502" i="4"/>
  <c r="G1506" i="4"/>
  <c r="G1510" i="4"/>
  <c r="G1514" i="4"/>
  <c r="G1518" i="4"/>
  <c r="G1522" i="4"/>
  <c r="G1526" i="4"/>
  <c r="G1530" i="4"/>
  <c r="G1534" i="4"/>
  <c r="G1538" i="4"/>
  <c r="G1542" i="4"/>
  <c r="G1546" i="4"/>
  <c r="G1550" i="4"/>
  <c r="G1554" i="4"/>
  <c r="G1558" i="4"/>
  <c r="G1562" i="4"/>
  <c r="G1566" i="4"/>
  <c r="G1570" i="4"/>
  <c r="G1574" i="4"/>
  <c r="G1578" i="4"/>
  <c r="G1582" i="4"/>
  <c r="G1586" i="4"/>
  <c r="G1590" i="4"/>
  <c r="G1594" i="4"/>
  <c r="G1598" i="4"/>
  <c r="G1602" i="4"/>
  <c r="G1606" i="4"/>
  <c r="G1610" i="4"/>
  <c r="G1614" i="4"/>
  <c r="G1618" i="4"/>
  <c r="G1622" i="4"/>
  <c r="G1626" i="4"/>
  <c r="G1630" i="4"/>
  <c r="G1634" i="4"/>
  <c r="G1638" i="4"/>
  <c r="G1642" i="4"/>
  <c r="G1646" i="4"/>
  <c r="G1650" i="4"/>
  <c r="G1654" i="4"/>
  <c r="G1658" i="4"/>
  <c r="G1662" i="4"/>
  <c r="G1666" i="4"/>
  <c r="G1670" i="4"/>
  <c r="G1674" i="4"/>
  <c r="G1678" i="4"/>
  <c r="G1682" i="4"/>
  <c r="G1686" i="4"/>
  <c r="G1690" i="4"/>
  <c r="G1694" i="4"/>
  <c r="G1698" i="4"/>
  <c r="G1702" i="4"/>
  <c r="G1706" i="4"/>
  <c r="G1710" i="4"/>
  <c r="G1714" i="4"/>
  <c r="G1718" i="4"/>
  <c r="G1722" i="4"/>
  <c r="G1726" i="4"/>
  <c r="G1730" i="4"/>
  <c r="G1734" i="4"/>
  <c r="G1738" i="4"/>
  <c r="G1742" i="4"/>
  <c r="G1746" i="4"/>
  <c r="G1750" i="4"/>
  <c r="G1754" i="4"/>
  <c r="G1758" i="4"/>
  <c r="G1762" i="4"/>
  <c r="G1766" i="4"/>
  <c r="G1770" i="4"/>
  <c r="G1774" i="4"/>
  <c r="G1778" i="4"/>
  <c r="G1782" i="4"/>
  <c r="G1786" i="4"/>
  <c r="G1790" i="4"/>
  <c r="G1794" i="4"/>
  <c r="G1798" i="4"/>
  <c r="G1802" i="4"/>
  <c r="G1806" i="4"/>
  <c r="G1810" i="4"/>
  <c r="G1814" i="4"/>
  <c r="G1818" i="4"/>
  <c r="G1822" i="4"/>
  <c r="G1826" i="4"/>
  <c r="G1830" i="4"/>
  <c r="G1834" i="4"/>
  <c r="G1838" i="4"/>
  <c r="G1842" i="4"/>
  <c r="G1846" i="4"/>
  <c r="G1850" i="4"/>
  <c r="G1854" i="4"/>
  <c r="G1858" i="4"/>
  <c r="G1862" i="4"/>
  <c r="G1866" i="4"/>
  <c r="G1870" i="4"/>
  <c r="G1874" i="4"/>
  <c r="G1878" i="4"/>
  <c r="G1882" i="4"/>
  <c r="G1886" i="4"/>
  <c r="G1890" i="4"/>
  <c r="G1894" i="4"/>
  <c r="G1898" i="4"/>
  <c r="G1902" i="4"/>
  <c r="G1906" i="4"/>
  <c r="G1910" i="4"/>
  <c r="G1914" i="4"/>
  <c r="G1918" i="4"/>
  <c r="G1922" i="4"/>
  <c r="G1926" i="4"/>
  <c r="G1930" i="4"/>
  <c r="G1934" i="4"/>
  <c r="G1938" i="4"/>
  <c r="G1942" i="4"/>
  <c r="G1946" i="4"/>
  <c r="G1950" i="4"/>
  <c r="G1954" i="4"/>
  <c r="G1958" i="4"/>
  <c r="G1962" i="4"/>
  <c r="G1966" i="4"/>
  <c r="G1970" i="4"/>
  <c r="G1974" i="4"/>
  <c r="G1978" i="4"/>
  <c r="G1982" i="4"/>
  <c r="G1986" i="4"/>
  <c r="G1990" i="4"/>
  <c r="G1994" i="4"/>
  <c r="G1998" i="4"/>
  <c r="G2002" i="4"/>
  <c r="G2006" i="4"/>
  <c r="G2010" i="4"/>
  <c r="G2014" i="4"/>
  <c r="G2018" i="4"/>
  <c r="G2022" i="4"/>
  <c r="G2026" i="4"/>
  <c r="G2030" i="4"/>
  <c r="G2034" i="4"/>
  <c r="G2038" i="4"/>
  <c r="G2042" i="4"/>
  <c r="G2046" i="4"/>
  <c r="G2050" i="4"/>
  <c r="G2054" i="4"/>
  <c r="G2058" i="4"/>
  <c r="G2062" i="4"/>
  <c r="G2066" i="4"/>
  <c r="G2070" i="4"/>
  <c r="G2074" i="4"/>
  <c r="G2078" i="4"/>
  <c r="G2082" i="4"/>
  <c r="G2086" i="4"/>
  <c r="G2090" i="4"/>
  <c r="G2094" i="4"/>
  <c r="G2098" i="4"/>
  <c r="G2102" i="4"/>
  <c r="G2106" i="4"/>
  <c r="G2110" i="4"/>
  <c r="G2114" i="4"/>
  <c r="G50" i="4"/>
  <c r="G75" i="4"/>
  <c r="G107" i="4"/>
  <c r="G139" i="4"/>
  <c r="G171" i="4"/>
  <c r="G203" i="4"/>
  <c r="G232" i="4"/>
  <c r="G254" i="4"/>
  <c r="G275" i="4"/>
  <c r="G296" i="4"/>
  <c r="G318" i="4"/>
  <c r="G339" i="4"/>
  <c r="G360" i="4"/>
  <c r="G382" i="4"/>
  <c r="G403" i="4"/>
  <c r="G424" i="4"/>
  <c r="G446" i="4"/>
  <c r="G467" i="4"/>
  <c r="G488" i="4"/>
  <c r="G510" i="4"/>
  <c r="G531" i="4"/>
  <c r="G552" i="4"/>
  <c r="G574" i="4"/>
  <c r="G595" i="4"/>
  <c r="G616" i="4"/>
  <c r="G638" i="4"/>
  <c r="G659" i="4"/>
  <c r="G680" i="4"/>
  <c r="G702" i="4"/>
  <c r="G722" i="4"/>
  <c r="G736" i="4"/>
  <c r="G750" i="4"/>
  <c r="G764" i="4"/>
  <c r="G779" i="4"/>
  <c r="G792" i="4"/>
  <c r="G807" i="4"/>
  <c r="G822" i="4"/>
  <c r="G835" i="4"/>
  <c r="G850" i="4"/>
  <c r="G864" i="4"/>
  <c r="G878" i="4"/>
  <c r="G892" i="4"/>
  <c r="G907" i="4"/>
  <c r="G920" i="4"/>
  <c r="G935" i="4"/>
  <c r="G950" i="4"/>
  <c r="G963" i="4"/>
  <c r="G978" i="4"/>
  <c r="G992" i="4"/>
  <c r="G1006" i="4"/>
  <c r="G1020" i="4"/>
  <c r="G1035" i="4"/>
  <c r="G1048" i="4"/>
  <c r="G1063" i="4"/>
  <c r="G1077" i="4"/>
  <c r="G1087" i="4"/>
  <c r="G1098" i="4"/>
  <c r="G1109" i="4"/>
  <c r="G1119" i="4"/>
  <c r="G1130" i="4"/>
  <c r="G1141" i="4"/>
  <c r="G1151" i="4"/>
  <c r="G1162" i="4"/>
  <c r="G1173" i="4"/>
  <c r="G1183" i="4"/>
  <c r="G1194" i="4"/>
  <c r="G1205" i="4"/>
  <c r="G1215" i="4"/>
  <c r="G1226" i="4"/>
  <c r="G1237" i="4"/>
  <c r="G1247" i="4"/>
  <c r="G1258" i="4"/>
  <c r="G1269" i="4"/>
  <c r="G1279" i="4"/>
  <c r="G1290" i="4"/>
  <c r="G1301" i="4"/>
  <c r="G1311" i="4"/>
  <c r="G1322" i="4"/>
  <c r="G1333" i="4"/>
  <c r="G1343" i="4"/>
  <c r="G1354" i="4"/>
  <c r="G1365" i="4"/>
  <c r="G1375" i="4"/>
  <c r="G1383" i="4"/>
  <c r="G1391" i="4"/>
  <c r="G1399" i="4"/>
  <c r="G1407" i="4"/>
  <c r="G1415" i="4"/>
  <c r="G1423" i="4"/>
  <c r="G1431" i="4"/>
  <c r="G1439" i="4"/>
  <c r="G1447" i="4"/>
  <c r="G1455" i="4"/>
  <c r="G1463" i="4"/>
  <c r="G1471" i="4"/>
  <c r="G1479" i="4"/>
  <c r="G1487" i="4"/>
  <c r="G1495" i="4"/>
  <c r="G1503" i="4"/>
  <c r="G1511" i="4"/>
  <c r="G1519" i="4"/>
  <c r="G1527" i="4"/>
  <c r="G1535" i="4"/>
  <c r="G1543" i="4"/>
  <c r="G1551" i="4"/>
  <c r="G1559" i="4"/>
  <c r="G1567" i="4"/>
  <c r="G1575" i="4"/>
  <c r="G1583" i="4"/>
  <c r="G1591" i="4"/>
  <c r="G1599" i="4"/>
  <c r="G1607" i="4"/>
  <c r="G1615" i="4"/>
  <c r="G1623" i="4"/>
  <c r="G1631" i="4"/>
  <c r="G1639" i="4"/>
  <c r="G1647" i="4"/>
  <c r="G1655" i="4"/>
  <c r="G1663" i="4"/>
  <c r="G1671" i="4"/>
  <c r="G1679" i="4"/>
  <c r="G1687" i="4"/>
  <c r="G1695" i="4"/>
  <c r="G1703" i="4"/>
  <c r="G1711" i="4"/>
  <c r="G1719" i="4"/>
  <c r="G1727" i="4"/>
  <c r="G1735" i="4"/>
  <c r="G1743" i="4"/>
  <c r="G1749" i="4"/>
  <c r="G1755" i="4"/>
  <c r="G1760" i="4"/>
  <c r="G1765" i="4"/>
  <c r="G1771" i="4"/>
  <c r="G1776" i="4"/>
  <c r="G1781" i="4"/>
  <c r="G1787" i="4"/>
  <c r="G1792" i="4"/>
  <c r="G1797" i="4"/>
  <c r="G1803" i="4"/>
  <c r="G1808" i="4"/>
  <c r="G1813" i="4"/>
  <c r="G1819" i="4"/>
  <c r="G1824" i="4"/>
  <c r="G1829" i="4"/>
  <c r="G1835" i="4"/>
  <c r="G1840" i="4"/>
  <c r="G1845" i="4"/>
  <c r="G1851" i="4"/>
  <c r="G1856" i="4"/>
  <c r="G1861" i="4"/>
  <c r="G1867" i="4"/>
  <c r="G1872" i="4"/>
  <c r="G1877" i="4"/>
  <c r="G1883" i="4"/>
  <c r="G1888" i="4"/>
  <c r="G1893" i="4"/>
  <c r="G1899" i="4"/>
  <c r="G1904" i="4"/>
  <c r="G1909" i="4"/>
  <c r="G1915" i="4"/>
  <c r="G1920" i="4"/>
  <c r="G1925" i="4"/>
  <c r="G1931" i="4"/>
  <c r="G1936" i="4"/>
  <c r="G1941" i="4"/>
  <c r="G1947" i="4"/>
  <c r="G1952" i="4"/>
  <c r="G1957" i="4"/>
  <c r="G1963" i="4"/>
  <c r="G1968" i="4"/>
  <c r="G1973" i="4"/>
  <c r="G1979" i="4"/>
  <c r="G1984" i="4"/>
  <c r="G1989" i="4"/>
  <c r="G1995" i="4"/>
  <c r="G2000" i="4"/>
  <c r="G2005" i="4"/>
  <c r="G2011" i="4"/>
  <c r="G2016" i="4"/>
  <c r="G2021" i="4"/>
  <c r="G2027" i="4"/>
  <c r="G2032" i="4"/>
  <c r="G2037" i="4"/>
  <c r="G2043" i="4"/>
  <c r="G2048" i="4"/>
  <c r="G2053" i="4"/>
  <c r="G2059" i="4"/>
  <c r="G2064" i="4"/>
  <c r="G2069" i="4"/>
  <c r="G2075" i="4"/>
  <c r="G2080" i="4"/>
  <c r="G2085" i="4"/>
  <c r="G2091" i="4"/>
  <c r="G2096" i="4"/>
  <c r="G2101" i="4"/>
  <c r="G2107" i="4"/>
  <c r="G2112" i="4"/>
  <c r="G2117" i="4"/>
  <c r="G59" i="4"/>
  <c r="G91" i="4"/>
  <c r="G123" i="4"/>
  <c r="G155" i="4"/>
  <c r="G187" i="4"/>
  <c r="G219" i="4"/>
  <c r="G243" i="4"/>
  <c r="G264" i="4"/>
  <c r="G286" i="4"/>
  <c r="G307" i="4"/>
  <c r="G328" i="4"/>
  <c r="G350" i="4"/>
  <c r="G371" i="4"/>
  <c r="G392" i="4"/>
  <c r="G414" i="4"/>
  <c r="G435" i="4"/>
  <c r="G456" i="4"/>
  <c r="G478" i="4"/>
  <c r="G499" i="4"/>
  <c r="G520" i="4"/>
  <c r="G542" i="4"/>
  <c r="G563" i="4"/>
  <c r="G584" i="4"/>
  <c r="G606" i="4"/>
  <c r="G627" i="4"/>
  <c r="G648" i="4"/>
  <c r="G670" i="4"/>
  <c r="G691" i="4"/>
  <c r="G712" i="4"/>
  <c r="G728" i="4"/>
  <c r="G743" i="4"/>
  <c r="G758" i="4"/>
  <c r="G771" i="4"/>
  <c r="G786" i="4"/>
  <c r="G800" i="4"/>
  <c r="G814" i="4"/>
  <c r="G828" i="4"/>
  <c r="G843" i="4"/>
  <c r="G856" i="4"/>
  <c r="G871" i="4"/>
  <c r="G886" i="4"/>
  <c r="G899" i="4"/>
  <c r="G914" i="4"/>
  <c r="G928" i="4"/>
  <c r="G942" i="4"/>
  <c r="G956" i="4"/>
  <c r="G971" i="4"/>
  <c r="G984" i="4"/>
  <c r="G999" i="4"/>
  <c r="G1014" i="4"/>
  <c r="G1027" i="4"/>
  <c r="G1042" i="4"/>
  <c r="G1056" i="4"/>
  <c r="G1070" i="4"/>
  <c r="G1082" i="4"/>
  <c r="G1093" i="4"/>
  <c r="G1103" i="4"/>
  <c r="G1114" i="4"/>
  <c r="G1125" i="4"/>
  <c r="G1135" i="4"/>
  <c r="G1146" i="4"/>
  <c r="G1157" i="4"/>
  <c r="G1167" i="4"/>
  <c r="G1178" i="4"/>
  <c r="G1189" i="4"/>
  <c r="G1199" i="4"/>
  <c r="G1210" i="4"/>
  <c r="G1221" i="4"/>
  <c r="G1231" i="4"/>
  <c r="G1242" i="4"/>
  <c r="G1253" i="4"/>
  <c r="G1263" i="4"/>
  <c r="G1274" i="4"/>
  <c r="G1285" i="4"/>
  <c r="G1295" i="4"/>
  <c r="G1306" i="4"/>
  <c r="G1317" i="4"/>
  <c r="G1327" i="4"/>
  <c r="G1338" i="4"/>
  <c r="G1349" i="4"/>
  <c r="G1359" i="4"/>
  <c r="G1370" i="4"/>
  <c r="G1379" i="4"/>
  <c r="G1387" i="4"/>
  <c r="G1395" i="4"/>
  <c r="G1403" i="4"/>
  <c r="G1411" i="4"/>
  <c r="G1419" i="4"/>
  <c r="G1427" i="4"/>
  <c r="G1435" i="4"/>
  <c r="G1443" i="4"/>
  <c r="G1451" i="4"/>
  <c r="G1459" i="4"/>
  <c r="G1467" i="4"/>
  <c r="G1475" i="4"/>
  <c r="G1483" i="4"/>
  <c r="G1491" i="4"/>
  <c r="G1499" i="4"/>
  <c r="G1507" i="4"/>
  <c r="G1515" i="4"/>
  <c r="G1523" i="4"/>
  <c r="G1531" i="4"/>
  <c r="G1539" i="4"/>
  <c r="G1547" i="4"/>
  <c r="G1555" i="4"/>
  <c r="G1563" i="4"/>
  <c r="G1571" i="4"/>
  <c r="G1579" i="4"/>
  <c r="G1587" i="4"/>
  <c r="G1595" i="4"/>
  <c r="G1603" i="4"/>
  <c r="G1611" i="4"/>
  <c r="G1619" i="4"/>
  <c r="G1627" i="4"/>
  <c r="G1635" i="4"/>
  <c r="G1643" i="4"/>
  <c r="G1651" i="4"/>
  <c r="G1659" i="4"/>
  <c r="G1667" i="4"/>
  <c r="G1675" i="4"/>
  <c r="G1683" i="4"/>
  <c r="G1691" i="4"/>
  <c r="G1699" i="4"/>
  <c r="G1707" i="4"/>
  <c r="G1715" i="4"/>
  <c r="G1723" i="4"/>
  <c r="G1731" i="4"/>
  <c r="G1739" i="4"/>
  <c r="G1747" i="4"/>
  <c r="G1752" i="4"/>
  <c r="G1757" i="4"/>
  <c r="G1763" i="4"/>
  <c r="G1768" i="4"/>
  <c r="G1773" i="4"/>
  <c r="G1779" i="4"/>
  <c r="G1784" i="4"/>
  <c r="G1789" i="4"/>
  <c r="G1795" i="4"/>
  <c r="G1800" i="4"/>
  <c r="G1805" i="4"/>
  <c r="G1811" i="4"/>
  <c r="G1816" i="4"/>
  <c r="G1821" i="4"/>
  <c r="G1827" i="4"/>
  <c r="G1832" i="4"/>
  <c r="G1837" i="4"/>
  <c r="G1843" i="4"/>
  <c r="G1848" i="4"/>
  <c r="G1853" i="4"/>
  <c r="G1859" i="4"/>
  <c r="G1864" i="4"/>
  <c r="G1869" i="4"/>
  <c r="G1875" i="4"/>
  <c r="G1880" i="4"/>
  <c r="G1885" i="4"/>
  <c r="G1891" i="4"/>
  <c r="G1896" i="4"/>
  <c r="G1901" i="4"/>
  <c r="G1907" i="4"/>
  <c r="G1912" i="4"/>
  <c r="G1917" i="4"/>
  <c r="G1923" i="4"/>
  <c r="G1928" i="4"/>
  <c r="G1933" i="4"/>
  <c r="G1939" i="4"/>
  <c r="G1944" i="4"/>
  <c r="G1949" i="4"/>
  <c r="G1955" i="4"/>
  <c r="G1960" i="4"/>
  <c r="G1965" i="4"/>
  <c r="G1971" i="4"/>
  <c r="G1976" i="4"/>
  <c r="G1981" i="4"/>
  <c r="G1987" i="4"/>
  <c r="G1992" i="4"/>
  <c r="G1997" i="4"/>
  <c r="G2003" i="4"/>
  <c r="G2008" i="4"/>
  <c r="G2013" i="4"/>
  <c r="G2019" i="4"/>
  <c r="G2024" i="4"/>
  <c r="G2029" i="4"/>
  <c r="G2035" i="4"/>
  <c r="G2040" i="4"/>
  <c r="G2045" i="4"/>
  <c r="G2051" i="4"/>
  <c r="G2056" i="4"/>
  <c r="G2061" i="4"/>
  <c r="G2067" i="4"/>
  <c r="G2072" i="4"/>
  <c r="G2077" i="4"/>
  <c r="G2083" i="4"/>
  <c r="G2088" i="4"/>
  <c r="G2093" i="4"/>
  <c r="G2099" i="4"/>
  <c r="G2104" i="4"/>
  <c r="G2109" i="4"/>
  <c r="G2115" i="4"/>
  <c r="G99" i="4"/>
  <c r="G163" i="4"/>
  <c r="G227" i="4"/>
  <c r="G270" i="4"/>
  <c r="G312" i="4"/>
  <c r="G355" i="4"/>
  <c r="G398" i="4"/>
  <c r="G440" i="4"/>
  <c r="G483" i="4"/>
  <c r="G526" i="4"/>
  <c r="G568" i="4"/>
  <c r="G611" i="4"/>
  <c r="G654" i="4"/>
  <c r="G696" i="4"/>
  <c r="G732" i="4"/>
  <c r="G760" i="4"/>
  <c r="G790" i="4"/>
  <c r="G818" i="4"/>
  <c r="G846" i="4"/>
  <c r="G875" i="4"/>
  <c r="G903" i="4"/>
  <c r="G931" i="4"/>
  <c r="G960" i="4"/>
  <c r="G988" i="4"/>
  <c r="G1016" i="4"/>
  <c r="G1046" i="4"/>
  <c r="G1074" i="4"/>
  <c r="G1095" i="4"/>
  <c r="G1117" i="4"/>
  <c r="G1138" i="4"/>
  <c r="G1159" i="4"/>
  <c r="G1181" i="4"/>
  <c r="G1202" i="4"/>
  <c r="G1223" i="4"/>
  <c r="G1245" i="4"/>
  <c r="G1266" i="4"/>
  <c r="G1287" i="4"/>
  <c r="G1309" i="4"/>
  <c r="G1330" i="4"/>
  <c r="G1351" i="4"/>
  <c r="G1373" i="4"/>
  <c r="G1389" i="4"/>
  <c r="G1405" i="4"/>
  <c r="G1421" i="4"/>
  <c r="G1437" i="4"/>
  <c r="G1453" i="4"/>
  <c r="G1469" i="4"/>
  <c r="G1485" i="4"/>
  <c r="G1501" i="4"/>
  <c r="G1517" i="4"/>
  <c r="G1533" i="4"/>
  <c r="G1549" i="4"/>
  <c r="G1565" i="4"/>
  <c r="G1581" i="4"/>
  <c r="G1597" i="4"/>
  <c r="G1613" i="4"/>
  <c r="G1629" i="4"/>
  <c r="G1645" i="4"/>
  <c r="G1661" i="4"/>
  <c r="G1677" i="4"/>
  <c r="G1693" i="4"/>
  <c r="G1709" i="4"/>
  <c r="G1725" i="4"/>
  <c r="G1741" i="4"/>
  <c r="G1753" i="4"/>
  <c r="G1764" i="4"/>
  <c r="G1775" i="4"/>
  <c r="G1785" i="4"/>
  <c r="G1796" i="4"/>
  <c r="G1807" i="4"/>
  <c r="G1817" i="4"/>
  <c r="G1828" i="4"/>
  <c r="G1839" i="4"/>
  <c r="G1849" i="4"/>
  <c r="G1860" i="4"/>
  <c r="G1871" i="4"/>
  <c r="G1881" i="4"/>
  <c r="G1892" i="4"/>
  <c r="G1903" i="4"/>
  <c r="G1913" i="4"/>
  <c r="G1924" i="4"/>
  <c r="G1935" i="4"/>
  <c r="G1945" i="4"/>
  <c r="G1956" i="4"/>
  <c r="G1967" i="4"/>
  <c r="G1977" i="4"/>
  <c r="G1988" i="4"/>
  <c r="G1999" i="4"/>
  <c r="G2009" i="4"/>
  <c r="G2020" i="4"/>
  <c r="G2031" i="4"/>
  <c r="G2041" i="4"/>
  <c r="G2052" i="4"/>
  <c r="G2063" i="4"/>
  <c r="G2073" i="4"/>
  <c r="G2084" i="4"/>
  <c r="G2095" i="4"/>
  <c r="G2105" i="4"/>
  <c r="G2116" i="4"/>
  <c r="G67" i="4"/>
  <c r="G131" i="4"/>
  <c r="G195" i="4"/>
  <c r="G248" i="4"/>
  <c r="G291" i="4"/>
  <c r="G334" i="4"/>
  <c r="G376" i="4"/>
  <c r="G419" i="4"/>
  <c r="G462" i="4"/>
  <c r="G504" i="4"/>
  <c r="G547" i="4"/>
  <c r="G590" i="4"/>
  <c r="G632" i="4"/>
  <c r="G675" i="4"/>
  <c r="G718" i="4"/>
  <c r="G747" i="4"/>
  <c r="G775" i="4"/>
  <c r="G803" i="4"/>
  <c r="G832" i="4"/>
  <c r="G860" i="4"/>
  <c r="G888" i="4"/>
  <c r="G918" i="4"/>
  <c r="G946" i="4"/>
  <c r="G974" i="4"/>
  <c r="G1003" i="4"/>
  <c r="G1031" i="4"/>
  <c r="G1059" i="4"/>
  <c r="G1085" i="4"/>
  <c r="G1106" i="4"/>
  <c r="G1127" i="4"/>
  <c r="G1149" i="4"/>
  <c r="G1170" i="4"/>
  <c r="G1191" i="4"/>
  <c r="G1213" i="4"/>
  <c r="G1234" i="4"/>
  <c r="G1255" i="4"/>
  <c r="G1277" i="4"/>
  <c r="G1298" i="4"/>
  <c r="G1319" i="4"/>
  <c r="G1341" i="4"/>
  <c r="G1362" i="4"/>
  <c r="G1381" i="4"/>
  <c r="G1397" i="4"/>
  <c r="G1413" i="4"/>
  <c r="G1429" i="4"/>
  <c r="G1445" i="4"/>
  <c r="G1461" i="4"/>
  <c r="G1477" i="4"/>
  <c r="G1493" i="4"/>
  <c r="G1509" i="4"/>
  <c r="G1525" i="4"/>
  <c r="G1541" i="4"/>
  <c r="G1557" i="4"/>
  <c r="G1573" i="4"/>
  <c r="G1589" i="4"/>
  <c r="G1605" i="4"/>
  <c r="G1621" i="4"/>
  <c r="G1637" i="4"/>
  <c r="G1653" i="4"/>
  <c r="G1669" i="4"/>
  <c r="G1685" i="4"/>
  <c r="G1701" i="4"/>
  <c r="G1717" i="4"/>
  <c r="G1733" i="4"/>
  <c r="G1748" i="4"/>
  <c r="G1759" i="4"/>
  <c r="G1769" i="4"/>
  <c r="G1780" i="4"/>
  <c r="G1791" i="4"/>
  <c r="G1801" i="4"/>
  <c r="G1812" i="4"/>
  <c r="G1823" i="4"/>
  <c r="G1833" i="4"/>
  <c r="G1844" i="4"/>
  <c r="G1855" i="4"/>
  <c r="G1865" i="4"/>
  <c r="G1876" i="4"/>
  <c r="G1887" i="4"/>
  <c r="G1897" i="4"/>
  <c r="G1908" i="4"/>
  <c r="G1919" i="4"/>
  <c r="G1929" i="4"/>
  <c r="G1940" i="4"/>
  <c r="G1951" i="4"/>
  <c r="G1961" i="4"/>
  <c r="G1972" i="4"/>
  <c r="G1983" i="4"/>
  <c r="G1993" i="4"/>
  <c r="G2004" i="4"/>
  <c r="G2015" i="4"/>
  <c r="G2025" i="4"/>
  <c r="G2036" i="4"/>
  <c r="G2047" i="4"/>
  <c r="G2057" i="4"/>
  <c r="G2068" i="4"/>
  <c r="G2079" i="4"/>
  <c r="G2089" i="4"/>
  <c r="G2100" i="4"/>
  <c r="G2111" i="4"/>
  <c r="G115" i="4"/>
  <c r="G238" i="4"/>
  <c r="G323" i="4"/>
  <c r="G408" i="4"/>
  <c r="G494" i="4"/>
  <c r="G579" i="4"/>
  <c r="G664" i="4"/>
  <c r="G739" i="4"/>
  <c r="G796" i="4"/>
  <c r="G854" i="4"/>
  <c r="G910" i="4"/>
  <c r="G967" i="4"/>
  <c r="G1024" i="4"/>
  <c r="G1079" i="4"/>
  <c r="G1122" i="4"/>
  <c r="G1165" i="4"/>
  <c r="G1207" i="4"/>
  <c r="G1250" i="4"/>
  <c r="G1293" i="4"/>
  <c r="G1335" i="4"/>
  <c r="G1377" i="4"/>
  <c r="G1409" i="4"/>
  <c r="G1441" i="4"/>
  <c r="G1473" i="4"/>
  <c r="G1505" i="4"/>
  <c r="G1537" i="4"/>
  <c r="G1569" i="4"/>
  <c r="G1601" i="4"/>
  <c r="G1633" i="4"/>
  <c r="G1665" i="4"/>
  <c r="G1697" i="4"/>
  <c r="G1729" i="4"/>
  <c r="G1756" i="4"/>
  <c r="G1777" i="4"/>
  <c r="G1799" i="4"/>
  <c r="G1820" i="4"/>
  <c r="G1841" i="4"/>
  <c r="G1863" i="4"/>
  <c r="G1884" i="4"/>
  <c r="G1905" i="4"/>
  <c r="G1927" i="4"/>
  <c r="G1948" i="4"/>
  <c r="G1969" i="4"/>
  <c r="G1991" i="4"/>
  <c r="G2012" i="4"/>
  <c r="G2033" i="4"/>
  <c r="G2055" i="4"/>
  <c r="G2076" i="4"/>
  <c r="G2097" i="4"/>
  <c r="G83" i="4"/>
  <c r="G211" i="4"/>
  <c r="G302" i="4"/>
  <c r="G387" i="4"/>
  <c r="G472" i="4"/>
  <c r="G558" i="4"/>
  <c r="G643" i="4"/>
  <c r="G726" i="4"/>
  <c r="G782" i="4"/>
  <c r="G839" i="4"/>
  <c r="G896" i="4"/>
  <c r="G952" i="4"/>
  <c r="G1010" i="4"/>
  <c r="G1067" i="4"/>
  <c r="G1111" i="4"/>
  <c r="G1154" i="4"/>
  <c r="G1197" i="4"/>
  <c r="G1239" i="4"/>
  <c r="G1282" i="4"/>
  <c r="G1325" i="4"/>
  <c r="G1367" i="4"/>
  <c r="G1401" i="4"/>
  <c r="G1433" i="4"/>
  <c r="G1465" i="4"/>
  <c r="G1497" i="4"/>
  <c r="G1529" i="4"/>
  <c r="G1561" i="4"/>
  <c r="G1593" i="4"/>
  <c r="G1625" i="4"/>
  <c r="G1657" i="4"/>
  <c r="G1689" i="4"/>
  <c r="G1721" i="4"/>
  <c r="G1751" i="4"/>
  <c r="G1772" i="4"/>
  <c r="G1793" i="4"/>
  <c r="G1815" i="4"/>
  <c r="G1836" i="4"/>
  <c r="G1857" i="4"/>
  <c r="G1879" i="4"/>
  <c r="G1900" i="4"/>
  <c r="G1921" i="4"/>
  <c r="G1943" i="4"/>
  <c r="G1964" i="4"/>
  <c r="G1985" i="4"/>
  <c r="G2007" i="4"/>
  <c r="G2028" i="4"/>
  <c r="G2049" i="4"/>
  <c r="G2071" i="4"/>
  <c r="G2092" i="4"/>
  <c r="G2113" i="4"/>
  <c r="G259" i="4"/>
  <c r="G430" i="4"/>
  <c r="G600" i="4"/>
  <c r="G754" i="4"/>
  <c r="G867" i="4"/>
  <c r="G982" i="4"/>
  <c r="G1090" i="4"/>
  <c r="G1175" i="4"/>
  <c r="G1261" i="4"/>
  <c r="G1346" i="4"/>
  <c r="G1417" i="4"/>
  <c r="G1481" i="4"/>
  <c r="G1545" i="4"/>
  <c r="G1609" i="4"/>
  <c r="G1673" i="4"/>
  <c r="G1737" i="4"/>
  <c r="G1783" i="4"/>
  <c r="G1825" i="4"/>
  <c r="G1868" i="4"/>
  <c r="G1911" i="4"/>
  <c r="G1953" i="4"/>
  <c r="G1996" i="4"/>
  <c r="G2039" i="4"/>
  <c r="G2081" i="4"/>
  <c r="G179" i="4"/>
  <c r="G366" i="4"/>
  <c r="G536" i="4"/>
  <c r="G707" i="4"/>
  <c r="G824" i="4"/>
  <c r="G939" i="4"/>
  <c r="G1052" i="4"/>
  <c r="G1143" i="4"/>
  <c r="G1229" i="4"/>
  <c r="G1314" i="4"/>
  <c r="G1393" i="4"/>
  <c r="G1457" i="4"/>
  <c r="G1521" i="4"/>
  <c r="G1585" i="4"/>
  <c r="G1649" i="4"/>
  <c r="G1713" i="4"/>
  <c r="G1767" i="4"/>
  <c r="G1809" i="4"/>
  <c r="G1852" i="4"/>
  <c r="G1895" i="4"/>
  <c r="G1937" i="4"/>
  <c r="G1980" i="4"/>
  <c r="G2023" i="4"/>
  <c r="G2065" i="4"/>
  <c r="G2108" i="4"/>
  <c r="G147" i="4"/>
  <c r="G344" i="4"/>
  <c r="G515" i="4"/>
  <c r="G686" i="4"/>
  <c r="G811" i="4"/>
  <c r="G924" i="4"/>
  <c r="G1038" i="4"/>
  <c r="G1133" i="4"/>
  <c r="G1218" i="4"/>
  <c r="G1303" i="4"/>
  <c r="G1385" i="4"/>
  <c r="G1449" i="4"/>
  <c r="G1513" i="4"/>
  <c r="G1577" i="4"/>
  <c r="G1641" i="4"/>
  <c r="G1705" i="4"/>
  <c r="G1761" i="4"/>
  <c r="G1804" i="4"/>
  <c r="G1847" i="4"/>
  <c r="G1889" i="4"/>
  <c r="G1932" i="4"/>
  <c r="G1975" i="4"/>
  <c r="G2017" i="4"/>
  <c r="G2060" i="4"/>
  <c r="G2103" i="4"/>
  <c r="G51" i="4"/>
  <c r="G280" i="4"/>
  <c r="G451" i="4"/>
  <c r="G622" i="4"/>
  <c r="G768" i="4"/>
  <c r="G882" i="4"/>
  <c r="G995" i="4"/>
  <c r="G1101" i="4"/>
  <c r="G1186" i="4"/>
  <c r="G1271" i="4"/>
  <c r="G1357" i="4"/>
  <c r="G1425" i="4"/>
  <c r="G1489" i="4"/>
  <c r="G1553" i="4"/>
  <c r="G1617" i="4"/>
  <c r="G1681" i="4"/>
  <c r="G1745" i="4"/>
  <c r="G1788" i="4"/>
  <c r="G1831" i="4"/>
  <c r="G1873" i="4"/>
  <c r="G1916" i="4"/>
  <c r="G1959" i="4"/>
  <c r="G2001" i="4"/>
  <c r="G2044" i="4"/>
  <c r="G2087" i="4"/>
  <c r="F54" i="4"/>
  <c r="F336" i="4"/>
  <c r="F1610" i="4"/>
  <c r="F846" i="4"/>
  <c r="F1672" i="4"/>
  <c r="F2012" i="4"/>
  <c r="F616" i="4"/>
  <c r="F1074" i="4"/>
  <c r="F1511" i="4"/>
  <c r="F1719" i="4"/>
  <c r="F1839" i="4"/>
  <c r="F1943" i="4"/>
  <c r="F2063" i="4"/>
  <c r="F237" i="4"/>
  <c r="F515" i="4"/>
  <c r="F698" i="4"/>
  <c r="F805" i="4"/>
  <c r="F922" i="4"/>
  <c r="F1040" i="4"/>
  <c r="F1146" i="4"/>
  <c r="F1264" i="4"/>
  <c r="F1381" i="4"/>
  <c r="F1477" i="4"/>
  <c r="F1565" i="4"/>
  <c r="F1653" i="4"/>
  <c r="F1733" i="4"/>
  <c r="F1821" i="4"/>
  <c r="F1909" i="4"/>
  <c r="F1989" i="4"/>
  <c r="F2077" i="4"/>
  <c r="F269" i="4"/>
  <c r="F629" i="4"/>
  <c r="F864" i="4"/>
  <c r="F1098" i="4"/>
  <c r="F1312" i="4"/>
  <c r="F1521" i="4"/>
  <c r="F1697" i="4"/>
  <c r="F1857" i="4"/>
  <c r="F2033" i="4"/>
  <c r="F296" i="4"/>
  <c r="F642" i="4"/>
  <c r="F877" i="4"/>
  <c r="F1112" i="4"/>
  <c r="F1325" i="4"/>
  <c r="F1531" i="4"/>
  <c r="F1707" i="4"/>
  <c r="F1867" i="4"/>
  <c r="F77" i="4"/>
  <c r="F536" i="4"/>
  <c r="F768" i="4"/>
  <c r="F1002" i="4"/>
  <c r="F1237" i="4"/>
  <c r="F1449" i="4"/>
  <c r="F1625" i="4"/>
  <c r="F1801" i="4"/>
  <c r="F1961" i="4"/>
  <c r="F104" i="4"/>
  <c r="F555" i="4"/>
  <c r="F781" i="4"/>
  <c r="F1016" i="4"/>
  <c r="F1250" i="4"/>
  <c r="F1459" i="4"/>
  <c r="F1635" i="4"/>
  <c r="F1811" i="4"/>
  <c r="F2019" i="4"/>
  <c r="F1971" i="4"/>
  <c r="S19" i="4"/>
  <c r="T22" i="4"/>
  <c r="Q22" i="4"/>
  <c r="R22" i="4"/>
  <c r="Q24" i="4"/>
  <c r="S24" i="4"/>
  <c r="S20" i="4"/>
  <c r="T20" i="4"/>
  <c r="T21" i="4"/>
  <c r="Q19" i="4"/>
  <c r="R21" i="4"/>
  <c r="Q23" i="4"/>
  <c r="S23" i="4"/>
  <c r="T23" i="4"/>
  <c r="T19" i="4"/>
  <c r="R23" i="4"/>
  <c r="R19" i="4"/>
  <c r="Q20" i="4"/>
  <c r="S21" i="4"/>
  <c r="T24" i="4"/>
  <c r="R24" i="4"/>
  <c r="R20" i="4"/>
  <c r="Q21" i="4"/>
  <c r="S22" i="4"/>
  <c r="G24" i="4"/>
  <c r="I20" i="4"/>
  <c r="J21" i="4"/>
  <c r="G23" i="4"/>
  <c r="H23" i="4"/>
  <c r="J19" i="4"/>
  <c r="I22" i="4"/>
  <c r="G19" i="4"/>
  <c r="I19" i="4"/>
  <c r="H24" i="4"/>
  <c r="H22" i="4"/>
  <c r="H21" i="4"/>
  <c r="G22" i="4"/>
  <c r="I23" i="4"/>
  <c r="J22" i="4"/>
  <c r="G21" i="4"/>
  <c r="J23" i="4"/>
  <c r="H20" i="4"/>
  <c r="I24" i="4"/>
  <c r="I21" i="4"/>
  <c r="J20" i="4"/>
  <c r="G20" i="4"/>
  <c r="H19" i="4"/>
  <c r="J24" i="4"/>
  <c r="F1987" i="4" l="1"/>
  <c r="F1907" i="4"/>
  <c r="F1747" i="4"/>
  <c r="F1571" i="4"/>
  <c r="F1378" i="4"/>
  <c r="F1165" i="4"/>
  <c r="F930" i="4"/>
  <c r="F696" i="4"/>
  <c r="F403" i="4"/>
  <c r="F2073" i="4"/>
  <c r="F1897" i="4"/>
  <c r="F1737" i="4"/>
  <c r="N1737" i="4" s="1"/>
  <c r="F1561" i="4"/>
  <c r="F1365" i="4"/>
  <c r="F1152" i="4"/>
  <c r="F917" i="4"/>
  <c r="F682" i="4"/>
  <c r="F376" i="4"/>
  <c r="F1979" i="4"/>
  <c r="F1803" i="4"/>
  <c r="F1643" i="4"/>
  <c r="F1467" i="4"/>
  <c r="F1240" i="4"/>
  <c r="F1026" i="4"/>
  <c r="N1026" i="4" s="1"/>
  <c r="F792" i="4"/>
  <c r="F540" i="4"/>
  <c r="F125" i="4"/>
  <c r="F1969" i="4"/>
  <c r="F1793" i="4"/>
  <c r="F1633" i="4"/>
  <c r="F1457" i="4"/>
  <c r="F1226" i="4"/>
  <c r="F1013" i="4"/>
  <c r="F778" i="4"/>
  <c r="F523" i="4"/>
  <c r="F99" i="4"/>
  <c r="F2045" i="4"/>
  <c r="F1957" i="4"/>
  <c r="F1877" i="4"/>
  <c r="F1789" i="4"/>
  <c r="F1701" i="4"/>
  <c r="F1621" i="4"/>
  <c r="F1533" i="4"/>
  <c r="F1445" i="4"/>
  <c r="F1338" i="4"/>
  <c r="F1221" i="4"/>
  <c r="F1104" i="4"/>
  <c r="F997" i="4"/>
  <c r="F880" i="4"/>
  <c r="F762" i="4"/>
  <c r="F634" i="4"/>
  <c r="F408" i="4"/>
  <c r="F109" i="4"/>
  <c r="F2023" i="4"/>
  <c r="F1903" i="4"/>
  <c r="F1799" i="4"/>
  <c r="F1679" i="4"/>
  <c r="F1416" i="4"/>
  <c r="F957" i="4"/>
  <c r="F456" i="4"/>
  <c r="N456" i="4" s="1"/>
  <c r="F1928" i="4"/>
  <c r="F1508" i="4"/>
  <c r="F512" i="4"/>
  <c r="F1361" i="4"/>
  <c r="F58" i="4"/>
  <c r="F310" i="4"/>
  <c r="F566" i="4"/>
  <c r="F252" i="4"/>
  <c r="F84" i="4"/>
  <c r="F425" i="4"/>
  <c r="F655" i="4"/>
  <c r="F771" i="4"/>
  <c r="S771" i="4" s="1"/>
  <c r="F899" i="4"/>
  <c r="F995" i="4"/>
  <c r="F1119" i="4"/>
  <c r="F1247" i="4"/>
  <c r="F1339" i="4"/>
  <c r="F1395" i="4"/>
  <c r="F91" i="4"/>
  <c r="F219" i="4"/>
  <c r="S219" i="4" s="1"/>
  <c r="F379" i="4"/>
  <c r="F539" i="4"/>
  <c r="F620" i="4"/>
  <c r="F700" i="4"/>
  <c r="S700" i="4" s="1"/>
  <c r="F785" i="4"/>
  <c r="F849" i="4"/>
  <c r="F924" i="4"/>
  <c r="F1009" i="4"/>
  <c r="N1009" i="4" s="1"/>
  <c r="F1073" i="4"/>
  <c r="F1153" i="4"/>
  <c r="F1238" i="4"/>
  <c r="F1302" i="4"/>
  <c r="S1302" i="4" s="1"/>
  <c r="F1382" i="4"/>
  <c r="F1462" i="4"/>
  <c r="F1510" i="4"/>
  <c r="F1566" i="4"/>
  <c r="S1566" i="4" s="1"/>
  <c r="F1630" i="4"/>
  <c r="F1678" i="4"/>
  <c r="F1738" i="4"/>
  <c r="F1802" i="4"/>
  <c r="S1802" i="4" s="1"/>
  <c r="F1850" i="4"/>
  <c r="F1910" i="4"/>
  <c r="F1974" i="4"/>
  <c r="F2022" i="4"/>
  <c r="F2078" i="4"/>
  <c r="F107" i="4"/>
  <c r="F235" i="4"/>
  <c r="F395" i="4"/>
  <c r="S395" i="4" s="1"/>
  <c r="F549" i="4"/>
  <c r="F628" i="4"/>
  <c r="F708" i="4"/>
  <c r="F793" i="4"/>
  <c r="S793" i="4" s="1"/>
  <c r="F852" i="4"/>
  <c r="F910" i="4"/>
  <c r="F974" i="4"/>
  <c r="F1022" i="4"/>
  <c r="F1081" i="4"/>
  <c r="F1145" i="4"/>
  <c r="F1193" i="4"/>
  <c r="F1252" i="4"/>
  <c r="N1252" i="4" s="1"/>
  <c r="F1316" i="4"/>
  <c r="F1364" i="4"/>
  <c r="F1422" i="4"/>
  <c r="F1476" i="4"/>
  <c r="F1512" i="4"/>
  <c r="F1556" i="4"/>
  <c r="F1604" i="4"/>
  <c r="F1640" i="4"/>
  <c r="F1676" i="4"/>
  <c r="F1700" i="4"/>
  <c r="F1720" i="4"/>
  <c r="F1740" i="4"/>
  <c r="F1764" i="4"/>
  <c r="F1784" i="4"/>
  <c r="F1804" i="4"/>
  <c r="F1828" i="4"/>
  <c r="F1848" i="4"/>
  <c r="F1868" i="4"/>
  <c r="F1892" i="4"/>
  <c r="F1912" i="4"/>
  <c r="F1932" i="4"/>
  <c r="F1956" i="4"/>
  <c r="F1976" i="4"/>
  <c r="F1996" i="4"/>
  <c r="S1996" i="4" s="1"/>
  <c r="F2020" i="4"/>
  <c r="F2040" i="4"/>
  <c r="F2060" i="4"/>
  <c r="F2084" i="4"/>
  <c r="F2104" i="4"/>
  <c r="F122" i="4"/>
  <c r="F378" i="4"/>
  <c r="F570" i="4"/>
  <c r="F337" i="4"/>
  <c r="F212" i="4"/>
  <c r="F468" i="4"/>
  <c r="F687" i="4"/>
  <c r="F815" i="4"/>
  <c r="F911" i="4"/>
  <c r="F1027" i="4"/>
  <c r="F1155" i="4"/>
  <c r="S1155" i="4" s="1"/>
  <c r="F1251" i="4"/>
  <c r="F1355" i="4"/>
  <c r="F1419" i="4"/>
  <c r="F112" i="4"/>
  <c r="F261" i="4"/>
  <c r="F432" i="4"/>
  <c r="F545" i="4"/>
  <c r="F641" i="4"/>
  <c r="S641" i="4" s="1"/>
  <c r="F726" i="4"/>
  <c r="F790" i="4"/>
  <c r="F870" i="4"/>
  <c r="F956" i="4"/>
  <c r="F1020" i="4"/>
  <c r="F1094" i="4"/>
  <c r="F1180" i="4"/>
  <c r="F1244" i="4"/>
  <c r="N1244" i="4" s="1"/>
  <c r="F1324" i="4"/>
  <c r="F1409" i="4"/>
  <c r="F1466" i="4"/>
  <c r="F1526" i="4"/>
  <c r="F1590" i="4"/>
  <c r="F1638" i="4"/>
  <c r="F1694" i="4"/>
  <c r="F1758" i="4"/>
  <c r="N1758" i="4" s="1"/>
  <c r="F1806" i="4"/>
  <c r="F1866" i="4"/>
  <c r="F1930" i="4"/>
  <c r="F1978" i="4"/>
  <c r="S1978" i="4" s="1"/>
  <c r="F2038" i="4"/>
  <c r="F2102" i="4"/>
  <c r="F128" i="4"/>
  <c r="F277" i="4"/>
  <c r="F448" i="4"/>
  <c r="F556" i="4"/>
  <c r="F649" i="4"/>
  <c r="F734" i="4"/>
  <c r="S734" i="4" s="1"/>
  <c r="F798" i="4"/>
  <c r="F868" i="4"/>
  <c r="F932" i="4"/>
  <c r="F980" i="4"/>
  <c r="F1038" i="4"/>
  <c r="F1102" i="4"/>
  <c r="F1150" i="4"/>
  <c r="F1209" i="4"/>
  <c r="N1209" i="4" s="1"/>
  <c r="F1273" i="4"/>
  <c r="F1321" i="4"/>
  <c r="F1380" i="4"/>
  <c r="F1444" i="4"/>
  <c r="F1480" i="4"/>
  <c r="F1524" i="4"/>
  <c r="F1572" i="4"/>
  <c r="F1608" i="4"/>
  <c r="F1652" i="4"/>
  <c r="F1684" i="4"/>
  <c r="F1704" i="4"/>
  <c r="F1724" i="4"/>
  <c r="S1724" i="4" s="1"/>
  <c r="F1748" i="4"/>
  <c r="F1768" i="4"/>
  <c r="F1788" i="4"/>
  <c r="F1812" i="4"/>
  <c r="N1812" i="4" s="1"/>
  <c r="F1832" i="4"/>
  <c r="F1852" i="4"/>
  <c r="F1876" i="4"/>
  <c r="F1896" i="4"/>
  <c r="S1896" i="4" s="1"/>
  <c r="F1916" i="4"/>
  <c r="F1940" i="4"/>
  <c r="F1960" i="4"/>
  <c r="F1980" i="4"/>
  <c r="S1980" i="4" s="1"/>
  <c r="F2004" i="4"/>
  <c r="F2024" i="4"/>
  <c r="F2044" i="4"/>
  <c r="F2068" i="4"/>
  <c r="N2068" i="4" s="1"/>
  <c r="F2088" i="4"/>
  <c r="F2108" i="4"/>
  <c r="F214" i="4"/>
  <c r="F87" i="4"/>
  <c r="N87" i="4" s="1"/>
  <c r="F217" i="4"/>
  <c r="F735" i="4"/>
  <c r="F943" i="4"/>
  <c r="F1167" i="4"/>
  <c r="S1167" i="4" s="1"/>
  <c r="F1375" i="4"/>
  <c r="F155" i="4"/>
  <c r="F453" i="4"/>
  <c r="F668" i="4"/>
  <c r="S668" i="4" s="1"/>
  <c r="F812" i="4"/>
  <c r="F961" i="4"/>
  <c r="F1126" i="4"/>
  <c r="F1265" i="4"/>
  <c r="N1265" i="4" s="1"/>
  <c r="F1414" i="4"/>
  <c r="F1546" i="4"/>
  <c r="F1654" i="4"/>
  <c r="F1766" i="4"/>
  <c r="S1766" i="4" s="1"/>
  <c r="F1886" i="4"/>
  <c r="F1994" i="4"/>
  <c r="F2106" i="4"/>
  <c r="F341" i="4"/>
  <c r="N341" i="4" s="1"/>
  <c r="F584" i="4"/>
  <c r="F740" i="4"/>
  <c r="F889" i="4"/>
  <c r="F996" i="4"/>
  <c r="N996" i="4" s="1"/>
  <c r="F1108" i="4"/>
  <c r="F1230" i="4"/>
  <c r="F1337" i="4"/>
  <c r="F1448" i="4"/>
  <c r="F1540" i="4"/>
  <c r="F1620" i="4"/>
  <c r="F1688" i="4"/>
  <c r="F1732" i="4"/>
  <c r="F1772" i="4"/>
  <c r="F1816" i="4"/>
  <c r="F1860" i="4"/>
  <c r="F1900" i="4"/>
  <c r="F1944" i="4"/>
  <c r="F1988" i="4"/>
  <c r="F2028" i="4"/>
  <c r="F2072" i="4"/>
  <c r="F2116" i="4"/>
  <c r="F136" i="4"/>
  <c r="F243" i="4"/>
  <c r="F371" i="4"/>
  <c r="F477" i="4"/>
  <c r="F561" i="4"/>
  <c r="F637" i="4"/>
  <c r="F690" i="4"/>
  <c r="F744" i="4"/>
  <c r="F808" i="4"/>
  <c r="F861" i="4"/>
  <c r="F914" i="4"/>
  <c r="F978" i="4"/>
  <c r="F1032" i="4"/>
  <c r="F1085" i="4"/>
  <c r="F1149" i="4"/>
  <c r="F1202" i="4"/>
  <c r="F1256" i="4"/>
  <c r="F1320" i="4"/>
  <c r="F1373" i="4"/>
  <c r="F1426" i="4"/>
  <c r="F1479" i="4"/>
  <c r="F1519" i="4"/>
  <c r="F1559" i="4"/>
  <c r="F1607" i="4"/>
  <c r="F1647" i="4"/>
  <c r="F246" i="4"/>
  <c r="F209" i="4"/>
  <c r="F303" i="4"/>
  <c r="F739" i="4"/>
  <c r="F991" i="4"/>
  <c r="F1199" i="4"/>
  <c r="F1379" i="4"/>
  <c r="F208" i="4"/>
  <c r="F496" i="4"/>
  <c r="F678" i="4"/>
  <c r="F838" i="4"/>
  <c r="F982" i="4"/>
  <c r="F1132" i="4"/>
  <c r="F1297" i="4"/>
  <c r="F1436" i="4"/>
  <c r="F1550" i="4"/>
  <c r="F1674" i="4"/>
  <c r="F1782" i="4"/>
  <c r="F1894" i="4"/>
  <c r="F2014" i="4"/>
  <c r="F53" i="4"/>
  <c r="F352" i="4"/>
  <c r="S352" i="4" s="1"/>
  <c r="F622" i="4"/>
  <c r="F761" i="4"/>
  <c r="F894" i="4"/>
  <c r="F1017" i="4"/>
  <c r="F1124" i="4"/>
  <c r="F1236" i="4"/>
  <c r="F1358" i="4"/>
  <c r="F1460" i="4"/>
  <c r="N1460" i="4" s="1"/>
  <c r="F1544" i="4"/>
  <c r="F1636" i="4"/>
  <c r="F1692" i="4"/>
  <c r="F1736" i="4"/>
  <c r="F1780" i="4"/>
  <c r="F1820" i="4"/>
  <c r="F1864" i="4"/>
  <c r="F1908" i="4"/>
  <c r="N1908" i="4" s="1"/>
  <c r="F1948" i="4"/>
  <c r="F1992" i="4"/>
  <c r="F2036" i="4"/>
  <c r="F2076" i="4"/>
  <c r="F51" i="4"/>
  <c r="F157" i="4"/>
  <c r="F285" i="4"/>
  <c r="F392" i="4"/>
  <c r="F499" i="4"/>
  <c r="F589" i="4"/>
  <c r="F648" i="4"/>
  <c r="F701" i="4"/>
  <c r="F765" i="4"/>
  <c r="F818" i="4"/>
  <c r="F872" i="4"/>
  <c r="F936" i="4"/>
  <c r="N936" i="4" s="1"/>
  <c r="F989" i="4"/>
  <c r="F1042" i="4"/>
  <c r="F1106" i="4"/>
  <c r="F1160" i="4"/>
  <c r="F1213" i="4"/>
  <c r="F1277" i="4"/>
  <c r="F1330" i="4"/>
  <c r="F1384" i="4"/>
  <c r="F1447" i="4"/>
  <c r="F1487" i="4"/>
  <c r="F1527" i="4"/>
  <c r="F1575" i="4"/>
  <c r="N1575" i="4" s="1"/>
  <c r="F1615" i="4"/>
  <c r="F1655" i="4"/>
  <c r="F1703" i="4"/>
  <c r="F1743" i="4"/>
  <c r="F1783" i="4"/>
  <c r="F1831" i="4"/>
  <c r="F1871" i="4"/>
  <c r="F1911" i="4"/>
  <c r="F1959" i="4"/>
  <c r="F1999" i="4"/>
  <c r="F2039" i="4"/>
  <c r="F2087" i="4"/>
  <c r="N2087" i="4" s="1"/>
  <c r="F88" i="4"/>
  <c r="F195" i="4"/>
  <c r="F323" i="4"/>
  <c r="F429" i="4"/>
  <c r="F529" i="4"/>
  <c r="F613" i="4"/>
  <c r="F666" i="4"/>
  <c r="F406" i="4"/>
  <c r="F553" i="4"/>
  <c r="F1071" i="4"/>
  <c r="F1423" i="4"/>
  <c r="F573" i="4"/>
  <c r="S573" i="4" s="1"/>
  <c r="F897" i="4"/>
  <c r="F1190" i="4"/>
  <c r="F1482" i="4"/>
  <c r="F1718" i="4"/>
  <c r="S1718" i="4" s="1"/>
  <c r="F1934" i="4"/>
  <c r="F171" i="4"/>
  <c r="F676" i="4"/>
  <c r="F937" i="4"/>
  <c r="F1166" i="4"/>
  <c r="F1401" i="4"/>
  <c r="F1576" i="4"/>
  <c r="F1708" i="4"/>
  <c r="F1796" i="4"/>
  <c r="F1880" i="4"/>
  <c r="F1964" i="4"/>
  <c r="F2052" i="4"/>
  <c r="F72" i="4"/>
  <c r="F307" i="4"/>
  <c r="F533" i="4"/>
  <c r="F658" i="4"/>
  <c r="F776" i="4"/>
  <c r="F893" i="4"/>
  <c r="F1000" i="4"/>
  <c r="F1117" i="4"/>
  <c r="F1234" i="4"/>
  <c r="F1341" i="4"/>
  <c r="F1455" i="4"/>
  <c r="F1543" i="4"/>
  <c r="F1623" i="4"/>
  <c r="F1687" i="4"/>
  <c r="F1751" i="4"/>
  <c r="F1807" i="4"/>
  <c r="F1863" i="4"/>
  <c r="F1927" i="4"/>
  <c r="F1975" i="4"/>
  <c r="F2031" i="4"/>
  <c r="S2031" i="4" s="1"/>
  <c r="F2095" i="4"/>
  <c r="F152" i="4"/>
  <c r="F280" i="4"/>
  <c r="F451" i="4"/>
  <c r="F572" i="4"/>
  <c r="F656" i="4"/>
  <c r="F720" i="4"/>
  <c r="F784" i="4"/>
  <c r="N784" i="4" s="1"/>
  <c r="F837" i="4"/>
  <c r="F890" i="4"/>
  <c r="F954" i="4"/>
  <c r="F1008" i="4"/>
  <c r="F1061" i="4"/>
  <c r="F1125" i="4"/>
  <c r="F1178" i="4"/>
  <c r="F1232" i="4"/>
  <c r="S1232" i="4" s="1"/>
  <c r="F1296" i="4"/>
  <c r="F1349" i="4"/>
  <c r="F1402" i="4"/>
  <c r="F1461" i="4"/>
  <c r="N1461" i="4" s="1"/>
  <c r="F1501" i="4"/>
  <c r="F1541" i="4"/>
  <c r="F1589" i="4"/>
  <c r="F1629" i="4"/>
  <c r="F1669" i="4"/>
  <c r="F1717" i="4"/>
  <c r="F1757" i="4"/>
  <c r="F1797" i="4"/>
  <c r="F1845" i="4"/>
  <c r="F1885" i="4"/>
  <c r="F1925" i="4"/>
  <c r="F1973" i="4"/>
  <c r="N1973" i="4" s="1"/>
  <c r="F2013" i="4"/>
  <c r="F2053" i="4"/>
  <c r="F2101" i="4"/>
  <c r="F141" i="4"/>
  <c r="F355" i="4"/>
  <c r="F579" i="4"/>
  <c r="F693" i="4"/>
  <c r="F800" i="4"/>
  <c r="F928" i="4"/>
  <c r="F1034" i="4"/>
  <c r="F1141" i="4"/>
  <c r="F1269" i="4"/>
  <c r="N1269" i="4" s="1"/>
  <c r="F1376" i="4"/>
  <c r="F1473" i="4"/>
  <c r="F1569" i="4"/>
  <c r="F1649" i="4"/>
  <c r="F1729" i="4"/>
  <c r="F1825" i="4"/>
  <c r="F1905" i="4"/>
  <c r="F1985" i="4"/>
  <c r="F2081" i="4"/>
  <c r="F168" i="4"/>
  <c r="F381" i="4"/>
  <c r="F597" i="4"/>
  <c r="F706" i="4"/>
  <c r="F813" i="4"/>
  <c r="F941" i="4"/>
  <c r="F1048" i="4"/>
  <c r="F1154" i="4"/>
  <c r="F1282" i="4"/>
  <c r="F1389" i="4"/>
  <c r="F1483" i="4"/>
  <c r="F1579" i="4"/>
  <c r="F1659" i="4"/>
  <c r="F1739" i="4"/>
  <c r="F1835" i="4"/>
  <c r="F1915" i="4"/>
  <c r="F1995" i="4"/>
  <c r="F205" i="4"/>
  <c r="F419" i="4"/>
  <c r="F593" i="4"/>
  <c r="F725" i="4"/>
  <c r="F832" i="4"/>
  <c r="F938" i="4"/>
  <c r="S938" i="4" s="1"/>
  <c r="F1066" i="4"/>
  <c r="F1173" i="4"/>
  <c r="F1280" i="4"/>
  <c r="F1408" i="4"/>
  <c r="F1497" i="4"/>
  <c r="F1577" i="4"/>
  <c r="F1673" i="4"/>
  <c r="F1753" i="4"/>
  <c r="F1833" i="4"/>
  <c r="F1929" i="4"/>
  <c r="F2009" i="4"/>
  <c r="F2089" i="4"/>
  <c r="F232" i="4"/>
  <c r="F445" i="4"/>
  <c r="F610" i="4"/>
  <c r="F738" i="4"/>
  <c r="F845" i="4"/>
  <c r="F952" i="4"/>
  <c r="F1080" i="4"/>
  <c r="F1186" i="4"/>
  <c r="F1293" i="4"/>
  <c r="F1421" i="4"/>
  <c r="F1507" i="4"/>
  <c r="F1587" i="4"/>
  <c r="S1587" i="4" s="1"/>
  <c r="F1683" i="4"/>
  <c r="F1763" i="4"/>
  <c r="F1843" i="4"/>
  <c r="F1939" i="4"/>
  <c r="F2003" i="4"/>
  <c r="F2043" i="4"/>
  <c r="F2099" i="4"/>
  <c r="F470" i="4"/>
  <c r="S470" i="4" s="1"/>
  <c r="F635" i="4"/>
  <c r="F1087" i="4"/>
  <c r="F1439" i="4"/>
  <c r="F614" i="4"/>
  <c r="F902" i="4"/>
  <c r="F1212" i="4"/>
  <c r="F1502" i="4"/>
  <c r="F1722" i="4"/>
  <c r="F1950" i="4"/>
  <c r="F224" i="4"/>
  <c r="F686" i="4"/>
  <c r="F953" i="4"/>
  <c r="N953" i="4" s="1"/>
  <c r="F1188" i="4"/>
  <c r="F1406" i="4"/>
  <c r="F1588" i="4"/>
  <c r="F1716" i="4"/>
  <c r="N1716" i="4" s="1"/>
  <c r="F1800" i="4"/>
  <c r="F1884" i="4"/>
  <c r="F1972" i="4"/>
  <c r="F2056" i="4"/>
  <c r="F115" i="4"/>
  <c r="F328" i="4"/>
  <c r="F547" i="4"/>
  <c r="F680" i="4"/>
  <c r="N680" i="4" s="1"/>
  <c r="F786" i="4"/>
  <c r="F904" i="4"/>
  <c r="F1021" i="4"/>
  <c r="F1128" i="4"/>
  <c r="F1245" i="4"/>
  <c r="F1362" i="4"/>
  <c r="F1463" i="4"/>
  <c r="F1551" i="4"/>
  <c r="F1639" i="4"/>
  <c r="F1711" i="4"/>
  <c r="F1767" i="4"/>
  <c r="F1815" i="4"/>
  <c r="F1879" i="4"/>
  <c r="F1935" i="4"/>
  <c r="F1991" i="4"/>
  <c r="F2055" i="4"/>
  <c r="F2103" i="4"/>
  <c r="F173" i="4"/>
  <c r="F344" i="4"/>
  <c r="F493" i="4"/>
  <c r="N493" i="4" s="1"/>
  <c r="F587" i="4"/>
  <c r="F677" i="4"/>
  <c r="F741" i="4"/>
  <c r="F794" i="4"/>
  <c r="F848" i="4"/>
  <c r="F912" i="4"/>
  <c r="F965" i="4"/>
  <c r="F1018" i="4"/>
  <c r="F1082" i="4"/>
  <c r="F1136" i="4"/>
  <c r="F1189" i="4"/>
  <c r="F1253" i="4"/>
  <c r="F1306" i="4"/>
  <c r="F1360" i="4"/>
  <c r="F1424" i="4"/>
  <c r="F1469" i="4"/>
  <c r="F1509" i="4"/>
  <c r="F1557" i="4"/>
  <c r="F1597" i="4"/>
  <c r="F1637" i="4"/>
  <c r="F1685" i="4"/>
  <c r="F1725" i="4"/>
  <c r="F1765" i="4"/>
  <c r="F1813" i="4"/>
  <c r="F1853" i="4"/>
  <c r="F1893" i="4"/>
  <c r="F1941" i="4"/>
  <c r="F1981" i="4"/>
  <c r="F2021" i="4"/>
  <c r="F2069" i="4"/>
  <c r="F2109" i="4"/>
  <c r="F184" i="4"/>
  <c r="F440" i="4"/>
  <c r="F608" i="4"/>
  <c r="F714" i="4"/>
  <c r="F842" i="4"/>
  <c r="F949" i="4"/>
  <c r="F1056" i="4"/>
  <c r="F1184" i="4"/>
  <c r="F1290" i="4"/>
  <c r="F1397" i="4"/>
  <c r="F1505" i="4"/>
  <c r="F1585" i="4"/>
  <c r="F1665" i="4"/>
  <c r="F1761" i="4"/>
  <c r="F1841" i="4"/>
  <c r="F1921" i="4"/>
  <c r="F2017" i="4"/>
  <c r="F2097" i="4"/>
  <c r="F211" i="4"/>
  <c r="F467" i="4"/>
  <c r="F621" i="4"/>
  <c r="F728" i="4"/>
  <c r="F856" i="4"/>
  <c r="F962" i="4"/>
  <c r="F1069" i="4"/>
  <c r="S1069" i="4" s="1"/>
  <c r="F1197" i="4"/>
  <c r="F1304" i="4"/>
  <c r="F1410" i="4"/>
  <c r="F1515" i="4"/>
  <c r="N1515" i="4" s="1"/>
  <c r="F1595" i="4"/>
  <c r="F1675" i="4"/>
  <c r="F1771" i="4"/>
  <c r="F1851" i="4"/>
  <c r="F1931" i="4"/>
  <c r="F2027" i="4"/>
  <c r="F248" i="4"/>
  <c r="F461" i="4"/>
  <c r="S461" i="4" s="1"/>
  <c r="F640" i="4"/>
  <c r="F746" i="4"/>
  <c r="F853" i="4"/>
  <c r="F981" i="4"/>
  <c r="N981" i="4" s="1"/>
  <c r="F1088" i="4"/>
  <c r="F1194" i="4"/>
  <c r="F1322" i="4"/>
  <c r="F1429" i="4"/>
  <c r="F1513" i="4"/>
  <c r="F1609" i="4"/>
  <c r="F1689" i="4"/>
  <c r="F1769" i="4"/>
  <c r="F1865" i="4"/>
  <c r="F1945" i="4"/>
  <c r="F2025" i="4"/>
  <c r="F61" i="4"/>
  <c r="N61" i="4" s="1"/>
  <c r="F275" i="4"/>
  <c r="F488" i="4"/>
  <c r="F653" i="4"/>
  <c r="F760" i="4"/>
  <c r="F866" i="4"/>
  <c r="F994" i="4"/>
  <c r="F1101" i="4"/>
  <c r="F1208" i="4"/>
  <c r="F1336" i="4"/>
  <c r="F1442" i="4"/>
  <c r="F1523" i="4"/>
  <c r="F1619" i="4"/>
  <c r="N1619" i="4" s="1"/>
  <c r="F1699" i="4"/>
  <c r="F1779" i="4"/>
  <c r="F1875" i="4"/>
  <c r="F1955" i="4"/>
  <c r="F2051" i="4"/>
  <c r="F2107" i="4"/>
  <c r="F831" i="4"/>
  <c r="F1283" i="4"/>
  <c r="N1283" i="4" s="1"/>
  <c r="F325" i="4"/>
  <c r="F1041" i="4"/>
  <c r="F1350" i="4"/>
  <c r="F1822" i="4"/>
  <c r="N1822" i="4" s="1"/>
  <c r="F2058" i="4"/>
  <c r="F820" i="4"/>
  <c r="F1060" i="4"/>
  <c r="F1278" i="4"/>
  <c r="F1668" i="4"/>
  <c r="F1752" i="4"/>
  <c r="F1836" i="4"/>
  <c r="F1924" i="4"/>
  <c r="F2092" i="4"/>
  <c r="F200" i="4"/>
  <c r="F604" i="4"/>
  <c r="F722" i="4"/>
  <c r="F946" i="4"/>
  <c r="F1064" i="4"/>
  <c r="F1288" i="4"/>
  <c r="F1405" i="4"/>
  <c r="F1583" i="4"/>
  <c r="F428" i="4"/>
  <c r="F732" i="4"/>
  <c r="F1594" i="4"/>
  <c r="S1594" i="4" s="1"/>
  <c r="F469" i="4"/>
  <c r="F1492" i="4"/>
  <c r="F2008" i="4"/>
  <c r="F413" i="4"/>
  <c r="F829" i="4"/>
  <c r="F1170" i="4"/>
  <c r="F1495" i="4"/>
  <c r="F2115" i="4"/>
  <c r="F1891" i="4"/>
  <c r="F1715" i="4"/>
  <c r="F1555" i="4"/>
  <c r="F1357" i="4"/>
  <c r="S1357" i="4" s="1"/>
  <c r="F1122" i="4"/>
  <c r="F909" i="4"/>
  <c r="F674" i="4"/>
  <c r="F317" i="4"/>
  <c r="F2057" i="4"/>
  <c r="F1881" i="4"/>
  <c r="F1705" i="4"/>
  <c r="F1545" i="4"/>
  <c r="F1344" i="4"/>
  <c r="F1109" i="4"/>
  <c r="F896" i="4"/>
  <c r="F661" i="4"/>
  <c r="F291" i="4"/>
  <c r="F1963" i="4"/>
  <c r="F1787" i="4"/>
  <c r="F1611" i="4"/>
  <c r="F1451" i="4"/>
  <c r="F1218" i="4"/>
  <c r="F984" i="4"/>
  <c r="F770" i="4"/>
  <c r="F509" i="4"/>
  <c r="F2113" i="4"/>
  <c r="F1953" i="4"/>
  <c r="F1777" i="4"/>
  <c r="F1601" i="4"/>
  <c r="F1440" i="4"/>
  <c r="F1205" i="4"/>
  <c r="F970" i="4"/>
  <c r="F757" i="4"/>
  <c r="F483" i="4"/>
  <c r="F2117" i="4"/>
  <c r="F2037" i="4"/>
  <c r="N2037" i="4" s="1"/>
  <c r="F1949" i="4"/>
  <c r="F1861" i="4"/>
  <c r="F1781" i="4"/>
  <c r="F1693" i="4"/>
  <c r="S1693" i="4" s="1"/>
  <c r="F1605" i="4"/>
  <c r="F1525" i="4"/>
  <c r="F1434" i="4"/>
  <c r="F1317" i="4"/>
  <c r="F1210" i="4"/>
  <c r="F1093" i="4"/>
  <c r="F976" i="4"/>
  <c r="F869" i="4"/>
  <c r="N869" i="4" s="1"/>
  <c r="F752" i="4"/>
  <c r="F624" i="4"/>
  <c r="F365" i="4"/>
  <c r="F67" i="4"/>
  <c r="F2007" i="4"/>
  <c r="F1895" i="4"/>
  <c r="F1775" i="4"/>
  <c r="F1671" i="4"/>
  <c r="F1298" i="4"/>
  <c r="F850" i="4"/>
  <c r="F221" i="4"/>
  <c r="F1844" i="4"/>
  <c r="N1844" i="4" s="1"/>
  <c r="F1294" i="4"/>
  <c r="F2062" i="4"/>
  <c r="F1068" i="4"/>
  <c r="F863" i="4"/>
  <c r="N863" i="4" s="1"/>
  <c r="F2035" i="4"/>
  <c r="F2091" i="4"/>
  <c r="F1827" i="4"/>
  <c r="F1651" i="4"/>
  <c r="F1491" i="4"/>
  <c r="F1272" i="4"/>
  <c r="F1037" i="4"/>
  <c r="F824" i="4"/>
  <c r="N824" i="4" s="1"/>
  <c r="F583" i="4"/>
  <c r="F147" i="4"/>
  <c r="F1993" i="4"/>
  <c r="F1817" i="4"/>
  <c r="S1817" i="4" s="1"/>
  <c r="F1641" i="4"/>
  <c r="F1481" i="4"/>
  <c r="F1258" i="4"/>
  <c r="F1024" i="4"/>
  <c r="F810" i="4"/>
  <c r="F565" i="4"/>
  <c r="F120" i="4"/>
  <c r="F1899" i="4"/>
  <c r="N1899" i="4" s="1"/>
  <c r="F1723" i="4"/>
  <c r="F1547" i="4"/>
  <c r="F1368" i="4"/>
  <c r="F1133" i="4"/>
  <c r="F898" i="4"/>
  <c r="F685" i="4"/>
  <c r="F339" i="4"/>
  <c r="F2049" i="4"/>
  <c r="F1889" i="4"/>
  <c r="F1713" i="4"/>
  <c r="F1537" i="4"/>
  <c r="F1354" i="4"/>
  <c r="F1120" i="4"/>
  <c r="F885" i="4"/>
  <c r="F672" i="4"/>
  <c r="F312" i="4"/>
  <c r="S312" i="4" s="1"/>
  <c r="F2085" i="4"/>
  <c r="F2005" i="4"/>
  <c r="F1917" i="4"/>
  <c r="F1829" i="4"/>
  <c r="F1749" i="4"/>
  <c r="F1661" i="4"/>
  <c r="F1573" i="4"/>
  <c r="F1493" i="4"/>
  <c r="F1392" i="4"/>
  <c r="F1274" i="4"/>
  <c r="F1168" i="4"/>
  <c r="F1050" i="4"/>
  <c r="F933" i="4"/>
  <c r="F826" i="4"/>
  <c r="F709" i="4"/>
  <c r="F557" i="4"/>
  <c r="F259" i="4"/>
  <c r="F2071" i="4"/>
  <c r="F1967" i="4"/>
  <c r="F1847" i="4"/>
  <c r="F1735" i="4"/>
  <c r="F1591" i="4"/>
  <c r="F1192" i="4"/>
  <c r="F733" i="4"/>
  <c r="S733" i="4" s="1"/>
  <c r="F2100" i="4"/>
  <c r="F1756" i="4"/>
  <c r="F1065" i="4"/>
  <c r="F1846" i="4"/>
  <c r="S1846" i="4" s="1"/>
  <c r="F753" i="4"/>
  <c r="F465" i="4"/>
  <c r="F62" i="4"/>
  <c r="N62" i="4" s="1"/>
  <c r="F78" i="4"/>
  <c r="S78" i="4" s="1"/>
  <c r="F94" i="4"/>
  <c r="F110" i="4"/>
  <c r="N110" i="4" s="1"/>
  <c r="F126" i="4"/>
  <c r="N126" i="4" s="1"/>
  <c r="F142" i="4"/>
  <c r="N142" i="4" s="1"/>
  <c r="F158" i="4"/>
  <c r="F174" i="4"/>
  <c r="N174" i="4" s="1"/>
  <c r="F190" i="4"/>
  <c r="N190" i="4" s="1"/>
  <c r="F206" i="4"/>
  <c r="S206" i="4" s="1"/>
  <c r="F222" i="4"/>
  <c r="F238" i="4"/>
  <c r="N238" i="4" s="1"/>
  <c r="F254" i="4"/>
  <c r="N254" i="4" s="1"/>
  <c r="F270" i="4"/>
  <c r="F286" i="4"/>
  <c r="F302" i="4"/>
  <c r="N302" i="4" s="1"/>
  <c r="F318" i="4"/>
  <c r="N318" i="4" s="1"/>
  <c r="F334" i="4"/>
  <c r="S334" i="4" s="1"/>
  <c r="F350" i="4"/>
  <c r="F366" i="4"/>
  <c r="N366" i="4" s="1"/>
  <c r="F382" i="4"/>
  <c r="N382" i="4" s="1"/>
  <c r="F398" i="4"/>
  <c r="F414" i="4"/>
  <c r="F430" i="4"/>
  <c r="N430" i="4" s="1"/>
  <c r="F446" i="4"/>
  <c r="N446" i="4" s="1"/>
  <c r="F462" i="4"/>
  <c r="S462" i="4" s="1"/>
  <c r="F478" i="4"/>
  <c r="F494" i="4"/>
  <c r="N494" i="4" s="1"/>
  <c r="F510" i="4"/>
  <c r="N510" i="4" s="1"/>
  <c r="F526" i="4"/>
  <c r="F542" i="4"/>
  <c r="F558" i="4"/>
  <c r="N558" i="4" s="1"/>
  <c r="F574" i="4"/>
  <c r="N574" i="4" s="1"/>
  <c r="F590" i="4"/>
  <c r="N590" i="4" s="1"/>
  <c r="F606" i="4"/>
  <c r="F71" i="4"/>
  <c r="N71" i="4" s="1"/>
  <c r="F92" i="4"/>
  <c r="N92" i="4" s="1"/>
  <c r="F113" i="4"/>
  <c r="F135" i="4"/>
  <c r="F156" i="4"/>
  <c r="N156" i="4" s="1"/>
  <c r="F177" i="4"/>
  <c r="N177" i="4" s="1"/>
  <c r="F199" i="4"/>
  <c r="N199" i="4" s="1"/>
  <c r="F220" i="4"/>
  <c r="F241" i="4"/>
  <c r="N241" i="4" s="1"/>
  <c r="F263" i="4"/>
  <c r="N263" i="4" s="1"/>
  <c r="F284" i="4"/>
  <c r="F305" i="4"/>
  <c r="F327" i="4"/>
  <c r="N327" i="4" s="1"/>
  <c r="F348" i="4"/>
  <c r="N348" i="4" s="1"/>
  <c r="F369" i="4"/>
  <c r="N369" i="4" s="1"/>
  <c r="F391" i="4"/>
  <c r="F412" i="4"/>
  <c r="N412" i="4" s="1"/>
  <c r="F433" i="4"/>
  <c r="N433" i="4" s="1"/>
  <c r="F455" i="4"/>
  <c r="F476" i="4"/>
  <c r="F497" i="4"/>
  <c r="N497" i="4" s="1"/>
  <c r="F52" i="4"/>
  <c r="N52" i="4" s="1"/>
  <c r="F73" i="4"/>
  <c r="N73" i="4" s="1"/>
  <c r="F95" i="4"/>
  <c r="F116" i="4"/>
  <c r="N116" i="4" s="1"/>
  <c r="F137" i="4"/>
  <c r="N137" i="4" s="1"/>
  <c r="F159" i="4"/>
  <c r="F180" i="4"/>
  <c r="F201" i="4"/>
  <c r="N201" i="4" s="1"/>
  <c r="F223" i="4"/>
  <c r="N223" i="4" s="1"/>
  <c r="F244" i="4"/>
  <c r="N244" i="4" s="1"/>
  <c r="F265" i="4"/>
  <c r="F287" i="4"/>
  <c r="N287" i="4" s="1"/>
  <c r="F308" i="4"/>
  <c r="N308" i="4" s="1"/>
  <c r="F329" i="4"/>
  <c r="N329" i="4" s="1"/>
  <c r="F351" i="4"/>
  <c r="F372" i="4"/>
  <c r="N372" i="4" s="1"/>
  <c r="F393" i="4"/>
  <c r="N393" i="4" s="1"/>
  <c r="F415" i="4"/>
  <c r="F436" i="4"/>
  <c r="F457" i="4"/>
  <c r="N457" i="4" s="1"/>
  <c r="F479" i="4"/>
  <c r="N479" i="4" s="1"/>
  <c r="F500" i="4"/>
  <c r="N500" i="4" s="1"/>
  <c r="F521" i="4"/>
  <c r="F543" i="4"/>
  <c r="N543" i="4" s="1"/>
  <c r="F564" i="4"/>
  <c r="N564" i="4" s="1"/>
  <c r="F585" i="4"/>
  <c r="F607" i="4"/>
  <c r="F623" i="4"/>
  <c r="N623" i="4" s="1"/>
  <c r="F639" i="4"/>
  <c r="N639" i="4" s="1"/>
  <c r="F66" i="4"/>
  <c r="N66" i="4" s="1"/>
  <c r="F82" i="4"/>
  <c r="F98" i="4"/>
  <c r="F114" i="4"/>
  <c r="F130" i="4"/>
  <c r="N130" i="4" s="1"/>
  <c r="F146" i="4"/>
  <c r="F162" i="4"/>
  <c r="F178" i="4"/>
  <c r="F194" i="4"/>
  <c r="N194" i="4" s="1"/>
  <c r="F210" i="4"/>
  <c r="F226" i="4"/>
  <c r="F242" i="4"/>
  <c r="F258" i="4"/>
  <c r="N258" i="4" s="1"/>
  <c r="F274" i="4"/>
  <c r="F290" i="4"/>
  <c r="F306" i="4"/>
  <c r="F322" i="4"/>
  <c r="N322" i="4" s="1"/>
  <c r="F338" i="4"/>
  <c r="F354" i="4"/>
  <c r="F370" i="4"/>
  <c r="F386" i="4"/>
  <c r="N386" i="4" s="1"/>
  <c r="F402" i="4"/>
  <c r="F418" i="4"/>
  <c r="F434" i="4"/>
  <c r="F450" i="4"/>
  <c r="N450" i="4" s="1"/>
  <c r="F466" i="4"/>
  <c r="F482" i="4"/>
  <c r="F498" i="4"/>
  <c r="F514" i="4"/>
  <c r="N514" i="4" s="1"/>
  <c r="F530" i="4"/>
  <c r="F546" i="4"/>
  <c r="F562" i="4"/>
  <c r="F578" i="4"/>
  <c r="N578" i="4" s="1"/>
  <c r="F594" i="4"/>
  <c r="F55" i="4"/>
  <c r="F76" i="4"/>
  <c r="F97" i="4"/>
  <c r="N97" i="4" s="1"/>
  <c r="F119" i="4"/>
  <c r="F140" i="4"/>
  <c r="F161" i="4"/>
  <c r="F183" i="4"/>
  <c r="N183" i="4" s="1"/>
  <c r="F204" i="4"/>
  <c r="F225" i="4"/>
  <c r="F247" i="4"/>
  <c r="F268" i="4"/>
  <c r="N268" i="4" s="1"/>
  <c r="F289" i="4"/>
  <c r="F311" i="4"/>
  <c r="F332" i="4"/>
  <c r="F353" i="4"/>
  <c r="N353" i="4" s="1"/>
  <c r="F375" i="4"/>
  <c r="F396" i="4"/>
  <c r="F417" i="4"/>
  <c r="F439" i="4"/>
  <c r="N439" i="4" s="1"/>
  <c r="F460" i="4"/>
  <c r="F481" i="4"/>
  <c r="F503" i="4"/>
  <c r="F57" i="4"/>
  <c r="N57" i="4" s="1"/>
  <c r="F79" i="4"/>
  <c r="F100" i="4"/>
  <c r="F121" i="4"/>
  <c r="F143" i="4"/>
  <c r="N143" i="4" s="1"/>
  <c r="F164" i="4"/>
  <c r="F185" i="4"/>
  <c r="F207" i="4"/>
  <c r="F228" i="4"/>
  <c r="N228" i="4" s="1"/>
  <c r="F249" i="4"/>
  <c r="F271" i="4"/>
  <c r="F292" i="4"/>
  <c r="F313" i="4"/>
  <c r="N313" i="4" s="1"/>
  <c r="F335" i="4"/>
  <c r="F356" i="4"/>
  <c r="F377" i="4"/>
  <c r="F399" i="4"/>
  <c r="N399" i="4" s="1"/>
  <c r="F420" i="4"/>
  <c r="F441" i="4"/>
  <c r="F463" i="4"/>
  <c r="F484" i="4"/>
  <c r="N484" i="4" s="1"/>
  <c r="F505" i="4"/>
  <c r="F527" i="4"/>
  <c r="F548" i="4"/>
  <c r="F569" i="4"/>
  <c r="N569" i="4" s="1"/>
  <c r="F591" i="4"/>
  <c r="F611" i="4"/>
  <c r="F627" i="4"/>
  <c r="F643" i="4"/>
  <c r="N643" i="4" s="1"/>
  <c r="F70" i="4"/>
  <c r="F102" i="4"/>
  <c r="N102" i="4" s="1"/>
  <c r="F134" i="4"/>
  <c r="N134" i="4" s="1"/>
  <c r="F166" i="4"/>
  <c r="F198" i="4"/>
  <c r="F230" i="4"/>
  <c r="N230" i="4" s="1"/>
  <c r="F262" i="4"/>
  <c r="N262" i="4" s="1"/>
  <c r="F294" i="4"/>
  <c r="F326" i="4"/>
  <c r="F358" i="4"/>
  <c r="N358" i="4" s="1"/>
  <c r="F390" i="4"/>
  <c r="N390" i="4" s="1"/>
  <c r="F422" i="4"/>
  <c r="F454" i="4"/>
  <c r="F486" i="4"/>
  <c r="N486" i="4" s="1"/>
  <c r="F518" i="4"/>
  <c r="N518" i="4" s="1"/>
  <c r="F550" i="4"/>
  <c r="F582" i="4"/>
  <c r="F60" i="4"/>
  <c r="N60" i="4" s="1"/>
  <c r="F103" i="4"/>
  <c r="N103" i="4" s="1"/>
  <c r="F145" i="4"/>
  <c r="F188" i="4"/>
  <c r="F231" i="4"/>
  <c r="N231" i="4" s="1"/>
  <c r="F273" i="4"/>
  <c r="N273" i="4" s="1"/>
  <c r="F316" i="4"/>
  <c r="F359" i="4"/>
  <c r="F401" i="4"/>
  <c r="N401" i="4" s="1"/>
  <c r="F444" i="4"/>
  <c r="N444" i="4" s="1"/>
  <c r="F487" i="4"/>
  <c r="N487" i="4" s="1"/>
  <c r="F63" i="4"/>
  <c r="F105" i="4"/>
  <c r="N105" i="4" s="1"/>
  <c r="F148" i="4"/>
  <c r="N148" i="4" s="1"/>
  <c r="F191" i="4"/>
  <c r="F233" i="4"/>
  <c r="F276" i="4"/>
  <c r="N276" i="4" s="1"/>
  <c r="F319" i="4"/>
  <c r="N319" i="4" s="1"/>
  <c r="F361" i="4"/>
  <c r="F404" i="4"/>
  <c r="F447" i="4"/>
  <c r="N447" i="4" s="1"/>
  <c r="F489" i="4"/>
  <c r="N489" i="4" s="1"/>
  <c r="F532" i="4"/>
  <c r="F575" i="4"/>
  <c r="F615" i="4"/>
  <c r="N615" i="4" s="1"/>
  <c r="F647" i="4"/>
  <c r="N647" i="4" s="1"/>
  <c r="F663" i="4"/>
  <c r="F679" i="4"/>
  <c r="F695" i="4"/>
  <c r="N695" i="4" s="1"/>
  <c r="F711" i="4"/>
  <c r="N711" i="4" s="1"/>
  <c r="F727" i="4"/>
  <c r="S727" i="4" s="1"/>
  <c r="F743" i="4"/>
  <c r="F759" i="4"/>
  <c r="N759" i="4" s="1"/>
  <c r="F775" i="4"/>
  <c r="N775" i="4" s="1"/>
  <c r="F791" i="4"/>
  <c r="F807" i="4"/>
  <c r="F823" i="4"/>
  <c r="N823" i="4" s="1"/>
  <c r="F839" i="4"/>
  <c r="N839" i="4" s="1"/>
  <c r="F855" i="4"/>
  <c r="F871" i="4"/>
  <c r="F887" i="4"/>
  <c r="N887" i="4" s="1"/>
  <c r="F903" i="4"/>
  <c r="N903" i="4" s="1"/>
  <c r="F919" i="4"/>
  <c r="F935" i="4"/>
  <c r="F951" i="4"/>
  <c r="N951" i="4" s="1"/>
  <c r="F967" i="4"/>
  <c r="N967" i="4" s="1"/>
  <c r="F983" i="4"/>
  <c r="F999" i="4"/>
  <c r="F1015" i="4"/>
  <c r="N1015" i="4" s="1"/>
  <c r="F1031" i="4"/>
  <c r="N1031" i="4" s="1"/>
  <c r="F1047" i="4"/>
  <c r="F1063" i="4"/>
  <c r="F1079" i="4"/>
  <c r="N1079" i="4" s="1"/>
  <c r="F1095" i="4"/>
  <c r="N1095" i="4" s="1"/>
  <c r="F1111" i="4"/>
  <c r="F1127" i="4"/>
  <c r="F1143" i="4"/>
  <c r="N1143" i="4" s="1"/>
  <c r="F1159" i="4"/>
  <c r="N1159" i="4" s="1"/>
  <c r="F1175" i="4"/>
  <c r="F1191" i="4"/>
  <c r="F1207" i="4"/>
  <c r="N1207" i="4" s="1"/>
  <c r="F1223" i="4"/>
  <c r="N1223" i="4" s="1"/>
  <c r="F1239" i="4"/>
  <c r="S1239" i="4" s="1"/>
  <c r="F1255" i="4"/>
  <c r="F1271" i="4"/>
  <c r="N1271" i="4" s="1"/>
  <c r="F1287" i="4"/>
  <c r="N1287" i="4" s="1"/>
  <c r="F1303" i="4"/>
  <c r="F1319" i="4"/>
  <c r="F1335" i="4"/>
  <c r="N1335" i="4" s="1"/>
  <c r="F74" i="4"/>
  <c r="S74" i="4" s="1"/>
  <c r="F106" i="4"/>
  <c r="F138" i="4"/>
  <c r="F170" i="4"/>
  <c r="F202" i="4"/>
  <c r="S202" i="4" s="1"/>
  <c r="F234" i="4"/>
  <c r="F266" i="4"/>
  <c r="F298" i="4"/>
  <c r="F330" i="4"/>
  <c r="S330" i="4" s="1"/>
  <c r="F362" i="4"/>
  <c r="S362" i="4" s="1"/>
  <c r="F394" i="4"/>
  <c r="F426" i="4"/>
  <c r="F458" i="4"/>
  <c r="S458" i="4" s="1"/>
  <c r="F490" i="4"/>
  <c r="N490" i="4" s="1"/>
  <c r="F522" i="4"/>
  <c r="F554" i="4"/>
  <c r="F586" i="4"/>
  <c r="N586" i="4" s="1"/>
  <c r="F65" i="4"/>
  <c r="F108" i="4"/>
  <c r="F151" i="4"/>
  <c r="F193" i="4"/>
  <c r="S193" i="4" s="1"/>
  <c r="F236" i="4"/>
  <c r="F279" i="4"/>
  <c r="F321" i="4"/>
  <c r="F364" i="4"/>
  <c r="N364" i="4" s="1"/>
  <c r="F407" i="4"/>
  <c r="S407" i="4" s="1"/>
  <c r="F449" i="4"/>
  <c r="F492" i="4"/>
  <c r="F68" i="4"/>
  <c r="S68" i="4" s="1"/>
  <c r="F111" i="4"/>
  <c r="F153" i="4"/>
  <c r="F196" i="4"/>
  <c r="F239" i="4"/>
  <c r="S239" i="4" s="1"/>
  <c r="F281" i="4"/>
  <c r="S281" i="4" s="1"/>
  <c r="F324" i="4"/>
  <c r="F367" i="4"/>
  <c r="F409" i="4"/>
  <c r="S409" i="4" s="1"/>
  <c r="F452" i="4"/>
  <c r="N452" i="4" s="1"/>
  <c r="F495" i="4"/>
  <c r="F537" i="4"/>
  <c r="F580" i="4"/>
  <c r="N580" i="4" s="1"/>
  <c r="F619" i="4"/>
  <c r="F651" i="4"/>
  <c r="F667" i="4"/>
  <c r="N667" i="4" s="1"/>
  <c r="F683" i="4"/>
  <c r="S683" i="4" s="1"/>
  <c r="F699" i="4"/>
  <c r="F715" i="4"/>
  <c r="F731" i="4"/>
  <c r="N731" i="4" s="1"/>
  <c r="F747" i="4"/>
  <c r="N747" i="4" s="1"/>
  <c r="F763" i="4"/>
  <c r="F779" i="4"/>
  <c r="F795" i="4"/>
  <c r="N795" i="4" s="1"/>
  <c r="F811" i="4"/>
  <c r="S811" i="4" s="1"/>
  <c r="F827" i="4"/>
  <c r="F843" i="4"/>
  <c r="F859" i="4"/>
  <c r="N859" i="4" s="1"/>
  <c r="F875" i="4"/>
  <c r="N875" i="4" s="1"/>
  <c r="F891" i="4"/>
  <c r="F907" i="4"/>
  <c r="F923" i="4"/>
  <c r="N923" i="4" s="1"/>
  <c r="F939" i="4"/>
  <c r="S939" i="4" s="1"/>
  <c r="F955" i="4"/>
  <c r="S955" i="4" s="1"/>
  <c r="F971" i="4"/>
  <c r="F987" i="4"/>
  <c r="N987" i="4" s="1"/>
  <c r="F1003" i="4"/>
  <c r="N1003" i="4" s="1"/>
  <c r="F1019" i="4"/>
  <c r="S1019" i="4" s="1"/>
  <c r="F1035" i="4"/>
  <c r="F1051" i="4"/>
  <c r="N1051" i="4" s="1"/>
  <c r="F1067" i="4"/>
  <c r="S1067" i="4" s="1"/>
  <c r="F1083" i="4"/>
  <c r="N1083" i="4" s="1"/>
  <c r="F1099" i="4"/>
  <c r="F1115" i="4"/>
  <c r="N1115" i="4" s="1"/>
  <c r="F1131" i="4"/>
  <c r="N1131" i="4" s="1"/>
  <c r="F1147" i="4"/>
  <c r="N1147" i="4" s="1"/>
  <c r="F1163" i="4"/>
  <c r="F1179" i="4"/>
  <c r="N1179" i="4" s="1"/>
  <c r="F1195" i="4"/>
  <c r="S1195" i="4" s="1"/>
  <c r="F1211" i="4"/>
  <c r="F1227" i="4"/>
  <c r="F1243" i="4"/>
  <c r="N1243" i="4" s="1"/>
  <c r="F1259" i="4"/>
  <c r="N1259" i="4" s="1"/>
  <c r="F1275" i="4"/>
  <c r="F1291" i="4"/>
  <c r="F1307" i="4"/>
  <c r="N1307" i="4" s="1"/>
  <c r="F1323" i="4"/>
  <c r="S1323" i="4" s="1"/>
  <c r="F90" i="4"/>
  <c r="S90" i="4" s="1"/>
  <c r="F154" i="4"/>
  <c r="F218" i="4"/>
  <c r="N218" i="4" s="1"/>
  <c r="F282" i="4"/>
  <c r="F346" i="4"/>
  <c r="F410" i="4"/>
  <c r="F474" i="4"/>
  <c r="N474" i="4" s="1"/>
  <c r="F538" i="4"/>
  <c r="F602" i="4"/>
  <c r="N602" i="4" s="1"/>
  <c r="F129" i="4"/>
  <c r="F215" i="4"/>
  <c r="N215" i="4" s="1"/>
  <c r="F300" i="4"/>
  <c r="F385" i="4"/>
  <c r="F471" i="4"/>
  <c r="F89" i="4"/>
  <c r="N89" i="4" s="1"/>
  <c r="F175" i="4"/>
  <c r="F260" i="4"/>
  <c r="F345" i="4"/>
  <c r="F431" i="4"/>
  <c r="N431" i="4" s="1"/>
  <c r="F516" i="4"/>
  <c r="F601" i="4"/>
  <c r="N601" i="4" s="1"/>
  <c r="F659" i="4"/>
  <c r="F691" i="4"/>
  <c r="N691" i="4" s="1"/>
  <c r="F723" i="4"/>
  <c r="F755" i="4"/>
  <c r="N755" i="4" s="1"/>
  <c r="F787" i="4"/>
  <c r="F819" i="4"/>
  <c r="N819" i="4" s="1"/>
  <c r="F851" i="4"/>
  <c r="F883" i="4"/>
  <c r="N883" i="4" s="1"/>
  <c r="F915" i="4"/>
  <c r="F947" i="4"/>
  <c r="N947" i="4" s="1"/>
  <c r="F979" i="4"/>
  <c r="F1011" i="4"/>
  <c r="N1011" i="4" s="1"/>
  <c r="F1043" i="4"/>
  <c r="F1075" i="4"/>
  <c r="N1075" i="4" s="1"/>
  <c r="F1107" i="4"/>
  <c r="F1139" i="4"/>
  <c r="N1139" i="4" s="1"/>
  <c r="F1171" i="4"/>
  <c r="F1203" i="4"/>
  <c r="N1203" i="4" s="1"/>
  <c r="F1235" i="4"/>
  <c r="F1267" i="4"/>
  <c r="N1267" i="4" s="1"/>
  <c r="F1299" i="4"/>
  <c r="F1331" i="4"/>
  <c r="N1331" i="4" s="1"/>
  <c r="F1351" i="4"/>
  <c r="N1351" i="4" s="1"/>
  <c r="F1367" i="4"/>
  <c r="F1383" i="4"/>
  <c r="F1399" i="4"/>
  <c r="N1399" i="4" s="1"/>
  <c r="F1415" i="4"/>
  <c r="N1415" i="4" s="1"/>
  <c r="F1431" i="4"/>
  <c r="F59" i="4"/>
  <c r="F101" i="4"/>
  <c r="N101" i="4" s="1"/>
  <c r="F144" i="4"/>
  <c r="N144" i="4" s="1"/>
  <c r="F187" i="4"/>
  <c r="F229" i="4"/>
  <c r="F272" i="4"/>
  <c r="N272" i="4" s="1"/>
  <c r="F315" i="4"/>
  <c r="N315" i="4" s="1"/>
  <c r="F357" i="4"/>
  <c r="F400" i="4"/>
  <c r="F443" i="4"/>
  <c r="N443" i="4" s="1"/>
  <c r="F485" i="4"/>
  <c r="N485" i="4" s="1"/>
  <c r="F524" i="4"/>
  <c r="F552" i="4"/>
  <c r="F581" i="4"/>
  <c r="N581" i="4" s="1"/>
  <c r="F609" i="4"/>
  <c r="N609" i="4" s="1"/>
  <c r="F630" i="4"/>
  <c r="F652" i="4"/>
  <c r="F673" i="4"/>
  <c r="N673" i="4" s="1"/>
  <c r="F694" i="4"/>
  <c r="N694" i="4" s="1"/>
  <c r="F716" i="4"/>
  <c r="S716" i="4" s="1"/>
  <c r="F737" i="4"/>
  <c r="F758" i="4"/>
  <c r="N758" i="4" s="1"/>
  <c r="F780" i="4"/>
  <c r="N780" i="4" s="1"/>
  <c r="F801" i="4"/>
  <c r="F822" i="4"/>
  <c r="F844" i="4"/>
  <c r="N844" i="4" s="1"/>
  <c r="F865" i="4"/>
  <c r="N865" i="4" s="1"/>
  <c r="F886" i="4"/>
  <c r="F908" i="4"/>
  <c r="F929" i="4"/>
  <c r="N929" i="4" s="1"/>
  <c r="F950" i="4"/>
  <c r="N950" i="4" s="1"/>
  <c r="F972" i="4"/>
  <c r="F993" i="4"/>
  <c r="F1014" i="4"/>
  <c r="N1014" i="4" s="1"/>
  <c r="F1036" i="4"/>
  <c r="N1036" i="4" s="1"/>
  <c r="F1057" i="4"/>
  <c r="F1078" i="4"/>
  <c r="F1100" i="4"/>
  <c r="N1100" i="4" s="1"/>
  <c r="F1121" i="4"/>
  <c r="N1121" i="4" s="1"/>
  <c r="F1142" i="4"/>
  <c r="F1164" i="4"/>
  <c r="F1185" i="4"/>
  <c r="N1185" i="4" s="1"/>
  <c r="F1206" i="4"/>
  <c r="N1206" i="4" s="1"/>
  <c r="F1228" i="4"/>
  <c r="F1249" i="4"/>
  <c r="F1270" i="4"/>
  <c r="N1270" i="4" s="1"/>
  <c r="F1292" i="4"/>
  <c r="N1292" i="4" s="1"/>
  <c r="F1313" i="4"/>
  <c r="F1334" i="4"/>
  <c r="F1356" i="4"/>
  <c r="F1377" i="4"/>
  <c r="F1398" i="4"/>
  <c r="F1420" i="4"/>
  <c r="F1441" i="4"/>
  <c r="N1441" i="4" s="1"/>
  <c r="F1458" i="4"/>
  <c r="N1458" i="4" s="1"/>
  <c r="F1474" i="4"/>
  <c r="F1490" i="4"/>
  <c r="F1506" i="4"/>
  <c r="N1506" i="4" s="1"/>
  <c r="F1522" i="4"/>
  <c r="N1522" i="4" s="1"/>
  <c r="F1538" i="4"/>
  <c r="F1554" i="4"/>
  <c r="F1570" i="4"/>
  <c r="N1570" i="4" s="1"/>
  <c r="F1586" i="4"/>
  <c r="N1586" i="4" s="1"/>
  <c r="F1602" i="4"/>
  <c r="F1618" i="4"/>
  <c r="F1634" i="4"/>
  <c r="N1634" i="4" s="1"/>
  <c r="F1650" i="4"/>
  <c r="N1650" i="4" s="1"/>
  <c r="F1666" i="4"/>
  <c r="F1682" i="4"/>
  <c r="F1698" i="4"/>
  <c r="N1698" i="4" s="1"/>
  <c r="F1714" i="4"/>
  <c r="N1714" i="4" s="1"/>
  <c r="F1730" i="4"/>
  <c r="F1746" i="4"/>
  <c r="F1762" i="4"/>
  <c r="N1762" i="4" s="1"/>
  <c r="F1778" i="4"/>
  <c r="N1778" i="4" s="1"/>
  <c r="F1794" i="4"/>
  <c r="S1794" i="4" s="1"/>
  <c r="F1810" i="4"/>
  <c r="F1826" i="4"/>
  <c r="N1826" i="4" s="1"/>
  <c r="F1842" i="4"/>
  <c r="N1842" i="4" s="1"/>
  <c r="F1858" i="4"/>
  <c r="F1874" i="4"/>
  <c r="F1890" i="4"/>
  <c r="N1890" i="4" s="1"/>
  <c r="F1906" i="4"/>
  <c r="N1906" i="4" s="1"/>
  <c r="F1922" i="4"/>
  <c r="F1938" i="4"/>
  <c r="F1954" i="4"/>
  <c r="N1954" i="4" s="1"/>
  <c r="F1970" i="4"/>
  <c r="N1970" i="4" s="1"/>
  <c r="F1986" i="4"/>
  <c r="F2002" i="4"/>
  <c r="F2018" i="4"/>
  <c r="N2018" i="4" s="1"/>
  <c r="F2034" i="4"/>
  <c r="N2034" i="4" s="1"/>
  <c r="F2050" i="4"/>
  <c r="F2066" i="4"/>
  <c r="F2082" i="4"/>
  <c r="N2082" i="4" s="1"/>
  <c r="F2098" i="4"/>
  <c r="N2098" i="4" s="1"/>
  <c r="F2114" i="4"/>
  <c r="F75" i="4"/>
  <c r="F117" i="4"/>
  <c r="N117" i="4" s="1"/>
  <c r="F160" i="4"/>
  <c r="N160" i="4" s="1"/>
  <c r="F203" i="4"/>
  <c r="F245" i="4"/>
  <c r="F288" i="4"/>
  <c r="N288" i="4" s="1"/>
  <c r="F331" i="4"/>
  <c r="N331" i="4" s="1"/>
  <c r="F373" i="4"/>
  <c r="F416" i="4"/>
  <c r="F459" i="4"/>
  <c r="N459" i="4" s="1"/>
  <c r="F501" i="4"/>
  <c r="N501" i="4" s="1"/>
  <c r="F535" i="4"/>
  <c r="S535" i="4" s="1"/>
  <c r="F563" i="4"/>
  <c r="F592" i="4"/>
  <c r="N592" i="4" s="1"/>
  <c r="F617" i="4"/>
  <c r="N617" i="4" s="1"/>
  <c r="F638" i="4"/>
  <c r="F660" i="4"/>
  <c r="F681" i="4"/>
  <c r="N681" i="4" s="1"/>
  <c r="F702" i="4"/>
  <c r="N702" i="4" s="1"/>
  <c r="F724" i="4"/>
  <c r="F745" i="4"/>
  <c r="F766" i="4"/>
  <c r="N766" i="4" s="1"/>
  <c r="F788" i="4"/>
  <c r="N788" i="4" s="1"/>
  <c r="F809" i="4"/>
  <c r="F830" i="4"/>
  <c r="F86" i="4"/>
  <c r="F182" i="4"/>
  <c r="F250" i="4"/>
  <c r="N250" i="4" s="1"/>
  <c r="F342" i="4"/>
  <c r="F438" i="4"/>
  <c r="N438" i="4" s="1"/>
  <c r="F506" i="4"/>
  <c r="F598" i="4"/>
  <c r="F167" i="4"/>
  <c r="F257" i="4"/>
  <c r="N257" i="4" s="1"/>
  <c r="F380" i="4"/>
  <c r="N380" i="4" s="1"/>
  <c r="F508" i="4"/>
  <c r="F132" i="4"/>
  <c r="F255" i="4"/>
  <c r="F383" i="4"/>
  <c r="F473" i="4"/>
  <c r="F596" i="4"/>
  <c r="F671" i="4"/>
  <c r="N671" i="4" s="1"/>
  <c r="F707" i="4"/>
  <c r="S707" i="4" s="1"/>
  <c r="F751" i="4"/>
  <c r="F799" i="4"/>
  <c r="F835" i="4"/>
  <c r="F879" i="4"/>
  <c r="F927" i="4"/>
  <c r="N927" i="4" s="1"/>
  <c r="F963" i="4"/>
  <c r="F1007" i="4"/>
  <c r="N1007" i="4" s="1"/>
  <c r="F1055" i="4"/>
  <c r="F1091" i="4"/>
  <c r="N1091" i="4" s="1"/>
  <c r="F1135" i="4"/>
  <c r="F1183" i="4"/>
  <c r="N1183" i="4" s="1"/>
  <c r="F1219" i="4"/>
  <c r="S1219" i="4" s="1"/>
  <c r="F1263" i="4"/>
  <c r="F1311" i="4"/>
  <c r="F1343" i="4"/>
  <c r="F1363" i="4"/>
  <c r="F1387" i="4"/>
  <c r="N1387" i="4" s="1"/>
  <c r="F1407" i="4"/>
  <c r="F1427" i="4"/>
  <c r="N1427" i="4" s="1"/>
  <c r="F69" i="4"/>
  <c r="S69" i="4" s="1"/>
  <c r="F123" i="4"/>
  <c r="S123" i="4" s="1"/>
  <c r="F176" i="4"/>
  <c r="F240" i="4"/>
  <c r="F293" i="4"/>
  <c r="N293" i="4" s="1"/>
  <c r="F347" i="4"/>
  <c r="N347" i="4" s="1"/>
  <c r="F411" i="4"/>
  <c r="F464" i="4"/>
  <c r="F517" i="4"/>
  <c r="F560" i="4"/>
  <c r="S560" i="4" s="1"/>
  <c r="F595" i="4"/>
  <c r="F625" i="4"/>
  <c r="N625" i="4" s="1"/>
  <c r="F657" i="4"/>
  <c r="N657" i="4" s="1"/>
  <c r="F684" i="4"/>
  <c r="F710" i="4"/>
  <c r="F742" i="4"/>
  <c r="F769" i="4"/>
  <c r="N769" i="4" s="1"/>
  <c r="F796" i="4"/>
  <c r="S796" i="4" s="1"/>
  <c r="F828" i="4"/>
  <c r="F854" i="4"/>
  <c r="F881" i="4"/>
  <c r="F913" i="4"/>
  <c r="F940" i="4"/>
  <c r="F966" i="4"/>
  <c r="N966" i="4" s="1"/>
  <c r="F998" i="4"/>
  <c r="S998" i="4" s="1"/>
  <c r="F1025" i="4"/>
  <c r="F1052" i="4"/>
  <c r="F1084" i="4"/>
  <c r="F1110" i="4"/>
  <c r="F1137" i="4"/>
  <c r="N1137" i="4" s="1"/>
  <c r="F1169" i="4"/>
  <c r="F1196" i="4"/>
  <c r="N1196" i="4" s="1"/>
  <c r="F1222" i="4"/>
  <c r="F1254" i="4"/>
  <c r="N1254" i="4" s="1"/>
  <c r="F1281" i="4"/>
  <c r="F1308" i="4"/>
  <c r="N1308" i="4" s="1"/>
  <c r="F1340" i="4"/>
  <c r="N1340" i="4" s="1"/>
  <c r="F1366" i="4"/>
  <c r="F1393" i="4"/>
  <c r="F1425" i="4"/>
  <c r="F1450" i="4"/>
  <c r="F1470" i="4"/>
  <c r="S1470" i="4" s="1"/>
  <c r="F1494" i="4"/>
  <c r="F1514" i="4"/>
  <c r="N1514" i="4" s="1"/>
  <c r="F1534" i="4"/>
  <c r="F1558" i="4"/>
  <c r="F1578" i="4"/>
  <c r="F1598" i="4"/>
  <c r="N1598" i="4" s="1"/>
  <c r="F1622" i="4"/>
  <c r="S1622" i="4" s="1"/>
  <c r="F1642" i="4"/>
  <c r="N1642" i="4" s="1"/>
  <c r="F1662" i="4"/>
  <c r="F1686" i="4"/>
  <c r="F1706" i="4"/>
  <c r="F1726" i="4"/>
  <c r="N1726" i="4" s="1"/>
  <c r="F1750" i="4"/>
  <c r="F1770" i="4"/>
  <c r="N1770" i="4" s="1"/>
  <c r="F1790" i="4"/>
  <c r="F1814" i="4"/>
  <c r="F1834" i="4"/>
  <c r="F1854" i="4"/>
  <c r="N1854" i="4" s="1"/>
  <c r="F1878" i="4"/>
  <c r="N1878" i="4" s="1"/>
  <c r="F1898" i="4"/>
  <c r="F1918" i="4"/>
  <c r="F1942" i="4"/>
  <c r="F1962" i="4"/>
  <c r="N1962" i="4" s="1"/>
  <c r="F1982" i="4"/>
  <c r="N1982" i="4" s="1"/>
  <c r="F2006" i="4"/>
  <c r="F2026" i="4"/>
  <c r="F2046" i="4"/>
  <c r="F2070" i="4"/>
  <c r="S2070" i="4" s="1"/>
  <c r="F2090" i="4"/>
  <c r="F2110" i="4"/>
  <c r="N2110" i="4" s="1"/>
  <c r="F85" i="4"/>
  <c r="S85" i="4" s="1"/>
  <c r="F139" i="4"/>
  <c r="S139" i="4" s="1"/>
  <c r="F192" i="4"/>
  <c r="F256" i="4"/>
  <c r="F309" i="4"/>
  <c r="N309" i="4" s="1"/>
  <c r="F363" i="4"/>
  <c r="F427" i="4"/>
  <c r="F480" i="4"/>
  <c r="F528" i="4"/>
  <c r="F571" i="4"/>
  <c r="F605" i="4"/>
  <c r="F633" i="4"/>
  <c r="N633" i="4" s="1"/>
  <c r="F665" i="4"/>
  <c r="N665" i="4" s="1"/>
  <c r="F692" i="4"/>
  <c r="F718" i="4"/>
  <c r="F750" i="4"/>
  <c r="N750" i="4" s="1"/>
  <c r="F777" i="4"/>
  <c r="F804" i="4"/>
  <c r="F836" i="4"/>
  <c r="F857" i="4"/>
  <c r="F878" i="4"/>
  <c r="N878" i="4" s="1"/>
  <c r="F900" i="4"/>
  <c r="F921" i="4"/>
  <c r="F942" i="4"/>
  <c r="F964" i="4"/>
  <c r="N964" i="4" s="1"/>
  <c r="F985" i="4"/>
  <c r="F1006" i="4"/>
  <c r="F1028" i="4"/>
  <c r="F1049" i="4"/>
  <c r="N1049" i="4" s="1"/>
  <c r="F1070" i="4"/>
  <c r="F1092" i="4"/>
  <c r="F1113" i="4"/>
  <c r="F1134" i="4"/>
  <c r="N1134" i="4" s="1"/>
  <c r="F1156" i="4"/>
  <c r="F1177" i="4"/>
  <c r="F1198" i="4"/>
  <c r="F1220" i="4"/>
  <c r="N1220" i="4" s="1"/>
  <c r="F1241" i="4"/>
  <c r="F1262" i="4"/>
  <c r="F1284" i="4"/>
  <c r="F1305" i="4"/>
  <c r="N1305" i="4" s="1"/>
  <c r="F1326" i="4"/>
  <c r="F1348" i="4"/>
  <c r="F1369" i="4"/>
  <c r="F1390" i="4"/>
  <c r="N1390" i="4" s="1"/>
  <c r="F1412" i="4"/>
  <c r="N1412" i="4" s="1"/>
  <c r="F1433" i="4"/>
  <c r="F1452" i="4"/>
  <c r="F1468" i="4"/>
  <c r="N1468" i="4" s="1"/>
  <c r="F1484" i="4"/>
  <c r="S1484" i="4" s="1"/>
  <c r="F1500" i="4"/>
  <c r="F1516" i="4"/>
  <c r="F1532" i="4"/>
  <c r="N1532" i="4" s="1"/>
  <c r="F1548" i="4"/>
  <c r="F1564" i="4"/>
  <c r="F1580" i="4"/>
  <c r="F1596" i="4"/>
  <c r="N1596" i="4" s="1"/>
  <c r="F1612" i="4"/>
  <c r="F1628" i="4"/>
  <c r="F1644" i="4"/>
  <c r="F1660" i="4"/>
  <c r="N1660" i="4" s="1"/>
  <c r="F118" i="4"/>
  <c r="F186" i="4"/>
  <c r="F278" i="4"/>
  <c r="F374" i="4"/>
  <c r="F442" i="4"/>
  <c r="F534" i="4"/>
  <c r="F81" i="4"/>
  <c r="N81" i="4" s="1"/>
  <c r="F172" i="4"/>
  <c r="F295" i="4"/>
  <c r="F423" i="4"/>
  <c r="F513" i="4"/>
  <c r="N513" i="4" s="1"/>
  <c r="F169" i="4"/>
  <c r="N169" i="4" s="1"/>
  <c r="F297" i="4"/>
  <c r="F388" i="4"/>
  <c r="F511" i="4"/>
  <c r="F631" i="4"/>
  <c r="F675" i="4"/>
  <c r="N675" i="4" s="1"/>
  <c r="F719" i="4"/>
  <c r="F767" i="4"/>
  <c r="F803" i="4"/>
  <c r="N803" i="4" s="1"/>
  <c r="F847" i="4"/>
  <c r="N847" i="4" s="1"/>
  <c r="F895" i="4"/>
  <c r="F931" i="4"/>
  <c r="F975" i="4"/>
  <c r="S975" i="4" s="1"/>
  <c r="F1023" i="4"/>
  <c r="F1059" i="4"/>
  <c r="F1103" i="4"/>
  <c r="F1151" i="4"/>
  <c r="N1151" i="4" s="1"/>
  <c r="F1187" i="4"/>
  <c r="S1187" i="4" s="1"/>
  <c r="F1231" i="4"/>
  <c r="F1279" i="4"/>
  <c r="F1315" i="4"/>
  <c r="N1315" i="4" s="1"/>
  <c r="F1347" i="4"/>
  <c r="N1347" i="4" s="1"/>
  <c r="F1371" i="4"/>
  <c r="F1391" i="4"/>
  <c r="N1391" i="4" s="1"/>
  <c r="F1411" i="4"/>
  <c r="N1411" i="4" s="1"/>
  <c r="F1435" i="4"/>
  <c r="F80" i="4"/>
  <c r="F133" i="4"/>
  <c r="F197" i="4"/>
  <c r="F251" i="4"/>
  <c r="S251" i="4" s="1"/>
  <c r="F304" i="4"/>
  <c r="F368" i="4"/>
  <c r="N368" i="4" s="1"/>
  <c r="F421" i="4"/>
  <c r="F475" i="4"/>
  <c r="S475" i="4" s="1"/>
  <c r="F531" i="4"/>
  <c r="F567" i="4"/>
  <c r="N567" i="4" s="1"/>
  <c r="F603" i="4"/>
  <c r="N603" i="4" s="1"/>
  <c r="F636" i="4"/>
  <c r="S636" i="4" s="1"/>
  <c r="F662" i="4"/>
  <c r="F689" i="4"/>
  <c r="F721" i="4"/>
  <c r="F748" i="4"/>
  <c r="F774" i="4"/>
  <c r="F806" i="4"/>
  <c r="N806" i="4" s="1"/>
  <c r="F833" i="4"/>
  <c r="F860" i="4"/>
  <c r="N860" i="4" s="1"/>
  <c r="F892" i="4"/>
  <c r="F918" i="4"/>
  <c r="N918" i="4" s="1"/>
  <c r="F945" i="4"/>
  <c r="N945" i="4" s="1"/>
  <c r="F977" i="4"/>
  <c r="S977" i="4" s="1"/>
  <c r="F1004" i="4"/>
  <c r="F1030" i="4"/>
  <c r="F1062" i="4"/>
  <c r="F1089" i="4"/>
  <c r="F1116" i="4"/>
  <c r="F1148" i="4"/>
  <c r="N1148" i="4" s="1"/>
  <c r="F1174" i="4"/>
  <c r="N1174" i="4" s="1"/>
  <c r="F1201" i="4"/>
  <c r="N1201" i="4" s="1"/>
  <c r="F1233" i="4"/>
  <c r="F1260" i="4"/>
  <c r="F1286" i="4"/>
  <c r="N1286" i="4" s="1"/>
  <c r="F1318" i="4"/>
  <c r="N1318" i="4" s="1"/>
  <c r="F1345" i="4"/>
  <c r="F1372" i="4"/>
  <c r="F1404" i="4"/>
  <c r="F1430" i="4"/>
  <c r="F1454" i="4"/>
  <c r="F1478" i="4"/>
  <c r="N1478" i="4" s="1"/>
  <c r="F1498" i="4"/>
  <c r="N1498" i="4" s="1"/>
  <c r="F1518" i="4"/>
  <c r="S1518" i="4" s="1"/>
  <c r="F1542" i="4"/>
  <c r="F1562" i="4"/>
  <c r="F1582" i="4"/>
  <c r="N1582" i="4" s="1"/>
  <c r="F1606" i="4"/>
  <c r="N1606" i="4" s="1"/>
  <c r="F1626" i="4"/>
  <c r="F1646" i="4"/>
  <c r="F1670" i="4"/>
  <c r="F1690" i="4"/>
  <c r="N1690" i="4" s="1"/>
  <c r="F1710" i="4"/>
  <c r="F1734" i="4"/>
  <c r="N1734" i="4" s="1"/>
  <c r="F1754" i="4"/>
  <c r="N1754" i="4" s="1"/>
  <c r="F1774" i="4"/>
  <c r="N1774" i="4" s="1"/>
  <c r="F1798" i="4"/>
  <c r="F1818" i="4"/>
  <c r="F1838" i="4"/>
  <c r="N1838" i="4" s="1"/>
  <c r="F1862" i="4"/>
  <c r="F1882" i="4"/>
  <c r="F1902" i="4"/>
  <c r="F1926" i="4"/>
  <c r="F1946" i="4"/>
  <c r="F1966" i="4"/>
  <c r="F1990" i="4"/>
  <c r="N1990" i="4" s="1"/>
  <c r="F2010" i="4"/>
  <c r="F2030" i="4"/>
  <c r="S2030" i="4" s="1"/>
  <c r="F2054" i="4"/>
  <c r="F2074" i="4"/>
  <c r="N2074" i="4" s="1"/>
  <c r="F2094" i="4"/>
  <c r="N2094" i="4" s="1"/>
  <c r="F50" i="4"/>
  <c r="F96" i="4"/>
  <c r="F149" i="4"/>
  <c r="F213" i="4"/>
  <c r="F267" i="4"/>
  <c r="F320" i="4"/>
  <c r="F384" i="4"/>
  <c r="N384" i="4" s="1"/>
  <c r="F437" i="4"/>
  <c r="F491" i="4"/>
  <c r="N491" i="4" s="1"/>
  <c r="F541" i="4"/>
  <c r="F577" i="4"/>
  <c r="N577" i="4" s="1"/>
  <c r="F612" i="4"/>
  <c r="N612" i="4" s="1"/>
  <c r="F644" i="4"/>
  <c r="F670" i="4"/>
  <c r="F697" i="4"/>
  <c r="F729" i="4"/>
  <c r="F756" i="4"/>
  <c r="F782" i="4"/>
  <c r="F814" i="4"/>
  <c r="N814" i="4" s="1"/>
  <c r="F841" i="4"/>
  <c r="N841" i="4" s="1"/>
  <c r="F862" i="4"/>
  <c r="F884" i="4"/>
  <c r="F905" i="4"/>
  <c r="F926" i="4"/>
  <c r="N926" i="4" s="1"/>
  <c r="F948" i="4"/>
  <c r="F969" i="4"/>
  <c r="F990" i="4"/>
  <c r="N990" i="4" s="1"/>
  <c r="F1012" i="4"/>
  <c r="F1033" i="4"/>
  <c r="S1033" i="4" s="1"/>
  <c r="F1054" i="4"/>
  <c r="F1076" i="4"/>
  <c r="F1097" i="4"/>
  <c r="N1097" i="4" s="1"/>
  <c r="F1118" i="4"/>
  <c r="S1118" i="4" s="1"/>
  <c r="F1140" i="4"/>
  <c r="F1161" i="4"/>
  <c r="F1182" i="4"/>
  <c r="N1182" i="4" s="1"/>
  <c r="F1204" i="4"/>
  <c r="S1204" i="4" s="1"/>
  <c r="F1225" i="4"/>
  <c r="F1246" i="4"/>
  <c r="F1268" i="4"/>
  <c r="N1268" i="4" s="1"/>
  <c r="F1289" i="4"/>
  <c r="S1289" i="4" s="1"/>
  <c r="F1310" i="4"/>
  <c r="F1332" i="4"/>
  <c r="F1353" i="4"/>
  <c r="N1353" i="4" s="1"/>
  <c r="F1374" i="4"/>
  <c r="S1374" i="4" s="1"/>
  <c r="F1396" i="4"/>
  <c r="F1417" i="4"/>
  <c r="F1438" i="4"/>
  <c r="N1438" i="4" s="1"/>
  <c r="F1456" i="4"/>
  <c r="S1456" i="4" s="1"/>
  <c r="F1472" i="4"/>
  <c r="F1488" i="4"/>
  <c r="F1504" i="4"/>
  <c r="N1504" i="4" s="1"/>
  <c r="F1520" i="4"/>
  <c r="S1520" i="4" s="1"/>
  <c r="F1536" i="4"/>
  <c r="F1552" i="4"/>
  <c r="F1568" i="4"/>
  <c r="N1568" i="4" s="1"/>
  <c r="F1584" i="4"/>
  <c r="S1584" i="4" s="1"/>
  <c r="F1600" i="4"/>
  <c r="F1616" i="4"/>
  <c r="N1616" i="4" s="1"/>
  <c r="F1632" i="4"/>
  <c r="F1648" i="4"/>
  <c r="F1664" i="4"/>
  <c r="F2067" i="4"/>
  <c r="F2075" i="4"/>
  <c r="F2083" i="4"/>
  <c r="F2059" i="4"/>
  <c r="F1923" i="4"/>
  <c r="F1859" i="4"/>
  <c r="F1795" i="4"/>
  <c r="F1731" i="4"/>
  <c r="F1667" i="4"/>
  <c r="F1603" i="4"/>
  <c r="F1539" i="4"/>
  <c r="S1539" i="4" s="1"/>
  <c r="F1475" i="4"/>
  <c r="F1400" i="4"/>
  <c r="F1314" i="4"/>
  <c r="F1229" i="4"/>
  <c r="S1229" i="4" s="1"/>
  <c r="F1144" i="4"/>
  <c r="F1058" i="4"/>
  <c r="F973" i="4"/>
  <c r="F888" i="4"/>
  <c r="S888" i="4" s="1"/>
  <c r="F802" i="4"/>
  <c r="F717" i="4"/>
  <c r="F632" i="4"/>
  <c r="F525" i="4"/>
  <c r="S525" i="4" s="1"/>
  <c r="F360" i="4"/>
  <c r="F189" i="4"/>
  <c r="F2105" i="4"/>
  <c r="F2041" i="4"/>
  <c r="S2041" i="4" s="1"/>
  <c r="F1977" i="4"/>
  <c r="F1913" i="4"/>
  <c r="F1849" i="4"/>
  <c r="F1785" i="4"/>
  <c r="S1785" i="4" s="1"/>
  <c r="F1721" i="4"/>
  <c r="F1657" i="4"/>
  <c r="F1593" i="4"/>
  <c r="F1529" i="4"/>
  <c r="S1529" i="4" s="1"/>
  <c r="F1465" i="4"/>
  <c r="F1386" i="4"/>
  <c r="F1301" i="4"/>
  <c r="F1216" i="4"/>
  <c r="S1216" i="4" s="1"/>
  <c r="F1130" i="4"/>
  <c r="F1045" i="4"/>
  <c r="F960" i="4"/>
  <c r="F874" i="4"/>
  <c r="F789" i="4"/>
  <c r="F704" i="4"/>
  <c r="N704" i="4" s="1"/>
  <c r="F618" i="4"/>
  <c r="N618" i="4" s="1"/>
  <c r="F504" i="4"/>
  <c r="S504" i="4" s="1"/>
  <c r="F333" i="4"/>
  <c r="F163" i="4"/>
  <c r="N163" i="4" s="1"/>
  <c r="F2011" i="4"/>
  <c r="N2011" i="4" s="1"/>
  <c r="F1947" i="4"/>
  <c r="F1883" i="4"/>
  <c r="F1819" i="4"/>
  <c r="N1819" i="4" s="1"/>
  <c r="F1755" i="4"/>
  <c r="N1755" i="4" s="1"/>
  <c r="F1691" i="4"/>
  <c r="S1691" i="4" s="1"/>
  <c r="F1627" i="4"/>
  <c r="F1563" i="4"/>
  <c r="N1563" i="4" s="1"/>
  <c r="F1499" i="4"/>
  <c r="N1499" i="4" s="1"/>
  <c r="F1432" i="4"/>
  <c r="F1346" i="4"/>
  <c r="F1261" i="4"/>
  <c r="N1261" i="4" s="1"/>
  <c r="F1176" i="4"/>
  <c r="N1176" i="4" s="1"/>
  <c r="F1090" i="4"/>
  <c r="S1090" i="4" s="1"/>
  <c r="F1005" i="4"/>
  <c r="F920" i="4"/>
  <c r="N920" i="4" s="1"/>
  <c r="F834" i="4"/>
  <c r="N834" i="4" s="1"/>
  <c r="F749" i="4"/>
  <c r="F664" i="4"/>
  <c r="F568" i="4"/>
  <c r="N568" i="4" s="1"/>
  <c r="F424" i="4"/>
  <c r="N424" i="4" s="1"/>
  <c r="F253" i="4"/>
  <c r="S253" i="4" s="1"/>
  <c r="F83" i="4"/>
  <c r="F2065" i="4"/>
  <c r="N2065" i="4" s="1"/>
  <c r="F2001" i="4"/>
  <c r="N2001" i="4" s="1"/>
  <c r="F1937" i="4"/>
  <c r="F1873" i="4"/>
  <c r="F1809" i="4"/>
  <c r="N1809" i="4" s="1"/>
  <c r="F1745" i="4"/>
  <c r="N1745" i="4" s="1"/>
  <c r="F1681" i="4"/>
  <c r="S1681" i="4" s="1"/>
  <c r="F1617" i="4"/>
  <c r="F1553" i="4"/>
  <c r="N1553" i="4" s="1"/>
  <c r="F1489" i="4"/>
  <c r="N1489" i="4" s="1"/>
  <c r="F1418" i="4"/>
  <c r="F1333" i="4"/>
  <c r="F1248" i="4"/>
  <c r="N1248" i="4" s="1"/>
  <c r="F1162" i="4"/>
  <c r="N1162" i="4" s="1"/>
  <c r="F1077" i="4"/>
  <c r="S1077" i="4" s="1"/>
  <c r="F992" i="4"/>
  <c r="F906" i="4"/>
  <c r="N906" i="4" s="1"/>
  <c r="F821" i="4"/>
  <c r="N821" i="4" s="1"/>
  <c r="F736" i="4"/>
  <c r="F650" i="4"/>
  <c r="F551" i="4"/>
  <c r="N551" i="4" s="1"/>
  <c r="F397" i="4"/>
  <c r="N397" i="4" s="1"/>
  <c r="F227" i="4"/>
  <c r="S227" i="4" s="1"/>
  <c r="F56" i="4"/>
  <c r="F2093" i="4"/>
  <c r="N2093" i="4" s="1"/>
  <c r="F2061" i="4"/>
  <c r="N2061" i="4" s="1"/>
  <c r="F2029" i="4"/>
  <c r="F1997" i="4"/>
  <c r="F1965" i="4"/>
  <c r="N1965" i="4" s="1"/>
  <c r="F1933" i="4"/>
  <c r="N1933" i="4" s="1"/>
  <c r="F1901" i="4"/>
  <c r="S1901" i="4" s="1"/>
  <c r="F1869" i="4"/>
  <c r="F1837" i="4"/>
  <c r="N1837" i="4" s="1"/>
  <c r="F1805" i="4"/>
  <c r="N1805" i="4" s="1"/>
  <c r="F1773" i="4"/>
  <c r="F1741" i="4"/>
  <c r="F1709" i="4"/>
  <c r="N1709" i="4" s="1"/>
  <c r="F1677" i="4"/>
  <c r="N1677" i="4" s="1"/>
  <c r="F1645" i="4"/>
  <c r="S1645" i="4" s="1"/>
  <c r="F1613" i="4"/>
  <c r="F1581" i="4"/>
  <c r="N1581" i="4" s="1"/>
  <c r="F1549" i="4"/>
  <c r="N1549" i="4" s="1"/>
  <c r="F1517" i="4"/>
  <c r="F1485" i="4"/>
  <c r="F1453" i="4"/>
  <c r="N1453" i="4" s="1"/>
  <c r="F1413" i="4"/>
  <c r="N1413" i="4" s="1"/>
  <c r="F1370" i="4"/>
  <c r="S1370" i="4" s="1"/>
  <c r="F1328" i="4"/>
  <c r="F1285" i="4"/>
  <c r="N1285" i="4" s="1"/>
  <c r="F1242" i="4"/>
  <c r="N1242" i="4" s="1"/>
  <c r="F1200" i="4"/>
  <c r="F1157" i="4"/>
  <c r="F1114" i="4"/>
  <c r="N1114" i="4" s="1"/>
  <c r="F1072" i="4"/>
  <c r="N1072" i="4" s="1"/>
  <c r="F1029" i="4"/>
  <c r="S1029" i="4" s="1"/>
  <c r="F986" i="4"/>
  <c r="F944" i="4"/>
  <c r="N944" i="4" s="1"/>
  <c r="F901" i="4"/>
  <c r="N901" i="4" s="1"/>
  <c r="F858" i="4"/>
  <c r="F816" i="4"/>
  <c r="F773" i="4"/>
  <c r="N773" i="4" s="1"/>
  <c r="F730" i="4"/>
  <c r="S730" i="4" s="1"/>
  <c r="F688" i="4"/>
  <c r="F645" i="4"/>
  <c r="F600" i="4"/>
  <c r="N600" i="4" s="1"/>
  <c r="F544" i="4"/>
  <c r="S544" i="4" s="1"/>
  <c r="F472" i="4"/>
  <c r="N472" i="4" s="1"/>
  <c r="F387" i="4"/>
  <c r="F301" i="4"/>
  <c r="N301" i="4" s="1"/>
  <c r="F216" i="4"/>
  <c r="N216" i="4" s="1"/>
  <c r="F131" i="4"/>
  <c r="F2111" i="4"/>
  <c r="F2079" i="4"/>
  <c r="N2079" i="4" s="1"/>
  <c r="F2047" i="4"/>
  <c r="N2047" i="4" s="1"/>
  <c r="F2015" i="4"/>
  <c r="S2015" i="4" s="1"/>
  <c r="F1983" i="4"/>
  <c r="F1951" i="4"/>
  <c r="N1951" i="4" s="1"/>
  <c r="F1919" i="4"/>
  <c r="N1919" i="4" s="1"/>
  <c r="F1887" i="4"/>
  <c r="F1855" i="4"/>
  <c r="F1823" i="4"/>
  <c r="N1823" i="4" s="1"/>
  <c r="F1791" i="4"/>
  <c r="N1791" i="4" s="1"/>
  <c r="F1759" i="4"/>
  <c r="S1759" i="4" s="1"/>
  <c r="F1727" i="4"/>
  <c r="F1695" i="4"/>
  <c r="N1695" i="4" s="1"/>
  <c r="F1663" i="4"/>
  <c r="N1663" i="4" s="1"/>
  <c r="F1631" i="4"/>
  <c r="S1631" i="4" s="1"/>
  <c r="F1599" i="4"/>
  <c r="F1567" i="4"/>
  <c r="N1567" i="4" s="1"/>
  <c r="F1535" i="4"/>
  <c r="N1535" i="4" s="1"/>
  <c r="F1503" i="4"/>
  <c r="S1503" i="4" s="1"/>
  <c r="F1471" i="4"/>
  <c r="F1437" i="4"/>
  <c r="N1437" i="4" s="1"/>
  <c r="F1394" i="4"/>
  <c r="N1394" i="4" s="1"/>
  <c r="F1352" i="4"/>
  <c r="F1309" i="4"/>
  <c r="F1266" i="4"/>
  <c r="N1266" i="4" s="1"/>
  <c r="F1224" i="4"/>
  <c r="N1224" i="4" s="1"/>
  <c r="F1181" i="4"/>
  <c r="S1181" i="4" s="1"/>
  <c r="F1138" i="4"/>
  <c r="F1096" i="4"/>
  <c r="N1096" i="4" s="1"/>
  <c r="F1053" i="4"/>
  <c r="N1053" i="4" s="1"/>
  <c r="F1010" i="4"/>
  <c r="F968" i="4"/>
  <c r="F925" i="4"/>
  <c r="N925" i="4" s="1"/>
  <c r="F882" i="4"/>
  <c r="N882" i="4" s="1"/>
  <c r="F840" i="4"/>
  <c r="S840" i="4" s="1"/>
  <c r="F797" i="4"/>
  <c r="F754" i="4"/>
  <c r="N754" i="4" s="1"/>
  <c r="F712" i="4"/>
  <c r="N712" i="4" s="1"/>
  <c r="F669" i="4"/>
  <c r="F626" i="4"/>
  <c r="F576" i="4"/>
  <c r="N576" i="4" s="1"/>
  <c r="F519" i="4"/>
  <c r="N519" i="4" s="1"/>
  <c r="F435" i="4"/>
  <c r="S435" i="4" s="1"/>
  <c r="F349" i="4"/>
  <c r="F264" i="4"/>
  <c r="N264" i="4" s="1"/>
  <c r="F179" i="4"/>
  <c r="N179" i="4" s="1"/>
  <c r="F93" i="4"/>
  <c r="F2112" i="4"/>
  <c r="F2096" i="4"/>
  <c r="F2080" i="4"/>
  <c r="F2064" i="4"/>
  <c r="S2064" i="4" s="1"/>
  <c r="F2048" i="4"/>
  <c r="F2032" i="4"/>
  <c r="N2032" i="4" s="1"/>
  <c r="F2016" i="4"/>
  <c r="N2016" i="4" s="1"/>
  <c r="F2000" i="4"/>
  <c r="S2000" i="4" s="1"/>
  <c r="F1984" i="4"/>
  <c r="F1968" i="4"/>
  <c r="F1952" i="4"/>
  <c r="F1936" i="4"/>
  <c r="S1936" i="4" s="1"/>
  <c r="F1920" i="4"/>
  <c r="F1904" i="4"/>
  <c r="F1888" i="4"/>
  <c r="F1872" i="4"/>
  <c r="S1872" i="4" s="1"/>
  <c r="F1856" i="4"/>
  <c r="F1840" i="4"/>
  <c r="F1824" i="4"/>
  <c r="F1808" i="4"/>
  <c r="S1808" i="4" s="1"/>
  <c r="F1792" i="4"/>
  <c r="F1776" i="4"/>
  <c r="F1760" i="4"/>
  <c r="F1744" i="4"/>
  <c r="S1744" i="4" s="1"/>
  <c r="F1728" i="4"/>
  <c r="F1712" i="4"/>
  <c r="F1696" i="4"/>
  <c r="F1680" i="4"/>
  <c r="S1680" i="4" s="1"/>
  <c r="F1656" i="4"/>
  <c r="F1624" i="4"/>
  <c r="N1624" i="4" s="1"/>
  <c r="F1592" i="4"/>
  <c r="N1592" i="4" s="1"/>
  <c r="F1560" i="4"/>
  <c r="F1528" i="4"/>
  <c r="F1496" i="4"/>
  <c r="N1496" i="4" s="1"/>
  <c r="F1464" i="4"/>
  <c r="N1464" i="4" s="1"/>
  <c r="F1428" i="4"/>
  <c r="S1428" i="4" s="1"/>
  <c r="F1385" i="4"/>
  <c r="F1342" i="4"/>
  <c r="N1342" i="4" s="1"/>
  <c r="F1300" i="4"/>
  <c r="N1300" i="4" s="1"/>
  <c r="F1257" i="4"/>
  <c r="F1214" i="4"/>
  <c r="F1172" i="4"/>
  <c r="N1172" i="4" s="1"/>
  <c r="F1129" i="4"/>
  <c r="N1129" i="4" s="1"/>
  <c r="F1086" i="4"/>
  <c r="F1044" i="4"/>
  <c r="F1001" i="4"/>
  <c r="N1001" i="4" s="1"/>
  <c r="F958" i="4"/>
  <c r="N958" i="4" s="1"/>
  <c r="F916" i="4"/>
  <c r="F873" i="4"/>
  <c r="F825" i="4"/>
  <c r="F772" i="4"/>
  <c r="F713" i="4"/>
  <c r="F654" i="4"/>
  <c r="F599" i="4"/>
  <c r="N599" i="4" s="1"/>
  <c r="F520" i="4"/>
  <c r="N520" i="4" s="1"/>
  <c r="F405" i="4"/>
  <c r="N405" i="4" s="1"/>
  <c r="F299" i="4"/>
  <c r="F181" i="4"/>
  <c r="F64" i="4"/>
  <c r="S64" i="4" s="1"/>
  <c r="F2086" i="4"/>
  <c r="F2042" i="4"/>
  <c r="F1998" i="4"/>
  <c r="F1958" i="4"/>
  <c r="F1914" i="4"/>
  <c r="S1914" i="4" s="1"/>
  <c r="F1870" i="4"/>
  <c r="F1830" i="4"/>
  <c r="N1830" i="4" s="1"/>
  <c r="F1786" i="4"/>
  <c r="F1742" i="4"/>
  <c r="N1742" i="4" s="1"/>
  <c r="F1702" i="4"/>
  <c r="F1658" i="4"/>
  <c r="F1614" i="4"/>
  <c r="S1614" i="4" s="1"/>
  <c r="F1574" i="4"/>
  <c r="N1574" i="4" s="1"/>
  <c r="F1530" i="4"/>
  <c r="F1486" i="4"/>
  <c r="F1446" i="4"/>
  <c r="F1388" i="4"/>
  <c r="S1388" i="4" s="1"/>
  <c r="F1329" i="4"/>
  <c r="F1276" i="4"/>
  <c r="N1276" i="4" s="1"/>
  <c r="F1217" i="4"/>
  <c r="F1158" i="4"/>
  <c r="N1158" i="4" s="1"/>
  <c r="F1105" i="4"/>
  <c r="F1046" i="4"/>
  <c r="N1046" i="4" s="1"/>
  <c r="F988" i="4"/>
  <c r="S988" i="4" s="1"/>
  <c r="F934" i="4"/>
  <c r="S934" i="4" s="1"/>
  <c r="F876" i="4"/>
  <c r="F817" i="4"/>
  <c r="F764" i="4"/>
  <c r="F705" i="4"/>
  <c r="S705" i="4" s="1"/>
  <c r="F646" i="4"/>
  <c r="F588" i="4"/>
  <c r="N588" i="4" s="1"/>
  <c r="F507" i="4"/>
  <c r="N507" i="4" s="1"/>
  <c r="F389" i="4"/>
  <c r="S389" i="4" s="1"/>
  <c r="F283" i="4"/>
  <c r="F165" i="4"/>
  <c r="F1443" i="4"/>
  <c r="S1443" i="4" s="1"/>
  <c r="F1403" i="4"/>
  <c r="F1359" i="4"/>
  <c r="F1295" i="4"/>
  <c r="F1215" i="4"/>
  <c r="N1215" i="4" s="1"/>
  <c r="F1123" i="4"/>
  <c r="S1123" i="4" s="1"/>
  <c r="F1039" i="4"/>
  <c r="F959" i="4"/>
  <c r="F867" i="4"/>
  <c r="N867" i="4" s="1"/>
  <c r="F783" i="4"/>
  <c r="N783" i="4" s="1"/>
  <c r="F703" i="4"/>
  <c r="F559" i="4"/>
  <c r="N559" i="4" s="1"/>
  <c r="F340" i="4"/>
  <c r="N340" i="4" s="1"/>
  <c r="F127" i="4"/>
  <c r="F343" i="4"/>
  <c r="F124" i="4"/>
  <c r="F502" i="4"/>
  <c r="F314" i="4"/>
  <c r="F150" i="4"/>
  <c r="O102" i="4"/>
  <c r="T102" i="4"/>
  <c r="N1971" i="4"/>
  <c r="S1971" i="4"/>
  <c r="N2003" i="4"/>
  <c r="S2003" i="4"/>
  <c r="N1891" i="4"/>
  <c r="S1891" i="4"/>
  <c r="N1763" i="4"/>
  <c r="S1763" i="4"/>
  <c r="N1635" i="4"/>
  <c r="S1635" i="4"/>
  <c r="N1507" i="4"/>
  <c r="S1507" i="4"/>
  <c r="N1357" i="4"/>
  <c r="N1016" i="4"/>
  <c r="S1016" i="4"/>
  <c r="N845" i="4"/>
  <c r="S845" i="4"/>
  <c r="N674" i="4"/>
  <c r="S674" i="4"/>
  <c r="N445" i="4"/>
  <c r="S445" i="4"/>
  <c r="N104" i="4"/>
  <c r="S104" i="4"/>
  <c r="N2009" i="4"/>
  <c r="S2009" i="4"/>
  <c r="N1881" i="4"/>
  <c r="S1881" i="4"/>
  <c r="N1625" i="4"/>
  <c r="S1625" i="4"/>
  <c r="N1497" i="4"/>
  <c r="S1497" i="4"/>
  <c r="N1344" i="4"/>
  <c r="S1344" i="4"/>
  <c r="N1173" i="4"/>
  <c r="S1173" i="4"/>
  <c r="N1002" i="4"/>
  <c r="S1002" i="4"/>
  <c r="N832" i="4"/>
  <c r="S832" i="4"/>
  <c r="N77" i="4"/>
  <c r="S77" i="4"/>
  <c r="N1915" i="4"/>
  <c r="S1915" i="4"/>
  <c r="N1787" i="4"/>
  <c r="S1787" i="4"/>
  <c r="N1659" i="4"/>
  <c r="S1659" i="4"/>
  <c r="N1531" i="4"/>
  <c r="S1531" i="4"/>
  <c r="N1389" i="4"/>
  <c r="S1389" i="4"/>
  <c r="N1218" i="4"/>
  <c r="S1218" i="4"/>
  <c r="N877" i="4"/>
  <c r="S877" i="4"/>
  <c r="N706" i="4"/>
  <c r="S706" i="4"/>
  <c r="N509" i="4"/>
  <c r="S509" i="4"/>
  <c r="N168" i="4"/>
  <c r="S168" i="4"/>
  <c r="N2033" i="4"/>
  <c r="S2033" i="4"/>
  <c r="N1905" i="4"/>
  <c r="S1905" i="4"/>
  <c r="N1521" i="4"/>
  <c r="S1521" i="4"/>
  <c r="N1376" i="4"/>
  <c r="S1376" i="4"/>
  <c r="N1205" i="4"/>
  <c r="S1205" i="4"/>
  <c r="N1034" i="4"/>
  <c r="S1034" i="4"/>
  <c r="N864" i="4"/>
  <c r="S864" i="4"/>
  <c r="N693" i="4"/>
  <c r="S693" i="4"/>
  <c r="N483" i="4"/>
  <c r="S483" i="4"/>
  <c r="N2077" i="4"/>
  <c r="S2077" i="4"/>
  <c r="N2013" i="4"/>
  <c r="S2013" i="4"/>
  <c r="N1917" i="4"/>
  <c r="S1917" i="4"/>
  <c r="N1853" i="4"/>
  <c r="S1853" i="4"/>
  <c r="N1725" i="4"/>
  <c r="S1725" i="4"/>
  <c r="N1565" i="4"/>
  <c r="S1565" i="4"/>
  <c r="N1501" i="4"/>
  <c r="S1501" i="4"/>
  <c r="N1434" i="4"/>
  <c r="S1434" i="4"/>
  <c r="N1349" i="4"/>
  <c r="S1349" i="4"/>
  <c r="N1264" i="4"/>
  <c r="S1264" i="4"/>
  <c r="N1178" i="4"/>
  <c r="S1178" i="4"/>
  <c r="N1093" i="4"/>
  <c r="S1093" i="4"/>
  <c r="N922" i="4"/>
  <c r="S922" i="4"/>
  <c r="N837" i="4"/>
  <c r="S837" i="4"/>
  <c r="N752" i="4"/>
  <c r="S752" i="4"/>
  <c r="N666" i="4"/>
  <c r="S666" i="4"/>
  <c r="N572" i="4"/>
  <c r="S572" i="4"/>
  <c r="N173" i="4"/>
  <c r="S173" i="4"/>
  <c r="N2095" i="4"/>
  <c r="S2095" i="4"/>
  <c r="N2063" i="4"/>
  <c r="S2063" i="4"/>
  <c r="N1999" i="4"/>
  <c r="S1999" i="4"/>
  <c r="N1935" i="4"/>
  <c r="S1935" i="4"/>
  <c r="N1871" i="4"/>
  <c r="S1871" i="4"/>
  <c r="N1647" i="4"/>
  <c r="S1647" i="4"/>
  <c r="N1583" i="4"/>
  <c r="S1583" i="4"/>
  <c r="N1519" i="4"/>
  <c r="S1519" i="4"/>
  <c r="N1455" i="4"/>
  <c r="S1455" i="4"/>
  <c r="N1288" i="4"/>
  <c r="S1288" i="4"/>
  <c r="N1202" i="4"/>
  <c r="S1202" i="4"/>
  <c r="N1032" i="4"/>
  <c r="S1032" i="4"/>
  <c r="N946" i="4"/>
  <c r="S946" i="4"/>
  <c r="N861" i="4"/>
  <c r="S861" i="4"/>
  <c r="N776" i="4"/>
  <c r="S776" i="4"/>
  <c r="N604" i="4"/>
  <c r="S604" i="4"/>
  <c r="N477" i="4"/>
  <c r="S477" i="4"/>
  <c r="N307" i="4"/>
  <c r="S307" i="4"/>
  <c r="N136" i="4"/>
  <c r="S136" i="4"/>
  <c r="N2104" i="4"/>
  <c r="S2104" i="4"/>
  <c r="N2088" i="4"/>
  <c r="S2088" i="4"/>
  <c r="N2024" i="4"/>
  <c r="S2024" i="4"/>
  <c r="N1992" i="4"/>
  <c r="S1992" i="4"/>
  <c r="N1960" i="4"/>
  <c r="S1960" i="4"/>
  <c r="N1928" i="4"/>
  <c r="S1928" i="4"/>
  <c r="N1864" i="4"/>
  <c r="S1864" i="4"/>
  <c r="N1832" i="4"/>
  <c r="S1832" i="4"/>
  <c r="N1800" i="4"/>
  <c r="S1800" i="4"/>
  <c r="N1768" i="4"/>
  <c r="S1768" i="4"/>
  <c r="N1704" i="4"/>
  <c r="S1704" i="4"/>
  <c r="N1656" i="4"/>
  <c r="S1656" i="4"/>
  <c r="N1528" i="4"/>
  <c r="S1528" i="4"/>
  <c r="N1385" i="4"/>
  <c r="S1385" i="4"/>
  <c r="N1214" i="4"/>
  <c r="S1214" i="4"/>
  <c r="S1129" i="4"/>
  <c r="N1044" i="4"/>
  <c r="S1044" i="4"/>
  <c r="N873" i="4"/>
  <c r="S873" i="4"/>
  <c r="N830" i="4"/>
  <c r="S830" i="4"/>
  <c r="S788" i="4"/>
  <c r="N745" i="4"/>
  <c r="S745" i="4"/>
  <c r="N660" i="4"/>
  <c r="S660" i="4"/>
  <c r="N563" i="4"/>
  <c r="S563" i="4"/>
  <c r="N416" i="4"/>
  <c r="S416" i="4"/>
  <c r="S331" i="4"/>
  <c r="N245" i="4"/>
  <c r="S245" i="4"/>
  <c r="N75" i="4"/>
  <c r="S75" i="4"/>
  <c r="N2066" i="4"/>
  <c r="S2066" i="4"/>
  <c r="N2002" i="4"/>
  <c r="S2002" i="4"/>
  <c r="S1970" i="4"/>
  <c r="N1938" i="4"/>
  <c r="S1938" i="4"/>
  <c r="N1874" i="4"/>
  <c r="S1874" i="4"/>
  <c r="N1810" i="4"/>
  <c r="S1810" i="4"/>
  <c r="N1746" i="4"/>
  <c r="S1746" i="4"/>
  <c r="S1714" i="4"/>
  <c r="N1682" i="4"/>
  <c r="S1682" i="4"/>
  <c r="N1618" i="4"/>
  <c r="S1618" i="4"/>
  <c r="N1554" i="4"/>
  <c r="S1554" i="4"/>
  <c r="N1490" i="4"/>
  <c r="S1490" i="4"/>
  <c r="S1458" i="4"/>
  <c r="N1356" i="4"/>
  <c r="S1356" i="4"/>
  <c r="N1334" i="4"/>
  <c r="S1334" i="4"/>
  <c r="N1249" i="4"/>
  <c r="S1249" i="4"/>
  <c r="N1164" i="4"/>
  <c r="S1164" i="4"/>
  <c r="N1078" i="4"/>
  <c r="S1078" i="4"/>
  <c r="S1036" i="4"/>
  <c r="N993" i="4"/>
  <c r="S993" i="4"/>
  <c r="N908" i="4"/>
  <c r="S908" i="4"/>
  <c r="N822" i="4"/>
  <c r="S822" i="4"/>
  <c r="N737" i="4"/>
  <c r="S737" i="4"/>
  <c r="S694" i="4"/>
  <c r="N652" i="4"/>
  <c r="S652" i="4"/>
  <c r="N552" i="4"/>
  <c r="S552" i="4"/>
  <c r="N400" i="4"/>
  <c r="S400" i="4"/>
  <c r="N229" i="4"/>
  <c r="S229" i="4"/>
  <c r="S144" i="4"/>
  <c r="N59" i="4"/>
  <c r="S59" i="4"/>
  <c r="N1383" i="4"/>
  <c r="S1383" i="4"/>
  <c r="N1319" i="4"/>
  <c r="S1319" i="4"/>
  <c r="N1255" i="4"/>
  <c r="S1255" i="4"/>
  <c r="S1223" i="4"/>
  <c r="N1191" i="4"/>
  <c r="S1191" i="4"/>
  <c r="N1127" i="4"/>
  <c r="S1127" i="4"/>
  <c r="N1063" i="4"/>
  <c r="S1063" i="4"/>
  <c r="N999" i="4"/>
  <c r="S999" i="4"/>
  <c r="S967" i="4"/>
  <c r="N935" i="4"/>
  <c r="S935" i="4"/>
  <c r="N871" i="4"/>
  <c r="S871" i="4"/>
  <c r="N807" i="4"/>
  <c r="S807" i="4"/>
  <c r="N743" i="4"/>
  <c r="S743" i="4"/>
  <c r="S711" i="4"/>
  <c r="N679" i="4"/>
  <c r="S679" i="4"/>
  <c r="N575" i="4"/>
  <c r="S575" i="4"/>
  <c r="S489" i="4"/>
  <c r="N404" i="4"/>
  <c r="S404" i="4"/>
  <c r="N233" i="4"/>
  <c r="S233" i="4"/>
  <c r="N63" i="4"/>
  <c r="S63" i="4"/>
  <c r="N359" i="4"/>
  <c r="S359" i="4"/>
  <c r="S273" i="4"/>
  <c r="N188" i="4"/>
  <c r="S188" i="4"/>
  <c r="N566" i="4"/>
  <c r="S566" i="4"/>
  <c r="N534" i="4"/>
  <c r="S534" i="4"/>
  <c r="N342" i="4"/>
  <c r="S342" i="4"/>
  <c r="N310" i="4"/>
  <c r="S310" i="4"/>
  <c r="N278" i="4"/>
  <c r="S278" i="4"/>
  <c r="N246" i="4"/>
  <c r="S246" i="4"/>
  <c r="N214" i="4"/>
  <c r="S214" i="4"/>
  <c r="N150" i="4"/>
  <c r="S150" i="4"/>
  <c r="N86" i="4"/>
  <c r="S86" i="4"/>
  <c r="N70" i="4"/>
  <c r="S70" i="4"/>
  <c r="O1959" i="4"/>
  <c r="T1959" i="4"/>
  <c r="O1553" i="4"/>
  <c r="T1553" i="4"/>
  <c r="O882" i="4"/>
  <c r="T882" i="4"/>
  <c r="O2017" i="4"/>
  <c r="T2017" i="4"/>
  <c r="O1641" i="4"/>
  <c r="T1641" i="4"/>
  <c r="O1038" i="4"/>
  <c r="T1038" i="4"/>
  <c r="O2065" i="4"/>
  <c r="T2065" i="4"/>
  <c r="O1713" i="4"/>
  <c r="T1713" i="4"/>
  <c r="O1143" i="4"/>
  <c r="T1143" i="4"/>
  <c r="O2081" i="4"/>
  <c r="T2081" i="4"/>
  <c r="O1737" i="4"/>
  <c r="T1737" i="4"/>
  <c r="O1175" i="4"/>
  <c r="T1175" i="4"/>
  <c r="O2113" i="4"/>
  <c r="T2113" i="4"/>
  <c r="O2028" i="4"/>
  <c r="T2028" i="4"/>
  <c r="O1857" i="4"/>
  <c r="T1857" i="4"/>
  <c r="O1529" i="4"/>
  <c r="T1529" i="4"/>
  <c r="O1239" i="4"/>
  <c r="T1239" i="4"/>
  <c r="O839" i="4"/>
  <c r="T839" i="4"/>
  <c r="O211" i="4"/>
  <c r="T211" i="4"/>
  <c r="O1969" i="4"/>
  <c r="T1969" i="4"/>
  <c r="O1799" i="4"/>
  <c r="T1799" i="4"/>
  <c r="O1569" i="4"/>
  <c r="T1569" i="4"/>
  <c r="O1293" i="4"/>
  <c r="T1293" i="4"/>
  <c r="O910" i="4"/>
  <c r="T910" i="4"/>
  <c r="O323" i="4"/>
  <c r="T323" i="4"/>
  <c r="O2057" i="4"/>
  <c r="T2057" i="4"/>
  <c r="O1972" i="4"/>
  <c r="T1972" i="4"/>
  <c r="O1887" i="4"/>
  <c r="T1887" i="4"/>
  <c r="O1801" i="4"/>
  <c r="T1801" i="4"/>
  <c r="O1701" i="4"/>
  <c r="T1701" i="4"/>
  <c r="O1573" i="4"/>
  <c r="T1573" i="4"/>
  <c r="O1445" i="4"/>
  <c r="T1445" i="4"/>
  <c r="O1298" i="4"/>
  <c r="T1298" i="4"/>
  <c r="O1127" i="4"/>
  <c r="T1127" i="4"/>
  <c r="O918" i="4"/>
  <c r="T918" i="4"/>
  <c r="O675" i="4"/>
  <c r="T675" i="4"/>
  <c r="O334" i="4"/>
  <c r="T334" i="4"/>
  <c r="O131" i="4"/>
  <c r="T131" i="4"/>
  <c r="O2009" i="4"/>
  <c r="T2009" i="4"/>
  <c r="O1924" i="4"/>
  <c r="T1924" i="4"/>
  <c r="O1839" i="4"/>
  <c r="T1839" i="4"/>
  <c r="O1753" i="4"/>
  <c r="T1753" i="4"/>
  <c r="O1629" i="4"/>
  <c r="T1629" i="4"/>
  <c r="O1501" i="4"/>
  <c r="T1501" i="4"/>
  <c r="O1373" i="4"/>
  <c r="T1373" i="4"/>
  <c r="O1202" i="4"/>
  <c r="T1202" i="4"/>
  <c r="O1016" i="4"/>
  <c r="T1016" i="4"/>
  <c r="O790" i="4"/>
  <c r="T790" i="4"/>
  <c r="O483" i="4"/>
  <c r="T483" i="4"/>
  <c r="O99" i="4"/>
  <c r="T99" i="4"/>
  <c r="O2077" i="4"/>
  <c r="T2077" i="4"/>
  <c r="O2013" i="4"/>
  <c r="T2013" i="4"/>
  <c r="O1992" i="4"/>
  <c r="T1992" i="4"/>
  <c r="O1949" i="4"/>
  <c r="T1949" i="4"/>
  <c r="O1907" i="4"/>
  <c r="T1907" i="4"/>
  <c r="O1864" i="4"/>
  <c r="T1864" i="4"/>
  <c r="O1821" i="4"/>
  <c r="T1821" i="4"/>
  <c r="O1779" i="4"/>
  <c r="T1779" i="4"/>
  <c r="O1731" i="4"/>
  <c r="T1731" i="4"/>
  <c r="O1667" i="4"/>
  <c r="T1667" i="4"/>
  <c r="O1603" i="4"/>
  <c r="T1603" i="4"/>
  <c r="O1539" i="4"/>
  <c r="T1539" i="4"/>
  <c r="O1475" i="4"/>
  <c r="T1475" i="4"/>
  <c r="O1411" i="4"/>
  <c r="T1411" i="4"/>
  <c r="O1338" i="4"/>
  <c r="T1338" i="4"/>
  <c r="O1253" i="4"/>
  <c r="T1253" i="4"/>
  <c r="O1167" i="4"/>
  <c r="T1167" i="4"/>
  <c r="O1082" i="4"/>
  <c r="T1082" i="4"/>
  <c r="O971" i="4"/>
  <c r="T971" i="4"/>
  <c r="O856" i="4"/>
  <c r="T856" i="4"/>
  <c r="O743" i="4"/>
  <c r="T743" i="4"/>
  <c r="O584" i="4"/>
  <c r="T584" i="4"/>
  <c r="O414" i="4"/>
  <c r="T414" i="4"/>
  <c r="O243" i="4"/>
  <c r="T243" i="4"/>
  <c r="O2112" i="4"/>
  <c r="T2112" i="4"/>
  <c r="O2069" i="4"/>
  <c r="T2069" i="4"/>
  <c r="O2027" i="4"/>
  <c r="T2027" i="4"/>
  <c r="O1984" i="4"/>
  <c r="T1984" i="4"/>
  <c r="O1941" i="4"/>
  <c r="T1941" i="4"/>
  <c r="O1899" i="4"/>
  <c r="T1899" i="4"/>
  <c r="O1856" i="4"/>
  <c r="T1856" i="4"/>
  <c r="O1813" i="4"/>
  <c r="T1813" i="4"/>
  <c r="O1771" i="4"/>
  <c r="T1771" i="4"/>
  <c r="O1719" i="4"/>
  <c r="T1719" i="4"/>
  <c r="O1687" i="4"/>
  <c r="T1687" i="4"/>
  <c r="O1623" i="4"/>
  <c r="T1623" i="4"/>
  <c r="O1559" i="4"/>
  <c r="T1559" i="4"/>
  <c r="O1495" i="4"/>
  <c r="T1495" i="4"/>
  <c r="O1399" i="4"/>
  <c r="T1399" i="4"/>
  <c r="O1322" i="4"/>
  <c r="T1322" i="4"/>
  <c r="O1237" i="4"/>
  <c r="T1237" i="4"/>
  <c r="O1151" i="4"/>
  <c r="T1151" i="4"/>
  <c r="O1063" i="4"/>
  <c r="T1063" i="4"/>
  <c r="O950" i="4"/>
  <c r="T950" i="4"/>
  <c r="O835" i="4"/>
  <c r="T835" i="4"/>
  <c r="O722" i="4"/>
  <c r="T722" i="4"/>
  <c r="O552" i="4"/>
  <c r="T552" i="4"/>
  <c r="O467" i="4"/>
  <c r="T467" i="4"/>
  <c r="O296" i="4"/>
  <c r="T296" i="4"/>
  <c r="O75" i="4"/>
  <c r="T75" i="4"/>
  <c r="O2090" i="4"/>
  <c r="T2090" i="4"/>
  <c r="O2058" i="4"/>
  <c r="T2058" i="4"/>
  <c r="O2026" i="4"/>
  <c r="T2026" i="4"/>
  <c r="O1994" i="4"/>
  <c r="T1994" i="4"/>
  <c r="O1962" i="4"/>
  <c r="T1962" i="4"/>
  <c r="O1930" i="4"/>
  <c r="T1930" i="4"/>
  <c r="O1898" i="4"/>
  <c r="T1898" i="4"/>
  <c r="O1866" i="4"/>
  <c r="T1866" i="4"/>
  <c r="O1834" i="4"/>
  <c r="T1834" i="4"/>
  <c r="O1802" i="4"/>
  <c r="T1802" i="4"/>
  <c r="O1770" i="4"/>
  <c r="T1770" i="4"/>
  <c r="O1738" i="4"/>
  <c r="T1738" i="4"/>
  <c r="O1706" i="4"/>
  <c r="T1706" i="4"/>
  <c r="O1674" i="4"/>
  <c r="T1674" i="4"/>
  <c r="O1642" i="4"/>
  <c r="T1642" i="4"/>
  <c r="O1610" i="4"/>
  <c r="T1610" i="4"/>
  <c r="O1578" i="4"/>
  <c r="T1578" i="4"/>
  <c r="O1546" i="4"/>
  <c r="T1546" i="4"/>
  <c r="O1514" i="4"/>
  <c r="T1514" i="4"/>
  <c r="O1482" i="4"/>
  <c r="T1482" i="4"/>
  <c r="O1450" i="4"/>
  <c r="T1450" i="4"/>
  <c r="O1418" i="4"/>
  <c r="T1418" i="4"/>
  <c r="O1386" i="4"/>
  <c r="T1386" i="4"/>
  <c r="O1347" i="4"/>
  <c r="T1347" i="4"/>
  <c r="O1305" i="4"/>
  <c r="T1305" i="4"/>
  <c r="O1262" i="4"/>
  <c r="T1262" i="4"/>
  <c r="O1219" i="4"/>
  <c r="T1219" i="4"/>
  <c r="O1177" i="4"/>
  <c r="T1177" i="4"/>
  <c r="O1134" i="4"/>
  <c r="T1134" i="4"/>
  <c r="O1091" i="4"/>
  <c r="T1091" i="4"/>
  <c r="O1040" i="4"/>
  <c r="T1040" i="4"/>
  <c r="O983" i="4"/>
  <c r="T983" i="4"/>
  <c r="O926" i="4"/>
  <c r="T926" i="4"/>
  <c r="O870" i="4"/>
  <c r="T870" i="4"/>
  <c r="O812" i="4"/>
  <c r="T812" i="4"/>
  <c r="O755" i="4"/>
  <c r="T755" i="4"/>
  <c r="O688" i="4"/>
  <c r="T688" i="4"/>
  <c r="O603" i="4"/>
  <c r="T603" i="4"/>
  <c r="O518" i="4"/>
  <c r="T518" i="4"/>
  <c r="O432" i="4"/>
  <c r="T432" i="4"/>
  <c r="O347" i="4"/>
  <c r="T347" i="4"/>
  <c r="O262" i="4"/>
  <c r="T262" i="4"/>
  <c r="O151" i="4"/>
  <c r="T151" i="4"/>
  <c r="O1740" i="4"/>
  <c r="T1740" i="4"/>
  <c r="O1708" i="4"/>
  <c r="T1708" i="4"/>
  <c r="O1676" i="4"/>
  <c r="T1676" i="4"/>
  <c r="O1644" i="4"/>
  <c r="T1644" i="4"/>
  <c r="O1612" i="4"/>
  <c r="T1612" i="4"/>
  <c r="O1580" i="4"/>
  <c r="T1580" i="4"/>
  <c r="O1548" i="4"/>
  <c r="T1548" i="4"/>
  <c r="O1516" i="4"/>
  <c r="T1516" i="4"/>
  <c r="O1484" i="4"/>
  <c r="T1484" i="4"/>
  <c r="O1452" i="4"/>
  <c r="T1452" i="4"/>
  <c r="O1420" i="4"/>
  <c r="T1420" i="4"/>
  <c r="O1388" i="4"/>
  <c r="T1388" i="4"/>
  <c r="O1350" i="4"/>
  <c r="T1350" i="4"/>
  <c r="O1307" i="4"/>
  <c r="T1307" i="4"/>
  <c r="O1265" i="4"/>
  <c r="T1265" i="4"/>
  <c r="O1222" i="4"/>
  <c r="T1222" i="4"/>
  <c r="O1179" i="4"/>
  <c r="T1179" i="4"/>
  <c r="O1137" i="4"/>
  <c r="T1137" i="4"/>
  <c r="O1094" i="4"/>
  <c r="T1094" i="4"/>
  <c r="O1043" i="4"/>
  <c r="T1043" i="4"/>
  <c r="O987" i="4"/>
  <c r="T987" i="4"/>
  <c r="O958" i="4"/>
  <c r="T958" i="4"/>
  <c r="O902" i="4"/>
  <c r="T902" i="4"/>
  <c r="O844" i="4"/>
  <c r="T844" i="4"/>
  <c r="O787" i="4"/>
  <c r="T787" i="4"/>
  <c r="O731" i="4"/>
  <c r="T731" i="4"/>
  <c r="O651" i="4"/>
  <c r="T651" i="4"/>
  <c r="O566" i="4"/>
  <c r="T566" i="4"/>
  <c r="O480" i="4"/>
  <c r="T480" i="4"/>
  <c r="O395" i="4"/>
  <c r="T395" i="4"/>
  <c r="O310" i="4"/>
  <c r="T310" i="4"/>
  <c r="O223" i="4"/>
  <c r="T223" i="4"/>
  <c r="O95" i="4"/>
  <c r="T95" i="4"/>
  <c r="O1352" i="4"/>
  <c r="T1352" i="4"/>
  <c r="O1320" i="4"/>
  <c r="T1320" i="4"/>
  <c r="O1288" i="4"/>
  <c r="T1288" i="4"/>
  <c r="O1256" i="4"/>
  <c r="T1256" i="4"/>
  <c r="O1224" i="4"/>
  <c r="T1224" i="4"/>
  <c r="O1192" i="4"/>
  <c r="T1192" i="4"/>
  <c r="O1160" i="4"/>
  <c r="T1160" i="4"/>
  <c r="O1128" i="4"/>
  <c r="T1128" i="4"/>
  <c r="O1096" i="4"/>
  <c r="T1096" i="4"/>
  <c r="O1060" i="4"/>
  <c r="T1060" i="4"/>
  <c r="O1018" i="4"/>
  <c r="T1018" i="4"/>
  <c r="O975" i="4"/>
  <c r="T975" i="4"/>
  <c r="O932" i="4"/>
  <c r="T932" i="4"/>
  <c r="O890" i="4"/>
  <c r="T890" i="4"/>
  <c r="O847" i="4"/>
  <c r="T847" i="4"/>
  <c r="O804" i="4"/>
  <c r="T804" i="4"/>
  <c r="O762" i="4"/>
  <c r="T762" i="4"/>
  <c r="O719" i="4"/>
  <c r="T719" i="4"/>
  <c r="O676" i="4"/>
  <c r="T676" i="4"/>
  <c r="O634" i="4"/>
  <c r="T634" i="4"/>
  <c r="O591" i="4"/>
  <c r="T591" i="4"/>
  <c r="O548" i="4"/>
  <c r="T548" i="4"/>
  <c r="O506" i="4"/>
  <c r="T506" i="4"/>
  <c r="O463" i="4"/>
  <c r="T463" i="4"/>
  <c r="O420" i="4"/>
  <c r="T420" i="4"/>
  <c r="O378" i="4"/>
  <c r="T378" i="4"/>
  <c r="O335" i="4"/>
  <c r="T335" i="4"/>
  <c r="O292" i="4"/>
  <c r="T292" i="4"/>
  <c r="O250" i="4"/>
  <c r="T250" i="4"/>
  <c r="O196" i="4"/>
  <c r="T196" i="4"/>
  <c r="O132" i="4"/>
  <c r="T132" i="4"/>
  <c r="O68" i="4"/>
  <c r="T68" i="4"/>
  <c r="O690" i="4"/>
  <c r="T690" i="4"/>
  <c r="O647" i="4"/>
  <c r="T647" i="4"/>
  <c r="O604" i="4"/>
  <c r="T604" i="4"/>
  <c r="O562" i="4"/>
  <c r="T562" i="4"/>
  <c r="O519" i="4"/>
  <c r="T519" i="4"/>
  <c r="O476" i="4"/>
  <c r="T476" i="4"/>
  <c r="O434" i="4"/>
  <c r="T434" i="4"/>
  <c r="O391" i="4"/>
  <c r="T391" i="4"/>
  <c r="O348" i="4"/>
  <c r="T348" i="4"/>
  <c r="O306" i="4"/>
  <c r="T306" i="4"/>
  <c r="O263" i="4"/>
  <c r="T263" i="4"/>
  <c r="O216" i="4"/>
  <c r="T216" i="4"/>
  <c r="O152" i="4"/>
  <c r="T152" i="4"/>
  <c r="O88" i="4"/>
  <c r="T88" i="4"/>
  <c r="O1061" i="4"/>
  <c r="T1061" i="4"/>
  <c r="O1013" i="4"/>
  <c r="T1013" i="4"/>
  <c r="O981" i="4"/>
  <c r="T981" i="4"/>
  <c r="O949" i="4"/>
  <c r="T949" i="4"/>
  <c r="O917" i="4"/>
  <c r="T917" i="4"/>
  <c r="O885" i="4"/>
  <c r="T885" i="4"/>
  <c r="O853" i="4"/>
  <c r="T853" i="4"/>
  <c r="O821" i="4"/>
  <c r="T821" i="4"/>
  <c r="O789" i="4"/>
  <c r="T789" i="4"/>
  <c r="O757" i="4"/>
  <c r="T757" i="4"/>
  <c r="O725" i="4"/>
  <c r="T725" i="4"/>
  <c r="O693" i="4"/>
  <c r="T693" i="4"/>
  <c r="O661" i="4"/>
  <c r="T661" i="4"/>
  <c r="O629" i="4"/>
  <c r="T629" i="4"/>
  <c r="O597" i="4"/>
  <c r="T597" i="4"/>
  <c r="O565" i="4"/>
  <c r="T565" i="4"/>
  <c r="O533" i="4"/>
  <c r="T533" i="4"/>
  <c r="O501" i="4"/>
  <c r="T501" i="4"/>
  <c r="O453" i="4"/>
  <c r="T453" i="4"/>
  <c r="O421" i="4"/>
  <c r="T421" i="4"/>
  <c r="O389" i="4"/>
  <c r="T389" i="4"/>
  <c r="O357" i="4"/>
  <c r="T357" i="4"/>
  <c r="O325" i="4"/>
  <c r="T325" i="4"/>
  <c r="O293" i="4"/>
  <c r="T293" i="4"/>
  <c r="O261" i="4"/>
  <c r="T261" i="4"/>
  <c r="O229" i="4"/>
  <c r="T229" i="4"/>
  <c r="O197" i="4"/>
  <c r="T197" i="4"/>
  <c r="O165" i="4"/>
  <c r="T165" i="4"/>
  <c r="O133" i="4"/>
  <c r="T133" i="4"/>
  <c r="O101" i="4"/>
  <c r="T101" i="4"/>
  <c r="O69" i="4"/>
  <c r="T69" i="4"/>
  <c r="O214" i="4"/>
  <c r="T214" i="4"/>
  <c r="O182" i="4"/>
  <c r="T182" i="4"/>
  <c r="O166" i="4"/>
  <c r="T166" i="4"/>
  <c r="O150" i="4"/>
  <c r="T150" i="4"/>
  <c r="O134" i="4"/>
  <c r="T134" i="4"/>
  <c r="N2035" i="4"/>
  <c r="S2035" i="4"/>
  <c r="N2051" i="4"/>
  <c r="S2051" i="4"/>
  <c r="N1907" i="4"/>
  <c r="S1907" i="4"/>
  <c r="N1779" i="4"/>
  <c r="S1779" i="4"/>
  <c r="N1523" i="4"/>
  <c r="S1523" i="4"/>
  <c r="N1378" i="4"/>
  <c r="S1378" i="4"/>
  <c r="N1037" i="4"/>
  <c r="S1037" i="4"/>
  <c r="N866" i="4"/>
  <c r="S866" i="4"/>
  <c r="N488" i="4"/>
  <c r="S488" i="4"/>
  <c r="N147" i="4"/>
  <c r="S147" i="4"/>
  <c r="N2025" i="4"/>
  <c r="S2025" i="4"/>
  <c r="N1897" i="4"/>
  <c r="S1897" i="4"/>
  <c r="N1641" i="4"/>
  <c r="S1641" i="4"/>
  <c r="N1513" i="4"/>
  <c r="S1513" i="4"/>
  <c r="N1365" i="4"/>
  <c r="S1365" i="4"/>
  <c r="N1194" i="4"/>
  <c r="S1194" i="4"/>
  <c r="N853" i="4"/>
  <c r="S853" i="4"/>
  <c r="N682" i="4"/>
  <c r="S682" i="4"/>
  <c r="N461" i="4"/>
  <c r="N120" i="4"/>
  <c r="S120" i="4"/>
  <c r="N1931" i="4"/>
  <c r="S1931" i="4"/>
  <c r="N1675" i="4"/>
  <c r="S1675" i="4"/>
  <c r="N1547" i="4"/>
  <c r="S1547" i="4"/>
  <c r="N1410" i="4"/>
  <c r="S1410" i="4"/>
  <c r="N1325" i="4"/>
  <c r="S1325" i="4"/>
  <c r="N1154" i="4"/>
  <c r="S1154" i="4"/>
  <c r="N984" i="4"/>
  <c r="S984" i="4"/>
  <c r="N813" i="4"/>
  <c r="S813" i="4"/>
  <c r="N642" i="4"/>
  <c r="S642" i="4"/>
  <c r="N381" i="4"/>
  <c r="S381" i="4"/>
  <c r="N2113" i="4"/>
  <c r="S2113" i="4"/>
  <c r="N1857" i="4"/>
  <c r="S1857" i="4"/>
  <c r="N1729" i="4"/>
  <c r="S1729" i="4"/>
  <c r="N1601" i="4"/>
  <c r="S1601" i="4"/>
  <c r="N1473" i="4"/>
  <c r="S1473" i="4"/>
  <c r="N1312" i="4"/>
  <c r="S1312" i="4"/>
  <c r="N1141" i="4"/>
  <c r="S1141" i="4"/>
  <c r="N629" i="4"/>
  <c r="S629" i="4"/>
  <c r="N2085" i="4"/>
  <c r="S2085" i="4"/>
  <c r="N2021" i="4"/>
  <c r="S2021" i="4"/>
  <c r="N1957" i="4"/>
  <c r="S1957" i="4"/>
  <c r="N1893" i="4"/>
  <c r="S1893" i="4"/>
  <c r="N1765" i="4"/>
  <c r="S1765" i="4"/>
  <c r="N1733" i="4"/>
  <c r="S1733" i="4"/>
  <c r="N1669" i="4"/>
  <c r="S1669" i="4"/>
  <c r="N1605" i="4"/>
  <c r="S1605" i="4"/>
  <c r="N1541" i="4"/>
  <c r="S1541" i="4"/>
  <c r="N1477" i="4"/>
  <c r="S1477" i="4"/>
  <c r="N1402" i="4"/>
  <c r="S1402" i="4"/>
  <c r="N1146" i="4"/>
  <c r="S1146" i="4"/>
  <c r="N1061" i="4"/>
  <c r="S1061" i="4"/>
  <c r="N976" i="4"/>
  <c r="S976" i="4"/>
  <c r="N890" i="4"/>
  <c r="S890" i="4"/>
  <c r="N805" i="4"/>
  <c r="S805" i="4"/>
  <c r="N720" i="4"/>
  <c r="S720" i="4"/>
  <c r="N634" i="4"/>
  <c r="S634" i="4"/>
  <c r="N280" i="4"/>
  <c r="S280" i="4"/>
  <c r="N109" i="4"/>
  <c r="S109" i="4"/>
  <c r="N2071" i="4"/>
  <c r="S2071" i="4"/>
  <c r="N2007" i="4"/>
  <c r="S2007" i="4"/>
  <c r="N1943" i="4"/>
  <c r="S1943" i="4"/>
  <c r="N1879" i="4"/>
  <c r="S1879" i="4"/>
  <c r="N1751" i="4"/>
  <c r="S1751" i="4"/>
  <c r="N1687" i="4"/>
  <c r="S1687" i="4"/>
  <c r="N1623" i="4"/>
  <c r="S1623" i="4"/>
  <c r="N1495" i="4"/>
  <c r="S1495" i="4"/>
  <c r="N1426" i="4"/>
  <c r="S1426" i="4"/>
  <c r="N1298" i="4"/>
  <c r="S1298" i="4"/>
  <c r="N1213" i="4"/>
  <c r="S1213" i="4"/>
  <c r="N1042" i="4"/>
  <c r="S1042" i="4"/>
  <c r="N957" i="4"/>
  <c r="S957" i="4"/>
  <c r="N872" i="4"/>
  <c r="S872" i="4"/>
  <c r="N786" i="4"/>
  <c r="S786" i="4"/>
  <c r="N616" i="4"/>
  <c r="S616" i="4"/>
  <c r="N2092" i="4"/>
  <c r="S2092" i="4"/>
  <c r="N2060" i="4"/>
  <c r="S2060" i="4"/>
  <c r="N1987" i="4"/>
  <c r="S1987" i="4"/>
  <c r="N1827" i="4"/>
  <c r="S1827" i="4"/>
  <c r="N1699" i="4"/>
  <c r="S1699" i="4"/>
  <c r="N1442" i="4"/>
  <c r="S1442" i="4"/>
  <c r="N1272" i="4"/>
  <c r="S1272" i="4"/>
  <c r="N1101" i="4"/>
  <c r="S1101" i="4"/>
  <c r="N930" i="4"/>
  <c r="S930" i="4"/>
  <c r="N583" i="4"/>
  <c r="S583" i="4"/>
  <c r="N275" i="4"/>
  <c r="S275" i="4"/>
  <c r="N2073" i="4"/>
  <c r="S2073" i="4"/>
  <c r="N1945" i="4"/>
  <c r="S1945" i="4"/>
  <c r="N1689" i="4"/>
  <c r="S1689" i="4"/>
  <c r="N1561" i="4"/>
  <c r="S1561" i="4"/>
  <c r="N1258" i="4"/>
  <c r="S1258" i="4"/>
  <c r="N1088" i="4"/>
  <c r="S1088" i="4"/>
  <c r="N746" i="4"/>
  <c r="S746" i="4"/>
  <c r="N565" i="4"/>
  <c r="S565" i="4"/>
  <c r="N248" i="4"/>
  <c r="S248" i="4"/>
  <c r="N1979" i="4"/>
  <c r="S1979" i="4"/>
  <c r="N1723" i="4"/>
  <c r="S1723" i="4"/>
  <c r="N1595" i="4"/>
  <c r="S1595" i="4"/>
  <c r="N1467" i="4"/>
  <c r="S1467" i="4"/>
  <c r="N1304" i="4"/>
  <c r="S1304" i="4"/>
  <c r="N962" i="4"/>
  <c r="S962" i="4"/>
  <c r="N792" i="4"/>
  <c r="S792" i="4"/>
  <c r="N339" i="4"/>
  <c r="S339" i="4"/>
  <c r="N2097" i="4"/>
  <c r="S2097" i="4"/>
  <c r="N1841" i="4"/>
  <c r="S1841" i="4"/>
  <c r="N1713" i="4"/>
  <c r="S1713" i="4"/>
  <c r="N1585" i="4"/>
  <c r="S1585" i="4"/>
  <c r="N1457" i="4"/>
  <c r="S1457" i="4"/>
  <c r="N1120" i="4"/>
  <c r="S1120" i="4"/>
  <c r="N949" i="4"/>
  <c r="S949" i="4"/>
  <c r="N778" i="4"/>
  <c r="S778" i="4"/>
  <c r="N608" i="4"/>
  <c r="S608" i="4"/>
  <c r="N2109" i="4"/>
  <c r="S2109" i="4"/>
  <c r="N2045" i="4"/>
  <c r="S2045" i="4"/>
  <c r="N1949" i="4"/>
  <c r="S1949" i="4"/>
  <c r="N1885" i="4"/>
  <c r="S1885" i="4"/>
  <c r="N1821" i="4"/>
  <c r="S1821" i="4"/>
  <c r="N1757" i="4"/>
  <c r="S1757" i="4"/>
  <c r="N1661" i="4"/>
  <c r="S1661" i="4"/>
  <c r="N1597" i="4"/>
  <c r="S1597" i="4"/>
  <c r="N1533" i="4"/>
  <c r="S1533" i="4"/>
  <c r="N1392" i="4"/>
  <c r="S1392" i="4"/>
  <c r="N1306" i="4"/>
  <c r="S1306" i="4"/>
  <c r="N1221" i="4"/>
  <c r="S1221" i="4"/>
  <c r="N1136" i="4"/>
  <c r="S1136" i="4"/>
  <c r="N965" i="4"/>
  <c r="S965" i="4"/>
  <c r="N880" i="4"/>
  <c r="S880" i="4"/>
  <c r="N709" i="4"/>
  <c r="S709" i="4"/>
  <c r="N624" i="4"/>
  <c r="S624" i="4"/>
  <c r="N515" i="4"/>
  <c r="S515" i="4"/>
  <c r="N344" i="4"/>
  <c r="S344" i="4"/>
  <c r="N259" i="4"/>
  <c r="S259" i="4"/>
  <c r="N88" i="4"/>
  <c r="S88" i="4"/>
  <c r="N1967" i="4"/>
  <c r="S1967" i="4"/>
  <c r="N1903" i="4"/>
  <c r="S1903" i="4"/>
  <c r="N1839" i="4"/>
  <c r="S1839" i="4"/>
  <c r="N1775" i="4"/>
  <c r="S1775" i="4"/>
  <c r="N1711" i="4"/>
  <c r="S1711" i="4"/>
  <c r="N1679" i="4"/>
  <c r="S1679" i="4"/>
  <c r="N1615" i="4"/>
  <c r="S1615" i="4"/>
  <c r="N1487" i="4"/>
  <c r="S1487" i="4"/>
  <c r="N1416" i="4"/>
  <c r="S1416" i="4"/>
  <c r="N1330" i="4"/>
  <c r="S1330" i="4"/>
  <c r="N1245" i="4"/>
  <c r="S1245" i="4"/>
  <c r="N1074" i="4"/>
  <c r="S1074" i="4"/>
  <c r="N989" i="4"/>
  <c r="S989" i="4"/>
  <c r="N904" i="4"/>
  <c r="S904" i="4"/>
  <c r="N818" i="4"/>
  <c r="S818" i="4"/>
  <c r="N648" i="4"/>
  <c r="S648" i="4"/>
  <c r="N547" i="4"/>
  <c r="S547" i="4"/>
  <c r="N221" i="4"/>
  <c r="S221" i="4"/>
  <c r="N51" i="4"/>
  <c r="S51" i="4"/>
  <c r="N2040" i="4"/>
  <c r="S2040" i="4"/>
  <c r="N2008" i="4"/>
  <c r="S2008" i="4"/>
  <c r="N1976" i="4"/>
  <c r="S1976" i="4"/>
  <c r="N1944" i="4"/>
  <c r="S1944" i="4"/>
  <c r="N1880" i="4"/>
  <c r="S1880" i="4"/>
  <c r="N1848" i="4"/>
  <c r="S1848" i="4"/>
  <c r="N1816" i="4"/>
  <c r="S1816" i="4"/>
  <c r="N1784" i="4"/>
  <c r="S1784" i="4"/>
  <c r="N1752" i="4"/>
  <c r="S1752" i="4"/>
  <c r="N1720" i="4"/>
  <c r="S1720" i="4"/>
  <c r="N1688" i="4"/>
  <c r="S1688" i="4"/>
  <c r="N1672" i="4"/>
  <c r="S1672" i="4"/>
  <c r="N1576" i="4"/>
  <c r="S1576" i="4"/>
  <c r="N1544" i="4"/>
  <c r="S1544" i="4"/>
  <c r="N1512" i="4"/>
  <c r="S1512" i="4"/>
  <c r="N1480" i="4"/>
  <c r="S1480" i="4"/>
  <c r="N1406" i="4"/>
  <c r="S1406" i="4"/>
  <c r="N1364" i="4"/>
  <c r="S1364" i="4"/>
  <c r="N1321" i="4"/>
  <c r="S1321" i="4"/>
  <c r="N1236" i="4"/>
  <c r="S1236" i="4"/>
  <c r="N1193" i="4"/>
  <c r="S1193" i="4"/>
  <c r="N1150" i="4"/>
  <c r="S1150" i="4"/>
  <c r="N1108" i="4"/>
  <c r="S1108" i="4"/>
  <c r="N1065" i="4"/>
  <c r="S1065" i="4"/>
  <c r="N894" i="4"/>
  <c r="S894" i="4"/>
  <c r="N852" i="4"/>
  <c r="S852" i="4"/>
  <c r="N1420" i="4"/>
  <c r="S1420" i="4"/>
  <c r="N727" i="4"/>
  <c r="N596" i="4"/>
  <c r="S596" i="4"/>
  <c r="N553" i="4"/>
  <c r="S553" i="4"/>
  <c r="N511" i="4"/>
  <c r="S511" i="4"/>
  <c r="N468" i="4"/>
  <c r="S468" i="4"/>
  <c r="N425" i="4"/>
  <c r="S425" i="4"/>
  <c r="N255" i="4"/>
  <c r="S255" i="4"/>
  <c r="N212" i="4"/>
  <c r="S212" i="4"/>
  <c r="N84" i="4"/>
  <c r="S84" i="4"/>
  <c r="N465" i="4"/>
  <c r="S465" i="4"/>
  <c r="N423" i="4"/>
  <c r="S423" i="4"/>
  <c r="S380" i="4"/>
  <c r="N337" i="4"/>
  <c r="S337" i="4"/>
  <c r="N167" i="4"/>
  <c r="S167" i="4"/>
  <c r="N124" i="4"/>
  <c r="S124" i="4"/>
  <c r="N582" i="4"/>
  <c r="S582" i="4"/>
  <c r="N454" i="4"/>
  <c r="S454" i="4"/>
  <c r="N326" i="4"/>
  <c r="S326" i="4"/>
  <c r="N198" i="4"/>
  <c r="S198" i="4"/>
  <c r="S134" i="4"/>
  <c r="N54" i="4"/>
  <c r="S54" i="4"/>
  <c r="O1788" i="4"/>
  <c r="T1788" i="4"/>
  <c r="O1271" i="4"/>
  <c r="T1271" i="4"/>
  <c r="O280" i="4"/>
  <c r="T280" i="4"/>
  <c r="O1847" i="4"/>
  <c r="T1847" i="4"/>
  <c r="O1385" i="4"/>
  <c r="T1385" i="4"/>
  <c r="O515" i="4"/>
  <c r="T515" i="4"/>
  <c r="O1895" i="4"/>
  <c r="T1895" i="4"/>
  <c r="O1457" i="4"/>
  <c r="T1457" i="4"/>
  <c r="O707" i="4"/>
  <c r="T707" i="4"/>
  <c r="O1911" i="4"/>
  <c r="T1911" i="4"/>
  <c r="O1481" i="4"/>
  <c r="T1481" i="4"/>
  <c r="O754" i="4"/>
  <c r="T754" i="4"/>
  <c r="O1943" i="4"/>
  <c r="T1943" i="4"/>
  <c r="O1772" i="4"/>
  <c r="T1772" i="4"/>
  <c r="O1657" i="4"/>
  <c r="T1657" i="4"/>
  <c r="O1401" i="4"/>
  <c r="T1401" i="4"/>
  <c r="O1067" i="4"/>
  <c r="T1067" i="4"/>
  <c r="O558" i="4"/>
  <c r="T558" i="4"/>
  <c r="O2055" i="4"/>
  <c r="T2055" i="4"/>
  <c r="O1884" i="4"/>
  <c r="T1884" i="4"/>
  <c r="O1697" i="4"/>
  <c r="T1697" i="4"/>
  <c r="O1441" i="4"/>
  <c r="T1441" i="4"/>
  <c r="O1122" i="4"/>
  <c r="T1122" i="4"/>
  <c r="O664" i="4"/>
  <c r="T664" i="4"/>
  <c r="O2100" i="4"/>
  <c r="T2100" i="4"/>
  <c r="O2015" i="4"/>
  <c r="T2015" i="4"/>
  <c r="O1929" i="4"/>
  <c r="T1929" i="4"/>
  <c r="O1844" i="4"/>
  <c r="T1844" i="4"/>
  <c r="O1759" i="4"/>
  <c r="T1759" i="4"/>
  <c r="O1637" i="4"/>
  <c r="T1637" i="4"/>
  <c r="O1509" i="4"/>
  <c r="T1509" i="4"/>
  <c r="O1381" i="4"/>
  <c r="T1381" i="4"/>
  <c r="O1213" i="4"/>
  <c r="T1213" i="4"/>
  <c r="O1031" i="4"/>
  <c r="T1031" i="4"/>
  <c r="O803" i="4"/>
  <c r="T803" i="4"/>
  <c r="O504" i="4"/>
  <c r="T504" i="4"/>
  <c r="O2095" i="4"/>
  <c r="T2095" i="4"/>
  <c r="O2052" i="4"/>
  <c r="T2052" i="4"/>
  <c r="O1967" i="4"/>
  <c r="T1967" i="4"/>
  <c r="O1881" i="4"/>
  <c r="T1881" i="4"/>
  <c r="O1796" i="4"/>
  <c r="T1796" i="4"/>
  <c r="O1693" i="4"/>
  <c r="T1693" i="4"/>
  <c r="O1565" i="4"/>
  <c r="T1565" i="4"/>
  <c r="O1437" i="4"/>
  <c r="T1437" i="4"/>
  <c r="O1287" i="4"/>
  <c r="T1287" i="4"/>
  <c r="O1117" i="4"/>
  <c r="T1117" i="4"/>
  <c r="O903" i="4"/>
  <c r="T903" i="4"/>
  <c r="O654" i="4"/>
  <c r="T654" i="4"/>
  <c r="O312" i="4"/>
  <c r="T312" i="4"/>
  <c r="O2099" i="4"/>
  <c r="T2099" i="4"/>
  <c r="O2056" i="4"/>
  <c r="T2056" i="4"/>
  <c r="O2035" i="4"/>
  <c r="T2035" i="4"/>
  <c r="O1971" i="4"/>
  <c r="T1971" i="4"/>
  <c r="O1928" i="4"/>
  <c r="T1928" i="4"/>
  <c r="O1885" i="4"/>
  <c r="T1885" i="4"/>
  <c r="O1843" i="4"/>
  <c r="T1843" i="4"/>
  <c r="O1800" i="4"/>
  <c r="T1800" i="4"/>
  <c r="O1757" i="4"/>
  <c r="T1757" i="4"/>
  <c r="O1699" i="4"/>
  <c r="T1699" i="4"/>
  <c r="O1635" i="4"/>
  <c r="T1635" i="4"/>
  <c r="O1571" i="4"/>
  <c r="T1571" i="4"/>
  <c r="O1507" i="4"/>
  <c r="T1507" i="4"/>
  <c r="O1443" i="4"/>
  <c r="T1443" i="4"/>
  <c r="O1379" i="4"/>
  <c r="T1379" i="4"/>
  <c r="O1295" i="4"/>
  <c r="T1295" i="4"/>
  <c r="O1210" i="4"/>
  <c r="T1210" i="4"/>
  <c r="O1125" i="4"/>
  <c r="T1125" i="4"/>
  <c r="O1027" i="4"/>
  <c r="T1027" i="4"/>
  <c r="O914" i="4"/>
  <c r="T914" i="4"/>
  <c r="O800" i="4"/>
  <c r="T800" i="4"/>
  <c r="O670" i="4"/>
  <c r="T670" i="4"/>
  <c r="O499" i="4"/>
  <c r="T499" i="4"/>
  <c r="O328" i="4"/>
  <c r="T328" i="4"/>
  <c r="O123" i="4"/>
  <c r="T123" i="4"/>
  <c r="O2091" i="4"/>
  <c r="T2091" i="4"/>
  <c r="O2048" i="4"/>
  <c r="T2048" i="4"/>
  <c r="O2005" i="4"/>
  <c r="T2005" i="4"/>
  <c r="O1963" i="4"/>
  <c r="T1963" i="4"/>
  <c r="O1920" i="4"/>
  <c r="T1920" i="4"/>
  <c r="O1877" i="4"/>
  <c r="T1877" i="4"/>
  <c r="O1835" i="4"/>
  <c r="T1835" i="4"/>
  <c r="O1792" i="4"/>
  <c r="T1792" i="4"/>
  <c r="O1749" i="4"/>
  <c r="T1749" i="4"/>
  <c r="O1655" i="4"/>
  <c r="T1655" i="4"/>
  <c r="O1591" i="4"/>
  <c r="T1591" i="4"/>
  <c r="O1527" i="4"/>
  <c r="T1527" i="4"/>
  <c r="O1463" i="4"/>
  <c r="T1463" i="4"/>
  <c r="O1431" i="4"/>
  <c r="T1431" i="4"/>
  <c r="O1365" i="4"/>
  <c r="T1365" i="4"/>
  <c r="O1279" i="4"/>
  <c r="T1279" i="4"/>
  <c r="O1194" i="4"/>
  <c r="T1194" i="4"/>
  <c r="O1109" i="4"/>
  <c r="T1109" i="4"/>
  <c r="O1006" i="4"/>
  <c r="T1006" i="4"/>
  <c r="O892" i="4"/>
  <c r="T892" i="4"/>
  <c r="O779" i="4"/>
  <c r="T779" i="4"/>
  <c r="O638" i="4"/>
  <c r="T638" i="4"/>
  <c r="O382" i="4"/>
  <c r="T382" i="4"/>
  <c r="O203" i="4"/>
  <c r="T203" i="4"/>
  <c r="O2106" i="4"/>
  <c r="T2106" i="4"/>
  <c r="O2074" i="4"/>
  <c r="T2074" i="4"/>
  <c r="O2042" i="4"/>
  <c r="T2042" i="4"/>
  <c r="O2010" i="4"/>
  <c r="T2010" i="4"/>
  <c r="O1978" i="4"/>
  <c r="T1978" i="4"/>
  <c r="O1946" i="4"/>
  <c r="T1946" i="4"/>
  <c r="O1914" i="4"/>
  <c r="T1914" i="4"/>
  <c r="O1882" i="4"/>
  <c r="T1882" i="4"/>
  <c r="O1850" i="4"/>
  <c r="T1850" i="4"/>
  <c r="O1818" i="4"/>
  <c r="T1818" i="4"/>
  <c r="O1786" i="4"/>
  <c r="T1786" i="4"/>
  <c r="O1754" i="4"/>
  <c r="T1754" i="4"/>
  <c r="O1722" i="4"/>
  <c r="T1722" i="4"/>
  <c r="O1690" i="4"/>
  <c r="T1690" i="4"/>
  <c r="O1658" i="4"/>
  <c r="T1658" i="4"/>
  <c r="O1626" i="4"/>
  <c r="T1626" i="4"/>
  <c r="O1594" i="4"/>
  <c r="T1594" i="4"/>
  <c r="O1562" i="4"/>
  <c r="T1562" i="4"/>
  <c r="O1530" i="4"/>
  <c r="T1530" i="4"/>
  <c r="O1498" i="4"/>
  <c r="T1498" i="4"/>
  <c r="O1466" i="4"/>
  <c r="T1466" i="4"/>
  <c r="O1434" i="4"/>
  <c r="T1434" i="4"/>
  <c r="O1402" i="4"/>
  <c r="T1402" i="4"/>
  <c r="O1369" i="4"/>
  <c r="T1369" i="4"/>
  <c r="O1326" i="4"/>
  <c r="T1326" i="4"/>
  <c r="O1283" i="4"/>
  <c r="T1283" i="4"/>
  <c r="O1241" i="4"/>
  <c r="T1241" i="4"/>
  <c r="O1198" i="4"/>
  <c r="T1198" i="4"/>
  <c r="O1155" i="4"/>
  <c r="T1155" i="4"/>
  <c r="O1113" i="4"/>
  <c r="T1113" i="4"/>
  <c r="O1068" i="4"/>
  <c r="T1068" i="4"/>
  <c r="O1011" i="4"/>
  <c r="T1011" i="4"/>
  <c r="O955" i="4"/>
  <c r="T955" i="4"/>
  <c r="O898" i="4"/>
  <c r="T898" i="4"/>
  <c r="O840" i="4"/>
  <c r="T840" i="4"/>
  <c r="O784" i="4"/>
  <c r="T784" i="4"/>
  <c r="O727" i="4"/>
  <c r="T727" i="4"/>
  <c r="O646" i="4"/>
  <c r="T646" i="4"/>
  <c r="O560" i="4"/>
  <c r="T560" i="4"/>
  <c r="O475" i="4"/>
  <c r="T475" i="4"/>
  <c r="O390" i="4"/>
  <c r="T390" i="4"/>
  <c r="O304" i="4"/>
  <c r="T304" i="4"/>
  <c r="O215" i="4"/>
  <c r="T215" i="4"/>
  <c r="O87" i="4"/>
  <c r="T87" i="4"/>
  <c r="O1724" i="4"/>
  <c r="T1724" i="4"/>
  <c r="O1692" i="4"/>
  <c r="T1692" i="4"/>
  <c r="O1660" i="4"/>
  <c r="T1660" i="4"/>
  <c r="O1628" i="4"/>
  <c r="T1628" i="4"/>
  <c r="O1596" i="4"/>
  <c r="T1596" i="4"/>
  <c r="O1564" i="4"/>
  <c r="T1564" i="4"/>
  <c r="O1532" i="4"/>
  <c r="T1532" i="4"/>
  <c r="O1500" i="4"/>
  <c r="T1500" i="4"/>
  <c r="O1468" i="4"/>
  <c r="T1468" i="4"/>
  <c r="O1436" i="4"/>
  <c r="T1436" i="4"/>
  <c r="O1404" i="4"/>
  <c r="T1404" i="4"/>
  <c r="O1371" i="4"/>
  <c r="T1371" i="4"/>
  <c r="O1329" i="4"/>
  <c r="T1329" i="4"/>
  <c r="O1286" i="4"/>
  <c r="T1286" i="4"/>
  <c r="O1243" i="4"/>
  <c r="T1243" i="4"/>
  <c r="O1201" i="4"/>
  <c r="T1201" i="4"/>
  <c r="O1158" i="4"/>
  <c r="T1158" i="4"/>
  <c r="O1115" i="4"/>
  <c r="T1115" i="4"/>
  <c r="O1072" i="4"/>
  <c r="T1072" i="4"/>
  <c r="O1015" i="4"/>
  <c r="T1015" i="4"/>
  <c r="O930" i="4"/>
  <c r="T930" i="4"/>
  <c r="O872" i="4"/>
  <c r="T872" i="4"/>
  <c r="O816" i="4"/>
  <c r="T816" i="4"/>
  <c r="O759" i="4"/>
  <c r="T759" i="4"/>
  <c r="O694" i="4"/>
  <c r="T694" i="4"/>
  <c r="O608" i="4"/>
  <c r="T608" i="4"/>
  <c r="O523" i="4"/>
  <c r="T523" i="4"/>
  <c r="O438" i="4"/>
  <c r="T438" i="4"/>
  <c r="O352" i="4"/>
  <c r="T352" i="4"/>
  <c r="O267" i="4"/>
  <c r="T267" i="4"/>
  <c r="O159" i="4"/>
  <c r="T159" i="4"/>
  <c r="O1368" i="4"/>
  <c r="T1368" i="4"/>
  <c r="O1336" i="4"/>
  <c r="T1336" i="4"/>
  <c r="O1304" i="4"/>
  <c r="T1304" i="4"/>
  <c r="O1272" i="4"/>
  <c r="T1272" i="4"/>
  <c r="O1240" i="4"/>
  <c r="T1240" i="4"/>
  <c r="O1208" i="4"/>
  <c r="T1208" i="4"/>
  <c r="O1176" i="4"/>
  <c r="T1176" i="4"/>
  <c r="O1144" i="4"/>
  <c r="T1144" i="4"/>
  <c r="O1112" i="4"/>
  <c r="T1112" i="4"/>
  <c r="O1080" i="4"/>
  <c r="T1080" i="4"/>
  <c r="O1039" i="4"/>
  <c r="T1039" i="4"/>
  <c r="O996" i="4"/>
  <c r="T996" i="4"/>
  <c r="O954" i="4"/>
  <c r="T954" i="4"/>
  <c r="O911" i="4"/>
  <c r="T911" i="4"/>
  <c r="O868" i="4"/>
  <c r="T868" i="4"/>
  <c r="O826" i="4"/>
  <c r="T826" i="4"/>
  <c r="O783" i="4"/>
  <c r="T783" i="4"/>
  <c r="O740" i="4"/>
  <c r="T740" i="4"/>
  <c r="O698" i="4"/>
  <c r="T698" i="4"/>
  <c r="O655" i="4"/>
  <c r="T655" i="4"/>
  <c r="O612" i="4"/>
  <c r="T612" i="4"/>
  <c r="O570" i="4"/>
  <c r="T570" i="4"/>
  <c r="O527" i="4"/>
  <c r="T527" i="4"/>
  <c r="O484" i="4"/>
  <c r="T484" i="4"/>
  <c r="O442" i="4"/>
  <c r="T442" i="4"/>
  <c r="O399" i="4"/>
  <c r="T399" i="4"/>
  <c r="O356" i="4"/>
  <c r="T356" i="4"/>
  <c r="O314" i="4"/>
  <c r="T314" i="4"/>
  <c r="O271" i="4"/>
  <c r="T271" i="4"/>
  <c r="O228" i="4"/>
  <c r="T228" i="4"/>
  <c r="O164" i="4"/>
  <c r="T164" i="4"/>
  <c r="O100" i="4"/>
  <c r="T100" i="4"/>
  <c r="O711" i="4"/>
  <c r="T711" i="4"/>
  <c r="O668" i="4"/>
  <c r="T668" i="4"/>
  <c r="O626" i="4"/>
  <c r="T626" i="4"/>
  <c r="O583" i="4"/>
  <c r="T583" i="4"/>
  <c r="O540" i="4"/>
  <c r="T540" i="4"/>
  <c r="O498" i="4"/>
  <c r="T498" i="4"/>
  <c r="O455" i="4"/>
  <c r="T455" i="4"/>
  <c r="O412" i="4"/>
  <c r="T412" i="4"/>
  <c r="O370" i="4"/>
  <c r="T370" i="4"/>
  <c r="O327" i="4"/>
  <c r="T327" i="4"/>
  <c r="O284" i="4"/>
  <c r="T284" i="4"/>
  <c r="O242" i="4"/>
  <c r="T242" i="4"/>
  <c r="O184" i="4"/>
  <c r="T184" i="4"/>
  <c r="O120" i="4"/>
  <c r="T120" i="4"/>
  <c r="O56" i="4"/>
  <c r="T56" i="4"/>
  <c r="O1045" i="4"/>
  <c r="T1045" i="4"/>
  <c r="O1029" i="4"/>
  <c r="T1029" i="4"/>
  <c r="O997" i="4"/>
  <c r="T997" i="4"/>
  <c r="O965" i="4"/>
  <c r="T965" i="4"/>
  <c r="O933" i="4"/>
  <c r="T933" i="4"/>
  <c r="O901" i="4"/>
  <c r="T901" i="4"/>
  <c r="O869" i="4"/>
  <c r="T869" i="4"/>
  <c r="O837" i="4"/>
  <c r="T837" i="4"/>
  <c r="O805" i="4"/>
  <c r="T805" i="4"/>
  <c r="O773" i="4"/>
  <c r="T773" i="4"/>
  <c r="O741" i="4"/>
  <c r="T741" i="4"/>
  <c r="O709" i="4"/>
  <c r="T709" i="4"/>
  <c r="O677" i="4"/>
  <c r="T677" i="4"/>
  <c r="O645" i="4"/>
  <c r="T645" i="4"/>
  <c r="O613" i="4"/>
  <c r="T613" i="4"/>
  <c r="O581" i="4"/>
  <c r="T581" i="4"/>
  <c r="O549" i="4"/>
  <c r="T549" i="4"/>
  <c r="O517" i="4"/>
  <c r="T517" i="4"/>
  <c r="O485" i="4"/>
  <c r="T485" i="4"/>
  <c r="O469" i="4"/>
  <c r="T469" i="4"/>
  <c r="O437" i="4"/>
  <c r="T437" i="4"/>
  <c r="O405" i="4"/>
  <c r="T405" i="4"/>
  <c r="O373" i="4"/>
  <c r="T373" i="4"/>
  <c r="O341" i="4"/>
  <c r="T341" i="4"/>
  <c r="O309" i="4"/>
  <c r="T309" i="4"/>
  <c r="O277" i="4"/>
  <c r="T277" i="4"/>
  <c r="O245" i="4"/>
  <c r="T245" i="4"/>
  <c r="O213" i="4"/>
  <c r="T213" i="4"/>
  <c r="O181" i="4"/>
  <c r="T181" i="4"/>
  <c r="O149" i="4"/>
  <c r="T149" i="4"/>
  <c r="O117" i="4"/>
  <c r="T117" i="4"/>
  <c r="O85" i="4"/>
  <c r="T85" i="4"/>
  <c r="O53" i="4"/>
  <c r="T53" i="4"/>
  <c r="O198" i="4"/>
  <c r="T198" i="4"/>
  <c r="O118" i="4"/>
  <c r="T118" i="4"/>
  <c r="N2043" i="4"/>
  <c r="S2043" i="4"/>
  <c r="N2019" i="4"/>
  <c r="S2019" i="4"/>
  <c r="N1843" i="4"/>
  <c r="S1843" i="4"/>
  <c r="N1715" i="4"/>
  <c r="S1715" i="4"/>
  <c r="N1459" i="4"/>
  <c r="S1459" i="4"/>
  <c r="N1293" i="4"/>
  <c r="S1293" i="4"/>
  <c r="N1122" i="4"/>
  <c r="S1122" i="4"/>
  <c r="N952" i="4"/>
  <c r="S952" i="4"/>
  <c r="N781" i="4"/>
  <c r="S781" i="4"/>
  <c r="N610" i="4"/>
  <c r="S610" i="4"/>
  <c r="N1961" i="4"/>
  <c r="S1961" i="4"/>
  <c r="N1833" i="4"/>
  <c r="S1833" i="4"/>
  <c r="N1705" i="4"/>
  <c r="S1705" i="4"/>
  <c r="N1577" i="4"/>
  <c r="S1577" i="4"/>
  <c r="N1449" i="4"/>
  <c r="S1449" i="4"/>
  <c r="N1280" i="4"/>
  <c r="S1280" i="4"/>
  <c r="N1109" i="4"/>
  <c r="S1109" i="4"/>
  <c r="N938" i="4"/>
  <c r="N768" i="4"/>
  <c r="S768" i="4"/>
  <c r="N593" i="4"/>
  <c r="S593" i="4"/>
  <c r="N291" i="4"/>
  <c r="S291" i="4"/>
  <c r="N1995" i="4"/>
  <c r="S1995" i="4"/>
  <c r="N1867" i="4"/>
  <c r="S1867" i="4"/>
  <c r="N1739" i="4"/>
  <c r="S1739" i="4"/>
  <c r="N1240" i="4"/>
  <c r="S1240" i="4"/>
  <c r="N898" i="4"/>
  <c r="S898" i="4"/>
  <c r="N728" i="4"/>
  <c r="S728" i="4"/>
  <c r="N540" i="4"/>
  <c r="S540" i="4"/>
  <c r="N211" i="4"/>
  <c r="S211" i="4"/>
  <c r="N1921" i="4"/>
  <c r="S1921" i="4"/>
  <c r="N1793" i="4"/>
  <c r="S1793" i="4"/>
  <c r="N1537" i="4"/>
  <c r="S1537" i="4"/>
  <c r="N1397" i="4"/>
  <c r="S1397" i="4"/>
  <c r="N1056" i="4"/>
  <c r="S1056" i="4"/>
  <c r="N885" i="4"/>
  <c r="S885" i="4"/>
  <c r="N714" i="4"/>
  <c r="S714" i="4"/>
  <c r="N523" i="4"/>
  <c r="S523" i="4"/>
  <c r="N355" i="4"/>
  <c r="S355" i="4"/>
  <c r="N2117" i="4"/>
  <c r="S2117" i="4"/>
  <c r="N2053" i="4"/>
  <c r="S2053" i="4"/>
  <c r="N1989" i="4"/>
  <c r="S1989" i="4"/>
  <c r="N1925" i="4"/>
  <c r="S1925" i="4"/>
  <c r="N1861" i="4"/>
  <c r="S1861" i="4"/>
  <c r="N1701" i="4"/>
  <c r="S1701" i="4"/>
  <c r="N1573" i="4"/>
  <c r="S1573" i="4"/>
  <c r="N1509" i="4"/>
  <c r="S1509" i="4"/>
  <c r="N1360" i="4"/>
  <c r="S1360" i="4"/>
  <c r="N1274" i="4"/>
  <c r="S1274" i="4"/>
  <c r="N1189" i="4"/>
  <c r="S1189" i="4"/>
  <c r="N1104" i="4"/>
  <c r="S1104" i="4"/>
  <c r="N933" i="4"/>
  <c r="S933" i="4"/>
  <c r="N848" i="4"/>
  <c r="S848" i="4"/>
  <c r="N762" i="4"/>
  <c r="S762" i="4"/>
  <c r="N677" i="4"/>
  <c r="S677" i="4"/>
  <c r="N587" i="4"/>
  <c r="S587" i="4"/>
  <c r="N529" i="4"/>
  <c r="S529" i="4"/>
  <c r="N365" i="4"/>
  <c r="S365" i="4"/>
  <c r="N195" i="4"/>
  <c r="S195" i="4"/>
  <c r="N2103" i="4"/>
  <c r="S2103" i="4"/>
  <c r="N2039" i="4"/>
  <c r="S2039" i="4"/>
  <c r="N1975" i="4"/>
  <c r="S1975" i="4"/>
  <c r="N1783" i="4"/>
  <c r="S1783" i="4"/>
  <c r="N1719" i="4"/>
  <c r="S1719" i="4"/>
  <c r="N1655" i="4"/>
  <c r="S1655" i="4"/>
  <c r="N1591" i="4"/>
  <c r="S1591" i="4"/>
  <c r="N1527" i="4"/>
  <c r="S1527" i="4"/>
  <c r="N1463" i="4"/>
  <c r="S1463" i="4"/>
  <c r="N1341" i="4"/>
  <c r="S1341" i="4"/>
  <c r="N1256" i="4"/>
  <c r="S1256" i="4"/>
  <c r="N1170" i="4"/>
  <c r="S1170" i="4"/>
  <c r="N1085" i="4"/>
  <c r="S1085" i="4"/>
  <c r="N1000" i="4"/>
  <c r="S1000" i="4"/>
  <c r="N829" i="4"/>
  <c r="S829" i="4"/>
  <c r="N744" i="4"/>
  <c r="S744" i="4"/>
  <c r="N561" i="4"/>
  <c r="S561" i="4"/>
  <c r="N499" i="4"/>
  <c r="S499" i="4"/>
  <c r="N328" i="4"/>
  <c r="S328" i="4"/>
  <c r="N243" i="4"/>
  <c r="S243" i="4"/>
  <c r="N157" i="4"/>
  <c r="S157" i="4"/>
  <c r="N72" i="4"/>
  <c r="S72" i="4"/>
  <c r="N2108" i="4"/>
  <c r="S2108" i="4"/>
  <c r="O86" i="4"/>
  <c r="T86" i="4"/>
  <c r="N2028" i="4"/>
  <c r="S2028" i="4"/>
  <c r="N1996" i="4"/>
  <c r="N1964" i="4"/>
  <c r="S1964" i="4"/>
  <c r="N1932" i="4"/>
  <c r="S1932" i="4"/>
  <c r="N1868" i="4"/>
  <c r="S1868" i="4"/>
  <c r="N1836" i="4"/>
  <c r="S1836" i="4"/>
  <c r="N1804" i="4"/>
  <c r="S1804" i="4"/>
  <c r="N1772" i="4"/>
  <c r="S1772" i="4"/>
  <c r="N1676" i="4"/>
  <c r="S1676" i="4"/>
  <c r="N1644" i="4"/>
  <c r="S1644" i="4"/>
  <c r="N1580" i="4"/>
  <c r="S1580" i="4"/>
  <c r="N1516" i="4"/>
  <c r="S1516" i="4"/>
  <c r="N1452" i="4"/>
  <c r="S1452" i="4"/>
  <c r="N1433" i="4"/>
  <c r="S1433" i="4"/>
  <c r="N1284" i="4"/>
  <c r="S1284" i="4"/>
  <c r="N1198" i="4"/>
  <c r="S1198" i="4"/>
  <c r="N1113" i="4"/>
  <c r="S1113" i="4"/>
  <c r="N1028" i="4"/>
  <c r="S1028" i="4"/>
  <c r="N942" i="4"/>
  <c r="S942" i="4"/>
  <c r="N921" i="4"/>
  <c r="S921" i="4"/>
  <c r="N2067" i="4"/>
  <c r="S2067" i="4"/>
  <c r="N1923" i="4"/>
  <c r="S1923" i="4"/>
  <c r="N1667" i="4"/>
  <c r="S1667" i="4"/>
  <c r="N1539" i="4"/>
  <c r="N1400" i="4"/>
  <c r="S1400" i="4"/>
  <c r="N1058" i="4"/>
  <c r="S1058" i="4"/>
  <c r="N717" i="4"/>
  <c r="S717" i="4"/>
  <c r="N189" i="4"/>
  <c r="S189" i="4"/>
  <c r="N2041" i="4"/>
  <c r="N1913" i="4"/>
  <c r="S1913" i="4"/>
  <c r="N1657" i="4"/>
  <c r="S1657" i="4"/>
  <c r="N1386" i="4"/>
  <c r="S1386" i="4"/>
  <c r="N1045" i="4"/>
  <c r="S1045" i="4"/>
  <c r="N789" i="4"/>
  <c r="S789" i="4"/>
  <c r="N333" i="4"/>
  <c r="S333" i="4"/>
  <c r="N1883" i="4"/>
  <c r="S1883" i="4"/>
  <c r="N1627" i="4"/>
  <c r="S1627" i="4"/>
  <c r="S1499" i="4"/>
  <c r="N1346" i="4"/>
  <c r="S1346" i="4"/>
  <c r="N1005" i="4"/>
  <c r="S1005" i="4"/>
  <c r="N664" i="4"/>
  <c r="S664" i="4"/>
  <c r="N83" i="4"/>
  <c r="S83" i="4"/>
  <c r="S2001" i="4"/>
  <c r="N1873" i="4"/>
  <c r="S1873" i="4"/>
  <c r="N1617" i="4"/>
  <c r="S1617" i="4"/>
  <c r="N1333" i="4"/>
  <c r="S1333" i="4"/>
  <c r="N992" i="4"/>
  <c r="S992" i="4"/>
  <c r="S821" i="4"/>
  <c r="N650" i="4"/>
  <c r="S650" i="4"/>
  <c r="N56" i="4"/>
  <c r="S56" i="4"/>
  <c r="N1997" i="4"/>
  <c r="S1997" i="4"/>
  <c r="N1869" i="4"/>
  <c r="S1869" i="4"/>
  <c r="S1805" i="4"/>
  <c r="N1741" i="4"/>
  <c r="S1741" i="4"/>
  <c r="N1613" i="4"/>
  <c r="S1613" i="4"/>
  <c r="N1485" i="4"/>
  <c r="S1485" i="4"/>
  <c r="N1328" i="4"/>
  <c r="S1328" i="4"/>
  <c r="S1242" i="4"/>
  <c r="N1157" i="4"/>
  <c r="S1157" i="4"/>
  <c r="N986" i="4"/>
  <c r="S986" i="4"/>
  <c r="N387" i="4"/>
  <c r="S387" i="4"/>
  <c r="N2111" i="4"/>
  <c r="S2111" i="4"/>
  <c r="S2047" i="4"/>
  <c r="N1983" i="4"/>
  <c r="S1983" i="4"/>
  <c r="N1855" i="4"/>
  <c r="S1855" i="4"/>
  <c r="N1727" i="4"/>
  <c r="S1727" i="4"/>
  <c r="N1471" i="4"/>
  <c r="S1471" i="4"/>
  <c r="N1309" i="4"/>
  <c r="S1309" i="4"/>
  <c r="N1138" i="4"/>
  <c r="S1138" i="4"/>
  <c r="S1053" i="4"/>
  <c r="N968" i="4"/>
  <c r="S968" i="4"/>
  <c r="N797" i="4"/>
  <c r="S797" i="4"/>
  <c r="N626" i="4"/>
  <c r="S626" i="4"/>
  <c r="N349" i="4"/>
  <c r="S349" i="4"/>
  <c r="S179" i="4"/>
  <c r="N2112" i="4"/>
  <c r="S2112" i="4"/>
  <c r="N2096" i="4"/>
  <c r="S2096" i="4"/>
  <c r="N2048" i="4"/>
  <c r="S2048" i="4"/>
  <c r="N2000" i="4"/>
  <c r="N1968" i="4"/>
  <c r="S1968" i="4"/>
  <c r="N1904" i="4"/>
  <c r="S1904" i="4"/>
  <c r="N1840" i="4"/>
  <c r="S1840" i="4"/>
  <c r="N1776" i="4"/>
  <c r="S1776" i="4"/>
  <c r="N1744" i="4"/>
  <c r="N1712" i="4"/>
  <c r="S1712" i="4"/>
  <c r="S1568" i="4"/>
  <c r="N1536" i="4"/>
  <c r="S1536" i="4"/>
  <c r="N1472" i="4"/>
  <c r="S1472" i="4"/>
  <c r="N1396" i="4"/>
  <c r="S1396" i="4"/>
  <c r="N1310" i="4"/>
  <c r="S1310" i="4"/>
  <c r="S1268" i="4"/>
  <c r="N1225" i="4"/>
  <c r="S1225" i="4"/>
  <c r="N1140" i="4"/>
  <c r="S1140" i="4"/>
  <c r="N1054" i="4"/>
  <c r="S1054" i="4"/>
  <c r="N1033" i="4"/>
  <c r="N884" i="4"/>
  <c r="S884" i="4"/>
  <c r="N798" i="4"/>
  <c r="S798" i="4"/>
  <c r="N649" i="4"/>
  <c r="S649" i="4"/>
  <c r="N605" i="4"/>
  <c r="S605" i="4"/>
  <c r="N549" i="4"/>
  <c r="S549" i="4"/>
  <c r="N480" i="4"/>
  <c r="S480" i="4"/>
  <c r="N224" i="4"/>
  <c r="S224" i="4"/>
  <c r="N53" i="4"/>
  <c r="S53" i="4"/>
  <c r="N2090" i="4"/>
  <c r="S2090" i="4"/>
  <c r="N2058" i="4"/>
  <c r="S2058" i="4"/>
  <c r="N2026" i="4"/>
  <c r="S2026" i="4"/>
  <c r="N1994" i="4"/>
  <c r="S1994" i="4"/>
  <c r="S1962" i="4"/>
  <c r="N1930" i="4"/>
  <c r="S1930" i="4"/>
  <c r="N1882" i="4"/>
  <c r="S1882" i="4"/>
  <c r="N1850" i="4"/>
  <c r="S1850" i="4"/>
  <c r="N1818" i="4"/>
  <c r="S1818" i="4"/>
  <c r="N1674" i="4"/>
  <c r="S1674" i="4"/>
  <c r="S1642" i="4"/>
  <c r="N1610" i="4"/>
  <c r="S1610" i="4"/>
  <c r="N1562" i="4"/>
  <c r="S1562" i="4"/>
  <c r="N1530" i="4"/>
  <c r="S1530" i="4"/>
  <c r="S1498" i="4"/>
  <c r="N1466" i="4"/>
  <c r="S1466" i="4"/>
  <c r="N1345" i="4"/>
  <c r="S1345" i="4"/>
  <c r="N1260" i="4"/>
  <c r="S1260" i="4"/>
  <c r="N1132" i="4"/>
  <c r="S1132" i="4"/>
  <c r="N1004" i="4"/>
  <c r="S1004" i="4"/>
  <c r="N961" i="4"/>
  <c r="S961" i="4"/>
  <c r="N940" i="4"/>
  <c r="S940" i="4"/>
  <c r="N897" i="4"/>
  <c r="S897" i="4"/>
  <c r="N854" i="4"/>
  <c r="S854" i="4"/>
  <c r="N812" i="4"/>
  <c r="S812" i="4"/>
  <c r="N726" i="4"/>
  <c r="S726" i="4"/>
  <c r="N641" i="4"/>
  <c r="N595" i="4"/>
  <c r="S595" i="4"/>
  <c r="N539" i="4"/>
  <c r="S539" i="4"/>
  <c r="N464" i="4"/>
  <c r="S464" i="4"/>
  <c r="N379" i="4"/>
  <c r="S379" i="4"/>
  <c r="N208" i="4"/>
  <c r="S208" i="4"/>
  <c r="N1439" i="4"/>
  <c r="S1439" i="4"/>
  <c r="N1407" i="4"/>
  <c r="S1407" i="4"/>
  <c r="N1375" i="4"/>
  <c r="S1375" i="4"/>
  <c r="N1343" i="4"/>
  <c r="S1343" i="4"/>
  <c r="N1311" i="4"/>
  <c r="S1311" i="4"/>
  <c r="N1279" i="4"/>
  <c r="S1279" i="4"/>
  <c r="S1215" i="4"/>
  <c r="N1119" i="4"/>
  <c r="S1119" i="4"/>
  <c r="N1087" i="4"/>
  <c r="S1087" i="4"/>
  <c r="N991" i="4"/>
  <c r="S991" i="4"/>
  <c r="N959" i="4"/>
  <c r="S959" i="4"/>
  <c r="N895" i="4"/>
  <c r="S895" i="4"/>
  <c r="S863" i="4"/>
  <c r="N831" i="4"/>
  <c r="S831" i="4"/>
  <c r="N799" i="4"/>
  <c r="S799" i="4"/>
  <c r="N767" i="4"/>
  <c r="S767" i="4"/>
  <c r="N735" i="4"/>
  <c r="S735" i="4"/>
  <c r="N703" i="4"/>
  <c r="S703" i="4"/>
  <c r="S639" i="4"/>
  <c r="N607" i="4"/>
  <c r="S607" i="4"/>
  <c r="N521" i="4"/>
  <c r="S521" i="4"/>
  <c r="N436" i="4"/>
  <c r="S436" i="4"/>
  <c r="N351" i="4"/>
  <c r="S351" i="4"/>
  <c r="S308" i="4"/>
  <c r="N180" i="4"/>
  <c r="S180" i="4"/>
  <c r="S137" i="4"/>
  <c r="N95" i="4"/>
  <c r="S95" i="4"/>
  <c r="N476" i="4"/>
  <c r="S476" i="4"/>
  <c r="N391" i="4"/>
  <c r="S391" i="4"/>
  <c r="N305" i="4"/>
  <c r="S305" i="4"/>
  <c r="S263" i="4"/>
  <c r="N220" i="4"/>
  <c r="S220" i="4"/>
  <c r="N135" i="4"/>
  <c r="S135" i="4"/>
  <c r="N606" i="4"/>
  <c r="S606" i="4"/>
  <c r="N542" i="4"/>
  <c r="S542" i="4"/>
  <c r="S510" i="4"/>
  <c r="N478" i="4"/>
  <c r="S478" i="4"/>
  <c r="N462" i="4"/>
  <c r="N158" i="4"/>
  <c r="S158" i="4"/>
  <c r="O2044" i="4"/>
  <c r="T2044" i="4"/>
  <c r="O1681" i="4"/>
  <c r="T1681" i="4"/>
  <c r="O1101" i="4"/>
  <c r="T1101" i="4"/>
  <c r="O2103" i="4"/>
  <c r="T2103" i="4"/>
  <c r="O1761" i="4"/>
  <c r="T1761" i="4"/>
  <c r="O1218" i="4"/>
  <c r="T1218" i="4"/>
  <c r="O147" i="4"/>
  <c r="T147" i="4"/>
  <c r="O1809" i="4"/>
  <c r="T1809" i="4"/>
  <c r="O1314" i="4"/>
  <c r="T1314" i="4"/>
  <c r="O366" i="4"/>
  <c r="T366" i="4"/>
  <c r="O1825" i="4"/>
  <c r="T1825" i="4"/>
  <c r="O1346" i="4"/>
  <c r="T1346" i="4"/>
  <c r="O430" i="4"/>
  <c r="T430" i="4"/>
  <c r="O1985" i="4"/>
  <c r="T1985" i="4"/>
  <c r="O1815" i="4"/>
  <c r="T1815" i="4"/>
  <c r="O1593" i="4"/>
  <c r="T1593" i="4"/>
  <c r="O1325" i="4"/>
  <c r="T1325" i="4"/>
  <c r="O952" i="4"/>
  <c r="T952" i="4"/>
  <c r="O387" i="4"/>
  <c r="T387" i="4"/>
  <c r="O2012" i="4"/>
  <c r="T2012" i="4"/>
  <c r="O1841" i="4"/>
  <c r="T1841" i="4"/>
  <c r="O1633" i="4"/>
  <c r="T1633" i="4"/>
  <c r="O1377" i="4"/>
  <c r="T1377" i="4"/>
  <c r="O1024" i="4"/>
  <c r="T1024" i="4"/>
  <c r="O494" i="4"/>
  <c r="T494" i="4"/>
  <c r="O2079" i="4"/>
  <c r="T2079" i="4"/>
  <c r="O1993" i="4"/>
  <c r="T1993" i="4"/>
  <c r="O1908" i="4"/>
  <c r="T1908" i="4"/>
  <c r="O1823" i="4"/>
  <c r="T1823" i="4"/>
  <c r="O1733" i="4"/>
  <c r="T1733" i="4"/>
  <c r="O1605" i="4"/>
  <c r="T1605" i="4"/>
  <c r="O1477" i="4"/>
  <c r="T1477" i="4"/>
  <c r="O1341" i="4"/>
  <c r="T1341" i="4"/>
  <c r="O1170" i="4"/>
  <c r="T1170" i="4"/>
  <c r="O974" i="4"/>
  <c r="T974" i="4"/>
  <c r="O747" i="4"/>
  <c r="T747" i="4"/>
  <c r="O419" i="4"/>
  <c r="T419" i="4"/>
  <c r="O2116" i="4"/>
  <c r="T2116" i="4"/>
  <c r="O2031" i="4"/>
  <c r="T2031" i="4"/>
  <c r="O1945" i="4"/>
  <c r="T1945" i="4"/>
  <c r="O1903" i="4"/>
  <c r="T1903" i="4"/>
  <c r="O1860" i="4"/>
  <c r="T1860" i="4"/>
  <c r="O1775" i="4"/>
  <c r="T1775" i="4"/>
  <c r="O1725" i="4"/>
  <c r="T1725" i="4"/>
  <c r="O1661" i="4"/>
  <c r="T1661" i="4"/>
  <c r="O1597" i="4"/>
  <c r="T1597" i="4"/>
  <c r="O1533" i="4"/>
  <c r="T1533" i="4"/>
  <c r="O1469" i="4"/>
  <c r="T1469" i="4"/>
  <c r="O1405" i="4"/>
  <c r="T1405" i="4"/>
  <c r="O1330" i="4"/>
  <c r="T1330" i="4"/>
  <c r="O1245" i="4"/>
  <c r="T1245" i="4"/>
  <c r="O1159" i="4"/>
  <c r="T1159" i="4"/>
  <c r="O1074" i="4"/>
  <c r="T1074" i="4"/>
  <c r="O960" i="4"/>
  <c r="T960" i="4"/>
  <c r="O846" i="4"/>
  <c r="T846" i="4"/>
  <c r="O732" i="4"/>
  <c r="T732" i="4"/>
  <c r="O568" i="4"/>
  <c r="T568" i="4"/>
  <c r="O398" i="4"/>
  <c r="T398" i="4"/>
  <c r="O227" i="4"/>
  <c r="T227" i="4"/>
  <c r="O2109" i="4"/>
  <c r="T2109" i="4"/>
  <c r="O2088" i="4"/>
  <c r="T2088" i="4"/>
  <c r="O2067" i="4"/>
  <c r="T2067" i="4"/>
  <c r="O2045" i="4"/>
  <c r="T2045" i="4"/>
  <c r="O2024" i="4"/>
  <c r="T2024" i="4"/>
  <c r="O2003" i="4"/>
  <c r="T2003" i="4"/>
  <c r="O1981" i="4"/>
  <c r="T1981" i="4"/>
  <c r="O1960" i="4"/>
  <c r="T1960" i="4"/>
  <c r="O1939" i="4"/>
  <c r="T1939" i="4"/>
  <c r="O1917" i="4"/>
  <c r="T1917" i="4"/>
  <c r="O1896" i="4"/>
  <c r="T1896" i="4"/>
  <c r="O1875" i="4"/>
  <c r="T1875" i="4"/>
  <c r="O1853" i="4"/>
  <c r="T1853" i="4"/>
  <c r="O1832" i="4"/>
  <c r="T1832" i="4"/>
  <c r="O1811" i="4"/>
  <c r="T1811" i="4"/>
  <c r="O1789" i="4"/>
  <c r="T1789" i="4"/>
  <c r="O1768" i="4"/>
  <c r="T1768" i="4"/>
  <c r="O1747" i="4"/>
  <c r="T1747" i="4"/>
  <c r="O1715" i="4"/>
  <c r="T1715" i="4"/>
  <c r="O1683" i="4"/>
  <c r="T1683" i="4"/>
  <c r="O1651" i="4"/>
  <c r="T1651" i="4"/>
  <c r="O1619" i="4"/>
  <c r="T1619" i="4"/>
  <c r="O1587" i="4"/>
  <c r="T1587" i="4"/>
  <c r="O1555" i="4"/>
  <c r="T1555" i="4"/>
  <c r="O1523" i="4"/>
  <c r="T1523" i="4"/>
  <c r="O1491" i="4"/>
  <c r="T1491" i="4"/>
  <c r="O1459" i="4"/>
  <c r="T1459" i="4"/>
  <c r="O1427" i="4"/>
  <c r="T1427" i="4"/>
  <c r="O1395" i="4"/>
  <c r="T1395" i="4"/>
  <c r="O1359" i="4"/>
  <c r="T1359" i="4"/>
  <c r="O1317" i="4"/>
  <c r="T1317" i="4"/>
  <c r="O1274" i="4"/>
  <c r="T1274" i="4"/>
  <c r="O1231" i="4"/>
  <c r="T1231" i="4"/>
  <c r="O1189" i="4"/>
  <c r="T1189" i="4"/>
  <c r="O1103" i="4"/>
  <c r="T1103" i="4"/>
  <c r="O1056" i="4"/>
  <c r="T1056" i="4"/>
  <c r="O999" i="4"/>
  <c r="T999" i="4"/>
  <c r="O942" i="4"/>
  <c r="T942" i="4"/>
  <c r="O886" i="4"/>
  <c r="T886" i="4"/>
  <c r="O828" i="4"/>
  <c r="T828" i="4"/>
  <c r="O771" i="4"/>
  <c r="T771" i="4"/>
  <c r="O712" i="4"/>
  <c r="T712" i="4"/>
  <c r="O627" i="4"/>
  <c r="T627" i="4"/>
  <c r="O542" i="4"/>
  <c r="T542" i="4"/>
  <c r="O456" i="4"/>
  <c r="T456" i="4"/>
  <c r="O371" i="4"/>
  <c r="T371" i="4"/>
  <c r="O286" i="4"/>
  <c r="T286" i="4"/>
  <c r="O187" i="4"/>
  <c r="T187" i="4"/>
  <c r="O59" i="4"/>
  <c r="T59" i="4"/>
  <c r="O2101" i="4"/>
  <c r="T2101" i="4"/>
  <c r="O2080" i="4"/>
  <c r="T2080" i="4"/>
  <c r="O2059" i="4"/>
  <c r="T2059" i="4"/>
  <c r="O2037" i="4"/>
  <c r="T2037" i="4"/>
  <c r="O2016" i="4"/>
  <c r="T2016" i="4"/>
  <c r="O1995" i="4"/>
  <c r="T1995" i="4"/>
  <c r="O1973" i="4"/>
  <c r="T1973" i="4"/>
  <c r="O1952" i="4"/>
  <c r="T1952" i="4"/>
  <c r="O1931" i="4"/>
  <c r="T1931" i="4"/>
  <c r="O1909" i="4"/>
  <c r="T1909" i="4"/>
  <c r="O1888" i="4"/>
  <c r="T1888" i="4"/>
  <c r="O1867" i="4"/>
  <c r="T1867" i="4"/>
  <c r="O1845" i="4"/>
  <c r="T1845" i="4"/>
  <c r="O1824" i="4"/>
  <c r="T1824" i="4"/>
  <c r="O1803" i="4"/>
  <c r="T1803" i="4"/>
  <c r="O1781" i="4"/>
  <c r="T1781" i="4"/>
  <c r="O1760" i="4"/>
  <c r="T1760" i="4"/>
  <c r="O1735" i="4"/>
  <c r="T1735" i="4"/>
  <c r="O1703" i="4"/>
  <c r="T1703" i="4"/>
  <c r="O1671" i="4"/>
  <c r="T1671" i="4"/>
  <c r="O1639" i="4"/>
  <c r="T1639" i="4"/>
  <c r="O1607" i="4"/>
  <c r="T1607" i="4"/>
  <c r="O1575" i="4"/>
  <c r="T1575" i="4"/>
  <c r="O1543" i="4"/>
  <c r="T1543" i="4"/>
  <c r="O1511" i="4"/>
  <c r="T1511" i="4"/>
  <c r="O1479" i="4"/>
  <c r="T1479" i="4"/>
  <c r="O1447" i="4"/>
  <c r="T1447" i="4"/>
  <c r="O1415" i="4"/>
  <c r="T1415" i="4"/>
  <c r="O1383" i="4"/>
  <c r="T1383" i="4"/>
  <c r="O1343" i="4"/>
  <c r="T1343" i="4"/>
  <c r="O1301" i="4"/>
  <c r="T1301" i="4"/>
  <c r="O1258" i="4"/>
  <c r="T1258" i="4"/>
  <c r="O1215" i="4"/>
  <c r="T1215" i="4"/>
  <c r="O1173" i="4"/>
  <c r="T1173" i="4"/>
  <c r="O1130" i="4"/>
  <c r="T1130" i="4"/>
  <c r="O1087" i="4"/>
  <c r="T1087" i="4"/>
  <c r="O1035" i="4"/>
  <c r="T1035" i="4"/>
  <c r="O978" i="4"/>
  <c r="T978" i="4"/>
  <c r="O920" i="4"/>
  <c r="T920" i="4"/>
  <c r="O864" i="4"/>
  <c r="T864" i="4"/>
  <c r="O807" i="4"/>
  <c r="T807" i="4"/>
  <c r="O750" i="4"/>
  <c r="T750" i="4"/>
  <c r="O680" i="4"/>
  <c r="T680" i="4"/>
  <c r="O595" i="4"/>
  <c r="T595" i="4"/>
  <c r="O510" i="4"/>
  <c r="T510" i="4"/>
  <c r="O424" i="4"/>
  <c r="T424" i="4"/>
  <c r="O339" i="4"/>
  <c r="T339" i="4"/>
  <c r="O254" i="4"/>
  <c r="T254" i="4"/>
  <c r="O139" i="4"/>
  <c r="T139" i="4"/>
  <c r="O2114" i="4"/>
  <c r="T2114" i="4"/>
  <c r="O2098" i="4"/>
  <c r="T2098" i="4"/>
  <c r="O2082" i="4"/>
  <c r="T2082" i="4"/>
  <c r="O2066" i="4"/>
  <c r="T2066" i="4"/>
  <c r="O2050" i="4"/>
  <c r="T2050" i="4"/>
  <c r="O2034" i="4"/>
  <c r="T2034" i="4"/>
  <c r="O2018" i="4"/>
  <c r="T2018" i="4"/>
  <c r="O2002" i="4"/>
  <c r="T2002" i="4"/>
  <c r="O1986" i="4"/>
  <c r="T1986" i="4"/>
  <c r="O1970" i="4"/>
  <c r="T1970" i="4"/>
  <c r="O1954" i="4"/>
  <c r="T1954" i="4"/>
  <c r="O1938" i="4"/>
  <c r="T1938" i="4"/>
  <c r="O1922" i="4"/>
  <c r="T1922" i="4"/>
  <c r="O1906" i="4"/>
  <c r="T1906" i="4"/>
  <c r="O1890" i="4"/>
  <c r="T1890" i="4"/>
  <c r="O1874" i="4"/>
  <c r="T1874" i="4"/>
  <c r="O1858" i="4"/>
  <c r="T1858" i="4"/>
  <c r="O1842" i="4"/>
  <c r="T1842" i="4"/>
  <c r="O1826" i="4"/>
  <c r="T1826" i="4"/>
  <c r="O1810" i="4"/>
  <c r="T1810" i="4"/>
  <c r="O1794" i="4"/>
  <c r="T1794" i="4"/>
  <c r="O1778" i="4"/>
  <c r="T1778" i="4"/>
  <c r="O1762" i="4"/>
  <c r="T1762" i="4"/>
  <c r="O1746" i="4"/>
  <c r="T1746" i="4"/>
  <c r="O1730" i="4"/>
  <c r="T1730" i="4"/>
  <c r="O1714" i="4"/>
  <c r="T1714" i="4"/>
  <c r="O1698" i="4"/>
  <c r="T1698" i="4"/>
  <c r="O1682" i="4"/>
  <c r="T1682" i="4"/>
  <c r="O1666" i="4"/>
  <c r="T1666" i="4"/>
  <c r="O1650" i="4"/>
  <c r="T1650" i="4"/>
  <c r="O1634" i="4"/>
  <c r="T1634" i="4"/>
  <c r="O1618" i="4"/>
  <c r="T1618" i="4"/>
  <c r="O1602" i="4"/>
  <c r="T1602" i="4"/>
  <c r="O1586" i="4"/>
  <c r="T1586" i="4"/>
  <c r="O1570" i="4"/>
  <c r="T1570" i="4"/>
  <c r="O1554" i="4"/>
  <c r="T1554" i="4"/>
  <c r="O1538" i="4"/>
  <c r="T1538" i="4"/>
  <c r="O1522" i="4"/>
  <c r="T1522" i="4"/>
  <c r="O1506" i="4"/>
  <c r="T1506" i="4"/>
  <c r="O1490" i="4"/>
  <c r="T1490" i="4"/>
  <c r="O1474" i="4"/>
  <c r="T1474" i="4"/>
  <c r="O1458" i="4"/>
  <c r="T1458" i="4"/>
  <c r="O1442" i="4"/>
  <c r="T1442" i="4"/>
  <c r="O1426" i="4"/>
  <c r="T1426" i="4"/>
  <c r="O1410" i="4"/>
  <c r="T1410" i="4"/>
  <c r="O1394" i="4"/>
  <c r="T1394" i="4"/>
  <c r="O1378" i="4"/>
  <c r="T1378" i="4"/>
  <c r="O1358" i="4"/>
  <c r="T1358" i="4"/>
  <c r="O1337" i="4"/>
  <c r="T1337" i="4"/>
  <c r="O1315" i="4"/>
  <c r="T1315" i="4"/>
  <c r="O1294" i="4"/>
  <c r="T1294" i="4"/>
  <c r="O1273" i="4"/>
  <c r="T1273" i="4"/>
  <c r="O1251" i="4"/>
  <c r="T1251" i="4"/>
  <c r="O1230" i="4"/>
  <c r="T1230" i="4"/>
  <c r="O1209" i="4"/>
  <c r="T1209" i="4"/>
  <c r="O1187" i="4"/>
  <c r="T1187" i="4"/>
  <c r="O1166" i="4"/>
  <c r="T1166" i="4"/>
  <c r="O1145" i="4"/>
  <c r="T1145" i="4"/>
  <c r="O1123" i="4"/>
  <c r="T1123" i="4"/>
  <c r="O1102" i="4"/>
  <c r="T1102" i="4"/>
  <c r="O1081" i="4"/>
  <c r="T1081" i="4"/>
  <c r="O1054" i="4"/>
  <c r="T1054" i="4"/>
  <c r="N2044" i="4"/>
  <c r="S2044" i="4"/>
  <c r="N2012" i="4"/>
  <c r="S2012" i="4"/>
  <c r="N1980" i="4"/>
  <c r="N1948" i="4"/>
  <c r="S1948" i="4"/>
  <c r="N1916" i="4"/>
  <c r="S1916" i="4"/>
  <c r="N1884" i="4"/>
  <c r="S1884" i="4"/>
  <c r="N1852" i="4"/>
  <c r="S1852" i="4"/>
  <c r="N1820" i="4"/>
  <c r="S1820" i="4"/>
  <c r="N1788" i="4"/>
  <c r="S1788" i="4"/>
  <c r="N1756" i="4"/>
  <c r="S1756" i="4"/>
  <c r="N1692" i="4"/>
  <c r="S1692" i="4"/>
  <c r="N1628" i="4"/>
  <c r="S1628" i="4"/>
  <c r="N1564" i="4"/>
  <c r="S1564" i="4"/>
  <c r="N1500" i="4"/>
  <c r="S1500" i="4"/>
  <c r="S1468" i="4"/>
  <c r="N1369" i="4"/>
  <c r="S1369" i="4"/>
  <c r="N1348" i="4"/>
  <c r="S1348" i="4"/>
  <c r="N1262" i="4"/>
  <c r="S1262" i="4"/>
  <c r="N1177" i="4"/>
  <c r="S1177" i="4"/>
  <c r="N1092" i="4"/>
  <c r="S1092" i="4"/>
  <c r="S1049" i="4"/>
  <c r="N1006" i="4"/>
  <c r="S1006" i="4"/>
  <c r="N857" i="4"/>
  <c r="S857" i="4"/>
  <c r="N836" i="4"/>
  <c r="S836" i="4"/>
  <c r="N2059" i="4"/>
  <c r="S2059" i="4"/>
  <c r="N1731" i="4"/>
  <c r="S1731" i="4"/>
  <c r="N1475" i="4"/>
  <c r="S1475" i="4"/>
  <c r="N1144" i="4"/>
  <c r="S1144" i="4"/>
  <c r="N802" i="4"/>
  <c r="S802" i="4"/>
  <c r="N360" i="4"/>
  <c r="S360" i="4"/>
  <c r="N1977" i="4"/>
  <c r="S1977" i="4"/>
  <c r="N1721" i="4"/>
  <c r="S1721" i="4"/>
  <c r="N1465" i="4"/>
  <c r="S1465" i="4"/>
  <c r="N1130" i="4"/>
  <c r="S1130" i="4"/>
  <c r="N504" i="4"/>
  <c r="N1681" i="4"/>
  <c r="N1645" i="4"/>
  <c r="N816" i="4"/>
  <c r="S816" i="4"/>
  <c r="N730" i="4"/>
  <c r="N645" i="4"/>
  <c r="S645" i="4"/>
  <c r="N544" i="4"/>
  <c r="N1599" i="4"/>
  <c r="S1599" i="4"/>
  <c r="N435" i="4"/>
  <c r="N1984" i="4"/>
  <c r="S1984" i="4"/>
  <c r="N1920" i="4"/>
  <c r="S1920" i="4"/>
  <c r="N1856" i="4"/>
  <c r="S1856" i="4"/>
  <c r="N1792" i="4"/>
  <c r="S1792" i="4"/>
  <c r="N1728" i="4"/>
  <c r="S1728" i="4"/>
  <c r="N1664" i="4"/>
  <c r="S1664" i="4"/>
  <c r="N1600" i="4"/>
  <c r="S1600" i="4"/>
  <c r="N1584" i="4"/>
  <c r="N1552" i="4"/>
  <c r="S1552" i="4"/>
  <c r="N1488" i="4"/>
  <c r="S1488" i="4"/>
  <c r="N1417" i="4"/>
  <c r="S1417" i="4"/>
  <c r="N1332" i="4"/>
  <c r="S1332" i="4"/>
  <c r="N1289" i="4"/>
  <c r="N1246" i="4"/>
  <c r="S1246" i="4"/>
  <c r="N1161" i="4"/>
  <c r="S1161" i="4"/>
  <c r="N1076" i="4"/>
  <c r="S1076" i="4"/>
  <c r="N969" i="4"/>
  <c r="S969" i="4"/>
  <c r="N905" i="4"/>
  <c r="S905" i="4"/>
  <c r="N820" i="4"/>
  <c r="S820" i="4"/>
  <c r="N670" i="4"/>
  <c r="S670" i="4"/>
  <c r="N628" i="4"/>
  <c r="S628" i="4"/>
  <c r="N181" i="4"/>
  <c r="S181" i="4"/>
  <c r="N96" i="4"/>
  <c r="S96" i="4"/>
  <c r="N2106" i="4"/>
  <c r="S2106" i="4"/>
  <c r="N2042" i="4"/>
  <c r="S2042" i="4"/>
  <c r="N1978" i="4"/>
  <c r="N1866" i="4"/>
  <c r="S1866" i="4"/>
  <c r="N1834" i="4"/>
  <c r="S1834" i="4"/>
  <c r="N1738" i="4"/>
  <c r="S1738" i="4"/>
  <c r="N1658" i="4"/>
  <c r="S1658" i="4"/>
  <c r="N1626" i="4"/>
  <c r="S1626" i="4"/>
  <c r="N1578" i="4"/>
  <c r="S1578" i="4"/>
  <c r="N1546" i="4"/>
  <c r="S1546" i="4"/>
  <c r="N1482" i="4"/>
  <c r="S1482" i="4"/>
  <c r="N1409" i="4"/>
  <c r="S1409" i="4"/>
  <c r="N1324" i="4"/>
  <c r="S1324" i="4"/>
  <c r="N1281" i="4"/>
  <c r="S1281" i="4"/>
  <c r="N1238" i="4"/>
  <c r="S1238" i="4"/>
  <c r="N1153" i="4"/>
  <c r="S1153" i="4"/>
  <c r="N1068" i="4"/>
  <c r="S1068" i="4"/>
  <c r="N982" i="4"/>
  <c r="S982" i="4"/>
  <c r="N876" i="4"/>
  <c r="S876" i="4"/>
  <c r="N790" i="4"/>
  <c r="S790" i="4"/>
  <c r="N662" i="4"/>
  <c r="S662" i="4"/>
  <c r="N620" i="4"/>
  <c r="S620" i="4"/>
  <c r="N336" i="4"/>
  <c r="S336" i="4"/>
  <c r="N165" i="4"/>
  <c r="S165" i="4"/>
  <c r="N80" i="4"/>
  <c r="S80" i="4"/>
  <c r="N1423" i="4"/>
  <c r="S1423" i="4"/>
  <c r="N1359" i="4"/>
  <c r="S1359" i="4"/>
  <c r="N1327" i="4"/>
  <c r="S1327" i="4"/>
  <c r="N1295" i="4"/>
  <c r="S1295" i="4"/>
  <c r="N1231" i="4"/>
  <c r="S1231" i="4"/>
  <c r="N1167" i="4"/>
  <c r="N1135" i="4"/>
  <c r="S1135" i="4"/>
  <c r="N1103" i="4"/>
  <c r="S1103" i="4"/>
  <c r="N1071" i="4"/>
  <c r="S1071" i="4"/>
  <c r="N1039" i="4"/>
  <c r="S1039" i="4"/>
  <c r="N975" i="4"/>
  <c r="N943" i="4"/>
  <c r="S943" i="4"/>
  <c r="N911" i="4"/>
  <c r="S911" i="4"/>
  <c r="N815" i="4"/>
  <c r="S815" i="4"/>
  <c r="N719" i="4"/>
  <c r="S719" i="4"/>
  <c r="N655" i="4"/>
  <c r="S655" i="4"/>
  <c r="N265" i="4"/>
  <c r="S265" i="4"/>
  <c r="S369" i="4"/>
  <c r="N414" i="4"/>
  <c r="S414" i="4"/>
  <c r="N350" i="4"/>
  <c r="S350" i="4"/>
  <c r="N286" i="4"/>
  <c r="S286" i="4"/>
  <c r="N222" i="4"/>
  <c r="S222" i="4"/>
  <c r="N94" i="4"/>
  <c r="S94" i="4"/>
  <c r="O1873" i="4"/>
  <c r="T1873" i="4"/>
  <c r="O1425" i="4"/>
  <c r="T1425" i="4"/>
  <c r="O622" i="4"/>
  <c r="T622" i="4"/>
  <c r="O1932" i="4"/>
  <c r="T1932" i="4"/>
  <c r="O1513" i="4"/>
  <c r="T1513" i="4"/>
  <c r="O811" i="4"/>
  <c r="T811" i="4"/>
  <c r="O1980" i="4"/>
  <c r="T1980" i="4"/>
  <c r="O1585" i="4"/>
  <c r="T1585" i="4"/>
  <c r="O939" i="4"/>
  <c r="T939" i="4"/>
  <c r="O1996" i="4"/>
  <c r="T1996" i="4"/>
  <c r="O1609" i="4"/>
  <c r="T1609" i="4"/>
  <c r="O982" i="4"/>
  <c r="T982" i="4"/>
  <c r="O2071" i="4"/>
  <c r="T2071" i="4"/>
  <c r="O1900" i="4"/>
  <c r="T1900" i="4"/>
  <c r="O1721" i="4"/>
  <c r="T1721" i="4"/>
  <c r="O1465" i="4"/>
  <c r="T1465" i="4"/>
  <c r="O1154" i="4"/>
  <c r="T1154" i="4"/>
  <c r="O726" i="4"/>
  <c r="T726" i="4"/>
  <c r="O2097" i="4"/>
  <c r="T2097" i="4"/>
  <c r="O1927" i="4"/>
  <c r="T1927" i="4"/>
  <c r="O1756" i="4"/>
  <c r="T1756" i="4"/>
  <c r="O1505" i="4"/>
  <c r="T1505" i="4"/>
  <c r="O1207" i="4"/>
  <c r="T1207" i="4"/>
  <c r="O796" i="4"/>
  <c r="T796" i="4"/>
  <c r="O115" i="4"/>
  <c r="T115" i="4"/>
  <c r="O2036" i="4"/>
  <c r="T2036" i="4"/>
  <c r="O1951" i="4"/>
  <c r="T1951" i="4"/>
  <c r="O1865" i="4"/>
  <c r="T1865" i="4"/>
  <c r="O1780" i="4"/>
  <c r="T1780" i="4"/>
  <c r="O1669" i="4"/>
  <c r="T1669" i="4"/>
  <c r="O1541" i="4"/>
  <c r="T1541" i="4"/>
  <c r="O1413" i="4"/>
  <c r="T1413" i="4"/>
  <c r="O1255" i="4"/>
  <c r="T1255" i="4"/>
  <c r="O1085" i="4"/>
  <c r="T1085" i="4"/>
  <c r="O860" i="4"/>
  <c r="T860" i="4"/>
  <c r="O590" i="4"/>
  <c r="T590" i="4"/>
  <c r="O248" i="4"/>
  <c r="T248" i="4"/>
  <c r="O2073" i="4"/>
  <c r="T2073" i="4"/>
  <c r="O1988" i="4"/>
  <c r="T1988" i="4"/>
  <c r="O1817" i="4"/>
  <c r="T1817" i="4"/>
  <c r="O1146" i="4"/>
  <c r="T1146" i="4"/>
  <c r="N2099" i="4"/>
  <c r="S2099" i="4"/>
  <c r="N2107" i="4"/>
  <c r="S2107" i="4"/>
  <c r="N2091" i="4"/>
  <c r="S2091" i="4"/>
  <c r="N1875" i="4"/>
  <c r="S1875" i="4"/>
  <c r="N1811" i="4"/>
  <c r="S1811" i="4"/>
  <c r="N1747" i="4"/>
  <c r="S1747" i="4"/>
  <c r="N1683" i="4"/>
  <c r="S1683" i="4"/>
  <c r="N1555" i="4"/>
  <c r="S1555" i="4"/>
  <c r="N1491" i="4"/>
  <c r="S1491" i="4"/>
  <c r="N1421" i="4"/>
  <c r="S1421" i="4"/>
  <c r="N1336" i="4"/>
  <c r="S1336" i="4"/>
  <c r="N1250" i="4"/>
  <c r="S1250" i="4"/>
  <c r="N1165" i="4"/>
  <c r="S1165" i="4"/>
  <c r="N1080" i="4"/>
  <c r="S1080" i="4"/>
  <c r="N994" i="4"/>
  <c r="S994" i="4"/>
  <c r="N909" i="4"/>
  <c r="S909" i="4"/>
  <c r="N653" i="4"/>
  <c r="S653" i="4"/>
  <c r="N555" i="4"/>
  <c r="S555" i="4"/>
  <c r="N403" i="4"/>
  <c r="S403" i="4"/>
  <c r="N232" i="4"/>
  <c r="S232" i="4"/>
  <c r="N2057" i="4"/>
  <c r="S2057" i="4"/>
  <c r="N1993" i="4"/>
  <c r="S1993" i="4"/>
  <c r="N1929" i="4"/>
  <c r="S1929" i="4"/>
  <c r="N1865" i="4"/>
  <c r="S1865" i="4"/>
  <c r="N1801" i="4"/>
  <c r="S1801" i="4"/>
  <c r="N1673" i="4"/>
  <c r="S1673" i="4"/>
  <c r="N1609" i="4"/>
  <c r="S1609" i="4"/>
  <c r="N1481" i="4"/>
  <c r="S1481" i="4"/>
  <c r="N1322" i="4"/>
  <c r="S1322" i="4"/>
  <c r="N1237" i="4"/>
  <c r="S1237" i="4"/>
  <c r="N1152" i="4"/>
  <c r="S1152" i="4"/>
  <c r="N1066" i="4"/>
  <c r="S1066" i="4"/>
  <c r="S981" i="4"/>
  <c r="N896" i="4"/>
  <c r="S896" i="4"/>
  <c r="N810" i="4"/>
  <c r="S810" i="4"/>
  <c r="N725" i="4"/>
  <c r="S725" i="4"/>
  <c r="N640" i="4"/>
  <c r="S640" i="4"/>
  <c r="N536" i="4"/>
  <c r="S536" i="4"/>
  <c r="N376" i="4"/>
  <c r="S376" i="4"/>
  <c r="N205" i="4"/>
  <c r="S205" i="4"/>
  <c r="N2027" i="4"/>
  <c r="S2027" i="4"/>
  <c r="N1963" i="4"/>
  <c r="S1963" i="4"/>
  <c r="N1771" i="4"/>
  <c r="S1771" i="4"/>
  <c r="N1707" i="4"/>
  <c r="S1707" i="4"/>
  <c r="N1643" i="4"/>
  <c r="S1643" i="4"/>
  <c r="N1579" i="4"/>
  <c r="S1579" i="4"/>
  <c r="S1515" i="4"/>
  <c r="N1451" i="4"/>
  <c r="S1451" i="4"/>
  <c r="N1368" i="4"/>
  <c r="S1368" i="4"/>
  <c r="N1282" i="4"/>
  <c r="S1282" i="4"/>
  <c r="N1197" i="4"/>
  <c r="S1197" i="4"/>
  <c r="N1112" i="4"/>
  <c r="S1112" i="4"/>
  <c r="N941" i="4"/>
  <c r="S941" i="4"/>
  <c r="N856" i="4"/>
  <c r="S856" i="4"/>
  <c r="N685" i="4"/>
  <c r="S685" i="4"/>
  <c r="N467" i="4"/>
  <c r="S467" i="4"/>
  <c r="O70" i="4"/>
  <c r="T70" i="4"/>
  <c r="O1026" i="4"/>
  <c r="T1026" i="4"/>
  <c r="O998" i="4"/>
  <c r="T998" i="4"/>
  <c r="O968" i="4"/>
  <c r="T968" i="4"/>
  <c r="O940" i="4"/>
  <c r="T940" i="4"/>
  <c r="O912" i="4"/>
  <c r="T912" i="4"/>
  <c r="O883" i="4"/>
  <c r="T883" i="4"/>
  <c r="O855" i="4"/>
  <c r="T855" i="4"/>
  <c r="O827" i="4"/>
  <c r="T827" i="4"/>
  <c r="O798" i="4"/>
  <c r="T798" i="4"/>
  <c r="O770" i="4"/>
  <c r="T770" i="4"/>
  <c r="O742" i="4"/>
  <c r="T742" i="4"/>
  <c r="O710" i="4"/>
  <c r="T710" i="4"/>
  <c r="O667" i="4"/>
  <c r="T667" i="4"/>
  <c r="O624" i="4"/>
  <c r="T624" i="4"/>
  <c r="O582" i="4"/>
  <c r="T582" i="4"/>
  <c r="O539" i="4"/>
  <c r="T539" i="4"/>
  <c r="O496" i="4"/>
  <c r="T496" i="4"/>
  <c r="O454" i="4"/>
  <c r="T454" i="4"/>
  <c r="O411" i="4"/>
  <c r="T411" i="4"/>
  <c r="O368" i="4"/>
  <c r="T368" i="4"/>
  <c r="O326" i="4"/>
  <c r="T326" i="4"/>
  <c r="O283" i="4"/>
  <c r="T283" i="4"/>
  <c r="O240" i="4"/>
  <c r="T240" i="4"/>
  <c r="O183" i="4"/>
  <c r="T183" i="4"/>
  <c r="O119" i="4"/>
  <c r="T119" i="4"/>
  <c r="O55" i="4"/>
  <c r="T55" i="4"/>
  <c r="O1732" i="4"/>
  <c r="T1732" i="4"/>
  <c r="O1716" i="4"/>
  <c r="T1716" i="4"/>
  <c r="O1700" i="4"/>
  <c r="T1700" i="4"/>
  <c r="O1684" i="4"/>
  <c r="T1684" i="4"/>
  <c r="O1668" i="4"/>
  <c r="T1668" i="4"/>
  <c r="O1652" i="4"/>
  <c r="T1652" i="4"/>
  <c r="O1636" i="4"/>
  <c r="T1636" i="4"/>
  <c r="O1620" i="4"/>
  <c r="T1620" i="4"/>
  <c r="O1604" i="4"/>
  <c r="T1604" i="4"/>
  <c r="O1588" i="4"/>
  <c r="T1588" i="4"/>
  <c r="O1572" i="4"/>
  <c r="T1572" i="4"/>
  <c r="O1556" i="4"/>
  <c r="T1556" i="4"/>
  <c r="O1540" i="4"/>
  <c r="T1540" i="4"/>
  <c r="O1524" i="4"/>
  <c r="T1524" i="4"/>
  <c r="O1508" i="4"/>
  <c r="T1508" i="4"/>
  <c r="O1492" i="4"/>
  <c r="T1492" i="4"/>
  <c r="O1476" i="4"/>
  <c r="T1476" i="4"/>
  <c r="O1460" i="4"/>
  <c r="T1460" i="4"/>
  <c r="O1444" i="4"/>
  <c r="T1444" i="4"/>
  <c r="O1428" i="4"/>
  <c r="T1428" i="4"/>
  <c r="O1412" i="4"/>
  <c r="T1412" i="4"/>
  <c r="O1396" i="4"/>
  <c r="T1396" i="4"/>
  <c r="O1380" i="4"/>
  <c r="T1380" i="4"/>
  <c r="O1361" i="4"/>
  <c r="T1361" i="4"/>
  <c r="O1339" i="4"/>
  <c r="T1339" i="4"/>
  <c r="O1318" i="4"/>
  <c r="T1318" i="4"/>
  <c r="O1297" i="4"/>
  <c r="T1297" i="4"/>
  <c r="O1275" i="4"/>
  <c r="T1275" i="4"/>
  <c r="O1254" i="4"/>
  <c r="T1254" i="4"/>
  <c r="O1233" i="4"/>
  <c r="T1233" i="4"/>
  <c r="O1211" i="4"/>
  <c r="T1211" i="4"/>
  <c r="O1190" i="4"/>
  <c r="T1190" i="4"/>
  <c r="O1169" i="4"/>
  <c r="T1169" i="4"/>
  <c r="O1147" i="4"/>
  <c r="T1147" i="4"/>
  <c r="O1126" i="4"/>
  <c r="T1126" i="4"/>
  <c r="O1105" i="4"/>
  <c r="T1105" i="4"/>
  <c r="O1083" i="4"/>
  <c r="T1083" i="4"/>
  <c r="O1058" i="4"/>
  <c r="T1058" i="4"/>
  <c r="O1030" i="4"/>
  <c r="T1030" i="4"/>
  <c r="O1000" i="4"/>
  <c r="T1000" i="4"/>
  <c r="O972" i="4"/>
  <c r="T972" i="4"/>
  <c r="O944" i="4"/>
  <c r="T944" i="4"/>
  <c r="O915" i="4"/>
  <c r="T915" i="4"/>
  <c r="O887" i="4"/>
  <c r="T887" i="4"/>
  <c r="O859" i="4"/>
  <c r="T859" i="4"/>
  <c r="O830" i="4"/>
  <c r="T830" i="4"/>
  <c r="O802" i="4"/>
  <c r="T802" i="4"/>
  <c r="O774" i="4"/>
  <c r="T774" i="4"/>
  <c r="O744" i="4"/>
  <c r="T744" i="4"/>
  <c r="O715" i="4"/>
  <c r="T715" i="4"/>
  <c r="O672" i="4"/>
  <c r="T672" i="4"/>
  <c r="O630" i="4"/>
  <c r="T630" i="4"/>
  <c r="O587" i="4"/>
  <c r="T587" i="4"/>
  <c r="O544" i="4"/>
  <c r="T544" i="4"/>
  <c r="O502" i="4"/>
  <c r="T502" i="4"/>
  <c r="O459" i="4"/>
  <c r="T459" i="4"/>
  <c r="O416" i="4"/>
  <c r="T416" i="4"/>
  <c r="O374" i="4"/>
  <c r="T374" i="4"/>
  <c r="O331" i="4"/>
  <c r="T331" i="4"/>
  <c r="O288" i="4"/>
  <c r="T288" i="4"/>
  <c r="O246" i="4"/>
  <c r="T246" i="4"/>
  <c r="O191" i="4"/>
  <c r="T191" i="4"/>
  <c r="O127" i="4"/>
  <c r="T127" i="4"/>
  <c r="O63" i="4"/>
  <c r="T63" i="4"/>
  <c r="O1360" i="4"/>
  <c r="T1360" i="4"/>
  <c r="O1344" i="4"/>
  <c r="T1344" i="4"/>
  <c r="O1328" i="4"/>
  <c r="T1328" i="4"/>
  <c r="O1312" i="4"/>
  <c r="T1312" i="4"/>
  <c r="O1296" i="4"/>
  <c r="T1296" i="4"/>
  <c r="O1280" i="4"/>
  <c r="T1280" i="4"/>
  <c r="O1264" i="4"/>
  <c r="T1264" i="4"/>
  <c r="O1248" i="4"/>
  <c r="T1248" i="4"/>
  <c r="O1232" i="4"/>
  <c r="T1232" i="4"/>
  <c r="O1216" i="4"/>
  <c r="T1216" i="4"/>
  <c r="O1200" i="4"/>
  <c r="T1200" i="4"/>
  <c r="O1184" i="4"/>
  <c r="T1184" i="4"/>
  <c r="O1168" i="4"/>
  <c r="T1168" i="4"/>
  <c r="O1152" i="4"/>
  <c r="T1152" i="4"/>
  <c r="O1136" i="4"/>
  <c r="T1136" i="4"/>
  <c r="O1120" i="4"/>
  <c r="T1120" i="4"/>
  <c r="O1104" i="4"/>
  <c r="T1104" i="4"/>
  <c r="O1088" i="4"/>
  <c r="T1088" i="4"/>
  <c r="O1071" i="4"/>
  <c r="T1071" i="4"/>
  <c r="O1050" i="4"/>
  <c r="T1050" i="4"/>
  <c r="O1028" i="4"/>
  <c r="T1028" i="4"/>
  <c r="O1007" i="4"/>
  <c r="T1007" i="4"/>
  <c r="O986" i="4"/>
  <c r="T986" i="4"/>
  <c r="O964" i="4"/>
  <c r="T964" i="4"/>
  <c r="O943" i="4"/>
  <c r="T943" i="4"/>
  <c r="O922" i="4"/>
  <c r="T922" i="4"/>
  <c r="O900" i="4"/>
  <c r="T900" i="4"/>
  <c r="O879" i="4"/>
  <c r="T879" i="4"/>
  <c r="O858" i="4"/>
  <c r="T858" i="4"/>
  <c r="O836" i="4"/>
  <c r="T836" i="4"/>
  <c r="O815" i="4"/>
  <c r="T815" i="4"/>
  <c r="O794" i="4"/>
  <c r="T794" i="4"/>
  <c r="O772" i="4"/>
  <c r="T772" i="4"/>
  <c r="O751" i="4"/>
  <c r="T751" i="4"/>
  <c r="O730" i="4"/>
  <c r="T730" i="4"/>
  <c r="O708" i="4"/>
  <c r="T708" i="4"/>
  <c r="O687" i="4"/>
  <c r="T687" i="4"/>
  <c r="O666" i="4"/>
  <c r="T666" i="4"/>
  <c r="O644" i="4"/>
  <c r="T644" i="4"/>
  <c r="O623" i="4"/>
  <c r="T623" i="4"/>
  <c r="O602" i="4"/>
  <c r="T602" i="4"/>
  <c r="O580" i="4"/>
  <c r="T580" i="4"/>
  <c r="O559" i="4"/>
  <c r="T559" i="4"/>
  <c r="O538" i="4"/>
  <c r="T538" i="4"/>
  <c r="O516" i="4"/>
  <c r="T516" i="4"/>
  <c r="O495" i="4"/>
  <c r="T495" i="4"/>
  <c r="O474" i="4"/>
  <c r="T474" i="4"/>
  <c r="O452" i="4"/>
  <c r="T452" i="4"/>
  <c r="O431" i="4"/>
  <c r="T431" i="4"/>
  <c r="O410" i="4"/>
  <c r="T410" i="4"/>
  <c r="O388" i="4"/>
  <c r="T388" i="4"/>
  <c r="O367" i="4"/>
  <c r="T367" i="4"/>
  <c r="O346" i="4"/>
  <c r="T346" i="4"/>
  <c r="O324" i="4"/>
  <c r="T324" i="4"/>
  <c r="O303" i="4"/>
  <c r="T303" i="4"/>
  <c r="O282" i="4"/>
  <c r="T282" i="4"/>
  <c r="O260" i="4"/>
  <c r="T260" i="4"/>
  <c r="O239" i="4"/>
  <c r="T239" i="4"/>
  <c r="O212" i="4"/>
  <c r="T212" i="4"/>
  <c r="O180" i="4"/>
  <c r="T180" i="4"/>
  <c r="O148" i="4"/>
  <c r="T148" i="4"/>
  <c r="O116" i="4"/>
  <c r="T116" i="4"/>
  <c r="O84" i="4"/>
  <c r="T84" i="4"/>
  <c r="O52" i="4"/>
  <c r="T52" i="4"/>
  <c r="O700" i="4"/>
  <c r="T700" i="4"/>
  <c r="O679" i="4"/>
  <c r="T679" i="4"/>
  <c r="O658" i="4"/>
  <c r="T658" i="4"/>
  <c r="O636" i="4"/>
  <c r="T636" i="4"/>
  <c r="O615" i="4"/>
  <c r="T615" i="4"/>
  <c r="O594" i="4"/>
  <c r="T594" i="4"/>
  <c r="O572" i="4"/>
  <c r="T572" i="4"/>
  <c r="O551" i="4"/>
  <c r="T551" i="4"/>
  <c r="O530" i="4"/>
  <c r="T530" i="4"/>
  <c r="O508" i="4"/>
  <c r="T508" i="4"/>
  <c r="O487" i="4"/>
  <c r="T487" i="4"/>
  <c r="O466" i="4"/>
  <c r="T466" i="4"/>
  <c r="O444" i="4"/>
  <c r="T444" i="4"/>
  <c r="O423" i="4"/>
  <c r="T423" i="4"/>
  <c r="O402" i="4"/>
  <c r="T402" i="4"/>
  <c r="O380" i="4"/>
  <c r="T380" i="4"/>
  <c r="O359" i="4"/>
  <c r="T359" i="4"/>
  <c r="O338" i="4"/>
  <c r="T338" i="4"/>
  <c r="O316" i="4"/>
  <c r="T316" i="4"/>
  <c r="O295" i="4"/>
  <c r="T295" i="4"/>
  <c r="O274" i="4"/>
  <c r="T274" i="4"/>
  <c r="O252" i="4"/>
  <c r="T252" i="4"/>
  <c r="O231" i="4"/>
  <c r="T231" i="4"/>
  <c r="O200" i="4"/>
  <c r="T200" i="4"/>
  <c r="O168" i="4"/>
  <c r="T168" i="4"/>
  <c r="O136" i="4"/>
  <c r="T136" i="4"/>
  <c r="O104" i="4"/>
  <c r="T104" i="4"/>
  <c r="O72" i="4"/>
  <c r="T72" i="4"/>
  <c r="O1069" i="4"/>
  <c r="T1069" i="4"/>
  <c r="O1053" i="4"/>
  <c r="T1053" i="4"/>
  <c r="O1037" i="4"/>
  <c r="T1037" i="4"/>
  <c r="O1021" i="4"/>
  <c r="T1021" i="4"/>
  <c r="O1005" i="4"/>
  <c r="T1005" i="4"/>
  <c r="O989" i="4"/>
  <c r="T989" i="4"/>
  <c r="O973" i="4"/>
  <c r="T973" i="4"/>
  <c r="O957" i="4"/>
  <c r="T957" i="4"/>
  <c r="O941" i="4"/>
  <c r="T941" i="4"/>
  <c r="O925" i="4"/>
  <c r="T925" i="4"/>
  <c r="O909" i="4"/>
  <c r="T909" i="4"/>
  <c r="O893" i="4"/>
  <c r="T893" i="4"/>
  <c r="O877" i="4"/>
  <c r="T877" i="4"/>
  <c r="O861" i="4"/>
  <c r="T861" i="4"/>
  <c r="O845" i="4"/>
  <c r="T845" i="4"/>
  <c r="O829" i="4"/>
  <c r="T829" i="4"/>
  <c r="O813" i="4"/>
  <c r="T813" i="4"/>
  <c r="O797" i="4"/>
  <c r="T797" i="4"/>
  <c r="O781" i="4"/>
  <c r="T781" i="4"/>
  <c r="O765" i="4"/>
  <c r="T765" i="4"/>
  <c r="O749" i="4"/>
  <c r="T749" i="4"/>
  <c r="O733" i="4"/>
  <c r="T733" i="4"/>
  <c r="O717" i="4"/>
  <c r="T717" i="4"/>
  <c r="O701" i="4"/>
  <c r="T701" i="4"/>
  <c r="O685" i="4"/>
  <c r="T685" i="4"/>
  <c r="O669" i="4"/>
  <c r="T669" i="4"/>
  <c r="O653" i="4"/>
  <c r="T653" i="4"/>
  <c r="O637" i="4"/>
  <c r="T637" i="4"/>
  <c r="O621" i="4"/>
  <c r="T621" i="4"/>
  <c r="O605" i="4"/>
  <c r="T605" i="4"/>
  <c r="O589" i="4"/>
  <c r="T589" i="4"/>
  <c r="O573" i="4"/>
  <c r="T573" i="4"/>
  <c r="O557" i="4"/>
  <c r="T557" i="4"/>
  <c r="O541" i="4"/>
  <c r="T541" i="4"/>
  <c r="O525" i="4"/>
  <c r="T525" i="4"/>
  <c r="O509" i="4"/>
  <c r="T509" i="4"/>
  <c r="O493" i="4"/>
  <c r="T493" i="4"/>
  <c r="O477" i="4"/>
  <c r="T477" i="4"/>
  <c r="O461" i="4"/>
  <c r="T461" i="4"/>
  <c r="O445" i="4"/>
  <c r="T445" i="4"/>
  <c r="O429" i="4"/>
  <c r="T429" i="4"/>
  <c r="O413" i="4"/>
  <c r="T413" i="4"/>
  <c r="O397" i="4"/>
  <c r="T397" i="4"/>
  <c r="O381" i="4"/>
  <c r="T381" i="4"/>
  <c r="O365" i="4"/>
  <c r="T365" i="4"/>
  <c r="O349" i="4"/>
  <c r="T349" i="4"/>
  <c r="O333" i="4"/>
  <c r="T333" i="4"/>
  <c r="O317" i="4"/>
  <c r="T317" i="4"/>
  <c r="O301" i="4"/>
  <c r="T301" i="4"/>
  <c r="O285" i="4"/>
  <c r="T285" i="4"/>
  <c r="O269" i="4"/>
  <c r="T269" i="4"/>
  <c r="O253" i="4"/>
  <c r="T253" i="4"/>
  <c r="O237" i="4"/>
  <c r="T237" i="4"/>
  <c r="O221" i="4"/>
  <c r="T221" i="4"/>
  <c r="O205" i="4"/>
  <c r="T205" i="4"/>
  <c r="O189" i="4"/>
  <c r="T189" i="4"/>
  <c r="O173" i="4"/>
  <c r="T173" i="4"/>
  <c r="O157" i="4"/>
  <c r="T157" i="4"/>
  <c r="O141" i="4"/>
  <c r="T141" i="4"/>
  <c r="O125" i="4"/>
  <c r="T125" i="4"/>
  <c r="O109" i="4"/>
  <c r="T109" i="4"/>
  <c r="O93" i="4"/>
  <c r="T93" i="4"/>
  <c r="O77" i="4"/>
  <c r="T77" i="4"/>
  <c r="O61" i="4"/>
  <c r="T61" i="4"/>
  <c r="O222" i="4"/>
  <c r="T222" i="4"/>
  <c r="O206" i="4"/>
  <c r="T206" i="4"/>
  <c r="O190" i="4"/>
  <c r="T190" i="4"/>
  <c r="O174" i="4"/>
  <c r="T174" i="4"/>
  <c r="O158" i="4"/>
  <c r="T158" i="4"/>
  <c r="O142" i="4"/>
  <c r="T142" i="4"/>
  <c r="O126" i="4"/>
  <c r="T126" i="4"/>
  <c r="O110" i="4"/>
  <c r="T110" i="4"/>
  <c r="O94" i="4"/>
  <c r="T94" i="4"/>
  <c r="O78" i="4"/>
  <c r="T78" i="4"/>
  <c r="N296" i="4"/>
  <c r="S296" i="4"/>
  <c r="N125" i="4"/>
  <c r="S125" i="4"/>
  <c r="N2081" i="4"/>
  <c r="S2081" i="4"/>
  <c r="N1953" i="4"/>
  <c r="S1953" i="4"/>
  <c r="N1889" i="4"/>
  <c r="S1889" i="4"/>
  <c r="N1825" i="4"/>
  <c r="S1825" i="4"/>
  <c r="N1761" i="4"/>
  <c r="S1761" i="4"/>
  <c r="N1697" i="4"/>
  <c r="S1697" i="4"/>
  <c r="N1633" i="4"/>
  <c r="S1633" i="4"/>
  <c r="N1569" i="4"/>
  <c r="S1569" i="4"/>
  <c r="N1505" i="4"/>
  <c r="S1505" i="4"/>
  <c r="N1440" i="4"/>
  <c r="S1440" i="4"/>
  <c r="N1184" i="4"/>
  <c r="S1184" i="4"/>
  <c r="N1098" i="4"/>
  <c r="S1098" i="4"/>
  <c r="N1013" i="4"/>
  <c r="S1013" i="4"/>
  <c r="N928" i="4"/>
  <c r="S928" i="4"/>
  <c r="N757" i="4"/>
  <c r="S757" i="4"/>
  <c r="N672" i="4"/>
  <c r="S672" i="4"/>
  <c r="N579" i="4"/>
  <c r="S579" i="4"/>
  <c r="N440" i="4"/>
  <c r="S440" i="4"/>
  <c r="N269" i="4"/>
  <c r="S269" i="4"/>
  <c r="N2101" i="4"/>
  <c r="S2101" i="4"/>
  <c r="N2069" i="4"/>
  <c r="S2069" i="4"/>
  <c r="N2005" i="4"/>
  <c r="S2005" i="4"/>
  <c r="S1973" i="4"/>
  <c r="N1941" i="4"/>
  <c r="S1941" i="4"/>
  <c r="N1909" i="4"/>
  <c r="S1909" i="4"/>
  <c r="N1877" i="4"/>
  <c r="S1877" i="4"/>
  <c r="N1845" i="4"/>
  <c r="S1845" i="4"/>
  <c r="N1781" i="4"/>
  <c r="S1781" i="4"/>
  <c r="N1749" i="4"/>
  <c r="S1749" i="4"/>
  <c r="N1717" i="4"/>
  <c r="S1717" i="4"/>
  <c r="N1685" i="4"/>
  <c r="S1685" i="4"/>
  <c r="N1653" i="4"/>
  <c r="S1653" i="4"/>
  <c r="N1621" i="4"/>
  <c r="S1621" i="4"/>
  <c r="N1589" i="4"/>
  <c r="S1589" i="4"/>
  <c r="N1557" i="4"/>
  <c r="S1557" i="4"/>
  <c r="N1525" i="4"/>
  <c r="S1525" i="4"/>
  <c r="N1424" i="4"/>
  <c r="S1424" i="4"/>
  <c r="N1381" i="4"/>
  <c r="S1381" i="4"/>
  <c r="N1338" i="4"/>
  <c r="S1338" i="4"/>
  <c r="N1296" i="4"/>
  <c r="S1296" i="4"/>
  <c r="N1210" i="4"/>
  <c r="S1210" i="4"/>
  <c r="N1168" i="4"/>
  <c r="S1168" i="4"/>
  <c r="N1125" i="4"/>
  <c r="S1125" i="4"/>
  <c r="N1082" i="4"/>
  <c r="S1082" i="4"/>
  <c r="N1040" i="4"/>
  <c r="S1040" i="4"/>
  <c r="N954" i="4"/>
  <c r="S954" i="4"/>
  <c r="N912" i="4"/>
  <c r="S912" i="4"/>
  <c r="N826" i="4"/>
  <c r="S826" i="4"/>
  <c r="N741" i="4"/>
  <c r="S741" i="4"/>
  <c r="N698" i="4"/>
  <c r="S698" i="4"/>
  <c r="N656" i="4"/>
  <c r="S656" i="4"/>
  <c r="N613" i="4"/>
  <c r="S613" i="4"/>
  <c r="N323" i="4"/>
  <c r="S323" i="4"/>
  <c r="N237" i="4"/>
  <c r="S237" i="4"/>
  <c r="N152" i="4"/>
  <c r="S152" i="4"/>
  <c r="N2023" i="4"/>
  <c r="S2023" i="4"/>
  <c r="N1991" i="4"/>
  <c r="S1991" i="4"/>
  <c r="N1959" i="4"/>
  <c r="S1959" i="4"/>
  <c r="N1927" i="4"/>
  <c r="S1927" i="4"/>
  <c r="N1895" i="4"/>
  <c r="S1895" i="4"/>
  <c r="N1863" i="4"/>
  <c r="S1863" i="4"/>
  <c r="N1831" i="4"/>
  <c r="S1831" i="4"/>
  <c r="N1767" i="4"/>
  <c r="S1767" i="4"/>
  <c r="N1735" i="4"/>
  <c r="S1735" i="4"/>
  <c r="N1703" i="4"/>
  <c r="S1703" i="4"/>
  <c r="N1639" i="4"/>
  <c r="S1639" i="4"/>
  <c r="N1607" i="4"/>
  <c r="S1607" i="4"/>
  <c r="N1511" i="4"/>
  <c r="S1511" i="4"/>
  <c r="N1479" i="4"/>
  <c r="S1479" i="4"/>
  <c r="N1447" i="4"/>
  <c r="S1447" i="4"/>
  <c r="N1362" i="4"/>
  <c r="S1362" i="4"/>
  <c r="N1320" i="4"/>
  <c r="S1320" i="4"/>
  <c r="N1277" i="4"/>
  <c r="S1277" i="4"/>
  <c r="N1234" i="4"/>
  <c r="S1234" i="4"/>
  <c r="N1192" i="4"/>
  <c r="S1192" i="4"/>
  <c r="N1106" i="4"/>
  <c r="S1106" i="4"/>
  <c r="N1064" i="4"/>
  <c r="S1064" i="4"/>
  <c r="N1021" i="4"/>
  <c r="S1021" i="4"/>
  <c r="N978" i="4"/>
  <c r="S978" i="4"/>
  <c r="N893" i="4"/>
  <c r="S893" i="4"/>
  <c r="N850" i="4"/>
  <c r="S850" i="4"/>
  <c r="N808" i="4"/>
  <c r="S808" i="4"/>
  <c r="N765" i="4"/>
  <c r="S765" i="4"/>
  <c r="S680" i="4"/>
  <c r="N637" i="4"/>
  <c r="S637" i="4"/>
  <c r="N589" i="4"/>
  <c r="S589" i="4"/>
  <c r="N533" i="4"/>
  <c r="S533" i="4"/>
  <c r="N285" i="4"/>
  <c r="S285" i="4"/>
  <c r="N200" i="4"/>
  <c r="S200" i="4"/>
  <c r="N115" i="4"/>
  <c r="S115" i="4"/>
  <c r="N2116" i="4"/>
  <c r="S2116" i="4"/>
  <c r="N2100" i="4"/>
  <c r="S2100" i="4"/>
  <c r="N2036" i="4"/>
  <c r="S2036" i="4"/>
  <c r="N2020" i="4"/>
  <c r="S2020" i="4"/>
  <c r="N2004" i="4"/>
  <c r="S2004" i="4"/>
  <c r="N1988" i="4"/>
  <c r="S1988" i="4"/>
  <c r="N1972" i="4"/>
  <c r="S1972" i="4"/>
  <c r="N1956" i="4"/>
  <c r="S1956" i="4"/>
  <c r="N1940" i="4"/>
  <c r="S1940" i="4"/>
  <c r="N1892" i="4"/>
  <c r="S1892" i="4"/>
  <c r="N1876" i="4"/>
  <c r="S1876" i="4"/>
  <c r="N1860" i="4"/>
  <c r="S1860" i="4"/>
  <c r="S1844" i="4"/>
  <c r="N1796" i="4"/>
  <c r="S1796" i="4"/>
  <c r="N1780" i="4"/>
  <c r="S1780" i="4"/>
  <c r="N1764" i="4"/>
  <c r="S1764" i="4"/>
  <c r="N1748" i="4"/>
  <c r="S1748" i="4"/>
  <c r="N1700" i="4"/>
  <c r="S1700" i="4"/>
  <c r="N1684" i="4"/>
  <c r="S1684" i="4"/>
  <c r="N1668" i="4"/>
  <c r="S1668" i="4"/>
  <c r="N1652" i="4"/>
  <c r="S1652" i="4"/>
  <c r="N1636" i="4"/>
  <c r="S1636" i="4"/>
  <c r="N1620" i="4"/>
  <c r="S1620" i="4"/>
  <c r="N1604" i="4"/>
  <c r="S1604" i="4"/>
  <c r="N1588" i="4"/>
  <c r="S1588" i="4"/>
  <c r="N1572" i="4"/>
  <c r="S1572" i="4"/>
  <c r="N1556" i="4"/>
  <c r="S1556" i="4"/>
  <c r="N1540" i="4"/>
  <c r="S1540" i="4"/>
  <c r="N1524" i="4"/>
  <c r="S1524" i="4"/>
  <c r="N1508" i="4"/>
  <c r="S1508" i="4"/>
  <c r="N1492" i="4"/>
  <c r="S1492" i="4"/>
  <c r="N1422" i="4"/>
  <c r="S1422" i="4"/>
  <c r="N1401" i="4"/>
  <c r="S1401" i="4"/>
  <c r="N1380" i="4"/>
  <c r="S1380" i="4"/>
  <c r="N1358" i="4"/>
  <c r="S1358" i="4"/>
  <c r="N1337" i="4"/>
  <c r="S1337" i="4"/>
  <c r="N1316" i="4"/>
  <c r="S1316" i="4"/>
  <c r="N1294" i="4"/>
  <c r="S1294" i="4"/>
  <c r="N1273" i="4"/>
  <c r="S1273" i="4"/>
  <c r="S1252" i="4"/>
  <c r="N1230" i="4"/>
  <c r="S1230" i="4"/>
  <c r="N1188" i="4"/>
  <c r="S1188" i="4"/>
  <c r="N1166" i="4"/>
  <c r="S1166" i="4"/>
  <c r="N1145" i="4"/>
  <c r="S1145" i="4"/>
  <c r="N1124" i="4"/>
  <c r="S1124" i="4"/>
  <c r="N1102" i="4"/>
  <c r="S1102" i="4"/>
  <c r="N1081" i="4"/>
  <c r="S1081" i="4"/>
  <c r="N1060" i="4"/>
  <c r="S1060" i="4"/>
  <c r="N1038" i="4"/>
  <c r="S1038" i="4"/>
  <c r="S996" i="4"/>
  <c r="N974" i="4"/>
  <c r="S974" i="4"/>
  <c r="N932" i="4"/>
  <c r="S932" i="4"/>
  <c r="N910" i="4"/>
  <c r="S910" i="4"/>
  <c r="N889" i="4"/>
  <c r="S889" i="4"/>
  <c r="N868" i="4"/>
  <c r="S868" i="4"/>
  <c r="N846" i="4"/>
  <c r="S846" i="4"/>
  <c r="N825" i="4"/>
  <c r="S825" i="4"/>
  <c r="N782" i="4"/>
  <c r="S782" i="4"/>
  <c r="N761" i="4"/>
  <c r="S761" i="4"/>
  <c r="O54" i="4"/>
  <c r="T54" i="4"/>
  <c r="N708" i="4"/>
  <c r="S708" i="4"/>
  <c r="N686" i="4"/>
  <c r="S686" i="4"/>
  <c r="N622" i="4"/>
  <c r="S622" i="4"/>
  <c r="N541" i="4"/>
  <c r="S541" i="4"/>
  <c r="N512" i="4"/>
  <c r="S512" i="4"/>
  <c r="N469" i="4"/>
  <c r="S469" i="4"/>
  <c r="N427" i="4"/>
  <c r="S427" i="4"/>
  <c r="S341" i="4"/>
  <c r="N299" i="4"/>
  <c r="S299" i="4"/>
  <c r="N256" i="4"/>
  <c r="S256" i="4"/>
  <c r="N171" i="4"/>
  <c r="S171" i="4"/>
  <c r="N128" i="4"/>
  <c r="S128" i="4"/>
  <c r="N85" i="4"/>
  <c r="N2102" i="4"/>
  <c r="S2102" i="4"/>
  <c r="N2070" i="4"/>
  <c r="N2054" i="4"/>
  <c r="S2054" i="4"/>
  <c r="N2038" i="4"/>
  <c r="S2038" i="4"/>
  <c r="N2006" i="4"/>
  <c r="S2006" i="4"/>
  <c r="N1974" i="4"/>
  <c r="S1974" i="4"/>
  <c r="N1942" i="4"/>
  <c r="S1942" i="4"/>
  <c r="N1910" i="4"/>
  <c r="S1910" i="4"/>
  <c r="N1894" i="4"/>
  <c r="S1894" i="4"/>
  <c r="N1798" i="4"/>
  <c r="S1798" i="4"/>
  <c r="N1750" i="4"/>
  <c r="S1750" i="4"/>
  <c r="N1702" i="4"/>
  <c r="S1702" i="4"/>
  <c r="N1686" i="4"/>
  <c r="S1686" i="4"/>
  <c r="N1654" i="4"/>
  <c r="S1654" i="4"/>
  <c r="N1638" i="4"/>
  <c r="S1638" i="4"/>
  <c r="N1622" i="4"/>
  <c r="N1590" i="4"/>
  <c r="S1590" i="4"/>
  <c r="N1542" i="4"/>
  <c r="S1542" i="4"/>
  <c r="N1510" i="4"/>
  <c r="S1510" i="4"/>
  <c r="N1494" i="4"/>
  <c r="S1494" i="4"/>
  <c r="N1462" i="4"/>
  <c r="S1462" i="4"/>
  <c r="N1425" i="4"/>
  <c r="S1425" i="4"/>
  <c r="N1382" i="4"/>
  <c r="S1382" i="4"/>
  <c r="S1254" i="4"/>
  <c r="N1233" i="4"/>
  <c r="S1233" i="4"/>
  <c r="N1212" i="4"/>
  <c r="S1212" i="4"/>
  <c r="N1190" i="4"/>
  <c r="S1190" i="4"/>
  <c r="N1169" i="4"/>
  <c r="S1169" i="4"/>
  <c r="N1126" i="4"/>
  <c r="S1126" i="4"/>
  <c r="N1105" i="4"/>
  <c r="S1105" i="4"/>
  <c r="N1084" i="4"/>
  <c r="S1084" i="4"/>
  <c r="N1041" i="4"/>
  <c r="S1041" i="4"/>
  <c r="N1020" i="4"/>
  <c r="S1020" i="4"/>
  <c r="N998" i="4"/>
  <c r="N977" i="4"/>
  <c r="N892" i="4"/>
  <c r="S892" i="4"/>
  <c r="N870" i="4"/>
  <c r="S870" i="4"/>
  <c r="N849" i="4"/>
  <c r="S849" i="4"/>
  <c r="N828" i="4"/>
  <c r="S828" i="4"/>
  <c r="N785" i="4"/>
  <c r="S785" i="4"/>
  <c r="N742" i="4"/>
  <c r="S742" i="4"/>
  <c r="N560" i="4"/>
  <c r="N531" i="4"/>
  <c r="S531" i="4"/>
  <c r="N496" i="4"/>
  <c r="S496" i="4"/>
  <c r="N453" i="4"/>
  <c r="S453" i="4"/>
  <c r="N411" i="4"/>
  <c r="S411" i="4"/>
  <c r="N325" i="4"/>
  <c r="S325" i="4"/>
  <c r="N283" i="4"/>
  <c r="S283" i="4"/>
  <c r="N240" i="4"/>
  <c r="S240" i="4"/>
  <c r="N155" i="4"/>
  <c r="S155" i="4"/>
  <c r="N69" i="4"/>
  <c r="N1419" i="4"/>
  <c r="S1419" i="4"/>
  <c r="S1387" i="4"/>
  <c r="N1371" i="4"/>
  <c r="S1371" i="4"/>
  <c r="N1355" i="4"/>
  <c r="S1355" i="4"/>
  <c r="N1339" i="4"/>
  <c r="S1339" i="4"/>
  <c r="N1323" i="4"/>
  <c r="N1291" i="4"/>
  <c r="S1291" i="4"/>
  <c r="N1227" i="4"/>
  <c r="S1227" i="4"/>
  <c r="N1195" i="4"/>
  <c r="N1163" i="4"/>
  <c r="S1163" i="4"/>
  <c r="N1099" i="4"/>
  <c r="S1099" i="4"/>
  <c r="N1067" i="4"/>
  <c r="N1035" i="4"/>
  <c r="S1035" i="4"/>
  <c r="N971" i="4"/>
  <c r="S971" i="4"/>
  <c r="N939" i="4"/>
  <c r="N907" i="4"/>
  <c r="S907" i="4"/>
  <c r="N843" i="4"/>
  <c r="S843" i="4"/>
  <c r="N811" i="4"/>
  <c r="N779" i="4"/>
  <c r="S779" i="4"/>
  <c r="N715" i="4"/>
  <c r="S715" i="4"/>
  <c r="N683" i="4"/>
  <c r="N651" i="4"/>
  <c r="S651" i="4"/>
  <c r="N635" i="4"/>
  <c r="S635" i="4"/>
  <c r="N537" i="4"/>
  <c r="S537" i="4"/>
  <c r="N495" i="4"/>
  <c r="S495" i="4"/>
  <c r="N409" i="4"/>
  <c r="N388" i="4"/>
  <c r="S388" i="4"/>
  <c r="N367" i="4"/>
  <c r="S367" i="4"/>
  <c r="N345" i="4"/>
  <c r="S345" i="4"/>
  <c r="N324" i="4"/>
  <c r="S324" i="4"/>
  <c r="N303" i="4"/>
  <c r="S303" i="4"/>
  <c r="N239" i="4"/>
  <c r="N217" i="4"/>
  <c r="S217" i="4"/>
  <c r="N196" i="4"/>
  <c r="S196" i="4"/>
  <c r="N153" i="4"/>
  <c r="S153" i="4"/>
  <c r="N132" i="4"/>
  <c r="S132" i="4"/>
  <c r="N68" i="4"/>
  <c r="N492" i="4"/>
  <c r="S492" i="4"/>
  <c r="N471" i="4"/>
  <c r="S471" i="4"/>
  <c r="N449" i="4"/>
  <c r="S449" i="4"/>
  <c r="N428" i="4"/>
  <c r="S428" i="4"/>
  <c r="N343" i="4"/>
  <c r="S343" i="4"/>
  <c r="N321" i="4"/>
  <c r="S321" i="4"/>
  <c r="N279" i="4"/>
  <c r="S279" i="4"/>
  <c r="N193" i="4"/>
  <c r="N151" i="4"/>
  <c r="S151" i="4"/>
  <c r="N129" i="4"/>
  <c r="S129" i="4"/>
  <c r="N108" i="4"/>
  <c r="S108" i="4"/>
  <c r="S602" i="4"/>
  <c r="N554" i="4"/>
  <c r="S554" i="4"/>
  <c r="N522" i="4"/>
  <c r="S522" i="4"/>
  <c r="N458" i="4"/>
  <c r="N426" i="4"/>
  <c r="S426" i="4"/>
  <c r="N410" i="4"/>
  <c r="S410" i="4"/>
  <c r="N394" i="4"/>
  <c r="S394" i="4"/>
  <c r="N378" i="4"/>
  <c r="S378" i="4"/>
  <c r="N330" i="4"/>
  <c r="N298" i="4"/>
  <c r="S298" i="4"/>
  <c r="N266" i="4"/>
  <c r="S266" i="4"/>
  <c r="N202" i="4"/>
  <c r="N186" i="4"/>
  <c r="S186" i="4"/>
  <c r="N170" i="4"/>
  <c r="S170" i="4"/>
  <c r="N154" i="4"/>
  <c r="S154" i="4"/>
  <c r="N138" i="4"/>
  <c r="S138" i="4"/>
  <c r="N122" i="4"/>
  <c r="S122" i="4"/>
  <c r="N74" i="4"/>
  <c r="N58" i="4"/>
  <c r="S58" i="4"/>
  <c r="O2001" i="4"/>
  <c r="T2001" i="4"/>
  <c r="O1831" i="4"/>
  <c r="T1831" i="4"/>
  <c r="O1617" i="4"/>
  <c r="T1617" i="4"/>
  <c r="O1357" i="4"/>
  <c r="T1357" i="4"/>
  <c r="O995" i="4"/>
  <c r="T995" i="4"/>
  <c r="O451" i="4"/>
  <c r="T451" i="4"/>
  <c r="O2060" i="4"/>
  <c r="T2060" i="4"/>
  <c r="O1889" i="4"/>
  <c r="T1889" i="4"/>
  <c r="O1705" i="4"/>
  <c r="T1705" i="4"/>
  <c r="O1449" i="4"/>
  <c r="T1449" i="4"/>
  <c r="O1133" i="4"/>
  <c r="T1133" i="4"/>
  <c r="O686" i="4"/>
  <c r="T686" i="4"/>
  <c r="O2108" i="4"/>
  <c r="T2108" i="4"/>
  <c r="O1937" i="4"/>
  <c r="T1937" i="4"/>
  <c r="O1767" i="4"/>
  <c r="T1767" i="4"/>
  <c r="O1521" i="4"/>
  <c r="T1521" i="4"/>
  <c r="O1229" i="4"/>
  <c r="T1229" i="4"/>
  <c r="O824" i="4"/>
  <c r="T824" i="4"/>
  <c r="O179" i="4"/>
  <c r="T179" i="4"/>
  <c r="O1953" i="4"/>
  <c r="T1953" i="4"/>
  <c r="O1783" i="4"/>
  <c r="T1783" i="4"/>
  <c r="O1545" i="4"/>
  <c r="T1545" i="4"/>
  <c r="O1261" i="4"/>
  <c r="T1261" i="4"/>
  <c r="O867" i="4"/>
  <c r="T867" i="4"/>
  <c r="O259" i="4"/>
  <c r="T259" i="4"/>
  <c r="O2049" i="4"/>
  <c r="T2049" i="4"/>
  <c r="O1964" i="4"/>
  <c r="T1964" i="4"/>
  <c r="O1879" i="4"/>
  <c r="T1879" i="4"/>
  <c r="O1793" i="4"/>
  <c r="T1793" i="4"/>
  <c r="O1689" i="4"/>
  <c r="T1689" i="4"/>
  <c r="O1561" i="4"/>
  <c r="T1561" i="4"/>
  <c r="O1433" i="4"/>
  <c r="T1433" i="4"/>
  <c r="O1282" i="4"/>
  <c r="T1282" i="4"/>
  <c r="O1111" i="4"/>
  <c r="T1111" i="4"/>
  <c r="O896" i="4"/>
  <c r="T896" i="4"/>
  <c r="O643" i="4"/>
  <c r="T643" i="4"/>
  <c r="O302" i="4"/>
  <c r="T302" i="4"/>
  <c r="O2076" i="4"/>
  <c r="T2076" i="4"/>
  <c r="O1991" i="4"/>
  <c r="T1991" i="4"/>
  <c r="O1905" i="4"/>
  <c r="T1905" i="4"/>
  <c r="O1820" i="4"/>
  <c r="T1820" i="4"/>
  <c r="O1729" i="4"/>
  <c r="T1729" i="4"/>
  <c r="O1601" i="4"/>
  <c r="T1601" i="4"/>
  <c r="O1473" i="4"/>
  <c r="T1473" i="4"/>
  <c r="O1335" i="4"/>
  <c r="T1335" i="4"/>
  <c r="O1165" i="4"/>
  <c r="T1165" i="4"/>
  <c r="O967" i="4"/>
  <c r="T967" i="4"/>
  <c r="O739" i="4"/>
  <c r="T739" i="4"/>
  <c r="O408" i="4"/>
  <c r="T408" i="4"/>
  <c r="O2111" i="4"/>
  <c r="T2111" i="4"/>
  <c r="O2068" i="4"/>
  <c r="T2068" i="4"/>
  <c r="O2025" i="4"/>
  <c r="T2025" i="4"/>
  <c r="O1983" i="4"/>
  <c r="T1983" i="4"/>
  <c r="O1940" i="4"/>
  <c r="T1940" i="4"/>
  <c r="O1897" i="4"/>
  <c r="T1897" i="4"/>
  <c r="O1855" i="4"/>
  <c r="T1855" i="4"/>
  <c r="O1812" i="4"/>
  <c r="T1812" i="4"/>
  <c r="O1769" i="4"/>
  <c r="T1769" i="4"/>
  <c r="O1717" i="4"/>
  <c r="T1717" i="4"/>
  <c r="O1653" i="4"/>
  <c r="T1653" i="4"/>
  <c r="O1589" i="4"/>
  <c r="T1589" i="4"/>
  <c r="O1525" i="4"/>
  <c r="T1525" i="4"/>
  <c r="O1461" i="4"/>
  <c r="T1461" i="4"/>
  <c r="O1397" i="4"/>
  <c r="T1397" i="4"/>
  <c r="O1319" i="4"/>
  <c r="T1319" i="4"/>
  <c r="O1234" i="4"/>
  <c r="T1234" i="4"/>
  <c r="O1149" i="4"/>
  <c r="T1149" i="4"/>
  <c r="O1059" i="4"/>
  <c r="T1059" i="4"/>
  <c r="O946" i="4"/>
  <c r="T946" i="4"/>
  <c r="O832" i="4"/>
  <c r="T832" i="4"/>
  <c r="O718" i="4"/>
  <c r="T718" i="4"/>
  <c r="O547" i="4"/>
  <c r="T547" i="4"/>
  <c r="O376" i="4"/>
  <c r="T376" i="4"/>
  <c r="O195" i="4"/>
  <c r="T195" i="4"/>
  <c r="O2105" i="4"/>
  <c r="T2105" i="4"/>
  <c r="O2063" i="4"/>
  <c r="T2063" i="4"/>
  <c r="O2020" i="4"/>
  <c r="T2020" i="4"/>
  <c r="O1977" i="4"/>
  <c r="T1977" i="4"/>
  <c r="O1935" i="4"/>
  <c r="T1935" i="4"/>
  <c r="O1892" i="4"/>
  <c r="T1892" i="4"/>
  <c r="O1849" i="4"/>
  <c r="T1849" i="4"/>
  <c r="O1807" i="4"/>
  <c r="T1807" i="4"/>
  <c r="O1764" i="4"/>
  <c r="T1764" i="4"/>
  <c r="O1709" i="4"/>
  <c r="T1709" i="4"/>
  <c r="O1645" i="4"/>
  <c r="T1645" i="4"/>
  <c r="O1581" i="4"/>
  <c r="T1581" i="4"/>
  <c r="O1517" i="4"/>
  <c r="T1517" i="4"/>
  <c r="O1453" i="4"/>
  <c r="T1453" i="4"/>
  <c r="O1389" i="4"/>
  <c r="T1389" i="4"/>
  <c r="O1309" i="4"/>
  <c r="T1309" i="4"/>
  <c r="O1223" i="4"/>
  <c r="T1223" i="4"/>
  <c r="O1138" i="4"/>
  <c r="T1138" i="4"/>
  <c r="O1046" i="4"/>
  <c r="T1046" i="4"/>
  <c r="O931" i="4"/>
  <c r="T931" i="4"/>
  <c r="O818" i="4"/>
  <c r="T818" i="4"/>
  <c r="O696" i="4"/>
  <c r="T696" i="4"/>
  <c r="O526" i="4"/>
  <c r="T526" i="4"/>
  <c r="O355" i="4"/>
  <c r="T355" i="4"/>
  <c r="O163" i="4"/>
  <c r="T163" i="4"/>
  <c r="O2104" i="4"/>
  <c r="T2104" i="4"/>
  <c r="O2083" i="4"/>
  <c r="T2083" i="4"/>
  <c r="O2061" i="4"/>
  <c r="T2061" i="4"/>
  <c r="O2040" i="4"/>
  <c r="T2040" i="4"/>
  <c r="O2019" i="4"/>
  <c r="T2019" i="4"/>
  <c r="O1997" i="4"/>
  <c r="T1997" i="4"/>
  <c r="O1976" i="4"/>
  <c r="T1976" i="4"/>
  <c r="O1955" i="4"/>
  <c r="T1955" i="4"/>
  <c r="O1933" i="4"/>
  <c r="T1933" i="4"/>
  <c r="O1912" i="4"/>
  <c r="T1912" i="4"/>
  <c r="O1891" i="4"/>
  <c r="T1891" i="4"/>
  <c r="O1869" i="4"/>
  <c r="T1869" i="4"/>
  <c r="O1848" i="4"/>
  <c r="T1848" i="4"/>
  <c r="O1827" i="4"/>
  <c r="T1827" i="4"/>
  <c r="O1805" i="4"/>
  <c r="T1805" i="4"/>
  <c r="O1784" i="4"/>
  <c r="T1784" i="4"/>
  <c r="O1763" i="4"/>
  <c r="T1763" i="4"/>
  <c r="O1739" i="4"/>
  <c r="T1739" i="4"/>
  <c r="O1707" i="4"/>
  <c r="T1707" i="4"/>
  <c r="O1675" i="4"/>
  <c r="T1675" i="4"/>
  <c r="O1643" i="4"/>
  <c r="T1643" i="4"/>
  <c r="O1611" i="4"/>
  <c r="T1611" i="4"/>
  <c r="O1579" i="4"/>
  <c r="T1579" i="4"/>
  <c r="O1547" i="4"/>
  <c r="T1547" i="4"/>
  <c r="O1515" i="4"/>
  <c r="T1515" i="4"/>
  <c r="O1483" i="4"/>
  <c r="T1483" i="4"/>
  <c r="O1451" i="4"/>
  <c r="T1451" i="4"/>
  <c r="O1419" i="4"/>
  <c r="T1419" i="4"/>
  <c r="O1387" i="4"/>
  <c r="T1387" i="4"/>
  <c r="O1349" i="4"/>
  <c r="T1349" i="4"/>
  <c r="O1306" i="4"/>
  <c r="T1306" i="4"/>
  <c r="O1263" i="4"/>
  <c r="T1263" i="4"/>
  <c r="O1221" i="4"/>
  <c r="T1221" i="4"/>
  <c r="O1178" i="4"/>
  <c r="T1178" i="4"/>
  <c r="O1135" i="4"/>
  <c r="T1135" i="4"/>
  <c r="O1093" i="4"/>
  <c r="T1093" i="4"/>
  <c r="O1042" i="4"/>
  <c r="T1042" i="4"/>
  <c r="O984" i="4"/>
  <c r="T984" i="4"/>
  <c r="O928" i="4"/>
  <c r="T928" i="4"/>
  <c r="O871" i="4"/>
  <c r="T871" i="4"/>
  <c r="O814" i="4"/>
  <c r="T814" i="4"/>
  <c r="O758" i="4"/>
  <c r="T758" i="4"/>
  <c r="O691" i="4"/>
  <c r="T691" i="4"/>
  <c r="O606" i="4"/>
  <c r="T606" i="4"/>
  <c r="O520" i="4"/>
  <c r="T520" i="4"/>
  <c r="O435" i="4"/>
  <c r="T435" i="4"/>
  <c r="O350" i="4"/>
  <c r="T350" i="4"/>
  <c r="O264" i="4"/>
  <c r="T264" i="4"/>
  <c r="O155" i="4"/>
  <c r="T155" i="4"/>
  <c r="O2117" i="4"/>
  <c r="T2117" i="4"/>
  <c r="O2096" i="4"/>
  <c r="T2096" i="4"/>
  <c r="O2075" i="4"/>
  <c r="T2075" i="4"/>
  <c r="O2053" i="4"/>
  <c r="T2053" i="4"/>
  <c r="O2032" i="4"/>
  <c r="T2032" i="4"/>
  <c r="O2011" i="4"/>
  <c r="T2011" i="4"/>
  <c r="O1989" i="4"/>
  <c r="T1989" i="4"/>
  <c r="O1968" i="4"/>
  <c r="T1968" i="4"/>
  <c r="O1947" i="4"/>
  <c r="T1947" i="4"/>
  <c r="O1925" i="4"/>
  <c r="T1925" i="4"/>
  <c r="O1904" i="4"/>
  <c r="T1904" i="4"/>
  <c r="O1883" i="4"/>
  <c r="T1883" i="4"/>
  <c r="O1861" i="4"/>
  <c r="T1861" i="4"/>
  <c r="O1840" i="4"/>
  <c r="T1840" i="4"/>
  <c r="O1819" i="4"/>
  <c r="T1819" i="4"/>
  <c r="O1797" i="4"/>
  <c r="T1797" i="4"/>
  <c r="O1776" i="4"/>
  <c r="T1776" i="4"/>
  <c r="O1755" i="4"/>
  <c r="T1755" i="4"/>
  <c r="O1727" i="4"/>
  <c r="T1727" i="4"/>
  <c r="O1695" i="4"/>
  <c r="T1695" i="4"/>
  <c r="O1663" i="4"/>
  <c r="T1663" i="4"/>
  <c r="O1631" i="4"/>
  <c r="T1631" i="4"/>
  <c r="O1599" i="4"/>
  <c r="T1599" i="4"/>
  <c r="O1567" i="4"/>
  <c r="T1567" i="4"/>
  <c r="O1535" i="4"/>
  <c r="T1535" i="4"/>
  <c r="O1503" i="4"/>
  <c r="T1503" i="4"/>
  <c r="O1471" i="4"/>
  <c r="T1471" i="4"/>
  <c r="O1439" i="4"/>
  <c r="T1439" i="4"/>
  <c r="O1407" i="4"/>
  <c r="T1407" i="4"/>
  <c r="O1375" i="4"/>
  <c r="T1375" i="4"/>
  <c r="O1333" i="4"/>
  <c r="T1333" i="4"/>
  <c r="O1290" i="4"/>
  <c r="T1290" i="4"/>
  <c r="O1247" i="4"/>
  <c r="T1247" i="4"/>
  <c r="O1205" i="4"/>
  <c r="T1205" i="4"/>
  <c r="O1162" i="4"/>
  <c r="T1162" i="4"/>
  <c r="O1119" i="4"/>
  <c r="T1119" i="4"/>
  <c r="O1077" i="4"/>
  <c r="T1077" i="4"/>
  <c r="O1020" i="4"/>
  <c r="T1020" i="4"/>
  <c r="O963" i="4"/>
  <c r="T963" i="4"/>
  <c r="O907" i="4"/>
  <c r="T907" i="4"/>
  <c r="O850" i="4"/>
  <c r="T850" i="4"/>
  <c r="O792" i="4"/>
  <c r="T792" i="4"/>
  <c r="O736" i="4"/>
  <c r="T736" i="4"/>
  <c r="O659" i="4"/>
  <c r="T659" i="4"/>
  <c r="O574" i="4"/>
  <c r="T574" i="4"/>
  <c r="O488" i="4"/>
  <c r="T488" i="4"/>
  <c r="O403" i="4"/>
  <c r="T403" i="4"/>
  <c r="O318" i="4"/>
  <c r="T318" i="4"/>
  <c r="O232" i="4"/>
  <c r="T232" i="4"/>
  <c r="O107" i="4"/>
  <c r="T107" i="4"/>
  <c r="O2110" i="4"/>
  <c r="T2110" i="4"/>
  <c r="O2094" i="4"/>
  <c r="T2094" i="4"/>
  <c r="O2078" i="4"/>
  <c r="T2078" i="4"/>
  <c r="O2062" i="4"/>
  <c r="T2062" i="4"/>
  <c r="O2046" i="4"/>
  <c r="T2046" i="4"/>
  <c r="O2030" i="4"/>
  <c r="T2030" i="4"/>
  <c r="O2014" i="4"/>
  <c r="T2014" i="4"/>
  <c r="O1998" i="4"/>
  <c r="T1998" i="4"/>
  <c r="O1982" i="4"/>
  <c r="T1982" i="4"/>
  <c r="O1966" i="4"/>
  <c r="T1966" i="4"/>
  <c r="O1950" i="4"/>
  <c r="T1950" i="4"/>
  <c r="O1934" i="4"/>
  <c r="T1934" i="4"/>
  <c r="O1918" i="4"/>
  <c r="T1918" i="4"/>
  <c r="O1902" i="4"/>
  <c r="T1902" i="4"/>
  <c r="O1886" i="4"/>
  <c r="T1886" i="4"/>
  <c r="O1870" i="4"/>
  <c r="T1870" i="4"/>
  <c r="O1854" i="4"/>
  <c r="T1854" i="4"/>
  <c r="O1838" i="4"/>
  <c r="T1838" i="4"/>
  <c r="O1822" i="4"/>
  <c r="T1822" i="4"/>
  <c r="O1806" i="4"/>
  <c r="T1806" i="4"/>
  <c r="O1790" i="4"/>
  <c r="T1790" i="4"/>
  <c r="O1774" i="4"/>
  <c r="T1774" i="4"/>
  <c r="O1758" i="4"/>
  <c r="T1758" i="4"/>
  <c r="O1742" i="4"/>
  <c r="T1742" i="4"/>
  <c r="O1726" i="4"/>
  <c r="T1726" i="4"/>
  <c r="O1710" i="4"/>
  <c r="T1710" i="4"/>
  <c r="O1694" i="4"/>
  <c r="T1694" i="4"/>
  <c r="O1678" i="4"/>
  <c r="T1678" i="4"/>
  <c r="O1662" i="4"/>
  <c r="T1662" i="4"/>
  <c r="O1646" i="4"/>
  <c r="T1646" i="4"/>
  <c r="O1630" i="4"/>
  <c r="T1630" i="4"/>
  <c r="O1614" i="4"/>
  <c r="T1614" i="4"/>
  <c r="O1598" i="4"/>
  <c r="T1598" i="4"/>
  <c r="O1582" i="4"/>
  <c r="T1582" i="4"/>
  <c r="O1566" i="4"/>
  <c r="T1566" i="4"/>
  <c r="O1550" i="4"/>
  <c r="T1550" i="4"/>
  <c r="O1534" i="4"/>
  <c r="T1534" i="4"/>
  <c r="O1518" i="4"/>
  <c r="T1518" i="4"/>
  <c r="O1502" i="4"/>
  <c r="T1502" i="4"/>
  <c r="O1486" i="4"/>
  <c r="T1486" i="4"/>
  <c r="O1470" i="4"/>
  <c r="T1470" i="4"/>
  <c r="O1454" i="4"/>
  <c r="T1454" i="4"/>
  <c r="O1438" i="4"/>
  <c r="T1438" i="4"/>
  <c r="O1422" i="4"/>
  <c r="T1422" i="4"/>
  <c r="O1406" i="4"/>
  <c r="T1406" i="4"/>
  <c r="O1390" i="4"/>
  <c r="T1390" i="4"/>
  <c r="O1374" i="4"/>
  <c r="T1374" i="4"/>
  <c r="O1353" i="4"/>
  <c r="T1353" i="4"/>
  <c r="O1331" i="4"/>
  <c r="T1331" i="4"/>
  <c r="O1310" i="4"/>
  <c r="T1310" i="4"/>
  <c r="O1289" i="4"/>
  <c r="T1289" i="4"/>
  <c r="O1267" i="4"/>
  <c r="T1267" i="4"/>
  <c r="O1246" i="4"/>
  <c r="T1246" i="4"/>
  <c r="O1225" i="4"/>
  <c r="T1225" i="4"/>
  <c r="O1203" i="4"/>
  <c r="T1203" i="4"/>
  <c r="O1182" i="4"/>
  <c r="T1182" i="4"/>
  <c r="O1161" i="4"/>
  <c r="T1161" i="4"/>
  <c r="O1139" i="4"/>
  <c r="T1139" i="4"/>
  <c r="O1118" i="4"/>
  <c r="T1118" i="4"/>
  <c r="O1097" i="4"/>
  <c r="T1097" i="4"/>
  <c r="O1075" i="4"/>
  <c r="T1075" i="4"/>
  <c r="O1047" i="4"/>
  <c r="T1047" i="4"/>
  <c r="O1019" i="4"/>
  <c r="T1019" i="4"/>
  <c r="O62" i="4"/>
  <c r="T62" i="4"/>
  <c r="N740" i="4"/>
  <c r="S740" i="4"/>
  <c r="N718" i="4"/>
  <c r="S718" i="4"/>
  <c r="N697" i="4"/>
  <c r="S697" i="4"/>
  <c r="N676" i="4"/>
  <c r="S676" i="4"/>
  <c r="N654" i="4"/>
  <c r="S654" i="4"/>
  <c r="N584" i="4"/>
  <c r="S584" i="4"/>
  <c r="N556" i="4"/>
  <c r="S556" i="4"/>
  <c r="N448" i="4"/>
  <c r="S448" i="4"/>
  <c r="N320" i="4"/>
  <c r="S320" i="4"/>
  <c r="N235" i="4"/>
  <c r="S235" i="4"/>
  <c r="N192" i="4"/>
  <c r="S192" i="4"/>
  <c r="N149" i="4"/>
  <c r="S149" i="4"/>
  <c r="N107" i="4"/>
  <c r="S107" i="4"/>
  <c r="N64" i="4"/>
  <c r="N2078" i="4"/>
  <c r="S2078" i="4"/>
  <c r="N2062" i="4"/>
  <c r="S2062" i="4"/>
  <c r="N2014" i="4"/>
  <c r="S2014" i="4"/>
  <c r="N1998" i="4"/>
  <c r="S1998" i="4"/>
  <c r="N1966" i="4"/>
  <c r="S1966" i="4"/>
  <c r="N1950" i="4"/>
  <c r="S1950" i="4"/>
  <c r="N1934" i="4"/>
  <c r="S1934" i="4"/>
  <c r="N1918" i="4"/>
  <c r="S1918" i="4"/>
  <c r="N1902" i="4"/>
  <c r="S1902" i="4"/>
  <c r="N1886" i="4"/>
  <c r="S1886" i="4"/>
  <c r="N1870" i="4"/>
  <c r="S1870" i="4"/>
  <c r="N1806" i="4"/>
  <c r="S1806" i="4"/>
  <c r="S1742" i="4"/>
  <c r="N1710" i="4"/>
  <c r="S1710" i="4"/>
  <c r="N1694" i="4"/>
  <c r="S1694" i="4"/>
  <c r="N1678" i="4"/>
  <c r="S1678" i="4"/>
  <c r="N1662" i="4"/>
  <c r="S1662" i="4"/>
  <c r="N1646" i="4"/>
  <c r="S1646" i="4"/>
  <c r="N1630" i="4"/>
  <c r="S1630" i="4"/>
  <c r="N1614" i="4"/>
  <c r="N1566" i="4"/>
  <c r="N1550" i="4"/>
  <c r="S1550" i="4"/>
  <c r="N1518" i="4"/>
  <c r="N1502" i="4"/>
  <c r="S1502" i="4"/>
  <c r="N1486" i="4"/>
  <c r="S1486" i="4"/>
  <c r="N1454" i="4"/>
  <c r="S1454" i="4"/>
  <c r="N1436" i="4"/>
  <c r="S1436" i="4"/>
  <c r="N1414" i="4"/>
  <c r="S1414" i="4"/>
  <c r="N1393" i="4"/>
  <c r="S1393" i="4"/>
  <c r="N1372" i="4"/>
  <c r="S1372" i="4"/>
  <c r="N1350" i="4"/>
  <c r="S1350" i="4"/>
  <c r="N1329" i="4"/>
  <c r="S1329" i="4"/>
  <c r="S1244" i="4"/>
  <c r="N1180" i="4"/>
  <c r="S1180" i="4"/>
  <c r="S1137" i="4"/>
  <c r="N1116" i="4"/>
  <c r="S1116" i="4"/>
  <c r="N1094" i="4"/>
  <c r="S1094" i="4"/>
  <c r="N1073" i="4"/>
  <c r="S1073" i="4"/>
  <c r="N1052" i="4"/>
  <c r="S1052" i="4"/>
  <c r="N1030" i="4"/>
  <c r="S1030" i="4"/>
  <c r="S1009" i="4"/>
  <c r="N988" i="4"/>
  <c r="N924" i="4"/>
  <c r="S924" i="4"/>
  <c r="N902" i="4"/>
  <c r="S902" i="4"/>
  <c r="N838" i="4"/>
  <c r="S838" i="4"/>
  <c r="N817" i="4"/>
  <c r="S817" i="4"/>
  <c r="N796" i="4"/>
  <c r="N774" i="4"/>
  <c r="S774" i="4"/>
  <c r="N753" i="4"/>
  <c r="S753" i="4"/>
  <c r="N732" i="4"/>
  <c r="S732" i="4"/>
  <c r="N710" i="4"/>
  <c r="S710" i="4"/>
  <c r="N689" i="4"/>
  <c r="S689" i="4"/>
  <c r="N668" i="4"/>
  <c r="N646" i="4"/>
  <c r="S646" i="4"/>
  <c r="N573" i="4"/>
  <c r="N545" i="4"/>
  <c r="S545" i="4"/>
  <c r="N475" i="4"/>
  <c r="N432" i="4"/>
  <c r="S432" i="4"/>
  <c r="N389" i="4"/>
  <c r="N304" i="4"/>
  <c r="S304" i="4"/>
  <c r="N261" i="4"/>
  <c r="S261" i="4"/>
  <c r="N219" i="4"/>
  <c r="N176" i="4"/>
  <c r="S176" i="4"/>
  <c r="N133" i="4"/>
  <c r="S133" i="4"/>
  <c r="N91" i="4"/>
  <c r="S91" i="4"/>
  <c r="N1443" i="4"/>
  <c r="N1395" i="4"/>
  <c r="S1395" i="4"/>
  <c r="N1379" i="4"/>
  <c r="S1379" i="4"/>
  <c r="N1299" i="4"/>
  <c r="S1299" i="4"/>
  <c r="S1267" i="4"/>
  <c r="N1251" i="4"/>
  <c r="S1251" i="4"/>
  <c r="N1219" i="4"/>
  <c r="N1187" i="4"/>
  <c r="N1171" i="4"/>
  <c r="S1171" i="4"/>
  <c r="N1155" i="4"/>
  <c r="N1123" i="4"/>
  <c r="N1059" i="4"/>
  <c r="S1059" i="4"/>
  <c r="N1043" i="4"/>
  <c r="S1043" i="4"/>
  <c r="N1027" i="4"/>
  <c r="S1027" i="4"/>
  <c r="N995" i="4"/>
  <c r="S995" i="4"/>
  <c r="N963" i="4"/>
  <c r="S963" i="4"/>
  <c r="N931" i="4"/>
  <c r="S931" i="4"/>
  <c r="N915" i="4"/>
  <c r="S915" i="4"/>
  <c r="N899" i="4"/>
  <c r="S899" i="4"/>
  <c r="N835" i="4"/>
  <c r="S835" i="4"/>
  <c r="N787" i="4"/>
  <c r="S787" i="4"/>
  <c r="N771" i="4"/>
  <c r="N739" i="4"/>
  <c r="S739" i="4"/>
  <c r="N707" i="4"/>
  <c r="S675" i="4"/>
  <c r="N659" i="4"/>
  <c r="S659" i="4"/>
  <c r="S643" i="4"/>
  <c r="N611" i="4"/>
  <c r="S611" i="4"/>
  <c r="N591" i="4"/>
  <c r="S591" i="4"/>
  <c r="N527" i="4"/>
  <c r="S527" i="4"/>
  <c r="N505" i="4"/>
  <c r="S505" i="4"/>
  <c r="S484" i="4"/>
  <c r="N441" i="4"/>
  <c r="S441" i="4"/>
  <c r="N420" i="4"/>
  <c r="S420" i="4"/>
  <c r="N356" i="4"/>
  <c r="S356" i="4"/>
  <c r="N335" i="4"/>
  <c r="S335" i="4"/>
  <c r="S313" i="4"/>
  <c r="N271" i="4"/>
  <c r="S271" i="4"/>
  <c r="N249" i="4"/>
  <c r="S249" i="4"/>
  <c r="N185" i="4"/>
  <c r="S185" i="4"/>
  <c r="N164" i="4"/>
  <c r="S164" i="4"/>
  <c r="S143" i="4"/>
  <c r="N100" i="4"/>
  <c r="S100" i="4"/>
  <c r="N79" i="4"/>
  <c r="S79" i="4"/>
  <c r="N481" i="4"/>
  <c r="S481" i="4"/>
  <c r="N460" i="4"/>
  <c r="S460" i="4"/>
  <c r="S439" i="4"/>
  <c r="N396" i="4"/>
  <c r="S396" i="4"/>
  <c r="N375" i="4"/>
  <c r="S375" i="4"/>
  <c r="N311" i="4"/>
  <c r="S311" i="4"/>
  <c r="N289" i="4"/>
  <c r="S289" i="4"/>
  <c r="S268" i="4"/>
  <c r="N225" i="4"/>
  <c r="S225" i="4"/>
  <c r="N204" i="4"/>
  <c r="S204" i="4"/>
  <c r="N140" i="4"/>
  <c r="S140" i="4"/>
  <c r="N119" i="4"/>
  <c r="S119" i="4"/>
  <c r="S97" i="4"/>
  <c r="N55" i="4"/>
  <c r="S55" i="4"/>
  <c r="N594" i="4"/>
  <c r="S594" i="4"/>
  <c r="N546" i="4"/>
  <c r="S546" i="4"/>
  <c r="N530" i="4"/>
  <c r="S530" i="4"/>
  <c r="S514" i="4"/>
  <c r="N482" i="4"/>
  <c r="S482" i="4"/>
  <c r="N466" i="4"/>
  <c r="S466" i="4"/>
  <c r="N418" i="4"/>
  <c r="S418" i="4"/>
  <c r="N402" i="4"/>
  <c r="S402" i="4"/>
  <c r="S386" i="4"/>
  <c r="N354" i="4"/>
  <c r="S354" i="4"/>
  <c r="N338" i="4"/>
  <c r="S338" i="4"/>
  <c r="N290" i="4"/>
  <c r="S290" i="4"/>
  <c r="N274" i="4"/>
  <c r="S274" i="4"/>
  <c r="S258" i="4"/>
  <c r="N226" i="4"/>
  <c r="S226" i="4"/>
  <c r="N210" i="4"/>
  <c r="S210" i="4"/>
  <c r="N162" i="4"/>
  <c r="S162" i="4"/>
  <c r="N146" i="4"/>
  <c r="S146" i="4"/>
  <c r="S130" i="4"/>
  <c r="N98" i="4"/>
  <c r="S98" i="4"/>
  <c r="N82" i="4"/>
  <c r="S82" i="4"/>
  <c r="O2087" i="4"/>
  <c r="T2087" i="4"/>
  <c r="O1916" i="4"/>
  <c r="T1916" i="4"/>
  <c r="O1745" i="4"/>
  <c r="T1745" i="4"/>
  <c r="O1489" i="4"/>
  <c r="T1489" i="4"/>
  <c r="O1186" i="4"/>
  <c r="T1186" i="4"/>
  <c r="O768" i="4"/>
  <c r="T768" i="4"/>
  <c r="O51" i="4"/>
  <c r="T51" i="4"/>
  <c r="O1975" i="4"/>
  <c r="T1975" i="4"/>
  <c r="O1804" i="4"/>
  <c r="T1804" i="4"/>
  <c r="O1577" i="4"/>
  <c r="T1577" i="4"/>
  <c r="O1303" i="4"/>
  <c r="T1303" i="4"/>
  <c r="O924" i="4"/>
  <c r="T924" i="4"/>
  <c r="O344" i="4"/>
  <c r="T344" i="4"/>
  <c r="O2023" i="4"/>
  <c r="T2023" i="4"/>
  <c r="O1852" i="4"/>
  <c r="T1852" i="4"/>
  <c r="O1649" i="4"/>
  <c r="T1649" i="4"/>
  <c r="O1393" i="4"/>
  <c r="T1393" i="4"/>
  <c r="O1052" i="4"/>
  <c r="T1052" i="4"/>
  <c r="O536" i="4"/>
  <c r="T536" i="4"/>
  <c r="O2039" i="4"/>
  <c r="T2039" i="4"/>
  <c r="O1868" i="4"/>
  <c r="T1868" i="4"/>
  <c r="O1673" i="4"/>
  <c r="T1673" i="4"/>
  <c r="O1417" i="4"/>
  <c r="T1417" i="4"/>
  <c r="O1090" i="4"/>
  <c r="T1090" i="4"/>
  <c r="O600" i="4"/>
  <c r="T600" i="4"/>
  <c r="O2092" i="4"/>
  <c r="T2092" i="4"/>
  <c r="O2007" i="4"/>
  <c r="T2007" i="4"/>
  <c r="O1921" i="4"/>
  <c r="T1921" i="4"/>
  <c r="O1836" i="4"/>
  <c r="T1836" i="4"/>
  <c r="O1751" i="4"/>
  <c r="T1751" i="4"/>
  <c r="O1625" i="4"/>
  <c r="T1625" i="4"/>
  <c r="O1497" i="4"/>
  <c r="T1497" i="4"/>
  <c r="O1367" i="4"/>
  <c r="T1367" i="4"/>
  <c r="O1197" i="4"/>
  <c r="T1197" i="4"/>
  <c r="O1010" i="4"/>
  <c r="T1010" i="4"/>
  <c r="O782" i="4"/>
  <c r="T782" i="4"/>
  <c r="O472" i="4"/>
  <c r="T472" i="4"/>
  <c r="O83" i="4"/>
  <c r="T83" i="4"/>
  <c r="O2033" i="4"/>
  <c r="T2033" i="4"/>
  <c r="O1948" i="4"/>
  <c r="T1948" i="4"/>
  <c r="O1863" i="4"/>
  <c r="T1863" i="4"/>
  <c r="O1777" i="4"/>
  <c r="T1777" i="4"/>
  <c r="O1665" i="4"/>
  <c r="T1665" i="4"/>
  <c r="O1537" i="4"/>
  <c r="T1537" i="4"/>
  <c r="O1409" i="4"/>
  <c r="T1409" i="4"/>
  <c r="O1250" i="4"/>
  <c r="T1250" i="4"/>
  <c r="O1079" i="4"/>
  <c r="T1079" i="4"/>
  <c r="O854" i="4"/>
  <c r="T854" i="4"/>
  <c r="O579" i="4"/>
  <c r="T579" i="4"/>
  <c r="O238" i="4"/>
  <c r="T238" i="4"/>
  <c r="O2089" i="4"/>
  <c r="T2089" i="4"/>
  <c r="O2047" i="4"/>
  <c r="T2047" i="4"/>
  <c r="O2004" i="4"/>
  <c r="T2004" i="4"/>
  <c r="O1961" i="4"/>
  <c r="T1961" i="4"/>
  <c r="O1919" i="4"/>
  <c r="T1919" i="4"/>
  <c r="O1876" i="4"/>
  <c r="T1876" i="4"/>
  <c r="O1833" i="4"/>
  <c r="T1833" i="4"/>
  <c r="O1791" i="4"/>
  <c r="T1791" i="4"/>
  <c r="O1748" i="4"/>
  <c r="T1748" i="4"/>
  <c r="O1685" i="4"/>
  <c r="T1685" i="4"/>
  <c r="O1621" i="4"/>
  <c r="T1621" i="4"/>
  <c r="O1557" i="4"/>
  <c r="T1557" i="4"/>
  <c r="O1493" i="4"/>
  <c r="T1493" i="4"/>
  <c r="O1429" i="4"/>
  <c r="T1429" i="4"/>
  <c r="O1362" i="4"/>
  <c r="T1362" i="4"/>
  <c r="O1277" i="4"/>
  <c r="T1277" i="4"/>
  <c r="O1191" i="4"/>
  <c r="T1191" i="4"/>
  <c r="O1106" i="4"/>
  <c r="T1106" i="4"/>
  <c r="O1003" i="4"/>
  <c r="T1003" i="4"/>
  <c r="O888" i="4"/>
  <c r="T888" i="4"/>
  <c r="O775" i="4"/>
  <c r="T775" i="4"/>
  <c r="O632" i="4"/>
  <c r="T632" i="4"/>
  <c r="O462" i="4"/>
  <c r="T462" i="4"/>
  <c r="O291" i="4"/>
  <c r="T291" i="4"/>
  <c r="O67" i="4"/>
  <c r="T67" i="4"/>
  <c r="O2084" i="4"/>
  <c r="T2084" i="4"/>
  <c r="O2041" i="4"/>
  <c r="T2041" i="4"/>
  <c r="O1999" i="4"/>
  <c r="T1999" i="4"/>
  <c r="O1956" i="4"/>
  <c r="T1956" i="4"/>
  <c r="O1913" i="4"/>
  <c r="T1913" i="4"/>
  <c r="O1871" i="4"/>
  <c r="T1871" i="4"/>
  <c r="O1828" i="4"/>
  <c r="T1828" i="4"/>
  <c r="O1785" i="4"/>
  <c r="T1785" i="4"/>
  <c r="O1741" i="4"/>
  <c r="T1741" i="4"/>
  <c r="O1677" i="4"/>
  <c r="T1677" i="4"/>
  <c r="O1613" i="4"/>
  <c r="T1613" i="4"/>
  <c r="O1549" i="4"/>
  <c r="T1549" i="4"/>
  <c r="O1485" i="4"/>
  <c r="T1485" i="4"/>
  <c r="O1421" i="4"/>
  <c r="T1421" i="4"/>
  <c r="O1351" i="4"/>
  <c r="T1351" i="4"/>
  <c r="O1266" i="4"/>
  <c r="T1266" i="4"/>
  <c r="O1181" i="4"/>
  <c r="T1181" i="4"/>
  <c r="O1095" i="4"/>
  <c r="T1095" i="4"/>
  <c r="O988" i="4"/>
  <c r="T988" i="4"/>
  <c r="O875" i="4"/>
  <c r="T875" i="4"/>
  <c r="O760" i="4"/>
  <c r="T760" i="4"/>
  <c r="O611" i="4"/>
  <c r="T611" i="4"/>
  <c r="O440" i="4"/>
  <c r="T440" i="4"/>
  <c r="O270" i="4"/>
  <c r="T270" i="4"/>
  <c r="O2115" i="4"/>
  <c r="T2115" i="4"/>
  <c r="O2093" i="4"/>
  <c r="T2093" i="4"/>
  <c r="O2072" i="4"/>
  <c r="T2072" i="4"/>
  <c r="O2051" i="4"/>
  <c r="T2051" i="4"/>
  <c r="O2029" i="4"/>
  <c r="T2029" i="4"/>
  <c r="O2008" i="4"/>
  <c r="T2008" i="4"/>
  <c r="O1987" i="4"/>
  <c r="T1987" i="4"/>
  <c r="O1965" i="4"/>
  <c r="T1965" i="4"/>
  <c r="O1944" i="4"/>
  <c r="T1944" i="4"/>
  <c r="O1923" i="4"/>
  <c r="T1923" i="4"/>
  <c r="O1901" i="4"/>
  <c r="T1901" i="4"/>
  <c r="O1880" i="4"/>
  <c r="T1880" i="4"/>
  <c r="O1859" i="4"/>
  <c r="T1859" i="4"/>
  <c r="O1837" i="4"/>
  <c r="T1837" i="4"/>
  <c r="O1816" i="4"/>
  <c r="T1816" i="4"/>
  <c r="O1795" i="4"/>
  <c r="T1795" i="4"/>
  <c r="O1773" i="4"/>
  <c r="T1773" i="4"/>
  <c r="O1752" i="4"/>
  <c r="T1752" i="4"/>
  <c r="O1723" i="4"/>
  <c r="T1723" i="4"/>
  <c r="O1691" i="4"/>
  <c r="T1691" i="4"/>
  <c r="O1659" i="4"/>
  <c r="T1659" i="4"/>
  <c r="O1627" i="4"/>
  <c r="T1627" i="4"/>
  <c r="O1595" i="4"/>
  <c r="T1595" i="4"/>
  <c r="O1563" i="4"/>
  <c r="T1563" i="4"/>
  <c r="O1531" i="4"/>
  <c r="T1531" i="4"/>
  <c r="O1499" i="4"/>
  <c r="T1499" i="4"/>
  <c r="O1467" i="4"/>
  <c r="T1467" i="4"/>
  <c r="O1435" i="4"/>
  <c r="T1435" i="4"/>
  <c r="O1403" i="4"/>
  <c r="T1403" i="4"/>
  <c r="O1370" i="4"/>
  <c r="T1370" i="4"/>
  <c r="O1327" i="4"/>
  <c r="T1327" i="4"/>
  <c r="O1285" i="4"/>
  <c r="T1285" i="4"/>
  <c r="O1242" i="4"/>
  <c r="T1242" i="4"/>
  <c r="O1199" i="4"/>
  <c r="T1199" i="4"/>
  <c r="O1157" i="4"/>
  <c r="T1157" i="4"/>
  <c r="O1114" i="4"/>
  <c r="T1114" i="4"/>
  <c r="O1070" i="4"/>
  <c r="T1070" i="4"/>
  <c r="O1014" i="4"/>
  <c r="T1014" i="4"/>
  <c r="O956" i="4"/>
  <c r="T956" i="4"/>
  <c r="O899" i="4"/>
  <c r="T899" i="4"/>
  <c r="O843" i="4"/>
  <c r="T843" i="4"/>
  <c r="O786" i="4"/>
  <c r="T786" i="4"/>
  <c r="O728" i="4"/>
  <c r="T728" i="4"/>
  <c r="O648" i="4"/>
  <c r="T648" i="4"/>
  <c r="O563" i="4"/>
  <c r="T563" i="4"/>
  <c r="O478" i="4"/>
  <c r="T478" i="4"/>
  <c r="O392" i="4"/>
  <c r="T392" i="4"/>
  <c r="O307" i="4"/>
  <c r="T307" i="4"/>
  <c r="O219" i="4"/>
  <c r="T219" i="4"/>
  <c r="O91" i="4"/>
  <c r="T91" i="4"/>
  <c r="O2107" i="4"/>
  <c r="T2107" i="4"/>
  <c r="O2085" i="4"/>
  <c r="T2085" i="4"/>
  <c r="O2064" i="4"/>
  <c r="T2064" i="4"/>
  <c r="O2043" i="4"/>
  <c r="T2043" i="4"/>
  <c r="O2021" i="4"/>
  <c r="T2021" i="4"/>
  <c r="O2000" i="4"/>
  <c r="T2000" i="4"/>
  <c r="O1979" i="4"/>
  <c r="T1979" i="4"/>
  <c r="O1957" i="4"/>
  <c r="T1957" i="4"/>
  <c r="O1936" i="4"/>
  <c r="T1936" i="4"/>
  <c r="O1915" i="4"/>
  <c r="T1915" i="4"/>
  <c r="O1893" i="4"/>
  <c r="T1893" i="4"/>
  <c r="O1872" i="4"/>
  <c r="T1872" i="4"/>
  <c r="O1851" i="4"/>
  <c r="T1851" i="4"/>
  <c r="O1829" i="4"/>
  <c r="T1829" i="4"/>
  <c r="O1808" i="4"/>
  <c r="T1808" i="4"/>
  <c r="O1787" i="4"/>
  <c r="T1787" i="4"/>
  <c r="O1765" i="4"/>
  <c r="T1765" i="4"/>
  <c r="O1743" i="4"/>
  <c r="T1743" i="4"/>
  <c r="O1711" i="4"/>
  <c r="T1711" i="4"/>
  <c r="O1679" i="4"/>
  <c r="T1679" i="4"/>
  <c r="O1647" i="4"/>
  <c r="T1647" i="4"/>
  <c r="O1615" i="4"/>
  <c r="T1615" i="4"/>
  <c r="O1583" i="4"/>
  <c r="T1583" i="4"/>
  <c r="O1551" i="4"/>
  <c r="T1551" i="4"/>
  <c r="O1519" i="4"/>
  <c r="T1519" i="4"/>
  <c r="O1487" i="4"/>
  <c r="T1487" i="4"/>
  <c r="O1455" i="4"/>
  <c r="T1455" i="4"/>
  <c r="O1423" i="4"/>
  <c r="T1423" i="4"/>
  <c r="O1391" i="4"/>
  <c r="T1391" i="4"/>
  <c r="O1354" i="4"/>
  <c r="T1354" i="4"/>
  <c r="O1311" i="4"/>
  <c r="T1311" i="4"/>
  <c r="O1269" i="4"/>
  <c r="T1269" i="4"/>
  <c r="O1226" i="4"/>
  <c r="T1226" i="4"/>
  <c r="O1183" i="4"/>
  <c r="T1183" i="4"/>
  <c r="O1141" i="4"/>
  <c r="T1141" i="4"/>
  <c r="O1098" i="4"/>
  <c r="T1098" i="4"/>
  <c r="O1048" i="4"/>
  <c r="T1048" i="4"/>
  <c r="O992" i="4"/>
  <c r="T992" i="4"/>
  <c r="O935" i="4"/>
  <c r="T935" i="4"/>
  <c r="O878" i="4"/>
  <c r="T878" i="4"/>
  <c r="O822" i="4"/>
  <c r="T822" i="4"/>
  <c r="O764" i="4"/>
  <c r="T764" i="4"/>
  <c r="O702" i="4"/>
  <c r="T702" i="4"/>
  <c r="O616" i="4"/>
  <c r="T616" i="4"/>
  <c r="O531" i="4"/>
  <c r="T531" i="4"/>
  <c r="O446" i="4"/>
  <c r="T446" i="4"/>
  <c r="O360" i="4"/>
  <c r="T360" i="4"/>
  <c r="O275" i="4"/>
  <c r="T275" i="4"/>
  <c r="O171" i="4"/>
  <c r="T171" i="4"/>
  <c r="O50" i="4"/>
  <c r="T50" i="4"/>
  <c r="O2102" i="4"/>
  <c r="T2102" i="4"/>
  <c r="O2086" i="4"/>
  <c r="T2086" i="4"/>
  <c r="O2070" i="4"/>
  <c r="T2070" i="4"/>
  <c r="O2054" i="4"/>
  <c r="T2054" i="4"/>
  <c r="O2038" i="4"/>
  <c r="T2038" i="4"/>
  <c r="O2022" i="4"/>
  <c r="T2022" i="4"/>
  <c r="O2006" i="4"/>
  <c r="T2006" i="4"/>
  <c r="O1990" i="4"/>
  <c r="T1990" i="4"/>
  <c r="O1974" i="4"/>
  <c r="T1974" i="4"/>
  <c r="O1958" i="4"/>
  <c r="T1958" i="4"/>
  <c r="O1942" i="4"/>
  <c r="T1942" i="4"/>
  <c r="O1926" i="4"/>
  <c r="T1926" i="4"/>
  <c r="O1910" i="4"/>
  <c r="T1910" i="4"/>
  <c r="O1894" i="4"/>
  <c r="T1894" i="4"/>
  <c r="O1878" i="4"/>
  <c r="T1878" i="4"/>
  <c r="O1862" i="4"/>
  <c r="T1862" i="4"/>
  <c r="O1846" i="4"/>
  <c r="T1846" i="4"/>
  <c r="O1830" i="4"/>
  <c r="T1830" i="4"/>
  <c r="O1814" i="4"/>
  <c r="T1814" i="4"/>
  <c r="O1798" i="4"/>
  <c r="T1798" i="4"/>
  <c r="O1782" i="4"/>
  <c r="T1782" i="4"/>
  <c r="O1766" i="4"/>
  <c r="T1766" i="4"/>
  <c r="O1750" i="4"/>
  <c r="T1750" i="4"/>
  <c r="O1734" i="4"/>
  <c r="T1734" i="4"/>
  <c r="O1718" i="4"/>
  <c r="T1718" i="4"/>
  <c r="O1702" i="4"/>
  <c r="T1702" i="4"/>
  <c r="O1686" i="4"/>
  <c r="T1686" i="4"/>
  <c r="O1670" i="4"/>
  <c r="T1670" i="4"/>
  <c r="O1654" i="4"/>
  <c r="T1654" i="4"/>
  <c r="O1638" i="4"/>
  <c r="T1638" i="4"/>
  <c r="O1622" i="4"/>
  <c r="T1622" i="4"/>
  <c r="O1606" i="4"/>
  <c r="T1606" i="4"/>
  <c r="O1590" i="4"/>
  <c r="T1590" i="4"/>
  <c r="O1574" i="4"/>
  <c r="T1574" i="4"/>
  <c r="O1558" i="4"/>
  <c r="T1558" i="4"/>
  <c r="O1542" i="4"/>
  <c r="T1542" i="4"/>
  <c r="O1526" i="4"/>
  <c r="T1526" i="4"/>
  <c r="O1510" i="4"/>
  <c r="T1510" i="4"/>
  <c r="O1494" i="4"/>
  <c r="T1494" i="4"/>
  <c r="O1478" i="4"/>
  <c r="T1478" i="4"/>
  <c r="O1462" i="4"/>
  <c r="T1462" i="4"/>
  <c r="O1446" i="4"/>
  <c r="T1446" i="4"/>
  <c r="O1430" i="4"/>
  <c r="T1430" i="4"/>
  <c r="O1414" i="4"/>
  <c r="T1414" i="4"/>
  <c r="O1398" i="4"/>
  <c r="T1398" i="4"/>
  <c r="O1382" i="4"/>
  <c r="T1382" i="4"/>
  <c r="O1363" i="4"/>
  <c r="T1363" i="4"/>
  <c r="O1342" i="4"/>
  <c r="T1342" i="4"/>
  <c r="O1321" i="4"/>
  <c r="T1321" i="4"/>
  <c r="O1299" i="4"/>
  <c r="T1299" i="4"/>
  <c r="O1278" i="4"/>
  <c r="T1278" i="4"/>
  <c r="O1257" i="4"/>
  <c r="T1257" i="4"/>
  <c r="O1235" i="4"/>
  <c r="T1235" i="4"/>
  <c r="O1214" i="4"/>
  <c r="T1214" i="4"/>
  <c r="O1193" i="4"/>
  <c r="T1193" i="4"/>
  <c r="O1171" i="4"/>
  <c r="T1171" i="4"/>
  <c r="O1150" i="4"/>
  <c r="T1150" i="4"/>
  <c r="O1129" i="4"/>
  <c r="T1129" i="4"/>
  <c r="O1107" i="4"/>
  <c r="T1107" i="4"/>
  <c r="O1086" i="4"/>
  <c r="T1086" i="4"/>
  <c r="O1062" i="4"/>
  <c r="T1062" i="4"/>
  <c r="O1032" i="4"/>
  <c r="T1032" i="4"/>
  <c r="O990" i="4"/>
  <c r="T990" i="4"/>
  <c r="O962" i="4"/>
  <c r="T962" i="4"/>
  <c r="O934" i="4"/>
  <c r="T934" i="4"/>
  <c r="O904" i="4"/>
  <c r="T904" i="4"/>
  <c r="O876" i="4"/>
  <c r="T876" i="4"/>
  <c r="O848" i="4"/>
  <c r="T848" i="4"/>
  <c r="O819" i="4"/>
  <c r="T819" i="4"/>
  <c r="O791" i="4"/>
  <c r="T791" i="4"/>
  <c r="O763" i="4"/>
  <c r="T763" i="4"/>
  <c r="O734" i="4"/>
  <c r="T734" i="4"/>
  <c r="O699" i="4"/>
  <c r="T699" i="4"/>
  <c r="O656" i="4"/>
  <c r="T656" i="4"/>
  <c r="O614" i="4"/>
  <c r="T614" i="4"/>
  <c r="O571" i="4"/>
  <c r="T571" i="4"/>
  <c r="O528" i="4"/>
  <c r="T528" i="4"/>
  <c r="O486" i="4"/>
  <c r="T486" i="4"/>
  <c r="O443" i="4"/>
  <c r="T443" i="4"/>
  <c r="O400" i="4"/>
  <c r="T400" i="4"/>
  <c r="O358" i="4"/>
  <c r="T358" i="4"/>
  <c r="O315" i="4"/>
  <c r="T315" i="4"/>
  <c r="O272" i="4"/>
  <c r="T272" i="4"/>
  <c r="O230" i="4"/>
  <c r="T230" i="4"/>
  <c r="O167" i="4"/>
  <c r="T167" i="4"/>
  <c r="O103" i="4"/>
  <c r="T103" i="4"/>
  <c r="O1744" i="4"/>
  <c r="T1744" i="4"/>
  <c r="O1728" i="4"/>
  <c r="T1728" i="4"/>
  <c r="O1712" i="4"/>
  <c r="T1712" i="4"/>
  <c r="O1696" i="4"/>
  <c r="T1696" i="4"/>
  <c r="O1680" i="4"/>
  <c r="T1680" i="4"/>
  <c r="O1664" i="4"/>
  <c r="T1664" i="4"/>
  <c r="O1648" i="4"/>
  <c r="T1648" i="4"/>
  <c r="O1632" i="4"/>
  <c r="T1632" i="4"/>
  <c r="O1616" i="4"/>
  <c r="T1616" i="4"/>
  <c r="O1600" i="4"/>
  <c r="T1600" i="4"/>
  <c r="O1584" i="4"/>
  <c r="T1584" i="4"/>
  <c r="O1568" i="4"/>
  <c r="T1568" i="4"/>
  <c r="O1552" i="4"/>
  <c r="T1552" i="4"/>
  <c r="O1536" i="4"/>
  <c r="T1536" i="4"/>
  <c r="O1520" i="4"/>
  <c r="T1520" i="4"/>
  <c r="O1504" i="4"/>
  <c r="T1504" i="4"/>
  <c r="O1488" i="4"/>
  <c r="T1488" i="4"/>
  <c r="O1472" i="4"/>
  <c r="T1472" i="4"/>
  <c r="O1456" i="4"/>
  <c r="T1456" i="4"/>
  <c r="O1440" i="4"/>
  <c r="T1440" i="4"/>
  <c r="O1424" i="4"/>
  <c r="T1424" i="4"/>
  <c r="O1408" i="4"/>
  <c r="T1408" i="4"/>
  <c r="O1392" i="4"/>
  <c r="T1392" i="4"/>
  <c r="O1376" i="4"/>
  <c r="T1376" i="4"/>
  <c r="O1355" i="4"/>
  <c r="T1355" i="4"/>
  <c r="O1334" i="4"/>
  <c r="T1334" i="4"/>
  <c r="O1313" i="4"/>
  <c r="T1313" i="4"/>
  <c r="O1291" i="4"/>
  <c r="T1291" i="4"/>
  <c r="O1270" i="4"/>
  <c r="T1270" i="4"/>
  <c r="O1249" i="4"/>
  <c r="T1249" i="4"/>
  <c r="O1227" i="4"/>
  <c r="T1227" i="4"/>
  <c r="O1206" i="4"/>
  <c r="T1206" i="4"/>
  <c r="O1185" i="4"/>
  <c r="T1185" i="4"/>
  <c r="O1163" i="4"/>
  <c r="T1163" i="4"/>
  <c r="O1142" i="4"/>
  <c r="T1142" i="4"/>
  <c r="O1121" i="4"/>
  <c r="T1121" i="4"/>
  <c r="O1099" i="4"/>
  <c r="T1099" i="4"/>
  <c r="O1078" i="4"/>
  <c r="T1078" i="4"/>
  <c r="O1051" i="4"/>
  <c r="T1051" i="4"/>
  <c r="O1022" i="4"/>
  <c r="T1022" i="4"/>
  <c r="O994" i="4"/>
  <c r="T994" i="4"/>
  <c r="O966" i="4"/>
  <c r="T966" i="4"/>
  <c r="O936" i="4"/>
  <c r="T936" i="4"/>
  <c r="O908" i="4"/>
  <c r="T908" i="4"/>
  <c r="O880" i="4"/>
  <c r="T880" i="4"/>
  <c r="O851" i="4"/>
  <c r="T851" i="4"/>
  <c r="O823" i="4"/>
  <c r="T823" i="4"/>
  <c r="O795" i="4"/>
  <c r="T795" i="4"/>
  <c r="O766" i="4"/>
  <c r="T766" i="4"/>
  <c r="O738" i="4"/>
  <c r="T738" i="4"/>
  <c r="O704" i="4"/>
  <c r="T704" i="4"/>
  <c r="O662" i="4"/>
  <c r="T662" i="4"/>
  <c r="O619" i="4"/>
  <c r="T619" i="4"/>
  <c r="O576" i="4"/>
  <c r="T576" i="4"/>
  <c r="O534" i="4"/>
  <c r="T534" i="4"/>
  <c r="O491" i="4"/>
  <c r="T491" i="4"/>
  <c r="O448" i="4"/>
  <c r="T448" i="4"/>
  <c r="O406" i="4"/>
  <c r="T406" i="4"/>
  <c r="O363" i="4"/>
  <c r="T363" i="4"/>
  <c r="O320" i="4"/>
  <c r="T320" i="4"/>
  <c r="O278" i="4"/>
  <c r="T278" i="4"/>
  <c r="O235" i="4"/>
  <c r="T235" i="4"/>
  <c r="O175" i="4"/>
  <c r="T175" i="4"/>
  <c r="O111" i="4"/>
  <c r="T111" i="4"/>
  <c r="O1372" i="4"/>
  <c r="T1372" i="4"/>
  <c r="O1356" i="4"/>
  <c r="T1356" i="4"/>
  <c r="O1340" i="4"/>
  <c r="T1340" i="4"/>
  <c r="O1324" i="4"/>
  <c r="T1324" i="4"/>
  <c r="O1308" i="4"/>
  <c r="T1308" i="4"/>
  <c r="O1292" i="4"/>
  <c r="T1292" i="4"/>
  <c r="O1276" i="4"/>
  <c r="T1276" i="4"/>
  <c r="O1260" i="4"/>
  <c r="T1260" i="4"/>
  <c r="O1244" i="4"/>
  <c r="T1244" i="4"/>
  <c r="O1228" i="4"/>
  <c r="T1228" i="4"/>
  <c r="O1212" i="4"/>
  <c r="T1212" i="4"/>
  <c r="O1196" i="4"/>
  <c r="T1196" i="4"/>
  <c r="O1180" i="4"/>
  <c r="T1180" i="4"/>
  <c r="O1164" i="4"/>
  <c r="T1164" i="4"/>
  <c r="O1148" i="4"/>
  <c r="T1148" i="4"/>
  <c r="O1132" i="4"/>
  <c r="T1132" i="4"/>
  <c r="O1116" i="4"/>
  <c r="T1116" i="4"/>
  <c r="O1100" i="4"/>
  <c r="T1100" i="4"/>
  <c r="O1084" i="4"/>
  <c r="T1084" i="4"/>
  <c r="O1066" i="4"/>
  <c r="T1066" i="4"/>
  <c r="O1044" i="4"/>
  <c r="T1044" i="4"/>
  <c r="O1023" i="4"/>
  <c r="T1023" i="4"/>
  <c r="O1002" i="4"/>
  <c r="T1002" i="4"/>
  <c r="O980" i="4"/>
  <c r="T980" i="4"/>
  <c r="O959" i="4"/>
  <c r="T959" i="4"/>
  <c r="O938" i="4"/>
  <c r="T938" i="4"/>
  <c r="O916" i="4"/>
  <c r="T916" i="4"/>
  <c r="O895" i="4"/>
  <c r="T895" i="4"/>
  <c r="O874" i="4"/>
  <c r="T874" i="4"/>
  <c r="O852" i="4"/>
  <c r="T852" i="4"/>
  <c r="O831" i="4"/>
  <c r="T831" i="4"/>
  <c r="O810" i="4"/>
  <c r="T810" i="4"/>
  <c r="O788" i="4"/>
  <c r="T788" i="4"/>
  <c r="O767" i="4"/>
  <c r="T767" i="4"/>
  <c r="O746" i="4"/>
  <c r="T746" i="4"/>
  <c r="O724" i="4"/>
  <c r="T724" i="4"/>
  <c r="O703" i="4"/>
  <c r="T703" i="4"/>
  <c r="O682" i="4"/>
  <c r="T682" i="4"/>
  <c r="O660" i="4"/>
  <c r="T660" i="4"/>
  <c r="O639" i="4"/>
  <c r="T639" i="4"/>
  <c r="O618" i="4"/>
  <c r="T618" i="4"/>
  <c r="O596" i="4"/>
  <c r="T596" i="4"/>
  <c r="O575" i="4"/>
  <c r="T575" i="4"/>
  <c r="O554" i="4"/>
  <c r="T554" i="4"/>
  <c r="O532" i="4"/>
  <c r="T532" i="4"/>
  <c r="O511" i="4"/>
  <c r="T511" i="4"/>
  <c r="O490" i="4"/>
  <c r="T490" i="4"/>
  <c r="O468" i="4"/>
  <c r="T468" i="4"/>
  <c r="O447" i="4"/>
  <c r="T447" i="4"/>
  <c r="O426" i="4"/>
  <c r="T426" i="4"/>
  <c r="O404" i="4"/>
  <c r="T404" i="4"/>
  <c r="O383" i="4"/>
  <c r="T383" i="4"/>
  <c r="O362" i="4"/>
  <c r="T362" i="4"/>
  <c r="O340" i="4"/>
  <c r="T340" i="4"/>
  <c r="O319" i="4"/>
  <c r="T319" i="4"/>
  <c r="O298" i="4"/>
  <c r="T298" i="4"/>
  <c r="O276" i="4"/>
  <c r="T276" i="4"/>
  <c r="O255" i="4"/>
  <c r="T255" i="4"/>
  <c r="O234" i="4"/>
  <c r="T234" i="4"/>
  <c r="O204" i="4"/>
  <c r="T204" i="4"/>
  <c r="O172" i="4"/>
  <c r="T172" i="4"/>
  <c r="O140" i="4"/>
  <c r="T140" i="4"/>
  <c r="O108" i="4"/>
  <c r="T108" i="4"/>
  <c r="O76" i="4"/>
  <c r="T76" i="4"/>
  <c r="O716" i="4"/>
  <c r="T716" i="4"/>
  <c r="O695" i="4"/>
  <c r="T695" i="4"/>
  <c r="O674" i="4"/>
  <c r="T674" i="4"/>
  <c r="O652" i="4"/>
  <c r="T652" i="4"/>
  <c r="O631" i="4"/>
  <c r="T631" i="4"/>
  <c r="O610" i="4"/>
  <c r="T610" i="4"/>
  <c r="O588" i="4"/>
  <c r="T588" i="4"/>
  <c r="O567" i="4"/>
  <c r="T567" i="4"/>
  <c r="O546" i="4"/>
  <c r="T546" i="4"/>
  <c r="O524" i="4"/>
  <c r="T524" i="4"/>
  <c r="O503" i="4"/>
  <c r="T503" i="4"/>
  <c r="O482" i="4"/>
  <c r="T482" i="4"/>
  <c r="O460" i="4"/>
  <c r="T460" i="4"/>
  <c r="O439" i="4"/>
  <c r="T439" i="4"/>
  <c r="O418" i="4"/>
  <c r="T418" i="4"/>
  <c r="O396" i="4"/>
  <c r="T396" i="4"/>
  <c r="O375" i="4"/>
  <c r="T375" i="4"/>
  <c r="O354" i="4"/>
  <c r="T354" i="4"/>
  <c r="O332" i="4"/>
  <c r="T332" i="4"/>
  <c r="O311" i="4"/>
  <c r="T311" i="4"/>
  <c r="O290" i="4"/>
  <c r="T290" i="4"/>
  <c r="O268" i="4"/>
  <c r="T268" i="4"/>
  <c r="O247" i="4"/>
  <c r="T247" i="4"/>
  <c r="O224" i="4"/>
  <c r="T224" i="4"/>
  <c r="O192" i="4"/>
  <c r="T192" i="4"/>
  <c r="O160" i="4"/>
  <c r="T160" i="4"/>
  <c r="O128" i="4"/>
  <c r="T128" i="4"/>
  <c r="O96" i="4"/>
  <c r="T96" i="4"/>
  <c r="O64" i="4"/>
  <c r="T64" i="4"/>
  <c r="O1065" i="4"/>
  <c r="T1065" i="4"/>
  <c r="O1049" i="4"/>
  <c r="T1049" i="4"/>
  <c r="O1033" i="4"/>
  <c r="T1033" i="4"/>
  <c r="O1017" i="4"/>
  <c r="T1017" i="4"/>
  <c r="O1001" i="4"/>
  <c r="T1001" i="4"/>
  <c r="O985" i="4"/>
  <c r="T985" i="4"/>
  <c r="O969" i="4"/>
  <c r="T969" i="4"/>
  <c r="O953" i="4"/>
  <c r="T953" i="4"/>
  <c r="O937" i="4"/>
  <c r="T937" i="4"/>
  <c r="O921" i="4"/>
  <c r="T921" i="4"/>
  <c r="O905" i="4"/>
  <c r="T905" i="4"/>
  <c r="O889" i="4"/>
  <c r="T889" i="4"/>
  <c r="O873" i="4"/>
  <c r="T873" i="4"/>
  <c r="O857" i="4"/>
  <c r="T857" i="4"/>
  <c r="O841" i="4"/>
  <c r="T841" i="4"/>
  <c r="O825" i="4"/>
  <c r="T825" i="4"/>
  <c r="O809" i="4"/>
  <c r="T809" i="4"/>
  <c r="O793" i="4"/>
  <c r="T793" i="4"/>
  <c r="O777" i="4"/>
  <c r="T777" i="4"/>
  <c r="O761" i="4"/>
  <c r="T761" i="4"/>
  <c r="O745" i="4"/>
  <c r="T745" i="4"/>
  <c r="O729" i="4"/>
  <c r="T729" i="4"/>
  <c r="O713" i="4"/>
  <c r="T713" i="4"/>
  <c r="O697" i="4"/>
  <c r="T697" i="4"/>
  <c r="O681" i="4"/>
  <c r="T681" i="4"/>
  <c r="O665" i="4"/>
  <c r="T665" i="4"/>
  <c r="O649" i="4"/>
  <c r="T649" i="4"/>
  <c r="O633" i="4"/>
  <c r="T633" i="4"/>
  <c r="O617" i="4"/>
  <c r="T617" i="4"/>
  <c r="O601" i="4"/>
  <c r="T601" i="4"/>
  <c r="O585" i="4"/>
  <c r="T585" i="4"/>
  <c r="O569" i="4"/>
  <c r="T569" i="4"/>
  <c r="O553" i="4"/>
  <c r="T553" i="4"/>
  <c r="O537" i="4"/>
  <c r="T537" i="4"/>
  <c r="O521" i="4"/>
  <c r="T521" i="4"/>
  <c r="O505" i="4"/>
  <c r="T505" i="4"/>
  <c r="O489" i="4"/>
  <c r="T489" i="4"/>
  <c r="O473" i="4"/>
  <c r="T473" i="4"/>
  <c r="O457" i="4"/>
  <c r="T457" i="4"/>
  <c r="O441" i="4"/>
  <c r="T441" i="4"/>
  <c r="O425" i="4"/>
  <c r="T425" i="4"/>
  <c r="O409" i="4"/>
  <c r="T409" i="4"/>
  <c r="O393" i="4"/>
  <c r="T393" i="4"/>
  <c r="O377" i="4"/>
  <c r="T377" i="4"/>
  <c r="O361" i="4"/>
  <c r="T361" i="4"/>
  <c r="O345" i="4"/>
  <c r="T345" i="4"/>
  <c r="O329" i="4"/>
  <c r="T329" i="4"/>
  <c r="O313" i="4"/>
  <c r="T313" i="4"/>
  <c r="O297" i="4"/>
  <c r="T297" i="4"/>
  <c r="O281" i="4"/>
  <c r="T281" i="4"/>
  <c r="O265" i="4"/>
  <c r="T265" i="4"/>
  <c r="O249" i="4"/>
  <c r="T249" i="4"/>
  <c r="O233" i="4"/>
  <c r="T233" i="4"/>
  <c r="O217" i="4"/>
  <c r="T217" i="4"/>
  <c r="O201" i="4"/>
  <c r="T201" i="4"/>
  <c r="O185" i="4"/>
  <c r="T185" i="4"/>
  <c r="O169" i="4"/>
  <c r="T169" i="4"/>
  <c r="O153" i="4"/>
  <c r="T153" i="4"/>
  <c r="O137" i="4"/>
  <c r="T137" i="4"/>
  <c r="O121" i="4"/>
  <c r="T121" i="4"/>
  <c r="O105" i="4"/>
  <c r="T105" i="4"/>
  <c r="O89" i="4"/>
  <c r="T89" i="4"/>
  <c r="O73" i="4"/>
  <c r="T73" i="4"/>
  <c r="O57" i="4"/>
  <c r="T57" i="4"/>
  <c r="O218" i="4"/>
  <c r="T218" i="4"/>
  <c r="O202" i="4"/>
  <c r="T202" i="4"/>
  <c r="O186" i="4"/>
  <c r="T186" i="4"/>
  <c r="O170" i="4"/>
  <c r="T170" i="4"/>
  <c r="O154" i="4"/>
  <c r="T154" i="4"/>
  <c r="O138" i="4"/>
  <c r="T138" i="4"/>
  <c r="O122" i="4"/>
  <c r="T122" i="4"/>
  <c r="O106" i="4"/>
  <c r="T106" i="4"/>
  <c r="O90" i="4"/>
  <c r="T90" i="4"/>
  <c r="O74" i="4"/>
  <c r="T74" i="4"/>
  <c r="O58" i="4"/>
  <c r="T58" i="4"/>
  <c r="O1004" i="4"/>
  <c r="T1004" i="4"/>
  <c r="O976" i="4"/>
  <c r="T976" i="4"/>
  <c r="O947" i="4"/>
  <c r="T947" i="4"/>
  <c r="O919" i="4"/>
  <c r="T919" i="4"/>
  <c r="O891" i="4"/>
  <c r="T891" i="4"/>
  <c r="O862" i="4"/>
  <c r="T862" i="4"/>
  <c r="O834" i="4"/>
  <c r="T834" i="4"/>
  <c r="O806" i="4"/>
  <c r="T806" i="4"/>
  <c r="O776" i="4"/>
  <c r="T776" i="4"/>
  <c r="O748" i="4"/>
  <c r="T748" i="4"/>
  <c r="O720" i="4"/>
  <c r="T720" i="4"/>
  <c r="O678" i="4"/>
  <c r="T678" i="4"/>
  <c r="O635" i="4"/>
  <c r="T635" i="4"/>
  <c r="O592" i="4"/>
  <c r="T592" i="4"/>
  <c r="O550" i="4"/>
  <c r="T550" i="4"/>
  <c r="O507" i="4"/>
  <c r="T507" i="4"/>
  <c r="O464" i="4"/>
  <c r="T464" i="4"/>
  <c r="O422" i="4"/>
  <c r="T422" i="4"/>
  <c r="O379" i="4"/>
  <c r="T379" i="4"/>
  <c r="O336" i="4"/>
  <c r="T336" i="4"/>
  <c r="O294" i="4"/>
  <c r="T294" i="4"/>
  <c r="O251" i="4"/>
  <c r="T251" i="4"/>
  <c r="O199" i="4"/>
  <c r="T199" i="4"/>
  <c r="O135" i="4"/>
  <c r="T135" i="4"/>
  <c r="O71" i="4"/>
  <c r="T71" i="4"/>
  <c r="O1736" i="4"/>
  <c r="T1736" i="4"/>
  <c r="O1720" i="4"/>
  <c r="T1720" i="4"/>
  <c r="O1704" i="4"/>
  <c r="T1704" i="4"/>
  <c r="O1688" i="4"/>
  <c r="T1688" i="4"/>
  <c r="O1672" i="4"/>
  <c r="T1672" i="4"/>
  <c r="O1656" i="4"/>
  <c r="T1656" i="4"/>
  <c r="O1640" i="4"/>
  <c r="T1640" i="4"/>
  <c r="O1624" i="4"/>
  <c r="T1624" i="4"/>
  <c r="O1608" i="4"/>
  <c r="T1608" i="4"/>
  <c r="O1592" i="4"/>
  <c r="T1592" i="4"/>
  <c r="O1576" i="4"/>
  <c r="T1576" i="4"/>
  <c r="O1560" i="4"/>
  <c r="T1560" i="4"/>
  <c r="O1544" i="4"/>
  <c r="T1544" i="4"/>
  <c r="O1528" i="4"/>
  <c r="T1528" i="4"/>
  <c r="O1512" i="4"/>
  <c r="T1512" i="4"/>
  <c r="O1496" i="4"/>
  <c r="T1496" i="4"/>
  <c r="O1480" i="4"/>
  <c r="T1480" i="4"/>
  <c r="O1464" i="4"/>
  <c r="T1464" i="4"/>
  <c r="O1448" i="4"/>
  <c r="T1448" i="4"/>
  <c r="O1432" i="4"/>
  <c r="T1432" i="4"/>
  <c r="O1416" i="4"/>
  <c r="T1416" i="4"/>
  <c r="O1400" i="4"/>
  <c r="T1400" i="4"/>
  <c r="O1384" i="4"/>
  <c r="T1384" i="4"/>
  <c r="O1366" i="4"/>
  <c r="T1366" i="4"/>
  <c r="O1345" i="4"/>
  <c r="T1345" i="4"/>
  <c r="O1323" i="4"/>
  <c r="T1323" i="4"/>
  <c r="O1302" i="4"/>
  <c r="T1302" i="4"/>
  <c r="O1281" i="4"/>
  <c r="T1281" i="4"/>
  <c r="O1259" i="4"/>
  <c r="T1259" i="4"/>
  <c r="O1238" i="4"/>
  <c r="T1238" i="4"/>
  <c r="O1217" i="4"/>
  <c r="T1217" i="4"/>
  <c r="O1195" i="4"/>
  <c r="T1195" i="4"/>
  <c r="O1174" i="4"/>
  <c r="T1174" i="4"/>
  <c r="O1153" i="4"/>
  <c r="T1153" i="4"/>
  <c r="O1131" i="4"/>
  <c r="T1131" i="4"/>
  <c r="O1110" i="4"/>
  <c r="T1110" i="4"/>
  <c r="O1089" i="4"/>
  <c r="T1089" i="4"/>
  <c r="O1064" i="4"/>
  <c r="T1064" i="4"/>
  <c r="O1036" i="4"/>
  <c r="T1036" i="4"/>
  <c r="O1008" i="4"/>
  <c r="T1008" i="4"/>
  <c r="O979" i="4"/>
  <c r="T979" i="4"/>
  <c r="O951" i="4"/>
  <c r="T951" i="4"/>
  <c r="O923" i="4"/>
  <c r="T923" i="4"/>
  <c r="O894" i="4"/>
  <c r="T894" i="4"/>
  <c r="O866" i="4"/>
  <c r="T866" i="4"/>
  <c r="O838" i="4"/>
  <c r="T838" i="4"/>
  <c r="O808" i="4"/>
  <c r="T808" i="4"/>
  <c r="O780" i="4"/>
  <c r="T780" i="4"/>
  <c r="O752" i="4"/>
  <c r="T752" i="4"/>
  <c r="O723" i="4"/>
  <c r="T723" i="4"/>
  <c r="O683" i="4"/>
  <c r="T683" i="4"/>
  <c r="O640" i="4"/>
  <c r="T640" i="4"/>
  <c r="O598" i="4"/>
  <c r="T598" i="4"/>
  <c r="O555" i="4"/>
  <c r="T555" i="4"/>
  <c r="O512" i="4"/>
  <c r="T512" i="4"/>
  <c r="O470" i="4"/>
  <c r="T470" i="4"/>
  <c r="O427" i="4"/>
  <c r="T427" i="4"/>
  <c r="O384" i="4"/>
  <c r="T384" i="4"/>
  <c r="O342" i="4"/>
  <c r="T342" i="4"/>
  <c r="O299" i="4"/>
  <c r="T299" i="4"/>
  <c r="O256" i="4"/>
  <c r="T256" i="4"/>
  <c r="O207" i="4"/>
  <c r="T207" i="4"/>
  <c r="O143" i="4"/>
  <c r="T143" i="4"/>
  <c r="O79" i="4"/>
  <c r="T79" i="4"/>
  <c r="O1364" i="4"/>
  <c r="T1364" i="4"/>
  <c r="O1348" i="4"/>
  <c r="T1348" i="4"/>
  <c r="O1332" i="4"/>
  <c r="T1332" i="4"/>
  <c r="O1316" i="4"/>
  <c r="T1316" i="4"/>
  <c r="O1300" i="4"/>
  <c r="T1300" i="4"/>
  <c r="O1284" i="4"/>
  <c r="T1284" i="4"/>
  <c r="O1268" i="4"/>
  <c r="T1268" i="4"/>
  <c r="O1252" i="4"/>
  <c r="T1252" i="4"/>
  <c r="O1236" i="4"/>
  <c r="T1236" i="4"/>
  <c r="O1220" i="4"/>
  <c r="T1220" i="4"/>
  <c r="O1204" i="4"/>
  <c r="T1204" i="4"/>
  <c r="O1188" i="4"/>
  <c r="T1188" i="4"/>
  <c r="O1172" i="4"/>
  <c r="T1172" i="4"/>
  <c r="O1156" i="4"/>
  <c r="T1156" i="4"/>
  <c r="O1140" i="4"/>
  <c r="T1140" i="4"/>
  <c r="O1124" i="4"/>
  <c r="T1124" i="4"/>
  <c r="O1108" i="4"/>
  <c r="T1108" i="4"/>
  <c r="O1092" i="4"/>
  <c r="T1092" i="4"/>
  <c r="O1076" i="4"/>
  <c r="T1076" i="4"/>
  <c r="O1055" i="4"/>
  <c r="T1055" i="4"/>
  <c r="O1034" i="4"/>
  <c r="T1034" i="4"/>
  <c r="O1012" i="4"/>
  <c r="T1012" i="4"/>
  <c r="O991" i="4"/>
  <c r="T991" i="4"/>
  <c r="O970" i="4"/>
  <c r="T970" i="4"/>
  <c r="O948" i="4"/>
  <c r="T948" i="4"/>
  <c r="O927" i="4"/>
  <c r="T927" i="4"/>
  <c r="O906" i="4"/>
  <c r="T906" i="4"/>
  <c r="O884" i="4"/>
  <c r="T884" i="4"/>
  <c r="O863" i="4"/>
  <c r="T863" i="4"/>
  <c r="O842" i="4"/>
  <c r="T842" i="4"/>
  <c r="O820" i="4"/>
  <c r="T820" i="4"/>
  <c r="O799" i="4"/>
  <c r="T799" i="4"/>
  <c r="O778" i="4"/>
  <c r="T778" i="4"/>
  <c r="O756" i="4"/>
  <c r="T756" i="4"/>
  <c r="O735" i="4"/>
  <c r="T735" i="4"/>
  <c r="O714" i="4"/>
  <c r="T714" i="4"/>
  <c r="O692" i="4"/>
  <c r="T692" i="4"/>
  <c r="O671" i="4"/>
  <c r="T671" i="4"/>
  <c r="O650" i="4"/>
  <c r="T650" i="4"/>
  <c r="O628" i="4"/>
  <c r="T628" i="4"/>
  <c r="O607" i="4"/>
  <c r="T607" i="4"/>
  <c r="O586" i="4"/>
  <c r="T586" i="4"/>
  <c r="O564" i="4"/>
  <c r="T564" i="4"/>
  <c r="O543" i="4"/>
  <c r="T543" i="4"/>
  <c r="O522" i="4"/>
  <c r="T522" i="4"/>
  <c r="O500" i="4"/>
  <c r="T500" i="4"/>
  <c r="O479" i="4"/>
  <c r="T479" i="4"/>
  <c r="O458" i="4"/>
  <c r="T458" i="4"/>
  <c r="O436" i="4"/>
  <c r="T436" i="4"/>
  <c r="O415" i="4"/>
  <c r="T415" i="4"/>
  <c r="O394" i="4"/>
  <c r="T394" i="4"/>
  <c r="O372" i="4"/>
  <c r="T372" i="4"/>
  <c r="O351" i="4"/>
  <c r="T351" i="4"/>
  <c r="O330" i="4"/>
  <c r="T330" i="4"/>
  <c r="O308" i="4"/>
  <c r="T308" i="4"/>
  <c r="O287" i="4"/>
  <c r="T287" i="4"/>
  <c r="O266" i="4"/>
  <c r="T266" i="4"/>
  <c r="O244" i="4"/>
  <c r="T244" i="4"/>
  <c r="O220" i="4"/>
  <c r="T220" i="4"/>
  <c r="O188" i="4"/>
  <c r="T188" i="4"/>
  <c r="O156" i="4"/>
  <c r="T156" i="4"/>
  <c r="O124" i="4"/>
  <c r="T124" i="4"/>
  <c r="O92" i="4"/>
  <c r="T92" i="4"/>
  <c r="O60" i="4"/>
  <c r="T60" i="4"/>
  <c r="O706" i="4"/>
  <c r="T706" i="4"/>
  <c r="O684" i="4"/>
  <c r="T684" i="4"/>
  <c r="O663" i="4"/>
  <c r="T663" i="4"/>
  <c r="O642" i="4"/>
  <c r="T642" i="4"/>
  <c r="O620" i="4"/>
  <c r="T620" i="4"/>
  <c r="O599" i="4"/>
  <c r="T599" i="4"/>
  <c r="O578" i="4"/>
  <c r="T578" i="4"/>
  <c r="O556" i="4"/>
  <c r="T556" i="4"/>
  <c r="O535" i="4"/>
  <c r="T535" i="4"/>
  <c r="O514" i="4"/>
  <c r="T514" i="4"/>
  <c r="O492" i="4"/>
  <c r="T492" i="4"/>
  <c r="O471" i="4"/>
  <c r="T471" i="4"/>
  <c r="O450" i="4"/>
  <c r="T450" i="4"/>
  <c r="O428" i="4"/>
  <c r="T428" i="4"/>
  <c r="O407" i="4"/>
  <c r="T407" i="4"/>
  <c r="O386" i="4"/>
  <c r="T386" i="4"/>
  <c r="O364" i="4"/>
  <c r="T364" i="4"/>
  <c r="O343" i="4"/>
  <c r="T343" i="4"/>
  <c r="O322" i="4"/>
  <c r="T322" i="4"/>
  <c r="O300" i="4"/>
  <c r="T300" i="4"/>
  <c r="O279" i="4"/>
  <c r="T279" i="4"/>
  <c r="O258" i="4"/>
  <c r="T258" i="4"/>
  <c r="O236" i="4"/>
  <c r="T236" i="4"/>
  <c r="O208" i="4"/>
  <c r="T208" i="4"/>
  <c r="O176" i="4"/>
  <c r="T176" i="4"/>
  <c r="O144" i="4"/>
  <c r="T144" i="4"/>
  <c r="O112" i="4"/>
  <c r="T112" i="4"/>
  <c r="O80" i="4"/>
  <c r="T80" i="4"/>
  <c r="O1073" i="4"/>
  <c r="T1073" i="4"/>
  <c r="O1057" i="4"/>
  <c r="T1057" i="4"/>
  <c r="O1041" i="4"/>
  <c r="T1041" i="4"/>
  <c r="O1025" i="4"/>
  <c r="T1025" i="4"/>
  <c r="O1009" i="4"/>
  <c r="T1009" i="4"/>
  <c r="O993" i="4"/>
  <c r="T993" i="4"/>
  <c r="O977" i="4"/>
  <c r="T977" i="4"/>
  <c r="O961" i="4"/>
  <c r="T961" i="4"/>
  <c r="O945" i="4"/>
  <c r="T945" i="4"/>
  <c r="O929" i="4"/>
  <c r="T929" i="4"/>
  <c r="O913" i="4"/>
  <c r="T913" i="4"/>
  <c r="O897" i="4"/>
  <c r="T897" i="4"/>
  <c r="O881" i="4"/>
  <c r="T881" i="4"/>
  <c r="O865" i="4"/>
  <c r="T865" i="4"/>
  <c r="O849" i="4"/>
  <c r="T849" i="4"/>
  <c r="O833" i="4"/>
  <c r="T833" i="4"/>
  <c r="O817" i="4"/>
  <c r="T817" i="4"/>
  <c r="O801" i="4"/>
  <c r="T801" i="4"/>
  <c r="O785" i="4"/>
  <c r="T785" i="4"/>
  <c r="O769" i="4"/>
  <c r="T769" i="4"/>
  <c r="O753" i="4"/>
  <c r="T753" i="4"/>
  <c r="O737" i="4"/>
  <c r="T737" i="4"/>
  <c r="O721" i="4"/>
  <c r="T721" i="4"/>
  <c r="O705" i="4"/>
  <c r="T705" i="4"/>
  <c r="O689" i="4"/>
  <c r="T689" i="4"/>
  <c r="O673" i="4"/>
  <c r="T673" i="4"/>
  <c r="O657" i="4"/>
  <c r="T657" i="4"/>
  <c r="O641" i="4"/>
  <c r="T641" i="4"/>
  <c r="O625" i="4"/>
  <c r="T625" i="4"/>
  <c r="O609" i="4"/>
  <c r="T609" i="4"/>
  <c r="O593" i="4"/>
  <c r="T593" i="4"/>
  <c r="O577" i="4"/>
  <c r="T577" i="4"/>
  <c r="O561" i="4"/>
  <c r="T561" i="4"/>
  <c r="O545" i="4"/>
  <c r="T545" i="4"/>
  <c r="O529" i="4"/>
  <c r="T529" i="4"/>
  <c r="O513" i="4"/>
  <c r="T513" i="4"/>
  <c r="O497" i="4"/>
  <c r="T497" i="4"/>
  <c r="O481" i="4"/>
  <c r="T481" i="4"/>
  <c r="O465" i="4"/>
  <c r="T465" i="4"/>
  <c r="O449" i="4"/>
  <c r="T449" i="4"/>
  <c r="O433" i="4"/>
  <c r="T433" i="4"/>
  <c r="O417" i="4"/>
  <c r="T417" i="4"/>
  <c r="O401" i="4"/>
  <c r="T401" i="4"/>
  <c r="O385" i="4"/>
  <c r="T385" i="4"/>
  <c r="O369" i="4"/>
  <c r="T369" i="4"/>
  <c r="O353" i="4"/>
  <c r="T353" i="4"/>
  <c r="O337" i="4"/>
  <c r="T337" i="4"/>
  <c r="O321" i="4"/>
  <c r="T321" i="4"/>
  <c r="O305" i="4"/>
  <c r="T305" i="4"/>
  <c r="O289" i="4"/>
  <c r="T289" i="4"/>
  <c r="O273" i="4"/>
  <c r="T273" i="4"/>
  <c r="O257" i="4"/>
  <c r="T257" i="4"/>
  <c r="O241" i="4"/>
  <c r="T241" i="4"/>
  <c r="O225" i="4"/>
  <c r="T225" i="4"/>
  <c r="O209" i="4"/>
  <c r="T209" i="4"/>
  <c r="O193" i="4"/>
  <c r="T193" i="4"/>
  <c r="O177" i="4"/>
  <c r="T177" i="4"/>
  <c r="O161" i="4"/>
  <c r="T161" i="4"/>
  <c r="O145" i="4"/>
  <c r="T145" i="4"/>
  <c r="O129" i="4"/>
  <c r="T129" i="4"/>
  <c r="O113" i="4"/>
  <c r="T113" i="4"/>
  <c r="O97" i="4"/>
  <c r="T97" i="4"/>
  <c r="O81" i="4"/>
  <c r="T81" i="4"/>
  <c r="O65" i="4"/>
  <c r="T65" i="4"/>
  <c r="O226" i="4"/>
  <c r="T226" i="4"/>
  <c r="O210" i="4"/>
  <c r="T210" i="4"/>
  <c r="O194" i="4"/>
  <c r="T194" i="4"/>
  <c r="O178" i="4"/>
  <c r="T178" i="4"/>
  <c r="O162" i="4"/>
  <c r="T162" i="4"/>
  <c r="O146" i="4"/>
  <c r="T146" i="4"/>
  <c r="O130" i="4"/>
  <c r="T130" i="4"/>
  <c r="O114" i="4"/>
  <c r="T114" i="4"/>
  <c r="O98" i="4"/>
  <c r="T98" i="4"/>
  <c r="O82" i="4"/>
  <c r="T82" i="4"/>
  <c r="O66" i="4"/>
  <c r="T66" i="4"/>
  <c r="E51" i="4"/>
  <c r="E55" i="4"/>
  <c r="E59" i="4"/>
  <c r="E63" i="4"/>
  <c r="E67" i="4"/>
  <c r="E71" i="4"/>
  <c r="E75" i="4"/>
  <c r="E79" i="4"/>
  <c r="E83" i="4"/>
  <c r="E87" i="4"/>
  <c r="E91" i="4"/>
  <c r="E95" i="4"/>
  <c r="E99" i="4"/>
  <c r="E103" i="4"/>
  <c r="E107" i="4"/>
  <c r="E111" i="4"/>
  <c r="E115" i="4"/>
  <c r="E119" i="4"/>
  <c r="E123" i="4"/>
  <c r="E127" i="4"/>
  <c r="E131" i="4"/>
  <c r="E135" i="4"/>
  <c r="E139" i="4"/>
  <c r="E143" i="4"/>
  <c r="E147" i="4"/>
  <c r="E151" i="4"/>
  <c r="E155" i="4"/>
  <c r="E159" i="4"/>
  <c r="E163" i="4"/>
  <c r="E167" i="4"/>
  <c r="E171" i="4"/>
  <c r="E49" i="4"/>
  <c r="E53" i="4"/>
  <c r="E57" i="4"/>
  <c r="E61" i="4"/>
  <c r="E65" i="4"/>
  <c r="E69" i="4"/>
  <c r="E73" i="4"/>
  <c r="E77" i="4"/>
  <c r="E81" i="4"/>
  <c r="E85" i="4"/>
  <c r="E89" i="4"/>
  <c r="E93" i="4"/>
  <c r="E97" i="4"/>
  <c r="E101" i="4"/>
  <c r="E105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293" i="4"/>
  <c r="E297" i="4"/>
  <c r="E301" i="4"/>
  <c r="E305" i="4"/>
  <c r="E309" i="4"/>
  <c r="E313" i="4"/>
  <c r="E317" i="4"/>
  <c r="E321" i="4"/>
  <c r="E325" i="4"/>
  <c r="E329" i="4"/>
  <c r="E333" i="4"/>
  <c r="E337" i="4"/>
  <c r="E341" i="4"/>
  <c r="E345" i="4"/>
  <c r="E349" i="4"/>
  <c r="E353" i="4"/>
  <c r="E357" i="4"/>
  <c r="E361" i="4"/>
  <c r="E365" i="4"/>
  <c r="E369" i="4"/>
  <c r="E373" i="4"/>
  <c r="E377" i="4"/>
  <c r="E381" i="4"/>
  <c r="E385" i="4"/>
  <c r="E389" i="4"/>
  <c r="E393" i="4"/>
  <c r="E397" i="4"/>
  <c r="E401" i="4"/>
  <c r="E405" i="4"/>
  <c r="E409" i="4"/>
  <c r="E413" i="4"/>
  <c r="E417" i="4"/>
  <c r="E421" i="4"/>
  <c r="E425" i="4"/>
  <c r="E429" i="4"/>
  <c r="E433" i="4"/>
  <c r="E437" i="4"/>
  <c r="E441" i="4"/>
  <c r="E445" i="4"/>
  <c r="E449" i="4"/>
  <c r="E453" i="4"/>
  <c r="E457" i="4"/>
  <c r="E461" i="4"/>
  <c r="E465" i="4"/>
  <c r="E469" i="4"/>
  <c r="E473" i="4"/>
  <c r="E477" i="4"/>
  <c r="E481" i="4"/>
  <c r="E485" i="4"/>
  <c r="E489" i="4"/>
  <c r="E493" i="4"/>
  <c r="E497" i="4"/>
  <c r="E501" i="4"/>
  <c r="E505" i="4"/>
  <c r="E509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665" i="4"/>
  <c r="E669" i="4"/>
  <c r="E673" i="4"/>
  <c r="E677" i="4"/>
  <c r="E681" i="4"/>
  <c r="E685" i="4"/>
  <c r="E689" i="4"/>
  <c r="E693" i="4"/>
  <c r="E697" i="4"/>
  <c r="E701" i="4"/>
  <c r="E705" i="4"/>
  <c r="E709" i="4"/>
  <c r="E713" i="4"/>
  <c r="E717" i="4"/>
  <c r="E721" i="4"/>
  <c r="E725" i="4"/>
  <c r="E729" i="4"/>
  <c r="E733" i="4"/>
  <c r="E737" i="4"/>
  <c r="E741" i="4"/>
  <c r="E745" i="4"/>
  <c r="E749" i="4"/>
  <c r="E753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817" i="4"/>
  <c r="E821" i="4"/>
  <c r="E825" i="4"/>
  <c r="E829" i="4"/>
  <c r="E833" i="4"/>
  <c r="E837" i="4"/>
  <c r="E841" i="4"/>
  <c r="E845" i="4"/>
  <c r="E849" i="4"/>
  <c r="E853" i="4"/>
  <c r="E857" i="4"/>
  <c r="E861" i="4"/>
  <c r="E865" i="4"/>
  <c r="E869" i="4"/>
  <c r="E873" i="4"/>
  <c r="E877" i="4"/>
  <c r="E881" i="4"/>
  <c r="E885" i="4"/>
  <c r="E889" i="4"/>
  <c r="E893" i="4"/>
  <c r="E897" i="4"/>
  <c r="E901" i="4"/>
  <c r="E905" i="4"/>
  <c r="E48" i="4"/>
  <c r="E56" i="4"/>
  <c r="E64" i="4"/>
  <c r="E72" i="4"/>
  <c r="E80" i="4"/>
  <c r="E88" i="4"/>
  <c r="E96" i="4"/>
  <c r="E104" i="4"/>
  <c r="E112" i="4"/>
  <c r="E120" i="4"/>
  <c r="E128" i="4"/>
  <c r="E136" i="4"/>
  <c r="E144" i="4"/>
  <c r="E152" i="4"/>
  <c r="E160" i="4"/>
  <c r="E168" i="4"/>
  <c r="E175" i="4"/>
  <c r="E180" i="4"/>
  <c r="E186" i="4"/>
  <c r="E191" i="4"/>
  <c r="E196" i="4"/>
  <c r="E202" i="4"/>
  <c r="E207" i="4"/>
  <c r="E212" i="4"/>
  <c r="E218" i="4"/>
  <c r="E223" i="4"/>
  <c r="E228" i="4"/>
  <c r="E234" i="4"/>
  <c r="E239" i="4"/>
  <c r="E244" i="4"/>
  <c r="E250" i="4"/>
  <c r="E255" i="4"/>
  <c r="E260" i="4"/>
  <c r="E266" i="4"/>
  <c r="E271" i="4"/>
  <c r="E276" i="4"/>
  <c r="E282" i="4"/>
  <c r="E287" i="4"/>
  <c r="E292" i="4"/>
  <c r="E298" i="4"/>
  <c r="E303" i="4"/>
  <c r="E308" i="4"/>
  <c r="E314" i="4"/>
  <c r="E319" i="4"/>
  <c r="E324" i="4"/>
  <c r="E330" i="4"/>
  <c r="E335" i="4"/>
  <c r="E340" i="4"/>
  <c r="E346" i="4"/>
  <c r="E351" i="4"/>
  <c r="E356" i="4"/>
  <c r="E362" i="4"/>
  <c r="E367" i="4"/>
  <c r="E372" i="4"/>
  <c r="E378" i="4"/>
  <c r="E383" i="4"/>
  <c r="E388" i="4"/>
  <c r="E394" i="4"/>
  <c r="E399" i="4"/>
  <c r="E404" i="4"/>
  <c r="E410" i="4"/>
  <c r="E415" i="4"/>
  <c r="E420" i="4"/>
  <c r="E426" i="4"/>
  <c r="E431" i="4"/>
  <c r="E436" i="4"/>
  <c r="E442" i="4"/>
  <c r="E447" i="4"/>
  <c r="E452" i="4"/>
  <c r="E458" i="4"/>
  <c r="E463" i="4"/>
  <c r="E468" i="4"/>
  <c r="E474" i="4"/>
  <c r="E479" i="4"/>
  <c r="E484" i="4"/>
  <c r="E490" i="4"/>
  <c r="E495" i="4"/>
  <c r="E500" i="4"/>
  <c r="E506" i="4"/>
  <c r="E511" i="4"/>
  <c r="E516" i="4"/>
  <c r="E522" i="4"/>
  <c r="E527" i="4"/>
  <c r="E532" i="4"/>
  <c r="E538" i="4"/>
  <c r="E543" i="4"/>
  <c r="E548" i="4"/>
  <c r="E554" i="4"/>
  <c r="E559" i="4"/>
  <c r="E564" i="4"/>
  <c r="E570" i="4"/>
  <c r="E575" i="4"/>
  <c r="E580" i="4"/>
  <c r="E586" i="4"/>
  <c r="E591" i="4"/>
  <c r="E596" i="4"/>
  <c r="E602" i="4"/>
  <c r="E607" i="4"/>
  <c r="E612" i="4"/>
  <c r="E618" i="4"/>
  <c r="E623" i="4"/>
  <c r="E628" i="4"/>
  <c r="E634" i="4"/>
  <c r="E639" i="4"/>
  <c r="E644" i="4"/>
  <c r="E650" i="4"/>
  <c r="E655" i="4"/>
  <c r="E660" i="4"/>
  <c r="E666" i="4"/>
  <c r="E671" i="4"/>
  <c r="E676" i="4"/>
  <c r="E682" i="4"/>
  <c r="E687" i="4"/>
  <c r="E692" i="4"/>
  <c r="E698" i="4"/>
  <c r="E703" i="4"/>
  <c r="E708" i="4"/>
  <c r="E714" i="4"/>
  <c r="E719" i="4"/>
  <c r="E724" i="4"/>
  <c r="E730" i="4"/>
  <c r="E735" i="4"/>
  <c r="E740" i="4"/>
  <c r="E746" i="4"/>
  <c r="E751" i="4"/>
  <c r="E756" i="4"/>
  <c r="E762" i="4"/>
  <c r="E767" i="4"/>
  <c r="E772" i="4"/>
  <c r="E778" i="4"/>
  <c r="E783" i="4"/>
  <c r="E788" i="4"/>
  <c r="E794" i="4"/>
  <c r="E799" i="4"/>
  <c r="E804" i="4"/>
  <c r="E810" i="4"/>
  <c r="E815" i="4"/>
  <c r="E820" i="4"/>
  <c r="E826" i="4"/>
  <c r="E831" i="4"/>
  <c r="E836" i="4"/>
  <c r="E842" i="4"/>
  <c r="E847" i="4"/>
  <c r="E852" i="4"/>
  <c r="E858" i="4"/>
  <c r="E863" i="4"/>
  <c r="E868" i="4"/>
  <c r="E874" i="4"/>
  <c r="E879" i="4"/>
  <c r="E884" i="4"/>
  <c r="E890" i="4"/>
  <c r="E895" i="4"/>
  <c r="E900" i="4"/>
  <c r="E906" i="4"/>
  <c r="E910" i="4"/>
  <c r="E914" i="4"/>
  <c r="E918" i="4"/>
  <c r="E922" i="4"/>
  <c r="E926" i="4"/>
  <c r="E930" i="4"/>
  <c r="E934" i="4"/>
  <c r="E938" i="4"/>
  <c r="E942" i="4"/>
  <c r="E946" i="4"/>
  <c r="E950" i="4"/>
  <c r="E954" i="4"/>
  <c r="E958" i="4"/>
  <c r="E962" i="4"/>
  <c r="E966" i="4"/>
  <c r="E970" i="4"/>
  <c r="E974" i="4"/>
  <c r="E978" i="4"/>
  <c r="E982" i="4"/>
  <c r="E986" i="4"/>
  <c r="E990" i="4"/>
  <c r="E994" i="4"/>
  <c r="E998" i="4"/>
  <c r="E1002" i="4"/>
  <c r="E1006" i="4"/>
  <c r="E1010" i="4"/>
  <c r="E1014" i="4"/>
  <c r="E1018" i="4"/>
  <c r="E1022" i="4"/>
  <c r="E1026" i="4"/>
  <c r="E1030" i="4"/>
  <c r="E1034" i="4"/>
  <c r="E1038" i="4"/>
  <c r="E1042" i="4"/>
  <c r="E1046" i="4"/>
  <c r="E1050" i="4"/>
  <c r="E1054" i="4"/>
  <c r="E1058" i="4"/>
  <c r="E1062" i="4"/>
  <c r="E1066" i="4"/>
  <c r="E1070" i="4"/>
  <c r="E1074" i="4"/>
  <c r="E1078" i="4"/>
  <c r="E1082" i="4"/>
  <c r="E1086" i="4"/>
  <c r="E1090" i="4"/>
  <c r="E1094" i="4"/>
  <c r="E1098" i="4"/>
  <c r="E1102" i="4"/>
  <c r="E1106" i="4"/>
  <c r="E1110" i="4"/>
  <c r="E1114" i="4"/>
  <c r="E1118" i="4"/>
  <c r="E1122" i="4"/>
  <c r="E1126" i="4"/>
  <c r="E1130" i="4"/>
  <c r="E1134" i="4"/>
  <c r="E1138" i="4"/>
  <c r="E1142" i="4"/>
  <c r="E1146" i="4"/>
  <c r="E1150" i="4"/>
  <c r="E1154" i="4"/>
  <c r="E1158" i="4"/>
  <c r="E1162" i="4"/>
  <c r="E1166" i="4"/>
  <c r="E1170" i="4"/>
  <c r="E1174" i="4"/>
  <c r="E1178" i="4"/>
  <c r="E1182" i="4"/>
  <c r="E1186" i="4"/>
  <c r="E1190" i="4"/>
  <c r="E1194" i="4"/>
  <c r="E1198" i="4"/>
  <c r="E1202" i="4"/>
  <c r="E1206" i="4"/>
  <c r="E1210" i="4"/>
  <c r="E1214" i="4"/>
  <c r="E1218" i="4"/>
  <c r="E1222" i="4"/>
  <c r="E1226" i="4"/>
  <c r="E1230" i="4"/>
  <c r="E1234" i="4"/>
  <c r="E1238" i="4"/>
  <c r="E1242" i="4"/>
  <c r="E1246" i="4"/>
  <c r="E1250" i="4"/>
  <c r="E1254" i="4"/>
  <c r="E1258" i="4"/>
  <c r="E1262" i="4"/>
  <c r="E1266" i="4"/>
  <c r="E1270" i="4"/>
  <c r="E1274" i="4"/>
  <c r="E1278" i="4"/>
  <c r="E1282" i="4"/>
  <c r="E1286" i="4"/>
  <c r="E1290" i="4"/>
  <c r="E1294" i="4"/>
  <c r="E1298" i="4"/>
  <c r="E1302" i="4"/>
  <c r="E1306" i="4"/>
  <c r="E1310" i="4"/>
  <c r="E1314" i="4"/>
  <c r="E1318" i="4"/>
  <c r="E1322" i="4"/>
  <c r="E1326" i="4"/>
  <c r="E1330" i="4"/>
  <c r="E1334" i="4"/>
  <c r="E1338" i="4"/>
  <c r="E1342" i="4"/>
  <c r="E1346" i="4"/>
  <c r="E1350" i="4"/>
  <c r="E1354" i="4"/>
  <c r="E1358" i="4"/>
  <c r="E1362" i="4"/>
  <c r="E1366" i="4"/>
  <c r="E1370" i="4"/>
  <c r="E1374" i="4"/>
  <c r="E1378" i="4"/>
  <c r="E54" i="4"/>
  <c r="E62" i="4"/>
  <c r="E70" i="4"/>
  <c r="E78" i="4"/>
  <c r="E86" i="4"/>
  <c r="E94" i="4"/>
  <c r="E102" i="4"/>
  <c r="E110" i="4"/>
  <c r="E118" i="4"/>
  <c r="E126" i="4"/>
  <c r="E134" i="4"/>
  <c r="E142" i="4"/>
  <c r="E150" i="4"/>
  <c r="E158" i="4"/>
  <c r="E166" i="4"/>
  <c r="E174" i="4"/>
  <c r="E179" i="4"/>
  <c r="E184" i="4"/>
  <c r="E190" i="4"/>
  <c r="E195" i="4"/>
  <c r="E200" i="4"/>
  <c r="E206" i="4"/>
  <c r="E211" i="4"/>
  <c r="E216" i="4"/>
  <c r="E222" i="4"/>
  <c r="E227" i="4"/>
  <c r="E232" i="4"/>
  <c r="E238" i="4"/>
  <c r="E243" i="4"/>
  <c r="E248" i="4"/>
  <c r="E254" i="4"/>
  <c r="E259" i="4"/>
  <c r="E264" i="4"/>
  <c r="E270" i="4"/>
  <c r="E275" i="4"/>
  <c r="E280" i="4"/>
  <c r="E286" i="4"/>
  <c r="E291" i="4"/>
  <c r="E296" i="4"/>
  <c r="E302" i="4"/>
  <c r="E307" i="4"/>
  <c r="E312" i="4"/>
  <c r="E318" i="4"/>
  <c r="E323" i="4"/>
  <c r="E328" i="4"/>
  <c r="E334" i="4"/>
  <c r="E339" i="4"/>
  <c r="E344" i="4"/>
  <c r="E350" i="4"/>
  <c r="E355" i="4"/>
  <c r="E360" i="4"/>
  <c r="E366" i="4"/>
  <c r="E371" i="4"/>
  <c r="E376" i="4"/>
  <c r="E382" i="4"/>
  <c r="E387" i="4"/>
  <c r="E392" i="4"/>
  <c r="E398" i="4"/>
  <c r="E403" i="4"/>
  <c r="E408" i="4"/>
  <c r="E414" i="4"/>
  <c r="E419" i="4"/>
  <c r="E424" i="4"/>
  <c r="E430" i="4"/>
  <c r="E435" i="4"/>
  <c r="E440" i="4"/>
  <c r="E446" i="4"/>
  <c r="E451" i="4"/>
  <c r="E456" i="4"/>
  <c r="E462" i="4"/>
  <c r="E467" i="4"/>
  <c r="E472" i="4"/>
  <c r="E478" i="4"/>
  <c r="E483" i="4"/>
  <c r="E488" i="4"/>
  <c r="E494" i="4"/>
  <c r="E499" i="4"/>
  <c r="E504" i="4"/>
  <c r="E510" i="4"/>
  <c r="E515" i="4"/>
  <c r="E520" i="4"/>
  <c r="E526" i="4"/>
  <c r="E531" i="4"/>
  <c r="E536" i="4"/>
  <c r="E542" i="4"/>
  <c r="E547" i="4"/>
  <c r="E552" i="4"/>
  <c r="E558" i="4"/>
  <c r="E563" i="4"/>
  <c r="E568" i="4"/>
  <c r="E574" i="4"/>
  <c r="E579" i="4"/>
  <c r="E584" i="4"/>
  <c r="E590" i="4"/>
  <c r="E595" i="4"/>
  <c r="E600" i="4"/>
  <c r="E606" i="4"/>
  <c r="E611" i="4"/>
  <c r="E616" i="4"/>
  <c r="E622" i="4"/>
  <c r="E627" i="4"/>
  <c r="E632" i="4"/>
  <c r="E638" i="4"/>
  <c r="E643" i="4"/>
  <c r="E648" i="4"/>
  <c r="E654" i="4"/>
  <c r="E659" i="4"/>
  <c r="E664" i="4"/>
  <c r="E670" i="4"/>
  <c r="E675" i="4"/>
  <c r="E680" i="4"/>
  <c r="E686" i="4"/>
  <c r="E691" i="4"/>
  <c r="E696" i="4"/>
  <c r="E702" i="4"/>
  <c r="E707" i="4"/>
  <c r="E712" i="4"/>
  <c r="E718" i="4"/>
  <c r="E723" i="4"/>
  <c r="E728" i="4"/>
  <c r="E734" i="4"/>
  <c r="E739" i="4"/>
  <c r="E744" i="4"/>
  <c r="E750" i="4"/>
  <c r="E755" i="4"/>
  <c r="E760" i="4"/>
  <c r="E766" i="4"/>
  <c r="E771" i="4"/>
  <c r="E776" i="4"/>
  <c r="E782" i="4"/>
  <c r="E787" i="4"/>
  <c r="E792" i="4"/>
  <c r="E798" i="4"/>
  <c r="E803" i="4"/>
  <c r="E808" i="4"/>
  <c r="E814" i="4"/>
  <c r="E819" i="4"/>
  <c r="E824" i="4"/>
  <c r="E830" i="4"/>
  <c r="E835" i="4"/>
  <c r="E840" i="4"/>
  <c r="E846" i="4"/>
  <c r="E851" i="4"/>
  <c r="E856" i="4"/>
  <c r="E862" i="4"/>
  <c r="E867" i="4"/>
  <c r="E872" i="4"/>
  <c r="E878" i="4"/>
  <c r="E883" i="4"/>
  <c r="E888" i="4"/>
  <c r="E894" i="4"/>
  <c r="E899" i="4"/>
  <c r="E904" i="4"/>
  <c r="E909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1025" i="4"/>
  <c r="E1029" i="4"/>
  <c r="E1033" i="4"/>
  <c r="E1037" i="4"/>
  <c r="E1041" i="4"/>
  <c r="E1045" i="4"/>
  <c r="E1049" i="4"/>
  <c r="E1053" i="4"/>
  <c r="E1057" i="4"/>
  <c r="E1061" i="4"/>
  <c r="E1065" i="4"/>
  <c r="E1069" i="4"/>
  <c r="E1073" i="4"/>
  <c r="E1077" i="4"/>
  <c r="E1081" i="4"/>
  <c r="E1085" i="4"/>
  <c r="E1089" i="4"/>
  <c r="E1093" i="4"/>
  <c r="E1097" i="4"/>
  <c r="E1101" i="4"/>
  <c r="E1105" i="4"/>
  <c r="E1109" i="4"/>
  <c r="E1113" i="4"/>
  <c r="E1117" i="4"/>
  <c r="E1121" i="4"/>
  <c r="E1125" i="4"/>
  <c r="E1129" i="4"/>
  <c r="E1133" i="4"/>
  <c r="E1137" i="4"/>
  <c r="E1141" i="4"/>
  <c r="E1145" i="4"/>
  <c r="E1149" i="4"/>
  <c r="E1153" i="4"/>
  <c r="E1157" i="4"/>
  <c r="E1161" i="4"/>
  <c r="E1165" i="4"/>
  <c r="E1169" i="4"/>
  <c r="E1173" i="4"/>
  <c r="E1177" i="4"/>
  <c r="E1181" i="4"/>
  <c r="E1185" i="4"/>
  <c r="E1189" i="4"/>
  <c r="E1193" i="4"/>
  <c r="E1197" i="4"/>
  <c r="E1201" i="4"/>
  <c r="E1205" i="4"/>
  <c r="E1209" i="4"/>
  <c r="E1213" i="4"/>
  <c r="E1217" i="4"/>
  <c r="E1221" i="4"/>
  <c r="E1225" i="4"/>
  <c r="E1229" i="4"/>
  <c r="E1233" i="4"/>
  <c r="E1237" i="4"/>
  <c r="E1241" i="4"/>
  <c r="E1245" i="4"/>
  <c r="E1249" i="4"/>
  <c r="E1253" i="4"/>
  <c r="E1257" i="4"/>
  <c r="E1261" i="4"/>
  <c r="E1265" i="4"/>
  <c r="E1269" i="4"/>
  <c r="E1273" i="4"/>
  <c r="E1277" i="4"/>
  <c r="E1281" i="4"/>
  <c r="E1285" i="4"/>
  <c r="E1289" i="4"/>
  <c r="E1293" i="4"/>
  <c r="E1297" i="4"/>
  <c r="E1301" i="4"/>
  <c r="E1305" i="4"/>
  <c r="E1309" i="4"/>
  <c r="E1313" i="4"/>
  <c r="E1317" i="4"/>
  <c r="E1321" i="4"/>
  <c r="E1325" i="4"/>
  <c r="E1329" i="4"/>
  <c r="E1333" i="4"/>
  <c r="E1337" i="4"/>
  <c r="E1341" i="4"/>
  <c r="E1345" i="4"/>
  <c r="E1349" i="4"/>
  <c r="E1353" i="4"/>
  <c r="E1357" i="4"/>
  <c r="E1361" i="4"/>
  <c r="E1365" i="4"/>
  <c r="E1369" i="4"/>
  <c r="E1373" i="4"/>
  <c r="E1377" i="4"/>
  <c r="E1381" i="4"/>
  <c r="E1385" i="4"/>
  <c r="E1389" i="4"/>
  <c r="E1393" i="4"/>
  <c r="E1397" i="4"/>
  <c r="E1401" i="4"/>
  <c r="E1405" i="4"/>
  <c r="E1409" i="4"/>
  <c r="E1413" i="4"/>
  <c r="E1417" i="4"/>
  <c r="E1421" i="4"/>
  <c r="E1425" i="4"/>
  <c r="E1429" i="4"/>
  <c r="E1433" i="4"/>
  <c r="E1437" i="4"/>
  <c r="E1441" i="4"/>
  <c r="E1445" i="4"/>
  <c r="E1449" i="4"/>
  <c r="E1453" i="4"/>
  <c r="E1457" i="4"/>
  <c r="E1461" i="4"/>
  <c r="E1465" i="4"/>
  <c r="E1469" i="4"/>
  <c r="E1473" i="4"/>
  <c r="E1477" i="4"/>
  <c r="E1481" i="4"/>
  <c r="E1485" i="4"/>
  <c r="E1489" i="4"/>
  <c r="E1493" i="4"/>
  <c r="E1497" i="4"/>
  <c r="E1501" i="4"/>
  <c r="E1505" i="4"/>
  <c r="E1509" i="4"/>
  <c r="E1513" i="4"/>
  <c r="E1517" i="4"/>
  <c r="E1521" i="4"/>
  <c r="E1525" i="4"/>
  <c r="E1529" i="4"/>
  <c r="E1533" i="4"/>
  <c r="E1537" i="4"/>
  <c r="E1541" i="4"/>
  <c r="E1545" i="4"/>
  <c r="E1549" i="4"/>
  <c r="E1553" i="4"/>
  <c r="E1557" i="4"/>
  <c r="E1561" i="4"/>
  <c r="E1565" i="4"/>
  <c r="E1569" i="4"/>
  <c r="E1573" i="4"/>
  <c r="E1577" i="4"/>
  <c r="E1581" i="4"/>
  <c r="E1585" i="4"/>
  <c r="E1589" i="4"/>
  <c r="E1593" i="4"/>
  <c r="E1597" i="4"/>
  <c r="E1601" i="4"/>
  <c r="E1605" i="4"/>
  <c r="E1609" i="4"/>
  <c r="E1613" i="4"/>
  <c r="E1617" i="4"/>
  <c r="E1621" i="4"/>
  <c r="E1625" i="4"/>
  <c r="E1629" i="4"/>
  <c r="E1633" i="4"/>
  <c r="E1637" i="4"/>
  <c r="E1641" i="4"/>
  <c r="E1645" i="4"/>
  <c r="E1649" i="4"/>
  <c r="E1653" i="4"/>
  <c r="E1657" i="4"/>
  <c r="E1661" i="4"/>
  <c r="E1665" i="4"/>
  <c r="E1669" i="4"/>
  <c r="E1673" i="4"/>
  <c r="E1677" i="4"/>
  <c r="E1681" i="4"/>
  <c r="E1685" i="4"/>
  <c r="E1689" i="4"/>
  <c r="E1693" i="4"/>
  <c r="E1697" i="4"/>
  <c r="E1701" i="4"/>
  <c r="E1705" i="4"/>
  <c r="E1709" i="4"/>
  <c r="E1713" i="4"/>
  <c r="E1717" i="4"/>
  <c r="E1721" i="4"/>
  <c r="E1725" i="4"/>
  <c r="E1729" i="4"/>
  <c r="E1733" i="4"/>
  <c r="E1737" i="4"/>
  <c r="E1741" i="4"/>
  <c r="E1745" i="4"/>
  <c r="E1749" i="4"/>
  <c r="E1753" i="4"/>
  <c r="E1757" i="4"/>
  <c r="E1761" i="4"/>
  <c r="E1765" i="4"/>
  <c r="E1769" i="4"/>
  <c r="E1773" i="4"/>
  <c r="E1777" i="4"/>
  <c r="E1781" i="4"/>
  <c r="E1785" i="4"/>
  <c r="E1789" i="4"/>
  <c r="E1793" i="4"/>
  <c r="E1797" i="4"/>
  <c r="E1801" i="4"/>
  <c r="E1805" i="4"/>
  <c r="E1809" i="4"/>
  <c r="E1813" i="4"/>
  <c r="E1817" i="4"/>
  <c r="E1821" i="4"/>
  <c r="E1825" i="4"/>
  <c r="E1829" i="4"/>
  <c r="E1833" i="4"/>
  <c r="E1837" i="4"/>
  <c r="E1841" i="4"/>
  <c r="E1845" i="4"/>
  <c r="E1849" i="4"/>
  <c r="E1853" i="4"/>
  <c r="E1857" i="4"/>
  <c r="E1861" i="4"/>
  <c r="E1865" i="4"/>
  <c r="E1869" i="4"/>
  <c r="E1873" i="4"/>
  <c r="E1877" i="4"/>
  <c r="E1881" i="4"/>
  <c r="E1885" i="4"/>
  <c r="E1889" i="4"/>
  <c r="E1893" i="4"/>
  <c r="E1897" i="4"/>
  <c r="E1901" i="4"/>
  <c r="E1905" i="4"/>
  <c r="E1909" i="4"/>
  <c r="E1913" i="4"/>
  <c r="E1917" i="4"/>
  <c r="E1921" i="4"/>
  <c r="E1925" i="4"/>
  <c r="E1929" i="4"/>
  <c r="E1933" i="4"/>
  <c r="E1937" i="4"/>
  <c r="E1941" i="4"/>
  <c r="E1945" i="4"/>
  <c r="E1949" i="4"/>
  <c r="E1953" i="4"/>
  <c r="E1957" i="4"/>
  <c r="E1961" i="4"/>
  <c r="E1965" i="4"/>
  <c r="E1969" i="4"/>
  <c r="E1973" i="4"/>
  <c r="E1977" i="4"/>
  <c r="E1981" i="4"/>
  <c r="E1985" i="4"/>
  <c r="E1989" i="4"/>
  <c r="E1993" i="4"/>
  <c r="E1997" i="4"/>
  <c r="E2001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E2065" i="4"/>
  <c r="E2069" i="4"/>
  <c r="E2073" i="4"/>
  <c r="E2077" i="4"/>
  <c r="E2081" i="4"/>
  <c r="E2085" i="4"/>
  <c r="E2089" i="4"/>
  <c r="E2093" i="4"/>
  <c r="E2097" i="4"/>
  <c r="E2101" i="4"/>
  <c r="E2105" i="4"/>
  <c r="E2109" i="4"/>
  <c r="E2113" i="4"/>
  <c r="E58" i="4"/>
  <c r="E74" i="4"/>
  <c r="E90" i="4"/>
  <c r="E106" i="4"/>
  <c r="E122" i="4"/>
  <c r="E138" i="4"/>
  <c r="E154" i="4"/>
  <c r="E170" i="4"/>
  <c r="E182" i="4"/>
  <c r="E192" i="4"/>
  <c r="E203" i="4"/>
  <c r="E214" i="4"/>
  <c r="E224" i="4"/>
  <c r="E235" i="4"/>
  <c r="E246" i="4"/>
  <c r="E256" i="4"/>
  <c r="E267" i="4"/>
  <c r="E278" i="4"/>
  <c r="E288" i="4"/>
  <c r="E299" i="4"/>
  <c r="E310" i="4"/>
  <c r="E320" i="4"/>
  <c r="E331" i="4"/>
  <c r="E342" i="4"/>
  <c r="E352" i="4"/>
  <c r="E363" i="4"/>
  <c r="E374" i="4"/>
  <c r="E384" i="4"/>
  <c r="E395" i="4"/>
  <c r="E406" i="4"/>
  <c r="E416" i="4"/>
  <c r="E427" i="4"/>
  <c r="E438" i="4"/>
  <c r="E448" i="4"/>
  <c r="E459" i="4"/>
  <c r="E470" i="4"/>
  <c r="E480" i="4"/>
  <c r="E491" i="4"/>
  <c r="E502" i="4"/>
  <c r="E512" i="4"/>
  <c r="E523" i="4"/>
  <c r="E534" i="4"/>
  <c r="E544" i="4"/>
  <c r="E555" i="4"/>
  <c r="E566" i="4"/>
  <c r="E576" i="4"/>
  <c r="E587" i="4"/>
  <c r="E598" i="4"/>
  <c r="E608" i="4"/>
  <c r="E619" i="4"/>
  <c r="E630" i="4"/>
  <c r="E640" i="4"/>
  <c r="E651" i="4"/>
  <c r="E662" i="4"/>
  <c r="E672" i="4"/>
  <c r="E683" i="4"/>
  <c r="E694" i="4"/>
  <c r="E704" i="4"/>
  <c r="E715" i="4"/>
  <c r="E726" i="4"/>
  <c r="E736" i="4"/>
  <c r="E747" i="4"/>
  <c r="E758" i="4"/>
  <c r="E768" i="4"/>
  <c r="E779" i="4"/>
  <c r="E790" i="4"/>
  <c r="E800" i="4"/>
  <c r="E811" i="4"/>
  <c r="E822" i="4"/>
  <c r="E832" i="4"/>
  <c r="E843" i="4"/>
  <c r="E854" i="4"/>
  <c r="E864" i="4"/>
  <c r="E875" i="4"/>
  <c r="E886" i="4"/>
  <c r="E896" i="4"/>
  <c r="E907" i="4"/>
  <c r="E915" i="4"/>
  <c r="E923" i="4"/>
  <c r="E931" i="4"/>
  <c r="E939" i="4"/>
  <c r="E947" i="4"/>
  <c r="E955" i="4"/>
  <c r="E963" i="4"/>
  <c r="E971" i="4"/>
  <c r="E979" i="4"/>
  <c r="E987" i="4"/>
  <c r="E995" i="4"/>
  <c r="E1003" i="4"/>
  <c r="E1011" i="4"/>
  <c r="E1019" i="4"/>
  <c r="E1027" i="4"/>
  <c r="E1035" i="4"/>
  <c r="E1043" i="4"/>
  <c r="E1051" i="4"/>
  <c r="E1059" i="4"/>
  <c r="E1067" i="4"/>
  <c r="E1075" i="4"/>
  <c r="E1083" i="4"/>
  <c r="E1091" i="4"/>
  <c r="E1099" i="4"/>
  <c r="E1107" i="4"/>
  <c r="E1115" i="4"/>
  <c r="E1123" i="4"/>
  <c r="E1131" i="4"/>
  <c r="E1139" i="4"/>
  <c r="E1147" i="4"/>
  <c r="E1155" i="4"/>
  <c r="E1163" i="4"/>
  <c r="E1171" i="4"/>
  <c r="E1179" i="4"/>
  <c r="E1187" i="4"/>
  <c r="E1195" i="4"/>
  <c r="E1203" i="4"/>
  <c r="E1211" i="4"/>
  <c r="E1219" i="4"/>
  <c r="E1227" i="4"/>
  <c r="E1235" i="4"/>
  <c r="E1243" i="4"/>
  <c r="E1251" i="4"/>
  <c r="E1259" i="4"/>
  <c r="E1267" i="4"/>
  <c r="E1275" i="4"/>
  <c r="E1283" i="4"/>
  <c r="E1291" i="4"/>
  <c r="E1299" i="4"/>
  <c r="E1307" i="4"/>
  <c r="E1315" i="4"/>
  <c r="E1323" i="4"/>
  <c r="E1331" i="4"/>
  <c r="E1339" i="4"/>
  <c r="E1347" i="4"/>
  <c r="E1355" i="4"/>
  <c r="E1363" i="4"/>
  <c r="E1371" i="4"/>
  <c r="E1379" i="4"/>
  <c r="E1384" i="4"/>
  <c r="E1390" i="4"/>
  <c r="E1395" i="4"/>
  <c r="E1400" i="4"/>
  <c r="E1406" i="4"/>
  <c r="E1411" i="4"/>
  <c r="E1416" i="4"/>
  <c r="E1422" i="4"/>
  <c r="E1427" i="4"/>
  <c r="E1432" i="4"/>
  <c r="E1438" i="4"/>
  <c r="E1443" i="4"/>
  <c r="E1448" i="4"/>
  <c r="E1454" i="4"/>
  <c r="E1459" i="4"/>
  <c r="E1464" i="4"/>
  <c r="E1470" i="4"/>
  <c r="E1475" i="4"/>
  <c r="E1480" i="4"/>
  <c r="E1486" i="4"/>
  <c r="E1491" i="4"/>
  <c r="E1496" i="4"/>
  <c r="E1502" i="4"/>
  <c r="E1507" i="4"/>
  <c r="E1512" i="4"/>
  <c r="E1518" i="4"/>
  <c r="E1523" i="4"/>
  <c r="E1528" i="4"/>
  <c r="E1534" i="4"/>
  <c r="E1539" i="4"/>
  <c r="E1544" i="4"/>
  <c r="E1550" i="4"/>
  <c r="E1555" i="4"/>
  <c r="E1560" i="4"/>
  <c r="E1566" i="4"/>
  <c r="E1571" i="4"/>
  <c r="E1576" i="4"/>
  <c r="E1582" i="4"/>
  <c r="E1587" i="4"/>
  <c r="E1592" i="4"/>
  <c r="E1598" i="4"/>
  <c r="E1603" i="4"/>
  <c r="E1608" i="4"/>
  <c r="E1614" i="4"/>
  <c r="E1619" i="4"/>
  <c r="E1624" i="4"/>
  <c r="E1630" i="4"/>
  <c r="E1635" i="4"/>
  <c r="E1640" i="4"/>
  <c r="E1646" i="4"/>
  <c r="E1651" i="4"/>
  <c r="E1656" i="4"/>
  <c r="E1662" i="4"/>
  <c r="E1667" i="4"/>
  <c r="E1672" i="4"/>
  <c r="E1678" i="4"/>
  <c r="E1683" i="4"/>
  <c r="E1688" i="4"/>
  <c r="E1694" i="4"/>
  <c r="E1699" i="4"/>
  <c r="E1704" i="4"/>
  <c r="E1710" i="4"/>
  <c r="E1715" i="4"/>
  <c r="E1720" i="4"/>
  <c r="E1726" i="4"/>
  <c r="E1731" i="4"/>
  <c r="E1736" i="4"/>
  <c r="E1742" i="4"/>
  <c r="E1747" i="4"/>
  <c r="E1752" i="4"/>
  <c r="E1758" i="4"/>
  <c r="E1763" i="4"/>
  <c r="E1768" i="4"/>
  <c r="E1774" i="4"/>
  <c r="E1779" i="4"/>
  <c r="E1784" i="4"/>
  <c r="E1790" i="4"/>
  <c r="E1795" i="4"/>
  <c r="E1800" i="4"/>
  <c r="E1806" i="4"/>
  <c r="E1811" i="4"/>
  <c r="E1816" i="4"/>
  <c r="E1822" i="4"/>
  <c r="E1827" i="4"/>
  <c r="E1832" i="4"/>
  <c r="E1838" i="4"/>
  <c r="E1843" i="4"/>
  <c r="E1848" i="4"/>
  <c r="E1854" i="4"/>
  <c r="E1859" i="4"/>
  <c r="E1864" i="4"/>
  <c r="E1870" i="4"/>
  <c r="E1875" i="4"/>
  <c r="E1880" i="4"/>
  <c r="E1886" i="4"/>
  <c r="E1891" i="4"/>
  <c r="E1896" i="4"/>
  <c r="E1902" i="4"/>
  <c r="E1907" i="4"/>
  <c r="E1912" i="4"/>
  <c r="E1918" i="4"/>
  <c r="E1923" i="4"/>
  <c r="E1928" i="4"/>
  <c r="E1934" i="4"/>
  <c r="E1939" i="4"/>
  <c r="E1944" i="4"/>
  <c r="E1950" i="4"/>
  <c r="E1955" i="4"/>
  <c r="E1960" i="4"/>
  <c r="E1966" i="4"/>
  <c r="E1971" i="4"/>
  <c r="E1976" i="4"/>
  <c r="E1982" i="4"/>
  <c r="E1987" i="4"/>
  <c r="E1992" i="4"/>
  <c r="E1998" i="4"/>
  <c r="E2003" i="4"/>
  <c r="E2008" i="4"/>
  <c r="E2014" i="4"/>
  <c r="E2019" i="4"/>
  <c r="E2024" i="4"/>
  <c r="E2030" i="4"/>
  <c r="E2035" i="4"/>
  <c r="E2040" i="4"/>
  <c r="E2046" i="4"/>
  <c r="E2051" i="4"/>
  <c r="E2056" i="4"/>
  <c r="E2062" i="4"/>
  <c r="E2067" i="4"/>
  <c r="E2072" i="4"/>
  <c r="E2078" i="4"/>
  <c r="E2083" i="4"/>
  <c r="E2088" i="4"/>
  <c r="E2094" i="4"/>
  <c r="E2099" i="4"/>
  <c r="E2104" i="4"/>
  <c r="E2110" i="4"/>
  <c r="E47" i="4"/>
  <c r="E50" i="4"/>
  <c r="E66" i="4"/>
  <c r="E82" i="4"/>
  <c r="E98" i="4"/>
  <c r="E114" i="4"/>
  <c r="E130" i="4"/>
  <c r="E146" i="4"/>
  <c r="E162" i="4"/>
  <c r="E176" i="4"/>
  <c r="E187" i="4"/>
  <c r="E198" i="4"/>
  <c r="E208" i="4"/>
  <c r="E219" i="4"/>
  <c r="E230" i="4"/>
  <c r="E240" i="4"/>
  <c r="E251" i="4"/>
  <c r="E262" i="4"/>
  <c r="E272" i="4"/>
  <c r="E283" i="4"/>
  <c r="E294" i="4"/>
  <c r="E304" i="4"/>
  <c r="E315" i="4"/>
  <c r="E326" i="4"/>
  <c r="E336" i="4"/>
  <c r="E347" i="4"/>
  <c r="E358" i="4"/>
  <c r="E368" i="4"/>
  <c r="E379" i="4"/>
  <c r="E390" i="4"/>
  <c r="E400" i="4"/>
  <c r="E411" i="4"/>
  <c r="E422" i="4"/>
  <c r="E432" i="4"/>
  <c r="E443" i="4"/>
  <c r="E454" i="4"/>
  <c r="E464" i="4"/>
  <c r="E475" i="4"/>
  <c r="E486" i="4"/>
  <c r="E496" i="4"/>
  <c r="E507" i="4"/>
  <c r="E518" i="4"/>
  <c r="E528" i="4"/>
  <c r="E539" i="4"/>
  <c r="E550" i="4"/>
  <c r="E560" i="4"/>
  <c r="E571" i="4"/>
  <c r="E582" i="4"/>
  <c r="E592" i="4"/>
  <c r="E603" i="4"/>
  <c r="E614" i="4"/>
  <c r="E624" i="4"/>
  <c r="E635" i="4"/>
  <c r="E646" i="4"/>
  <c r="E656" i="4"/>
  <c r="E667" i="4"/>
  <c r="E678" i="4"/>
  <c r="E688" i="4"/>
  <c r="E699" i="4"/>
  <c r="E710" i="4"/>
  <c r="E720" i="4"/>
  <c r="E731" i="4"/>
  <c r="E742" i="4"/>
  <c r="E752" i="4"/>
  <c r="E763" i="4"/>
  <c r="E774" i="4"/>
  <c r="E784" i="4"/>
  <c r="E795" i="4"/>
  <c r="E806" i="4"/>
  <c r="E816" i="4"/>
  <c r="E827" i="4"/>
  <c r="E838" i="4"/>
  <c r="E848" i="4"/>
  <c r="E859" i="4"/>
  <c r="E870" i="4"/>
  <c r="E880" i="4"/>
  <c r="E891" i="4"/>
  <c r="E902" i="4"/>
  <c r="E911" i="4"/>
  <c r="E919" i="4"/>
  <c r="E927" i="4"/>
  <c r="E935" i="4"/>
  <c r="E943" i="4"/>
  <c r="E951" i="4"/>
  <c r="E959" i="4"/>
  <c r="E967" i="4"/>
  <c r="E975" i="4"/>
  <c r="E983" i="4"/>
  <c r="E991" i="4"/>
  <c r="E999" i="4"/>
  <c r="E1007" i="4"/>
  <c r="E1015" i="4"/>
  <c r="E1023" i="4"/>
  <c r="E1031" i="4"/>
  <c r="E1039" i="4"/>
  <c r="E1047" i="4"/>
  <c r="E1055" i="4"/>
  <c r="E1063" i="4"/>
  <c r="E1071" i="4"/>
  <c r="E1079" i="4"/>
  <c r="E1087" i="4"/>
  <c r="E1095" i="4"/>
  <c r="E1103" i="4"/>
  <c r="E1111" i="4"/>
  <c r="E1119" i="4"/>
  <c r="E1127" i="4"/>
  <c r="E1135" i="4"/>
  <c r="E1143" i="4"/>
  <c r="E1151" i="4"/>
  <c r="E1159" i="4"/>
  <c r="E1167" i="4"/>
  <c r="E1175" i="4"/>
  <c r="E1183" i="4"/>
  <c r="E1191" i="4"/>
  <c r="E1199" i="4"/>
  <c r="E1207" i="4"/>
  <c r="E1215" i="4"/>
  <c r="E1223" i="4"/>
  <c r="E1231" i="4"/>
  <c r="E1239" i="4"/>
  <c r="E1247" i="4"/>
  <c r="E1255" i="4"/>
  <c r="E1263" i="4"/>
  <c r="E1271" i="4"/>
  <c r="E1279" i="4"/>
  <c r="E1287" i="4"/>
  <c r="E1295" i="4"/>
  <c r="E1303" i="4"/>
  <c r="E1311" i="4"/>
  <c r="E1319" i="4"/>
  <c r="E1327" i="4"/>
  <c r="E1335" i="4"/>
  <c r="E1343" i="4"/>
  <c r="E1351" i="4"/>
  <c r="E1359" i="4"/>
  <c r="E1367" i="4"/>
  <c r="E1375" i="4"/>
  <c r="E1382" i="4"/>
  <c r="E1387" i="4"/>
  <c r="E1392" i="4"/>
  <c r="E1398" i="4"/>
  <c r="E1403" i="4"/>
  <c r="E1408" i="4"/>
  <c r="E1414" i="4"/>
  <c r="E1419" i="4"/>
  <c r="E1424" i="4"/>
  <c r="E1430" i="4"/>
  <c r="E1435" i="4"/>
  <c r="E1440" i="4"/>
  <c r="E1446" i="4"/>
  <c r="E1451" i="4"/>
  <c r="E1456" i="4"/>
  <c r="E1462" i="4"/>
  <c r="E1467" i="4"/>
  <c r="E1472" i="4"/>
  <c r="E1478" i="4"/>
  <c r="E1483" i="4"/>
  <c r="E1488" i="4"/>
  <c r="E1494" i="4"/>
  <c r="E1499" i="4"/>
  <c r="E1504" i="4"/>
  <c r="E1510" i="4"/>
  <c r="E1515" i="4"/>
  <c r="E1520" i="4"/>
  <c r="E1526" i="4"/>
  <c r="E1531" i="4"/>
  <c r="E1536" i="4"/>
  <c r="E1542" i="4"/>
  <c r="E1547" i="4"/>
  <c r="E1552" i="4"/>
  <c r="E1558" i="4"/>
  <c r="E1563" i="4"/>
  <c r="E1568" i="4"/>
  <c r="E1574" i="4"/>
  <c r="E1579" i="4"/>
  <c r="E1584" i="4"/>
  <c r="E1590" i="4"/>
  <c r="E1595" i="4"/>
  <c r="E1600" i="4"/>
  <c r="E1606" i="4"/>
  <c r="E1611" i="4"/>
  <c r="E1616" i="4"/>
  <c r="E1622" i="4"/>
  <c r="E1627" i="4"/>
  <c r="E1632" i="4"/>
  <c r="E1638" i="4"/>
  <c r="E1643" i="4"/>
  <c r="E1648" i="4"/>
  <c r="E1654" i="4"/>
  <c r="E1659" i="4"/>
  <c r="E1664" i="4"/>
  <c r="E1670" i="4"/>
  <c r="E1675" i="4"/>
  <c r="E1680" i="4"/>
  <c r="E1686" i="4"/>
  <c r="E1691" i="4"/>
  <c r="E1696" i="4"/>
  <c r="E1702" i="4"/>
  <c r="E1707" i="4"/>
  <c r="E1712" i="4"/>
  <c r="E1718" i="4"/>
  <c r="E1723" i="4"/>
  <c r="E1728" i="4"/>
  <c r="E1734" i="4"/>
  <c r="E1739" i="4"/>
  <c r="E1744" i="4"/>
  <c r="E1750" i="4"/>
  <c r="E1755" i="4"/>
  <c r="E1760" i="4"/>
  <c r="E1766" i="4"/>
  <c r="E1771" i="4"/>
  <c r="E1776" i="4"/>
  <c r="E1782" i="4"/>
  <c r="E1787" i="4"/>
  <c r="E1792" i="4"/>
  <c r="E1798" i="4"/>
  <c r="E1803" i="4"/>
  <c r="E1808" i="4"/>
  <c r="E1814" i="4"/>
  <c r="E1819" i="4"/>
  <c r="E1824" i="4"/>
  <c r="E1830" i="4"/>
  <c r="E1835" i="4"/>
  <c r="E1840" i="4"/>
  <c r="E1846" i="4"/>
  <c r="E1851" i="4"/>
  <c r="E1856" i="4"/>
  <c r="E1862" i="4"/>
  <c r="E1867" i="4"/>
  <c r="E1872" i="4"/>
  <c r="E1878" i="4"/>
  <c r="E1883" i="4"/>
  <c r="E1888" i="4"/>
  <c r="E1894" i="4"/>
  <c r="E1899" i="4"/>
  <c r="E1904" i="4"/>
  <c r="E1910" i="4"/>
  <c r="E1915" i="4"/>
  <c r="E1920" i="4"/>
  <c r="E1926" i="4"/>
  <c r="E1931" i="4"/>
  <c r="E1936" i="4"/>
  <c r="E1942" i="4"/>
  <c r="E1947" i="4"/>
  <c r="E1952" i="4"/>
  <c r="E1958" i="4"/>
  <c r="E1963" i="4"/>
  <c r="E1968" i="4"/>
  <c r="E1974" i="4"/>
  <c r="E1979" i="4"/>
  <c r="E1984" i="4"/>
  <c r="E1990" i="4"/>
  <c r="E1995" i="4"/>
  <c r="E2000" i="4"/>
  <c r="E2006" i="4"/>
  <c r="E2011" i="4"/>
  <c r="E2016" i="4"/>
  <c r="E2022" i="4"/>
  <c r="E2027" i="4"/>
  <c r="E2032" i="4"/>
  <c r="E2038" i="4"/>
  <c r="E2043" i="4"/>
  <c r="E2048" i="4"/>
  <c r="E2054" i="4"/>
  <c r="E2059" i="4"/>
  <c r="E2064" i="4"/>
  <c r="E2070" i="4"/>
  <c r="E2075" i="4"/>
  <c r="E2080" i="4"/>
  <c r="E2086" i="4"/>
  <c r="E2091" i="4"/>
  <c r="E2096" i="4"/>
  <c r="E2102" i="4"/>
  <c r="E2107" i="4"/>
  <c r="E2112" i="4"/>
  <c r="E52" i="4"/>
  <c r="E84" i="4"/>
  <c r="E116" i="4"/>
  <c r="E148" i="4"/>
  <c r="E178" i="4"/>
  <c r="E199" i="4"/>
  <c r="E220" i="4"/>
  <c r="E242" i="4"/>
  <c r="E263" i="4"/>
  <c r="E284" i="4"/>
  <c r="E306" i="4"/>
  <c r="E327" i="4"/>
  <c r="E348" i="4"/>
  <c r="E370" i="4"/>
  <c r="E391" i="4"/>
  <c r="E412" i="4"/>
  <c r="E434" i="4"/>
  <c r="E455" i="4"/>
  <c r="E476" i="4"/>
  <c r="E498" i="4"/>
  <c r="E519" i="4"/>
  <c r="E540" i="4"/>
  <c r="E562" i="4"/>
  <c r="E583" i="4"/>
  <c r="E604" i="4"/>
  <c r="E626" i="4"/>
  <c r="E647" i="4"/>
  <c r="E668" i="4"/>
  <c r="E690" i="4"/>
  <c r="E711" i="4"/>
  <c r="E732" i="4"/>
  <c r="E754" i="4"/>
  <c r="E775" i="4"/>
  <c r="E796" i="4"/>
  <c r="E818" i="4"/>
  <c r="E839" i="4"/>
  <c r="E860" i="4"/>
  <c r="E882" i="4"/>
  <c r="E903" i="4"/>
  <c r="E920" i="4"/>
  <c r="E936" i="4"/>
  <c r="E952" i="4"/>
  <c r="E968" i="4"/>
  <c r="E984" i="4"/>
  <c r="E1000" i="4"/>
  <c r="E1016" i="4"/>
  <c r="E1032" i="4"/>
  <c r="E1048" i="4"/>
  <c r="E1064" i="4"/>
  <c r="E1080" i="4"/>
  <c r="E1096" i="4"/>
  <c r="E1112" i="4"/>
  <c r="E1128" i="4"/>
  <c r="E1144" i="4"/>
  <c r="E1160" i="4"/>
  <c r="E1176" i="4"/>
  <c r="E1192" i="4"/>
  <c r="E1208" i="4"/>
  <c r="E1224" i="4"/>
  <c r="E1240" i="4"/>
  <c r="E1256" i="4"/>
  <c r="E1272" i="4"/>
  <c r="E1288" i="4"/>
  <c r="E1304" i="4"/>
  <c r="E1320" i="4"/>
  <c r="E1336" i="4"/>
  <c r="E1352" i="4"/>
  <c r="E1368" i="4"/>
  <c r="E1383" i="4"/>
  <c r="E1394" i="4"/>
  <c r="E1404" i="4"/>
  <c r="E1415" i="4"/>
  <c r="E1426" i="4"/>
  <c r="E1436" i="4"/>
  <c r="E1447" i="4"/>
  <c r="E1458" i="4"/>
  <c r="E1468" i="4"/>
  <c r="E1479" i="4"/>
  <c r="E1490" i="4"/>
  <c r="E1500" i="4"/>
  <c r="E1511" i="4"/>
  <c r="E1522" i="4"/>
  <c r="E1532" i="4"/>
  <c r="E1543" i="4"/>
  <c r="E1554" i="4"/>
  <c r="E1564" i="4"/>
  <c r="E1575" i="4"/>
  <c r="E1586" i="4"/>
  <c r="E1596" i="4"/>
  <c r="E1607" i="4"/>
  <c r="E1618" i="4"/>
  <c r="E1628" i="4"/>
  <c r="E1639" i="4"/>
  <c r="E1650" i="4"/>
  <c r="E1660" i="4"/>
  <c r="E1671" i="4"/>
  <c r="E1682" i="4"/>
  <c r="E1692" i="4"/>
  <c r="E1703" i="4"/>
  <c r="E1714" i="4"/>
  <c r="E1724" i="4"/>
  <c r="E1735" i="4"/>
  <c r="E1746" i="4"/>
  <c r="E1756" i="4"/>
  <c r="E1767" i="4"/>
  <c r="E1778" i="4"/>
  <c r="E1788" i="4"/>
  <c r="E1799" i="4"/>
  <c r="E1810" i="4"/>
  <c r="E1820" i="4"/>
  <c r="E1831" i="4"/>
  <c r="E1842" i="4"/>
  <c r="E1852" i="4"/>
  <c r="E1863" i="4"/>
  <c r="E1874" i="4"/>
  <c r="E1884" i="4"/>
  <c r="E1895" i="4"/>
  <c r="E1906" i="4"/>
  <c r="E1916" i="4"/>
  <c r="E1927" i="4"/>
  <c r="E1938" i="4"/>
  <c r="E1948" i="4"/>
  <c r="E1959" i="4"/>
  <c r="E1970" i="4"/>
  <c r="E1980" i="4"/>
  <c r="E1991" i="4"/>
  <c r="E2002" i="4"/>
  <c r="E2012" i="4"/>
  <c r="E2023" i="4"/>
  <c r="E2034" i="4"/>
  <c r="E2044" i="4"/>
  <c r="E2055" i="4"/>
  <c r="E2066" i="4"/>
  <c r="E2076" i="4"/>
  <c r="E2087" i="4"/>
  <c r="E2098" i="4"/>
  <c r="E2108" i="4"/>
  <c r="E76" i="4"/>
  <c r="E108" i="4"/>
  <c r="E140" i="4"/>
  <c r="E172" i="4"/>
  <c r="E194" i="4"/>
  <c r="E215" i="4"/>
  <c r="E236" i="4"/>
  <c r="E258" i="4"/>
  <c r="E279" i="4"/>
  <c r="E300" i="4"/>
  <c r="E322" i="4"/>
  <c r="E343" i="4"/>
  <c r="E364" i="4"/>
  <c r="E386" i="4"/>
  <c r="E407" i="4"/>
  <c r="E428" i="4"/>
  <c r="E450" i="4"/>
  <c r="E471" i="4"/>
  <c r="E492" i="4"/>
  <c r="E514" i="4"/>
  <c r="E535" i="4"/>
  <c r="E556" i="4"/>
  <c r="E578" i="4"/>
  <c r="E599" i="4"/>
  <c r="E620" i="4"/>
  <c r="E642" i="4"/>
  <c r="E663" i="4"/>
  <c r="E684" i="4"/>
  <c r="E706" i="4"/>
  <c r="E727" i="4"/>
  <c r="E748" i="4"/>
  <c r="E770" i="4"/>
  <c r="E791" i="4"/>
  <c r="E812" i="4"/>
  <c r="E834" i="4"/>
  <c r="E855" i="4"/>
  <c r="E876" i="4"/>
  <c r="E898" i="4"/>
  <c r="E916" i="4"/>
  <c r="E932" i="4"/>
  <c r="E948" i="4"/>
  <c r="E964" i="4"/>
  <c r="E980" i="4"/>
  <c r="E996" i="4"/>
  <c r="E1012" i="4"/>
  <c r="E1028" i="4"/>
  <c r="E1044" i="4"/>
  <c r="E1060" i="4"/>
  <c r="E1076" i="4"/>
  <c r="E1092" i="4"/>
  <c r="E1108" i="4"/>
  <c r="E1124" i="4"/>
  <c r="E1140" i="4"/>
  <c r="E1156" i="4"/>
  <c r="E1172" i="4"/>
  <c r="E1188" i="4"/>
  <c r="E1204" i="4"/>
  <c r="E1220" i="4"/>
  <c r="E1236" i="4"/>
  <c r="E1252" i="4"/>
  <c r="E1268" i="4"/>
  <c r="E1284" i="4"/>
  <c r="E1300" i="4"/>
  <c r="E1316" i="4"/>
  <c r="E1332" i="4"/>
  <c r="E1348" i="4"/>
  <c r="E1364" i="4"/>
  <c r="E1380" i="4"/>
  <c r="E1391" i="4"/>
  <c r="E1402" i="4"/>
  <c r="E1412" i="4"/>
  <c r="E1423" i="4"/>
  <c r="E1434" i="4"/>
  <c r="E1444" i="4"/>
  <c r="E1455" i="4"/>
  <c r="E1466" i="4"/>
  <c r="E1476" i="4"/>
  <c r="E1487" i="4"/>
  <c r="E1498" i="4"/>
  <c r="E1508" i="4"/>
  <c r="E1519" i="4"/>
  <c r="E1530" i="4"/>
  <c r="E1540" i="4"/>
  <c r="E1551" i="4"/>
  <c r="E1562" i="4"/>
  <c r="E1572" i="4"/>
  <c r="E1583" i="4"/>
  <c r="E1594" i="4"/>
  <c r="E1604" i="4"/>
  <c r="E1615" i="4"/>
  <c r="E1626" i="4"/>
  <c r="E1636" i="4"/>
  <c r="E1647" i="4"/>
  <c r="E1658" i="4"/>
  <c r="E1668" i="4"/>
  <c r="E1679" i="4"/>
  <c r="E1690" i="4"/>
  <c r="E1700" i="4"/>
  <c r="E1711" i="4"/>
  <c r="E1722" i="4"/>
  <c r="E1732" i="4"/>
  <c r="E1743" i="4"/>
  <c r="E1754" i="4"/>
  <c r="E1764" i="4"/>
  <c r="E1775" i="4"/>
  <c r="E1786" i="4"/>
  <c r="E1796" i="4"/>
  <c r="E1807" i="4"/>
  <c r="E1818" i="4"/>
  <c r="E1828" i="4"/>
  <c r="E1839" i="4"/>
  <c r="E1850" i="4"/>
  <c r="E1860" i="4"/>
  <c r="E1871" i="4"/>
  <c r="E1882" i="4"/>
  <c r="E1892" i="4"/>
  <c r="E1903" i="4"/>
  <c r="E1914" i="4"/>
  <c r="E1924" i="4"/>
  <c r="E1935" i="4"/>
  <c r="E1946" i="4"/>
  <c r="E1956" i="4"/>
  <c r="E1967" i="4"/>
  <c r="E1978" i="4"/>
  <c r="E1988" i="4"/>
  <c r="E1999" i="4"/>
  <c r="E2010" i="4"/>
  <c r="E2020" i="4"/>
  <c r="E2031" i="4"/>
  <c r="E2042" i="4"/>
  <c r="E2052" i="4"/>
  <c r="E2063" i="4"/>
  <c r="E2074" i="4"/>
  <c r="E2084" i="4"/>
  <c r="E2095" i="4"/>
  <c r="E2106" i="4"/>
  <c r="E68" i="4"/>
  <c r="E100" i="4"/>
  <c r="E132" i="4"/>
  <c r="E164" i="4"/>
  <c r="E188" i="4"/>
  <c r="E210" i="4"/>
  <c r="E231" i="4"/>
  <c r="E252" i="4"/>
  <c r="E274" i="4"/>
  <c r="E295" i="4"/>
  <c r="E316" i="4"/>
  <c r="E338" i="4"/>
  <c r="E359" i="4"/>
  <c r="E380" i="4"/>
  <c r="E402" i="4"/>
  <c r="E423" i="4"/>
  <c r="E444" i="4"/>
  <c r="E466" i="4"/>
  <c r="E487" i="4"/>
  <c r="E508" i="4"/>
  <c r="E530" i="4"/>
  <c r="E551" i="4"/>
  <c r="E572" i="4"/>
  <c r="E594" i="4"/>
  <c r="E615" i="4"/>
  <c r="E636" i="4"/>
  <c r="E658" i="4"/>
  <c r="E679" i="4"/>
  <c r="E700" i="4"/>
  <c r="E722" i="4"/>
  <c r="E743" i="4"/>
  <c r="E764" i="4"/>
  <c r="E786" i="4"/>
  <c r="E807" i="4"/>
  <c r="E828" i="4"/>
  <c r="E850" i="4"/>
  <c r="E871" i="4"/>
  <c r="E892" i="4"/>
  <c r="E912" i="4"/>
  <c r="E928" i="4"/>
  <c r="E944" i="4"/>
  <c r="E960" i="4"/>
  <c r="E976" i="4"/>
  <c r="E992" i="4"/>
  <c r="E1008" i="4"/>
  <c r="E1024" i="4"/>
  <c r="E1040" i="4"/>
  <c r="E1056" i="4"/>
  <c r="E1072" i="4"/>
  <c r="E1088" i="4"/>
  <c r="E1104" i="4"/>
  <c r="E1120" i="4"/>
  <c r="E1136" i="4"/>
  <c r="E1152" i="4"/>
  <c r="E1168" i="4"/>
  <c r="E1184" i="4"/>
  <c r="E1200" i="4"/>
  <c r="E1216" i="4"/>
  <c r="E1232" i="4"/>
  <c r="E1248" i="4"/>
  <c r="E1264" i="4"/>
  <c r="E1280" i="4"/>
  <c r="E1296" i="4"/>
  <c r="E1312" i="4"/>
  <c r="E1328" i="4"/>
  <c r="E1344" i="4"/>
  <c r="E1360" i="4"/>
  <c r="E1376" i="4"/>
  <c r="E1388" i="4"/>
  <c r="E1399" i="4"/>
  <c r="E1410" i="4"/>
  <c r="E1420" i="4"/>
  <c r="E1431" i="4"/>
  <c r="E1442" i="4"/>
  <c r="E1452" i="4"/>
  <c r="E1463" i="4"/>
  <c r="E1474" i="4"/>
  <c r="E1484" i="4"/>
  <c r="E1495" i="4"/>
  <c r="E1506" i="4"/>
  <c r="E1516" i="4"/>
  <c r="E1527" i="4"/>
  <c r="E1538" i="4"/>
  <c r="E1548" i="4"/>
  <c r="E1559" i="4"/>
  <c r="E1570" i="4"/>
  <c r="E1580" i="4"/>
  <c r="E1591" i="4"/>
  <c r="E1602" i="4"/>
  <c r="E1612" i="4"/>
  <c r="E1623" i="4"/>
  <c r="E1634" i="4"/>
  <c r="E1644" i="4"/>
  <c r="E1655" i="4"/>
  <c r="E1666" i="4"/>
  <c r="E1676" i="4"/>
  <c r="E1687" i="4"/>
  <c r="E1698" i="4"/>
  <c r="E1708" i="4"/>
  <c r="E1719" i="4"/>
  <c r="E1730" i="4"/>
  <c r="E1740" i="4"/>
  <c r="E1751" i="4"/>
  <c r="E1762" i="4"/>
  <c r="E1772" i="4"/>
  <c r="E1783" i="4"/>
  <c r="E1794" i="4"/>
  <c r="E1804" i="4"/>
  <c r="E1815" i="4"/>
  <c r="E1826" i="4"/>
  <c r="E1836" i="4"/>
  <c r="E1847" i="4"/>
  <c r="E1858" i="4"/>
  <c r="E1868" i="4"/>
  <c r="E1879" i="4"/>
  <c r="E1890" i="4"/>
  <c r="E1900" i="4"/>
  <c r="E1911" i="4"/>
  <c r="E1922" i="4"/>
  <c r="E1932" i="4"/>
  <c r="E1943" i="4"/>
  <c r="E1954" i="4"/>
  <c r="E1964" i="4"/>
  <c r="E1975" i="4"/>
  <c r="E1986" i="4"/>
  <c r="E1996" i="4"/>
  <c r="E2007" i="4"/>
  <c r="E2018" i="4"/>
  <c r="E2028" i="4"/>
  <c r="E2039" i="4"/>
  <c r="E2050" i="4"/>
  <c r="E2060" i="4"/>
  <c r="E2071" i="4"/>
  <c r="E2082" i="4"/>
  <c r="E2092" i="4"/>
  <c r="E2103" i="4"/>
  <c r="E2114" i="4"/>
  <c r="E60" i="4"/>
  <c r="E92" i="4"/>
  <c r="E124" i="4"/>
  <c r="E156" i="4"/>
  <c r="E183" i="4"/>
  <c r="E204" i="4"/>
  <c r="E226" i="4"/>
  <c r="E247" i="4"/>
  <c r="E268" i="4"/>
  <c r="E290" i="4"/>
  <c r="E311" i="4"/>
  <c r="E332" i="4"/>
  <c r="E354" i="4"/>
  <c r="E375" i="4"/>
  <c r="E396" i="4"/>
  <c r="E418" i="4"/>
  <c r="E439" i="4"/>
  <c r="E460" i="4"/>
  <c r="E482" i="4"/>
  <c r="E503" i="4"/>
  <c r="E524" i="4"/>
  <c r="E546" i="4"/>
  <c r="E567" i="4"/>
  <c r="E588" i="4"/>
  <c r="E610" i="4"/>
  <c r="E631" i="4"/>
  <c r="E652" i="4"/>
  <c r="E674" i="4"/>
  <c r="E695" i="4"/>
  <c r="E716" i="4"/>
  <c r="E738" i="4"/>
  <c r="E759" i="4"/>
  <c r="E780" i="4"/>
  <c r="E802" i="4"/>
  <c r="E823" i="4"/>
  <c r="E844" i="4"/>
  <c r="E866" i="4"/>
  <c r="E887" i="4"/>
  <c r="E908" i="4"/>
  <c r="E924" i="4"/>
  <c r="E940" i="4"/>
  <c r="E956" i="4"/>
  <c r="E972" i="4"/>
  <c r="E988" i="4"/>
  <c r="E1004" i="4"/>
  <c r="E1020" i="4"/>
  <c r="E1036" i="4"/>
  <c r="E1052" i="4"/>
  <c r="E1068" i="4"/>
  <c r="E1084" i="4"/>
  <c r="E1100" i="4"/>
  <c r="E1116" i="4"/>
  <c r="E1132" i="4"/>
  <c r="E1148" i="4"/>
  <c r="E1164" i="4"/>
  <c r="E1180" i="4"/>
  <c r="E1196" i="4"/>
  <c r="E1212" i="4"/>
  <c r="E1228" i="4"/>
  <c r="E1244" i="4"/>
  <c r="E1260" i="4"/>
  <c r="E1276" i="4"/>
  <c r="E1292" i="4"/>
  <c r="E1308" i="4"/>
  <c r="E1324" i="4"/>
  <c r="E1340" i="4"/>
  <c r="E1356" i="4"/>
  <c r="E1372" i="4"/>
  <c r="E1386" i="4"/>
  <c r="E1396" i="4"/>
  <c r="E1407" i="4"/>
  <c r="E1418" i="4"/>
  <c r="E1428" i="4"/>
  <c r="E1439" i="4"/>
  <c r="E1450" i="4"/>
  <c r="E1460" i="4"/>
  <c r="E1471" i="4"/>
  <c r="E1482" i="4"/>
  <c r="E1492" i="4"/>
  <c r="E1503" i="4"/>
  <c r="E1514" i="4"/>
  <c r="E1524" i="4"/>
  <c r="E1535" i="4"/>
  <c r="E1546" i="4"/>
  <c r="E1556" i="4"/>
  <c r="E1567" i="4"/>
  <c r="E1578" i="4"/>
  <c r="E1588" i="4"/>
  <c r="E1599" i="4"/>
  <c r="E1610" i="4"/>
  <c r="E1620" i="4"/>
  <c r="E1631" i="4"/>
  <c r="E1642" i="4"/>
  <c r="E1652" i="4"/>
  <c r="E1663" i="4"/>
  <c r="E1674" i="4"/>
  <c r="E1684" i="4"/>
  <c r="E1695" i="4"/>
  <c r="E1706" i="4"/>
  <c r="E1716" i="4"/>
  <c r="E1727" i="4"/>
  <c r="E1738" i="4"/>
  <c r="E1748" i="4"/>
  <c r="E1759" i="4"/>
  <c r="E1770" i="4"/>
  <c r="E1780" i="4"/>
  <c r="E1791" i="4"/>
  <c r="E1802" i="4"/>
  <c r="E1812" i="4"/>
  <c r="E1823" i="4"/>
  <c r="E1834" i="4"/>
  <c r="E1844" i="4"/>
  <c r="E1855" i="4"/>
  <c r="E1866" i="4"/>
  <c r="E1876" i="4"/>
  <c r="E1887" i="4"/>
  <c r="E1898" i="4"/>
  <c r="E1908" i="4"/>
  <c r="E1919" i="4"/>
  <c r="E1930" i="4"/>
  <c r="E1940" i="4"/>
  <c r="E1951" i="4"/>
  <c r="E1962" i="4"/>
  <c r="E1972" i="4"/>
  <c r="E1983" i="4"/>
  <c r="E1994" i="4"/>
  <c r="E2004" i="4"/>
  <c r="E2015" i="4"/>
  <c r="E2026" i="4"/>
  <c r="E2036" i="4"/>
  <c r="E2047" i="4"/>
  <c r="E2058" i="4"/>
  <c r="E2068" i="4"/>
  <c r="E2079" i="4"/>
  <c r="E2090" i="4"/>
  <c r="E2100" i="4"/>
  <c r="E2111" i="4"/>
  <c r="D49" i="4"/>
  <c r="D53" i="4"/>
  <c r="L56" i="4" s="1"/>
  <c r="D57" i="4"/>
  <c r="L60" i="4" s="1"/>
  <c r="D61" i="4"/>
  <c r="L64" i="4" s="1"/>
  <c r="D65" i="4"/>
  <c r="D69" i="4"/>
  <c r="L72" i="4" s="1"/>
  <c r="D52" i="4"/>
  <c r="L55" i="4" s="1"/>
  <c r="D58" i="4"/>
  <c r="L61" i="4" s="1"/>
  <c r="D63" i="4"/>
  <c r="D68" i="4"/>
  <c r="L71" i="4" s="1"/>
  <c r="D73" i="4"/>
  <c r="L76" i="4" s="1"/>
  <c r="D77" i="4"/>
  <c r="L80" i="4" s="1"/>
  <c r="D81" i="4"/>
  <c r="D85" i="4"/>
  <c r="L88" i="4" s="1"/>
  <c r="D89" i="4"/>
  <c r="L92" i="4" s="1"/>
  <c r="D93" i="4"/>
  <c r="L96" i="4" s="1"/>
  <c r="D97" i="4"/>
  <c r="D101" i="4"/>
  <c r="D105" i="4"/>
  <c r="L108" i="4" s="1"/>
  <c r="D109" i="4"/>
  <c r="D113" i="4"/>
  <c r="D117" i="4"/>
  <c r="L120" i="4" s="1"/>
  <c r="D121" i="4"/>
  <c r="D125" i="4"/>
  <c r="L128" i="4" s="1"/>
  <c r="D129" i="4"/>
  <c r="L132" i="4" s="1"/>
  <c r="D133" i="4"/>
  <c r="D137" i="4"/>
  <c r="L140" i="4" s="1"/>
  <c r="D141" i="4"/>
  <c r="L144" i="4" s="1"/>
  <c r="D145" i="4"/>
  <c r="D149" i="4"/>
  <c r="L152" i="4" s="1"/>
  <c r="D153" i="4"/>
  <c r="L156" i="4" s="1"/>
  <c r="D157" i="4"/>
  <c r="L160" i="4" s="1"/>
  <c r="D161" i="4"/>
  <c r="D165" i="4"/>
  <c r="D169" i="4"/>
  <c r="L172" i="4" s="1"/>
  <c r="D173" i="4"/>
  <c r="L176" i="4" s="1"/>
  <c r="D177" i="4"/>
  <c r="D181" i="4"/>
  <c r="L184" i="4" s="1"/>
  <c r="D185" i="4"/>
  <c r="L188" i="4" s="1"/>
  <c r="D189" i="4"/>
  <c r="L192" i="4" s="1"/>
  <c r="D193" i="4"/>
  <c r="L196" i="4" s="1"/>
  <c r="D197" i="4"/>
  <c r="L200" i="4" s="1"/>
  <c r="D201" i="4"/>
  <c r="L204" i="4" s="1"/>
  <c r="D205" i="4"/>
  <c r="L208" i="4" s="1"/>
  <c r="D209" i="4"/>
  <c r="L212" i="4" s="1"/>
  <c r="D213" i="4"/>
  <c r="D217" i="4"/>
  <c r="L220" i="4" s="1"/>
  <c r="D221" i="4"/>
  <c r="L224" i="4" s="1"/>
  <c r="D225" i="4"/>
  <c r="L228" i="4" s="1"/>
  <c r="D229" i="4"/>
  <c r="L232" i="4" s="1"/>
  <c r="D233" i="4"/>
  <c r="D237" i="4"/>
  <c r="L240" i="4" s="1"/>
  <c r="D241" i="4"/>
  <c r="D245" i="4"/>
  <c r="L248" i="4" s="1"/>
  <c r="D249" i="4"/>
  <c r="L252" i="4" s="1"/>
  <c r="D253" i="4"/>
  <c r="D257" i="4"/>
  <c r="D261" i="4"/>
  <c r="L264" i="4" s="1"/>
  <c r="D265" i="4"/>
  <c r="L268" i="4" s="1"/>
  <c r="D269" i="4"/>
  <c r="D273" i="4"/>
  <c r="L276" i="4" s="1"/>
  <c r="D277" i="4"/>
  <c r="D281" i="4"/>
  <c r="L284" i="4" s="1"/>
  <c r="D285" i="4"/>
  <c r="L288" i="4" s="1"/>
  <c r="D289" i="4"/>
  <c r="L292" i="4" s="1"/>
  <c r="D293" i="4"/>
  <c r="D297" i="4"/>
  <c r="D301" i="4"/>
  <c r="L304" i="4" s="1"/>
  <c r="D305" i="4"/>
  <c r="D309" i="4"/>
  <c r="D313" i="4"/>
  <c r="D317" i="4"/>
  <c r="L320" i="4" s="1"/>
  <c r="D321" i="4"/>
  <c r="L324" i="4" s="1"/>
  <c r="D325" i="4"/>
  <c r="L328" i="4" s="1"/>
  <c r="D329" i="4"/>
  <c r="L332" i="4" s="1"/>
  <c r="D333" i="4"/>
  <c r="D337" i="4"/>
  <c r="L340" i="4" s="1"/>
  <c r="D341" i="4"/>
  <c r="L344" i="4" s="1"/>
  <c r="D345" i="4"/>
  <c r="L348" i="4" s="1"/>
  <c r="D349" i="4"/>
  <c r="L352" i="4" s="1"/>
  <c r="D353" i="4"/>
  <c r="L356" i="4" s="1"/>
  <c r="D357" i="4"/>
  <c r="D361" i="4"/>
  <c r="L364" i="4" s="1"/>
  <c r="D365" i="4"/>
  <c r="L368" i="4" s="1"/>
  <c r="D369" i="4"/>
  <c r="L372" i="4" s="1"/>
  <c r="D373" i="4"/>
  <c r="L376" i="4" s="1"/>
  <c r="D377" i="4"/>
  <c r="D381" i="4"/>
  <c r="L384" i="4" s="1"/>
  <c r="D385" i="4"/>
  <c r="L388" i="4" s="1"/>
  <c r="D389" i="4"/>
  <c r="L392" i="4" s="1"/>
  <c r="D393" i="4"/>
  <c r="L396" i="4" s="1"/>
  <c r="D397" i="4"/>
  <c r="D401" i="4"/>
  <c r="D405" i="4"/>
  <c r="L408" i="4" s="1"/>
  <c r="D409" i="4"/>
  <c r="D413" i="4"/>
  <c r="L416" i="4" s="1"/>
  <c r="D417" i="4"/>
  <c r="D421" i="4"/>
  <c r="L424" i="4" s="1"/>
  <c r="D425" i="4"/>
  <c r="D429" i="4"/>
  <c r="D433" i="4"/>
  <c r="D437" i="4"/>
  <c r="L440" i="4" s="1"/>
  <c r="D441" i="4"/>
  <c r="L444" i="4" s="1"/>
  <c r="D445" i="4"/>
  <c r="D449" i="4"/>
  <c r="L452" i="4" s="1"/>
  <c r="D453" i="4"/>
  <c r="L456" i="4" s="1"/>
  <c r="D457" i="4"/>
  <c r="L460" i="4" s="1"/>
  <c r="D461" i="4"/>
  <c r="D465" i="4"/>
  <c r="L468" i="4" s="1"/>
  <c r="D469" i="4"/>
  <c r="L472" i="4" s="1"/>
  <c r="D473" i="4"/>
  <c r="L476" i="4" s="1"/>
  <c r="D477" i="4"/>
  <c r="L480" i="4" s="1"/>
  <c r="D481" i="4"/>
  <c r="D485" i="4"/>
  <c r="L488" i="4" s="1"/>
  <c r="D489" i="4"/>
  <c r="L492" i="4" s="1"/>
  <c r="D493" i="4"/>
  <c r="L496" i="4" s="1"/>
  <c r="D497" i="4"/>
  <c r="D501" i="4"/>
  <c r="D505" i="4"/>
  <c r="L508" i="4" s="1"/>
  <c r="D509" i="4"/>
  <c r="D513" i="4"/>
  <c r="D517" i="4"/>
  <c r="L520" i="4" s="1"/>
  <c r="D521" i="4"/>
  <c r="D525" i="4"/>
  <c r="L528" i="4" s="1"/>
  <c r="D529" i="4"/>
  <c r="D533" i="4"/>
  <c r="L536" i="4" s="1"/>
  <c r="D537" i="4"/>
  <c r="D541" i="4"/>
  <c r="L544" i="4" s="1"/>
  <c r="D545" i="4"/>
  <c r="L548" i="4" s="1"/>
  <c r="D549" i="4"/>
  <c r="L552" i="4" s="1"/>
  <c r="D553" i="4"/>
  <c r="D557" i="4"/>
  <c r="L560" i="4" s="1"/>
  <c r="D561" i="4"/>
  <c r="D565" i="4"/>
  <c r="L568" i="4" s="1"/>
  <c r="D569" i="4"/>
  <c r="D573" i="4"/>
  <c r="D577" i="4"/>
  <c r="D581" i="4"/>
  <c r="L584" i="4" s="1"/>
  <c r="D585" i="4"/>
  <c r="D589" i="4"/>
  <c r="L592" i="4" s="1"/>
  <c r="D593" i="4"/>
  <c r="L596" i="4" s="1"/>
  <c r="D597" i="4"/>
  <c r="D601" i="4"/>
  <c r="D605" i="4"/>
  <c r="L608" i="4" s="1"/>
  <c r="D609" i="4"/>
  <c r="D613" i="4"/>
  <c r="L616" i="4" s="1"/>
  <c r="D617" i="4"/>
  <c r="L620" i="4" s="1"/>
  <c r="D621" i="4"/>
  <c r="D625" i="4"/>
  <c r="D629" i="4"/>
  <c r="D633" i="4"/>
  <c r="L636" i="4" s="1"/>
  <c r="D637" i="4"/>
  <c r="L640" i="4" s="1"/>
  <c r="D641" i="4"/>
  <c r="D645" i="4"/>
  <c r="L648" i="4" s="1"/>
  <c r="D649" i="4"/>
  <c r="L652" i="4" s="1"/>
  <c r="D653" i="4"/>
  <c r="D657" i="4"/>
  <c r="L660" i="4" s="1"/>
  <c r="D661" i="4"/>
  <c r="D665" i="4"/>
  <c r="L668" i="4" s="1"/>
  <c r="D669" i="4"/>
  <c r="L672" i="4" s="1"/>
  <c r="D673" i="4"/>
  <c r="D677" i="4"/>
  <c r="L680" i="4" s="1"/>
  <c r="D681" i="4"/>
  <c r="L684" i="4" s="1"/>
  <c r="D685" i="4"/>
  <c r="D689" i="4"/>
  <c r="L692" i="4" s="1"/>
  <c r="D693" i="4"/>
  <c r="D697" i="4"/>
  <c r="D701" i="4"/>
  <c r="L704" i="4" s="1"/>
  <c r="D705" i="4"/>
  <c r="D709" i="4"/>
  <c r="D713" i="4"/>
  <c r="L716" i="4" s="1"/>
  <c r="D717" i="4"/>
  <c r="L720" i="4" s="1"/>
  <c r="D721" i="4"/>
  <c r="D725" i="4"/>
  <c r="L728" i="4" s="1"/>
  <c r="D729" i="4"/>
  <c r="L732" i="4" s="1"/>
  <c r="D733" i="4"/>
  <c r="D737" i="4"/>
  <c r="L740" i="4" s="1"/>
  <c r="D741" i="4"/>
  <c r="L744" i="4" s="1"/>
  <c r="D745" i="4"/>
  <c r="D749" i="4"/>
  <c r="L752" i="4" s="1"/>
  <c r="D753" i="4"/>
  <c r="D757" i="4"/>
  <c r="D761" i="4"/>
  <c r="L764" i="4" s="1"/>
  <c r="D765" i="4"/>
  <c r="L768" i="4" s="1"/>
  <c r="D769" i="4"/>
  <c r="D773" i="4"/>
  <c r="D777" i="4"/>
  <c r="L780" i="4" s="1"/>
  <c r="D781" i="4"/>
  <c r="D785" i="4"/>
  <c r="L788" i="4" s="1"/>
  <c r="D789" i="4"/>
  <c r="L792" i="4" s="1"/>
  <c r="D793" i="4"/>
  <c r="L796" i="4" s="1"/>
  <c r="D797" i="4"/>
  <c r="L800" i="4" s="1"/>
  <c r="D801" i="4"/>
  <c r="D805" i="4"/>
  <c r="D809" i="4"/>
  <c r="L812" i="4" s="1"/>
  <c r="D813" i="4"/>
  <c r="L816" i="4" s="1"/>
  <c r="D817" i="4"/>
  <c r="D821" i="4"/>
  <c r="D825" i="4"/>
  <c r="L828" i="4" s="1"/>
  <c r="D829" i="4"/>
  <c r="D833" i="4"/>
  <c r="L836" i="4" s="1"/>
  <c r="D837" i="4"/>
  <c r="D841" i="4"/>
  <c r="L844" i="4" s="1"/>
  <c r="D845" i="4"/>
  <c r="L848" i="4" s="1"/>
  <c r="D849" i="4"/>
  <c r="D853" i="4"/>
  <c r="L856" i="4" s="1"/>
  <c r="D857" i="4"/>
  <c r="D861" i="4"/>
  <c r="L864" i="4" s="1"/>
  <c r="D865" i="4"/>
  <c r="L868" i="4" s="1"/>
  <c r="D869" i="4"/>
  <c r="L872" i="4" s="1"/>
  <c r="D873" i="4"/>
  <c r="L876" i="4" s="1"/>
  <c r="D877" i="4"/>
  <c r="L880" i="4" s="1"/>
  <c r="D881" i="4"/>
  <c r="L884" i="4" s="1"/>
  <c r="D885" i="4"/>
  <c r="L888" i="4" s="1"/>
  <c r="D889" i="4"/>
  <c r="L892" i="4" s="1"/>
  <c r="D893" i="4"/>
  <c r="L896" i="4" s="1"/>
  <c r="D897" i="4"/>
  <c r="D901" i="4"/>
  <c r="D905" i="4"/>
  <c r="L908" i="4" s="1"/>
  <c r="D909" i="4"/>
  <c r="L912" i="4" s="1"/>
  <c r="D913" i="4"/>
  <c r="L916" i="4" s="1"/>
  <c r="D917" i="4"/>
  <c r="L920" i="4" s="1"/>
  <c r="D921" i="4"/>
  <c r="D925" i="4"/>
  <c r="D929" i="4"/>
  <c r="D933" i="4"/>
  <c r="D937" i="4"/>
  <c r="L940" i="4" s="1"/>
  <c r="D941" i="4"/>
  <c r="L944" i="4" s="1"/>
  <c r="D945" i="4"/>
  <c r="D949" i="4"/>
  <c r="D953" i="4"/>
  <c r="L956" i="4" s="1"/>
  <c r="D957" i="4"/>
  <c r="L960" i="4" s="1"/>
  <c r="D961" i="4"/>
  <c r="L964" i="4" s="1"/>
  <c r="D965" i="4"/>
  <c r="L968" i="4" s="1"/>
  <c r="D969" i="4"/>
  <c r="L972" i="4" s="1"/>
  <c r="D973" i="4"/>
  <c r="L976" i="4" s="1"/>
  <c r="D977" i="4"/>
  <c r="D981" i="4"/>
  <c r="L984" i="4" s="1"/>
  <c r="D985" i="4"/>
  <c r="L988" i="4" s="1"/>
  <c r="D989" i="4"/>
  <c r="L992" i="4" s="1"/>
  <c r="D993" i="4"/>
  <c r="D997" i="4"/>
  <c r="D1001" i="4"/>
  <c r="L1004" i="4" s="1"/>
  <c r="D1005" i="4"/>
  <c r="L1008" i="4" s="1"/>
  <c r="D1009" i="4"/>
  <c r="L1012" i="4" s="1"/>
  <c r="D1013" i="4"/>
  <c r="D1017" i="4"/>
  <c r="L1020" i="4" s="1"/>
  <c r="D1021" i="4"/>
  <c r="L1024" i="4" s="1"/>
  <c r="D1025" i="4"/>
  <c r="L1028" i="4" s="1"/>
  <c r="D1029" i="4"/>
  <c r="L1032" i="4" s="1"/>
  <c r="D1033" i="4"/>
  <c r="L1036" i="4" s="1"/>
  <c r="D1037" i="4"/>
  <c r="L1040" i="4" s="1"/>
  <c r="D1041" i="4"/>
  <c r="L1044" i="4" s="1"/>
  <c r="D1045" i="4"/>
  <c r="L1048" i="4" s="1"/>
  <c r="D1049" i="4"/>
  <c r="L1052" i="4" s="1"/>
  <c r="D1053" i="4"/>
  <c r="D1057" i="4"/>
  <c r="D1061" i="4"/>
  <c r="D1065" i="4"/>
  <c r="D1069" i="4"/>
  <c r="L1072" i="4" s="1"/>
  <c r="D1073" i="4"/>
  <c r="D1077" i="4"/>
  <c r="L1080" i="4" s="1"/>
  <c r="D1081" i="4"/>
  <c r="L1084" i="4" s="1"/>
  <c r="D1085" i="4"/>
  <c r="L1088" i="4" s="1"/>
  <c r="D1089" i="4"/>
  <c r="L1092" i="4" s="1"/>
  <c r="D1093" i="4"/>
  <c r="D1097" i="4"/>
  <c r="L1100" i="4" s="1"/>
  <c r="D1101" i="4"/>
  <c r="L1104" i="4" s="1"/>
  <c r="D1105" i="4"/>
  <c r="L1108" i="4" s="1"/>
  <c r="D1109" i="4"/>
  <c r="L1112" i="4" s="1"/>
  <c r="D1113" i="4"/>
  <c r="D1117" i="4"/>
  <c r="L1120" i="4" s="1"/>
  <c r="D1121" i="4"/>
  <c r="L1124" i="4" s="1"/>
  <c r="D1125" i="4"/>
  <c r="L1128" i="4" s="1"/>
  <c r="D1129" i="4"/>
  <c r="D1133" i="4"/>
  <c r="D1137" i="4"/>
  <c r="D1141" i="4"/>
  <c r="L1144" i="4" s="1"/>
  <c r="D1145" i="4"/>
  <c r="D1149" i="4"/>
  <c r="L1152" i="4" s="1"/>
  <c r="D1153" i="4"/>
  <c r="L1156" i="4" s="1"/>
  <c r="D1157" i="4"/>
  <c r="L1160" i="4" s="1"/>
  <c r="D1161" i="4"/>
  <c r="D1165" i="4"/>
  <c r="L1168" i="4" s="1"/>
  <c r="D1169" i="4"/>
  <c r="L1172" i="4" s="1"/>
  <c r="D1173" i="4"/>
  <c r="L1176" i="4" s="1"/>
  <c r="D1177" i="4"/>
  <c r="L1180" i="4" s="1"/>
  <c r="D1181" i="4"/>
  <c r="D1185" i="4"/>
  <c r="L1188" i="4" s="1"/>
  <c r="D1189" i="4"/>
  <c r="D1193" i="4"/>
  <c r="L1196" i="4" s="1"/>
  <c r="D1197" i="4"/>
  <c r="L1200" i="4" s="1"/>
  <c r="D1201" i="4"/>
  <c r="L1204" i="4" s="1"/>
  <c r="D1205" i="4"/>
  <c r="L1208" i="4" s="1"/>
  <c r="D1209" i="4"/>
  <c r="D1213" i="4"/>
  <c r="D1217" i="4"/>
  <c r="D1221" i="4"/>
  <c r="D1225" i="4"/>
  <c r="L1228" i="4" s="1"/>
  <c r="D1229" i="4"/>
  <c r="L1232" i="4" s="1"/>
  <c r="D1233" i="4"/>
  <c r="D1237" i="4"/>
  <c r="D1241" i="4"/>
  <c r="L1244" i="4" s="1"/>
  <c r="D1245" i="4"/>
  <c r="L1248" i="4" s="1"/>
  <c r="D1249" i="4"/>
  <c r="L1252" i="4" s="1"/>
  <c r="D1253" i="4"/>
  <c r="D1257" i="4"/>
  <c r="L1260" i="4" s="1"/>
  <c r="D1261" i="4"/>
  <c r="L1264" i="4" s="1"/>
  <c r="D1265" i="4"/>
  <c r="D1269" i="4"/>
  <c r="D1273" i="4"/>
  <c r="L1276" i="4" s="1"/>
  <c r="D1277" i="4"/>
  <c r="L1280" i="4" s="1"/>
  <c r="D1281" i="4"/>
  <c r="L1284" i="4" s="1"/>
  <c r="D1285" i="4"/>
  <c r="L1288" i="4" s="1"/>
  <c r="D1289" i="4"/>
  <c r="L1292" i="4" s="1"/>
  <c r="D1293" i="4"/>
  <c r="L1296" i="4" s="1"/>
  <c r="D1297" i="4"/>
  <c r="D1301" i="4"/>
  <c r="L1304" i="4" s="1"/>
  <c r="D1305" i="4"/>
  <c r="D1309" i="4"/>
  <c r="D1313" i="4"/>
  <c r="D1317" i="4"/>
  <c r="D1321" i="4"/>
  <c r="D1325" i="4"/>
  <c r="L1328" i="4" s="1"/>
  <c r="D1329" i="4"/>
  <c r="D1333" i="4"/>
  <c r="D1337" i="4"/>
  <c r="L1340" i="4" s="1"/>
  <c r="D1341" i="4"/>
  <c r="L1344" i="4" s="1"/>
  <c r="D1345" i="4"/>
  <c r="D1349" i="4"/>
  <c r="D1353" i="4"/>
  <c r="L1356" i="4" s="1"/>
  <c r="D1357" i="4"/>
  <c r="L1360" i="4" s="1"/>
  <c r="D1361" i="4"/>
  <c r="L1364" i="4" s="1"/>
  <c r="D1365" i="4"/>
  <c r="D1369" i="4"/>
  <c r="L1372" i="4" s="1"/>
  <c r="D1373" i="4"/>
  <c r="D1377" i="4"/>
  <c r="D1381" i="4"/>
  <c r="D1385" i="4"/>
  <c r="D1389" i="4"/>
  <c r="L1392" i="4" s="1"/>
  <c r="D1393" i="4"/>
  <c r="D1397" i="4"/>
  <c r="L1400" i="4" s="1"/>
  <c r="D1401" i="4"/>
  <c r="L1404" i="4" s="1"/>
  <c r="D1405" i="4"/>
  <c r="L1408" i="4" s="1"/>
  <c r="D1409" i="4"/>
  <c r="D1413" i="4"/>
  <c r="D1417" i="4"/>
  <c r="D1421" i="4"/>
  <c r="L1424" i="4" s="1"/>
  <c r="D1425" i="4"/>
  <c r="D1429" i="4"/>
  <c r="D1433" i="4"/>
  <c r="D1437" i="4"/>
  <c r="L1440" i="4" s="1"/>
  <c r="D1441" i="4"/>
  <c r="D1445" i="4"/>
  <c r="L1448" i="4" s="1"/>
  <c r="D1449" i="4"/>
  <c r="D1453" i="4"/>
  <c r="L1456" i="4" s="1"/>
  <c r="D1457" i="4"/>
  <c r="D1461" i="4"/>
  <c r="D1465" i="4"/>
  <c r="L1468" i="4" s="1"/>
  <c r="D1469" i="4"/>
  <c r="D1473" i="4"/>
  <c r="D1477" i="4"/>
  <c r="D1481" i="4"/>
  <c r="L1484" i="4" s="1"/>
  <c r="D1485" i="4"/>
  <c r="L1488" i="4" s="1"/>
  <c r="D1489" i="4"/>
  <c r="D1493" i="4"/>
  <c r="L1496" i="4" s="1"/>
  <c r="D1497" i="4"/>
  <c r="L1500" i="4" s="1"/>
  <c r="D1501" i="4"/>
  <c r="L1504" i="4" s="1"/>
  <c r="D1505" i="4"/>
  <c r="D1509" i="4"/>
  <c r="D1513" i="4"/>
  <c r="D1517" i="4"/>
  <c r="L1520" i="4" s="1"/>
  <c r="D1521" i="4"/>
  <c r="L1524" i="4" s="1"/>
  <c r="D1525" i="4"/>
  <c r="L1528" i="4" s="1"/>
  <c r="D1529" i="4"/>
  <c r="D1533" i="4"/>
  <c r="L1536" i="4" s="1"/>
  <c r="D1537" i="4"/>
  <c r="D1541" i="4"/>
  <c r="D1545" i="4"/>
  <c r="L1548" i="4" s="1"/>
  <c r="D1549" i="4"/>
  <c r="L1552" i="4" s="1"/>
  <c r="D1553" i="4"/>
  <c r="D1557" i="4"/>
  <c r="L1560" i="4" s="1"/>
  <c r="D1561" i="4"/>
  <c r="L1564" i="4" s="1"/>
  <c r="D1565" i="4"/>
  <c r="L1568" i="4" s="1"/>
  <c r="D1569" i="4"/>
  <c r="L1572" i="4" s="1"/>
  <c r="D1573" i="4"/>
  <c r="D1577" i="4"/>
  <c r="D1581" i="4"/>
  <c r="L1584" i="4" s="1"/>
  <c r="D1585" i="4"/>
  <c r="L1588" i="4" s="1"/>
  <c r="D1589" i="4"/>
  <c r="D1593" i="4"/>
  <c r="L1596" i="4" s="1"/>
  <c r="D1597" i="4"/>
  <c r="L1600" i="4" s="1"/>
  <c r="D1601" i="4"/>
  <c r="L1604" i="4" s="1"/>
  <c r="D1605" i="4"/>
  <c r="L1608" i="4" s="1"/>
  <c r="D1609" i="4"/>
  <c r="D1613" i="4"/>
  <c r="L1616" i="4" s="1"/>
  <c r="D1617" i="4"/>
  <c r="D1621" i="4"/>
  <c r="L1624" i="4" s="1"/>
  <c r="D1625" i="4"/>
  <c r="D1629" i="4"/>
  <c r="L1632" i="4" s="1"/>
  <c r="D1633" i="4"/>
  <c r="L1636" i="4" s="1"/>
  <c r="D1637" i="4"/>
  <c r="L1640" i="4" s="1"/>
  <c r="D1641" i="4"/>
  <c r="D1645" i="4"/>
  <c r="L1648" i="4" s="1"/>
  <c r="D1649" i="4"/>
  <c r="D1653" i="4"/>
  <c r="L1656" i="4" s="1"/>
  <c r="D1657" i="4"/>
  <c r="L1660" i="4" s="1"/>
  <c r="D1661" i="4"/>
  <c r="L1664" i="4" s="1"/>
  <c r="D1665" i="4"/>
  <c r="D1669" i="4"/>
  <c r="D1673" i="4"/>
  <c r="D1677" i="4"/>
  <c r="L1680" i="4" s="1"/>
  <c r="D1681" i="4"/>
  <c r="D1685" i="4"/>
  <c r="L1688" i="4" s="1"/>
  <c r="D1689" i="4"/>
  <c r="D1693" i="4"/>
  <c r="L1696" i="4" s="1"/>
  <c r="D1697" i="4"/>
  <c r="L1700" i="4" s="1"/>
  <c r="D1701" i="4"/>
  <c r="L1704" i="4" s="1"/>
  <c r="D1705" i="4"/>
  <c r="D1709" i="4"/>
  <c r="D1713" i="4"/>
  <c r="D1717" i="4"/>
  <c r="L1720" i="4" s="1"/>
  <c r="D1721" i="4"/>
  <c r="L1724" i="4" s="1"/>
  <c r="D1725" i="4"/>
  <c r="D1729" i="4"/>
  <c r="D1733" i="4"/>
  <c r="D1737" i="4"/>
  <c r="L1740" i="4" s="1"/>
  <c r="D1741" i="4"/>
  <c r="L1744" i="4" s="1"/>
  <c r="D1745" i="4"/>
  <c r="D1749" i="4"/>
  <c r="L1752" i="4" s="1"/>
  <c r="D1753" i="4"/>
  <c r="D1757" i="4"/>
  <c r="L1760" i="4" s="1"/>
  <c r="D1761" i="4"/>
  <c r="L1764" i="4" s="1"/>
  <c r="D1765" i="4"/>
  <c r="L1768" i="4" s="1"/>
  <c r="D1769" i="4"/>
  <c r="L1772" i="4" s="1"/>
  <c r="D1773" i="4"/>
  <c r="L1776" i="4" s="1"/>
  <c r="D1777" i="4"/>
  <c r="L1780" i="4" s="1"/>
  <c r="D1781" i="4"/>
  <c r="L1784" i="4" s="1"/>
  <c r="D1785" i="4"/>
  <c r="L1788" i="4" s="1"/>
  <c r="D1789" i="4"/>
  <c r="L1792" i="4" s="1"/>
  <c r="D1793" i="4"/>
  <c r="D1797" i="4"/>
  <c r="D1801" i="4"/>
  <c r="D1805" i="4"/>
  <c r="L1808" i="4" s="1"/>
  <c r="D1809" i="4"/>
  <c r="D1813" i="4"/>
  <c r="D1817" i="4"/>
  <c r="L1820" i="4" s="1"/>
  <c r="D1821" i="4"/>
  <c r="L1824" i="4" s="1"/>
  <c r="D1825" i="4"/>
  <c r="D1829" i="4"/>
  <c r="L1832" i="4" s="1"/>
  <c r="D1833" i="4"/>
  <c r="L1836" i="4" s="1"/>
  <c r="D1837" i="4"/>
  <c r="L1840" i="4" s="1"/>
  <c r="D1841" i="4"/>
  <c r="D1845" i="4"/>
  <c r="D1849" i="4"/>
  <c r="L1852" i="4" s="1"/>
  <c r="D1853" i="4"/>
  <c r="D1857" i="4"/>
  <c r="L1860" i="4" s="1"/>
  <c r="D1861" i="4"/>
  <c r="L1864" i="4" s="1"/>
  <c r="D1865" i="4"/>
  <c r="D1869" i="4"/>
  <c r="L1872" i="4" s="1"/>
  <c r="D1873" i="4"/>
  <c r="D1877" i="4"/>
  <c r="D1881" i="4"/>
  <c r="D1885" i="4"/>
  <c r="L1888" i="4" s="1"/>
  <c r="D1889" i="4"/>
  <c r="D1893" i="4"/>
  <c r="L1896" i="4" s="1"/>
  <c r="D1897" i="4"/>
  <c r="L1900" i="4" s="1"/>
  <c r="D1901" i="4"/>
  <c r="L1904" i="4" s="1"/>
  <c r="D1905" i="4"/>
  <c r="D1909" i="4"/>
  <c r="L1912" i="4" s="1"/>
  <c r="D1913" i="4"/>
  <c r="D1917" i="4"/>
  <c r="D1921" i="4"/>
  <c r="L1924" i="4" s="1"/>
  <c r="D1925" i="4"/>
  <c r="D1929" i="4"/>
  <c r="L1932" i="4" s="1"/>
  <c r="D1933" i="4"/>
  <c r="L1936" i="4" s="1"/>
  <c r="D1937" i="4"/>
  <c r="L1940" i="4" s="1"/>
  <c r="D1941" i="4"/>
  <c r="D1945" i="4"/>
  <c r="L1948" i="4" s="1"/>
  <c r="D1949" i="4"/>
  <c r="L1952" i="4" s="1"/>
  <c r="D1953" i="4"/>
  <c r="L1956" i="4" s="1"/>
  <c r="D1957" i="4"/>
  <c r="L1960" i="4" s="1"/>
  <c r="D1961" i="4"/>
  <c r="L1964" i="4" s="1"/>
  <c r="D1965" i="4"/>
  <c r="L1968" i="4" s="1"/>
  <c r="D1969" i="4"/>
  <c r="L1972" i="4" s="1"/>
  <c r="D1973" i="4"/>
  <c r="D1977" i="4"/>
  <c r="L1980" i="4" s="1"/>
  <c r="D1981" i="4"/>
  <c r="D1985" i="4"/>
  <c r="L1988" i="4" s="1"/>
  <c r="D1989" i="4"/>
  <c r="L1992" i="4" s="1"/>
  <c r="D1993" i="4"/>
  <c r="D1997" i="4"/>
  <c r="L2000" i="4" s="1"/>
  <c r="D2001" i="4"/>
  <c r="D2005" i="4"/>
  <c r="D2009" i="4"/>
  <c r="L2012" i="4" s="1"/>
  <c r="D2013" i="4"/>
  <c r="D2017" i="4"/>
  <c r="D2021" i="4"/>
  <c r="L2024" i="4" s="1"/>
  <c r="D2025" i="4"/>
  <c r="L2028" i="4" s="1"/>
  <c r="D2029" i="4"/>
  <c r="L2032" i="4" s="1"/>
  <c r="D2033" i="4"/>
  <c r="D2037" i="4"/>
  <c r="L2040" i="4" s="1"/>
  <c r="D2041" i="4"/>
  <c r="L2044" i="4" s="1"/>
  <c r="D2045" i="4"/>
  <c r="L2048" i="4" s="1"/>
  <c r="D2049" i="4"/>
  <c r="L2052" i="4" s="1"/>
  <c r="D2053" i="4"/>
  <c r="L2056" i="4" s="1"/>
  <c r="D2057" i="4"/>
  <c r="L2060" i="4" s="1"/>
  <c r="D2061" i="4"/>
  <c r="L2064" i="4" s="1"/>
  <c r="D2065" i="4"/>
  <c r="L2068" i="4" s="1"/>
  <c r="D2069" i="4"/>
  <c r="L2072" i="4" s="1"/>
  <c r="D2073" i="4"/>
  <c r="L2076" i="4" s="1"/>
  <c r="D2077" i="4"/>
  <c r="L2080" i="4" s="1"/>
  <c r="D2081" i="4"/>
  <c r="D2085" i="4"/>
  <c r="D2089" i="4"/>
  <c r="D2093" i="4"/>
  <c r="L2096" i="4" s="1"/>
  <c r="D2097" i="4"/>
  <c r="D2101" i="4"/>
  <c r="D2105" i="4"/>
  <c r="D2109" i="4"/>
  <c r="D2113" i="4"/>
  <c r="D50" i="4"/>
  <c r="L53" i="4" s="1"/>
  <c r="D55" i="4"/>
  <c r="L58" i="4" s="1"/>
  <c r="D60" i="4"/>
  <c r="L63" i="4" s="1"/>
  <c r="D66" i="4"/>
  <c r="D71" i="4"/>
  <c r="L74" i="4" s="1"/>
  <c r="D75" i="4"/>
  <c r="D79" i="4"/>
  <c r="D83" i="4"/>
  <c r="D87" i="4"/>
  <c r="L90" i="4" s="1"/>
  <c r="D91" i="4"/>
  <c r="D95" i="4"/>
  <c r="D99" i="4"/>
  <c r="L102" i="4" s="1"/>
  <c r="D103" i="4"/>
  <c r="D107" i="4"/>
  <c r="D111" i="4"/>
  <c r="L114" i="4" s="1"/>
  <c r="D115" i="4"/>
  <c r="D119" i="4"/>
  <c r="D123" i="4"/>
  <c r="L126" i="4" s="1"/>
  <c r="D127" i="4"/>
  <c r="L130" i="4" s="1"/>
  <c r="D131" i="4"/>
  <c r="D135" i="4"/>
  <c r="L138" i="4" s="1"/>
  <c r="D139" i="4"/>
  <c r="L142" i="4" s="1"/>
  <c r="D143" i="4"/>
  <c r="L146" i="4" s="1"/>
  <c r="D147" i="4"/>
  <c r="L150" i="4" s="1"/>
  <c r="D151" i="4"/>
  <c r="D155" i="4"/>
  <c r="L158" i="4" s="1"/>
  <c r="D159" i="4"/>
  <c r="L162" i="4" s="1"/>
  <c r="D163" i="4"/>
  <c r="D167" i="4"/>
  <c r="D171" i="4"/>
  <c r="L174" i="4" s="1"/>
  <c r="D175" i="4"/>
  <c r="L178" i="4" s="1"/>
  <c r="D179" i="4"/>
  <c r="L182" i="4" s="1"/>
  <c r="D183" i="4"/>
  <c r="D187" i="4"/>
  <c r="L190" i="4" s="1"/>
  <c r="D191" i="4"/>
  <c r="L194" i="4" s="1"/>
  <c r="D195" i="4"/>
  <c r="D199" i="4"/>
  <c r="D203" i="4"/>
  <c r="L206" i="4" s="1"/>
  <c r="D207" i="4"/>
  <c r="D211" i="4"/>
  <c r="D215" i="4"/>
  <c r="L218" i="4" s="1"/>
  <c r="D219" i="4"/>
  <c r="D223" i="4"/>
  <c r="L226" i="4" s="1"/>
  <c r="D227" i="4"/>
  <c r="D231" i="4"/>
  <c r="L234" i="4" s="1"/>
  <c r="D235" i="4"/>
  <c r="D239" i="4"/>
  <c r="L242" i="4" s="1"/>
  <c r="D243" i="4"/>
  <c r="L246" i="4" s="1"/>
  <c r="D247" i="4"/>
  <c r="D251" i="4"/>
  <c r="L254" i="4" s="1"/>
  <c r="D255" i="4"/>
  <c r="L258" i="4" s="1"/>
  <c r="D259" i="4"/>
  <c r="D263" i="4"/>
  <c r="D267" i="4"/>
  <c r="L270" i="4" s="1"/>
  <c r="D271" i="4"/>
  <c r="D275" i="4"/>
  <c r="D279" i="4"/>
  <c r="D283" i="4"/>
  <c r="D287" i="4"/>
  <c r="L290" i="4" s="1"/>
  <c r="D291" i="4"/>
  <c r="D295" i="4"/>
  <c r="L298" i="4" s="1"/>
  <c r="D299" i="4"/>
  <c r="L302" i="4" s="1"/>
  <c r="D303" i="4"/>
  <c r="L306" i="4" s="1"/>
  <c r="D307" i="4"/>
  <c r="D311" i="4"/>
  <c r="L314" i="4" s="1"/>
  <c r="D315" i="4"/>
  <c r="L318" i="4" s="1"/>
  <c r="D319" i="4"/>
  <c r="L322" i="4" s="1"/>
  <c r="D323" i="4"/>
  <c r="D327" i="4"/>
  <c r="D331" i="4"/>
  <c r="D335" i="4"/>
  <c r="D339" i="4"/>
  <c r="D343" i="4"/>
  <c r="D347" i="4"/>
  <c r="L350" i="4" s="1"/>
  <c r="D351" i="4"/>
  <c r="D355" i="4"/>
  <c r="D359" i="4"/>
  <c r="D363" i="4"/>
  <c r="L366" i="4" s="1"/>
  <c r="D367" i="4"/>
  <c r="L370" i="4" s="1"/>
  <c r="D371" i="4"/>
  <c r="D375" i="4"/>
  <c r="D379" i="4"/>
  <c r="D383" i="4"/>
  <c r="D387" i="4"/>
  <c r="D391" i="4"/>
  <c r="D395" i="4"/>
  <c r="L398" i="4" s="1"/>
  <c r="D399" i="4"/>
  <c r="L402" i="4" s="1"/>
  <c r="D403" i="4"/>
  <c r="L406" i="4" s="1"/>
  <c r="D407" i="4"/>
  <c r="D411" i="4"/>
  <c r="L414" i="4" s="1"/>
  <c r="D415" i="4"/>
  <c r="D419" i="4"/>
  <c r="L422" i="4" s="1"/>
  <c r="D423" i="4"/>
  <c r="L426" i="4" s="1"/>
  <c r="D427" i="4"/>
  <c r="D431" i="4"/>
  <c r="L434" i="4" s="1"/>
  <c r="D435" i="4"/>
  <c r="L438" i="4" s="1"/>
  <c r="D439" i="4"/>
  <c r="D443" i="4"/>
  <c r="L446" i="4" s="1"/>
  <c r="D447" i="4"/>
  <c r="L450" i="4" s="1"/>
  <c r="D451" i="4"/>
  <c r="D455" i="4"/>
  <c r="L458" i="4" s="1"/>
  <c r="D459" i="4"/>
  <c r="D463" i="4"/>
  <c r="L466" i="4" s="1"/>
  <c r="D467" i="4"/>
  <c r="L470" i="4" s="1"/>
  <c r="D471" i="4"/>
  <c r="D475" i="4"/>
  <c r="L478" i="4" s="1"/>
  <c r="D479" i="4"/>
  <c r="L482" i="4" s="1"/>
  <c r="D483" i="4"/>
  <c r="D487" i="4"/>
  <c r="D491" i="4"/>
  <c r="L494" i="4" s="1"/>
  <c r="D495" i="4"/>
  <c r="D499" i="4"/>
  <c r="L502" i="4" s="1"/>
  <c r="D503" i="4"/>
  <c r="D507" i="4"/>
  <c r="D511" i="4"/>
  <c r="D515" i="4"/>
  <c r="L518" i="4" s="1"/>
  <c r="D519" i="4"/>
  <c r="L522" i="4" s="1"/>
  <c r="D523" i="4"/>
  <c r="L526" i="4" s="1"/>
  <c r="D527" i="4"/>
  <c r="D531" i="4"/>
  <c r="D535" i="4"/>
  <c r="L538" i="4" s="1"/>
  <c r="D539" i="4"/>
  <c r="L542" i="4" s="1"/>
  <c r="D543" i="4"/>
  <c r="D547" i="4"/>
  <c r="L550" i="4" s="1"/>
  <c r="D551" i="4"/>
  <c r="D555" i="4"/>
  <c r="L558" i="4" s="1"/>
  <c r="D559" i="4"/>
  <c r="D563" i="4"/>
  <c r="L566" i="4" s="1"/>
  <c r="D567" i="4"/>
  <c r="D571" i="4"/>
  <c r="L574" i="4" s="1"/>
  <c r="D575" i="4"/>
  <c r="L578" i="4" s="1"/>
  <c r="D579" i="4"/>
  <c r="D583" i="4"/>
  <c r="L586" i="4" s="1"/>
  <c r="D587" i="4"/>
  <c r="D591" i="4"/>
  <c r="L594" i="4" s="1"/>
  <c r="D595" i="4"/>
  <c r="D599" i="4"/>
  <c r="D603" i="4"/>
  <c r="L606" i="4" s="1"/>
  <c r="D607" i="4"/>
  <c r="L610" i="4" s="1"/>
  <c r="D611" i="4"/>
  <c r="L614" i="4" s="1"/>
  <c r="D615" i="4"/>
  <c r="L618" i="4" s="1"/>
  <c r="D619" i="4"/>
  <c r="D623" i="4"/>
  <c r="L626" i="4" s="1"/>
  <c r="D627" i="4"/>
  <c r="L630" i="4" s="1"/>
  <c r="D631" i="4"/>
  <c r="L634" i="4" s="1"/>
  <c r="D635" i="4"/>
  <c r="D639" i="4"/>
  <c r="D643" i="4"/>
  <c r="D647" i="4"/>
  <c r="D651" i="4"/>
  <c r="L654" i="4" s="1"/>
  <c r="D655" i="4"/>
  <c r="D659" i="4"/>
  <c r="L662" i="4" s="1"/>
  <c r="D663" i="4"/>
  <c r="D667" i="4"/>
  <c r="L670" i="4" s="1"/>
  <c r="D671" i="4"/>
  <c r="L674" i="4" s="1"/>
  <c r="D675" i="4"/>
  <c r="D679" i="4"/>
  <c r="D683" i="4"/>
  <c r="L686" i="4" s="1"/>
  <c r="D687" i="4"/>
  <c r="D691" i="4"/>
  <c r="D695" i="4"/>
  <c r="L698" i="4" s="1"/>
  <c r="D699" i="4"/>
  <c r="L702" i="4" s="1"/>
  <c r="D703" i="4"/>
  <c r="L706" i="4" s="1"/>
  <c r="D707" i="4"/>
  <c r="L710" i="4" s="1"/>
  <c r="D711" i="4"/>
  <c r="D715" i="4"/>
  <c r="L718" i="4" s="1"/>
  <c r="D719" i="4"/>
  <c r="L722" i="4" s="1"/>
  <c r="D723" i="4"/>
  <c r="L726" i="4" s="1"/>
  <c r="D727" i="4"/>
  <c r="L730" i="4" s="1"/>
  <c r="D731" i="4"/>
  <c r="D735" i="4"/>
  <c r="D739" i="4"/>
  <c r="L742" i="4" s="1"/>
  <c r="D743" i="4"/>
  <c r="D747" i="4"/>
  <c r="D751" i="4"/>
  <c r="D755" i="4"/>
  <c r="D759" i="4"/>
  <c r="L762" i="4" s="1"/>
  <c r="D763" i="4"/>
  <c r="D767" i="4"/>
  <c r="L770" i="4" s="1"/>
  <c r="D771" i="4"/>
  <c r="D775" i="4"/>
  <c r="D779" i="4"/>
  <c r="D783" i="4"/>
  <c r="L786" i="4" s="1"/>
  <c r="D787" i="4"/>
  <c r="D791" i="4"/>
  <c r="D795" i="4"/>
  <c r="L798" i="4" s="1"/>
  <c r="D799" i="4"/>
  <c r="L802" i="4" s="1"/>
  <c r="D803" i="4"/>
  <c r="D807" i="4"/>
  <c r="L810" i="4" s="1"/>
  <c r="D811" i="4"/>
  <c r="D815" i="4"/>
  <c r="L818" i="4" s="1"/>
  <c r="D819" i="4"/>
  <c r="D823" i="4"/>
  <c r="D827" i="4"/>
  <c r="L830" i="4" s="1"/>
  <c r="D831" i="4"/>
  <c r="L834" i="4" s="1"/>
  <c r="D835" i="4"/>
  <c r="L838" i="4" s="1"/>
  <c r="D839" i="4"/>
  <c r="L842" i="4" s="1"/>
  <c r="D843" i="4"/>
  <c r="L846" i="4" s="1"/>
  <c r="D847" i="4"/>
  <c r="L850" i="4" s="1"/>
  <c r="D851" i="4"/>
  <c r="L854" i="4" s="1"/>
  <c r="D855" i="4"/>
  <c r="D859" i="4"/>
  <c r="L862" i="4" s="1"/>
  <c r="D863" i="4"/>
  <c r="D867" i="4"/>
  <c r="D871" i="4"/>
  <c r="L874" i="4" s="1"/>
  <c r="D875" i="4"/>
  <c r="L878" i="4" s="1"/>
  <c r="D879" i="4"/>
  <c r="L882" i="4" s="1"/>
  <c r="D883" i="4"/>
  <c r="D887" i="4"/>
  <c r="D891" i="4"/>
  <c r="L894" i="4" s="1"/>
  <c r="D895" i="4"/>
  <c r="L898" i="4" s="1"/>
  <c r="D899" i="4"/>
  <c r="L902" i="4" s="1"/>
  <c r="D903" i="4"/>
  <c r="L906" i="4" s="1"/>
  <c r="D907" i="4"/>
  <c r="D911" i="4"/>
  <c r="L914" i="4" s="1"/>
  <c r="D915" i="4"/>
  <c r="D919" i="4"/>
  <c r="L922" i="4" s="1"/>
  <c r="D923" i="4"/>
  <c r="L926" i="4" s="1"/>
  <c r="D927" i="4"/>
  <c r="L930" i="4" s="1"/>
  <c r="D931" i="4"/>
  <c r="L934" i="4" s="1"/>
  <c r="D935" i="4"/>
  <c r="L938" i="4" s="1"/>
  <c r="D939" i="4"/>
  <c r="L942" i="4" s="1"/>
  <c r="D943" i="4"/>
  <c r="L946" i="4" s="1"/>
  <c r="D947" i="4"/>
  <c r="D951" i="4"/>
  <c r="L954" i="4" s="1"/>
  <c r="D955" i="4"/>
  <c r="L958" i="4" s="1"/>
  <c r="D959" i="4"/>
  <c r="L962" i="4" s="1"/>
  <c r="D963" i="4"/>
  <c r="D967" i="4"/>
  <c r="L970" i="4" s="1"/>
  <c r="D971" i="4"/>
  <c r="D975" i="4"/>
  <c r="D979" i="4"/>
  <c r="D983" i="4"/>
  <c r="D987" i="4"/>
  <c r="D991" i="4"/>
  <c r="L994" i="4" s="1"/>
  <c r="D995" i="4"/>
  <c r="D999" i="4"/>
  <c r="L1002" i="4" s="1"/>
  <c r="D1003" i="4"/>
  <c r="D1007" i="4"/>
  <c r="L1010" i="4" s="1"/>
  <c r="D1011" i="4"/>
  <c r="D1015" i="4"/>
  <c r="D1019" i="4"/>
  <c r="L1022" i="4" s="1"/>
  <c r="D1023" i="4"/>
  <c r="L1026" i="4" s="1"/>
  <c r="D1027" i="4"/>
  <c r="L1030" i="4" s="1"/>
  <c r="D1031" i="4"/>
  <c r="L1034" i="4" s="1"/>
  <c r="D1035" i="4"/>
  <c r="L1038" i="4" s="1"/>
  <c r="D1039" i="4"/>
  <c r="L1042" i="4" s="1"/>
  <c r="D1043" i="4"/>
  <c r="L1046" i="4" s="1"/>
  <c r="D1047" i="4"/>
  <c r="L1050" i="4" s="1"/>
  <c r="D1051" i="4"/>
  <c r="L1054" i="4" s="1"/>
  <c r="D1055" i="4"/>
  <c r="D1059" i="4"/>
  <c r="D1063" i="4"/>
  <c r="D1067" i="4"/>
  <c r="L1070" i="4" s="1"/>
  <c r="D1071" i="4"/>
  <c r="L1074" i="4" s="1"/>
  <c r="D1075" i="4"/>
  <c r="D1079" i="4"/>
  <c r="D1083" i="4"/>
  <c r="L1086" i="4" s="1"/>
  <c r="D1087" i="4"/>
  <c r="D1091" i="4"/>
  <c r="D1095" i="4"/>
  <c r="L1098" i="4" s="1"/>
  <c r="D1099" i="4"/>
  <c r="D1103" i="4"/>
  <c r="D1107" i="4"/>
  <c r="D1111" i="4"/>
  <c r="D1115" i="4"/>
  <c r="L1118" i="4" s="1"/>
  <c r="D1119" i="4"/>
  <c r="D1123" i="4"/>
  <c r="D1127" i="4"/>
  <c r="D1131" i="4"/>
  <c r="L1134" i="4" s="1"/>
  <c r="D1135" i="4"/>
  <c r="L1138" i="4" s="1"/>
  <c r="D1139" i="4"/>
  <c r="D1143" i="4"/>
  <c r="L1146" i="4" s="1"/>
  <c r="D1147" i="4"/>
  <c r="L1150" i="4" s="1"/>
  <c r="D1151" i="4"/>
  <c r="L1154" i="4" s="1"/>
  <c r="D1155" i="4"/>
  <c r="D1159" i="4"/>
  <c r="D1163" i="4"/>
  <c r="L1166" i="4" s="1"/>
  <c r="D1167" i="4"/>
  <c r="D1171" i="4"/>
  <c r="L1174" i="4" s="1"/>
  <c r="D1175" i="4"/>
  <c r="D1179" i="4"/>
  <c r="L1182" i="4" s="1"/>
  <c r="D1183" i="4"/>
  <c r="L1186" i="4" s="1"/>
  <c r="D1187" i="4"/>
  <c r="D1191" i="4"/>
  <c r="L1194" i="4" s="1"/>
  <c r="D1195" i="4"/>
  <c r="L1198" i="4" s="1"/>
  <c r="D1199" i="4"/>
  <c r="L1202" i="4" s="1"/>
  <c r="D1203" i="4"/>
  <c r="L1206" i="4" s="1"/>
  <c r="D1207" i="4"/>
  <c r="D1211" i="4"/>
  <c r="D1215" i="4"/>
  <c r="L1218" i="4" s="1"/>
  <c r="D1219" i="4"/>
  <c r="L1222" i="4" s="1"/>
  <c r="D1223" i="4"/>
  <c r="D1227" i="4"/>
  <c r="L1230" i="4" s="1"/>
  <c r="D1231" i="4"/>
  <c r="D1235" i="4"/>
  <c r="L1238" i="4" s="1"/>
  <c r="D1239" i="4"/>
  <c r="D1243" i="4"/>
  <c r="L1246" i="4" s="1"/>
  <c r="D1247" i="4"/>
  <c r="L1250" i="4" s="1"/>
  <c r="D1251" i="4"/>
  <c r="D1255" i="4"/>
  <c r="L1258" i="4" s="1"/>
  <c r="D1259" i="4"/>
  <c r="L1262" i="4" s="1"/>
  <c r="D1263" i="4"/>
  <c r="L1266" i="4" s="1"/>
  <c r="D1267" i="4"/>
  <c r="D1271" i="4"/>
  <c r="D1275" i="4"/>
  <c r="D1279" i="4"/>
  <c r="L1282" i="4" s="1"/>
  <c r="D1283" i="4"/>
  <c r="D1287" i="4"/>
  <c r="D1291" i="4"/>
  <c r="L1294" i="4" s="1"/>
  <c r="D1295" i="4"/>
  <c r="D1299" i="4"/>
  <c r="D1303" i="4"/>
  <c r="L1306" i="4" s="1"/>
  <c r="D1307" i="4"/>
  <c r="D1311" i="4"/>
  <c r="L1314" i="4" s="1"/>
  <c r="D1315" i="4"/>
  <c r="D1319" i="4"/>
  <c r="L1322" i="4" s="1"/>
  <c r="D1323" i="4"/>
  <c r="L1326" i="4" s="1"/>
  <c r="D1327" i="4"/>
  <c r="L1330" i="4" s="1"/>
  <c r="D1331" i="4"/>
  <c r="D1335" i="4"/>
  <c r="D1339" i="4"/>
  <c r="L1342" i="4" s="1"/>
  <c r="D1343" i="4"/>
  <c r="L1346" i="4" s="1"/>
  <c r="D1347" i="4"/>
  <c r="L1350" i="4" s="1"/>
  <c r="D1351" i="4"/>
  <c r="L1354" i="4" s="1"/>
  <c r="D1355" i="4"/>
  <c r="L1358" i="4" s="1"/>
  <c r="D1359" i="4"/>
  <c r="L1362" i="4" s="1"/>
  <c r="D1363" i="4"/>
  <c r="L1366" i="4" s="1"/>
  <c r="D1367" i="4"/>
  <c r="L1370" i="4" s="1"/>
  <c r="D1371" i="4"/>
  <c r="L1374" i="4" s="1"/>
  <c r="D1375" i="4"/>
  <c r="D1379" i="4"/>
  <c r="D1383" i="4"/>
  <c r="L1386" i="4" s="1"/>
  <c r="D1387" i="4"/>
  <c r="L1390" i="4" s="1"/>
  <c r="D1391" i="4"/>
  <c r="L1394" i="4" s="1"/>
  <c r="D1395" i="4"/>
  <c r="L1398" i="4" s="1"/>
  <c r="D1399" i="4"/>
  <c r="L1402" i="4" s="1"/>
  <c r="D1403" i="4"/>
  <c r="L1406" i="4" s="1"/>
  <c r="D1407" i="4"/>
  <c r="L1410" i="4" s="1"/>
  <c r="D1411" i="4"/>
  <c r="D1415" i="4"/>
  <c r="D1419" i="4"/>
  <c r="D1423" i="4"/>
  <c r="D1427" i="4"/>
  <c r="D1431" i="4"/>
  <c r="D1435" i="4"/>
  <c r="L1438" i="4" s="1"/>
  <c r="D1439" i="4"/>
  <c r="L1442" i="4" s="1"/>
  <c r="D1443" i="4"/>
  <c r="L1446" i="4" s="1"/>
  <c r="D1447" i="4"/>
  <c r="L1450" i="4" s="1"/>
  <c r="D1451" i="4"/>
  <c r="L1454" i="4" s="1"/>
  <c r="D1455" i="4"/>
  <c r="L1458" i="4" s="1"/>
  <c r="D1459" i="4"/>
  <c r="L1462" i="4" s="1"/>
  <c r="D1463" i="4"/>
  <c r="L1466" i="4" s="1"/>
  <c r="D1467" i="4"/>
  <c r="L1470" i="4" s="1"/>
  <c r="D1471" i="4"/>
  <c r="L1474" i="4" s="1"/>
  <c r="D1475" i="4"/>
  <c r="D1479" i="4"/>
  <c r="L1482" i="4" s="1"/>
  <c r="D1483" i="4"/>
  <c r="L1486" i="4" s="1"/>
  <c r="D1487" i="4"/>
  <c r="L1490" i="4" s="1"/>
  <c r="D1491" i="4"/>
  <c r="L1494" i="4" s="1"/>
  <c r="D1495" i="4"/>
  <c r="L1498" i="4" s="1"/>
  <c r="D1499" i="4"/>
  <c r="L1502" i="4" s="1"/>
  <c r="D1503" i="4"/>
  <c r="D1507" i="4"/>
  <c r="L1510" i="4" s="1"/>
  <c r="D1511" i="4"/>
  <c r="L1514" i="4" s="1"/>
  <c r="D1515" i="4"/>
  <c r="L1518" i="4" s="1"/>
  <c r="D1519" i="4"/>
  <c r="L1522" i="4" s="1"/>
  <c r="D1523" i="4"/>
  <c r="D1527" i="4"/>
  <c r="L1530" i="4" s="1"/>
  <c r="D1531" i="4"/>
  <c r="D1535" i="4"/>
  <c r="L1538" i="4" s="1"/>
  <c r="D1539" i="4"/>
  <c r="L1542" i="4" s="1"/>
  <c r="D1543" i="4"/>
  <c r="L1546" i="4" s="1"/>
  <c r="D1547" i="4"/>
  <c r="L1550" i="4" s="1"/>
  <c r="D1551" i="4"/>
  <c r="L1554" i="4" s="1"/>
  <c r="D1555" i="4"/>
  <c r="L1558" i="4" s="1"/>
  <c r="D1559" i="4"/>
  <c r="L1562" i="4" s="1"/>
  <c r="D1563" i="4"/>
  <c r="D1567" i="4"/>
  <c r="L1570" i="4" s="1"/>
  <c r="D1571" i="4"/>
  <c r="D1575" i="4"/>
  <c r="L1578" i="4" s="1"/>
  <c r="D1579" i="4"/>
  <c r="D1583" i="4"/>
  <c r="L1586" i="4" s="1"/>
  <c r="D1587" i="4"/>
  <c r="D1591" i="4"/>
  <c r="L1594" i="4" s="1"/>
  <c r="D1595" i="4"/>
  <c r="L1598" i="4" s="1"/>
  <c r="D1599" i="4"/>
  <c r="L1602" i="4" s="1"/>
  <c r="D1603" i="4"/>
  <c r="D1607" i="4"/>
  <c r="D1611" i="4"/>
  <c r="L1614" i="4" s="1"/>
  <c r="D1615" i="4"/>
  <c r="L1618" i="4" s="1"/>
  <c r="D1619" i="4"/>
  <c r="D1623" i="4"/>
  <c r="D1627" i="4"/>
  <c r="L1630" i="4" s="1"/>
  <c r="D1631" i="4"/>
  <c r="D1635" i="4"/>
  <c r="D1639" i="4"/>
  <c r="L1642" i="4" s="1"/>
  <c r="D1643" i="4"/>
  <c r="L1646" i="4" s="1"/>
  <c r="D1647" i="4"/>
  <c r="D1651" i="4"/>
  <c r="D1655" i="4"/>
  <c r="L1658" i="4" s="1"/>
  <c r="D1659" i="4"/>
  <c r="D1663" i="4"/>
  <c r="D1667" i="4"/>
  <c r="D1671" i="4"/>
  <c r="L1674" i="4" s="1"/>
  <c r="D1675" i="4"/>
  <c r="L1678" i="4" s="1"/>
  <c r="D1679" i="4"/>
  <c r="L1682" i="4" s="1"/>
  <c r="D1683" i="4"/>
  <c r="L1686" i="4" s="1"/>
  <c r="D1687" i="4"/>
  <c r="L1690" i="4" s="1"/>
  <c r="D1691" i="4"/>
  <c r="L1694" i="4" s="1"/>
  <c r="D1695" i="4"/>
  <c r="L1698" i="4" s="1"/>
  <c r="D1699" i="4"/>
  <c r="L1702" i="4" s="1"/>
  <c r="D1703" i="4"/>
  <c r="D1707" i="4"/>
  <c r="L1710" i="4" s="1"/>
  <c r="D1711" i="4"/>
  <c r="L1714" i="4" s="1"/>
  <c r="D1715" i="4"/>
  <c r="D1719" i="4"/>
  <c r="L1722" i="4" s="1"/>
  <c r="D1723" i="4"/>
  <c r="L1726" i="4" s="1"/>
  <c r="D1727" i="4"/>
  <c r="D1731" i="4"/>
  <c r="D1735" i="4"/>
  <c r="D1739" i="4"/>
  <c r="L1742" i="4" s="1"/>
  <c r="D1743" i="4"/>
  <c r="L1746" i="4" s="1"/>
  <c r="D1747" i="4"/>
  <c r="L1750" i="4" s="1"/>
  <c r="D1751" i="4"/>
  <c r="D1755" i="4"/>
  <c r="L1758" i="4" s="1"/>
  <c r="D1759" i="4"/>
  <c r="L1762" i="4" s="1"/>
  <c r="D1763" i="4"/>
  <c r="D1767" i="4"/>
  <c r="L1770" i="4" s="1"/>
  <c r="D1771" i="4"/>
  <c r="L1774" i="4" s="1"/>
  <c r="D1775" i="4"/>
  <c r="D1779" i="4"/>
  <c r="D1783" i="4"/>
  <c r="L1786" i="4" s="1"/>
  <c r="D1787" i="4"/>
  <c r="D1791" i="4"/>
  <c r="L1794" i="4" s="1"/>
  <c r="D1795" i="4"/>
  <c r="D1799" i="4"/>
  <c r="L1802" i="4" s="1"/>
  <c r="D1803" i="4"/>
  <c r="L1806" i="4" s="1"/>
  <c r="D1807" i="4"/>
  <c r="L1810" i="4" s="1"/>
  <c r="D1811" i="4"/>
  <c r="D1815" i="4"/>
  <c r="D1819" i="4"/>
  <c r="L1822" i="4" s="1"/>
  <c r="D1823" i="4"/>
  <c r="D1827" i="4"/>
  <c r="L1830" i="4" s="1"/>
  <c r="D1831" i="4"/>
  <c r="L1834" i="4" s="1"/>
  <c r="D1835" i="4"/>
  <c r="L1838" i="4" s="1"/>
  <c r="D1839" i="4"/>
  <c r="L1842" i="4" s="1"/>
  <c r="D1843" i="4"/>
  <c r="L1846" i="4" s="1"/>
  <c r="D1847" i="4"/>
  <c r="D1851" i="4"/>
  <c r="L1854" i="4" s="1"/>
  <c r="D1855" i="4"/>
  <c r="L1858" i="4" s="1"/>
  <c r="D1859" i="4"/>
  <c r="L1862" i="4" s="1"/>
  <c r="D1863" i="4"/>
  <c r="D1867" i="4"/>
  <c r="L1870" i="4" s="1"/>
  <c r="D1871" i="4"/>
  <c r="L1874" i="4" s="1"/>
  <c r="D1875" i="4"/>
  <c r="L1878" i="4" s="1"/>
  <c r="D1879" i="4"/>
  <c r="L1882" i="4" s="1"/>
  <c r="D1883" i="4"/>
  <c r="L1886" i="4" s="1"/>
  <c r="D1887" i="4"/>
  <c r="L1890" i="4" s="1"/>
  <c r="D1891" i="4"/>
  <c r="D1895" i="4"/>
  <c r="L1898" i="4" s="1"/>
  <c r="D1899" i="4"/>
  <c r="D1903" i="4"/>
  <c r="D1907" i="4"/>
  <c r="L1910" i="4" s="1"/>
  <c r="D1911" i="4"/>
  <c r="L1914" i="4" s="1"/>
  <c r="D1915" i="4"/>
  <c r="L1918" i="4" s="1"/>
  <c r="D1919" i="4"/>
  <c r="L1922" i="4" s="1"/>
  <c r="D1923" i="4"/>
  <c r="L1926" i="4" s="1"/>
  <c r="D1927" i="4"/>
  <c r="D1931" i="4"/>
  <c r="L1934" i="4" s="1"/>
  <c r="D1935" i="4"/>
  <c r="L1938" i="4" s="1"/>
  <c r="D1939" i="4"/>
  <c r="D1943" i="4"/>
  <c r="L1946" i="4" s="1"/>
  <c r="D1947" i="4"/>
  <c r="L1950" i="4" s="1"/>
  <c r="D1951" i="4"/>
  <c r="L1954" i="4" s="1"/>
  <c r="D1955" i="4"/>
  <c r="D1959" i="4"/>
  <c r="D1963" i="4"/>
  <c r="L1966" i="4" s="1"/>
  <c r="D1967" i="4"/>
  <c r="L1970" i="4" s="1"/>
  <c r="D1971" i="4"/>
  <c r="L1974" i="4" s="1"/>
  <c r="D1975" i="4"/>
  <c r="D1979" i="4"/>
  <c r="D1983" i="4"/>
  <c r="L1986" i="4" s="1"/>
  <c r="D1987" i="4"/>
  <c r="L1990" i="4" s="1"/>
  <c r="D1991" i="4"/>
  <c r="L1994" i="4" s="1"/>
  <c r="D1995" i="4"/>
  <c r="L1998" i="4" s="1"/>
  <c r="D1999" i="4"/>
  <c r="L2002" i="4" s="1"/>
  <c r="D2003" i="4"/>
  <c r="D2007" i="4"/>
  <c r="L2010" i="4" s="1"/>
  <c r="D2011" i="4"/>
  <c r="L2014" i="4" s="1"/>
  <c r="D2015" i="4"/>
  <c r="L2018" i="4" s="1"/>
  <c r="D2019" i="4"/>
  <c r="L2022" i="4" s="1"/>
  <c r="D2023" i="4"/>
  <c r="D2027" i="4"/>
  <c r="D2031" i="4"/>
  <c r="D2035" i="4"/>
  <c r="L2038" i="4" s="1"/>
  <c r="D2039" i="4"/>
  <c r="D2043" i="4"/>
  <c r="L2046" i="4" s="1"/>
  <c r="D2047" i="4"/>
  <c r="L2050" i="4" s="1"/>
  <c r="D2051" i="4"/>
  <c r="D2055" i="4"/>
  <c r="L2058" i="4" s="1"/>
  <c r="D2059" i="4"/>
  <c r="D2063" i="4"/>
  <c r="L2066" i="4" s="1"/>
  <c r="D2067" i="4"/>
  <c r="L2070" i="4" s="1"/>
  <c r="D2071" i="4"/>
  <c r="L2074" i="4" s="1"/>
  <c r="D2075" i="4"/>
  <c r="L2078" i="4" s="1"/>
  <c r="D2079" i="4"/>
  <c r="L2082" i="4" s="1"/>
  <c r="D2083" i="4"/>
  <c r="D2087" i="4"/>
  <c r="L2090" i="4" s="1"/>
  <c r="D2091" i="4"/>
  <c r="L2094" i="4" s="1"/>
  <c r="D2095" i="4"/>
  <c r="L2098" i="4" s="1"/>
  <c r="D2099" i="4"/>
  <c r="D2103" i="4"/>
  <c r="D2107" i="4"/>
  <c r="L2110" i="4" s="1"/>
  <c r="D2111" i="4"/>
  <c r="L2114" i="4" s="1"/>
  <c r="D47" i="4"/>
  <c r="Q50" i="4" s="1"/>
  <c r="D51" i="4"/>
  <c r="D62" i="4"/>
  <c r="L65" i="4" s="1"/>
  <c r="D72" i="4"/>
  <c r="L75" i="4" s="1"/>
  <c r="D80" i="4"/>
  <c r="D88" i="4"/>
  <c r="L91" i="4" s="1"/>
  <c r="D96" i="4"/>
  <c r="L99" i="4" s="1"/>
  <c r="D104" i="4"/>
  <c r="L107" i="4" s="1"/>
  <c r="D112" i="4"/>
  <c r="D120" i="4"/>
  <c r="D128" i="4"/>
  <c r="D136" i="4"/>
  <c r="L139" i="4" s="1"/>
  <c r="D144" i="4"/>
  <c r="D152" i="4"/>
  <c r="L155" i="4" s="1"/>
  <c r="D160" i="4"/>
  <c r="L163" i="4" s="1"/>
  <c r="D168" i="4"/>
  <c r="L171" i="4" s="1"/>
  <c r="D176" i="4"/>
  <c r="D184" i="4"/>
  <c r="D192" i="4"/>
  <c r="L195" i="4" s="1"/>
  <c r="D200" i="4"/>
  <c r="L203" i="4" s="1"/>
  <c r="D208" i="4"/>
  <c r="D216" i="4"/>
  <c r="D224" i="4"/>
  <c r="L227" i="4" s="1"/>
  <c r="D232" i="4"/>
  <c r="L235" i="4" s="1"/>
  <c r="D240" i="4"/>
  <c r="D248" i="4"/>
  <c r="D256" i="4"/>
  <c r="L259" i="4" s="1"/>
  <c r="D264" i="4"/>
  <c r="D272" i="4"/>
  <c r="D280" i="4"/>
  <c r="L283" i="4" s="1"/>
  <c r="D288" i="4"/>
  <c r="L291" i="4" s="1"/>
  <c r="D296" i="4"/>
  <c r="L299" i="4" s="1"/>
  <c r="D304" i="4"/>
  <c r="L307" i="4" s="1"/>
  <c r="D312" i="4"/>
  <c r="D320" i="4"/>
  <c r="L323" i="4" s="1"/>
  <c r="D328" i="4"/>
  <c r="D336" i="4"/>
  <c r="D344" i="4"/>
  <c r="L347" i="4" s="1"/>
  <c r="D352" i="4"/>
  <c r="L355" i="4" s="1"/>
  <c r="D360" i="4"/>
  <c r="L363" i="4" s="1"/>
  <c r="D368" i="4"/>
  <c r="L371" i="4" s="1"/>
  <c r="D376" i="4"/>
  <c r="L379" i="4" s="1"/>
  <c r="D384" i="4"/>
  <c r="L387" i="4" s="1"/>
  <c r="D392" i="4"/>
  <c r="L395" i="4" s="1"/>
  <c r="D400" i="4"/>
  <c r="D408" i="4"/>
  <c r="L411" i="4" s="1"/>
  <c r="D416" i="4"/>
  <c r="L419" i="4" s="1"/>
  <c r="D424" i="4"/>
  <c r="L427" i="4" s="1"/>
  <c r="D432" i="4"/>
  <c r="D440" i="4"/>
  <c r="L443" i="4" s="1"/>
  <c r="D448" i="4"/>
  <c r="D456" i="4"/>
  <c r="L459" i="4" s="1"/>
  <c r="D464" i="4"/>
  <c r="D472" i="4"/>
  <c r="L475" i="4" s="1"/>
  <c r="D480" i="4"/>
  <c r="D488" i="4"/>
  <c r="L491" i="4" s="1"/>
  <c r="D496" i="4"/>
  <c r="D504" i="4"/>
  <c r="L507" i="4" s="1"/>
  <c r="D512" i="4"/>
  <c r="D520" i="4"/>
  <c r="D528" i="4"/>
  <c r="L531" i="4" s="1"/>
  <c r="D536" i="4"/>
  <c r="L539" i="4" s="1"/>
  <c r="D544" i="4"/>
  <c r="L547" i="4" s="1"/>
  <c r="D552" i="4"/>
  <c r="L555" i="4" s="1"/>
  <c r="D560" i="4"/>
  <c r="L563" i="4" s="1"/>
  <c r="D568" i="4"/>
  <c r="L571" i="4" s="1"/>
  <c r="D576" i="4"/>
  <c r="D584" i="4"/>
  <c r="L587" i="4" s="1"/>
  <c r="D592" i="4"/>
  <c r="L595" i="4" s="1"/>
  <c r="D600" i="4"/>
  <c r="L603" i="4" s="1"/>
  <c r="D608" i="4"/>
  <c r="L611" i="4" s="1"/>
  <c r="D616" i="4"/>
  <c r="D624" i="4"/>
  <c r="L627" i="4" s="1"/>
  <c r="D632" i="4"/>
  <c r="D640" i="4"/>
  <c r="L643" i="4" s="1"/>
  <c r="D648" i="4"/>
  <c r="L651" i="4" s="1"/>
  <c r="D656" i="4"/>
  <c r="D664" i="4"/>
  <c r="L667" i="4" s="1"/>
  <c r="D672" i="4"/>
  <c r="L675" i="4" s="1"/>
  <c r="D680" i="4"/>
  <c r="L683" i="4" s="1"/>
  <c r="D688" i="4"/>
  <c r="D696" i="4"/>
  <c r="L699" i="4" s="1"/>
  <c r="D704" i="4"/>
  <c r="D712" i="4"/>
  <c r="L715" i="4" s="1"/>
  <c r="D720" i="4"/>
  <c r="D728" i="4"/>
  <c r="L731" i="4" s="1"/>
  <c r="D736" i="4"/>
  <c r="L739" i="4" s="1"/>
  <c r="D744" i="4"/>
  <c r="L747" i="4" s="1"/>
  <c r="D752" i="4"/>
  <c r="L755" i="4" s="1"/>
  <c r="D760" i="4"/>
  <c r="L763" i="4" s="1"/>
  <c r="D768" i="4"/>
  <c r="L771" i="4" s="1"/>
  <c r="D776" i="4"/>
  <c r="D784" i="4"/>
  <c r="D792" i="4"/>
  <c r="L795" i="4" s="1"/>
  <c r="D800" i="4"/>
  <c r="D808" i="4"/>
  <c r="L811" i="4" s="1"/>
  <c r="D816" i="4"/>
  <c r="D824" i="4"/>
  <c r="D832" i="4"/>
  <c r="L835" i="4" s="1"/>
  <c r="D840" i="4"/>
  <c r="L843" i="4" s="1"/>
  <c r="D848" i="4"/>
  <c r="D856" i="4"/>
  <c r="L859" i="4" s="1"/>
  <c r="D864" i="4"/>
  <c r="L867" i="4" s="1"/>
  <c r="D872" i="4"/>
  <c r="D880" i="4"/>
  <c r="L883" i="4" s="1"/>
  <c r="D888" i="4"/>
  <c r="L891" i="4" s="1"/>
  <c r="D896" i="4"/>
  <c r="L899" i="4" s="1"/>
  <c r="D904" i="4"/>
  <c r="D912" i="4"/>
  <c r="D920" i="4"/>
  <c r="D928" i="4"/>
  <c r="D936" i="4"/>
  <c r="L939" i="4" s="1"/>
  <c r="D944" i="4"/>
  <c r="D952" i="4"/>
  <c r="D960" i="4"/>
  <c r="D968" i="4"/>
  <c r="L971" i="4" s="1"/>
  <c r="D976" i="4"/>
  <c r="D984" i="4"/>
  <c r="D992" i="4"/>
  <c r="D1000" i="4"/>
  <c r="L1003" i="4" s="1"/>
  <c r="D1008" i="4"/>
  <c r="L1011" i="4" s="1"/>
  <c r="D1016" i="4"/>
  <c r="L1019" i="4" s="1"/>
  <c r="D1024" i="4"/>
  <c r="L1027" i="4" s="1"/>
  <c r="D1032" i="4"/>
  <c r="L1035" i="4" s="1"/>
  <c r="D1040" i="4"/>
  <c r="L1043" i="4" s="1"/>
  <c r="D1048" i="4"/>
  <c r="D1056" i="4"/>
  <c r="L1059" i="4" s="1"/>
  <c r="D1064" i="4"/>
  <c r="D1072" i="4"/>
  <c r="D1080" i="4"/>
  <c r="L1083" i="4" s="1"/>
  <c r="D1088" i="4"/>
  <c r="D1096" i="4"/>
  <c r="L1099" i="4" s="1"/>
  <c r="D1104" i="4"/>
  <c r="D1112" i="4"/>
  <c r="D1120" i="4"/>
  <c r="L1123" i="4" s="1"/>
  <c r="D1128" i="4"/>
  <c r="L1131" i="4" s="1"/>
  <c r="D1136" i="4"/>
  <c r="L1139" i="4" s="1"/>
  <c r="D1144" i="4"/>
  <c r="L1147" i="4" s="1"/>
  <c r="D1152" i="4"/>
  <c r="D1160" i="4"/>
  <c r="D1168" i="4"/>
  <c r="D1176" i="4"/>
  <c r="L1179" i="4" s="1"/>
  <c r="D1184" i="4"/>
  <c r="L1187" i="4" s="1"/>
  <c r="D1192" i="4"/>
  <c r="L1195" i="4" s="1"/>
  <c r="D1200" i="4"/>
  <c r="D1208" i="4"/>
  <c r="D1216" i="4"/>
  <c r="L1219" i="4" s="1"/>
  <c r="D1224" i="4"/>
  <c r="L1227" i="4" s="1"/>
  <c r="D1232" i="4"/>
  <c r="D1240" i="4"/>
  <c r="L1243" i="4" s="1"/>
  <c r="D1248" i="4"/>
  <c r="L1251" i="4" s="1"/>
  <c r="D1256" i="4"/>
  <c r="L1259" i="4" s="1"/>
  <c r="D1264" i="4"/>
  <c r="D1272" i="4"/>
  <c r="L1275" i="4" s="1"/>
  <c r="D1280" i="4"/>
  <c r="L1283" i="4" s="1"/>
  <c r="D1288" i="4"/>
  <c r="L1291" i="4" s="1"/>
  <c r="D1296" i="4"/>
  <c r="D1304" i="4"/>
  <c r="D1312" i="4"/>
  <c r="L1315" i="4" s="1"/>
  <c r="D1320" i="4"/>
  <c r="L1323" i="4" s="1"/>
  <c r="D1328" i="4"/>
  <c r="L1331" i="4" s="1"/>
  <c r="D1336" i="4"/>
  <c r="D1344" i="4"/>
  <c r="D1352" i="4"/>
  <c r="L1355" i="4" s="1"/>
  <c r="D1360" i="4"/>
  <c r="L1363" i="4" s="1"/>
  <c r="D1368" i="4"/>
  <c r="D1376" i="4"/>
  <c r="D1384" i="4"/>
  <c r="L1387" i="4" s="1"/>
  <c r="D1392" i="4"/>
  <c r="D1400" i="4"/>
  <c r="D1408" i="4"/>
  <c r="L1411" i="4" s="1"/>
  <c r="D1416" i="4"/>
  <c r="L1419" i="4" s="1"/>
  <c r="D1424" i="4"/>
  <c r="D1432" i="4"/>
  <c r="L1435" i="4" s="1"/>
  <c r="D1440" i="4"/>
  <c r="L1443" i="4" s="1"/>
  <c r="D1448" i="4"/>
  <c r="L1451" i="4" s="1"/>
  <c r="D1456" i="4"/>
  <c r="D1464" i="4"/>
  <c r="L1467" i="4" s="1"/>
  <c r="D1472" i="4"/>
  <c r="L1475" i="4" s="1"/>
  <c r="D1480" i="4"/>
  <c r="D1488" i="4"/>
  <c r="D1496" i="4"/>
  <c r="L1499" i="4" s="1"/>
  <c r="D1504" i="4"/>
  <c r="D1512" i="4"/>
  <c r="L1515" i="4" s="1"/>
  <c r="D1520" i="4"/>
  <c r="D1528" i="4"/>
  <c r="L1531" i="4" s="1"/>
  <c r="D1536" i="4"/>
  <c r="D1544" i="4"/>
  <c r="L1547" i="4" s="1"/>
  <c r="D1552" i="4"/>
  <c r="D1560" i="4"/>
  <c r="L1563" i="4" s="1"/>
  <c r="D1568" i="4"/>
  <c r="L1571" i="4" s="1"/>
  <c r="D1576" i="4"/>
  <c r="D1584" i="4"/>
  <c r="D1592" i="4"/>
  <c r="D1600" i="4"/>
  <c r="D1608" i="4"/>
  <c r="L1611" i="4" s="1"/>
  <c r="D1616" i="4"/>
  <c r="D1624" i="4"/>
  <c r="D1632" i="4"/>
  <c r="L1635" i="4" s="1"/>
  <c r="D1640" i="4"/>
  <c r="L1643" i="4" s="1"/>
  <c r="D1648" i="4"/>
  <c r="L1651" i="4" s="1"/>
  <c r="D1656" i="4"/>
  <c r="D1664" i="4"/>
  <c r="L1667" i="4" s="1"/>
  <c r="D1672" i="4"/>
  <c r="L1675" i="4" s="1"/>
  <c r="D1680" i="4"/>
  <c r="L1683" i="4" s="1"/>
  <c r="D1688" i="4"/>
  <c r="D1696" i="4"/>
  <c r="L1699" i="4" s="1"/>
  <c r="D1704" i="4"/>
  <c r="L1707" i="4" s="1"/>
  <c r="D1712" i="4"/>
  <c r="D1720" i="4"/>
  <c r="D1728" i="4"/>
  <c r="L1731" i="4" s="1"/>
  <c r="D1736" i="4"/>
  <c r="L1739" i="4" s="1"/>
  <c r="D1744" i="4"/>
  <c r="D1752" i="4"/>
  <c r="D1760" i="4"/>
  <c r="D1768" i="4"/>
  <c r="L1771" i="4" s="1"/>
  <c r="D1776" i="4"/>
  <c r="D1784" i="4"/>
  <c r="L1787" i="4" s="1"/>
  <c r="D1792" i="4"/>
  <c r="D1800" i="4"/>
  <c r="D1808" i="4"/>
  <c r="D1816" i="4"/>
  <c r="D1824" i="4"/>
  <c r="L1827" i="4" s="1"/>
  <c r="D1832" i="4"/>
  <c r="D1840" i="4"/>
  <c r="L1843" i="4" s="1"/>
  <c r="D1848" i="4"/>
  <c r="L1851" i="4" s="1"/>
  <c r="D1856" i="4"/>
  <c r="D1864" i="4"/>
  <c r="L1867" i="4" s="1"/>
  <c r="D1872" i="4"/>
  <c r="D1880" i="4"/>
  <c r="L1883" i="4" s="1"/>
  <c r="D1888" i="4"/>
  <c r="L1891" i="4" s="1"/>
  <c r="D1896" i="4"/>
  <c r="D1904" i="4"/>
  <c r="L1907" i="4" s="1"/>
  <c r="D1912" i="4"/>
  <c r="D1920" i="4"/>
  <c r="L1923" i="4" s="1"/>
  <c r="D1928" i="4"/>
  <c r="D1936" i="4"/>
  <c r="D1944" i="4"/>
  <c r="D1952" i="4"/>
  <c r="L1955" i="4" s="1"/>
  <c r="D1960" i="4"/>
  <c r="L1963" i="4" s="1"/>
  <c r="D1968" i="4"/>
  <c r="D1976" i="4"/>
  <c r="D1984" i="4"/>
  <c r="L1987" i="4" s="1"/>
  <c r="D1992" i="4"/>
  <c r="L1995" i="4" s="1"/>
  <c r="D2000" i="4"/>
  <c r="D2008" i="4"/>
  <c r="D2016" i="4"/>
  <c r="L2019" i="4" s="1"/>
  <c r="D2024" i="4"/>
  <c r="L2027" i="4" s="1"/>
  <c r="D2032" i="4"/>
  <c r="D2040" i="4"/>
  <c r="L2043" i="4" s="1"/>
  <c r="D2048" i="4"/>
  <c r="L2051" i="4" s="1"/>
  <c r="D2056" i="4"/>
  <c r="D2064" i="4"/>
  <c r="D2072" i="4"/>
  <c r="D2080" i="4"/>
  <c r="L2083" i="4" s="1"/>
  <c r="D2088" i="4"/>
  <c r="L2091" i="4" s="1"/>
  <c r="D2096" i="4"/>
  <c r="D2104" i="4"/>
  <c r="L2107" i="4" s="1"/>
  <c r="D2112" i="4"/>
  <c r="L2115" i="4" s="1"/>
  <c r="D48" i="4"/>
  <c r="L51" i="4" s="1"/>
  <c r="D59" i="4"/>
  <c r="D70" i="4"/>
  <c r="L73" i="4" s="1"/>
  <c r="D78" i="4"/>
  <c r="L81" i="4" s="1"/>
  <c r="D86" i="4"/>
  <c r="D94" i="4"/>
  <c r="D102" i="4"/>
  <c r="L105" i="4" s="1"/>
  <c r="D110" i="4"/>
  <c r="L113" i="4" s="1"/>
  <c r="D118" i="4"/>
  <c r="D126" i="4"/>
  <c r="L129" i="4" s="1"/>
  <c r="D134" i="4"/>
  <c r="D142" i="4"/>
  <c r="L145" i="4" s="1"/>
  <c r="D150" i="4"/>
  <c r="L153" i="4" s="1"/>
  <c r="D158" i="4"/>
  <c r="D166" i="4"/>
  <c r="L169" i="4" s="1"/>
  <c r="D174" i="4"/>
  <c r="L177" i="4" s="1"/>
  <c r="D182" i="4"/>
  <c r="L185" i="4" s="1"/>
  <c r="D190" i="4"/>
  <c r="D198" i="4"/>
  <c r="D206" i="4"/>
  <c r="L209" i="4" s="1"/>
  <c r="D214" i="4"/>
  <c r="L217" i="4" s="1"/>
  <c r="D222" i="4"/>
  <c r="D230" i="4"/>
  <c r="L233" i="4" s="1"/>
  <c r="D238" i="4"/>
  <c r="D246" i="4"/>
  <c r="L249" i="4" s="1"/>
  <c r="D254" i="4"/>
  <c r="D262" i="4"/>
  <c r="D270" i="4"/>
  <c r="L273" i="4" s="1"/>
  <c r="D278" i="4"/>
  <c r="L281" i="4" s="1"/>
  <c r="D286" i="4"/>
  <c r="L289" i="4" s="1"/>
  <c r="D294" i="4"/>
  <c r="L297" i="4" s="1"/>
  <c r="D302" i="4"/>
  <c r="L305" i="4" s="1"/>
  <c r="D310" i="4"/>
  <c r="D318" i="4"/>
  <c r="L321" i="4" s="1"/>
  <c r="D326" i="4"/>
  <c r="L329" i="4" s="1"/>
  <c r="D334" i="4"/>
  <c r="L337" i="4" s="1"/>
  <c r="D342" i="4"/>
  <c r="D350" i="4"/>
  <c r="D358" i="4"/>
  <c r="L361" i="4" s="1"/>
  <c r="D366" i="4"/>
  <c r="L369" i="4" s="1"/>
  <c r="D374" i="4"/>
  <c r="L377" i="4" s="1"/>
  <c r="D382" i="4"/>
  <c r="D390" i="4"/>
  <c r="D398" i="4"/>
  <c r="L401" i="4" s="1"/>
  <c r="D406" i="4"/>
  <c r="L409" i="4" s="1"/>
  <c r="D414" i="4"/>
  <c r="L417" i="4" s="1"/>
  <c r="D422" i="4"/>
  <c r="L425" i="4" s="1"/>
  <c r="D430" i="4"/>
  <c r="L433" i="4" s="1"/>
  <c r="D438" i="4"/>
  <c r="D446" i="4"/>
  <c r="D454" i="4"/>
  <c r="D462" i="4"/>
  <c r="D470" i="4"/>
  <c r="D478" i="4"/>
  <c r="L481" i="4" s="1"/>
  <c r="D486" i="4"/>
  <c r="L489" i="4" s="1"/>
  <c r="D494" i="4"/>
  <c r="L497" i="4" s="1"/>
  <c r="D502" i="4"/>
  <c r="L505" i="4" s="1"/>
  <c r="D510" i="4"/>
  <c r="L513" i="4" s="1"/>
  <c r="D518" i="4"/>
  <c r="L521" i="4" s="1"/>
  <c r="D526" i="4"/>
  <c r="L529" i="4" s="1"/>
  <c r="D534" i="4"/>
  <c r="L537" i="4" s="1"/>
  <c r="D542" i="4"/>
  <c r="D550" i="4"/>
  <c r="L553" i="4" s="1"/>
  <c r="D558" i="4"/>
  <c r="L561" i="4" s="1"/>
  <c r="D566" i="4"/>
  <c r="L569" i="4" s="1"/>
  <c r="D574" i="4"/>
  <c r="L577" i="4" s="1"/>
  <c r="D582" i="4"/>
  <c r="D590" i="4"/>
  <c r="D598" i="4"/>
  <c r="D606" i="4"/>
  <c r="D614" i="4"/>
  <c r="L617" i="4" s="1"/>
  <c r="D622" i="4"/>
  <c r="L625" i="4" s="1"/>
  <c r="D630" i="4"/>
  <c r="L633" i="4" s="1"/>
  <c r="D638" i="4"/>
  <c r="D646" i="4"/>
  <c r="L649" i="4" s="1"/>
  <c r="D654" i="4"/>
  <c r="L657" i="4" s="1"/>
  <c r="D662" i="4"/>
  <c r="L665" i="4" s="1"/>
  <c r="D670" i="4"/>
  <c r="L673" i="4" s="1"/>
  <c r="D678" i="4"/>
  <c r="D686" i="4"/>
  <c r="D694" i="4"/>
  <c r="D702" i="4"/>
  <c r="D710" i="4"/>
  <c r="L713" i="4" s="1"/>
  <c r="D718" i="4"/>
  <c r="L721" i="4" s="1"/>
  <c r="D726" i="4"/>
  <c r="D734" i="4"/>
  <c r="D742" i="4"/>
  <c r="D750" i="4"/>
  <c r="L753" i="4" s="1"/>
  <c r="D758" i="4"/>
  <c r="L761" i="4" s="1"/>
  <c r="D766" i="4"/>
  <c r="L769" i="4" s="1"/>
  <c r="D774" i="4"/>
  <c r="L777" i="4" s="1"/>
  <c r="D782" i="4"/>
  <c r="L785" i="4" s="1"/>
  <c r="D790" i="4"/>
  <c r="L793" i="4" s="1"/>
  <c r="D798" i="4"/>
  <c r="D806" i="4"/>
  <c r="L809" i="4" s="1"/>
  <c r="D814" i="4"/>
  <c r="L817" i="4" s="1"/>
  <c r="D822" i="4"/>
  <c r="L825" i="4" s="1"/>
  <c r="D830" i="4"/>
  <c r="D838" i="4"/>
  <c r="D846" i="4"/>
  <c r="L849" i="4" s="1"/>
  <c r="D854" i="4"/>
  <c r="L857" i="4" s="1"/>
  <c r="D862" i="4"/>
  <c r="L865" i="4" s="1"/>
  <c r="D870" i="4"/>
  <c r="L873" i="4" s="1"/>
  <c r="D878" i="4"/>
  <c r="L881" i="4" s="1"/>
  <c r="D886" i="4"/>
  <c r="D894" i="4"/>
  <c r="L897" i="4" s="1"/>
  <c r="D902" i="4"/>
  <c r="L905" i="4" s="1"/>
  <c r="D910" i="4"/>
  <c r="L913" i="4" s="1"/>
  <c r="D918" i="4"/>
  <c r="L921" i="4" s="1"/>
  <c r="D926" i="4"/>
  <c r="D934" i="4"/>
  <c r="L937" i="4" s="1"/>
  <c r="D942" i="4"/>
  <c r="L945" i="4" s="1"/>
  <c r="D950" i="4"/>
  <c r="L953" i="4" s="1"/>
  <c r="D958" i="4"/>
  <c r="D966" i="4"/>
  <c r="D974" i="4"/>
  <c r="L977" i="4" s="1"/>
  <c r="D982" i="4"/>
  <c r="L985" i="4" s="1"/>
  <c r="D990" i="4"/>
  <c r="D998" i="4"/>
  <c r="D1006" i="4"/>
  <c r="L1009" i="4" s="1"/>
  <c r="D1014" i="4"/>
  <c r="L1017" i="4" s="1"/>
  <c r="D1022" i="4"/>
  <c r="L1025" i="4" s="1"/>
  <c r="D1030" i="4"/>
  <c r="D1038" i="4"/>
  <c r="D1046" i="4"/>
  <c r="L1049" i="4" s="1"/>
  <c r="D1054" i="4"/>
  <c r="D1062" i="4"/>
  <c r="D1070" i="4"/>
  <c r="L1073" i="4" s="1"/>
  <c r="D1078" i="4"/>
  <c r="L1081" i="4" s="1"/>
  <c r="D1086" i="4"/>
  <c r="D1094" i="4"/>
  <c r="L1097" i="4" s="1"/>
  <c r="D1102" i="4"/>
  <c r="L1105" i="4" s="1"/>
  <c r="D1110" i="4"/>
  <c r="D1118" i="4"/>
  <c r="L1121" i="4" s="1"/>
  <c r="D1126" i="4"/>
  <c r="L1129" i="4" s="1"/>
  <c r="D1134" i="4"/>
  <c r="L1137" i="4" s="1"/>
  <c r="D1142" i="4"/>
  <c r="D1150" i="4"/>
  <c r="D1158" i="4"/>
  <c r="L1161" i="4" s="1"/>
  <c r="D1166" i="4"/>
  <c r="L1169" i="4" s="1"/>
  <c r="D1174" i="4"/>
  <c r="L1177" i="4" s="1"/>
  <c r="D1182" i="4"/>
  <c r="L1185" i="4" s="1"/>
  <c r="D1190" i="4"/>
  <c r="L1193" i="4" s="1"/>
  <c r="D1198" i="4"/>
  <c r="L1201" i="4" s="1"/>
  <c r="D1206" i="4"/>
  <c r="L1209" i="4" s="1"/>
  <c r="D1214" i="4"/>
  <c r="L1217" i="4" s="1"/>
  <c r="D1222" i="4"/>
  <c r="L1225" i="4" s="1"/>
  <c r="D1230" i="4"/>
  <c r="L1233" i="4" s="1"/>
  <c r="D1238" i="4"/>
  <c r="L1241" i="4" s="1"/>
  <c r="D1246" i="4"/>
  <c r="D1254" i="4"/>
  <c r="L1257" i="4" s="1"/>
  <c r="D1262" i="4"/>
  <c r="L1265" i="4" s="1"/>
  <c r="D1270" i="4"/>
  <c r="L1273" i="4" s="1"/>
  <c r="D1278" i="4"/>
  <c r="L1281" i="4" s="1"/>
  <c r="D1286" i="4"/>
  <c r="L1289" i="4" s="1"/>
  <c r="D1294" i="4"/>
  <c r="L1297" i="4" s="1"/>
  <c r="D1302" i="4"/>
  <c r="L1305" i="4" s="1"/>
  <c r="D1310" i="4"/>
  <c r="D1318" i="4"/>
  <c r="D1326" i="4"/>
  <c r="D1334" i="4"/>
  <c r="D1342" i="4"/>
  <c r="D1350" i="4"/>
  <c r="D1358" i="4"/>
  <c r="D1366" i="4"/>
  <c r="D1374" i="4"/>
  <c r="D1382" i="4"/>
  <c r="L1385" i="4" s="1"/>
  <c r="D1390" i="4"/>
  <c r="L1393" i="4" s="1"/>
  <c r="D1398" i="4"/>
  <c r="L1401" i="4" s="1"/>
  <c r="D1406" i="4"/>
  <c r="L1409" i="4" s="1"/>
  <c r="D1414" i="4"/>
  <c r="D1422" i="4"/>
  <c r="D1430" i="4"/>
  <c r="L1433" i="4" s="1"/>
  <c r="D1438" i="4"/>
  <c r="D1446" i="4"/>
  <c r="L1449" i="4" s="1"/>
  <c r="D1454" i="4"/>
  <c r="L1457" i="4" s="1"/>
  <c r="D1462" i="4"/>
  <c r="L1465" i="4" s="1"/>
  <c r="D1470" i="4"/>
  <c r="D1478" i="4"/>
  <c r="D1486" i="4"/>
  <c r="L1489" i="4" s="1"/>
  <c r="D1494" i="4"/>
  <c r="L1497" i="4" s="1"/>
  <c r="D1502" i="4"/>
  <c r="D1510" i="4"/>
  <c r="L1513" i="4" s="1"/>
  <c r="D1518" i="4"/>
  <c r="L1521" i="4" s="1"/>
  <c r="D1526" i="4"/>
  <c r="L1529" i="4" s="1"/>
  <c r="D1534" i="4"/>
  <c r="L1537" i="4" s="1"/>
  <c r="D1542" i="4"/>
  <c r="D1550" i="4"/>
  <c r="L1553" i="4" s="1"/>
  <c r="D1558" i="4"/>
  <c r="L1561" i="4" s="1"/>
  <c r="D1566" i="4"/>
  <c r="D1574" i="4"/>
  <c r="L1577" i="4" s="1"/>
  <c r="D1582" i="4"/>
  <c r="D1590" i="4"/>
  <c r="D1598" i="4"/>
  <c r="D1606" i="4"/>
  <c r="L1609" i="4" s="1"/>
  <c r="D1614" i="4"/>
  <c r="D1622" i="4"/>
  <c r="L1625" i="4" s="1"/>
  <c r="D1630" i="4"/>
  <c r="L1633" i="4" s="1"/>
  <c r="D1638" i="4"/>
  <c r="L1641" i="4" s="1"/>
  <c r="D1646" i="4"/>
  <c r="L1649" i="4" s="1"/>
  <c r="D1654" i="4"/>
  <c r="D1662" i="4"/>
  <c r="D1670" i="4"/>
  <c r="D1678" i="4"/>
  <c r="L1681" i="4" s="1"/>
  <c r="D1686" i="4"/>
  <c r="L1689" i="4" s="1"/>
  <c r="D1694" i="4"/>
  <c r="D1702" i="4"/>
  <c r="L1705" i="4" s="1"/>
  <c r="D1710" i="4"/>
  <c r="L1713" i="4" s="1"/>
  <c r="D1718" i="4"/>
  <c r="L1721" i="4" s="1"/>
  <c r="D1726" i="4"/>
  <c r="L1729" i="4" s="1"/>
  <c r="D1734" i="4"/>
  <c r="L1737" i="4" s="1"/>
  <c r="D1742" i="4"/>
  <c r="L1745" i="4" s="1"/>
  <c r="D1750" i="4"/>
  <c r="L1753" i="4" s="1"/>
  <c r="D1758" i="4"/>
  <c r="L1761" i="4" s="1"/>
  <c r="D1766" i="4"/>
  <c r="D1774" i="4"/>
  <c r="D1782" i="4"/>
  <c r="L1785" i="4" s="1"/>
  <c r="D1790" i="4"/>
  <c r="L1793" i="4" s="1"/>
  <c r="D1798" i="4"/>
  <c r="D1806" i="4"/>
  <c r="D1814" i="4"/>
  <c r="L1817" i="4" s="1"/>
  <c r="D1822" i="4"/>
  <c r="L1825" i="4" s="1"/>
  <c r="D1830" i="4"/>
  <c r="L1833" i="4" s="1"/>
  <c r="D1838" i="4"/>
  <c r="L1841" i="4" s="1"/>
  <c r="D1846" i="4"/>
  <c r="L1849" i="4" s="1"/>
  <c r="D1854" i="4"/>
  <c r="L1857" i="4" s="1"/>
  <c r="D1862" i="4"/>
  <c r="L1865" i="4" s="1"/>
  <c r="D1870" i="4"/>
  <c r="L1873" i="4" s="1"/>
  <c r="D1878" i="4"/>
  <c r="D1886" i="4"/>
  <c r="L1889" i="4" s="1"/>
  <c r="D1894" i="4"/>
  <c r="L1897" i="4" s="1"/>
  <c r="D1902" i="4"/>
  <c r="D1910" i="4"/>
  <c r="L1913" i="4" s="1"/>
  <c r="D1918" i="4"/>
  <c r="D1926" i="4"/>
  <c r="L1929" i="4" s="1"/>
  <c r="D1934" i="4"/>
  <c r="L1937" i="4" s="1"/>
  <c r="D1942" i="4"/>
  <c r="L1945" i="4" s="1"/>
  <c r="D1950" i="4"/>
  <c r="D1958" i="4"/>
  <c r="L1961" i="4" s="1"/>
  <c r="D1966" i="4"/>
  <c r="L1969" i="4" s="1"/>
  <c r="D1974" i="4"/>
  <c r="L1977" i="4" s="1"/>
  <c r="D1982" i="4"/>
  <c r="L1985" i="4" s="1"/>
  <c r="D1990" i="4"/>
  <c r="L1993" i="4" s="1"/>
  <c r="D1998" i="4"/>
  <c r="D2006" i="4"/>
  <c r="L2009" i="4" s="1"/>
  <c r="D2014" i="4"/>
  <c r="D2022" i="4"/>
  <c r="L2025" i="4" s="1"/>
  <c r="D2030" i="4"/>
  <c r="D2038" i="4"/>
  <c r="L2041" i="4" s="1"/>
  <c r="D2046" i="4"/>
  <c r="D2054" i="4"/>
  <c r="L2057" i="4" s="1"/>
  <c r="D2062" i="4"/>
  <c r="L2065" i="4" s="1"/>
  <c r="D2070" i="4"/>
  <c r="L2073" i="4" s="1"/>
  <c r="D2078" i="4"/>
  <c r="L2081" i="4" s="1"/>
  <c r="D2086" i="4"/>
  <c r="D2094" i="4"/>
  <c r="D2102" i="4"/>
  <c r="L2105" i="4" s="1"/>
  <c r="D2110" i="4"/>
  <c r="D56" i="4"/>
  <c r="D67" i="4"/>
  <c r="L70" i="4" s="1"/>
  <c r="D76" i="4"/>
  <c r="L79" i="4" s="1"/>
  <c r="D84" i="4"/>
  <c r="L87" i="4" s="1"/>
  <c r="D92" i="4"/>
  <c r="L95" i="4" s="1"/>
  <c r="D100" i="4"/>
  <c r="D108" i="4"/>
  <c r="L111" i="4" s="1"/>
  <c r="D116" i="4"/>
  <c r="D124" i="4"/>
  <c r="D132" i="4"/>
  <c r="D140" i="4"/>
  <c r="D148" i="4"/>
  <c r="D156" i="4"/>
  <c r="D164" i="4"/>
  <c r="L167" i="4" s="1"/>
  <c r="D172" i="4"/>
  <c r="D180" i="4"/>
  <c r="L183" i="4" s="1"/>
  <c r="D188" i="4"/>
  <c r="D196" i="4"/>
  <c r="L199" i="4" s="1"/>
  <c r="D204" i="4"/>
  <c r="L207" i="4" s="1"/>
  <c r="D212" i="4"/>
  <c r="L215" i="4" s="1"/>
  <c r="D220" i="4"/>
  <c r="D228" i="4"/>
  <c r="D236" i="4"/>
  <c r="L239" i="4" s="1"/>
  <c r="D244" i="4"/>
  <c r="D252" i="4"/>
  <c r="L255" i="4" s="1"/>
  <c r="D260" i="4"/>
  <c r="D268" i="4"/>
  <c r="L271" i="4" s="1"/>
  <c r="D276" i="4"/>
  <c r="D284" i="4"/>
  <c r="D292" i="4"/>
  <c r="L295" i="4" s="1"/>
  <c r="D300" i="4"/>
  <c r="D308" i="4"/>
  <c r="D316" i="4"/>
  <c r="L319" i="4" s="1"/>
  <c r="D324" i="4"/>
  <c r="D332" i="4"/>
  <c r="D340" i="4"/>
  <c r="L343" i="4" s="1"/>
  <c r="D348" i="4"/>
  <c r="L351" i="4" s="1"/>
  <c r="D356" i="4"/>
  <c r="L359" i="4" s="1"/>
  <c r="D364" i="4"/>
  <c r="D372" i="4"/>
  <c r="L375" i="4" s="1"/>
  <c r="D380" i="4"/>
  <c r="D388" i="4"/>
  <c r="L391" i="4" s="1"/>
  <c r="D396" i="4"/>
  <c r="L399" i="4" s="1"/>
  <c r="D404" i="4"/>
  <c r="D412" i="4"/>
  <c r="D420" i="4"/>
  <c r="L423" i="4" s="1"/>
  <c r="D428" i="4"/>
  <c r="D436" i="4"/>
  <c r="D444" i="4"/>
  <c r="L447" i="4" s="1"/>
  <c r="D452" i="4"/>
  <c r="L455" i="4" s="1"/>
  <c r="D460" i="4"/>
  <c r="L463" i="4" s="1"/>
  <c r="D468" i="4"/>
  <c r="L471" i="4" s="1"/>
  <c r="D476" i="4"/>
  <c r="D484" i="4"/>
  <c r="L487" i="4" s="1"/>
  <c r="D492" i="4"/>
  <c r="L495" i="4" s="1"/>
  <c r="D500" i="4"/>
  <c r="D508" i="4"/>
  <c r="L511" i="4" s="1"/>
  <c r="D516" i="4"/>
  <c r="D524" i="4"/>
  <c r="L527" i="4" s="1"/>
  <c r="D532" i="4"/>
  <c r="D540" i="4"/>
  <c r="D548" i="4"/>
  <c r="D556" i="4"/>
  <c r="L559" i="4" s="1"/>
  <c r="D564" i="4"/>
  <c r="L567" i="4" s="1"/>
  <c r="D572" i="4"/>
  <c r="L575" i="4" s="1"/>
  <c r="D580" i="4"/>
  <c r="D588" i="4"/>
  <c r="L591" i="4" s="1"/>
  <c r="D596" i="4"/>
  <c r="L599" i="4" s="1"/>
  <c r="D604" i="4"/>
  <c r="D612" i="4"/>
  <c r="D620" i="4"/>
  <c r="L623" i="4" s="1"/>
  <c r="D628" i="4"/>
  <c r="D636" i="4"/>
  <c r="L639" i="4" s="1"/>
  <c r="D644" i="4"/>
  <c r="L647" i="4" s="1"/>
  <c r="D652" i="4"/>
  <c r="L655" i="4" s="1"/>
  <c r="D660" i="4"/>
  <c r="L663" i="4" s="1"/>
  <c r="D668" i="4"/>
  <c r="L671" i="4" s="1"/>
  <c r="D676" i="4"/>
  <c r="L679" i="4" s="1"/>
  <c r="D684" i="4"/>
  <c r="L687" i="4" s="1"/>
  <c r="D692" i="4"/>
  <c r="L695" i="4" s="1"/>
  <c r="D700" i="4"/>
  <c r="L703" i="4" s="1"/>
  <c r="D708" i="4"/>
  <c r="D716" i="4"/>
  <c r="L719" i="4" s="1"/>
  <c r="D724" i="4"/>
  <c r="L727" i="4" s="1"/>
  <c r="D732" i="4"/>
  <c r="L735" i="4" s="1"/>
  <c r="D740" i="4"/>
  <c r="L743" i="4" s="1"/>
  <c r="D748" i="4"/>
  <c r="L751" i="4" s="1"/>
  <c r="D756" i="4"/>
  <c r="L759" i="4" s="1"/>
  <c r="D764" i="4"/>
  <c r="L767" i="4" s="1"/>
  <c r="D772" i="4"/>
  <c r="L775" i="4" s="1"/>
  <c r="D780" i="4"/>
  <c r="D788" i="4"/>
  <c r="D796" i="4"/>
  <c r="D804" i="4"/>
  <c r="D812" i="4"/>
  <c r="L815" i="4" s="1"/>
  <c r="D820" i="4"/>
  <c r="D828" i="4"/>
  <c r="L831" i="4" s="1"/>
  <c r="D836" i="4"/>
  <c r="D844" i="4"/>
  <c r="D852" i="4"/>
  <c r="D860" i="4"/>
  <c r="D868" i="4"/>
  <c r="L871" i="4" s="1"/>
  <c r="D876" i="4"/>
  <c r="D884" i="4"/>
  <c r="D892" i="4"/>
  <c r="L895" i="4" s="1"/>
  <c r="D900" i="4"/>
  <c r="D908" i="4"/>
  <c r="D916" i="4"/>
  <c r="L919" i="4" s="1"/>
  <c r="D924" i="4"/>
  <c r="L927" i="4" s="1"/>
  <c r="D932" i="4"/>
  <c r="L935" i="4" s="1"/>
  <c r="D940" i="4"/>
  <c r="L943" i="4" s="1"/>
  <c r="D948" i="4"/>
  <c r="D956" i="4"/>
  <c r="D964" i="4"/>
  <c r="L967" i="4" s="1"/>
  <c r="D972" i="4"/>
  <c r="L975" i="4" s="1"/>
  <c r="D980" i="4"/>
  <c r="L983" i="4" s="1"/>
  <c r="D988" i="4"/>
  <c r="L991" i="4" s="1"/>
  <c r="D996" i="4"/>
  <c r="L999" i="4" s="1"/>
  <c r="D1004" i="4"/>
  <c r="D1012" i="4"/>
  <c r="L1015" i="4" s="1"/>
  <c r="D1020" i="4"/>
  <c r="L1023" i="4" s="1"/>
  <c r="D1028" i="4"/>
  <c r="D1036" i="4"/>
  <c r="L1039" i="4" s="1"/>
  <c r="D1044" i="4"/>
  <c r="D1052" i="4"/>
  <c r="L1055" i="4" s="1"/>
  <c r="D1060" i="4"/>
  <c r="L1063" i="4" s="1"/>
  <c r="D1068" i="4"/>
  <c r="L1071" i="4" s="1"/>
  <c r="D1076" i="4"/>
  <c r="D1084" i="4"/>
  <c r="L1087" i="4" s="1"/>
  <c r="D1092" i="4"/>
  <c r="L1095" i="4" s="1"/>
  <c r="D1100" i="4"/>
  <c r="L1103" i="4" s="1"/>
  <c r="D1108" i="4"/>
  <c r="D1116" i="4"/>
  <c r="L1119" i="4" s="1"/>
  <c r="D1124" i="4"/>
  <c r="L1127" i="4" s="1"/>
  <c r="D1132" i="4"/>
  <c r="L1135" i="4" s="1"/>
  <c r="D1140" i="4"/>
  <c r="L1143" i="4" s="1"/>
  <c r="D1148" i="4"/>
  <c r="L1151" i="4" s="1"/>
  <c r="D1156" i="4"/>
  <c r="D1164" i="4"/>
  <c r="L1167" i="4" s="1"/>
  <c r="D1172" i="4"/>
  <c r="L1175" i="4" s="1"/>
  <c r="D1180" i="4"/>
  <c r="L1183" i="4" s="1"/>
  <c r="D1188" i="4"/>
  <c r="L1191" i="4" s="1"/>
  <c r="D1196" i="4"/>
  <c r="L1199" i="4" s="1"/>
  <c r="D1204" i="4"/>
  <c r="D1212" i="4"/>
  <c r="D1220" i="4"/>
  <c r="L1223" i="4" s="1"/>
  <c r="D1228" i="4"/>
  <c r="D1236" i="4"/>
  <c r="L1239" i="4" s="1"/>
  <c r="D1244" i="4"/>
  <c r="L1247" i="4" s="1"/>
  <c r="D1252" i="4"/>
  <c r="D1260" i="4"/>
  <c r="L1263" i="4" s="1"/>
  <c r="D1268" i="4"/>
  <c r="D1276" i="4"/>
  <c r="L1279" i="4" s="1"/>
  <c r="D1284" i="4"/>
  <c r="L1287" i="4" s="1"/>
  <c r="D1292" i="4"/>
  <c r="D1300" i="4"/>
  <c r="D1308" i="4"/>
  <c r="L1311" i="4" s="1"/>
  <c r="D1316" i="4"/>
  <c r="L1319" i="4" s="1"/>
  <c r="D1324" i="4"/>
  <c r="L1327" i="4" s="1"/>
  <c r="D1332" i="4"/>
  <c r="L1335" i="4" s="1"/>
  <c r="D1340" i="4"/>
  <c r="L1343" i="4" s="1"/>
  <c r="D1348" i="4"/>
  <c r="D1356" i="4"/>
  <c r="L1359" i="4" s="1"/>
  <c r="D1364" i="4"/>
  <c r="D1372" i="4"/>
  <c r="L1375" i="4" s="1"/>
  <c r="D1380" i="4"/>
  <c r="D1388" i="4"/>
  <c r="L1391" i="4" s="1"/>
  <c r="D1396" i="4"/>
  <c r="D1404" i="4"/>
  <c r="L1407" i="4" s="1"/>
  <c r="D1412" i="4"/>
  <c r="D1420" i="4"/>
  <c r="L1423" i="4" s="1"/>
  <c r="D1428" i="4"/>
  <c r="L1431" i="4" s="1"/>
  <c r="D1436" i="4"/>
  <c r="L1439" i="4" s="1"/>
  <c r="D1444" i="4"/>
  <c r="L1447" i="4" s="1"/>
  <c r="D1452" i="4"/>
  <c r="L1455" i="4" s="1"/>
  <c r="D1460" i="4"/>
  <c r="D1468" i="4"/>
  <c r="D1476" i="4"/>
  <c r="L1479" i="4" s="1"/>
  <c r="D1484" i="4"/>
  <c r="D1492" i="4"/>
  <c r="D1500" i="4"/>
  <c r="L1503" i="4" s="1"/>
  <c r="D1508" i="4"/>
  <c r="D1516" i="4"/>
  <c r="D1524" i="4"/>
  <c r="D1532" i="4"/>
  <c r="D1540" i="4"/>
  <c r="D1548" i="4"/>
  <c r="L1551" i="4" s="1"/>
  <c r="D1556" i="4"/>
  <c r="D1564" i="4"/>
  <c r="L1567" i="4" s="1"/>
  <c r="D1572" i="4"/>
  <c r="L1575" i="4" s="1"/>
  <c r="D1580" i="4"/>
  <c r="L1583" i="4" s="1"/>
  <c r="D1588" i="4"/>
  <c r="D1596" i="4"/>
  <c r="L1599" i="4" s="1"/>
  <c r="D1604" i="4"/>
  <c r="L1607" i="4" s="1"/>
  <c r="D1612" i="4"/>
  <c r="D1620" i="4"/>
  <c r="D1628" i="4"/>
  <c r="L1631" i="4" s="1"/>
  <c r="D1636" i="4"/>
  <c r="L1639" i="4" s="1"/>
  <c r="D1644" i="4"/>
  <c r="D1652" i="4"/>
  <c r="L1655" i="4" s="1"/>
  <c r="D1660" i="4"/>
  <c r="D1668" i="4"/>
  <c r="L1671" i="4" s="1"/>
  <c r="D1676" i="4"/>
  <c r="D1684" i="4"/>
  <c r="L1687" i="4" s="1"/>
  <c r="D1692" i="4"/>
  <c r="L1695" i="4" s="1"/>
  <c r="D1700" i="4"/>
  <c r="L1703" i="4" s="1"/>
  <c r="D1708" i="4"/>
  <c r="L1711" i="4" s="1"/>
  <c r="D1716" i="4"/>
  <c r="D1724" i="4"/>
  <c r="L1727" i="4" s="1"/>
  <c r="D1732" i="4"/>
  <c r="L1735" i="4" s="1"/>
  <c r="D1740" i="4"/>
  <c r="L1743" i="4" s="1"/>
  <c r="D1748" i="4"/>
  <c r="D1756" i="4"/>
  <c r="D1764" i="4"/>
  <c r="L1767" i="4" s="1"/>
  <c r="D1772" i="4"/>
  <c r="D1780" i="4"/>
  <c r="D1788" i="4"/>
  <c r="D1796" i="4"/>
  <c r="D1804" i="4"/>
  <c r="L1807" i="4" s="1"/>
  <c r="D1812" i="4"/>
  <c r="D1820" i="4"/>
  <c r="D1828" i="4"/>
  <c r="L1831" i="4" s="1"/>
  <c r="D1836" i="4"/>
  <c r="L1839" i="4" s="1"/>
  <c r="D1844" i="4"/>
  <c r="L1847" i="4" s="1"/>
  <c r="D1852" i="4"/>
  <c r="D1860" i="4"/>
  <c r="L1863" i="4" s="1"/>
  <c r="D1868" i="4"/>
  <c r="L1871" i="4" s="1"/>
  <c r="D1876" i="4"/>
  <c r="D1884" i="4"/>
  <c r="L1887" i="4" s="1"/>
  <c r="D1892" i="4"/>
  <c r="L1895" i="4" s="1"/>
  <c r="D1900" i="4"/>
  <c r="D1908" i="4"/>
  <c r="L1911" i="4" s="1"/>
  <c r="D1916" i="4"/>
  <c r="D1924" i="4"/>
  <c r="D1932" i="4"/>
  <c r="D1940" i="4"/>
  <c r="L1943" i="4" s="1"/>
  <c r="D1948" i="4"/>
  <c r="D1956" i="4"/>
  <c r="L1959" i="4" s="1"/>
  <c r="D1964" i="4"/>
  <c r="L1967" i="4" s="1"/>
  <c r="D1972" i="4"/>
  <c r="L1975" i="4" s="1"/>
  <c r="D1980" i="4"/>
  <c r="D1988" i="4"/>
  <c r="L1991" i="4" s="1"/>
  <c r="D1996" i="4"/>
  <c r="L1999" i="4" s="1"/>
  <c r="D2004" i="4"/>
  <c r="L2007" i="4" s="1"/>
  <c r="D2012" i="4"/>
  <c r="L2015" i="4" s="1"/>
  <c r="D2020" i="4"/>
  <c r="L2023" i="4" s="1"/>
  <c r="D2028" i="4"/>
  <c r="D2036" i="4"/>
  <c r="L2039" i="4" s="1"/>
  <c r="D2044" i="4"/>
  <c r="L2047" i="4" s="1"/>
  <c r="D2052" i="4"/>
  <c r="D2060" i="4"/>
  <c r="L2063" i="4" s="1"/>
  <c r="D2068" i="4"/>
  <c r="D2076" i="4"/>
  <c r="D2084" i="4"/>
  <c r="L2087" i="4" s="1"/>
  <c r="D2092" i="4"/>
  <c r="L2095" i="4" s="1"/>
  <c r="D2100" i="4"/>
  <c r="D2108" i="4"/>
  <c r="D54" i="4"/>
  <c r="L57" i="4" s="1"/>
  <c r="D64" i="4"/>
  <c r="D74" i="4"/>
  <c r="L77" i="4" s="1"/>
  <c r="D82" i="4"/>
  <c r="L85" i="4" s="1"/>
  <c r="D90" i="4"/>
  <c r="L93" i="4" s="1"/>
  <c r="D98" i="4"/>
  <c r="D106" i="4"/>
  <c r="D114" i="4"/>
  <c r="L117" i="4" s="1"/>
  <c r="D122" i="4"/>
  <c r="D130" i="4"/>
  <c r="L133" i="4" s="1"/>
  <c r="D138" i="4"/>
  <c r="L141" i="4" s="1"/>
  <c r="D146" i="4"/>
  <c r="L149" i="4" s="1"/>
  <c r="D154" i="4"/>
  <c r="L157" i="4" s="1"/>
  <c r="D162" i="4"/>
  <c r="L165" i="4" s="1"/>
  <c r="D170" i="4"/>
  <c r="D178" i="4"/>
  <c r="L181" i="4" s="1"/>
  <c r="D186" i="4"/>
  <c r="L189" i="4" s="1"/>
  <c r="D194" i="4"/>
  <c r="L197" i="4" s="1"/>
  <c r="D202" i="4"/>
  <c r="L205" i="4" s="1"/>
  <c r="D210" i="4"/>
  <c r="L213" i="4" s="1"/>
  <c r="D218" i="4"/>
  <c r="L221" i="4" s="1"/>
  <c r="D226" i="4"/>
  <c r="L229" i="4" s="1"/>
  <c r="D234" i="4"/>
  <c r="L237" i="4" s="1"/>
  <c r="D242" i="4"/>
  <c r="L245" i="4" s="1"/>
  <c r="D250" i="4"/>
  <c r="L253" i="4" s="1"/>
  <c r="D258" i="4"/>
  <c r="D266" i="4"/>
  <c r="D274" i="4"/>
  <c r="L277" i="4" s="1"/>
  <c r="D282" i="4"/>
  <c r="L285" i="4" s="1"/>
  <c r="D290" i="4"/>
  <c r="D298" i="4"/>
  <c r="D306" i="4"/>
  <c r="D314" i="4"/>
  <c r="L317" i="4" s="1"/>
  <c r="D322" i="4"/>
  <c r="L325" i="4" s="1"/>
  <c r="D330" i="4"/>
  <c r="L333" i="4" s="1"/>
  <c r="D338" i="4"/>
  <c r="L341" i="4" s="1"/>
  <c r="D346" i="4"/>
  <c r="L349" i="4" s="1"/>
  <c r="D354" i="4"/>
  <c r="L357" i="4" s="1"/>
  <c r="D362" i="4"/>
  <c r="D370" i="4"/>
  <c r="D378" i="4"/>
  <c r="L381" i="4" s="1"/>
  <c r="D386" i="4"/>
  <c r="L389" i="4" s="1"/>
  <c r="D394" i="4"/>
  <c r="D402" i="4"/>
  <c r="L405" i="4" s="1"/>
  <c r="D410" i="4"/>
  <c r="L413" i="4" s="1"/>
  <c r="D418" i="4"/>
  <c r="L421" i="4" s="1"/>
  <c r="D426" i="4"/>
  <c r="L429" i="4" s="1"/>
  <c r="D434" i="4"/>
  <c r="D442" i="4"/>
  <c r="L445" i="4" s="1"/>
  <c r="D450" i="4"/>
  <c r="L453" i="4" s="1"/>
  <c r="D458" i="4"/>
  <c r="L461" i="4" s="1"/>
  <c r="D466" i="4"/>
  <c r="L469" i="4" s="1"/>
  <c r="D474" i="4"/>
  <c r="L477" i="4" s="1"/>
  <c r="D482" i="4"/>
  <c r="D490" i="4"/>
  <c r="D498" i="4"/>
  <c r="L501" i="4" s="1"/>
  <c r="D506" i="4"/>
  <c r="L509" i="4" s="1"/>
  <c r="D514" i="4"/>
  <c r="L517" i="4" s="1"/>
  <c r="D522" i="4"/>
  <c r="D530" i="4"/>
  <c r="L533" i="4" s="1"/>
  <c r="D538" i="4"/>
  <c r="L541" i="4" s="1"/>
  <c r="D546" i="4"/>
  <c r="L549" i="4" s="1"/>
  <c r="D554" i="4"/>
  <c r="D562" i="4"/>
  <c r="L565" i="4" s="1"/>
  <c r="D570" i="4"/>
  <c r="L573" i="4" s="1"/>
  <c r="D578" i="4"/>
  <c r="D586" i="4"/>
  <c r="L589" i="4" s="1"/>
  <c r="D594" i="4"/>
  <c r="D602" i="4"/>
  <c r="L605" i="4" s="1"/>
  <c r="D610" i="4"/>
  <c r="L613" i="4" s="1"/>
  <c r="D618" i="4"/>
  <c r="D626" i="4"/>
  <c r="D634" i="4"/>
  <c r="L637" i="4" s="1"/>
  <c r="D642" i="4"/>
  <c r="L645" i="4" s="1"/>
  <c r="D650" i="4"/>
  <c r="L653" i="4" s="1"/>
  <c r="D658" i="4"/>
  <c r="L661" i="4" s="1"/>
  <c r="D666" i="4"/>
  <c r="L669" i="4" s="1"/>
  <c r="D674" i="4"/>
  <c r="L677" i="4" s="1"/>
  <c r="D682" i="4"/>
  <c r="D690" i="4"/>
  <c r="L693" i="4" s="1"/>
  <c r="D698" i="4"/>
  <c r="L701" i="4" s="1"/>
  <c r="D706" i="4"/>
  <c r="L709" i="4" s="1"/>
  <c r="D714" i="4"/>
  <c r="D722" i="4"/>
  <c r="L725" i="4" s="1"/>
  <c r="D730" i="4"/>
  <c r="D738" i="4"/>
  <c r="L741" i="4" s="1"/>
  <c r="D746" i="4"/>
  <c r="L749" i="4" s="1"/>
  <c r="D754" i="4"/>
  <c r="L757" i="4" s="1"/>
  <c r="D762" i="4"/>
  <c r="L765" i="4" s="1"/>
  <c r="D770" i="4"/>
  <c r="L773" i="4" s="1"/>
  <c r="D778" i="4"/>
  <c r="D786" i="4"/>
  <c r="D794" i="4"/>
  <c r="L797" i="4" s="1"/>
  <c r="D802" i="4"/>
  <c r="D810" i="4"/>
  <c r="D818" i="4"/>
  <c r="L821" i="4" s="1"/>
  <c r="D826" i="4"/>
  <c r="L829" i="4" s="1"/>
  <c r="D834" i="4"/>
  <c r="D842" i="4"/>
  <c r="L845" i="4" s="1"/>
  <c r="D850" i="4"/>
  <c r="L853" i="4" s="1"/>
  <c r="D858" i="4"/>
  <c r="L861" i="4" s="1"/>
  <c r="D866" i="4"/>
  <c r="D874" i="4"/>
  <c r="D882" i="4"/>
  <c r="D890" i="4"/>
  <c r="D898" i="4"/>
  <c r="D906" i="4"/>
  <c r="L909" i="4" s="1"/>
  <c r="D914" i="4"/>
  <c r="L917" i="4" s="1"/>
  <c r="D922" i="4"/>
  <c r="L925" i="4" s="1"/>
  <c r="D930" i="4"/>
  <c r="L933" i="4" s="1"/>
  <c r="D938" i="4"/>
  <c r="D946" i="4"/>
  <c r="L949" i="4" s="1"/>
  <c r="D954" i="4"/>
  <c r="L957" i="4" s="1"/>
  <c r="D962" i="4"/>
  <c r="L965" i="4" s="1"/>
  <c r="D970" i="4"/>
  <c r="D978" i="4"/>
  <c r="D986" i="4"/>
  <c r="L989" i="4" s="1"/>
  <c r="D994" i="4"/>
  <c r="L997" i="4" s="1"/>
  <c r="D1002" i="4"/>
  <c r="D1010" i="4"/>
  <c r="L1013" i="4" s="1"/>
  <c r="D1018" i="4"/>
  <c r="L1021" i="4" s="1"/>
  <c r="D1026" i="4"/>
  <c r="L1029" i="4" s="1"/>
  <c r="D1034" i="4"/>
  <c r="L1037" i="4" s="1"/>
  <c r="D1042" i="4"/>
  <c r="D1050" i="4"/>
  <c r="D1058" i="4"/>
  <c r="L1061" i="4" s="1"/>
  <c r="D1066" i="4"/>
  <c r="L1069" i="4" s="1"/>
  <c r="D1074" i="4"/>
  <c r="L1077" i="4" s="1"/>
  <c r="D1082" i="4"/>
  <c r="L1085" i="4" s="1"/>
  <c r="D1090" i="4"/>
  <c r="L1093" i="4" s="1"/>
  <c r="D1098" i="4"/>
  <c r="D1106" i="4"/>
  <c r="D1114" i="4"/>
  <c r="L1117" i="4" s="1"/>
  <c r="D1122" i="4"/>
  <c r="L1125" i="4" s="1"/>
  <c r="D1130" i="4"/>
  <c r="D1138" i="4"/>
  <c r="L1141" i="4" s="1"/>
  <c r="D1146" i="4"/>
  <c r="D1154" i="4"/>
  <c r="L1157" i="4" s="1"/>
  <c r="D1162" i="4"/>
  <c r="D1170" i="4"/>
  <c r="D1178" i="4"/>
  <c r="L1181" i="4" s="1"/>
  <c r="D1186" i="4"/>
  <c r="L1189" i="4" s="1"/>
  <c r="D1194" i="4"/>
  <c r="D1202" i="4"/>
  <c r="L1205" i="4" s="1"/>
  <c r="D1210" i="4"/>
  <c r="L1213" i="4" s="1"/>
  <c r="D1218" i="4"/>
  <c r="L1221" i="4" s="1"/>
  <c r="D1226" i="4"/>
  <c r="D1234" i="4"/>
  <c r="L1237" i="4" s="1"/>
  <c r="D1242" i="4"/>
  <c r="D1250" i="4"/>
  <c r="L1253" i="4" s="1"/>
  <c r="D1258" i="4"/>
  <c r="L1261" i="4" s="1"/>
  <c r="D1266" i="4"/>
  <c r="L1269" i="4" s="1"/>
  <c r="D1274" i="4"/>
  <c r="L1277" i="4" s="1"/>
  <c r="D1282" i="4"/>
  <c r="L1285" i="4" s="1"/>
  <c r="D1290" i="4"/>
  <c r="L1293" i="4" s="1"/>
  <c r="D1298" i="4"/>
  <c r="D1306" i="4"/>
  <c r="D1314" i="4"/>
  <c r="L1317" i="4" s="1"/>
  <c r="D1322" i="4"/>
  <c r="D1330" i="4"/>
  <c r="D1338" i="4"/>
  <c r="D1346" i="4"/>
  <c r="L1349" i="4" s="1"/>
  <c r="D1354" i="4"/>
  <c r="D1362" i="4"/>
  <c r="L1365" i="4" s="1"/>
  <c r="D1370" i="4"/>
  <c r="L1373" i="4" s="1"/>
  <c r="D1378" i="4"/>
  <c r="L1381" i="4" s="1"/>
  <c r="D1386" i="4"/>
  <c r="D1394" i="4"/>
  <c r="D1402" i="4"/>
  <c r="L1405" i="4" s="1"/>
  <c r="D1410" i="4"/>
  <c r="L1413" i="4" s="1"/>
  <c r="D1418" i="4"/>
  <c r="D1426" i="4"/>
  <c r="L1429" i="4" s="1"/>
  <c r="D1434" i="4"/>
  <c r="L1437" i="4" s="1"/>
  <c r="D1442" i="4"/>
  <c r="D1450" i="4"/>
  <c r="D1458" i="4"/>
  <c r="D1466" i="4"/>
  <c r="D1474" i="4"/>
  <c r="L1477" i="4" s="1"/>
  <c r="D1482" i="4"/>
  <c r="D1490" i="4"/>
  <c r="L1493" i="4" s="1"/>
  <c r="D1498" i="4"/>
  <c r="L1501" i="4" s="1"/>
  <c r="D1506" i="4"/>
  <c r="D1514" i="4"/>
  <c r="D1522" i="4"/>
  <c r="L1525" i="4" s="1"/>
  <c r="D1530" i="4"/>
  <c r="L1533" i="4" s="1"/>
  <c r="D1538" i="4"/>
  <c r="L1541" i="4" s="1"/>
  <c r="D1546" i="4"/>
  <c r="D1554" i="4"/>
  <c r="D1562" i="4"/>
  <c r="L1565" i="4" s="1"/>
  <c r="D1570" i="4"/>
  <c r="L1573" i="4" s="1"/>
  <c r="D1578" i="4"/>
  <c r="L1581" i="4" s="1"/>
  <c r="D1586" i="4"/>
  <c r="D1594" i="4"/>
  <c r="L1597" i="4" s="1"/>
  <c r="D1602" i="4"/>
  <c r="L1605" i="4" s="1"/>
  <c r="D1610" i="4"/>
  <c r="D1618" i="4"/>
  <c r="D1626" i="4"/>
  <c r="L1629" i="4" s="1"/>
  <c r="D1634" i="4"/>
  <c r="L1637" i="4" s="1"/>
  <c r="D1642" i="4"/>
  <c r="L1645" i="4" s="1"/>
  <c r="D1650" i="4"/>
  <c r="D1658" i="4"/>
  <c r="L1661" i="4" s="1"/>
  <c r="D1666" i="4"/>
  <c r="L1669" i="4" s="1"/>
  <c r="D1674" i="4"/>
  <c r="L1677" i="4" s="1"/>
  <c r="D1682" i="4"/>
  <c r="D1690" i="4"/>
  <c r="L1693" i="4" s="1"/>
  <c r="D1698" i="4"/>
  <c r="D1706" i="4"/>
  <c r="D1714" i="4"/>
  <c r="L1717" i="4" s="1"/>
  <c r="D1722" i="4"/>
  <c r="L1725" i="4" s="1"/>
  <c r="D1730" i="4"/>
  <c r="L1733" i="4" s="1"/>
  <c r="D1738" i="4"/>
  <c r="L1741" i="4" s="1"/>
  <c r="D1746" i="4"/>
  <c r="L1749" i="4" s="1"/>
  <c r="D1754" i="4"/>
  <c r="D1762" i="4"/>
  <c r="D1770" i="4"/>
  <c r="L1773" i="4" s="1"/>
  <c r="D1778" i="4"/>
  <c r="D1786" i="4"/>
  <c r="L1789" i="4" s="1"/>
  <c r="D1794" i="4"/>
  <c r="L1797" i="4" s="1"/>
  <c r="D1802" i="4"/>
  <c r="L1805" i="4" s="1"/>
  <c r="D1810" i="4"/>
  <c r="D1818" i="4"/>
  <c r="D1826" i="4"/>
  <c r="D1834" i="4"/>
  <c r="D1842" i="4"/>
  <c r="D1850" i="4"/>
  <c r="L1853" i="4" s="1"/>
  <c r="D1858" i="4"/>
  <c r="L1861" i="4" s="1"/>
  <c r="D1866" i="4"/>
  <c r="D1874" i="4"/>
  <c r="D1882" i="4"/>
  <c r="L1885" i="4" s="1"/>
  <c r="D1890" i="4"/>
  <c r="L1893" i="4" s="1"/>
  <c r="D1898" i="4"/>
  <c r="D1906" i="4"/>
  <c r="D1914" i="4"/>
  <c r="D1922" i="4"/>
  <c r="L1925" i="4" s="1"/>
  <c r="D1930" i="4"/>
  <c r="D1938" i="4"/>
  <c r="D1946" i="4"/>
  <c r="D1954" i="4"/>
  <c r="L1957" i="4" s="1"/>
  <c r="D1962" i="4"/>
  <c r="D1970" i="4"/>
  <c r="L1973" i="4" s="1"/>
  <c r="D1978" i="4"/>
  <c r="L1981" i="4" s="1"/>
  <c r="D1986" i="4"/>
  <c r="L1989" i="4" s="1"/>
  <c r="D1994" i="4"/>
  <c r="D2002" i="4"/>
  <c r="L2005" i="4" s="1"/>
  <c r="D2010" i="4"/>
  <c r="L2013" i="4" s="1"/>
  <c r="D2018" i="4"/>
  <c r="L2021" i="4" s="1"/>
  <c r="D2026" i="4"/>
  <c r="D2034" i="4"/>
  <c r="D2042" i="4"/>
  <c r="L2045" i="4" s="1"/>
  <c r="D2050" i="4"/>
  <c r="L2053" i="4" s="1"/>
  <c r="D2058" i="4"/>
  <c r="L2061" i="4" s="1"/>
  <c r="D2066" i="4"/>
  <c r="D2074" i="4"/>
  <c r="L2077" i="4" s="1"/>
  <c r="D2082" i="4"/>
  <c r="L2085" i="4" s="1"/>
  <c r="D2090" i="4"/>
  <c r="D2098" i="4"/>
  <c r="D2106" i="4"/>
  <c r="L2109" i="4" s="1"/>
  <c r="D2114" i="4"/>
  <c r="L2117" i="4" s="1"/>
  <c r="Q1008" i="4"/>
  <c r="Q1771" i="4"/>
  <c r="Q1536" i="4"/>
  <c r="Q352" i="4"/>
  <c r="Q864" i="4"/>
  <c r="Q495" i="4"/>
  <c r="Q1152" i="4"/>
  <c r="Q1138" i="4"/>
  <c r="Q674" i="4"/>
  <c r="Q51" i="4"/>
  <c r="Q271" i="4"/>
  <c r="Q768" i="4"/>
  <c r="Q1967" i="4"/>
  <c r="Q930" i="4"/>
  <c r="Q505" i="4"/>
  <c r="Q1413" i="4"/>
  <c r="Q1248" i="4"/>
  <c r="Q1583" i="4"/>
  <c r="Q203" i="4"/>
  <c r="Q1131" i="4"/>
  <c r="Q160" i="4"/>
  <c r="Q409" i="4"/>
  <c r="Q1328" i="4"/>
  <c r="Q962" i="4"/>
  <c r="Q1355" i="4"/>
  <c r="Q1424" i="4"/>
  <c r="Q1232" i="4"/>
  <c r="Q587" i="4"/>
  <c r="Q560" i="4"/>
  <c r="Q946" i="4"/>
  <c r="Q1317" i="4"/>
  <c r="Q1817" i="4"/>
  <c r="Q1209" i="4"/>
  <c r="Q1455" i="4"/>
  <c r="Q1040" i="4"/>
  <c r="Q288" i="4"/>
  <c r="Q1872" i="4"/>
  <c r="Q1637" i="4"/>
  <c r="Q976" i="4"/>
  <c r="Q1618" i="4"/>
  <c r="Q1977" i="4"/>
  <c r="Q139" i="4"/>
  <c r="Q944" i="4"/>
  <c r="Q1711" i="4"/>
  <c r="Q751" i="4"/>
  <c r="Q2009" i="4"/>
  <c r="Q1344" i="4"/>
  <c r="Q672" i="4"/>
  <c r="Q1584" i="4"/>
  <c r="Q816" i="4"/>
  <c r="Q1605" i="4"/>
  <c r="Q450" i="4"/>
  <c r="Q971" i="4"/>
  <c r="Q720" i="4"/>
  <c r="Q975" i="4"/>
  <c r="Q153" i="4"/>
  <c r="Q1551" i="4"/>
  <c r="Q1504" i="4"/>
  <c r="Q1010" i="4"/>
  <c r="Q633" i="4"/>
  <c r="Q1913" i="4"/>
  <c r="Q1440" i="4"/>
  <c r="Q1259" i="4"/>
  <c r="Q1199" i="4"/>
  <c r="Q306" i="4"/>
  <c r="Q569" i="4"/>
  <c r="Q834" i="4"/>
  <c r="Q1125" i="4"/>
  <c r="Q496" i="4"/>
  <c r="Q1282" i="4"/>
  <c r="Q645" i="4"/>
  <c r="Q1200" i="4"/>
  <c r="Q594" i="4"/>
  <c r="Q249" i="4"/>
  <c r="Q1689" i="4"/>
  <c r="Q1227" i="4"/>
  <c r="Q1103" i="4"/>
  <c r="Q953" i="4"/>
  <c r="Q1314" i="4"/>
  <c r="Q1465" i="4"/>
  <c r="S127" i="4" l="1"/>
  <c r="N127" i="4"/>
  <c r="N1403" i="4"/>
  <c r="S1403" i="4"/>
  <c r="N1086" i="4"/>
  <c r="S1086" i="4"/>
  <c r="N1010" i="4"/>
  <c r="S1010" i="4"/>
  <c r="N1352" i="4"/>
  <c r="S1352" i="4"/>
  <c r="N1200" i="4"/>
  <c r="S1200" i="4"/>
  <c r="N2029" i="4"/>
  <c r="S2029" i="4"/>
  <c r="N1937" i="4"/>
  <c r="S1937" i="4"/>
  <c r="N1432" i="4"/>
  <c r="S1432" i="4"/>
  <c r="N1947" i="4"/>
  <c r="S1947" i="4"/>
  <c r="N756" i="4"/>
  <c r="S756" i="4"/>
  <c r="N267" i="4"/>
  <c r="S267" i="4"/>
  <c r="N1946" i="4"/>
  <c r="S1946" i="4"/>
  <c r="N1430" i="4"/>
  <c r="S1430" i="4"/>
  <c r="N1089" i="4"/>
  <c r="S1089" i="4"/>
  <c r="N1435" i="4"/>
  <c r="S1435" i="4"/>
  <c r="N1023" i="4"/>
  <c r="S1023" i="4"/>
  <c r="N297" i="4"/>
  <c r="S297" i="4"/>
  <c r="S118" i="4"/>
  <c r="N118" i="4"/>
  <c r="S1548" i="4"/>
  <c r="N1548" i="4"/>
  <c r="N1241" i="4"/>
  <c r="S1241" i="4"/>
  <c r="N900" i="4"/>
  <c r="S900" i="4"/>
  <c r="N692" i="4"/>
  <c r="S692" i="4"/>
  <c r="N1814" i="4"/>
  <c r="S1814" i="4"/>
  <c r="S508" i="4"/>
  <c r="N508" i="4"/>
  <c r="N809" i="4"/>
  <c r="S809" i="4"/>
  <c r="N2114" i="4"/>
  <c r="S2114" i="4"/>
  <c r="S1666" i="4"/>
  <c r="N1666" i="4"/>
  <c r="N1474" i="4"/>
  <c r="S1474" i="4"/>
  <c r="N1142" i="4"/>
  <c r="S1142" i="4"/>
  <c r="S524" i="4"/>
  <c r="N524" i="4"/>
  <c r="N1431" i="4"/>
  <c r="S1431" i="4"/>
  <c r="N763" i="4"/>
  <c r="S763" i="4"/>
  <c r="N619" i="4"/>
  <c r="S619" i="4"/>
  <c r="N111" i="4"/>
  <c r="S111" i="4"/>
  <c r="N65" i="4"/>
  <c r="S65" i="4"/>
  <c r="N106" i="4"/>
  <c r="S106" i="4"/>
  <c r="N1175" i="4"/>
  <c r="S1175" i="4"/>
  <c r="S983" i="4"/>
  <c r="N983" i="4"/>
  <c r="N550" i="4"/>
  <c r="S550" i="4"/>
  <c r="N166" i="4"/>
  <c r="S166" i="4"/>
  <c r="N585" i="4"/>
  <c r="S585" i="4"/>
  <c r="N415" i="4"/>
  <c r="S415" i="4"/>
  <c r="N159" i="4"/>
  <c r="S159" i="4"/>
  <c r="N398" i="4"/>
  <c r="S398" i="4"/>
  <c r="N270" i="4"/>
  <c r="S270" i="4"/>
  <c r="N1847" i="4"/>
  <c r="S1847" i="4"/>
  <c r="S1133" i="4"/>
  <c r="N1133" i="4"/>
  <c r="N1024" i="4"/>
  <c r="S1024" i="4"/>
  <c r="N67" i="4"/>
  <c r="S67" i="4"/>
  <c r="S1777" i="4"/>
  <c r="N1777" i="4"/>
  <c r="N1545" i="4"/>
  <c r="S1545" i="4"/>
  <c r="N2115" i="4"/>
  <c r="S2115" i="4"/>
  <c r="N1405" i="4"/>
  <c r="S1405" i="4"/>
  <c r="S1278" i="4"/>
  <c r="N1278" i="4"/>
  <c r="N1429" i="4"/>
  <c r="S1429" i="4"/>
  <c r="S1665" i="4"/>
  <c r="N1665" i="4"/>
  <c r="S184" i="4"/>
  <c r="N184" i="4"/>
  <c r="S1637" i="4"/>
  <c r="N1637" i="4"/>
  <c r="S1018" i="4"/>
  <c r="N1018" i="4"/>
  <c r="N2055" i="4"/>
  <c r="S2055" i="4"/>
  <c r="S1128" i="4"/>
  <c r="N1128" i="4"/>
  <c r="N2056" i="4"/>
  <c r="S2056" i="4"/>
  <c r="N1722" i="4"/>
  <c r="S1722" i="4"/>
  <c r="S2089" i="4"/>
  <c r="N2089" i="4"/>
  <c r="N1048" i="4"/>
  <c r="S1048" i="4"/>
  <c r="N1649" i="4"/>
  <c r="S1649" i="4"/>
  <c r="S451" i="4"/>
  <c r="N451" i="4"/>
  <c r="S1807" i="4"/>
  <c r="N1807" i="4"/>
  <c r="N658" i="4"/>
  <c r="S658" i="4"/>
  <c r="N429" i="4"/>
  <c r="S429" i="4"/>
  <c r="N701" i="4"/>
  <c r="S701" i="4"/>
  <c r="N2076" i="4"/>
  <c r="S2076" i="4"/>
  <c r="N1782" i="4"/>
  <c r="S1782" i="4"/>
  <c r="N209" i="4"/>
  <c r="S209" i="4"/>
  <c r="N1149" i="4"/>
  <c r="S1149" i="4"/>
  <c r="S2072" i="4"/>
  <c r="N2072" i="4"/>
  <c r="S1448" i="4"/>
  <c r="N1448" i="4"/>
  <c r="N1608" i="4"/>
  <c r="S1608" i="4"/>
  <c r="N956" i="4"/>
  <c r="S956" i="4"/>
  <c r="N112" i="4"/>
  <c r="S112" i="4"/>
  <c r="N570" i="4"/>
  <c r="S570" i="4"/>
  <c r="N1828" i="4"/>
  <c r="S1828" i="4"/>
  <c r="S1640" i="4"/>
  <c r="N1640" i="4"/>
  <c r="N1247" i="4"/>
  <c r="S1247" i="4"/>
  <c r="N252" i="4"/>
  <c r="S252" i="4"/>
  <c r="N408" i="4"/>
  <c r="S408" i="4"/>
  <c r="N1445" i="4"/>
  <c r="S1445" i="4"/>
  <c r="N99" i="4"/>
  <c r="S99" i="4"/>
  <c r="S917" i="4"/>
  <c r="N917" i="4"/>
  <c r="N696" i="4"/>
  <c r="S696" i="4"/>
  <c r="Q1792" i="4"/>
  <c r="Q912" i="4"/>
  <c r="Q2105" i="4"/>
  <c r="Q229" i="4"/>
  <c r="Q178" i="4"/>
  <c r="Q1552" i="4"/>
  <c r="Q687" i="4"/>
  <c r="Q626" i="4"/>
  <c r="Q1135" i="4"/>
  <c r="Q591" i="4"/>
  <c r="Q1323" i="4"/>
  <c r="Q1616" i="4"/>
  <c r="Q1611" i="4"/>
  <c r="Q1568" i="4"/>
  <c r="Q811" i="4"/>
  <c r="Q1952" i="4"/>
  <c r="Q1669" i="4"/>
  <c r="Q2095" i="4"/>
  <c r="Q722" i="4"/>
  <c r="Q133" i="4"/>
  <c r="Q192" i="4"/>
  <c r="Q427" i="4"/>
  <c r="Q240" i="4"/>
  <c r="Q1003" i="4"/>
  <c r="Q1456" i="4"/>
  <c r="Q786" i="4"/>
  <c r="Q825" i="4"/>
  <c r="Q482" i="4"/>
  <c r="Q1024" i="4"/>
  <c r="Q1072" i="4"/>
  <c r="Q1625" i="4"/>
  <c r="S755" i="4"/>
  <c r="S883" i="4"/>
  <c r="S1011" i="4"/>
  <c r="S1091" i="4"/>
  <c r="S1139" i="4"/>
  <c r="S347" i="4"/>
  <c r="S860" i="4"/>
  <c r="S1758" i="4"/>
  <c r="S1982" i="4"/>
  <c r="S491" i="4"/>
  <c r="N362" i="4"/>
  <c r="S87" i="4"/>
  <c r="S1147" i="4"/>
  <c r="N636" i="4"/>
  <c r="S1318" i="4"/>
  <c r="S1606" i="4"/>
  <c r="N1846" i="4"/>
  <c r="S953" i="4"/>
  <c r="S1209" i="4"/>
  <c r="S1460" i="4"/>
  <c r="S456" i="4"/>
  <c r="S936" i="4"/>
  <c r="S1461" i="4"/>
  <c r="S1026" i="4"/>
  <c r="S1899" i="4"/>
  <c r="S142" i="4"/>
  <c r="S73" i="4"/>
  <c r="S329" i="4"/>
  <c r="N352" i="4"/>
  <c r="N1204" i="4"/>
  <c r="N1520" i="4"/>
  <c r="N840" i="4"/>
  <c r="N1901" i="4"/>
  <c r="N253" i="4"/>
  <c r="N793" i="4"/>
  <c r="N1724" i="4"/>
  <c r="N123" i="4"/>
  <c r="N1680" i="4"/>
  <c r="N1936" i="4"/>
  <c r="N1785" i="4"/>
  <c r="N1229" i="4"/>
  <c r="N1069" i="4"/>
  <c r="N1239" i="4"/>
  <c r="N1794" i="4"/>
  <c r="N312" i="4"/>
  <c r="N470" i="4"/>
  <c r="N713" i="4"/>
  <c r="S713" i="4"/>
  <c r="S1257" i="4"/>
  <c r="N1257" i="4"/>
  <c r="S1560" i="4"/>
  <c r="N1560" i="4"/>
  <c r="N1887" i="4"/>
  <c r="S1887" i="4"/>
  <c r="N131" i="4"/>
  <c r="S131" i="4"/>
  <c r="N1517" i="4"/>
  <c r="S1517" i="4"/>
  <c r="N736" i="4"/>
  <c r="S736" i="4"/>
  <c r="N749" i="4"/>
  <c r="S749" i="4"/>
  <c r="N1795" i="4"/>
  <c r="S1795" i="4"/>
  <c r="N1648" i="4"/>
  <c r="S1648" i="4"/>
  <c r="N948" i="4"/>
  <c r="S948" i="4"/>
  <c r="N644" i="4"/>
  <c r="S644" i="4"/>
  <c r="N442" i="4"/>
  <c r="S442" i="4"/>
  <c r="N1156" i="4"/>
  <c r="S1156" i="4"/>
  <c r="N985" i="4"/>
  <c r="S985" i="4"/>
  <c r="N571" i="4"/>
  <c r="S571" i="4"/>
  <c r="N1366" i="4"/>
  <c r="S1366" i="4"/>
  <c r="N1025" i="4"/>
  <c r="S1025" i="4"/>
  <c r="N684" i="4"/>
  <c r="S684" i="4"/>
  <c r="N1263" i="4"/>
  <c r="S1263" i="4"/>
  <c r="N751" i="4"/>
  <c r="S751" i="4"/>
  <c r="N598" i="4"/>
  <c r="S598" i="4"/>
  <c r="S724" i="4"/>
  <c r="N724" i="4"/>
  <c r="N373" i="4"/>
  <c r="S373" i="4"/>
  <c r="N1986" i="4"/>
  <c r="S1986" i="4"/>
  <c r="N1858" i="4"/>
  <c r="S1858" i="4"/>
  <c r="N1602" i="4"/>
  <c r="S1602" i="4"/>
  <c r="N1313" i="4"/>
  <c r="S1313" i="4"/>
  <c r="S1057" i="4"/>
  <c r="N1057" i="4"/>
  <c r="N801" i="4"/>
  <c r="S801" i="4"/>
  <c r="N357" i="4"/>
  <c r="S357" i="4"/>
  <c r="S1367" i="4"/>
  <c r="N1367" i="4"/>
  <c r="N260" i="4"/>
  <c r="S260" i="4"/>
  <c r="N1211" i="4"/>
  <c r="S1211" i="4"/>
  <c r="N827" i="4"/>
  <c r="S827" i="4"/>
  <c r="N236" i="4"/>
  <c r="S236" i="4"/>
  <c r="N1047" i="4"/>
  <c r="S1047" i="4"/>
  <c r="S855" i="4"/>
  <c r="N855" i="4"/>
  <c r="N532" i="4"/>
  <c r="S532" i="4"/>
  <c r="N191" i="4"/>
  <c r="S191" i="4"/>
  <c r="S145" i="4"/>
  <c r="N145" i="4"/>
  <c r="N294" i="4"/>
  <c r="S294" i="4"/>
  <c r="S1050" i="4"/>
  <c r="N1050" i="4"/>
  <c r="N1829" i="4"/>
  <c r="S1829" i="4"/>
  <c r="N2049" i="4"/>
  <c r="S2049" i="4"/>
  <c r="N1651" i="4"/>
  <c r="S1651" i="4"/>
  <c r="N1671" i="4"/>
  <c r="S1671" i="4"/>
  <c r="N1317" i="4"/>
  <c r="S1317" i="4"/>
  <c r="N970" i="4"/>
  <c r="S970" i="4"/>
  <c r="N1611" i="4"/>
  <c r="S1611" i="4"/>
  <c r="N1924" i="4"/>
  <c r="S1924" i="4"/>
  <c r="N760" i="4"/>
  <c r="S760" i="4"/>
  <c r="N1851" i="4"/>
  <c r="S1851" i="4"/>
  <c r="N621" i="4"/>
  <c r="S621" i="4"/>
  <c r="N842" i="4"/>
  <c r="S842" i="4"/>
  <c r="N1813" i="4"/>
  <c r="S1813" i="4"/>
  <c r="N1253" i="4"/>
  <c r="S1253" i="4"/>
  <c r="N794" i="4"/>
  <c r="S794" i="4"/>
  <c r="S1551" i="4"/>
  <c r="N1551" i="4"/>
  <c r="N1186" i="4"/>
  <c r="S1186" i="4"/>
  <c r="N1753" i="4"/>
  <c r="S1753" i="4"/>
  <c r="N1835" i="4"/>
  <c r="S1835" i="4"/>
  <c r="N597" i="4"/>
  <c r="S597" i="4"/>
  <c r="N141" i="4"/>
  <c r="S141" i="4"/>
  <c r="N1629" i="4"/>
  <c r="S1629" i="4"/>
  <c r="N1543" i="4"/>
  <c r="S1543" i="4"/>
  <c r="N2052" i="4"/>
  <c r="S2052" i="4"/>
  <c r="N1743" i="4"/>
  <c r="S1743" i="4"/>
  <c r="N1160" i="4"/>
  <c r="S1160" i="4"/>
  <c r="N1017" i="4"/>
  <c r="S1017" i="4"/>
  <c r="N1297" i="4"/>
  <c r="S1297" i="4"/>
  <c r="N1559" i="4"/>
  <c r="S1559" i="4"/>
  <c r="S914" i="4"/>
  <c r="N914" i="4"/>
  <c r="N1900" i="4"/>
  <c r="S1900" i="4"/>
  <c r="N687" i="4"/>
  <c r="S687" i="4"/>
  <c r="N2084" i="4"/>
  <c r="S2084" i="4"/>
  <c r="N1912" i="4"/>
  <c r="S1912" i="4"/>
  <c r="S1740" i="4"/>
  <c r="N1740" i="4"/>
  <c r="N1476" i="4"/>
  <c r="S1476" i="4"/>
  <c r="S1022" i="4"/>
  <c r="N1022" i="4"/>
  <c r="N2022" i="4"/>
  <c r="S2022" i="4"/>
  <c r="N1361" i="4"/>
  <c r="S1361" i="4"/>
  <c r="N1799" i="4"/>
  <c r="S1799" i="4"/>
  <c r="N997" i="4"/>
  <c r="S997" i="4"/>
  <c r="S1789" i="4"/>
  <c r="N1789" i="4"/>
  <c r="N1226" i="4"/>
  <c r="S1226" i="4"/>
  <c r="S1969" i="4"/>
  <c r="N1969" i="4"/>
  <c r="N1803" i="4"/>
  <c r="S1803" i="4"/>
  <c r="S1571" i="4"/>
  <c r="N1571" i="4"/>
  <c r="Q2080" i="4"/>
  <c r="Q466" i="4"/>
  <c r="Q1849" i="4"/>
  <c r="Q1840" i="4"/>
  <c r="Q1936" i="4"/>
  <c r="Q1762" i="4"/>
  <c r="Q2048" i="4"/>
  <c r="Q578" i="4"/>
  <c r="Q1029" i="4"/>
  <c r="Q416" i="4"/>
  <c r="Q1490" i="4"/>
  <c r="Q939" i="4"/>
  <c r="Q848" i="4"/>
  <c r="Q559" i="4"/>
  <c r="Q1522" i="4"/>
  <c r="Q1488" i="4"/>
  <c r="Q549" i="4"/>
  <c r="Q2027" i="4"/>
  <c r="Q592" i="4"/>
  <c r="Q1392" i="4"/>
  <c r="Q2082" i="4"/>
  <c r="Q304" i="4"/>
  <c r="Q1714" i="4"/>
  <c r="Q1061" i="4"/>
  <c r="Q1776" i="4"/>
  <c r="Q1458" i="4"/>
  <c r="Q1250" i="4"/>
  <c r="Q1280" i="4"/>
  <c r="Q1808" i="4"/>
  <c r="Q1266" i="4"/>
  <c r="Q1330" i="4"/>
  <c r="Q655" i="4"/>
  <c r="Q1602" i="4"/>
  <c r="Q1520" i="4"/>
  <c r="Q1423" i="4"/>
  <c r="Q1394" i="4"/>
  <c r="Q1682" i="4"/>
  <c r="Q1648" i="4"/>
  <c r="Q544" i="4"/>
  <c r="Q1221" i="4"/>
  <c r="Q1442" i="4"/>
  <c r="Q208" i="4"/>
  <c r="Q704" i="4"/>
  <c r="Q114" i="4"/>
  <c r="Q370" i="4"/>
  <c r="Q130" i="4"/>
  <c r="Q61" i="4"/>
  <c r="Q898" i="4"/>
  <c r="Q985" i="4"/>
  <c r="Q395" i="4"/>
  <c r="Q434" i="4"/>
  <c r="Q896" i="4"/>
  <c r="Q64" i="4"/>
  <c r="Q1871" i="4"/>
  <c r="Q1186" i="4"/>
  <c r="S66" i="4"/>
  <c r="S194" i="4"/>
  <c r="S322" i="4"/>
  <c r="S450" i="4"/>
  <c r="S578" i="4"/>
  <c r="S183" i="4"/>
  <c r="S353" i="4"/>
  <c r="S57" i="4"/>
  <c r="S228" i="4"/>
  <c r="S399" i="4"/>
  <c r="S569" i="4"/>
  <c r="S1283" i="4"/>
  <c r="S1347" i="4"/>
  <c r="S1158" i="4"/>
  <c r="S1201" i="4"/>
  <c r="S1265" i="4"/>
  <c r="N1470" i="4"/>
  <c r="S1726" i="4"/>
  <c r="S1822" i="4"/>
  <c r="N2030" i="4"/>
  <c r="S405" i="4"/>
  <c r="N281" i="4"/>
  <c r="S452" i="4"/>
  <c r="N1019" i="4"/>
  <c r="S1083" i="4"/>
  <c r="N700" i="4"/>
  <c r="S1574" i="4"/>
  <c r="N1766" i="4"/>
  <c r="S1716" i="4"/>
  <c r="S2068" i="4"/>
  <c r="S1575" i="4"/>
  <c r="S493" i="4"/>
  <c r="S869" i="4"/>
  <c r="S1269" i="4"/>
  <c r="S61" i="4"/>
  <c r="S1619" i="4"/>
  <c r="S590" i="4"/>
  <c r="S244" i="4"/>
  <c r="S500" i="4"/>
  <c r="S847" i="4"/>
  <c r="N705" i="4"/>
  <c r="N1802" i="4"/>
  <c r="N1118" i="4"/>
  <c r="N1456" i="4"/>
  <c r="N1181" i="4"/>
  <c r="N1759" i="4"/>
  <c r="N1029" i="4"/>
  <c r="N227" i="4"/>
  <c r="N1090" i="4"/>
  <c r="N206" i="4"/>
  <c r="N1388" i="4"/>
  <c r="N395" i="4"/>
  <c r="N1872" i="4"/>
  <c r="N1529" i="4"/>
  <c r="N888" i="4"/>
  <c r="N716" i="4"/>
  <c r="N535" i="4"/>
  <c r="N2031" i="4"/>
  <c r="N1817" i="4"/>
  <c r="N1896" i="4"/>
  <c r="N314" i="4"/>
  <c r="S314" i="4"/>
  <c r="N2086" i="4"/>
  <c r="S2086" i="4"/>
  <c r="N916" i="4"/>
  <c r="S916" i="4"/>
  <c r="N93" i="4"/>
  <c r="S93" i="4"/>
  <c r="N669" i="4"/>
  <c r="S669" i="4"/>
  <c r="N688" i="4"/>
  <c r="S688" i="4"/>
  <c r="N858" i="4"/>
  <c r="S858" i="4"/>
  <c r="N1773" i="4"/>
  <c r="S1773" i="4"/>
  <c r="N1418" i="4"/>
  <c r="S1418" i="4"/>
  <c r="N874" i="4"/>
  <c r="S874" i="4"/>
  <c r="N2083" i="4"/>
  <c r="S2083" i="4"/>
  <c r="N862" i="4"/>
  <c r="S862" i="4"/>
  <c r="N50" i="4"/>
  <c r="S50" i="4"/>
  <c r="N1862" i="4"/>
  <c r="S1862" i="4"/>
  <c r="N748" i="4"/>
  <c r="S748" i="4"/>
  <c r="N295" i="4"/>
  <c r="S295" i="4"/>
  <c r="S1612" i="4"/>
  <c r="N1612" i="4"/>
  <c r="N1326" i="4"/>
  <c r="S1326" i="4"/>
  <c r="N1070" i="4"/>
  <c r="S1070" i="4"/>
  <c r="N804" i="4"/>
  <c r="S804" i="4"/>
  <c r="N363" i="4"/>
  <c r="S363" i="4"/>
  <c r="N1898" i="4"/>
  <c r="S1898" i="4"/>
  <c r="N1558" i="4"/>
  <c r="S1558" i="4"/>
  <c r="N913" i="4"/>
  <c r="S913" i="4"/>
  <c r="N473" i="4"/>
  <c r="S473" i="4"/>
  <c r="N638" i="4"/>
  <c r="S638" i="4"/>
  <c r="S203" i="4"/>
  <c r="N203" i="4"/>
  <c r="S2050" i="4"/>
  <c r="N2050" i="4"/>
  <c r="S1922" i="4"/>
  <c r="N1922" i="4"/>
  <c r="N1730" i="4"/>
  <c r="S1730" i="4"/>
  <c r="S1538" i="4"/>
  <c r="N1538" i="4"/>
  <c r="S1398" i="4"/>
  <c r="N1398" i="4"/>
  <c r="S1228" i="4"/>
  <c r="N1228" i="4"/>
  <c r="N972" i="4"/>
  <c r="S972" i="4"/>
  <c r="S886" i="4"/>
  <c r="N886" i="4"/>
  <c r="N630" i="4"/>
  <c r="S630" i="4"/>
  <c r="S187" i="4"/>
  <c r="N187" i="4"/>
  <c r="N385" i="4"/>
  <c r="S385" i="4"/>
  <c r="N346" i="4"/>
  <c r="S346" i="4"/>
  <c r="N1275" i="4"/>
  <c r="S1275" i="4"/>
  <c r="N891" i="4"/>
  <c r="S891" i="4"/>
  <c r="N699" i="4"/>
  <c r="S699" i="4"/>
  <c r="N234" i="4"/>
  <c r="S234" i="4"/>
  <c r="N1303" i="4"/>
  <c r="S1303" i="4"/>
  <c r="S1111" i="4"/>
  <c r="N1111" i="4"/>
  <c r="N919" i="4"/>
  <c r="S919" i="4"/>
  <c r="N791" i="4"/>
  <c r="S791" i="4"/>
  <c r="N663" i="4"/>
  <c r="S663" i="4"/>
  <c r="N361" i="4"/>
  <c r="S361" i="4"/>
  <c r="N316" i="4"/>
  <c r="S316" i="4"/>
  <c r="N422" i="4"/>
  <c r="S422" i="4"/>
  <c r="N455" i="4"/>
  <c r="S455" i="4"/>
  <c r="N284" i="4"/>
  <c r="S284" i="4"/>
  <c r="N113" i="4"/>
  <c r="S113" i="4"/>
  <c r="N526" i="4"/>
  <c r="S526" i="4"/>
  <c r="N557" i="4"/>
  <c r="S557" i="4"/>
  <c r="N1493" i="4"/>
  <c r="S1493" i="4"/>
  <c r="N1354" i="4"/>
  <c r="S1354" i="4"/>
  <c r="N770" i="4"/>
  <c r="S770" i="4"/>
  <c r="S661" i="4"/>
  <c r="N661" i="4"/>
  <c r="N317" i="4"/>
  <c r="S317" i="4"/>
  <c r="N413" i="4"/>
  <c r="S413" i="4"/>
  <c r="N722" i="4"/>
  <c r="S722" i="4"/>
  <c r="N1955" i="4"/>
  <c r="S1955" i="4"/>
  <c r="S1208" i="4"/>
  <c r="N1208" i="4"/>
  <c r="S1769" i="4"/>
  <c r="N1769" i="4"/>
  <c r="N2017" i="4"/>
  <c r="S2017" i="4"/>
  <c r="N1290" i="4"/>
  <c r="S1290" i="4"/>
  <c r="N1981" i="4"/>
  <c r="S1981" i="4"/>
  <c r="N1469" i="4"/>
  <c r="S1469" i="4"/>
  <c r="N1815" i="4"/>
  <c r="S1815" i="4"/>
  <c r="N614" i="4"/>
  <c r="S614" i="4"/>
  <c r="N1939" i="4"/>
  <c r="S1939" i="4"/>
  <c r="N738" i="4"/>
  <c r="S738" i="4"/>
  <c r="N1408" i="4"/>
  <c r="S1408" i="4"/>
  <c r="N419" i="4"/>
  <c r="S419" i="4"/>
  <c r="S1483" i="4"/>
  <c r="N1483" i="4"/>
  <c r="S1985" i="4"/>
  <c r="N1985" i="4"/>
  <c r="S800" i="4"/>
  <c r="N800" i="4"/>
  <c r="S1797" i="4"/>
  <c r="N1797" i="4"/>
  <c r="N1008" i="4"/>
  <c r="S1008" i="4"/>
  <c r="N1117" i="4"/>
  <c r="S1117" i="4"/>
  <c r="N1708" i="4"/>
  <c r="S1708" i="4"/>
  <c r="S937" i="4"/>
  <c r="N937" i="4"/>
  <c r="N406" i="4"/>
  <c r="S406" i="4"/>
  <c r="S1911" i="4"/>
  <c r="N1911" i="4"/>
  <c r="S1384" i="4"/>
  <c r="N1384" i="4"/>
  <c r="N392" i="4"/>
  <c r="S392" i="4"/>
  <c r="N1736" i="4"/>
  <c r="S1736" i="4"/>
  <c r="N678" i="4"/>
  <c r="S678" i="4"/>
  <c r="N1199" i="4"/>
  <c r="S1199" i="4"/>
  <c r="S1373" i="4"/>
  <c r="N1373" i="4"/>
  <c r="S690" i="4"/>
  <c r="N690" i="4"/>
  <c r="N371" i="4"/>
  <c r="S371" i="4"/>
  <c r="N1732" i="4"/>
  <c r="S1732" i="4"/>
  <c r="N1444" i="4"/>
  <c r="S1444" i="4"/>
  <c r="N980" i="4"/>
  <c r="S980" i="4"/>
  <c r="N277" i="4"/>
  <c r="S277" i="4"/>
  <c r="N1526" i="4"/>
  <c r="S1526" i="4"/>
  <c r="Q1954" i="4"/>
  <c r="Q1643" i="4"/>
  <c r="Q818" i="4"/>
  <c r="Q1721" i="4"/>
  <c r="Q1968" i="4"/>
  <c r="Q421" i="4"/>
  <c r="Q2002" i="4"/>
  <c r="Q389" i="4"/>
  <c r="Q320" i="4"/>
  <c r="Q747" i="4"/>
  <c r="Q1264" i="4"/>
  <c r="Q363" i="4"/>
  <c r="Q1938" i="4"/>
  <c r="Q144" i="4"/>
  <c r="Q761" i="4"/>
  <c r="Q1874" i="4"/>
  <c r="Q1839" i="4"/>
  <c r="Q1664" i="4"/>
  <c r="Q1600" i="4"/>
  <c r="Q1218" i="4"/>
  <c r="Q1890" i="4"/>
  <c r="Q1474" i="4"/>
  <c r="Q1410" i="4"/>
  <c r="Q1797" i="4"/>
  <c r="Q1707" i="4"/>
  <c r="Q1807" i="4"/>
  <c r="Q384" i="4"/>
  <c r="Q1177" i="4"/>
  <c r="Q79" i="4"/>
  <c r="Q463" i="4"/>
  <c r="Q1538" i="4"/>
  <c r="Q882" i="4"/>
  <c r="Q1922" i="4"/>
  <c r="Q491" i="4"/>
  <c r="Q1760" i="4"/>
  <c r="Q1088" i="4"/>
  <c r="Q802" i="4"/>
  <c r="Q719" i="4"/>
  <c r="Q1541" i="4"/>
  <c r="Q2053" i="4"/>
  <c r="Q1401" i="4"/>
  <c r="Q1154" i="4"/>
  <c r="Q610" i="4"/>
  <c r="Q1995" i="4"/>
  <c r="Q706" i="4"/>
  <c r="Q2117" i="4"/>
  <c r="Q880" i="4"/>
  <c r="Q665" i="4"/>
  <c r="Q1451" i="4"/>
  <c r="Q1785" i="4"/>
  <c r="Q1632" i="4"/>
  <c r="Q1744" i="4"/>
  <c r="Q1570" i="4"/>
  <c r="Q1104" i="4"/>
  <c r="Q1381" i="4"/>
  <c r="Q752" i="4"/>
  <c r="Q1093" i="4"/>
  <c r="Q1263" i="4"/>
  <c r="Q1241" i="4"/>
  <c r="Q322" i="4"/>
  <c r="Q1739" i="4"/>
  <c r="Q1433" i="4"/>
  <c r="Q1867" i="4"/>
  <c r="Q640" i="4"/>
  <c r="Q357" i="4"/>
  <c r="Q1515" i="4"/>
  <c r="Q2073" i="4"/>
  <c r="Q1362" i="4"/>
  <c r="Q850" i="4"/>
  <c r="Q63" i="4"/>
  <c r="Q80" i="4"/>
  <c r="Q402" i="4"/>
  <c r="Q480" i="4"/>
  <c r="Q96" i="4"/>
  <c r="Q914" i="4"/>
  <c r="Q2114" i="4"/>
  <c r="Q1963" i="4"/>
  <c r="Q709" i="4"/>
  <c r="Q1042" i="4"/>
  <c r="Q1120" i="4"/>
  <c r="Q770" i="4"/>
  <c r="Q1696" i="4"/>
  <c r="Q242" i="4"/>
  <c r="Q1168" i="4"/>
  <c r="Q1202" i="4"/>
  <c r="Q1189" i="4"/>
  <c r="Q299" i="4"/>
  <c r="Q992" i="4"/>
  <c r="Q453" i="4"/>
  <c r="Q997" i="4"/>
  <c r="Q1296" i="4"/>
  <c r="Q1346" i="4"/>
  <c r="Q146" i="4"/>
  <c r="Q2064" i="4"/>
  <c r="Q1419" i="4"/>
  <c r="Q1680" i="4"/>
  <c r="Q527" i="4"/>
  <c r="Q1099" i="4"/>
  <c r="Q194" i="4"/>
  <c r="Q2000" i="4"/>
  <c r="Q185" i="4"/>
  <c r="Q197" i="4"/>
  <c r="Q128" i="4"/>
  <c r="Q1026" i="4"/>
  <c r="Q1497" i="4"/>
  <c r="Q1925" i="4"/>
  <c r="Q224" i="4"/>
  <c r="Q176" i="4"/>
  <c r="Q165" i="4"/>
  <c r="Q1888" i="4"/>
  <c r="Q1573" i="4"/>
  <c r="Q75" i="4"/>
  <c r="Q1391" i="4"/>
  <c r="Q1794" i="4"/>
  <c r="Q1999" i="4"/>
  <c r="Q528" i="4"/>
  <c r="Q1986" i="4"/>
  <c r="Q1733" i="4"/>
  <c r="Q800" i="4"/>
  <c r="Q608" i="4"/>
  <c r="Q1360" i="4"/>
  <c r="Q162" i="4"/>
  <c r="Q2098" i="4"/>
  <c r="Q773" i="4"/>
  <c r="Q1157" i="4"/>
  <c r="Q994" i="4"/>
  <c r="Q683" i="4"/>
  <c r="Q1904" i="4"/>
  <c r="Q1273" i="4"/>
  <c r="Q623" i="4"/>
  <c r="Q1810" i="4"/>
  <c r="Q1071" i="4"/>
  <c r="Q2063" i="4"/>
  <c r="Q2032" i="4"/>
  <c r="Q258" i="4"/>
  <c r="Q368" i="4"/>
  <c r="Q960" i="4"/>
  <c r="Q555" i="4"/>
  <c r="Q1387" i="4"/>
  <c r="Q2018" i="4"/>
  <c r="Q290" i="4"/>
  <c r="Q1970" i="4"/>
  <c r="Q226" i="4"/>
  <c r="Q1408" i="4"/>
  <c r="Q1554" i="4"/>
  <c r="Q2096" i="4"/>
  <c r="Q1824" i="4"/>
  <c r="Q1074" i="4"/>
  <c r="Q1586" i="4"/>
  <c r="Q2065" i="4"/>
  <c r="Q325" i="4"/>
  <c r="Q1743" i="4"/>
  <c r="Q741" i="4"/>
  <c r="Q1017" i="4"/>
  <c r="Q651" i="4"/>
  <c r="Q815" i="4"/>
  <c r="S1774" i="4"/>
  <c r="N90" i="4"/>
  <c r="S250" i="4"/>
  <c r="S490" i="4"/>
  <c r="N407" i="4"/>
  <c r="S601" i="4"/>
  <c r="N955" i="4"/>
  <c r="N934" i="4"/>
  <c r="N1718" i="4"/>
  <c r="S1812" i="4"/>
  <c r="S1908" i="4"/>
  <c r="S2087" i="4"/>
  <c r="S784" i="4"/>
  <c r="S2037" i="4"/>
  <c r="S1737" i="4"/>
  <c r="S824" i="4"/>
  <c r="S199" i="4"/>
  <c r="S783" i="4"/>
  <c r="N251" i="4"/>
  <c r="N1594" i="4"/>
  <c r="N1914" i="4"/>
  <c r="N1374" i="4"/>
  <c r="N2064" i="4"/>
  <c r="N1503" i="4"/>
  <c r="N2015" i="4"/>
  <c r="N1370" i="4"/>
  <c r="N1077" i="4"/>
  <c r="N1691" i="4"/>
  <c r="S1412" i="4"/>
  <c r="N78" i="4"/>
  <c r="N334" i="4"/>
  <c r="S927" i="4"/>
  <c r="N1302" i="4"/>
  <c r="S1690" i="4"/>
  <c r="N139" i="4"/>
  <c r="N734" i="4"/>
  <c r="N1808" i="4"/>
  <c r="N1631" i="4"/>
  <c r="S472" i="4"/>
  <c r="N1216" i="4"/>
  <c r="N525" i="4"/>
  <c r="N1484" i="4"/>
  <c r="N1587" i="4"/>
  <c r="N733" i="4"/>
  <c r="N1232" i="4"/>
  <c r="S487" i="4"/>
  <c r="N1428" i="4"/>
  <c r="N1693" i="4"/>
  <c r="N1446" i="4"/>
  <c r="S1446" i="4"/>
  <c r="N1958" i="4"/>
  <c r="S1958" i="4"/>
  <c r="N772" i="4"/>
  <c r="S772" i="4"/>
  <c r="N1760" i="4"/>
  <c r="S1760" i="4"/>
  <c r="N1824" i="4"/>
  <c r="S1824" i="4"/>
  <c r="N1952" i="4"/>
  <c r="S1952" i="4"/>
  <c r="N2080" i="4"/>
  <c r="S2080" i="4"/>
  <c r="N960" i="4"/>
  <c r="S960" i="4"/>
  <c r="N1593" i="4"/>
  <c r="S1593" i="4"/>
  <c r="N2105" i="4"/>
  <c r="S2105" i="4"/>
  <c r="N973" i="4"/>
  <c r="S973" i="4"/>
  <c r="N1603" i="4"/>
  <c r="S1603" i="4"/>
  <c r="N2075" i="4"/>
  <c r="S2075" i="4"/>
  <c r="N1632" i="4"/>
  <c r="S1632" i="4"/>
  <c r="N729" i="4"/>
  <c r="S729" i="4"/>
  <c r="N437" i="4"/>
  <c r="S437" i="4"/>
  <c r="N1670" i="4"/>
  <c r="S1670" i="4"/>
  <c r="N721" i="4"/>
  <c r="S721" i="4"/>
  <c r="N421" i="4"/>
  <c r="S421" i="4"/>
  <c r="N631" i="4"/>
  <c r="S631" i="4"/>
  <c r="N172" i="4"/>
  <c r="S172" i="4"/>
  <c r="N374" i="4"/>
  <c r="S374" i="4"/>
  <c r="N777" i="4"/>
  <c r="S777" i="4"/>
  <c r="N2046" i="4"/>
  <c r="S2046" i="4"/>
  <c r="N1790" i="4"/>
  <c r="S1790" i="4"/>
  <c r="N1706" i="4"/>
  <c r="S1706" i="4"/>
  <c r="N1534" i="4"/>
  <c r="S1534" i="4"/>
  <c r="N1450" i="4"/>
  <c r="S1450" i="4"/>
  <c r="N1222" i="4"/>
  <c r="S1222" i="4"/>
  <c r="N1110" i="4"/>
  <c r="S1110" i="4"/>
  <c r="N881" i="4"/>
  <c r="S881" i="4"/>
  <c r="N517" i="4"/>
  <c r="S517" i="4"/>
  <c r="N1363" i="4"/>
  <c r="S1363" i="4"/>
  <c r="N1055" i="4"/>
  <c r="S1055" i="4"/>
  <c r="N879" i="4"/>
  <c r="S879" i="4"/>
  <c r="N383" i="4"/>
  <c r="S383" i="4"/>
  <c r="N506" i="4"/>
  <c r="S506" i="4"/>
  <c r="N182" i="4"/>
  <c r="S182" i="4"/>
  <c r="N1377" i="4"/>
  <c r="S1377" i="4"/>
  <c r="N1235" i="4"/>
  <c r="S1235" i="4"/>
  <c r="N1107" i="4"/>
  <c r="S1107" i="4"/>
  <c r="N979" i="4"/>
  <c r="S979" i="4"/>
  <c r="N851" i="4"/>
  <c r="S851" i="4"/>
  <c r="N723" i="4"/>
  <c r="S723" i="4"/>
  <c r="N516" i="4"/>
  <c r="S516" i="4"/>
  <c r="N175" i="4"/>
  <c r="S175" i="4"/>
  <c r="N300" i="4"/>
  <c r="S300" i="4"/>
  <c r="N538" i="4"/>
  <c r="S538" i="4"/>
  <c r="N282" i="4"/>
  <c r="S282" i="4"/>
  <c r="N627" i="4"/>
  <c r="S627" i="4"/>
  <c r="N548" i="4"/>
  <c r="S548" i="4"/>
  <c r="N463" i="4"/>
  <c r="S463" i="4"/>
  <c r="N377" i="4"/>
  <c r="S377" i="4"/>
  <c r="N292" i="4"/>
  <c r="S292" i="4"/>
  <c r="N207" i="4"/>
  <c r="S207" i="4"/>
  <c r="N121" i="4"/>
  <c r="S121" i="4"/>
  <c r="N503" i="4"/>
  <c r="S503" i="4"/>
  <c r="N417" i="4"/>
  <c r="S417" i="4"/>
  <c r="N332" i="4"/>
  <c r="S332" i="4"/>
  <c r="N247" i="4"/>
  <c r="S247" i="4"/>
  <c r="N161" i="4"/>
  <c r="S161" i="4"/>
  <c r="N76" i="4"/>
  <c r="S76" i="4"/>
  <c r="N562" i="4"/>
  <c r="S562" i="4"/>
  <c r="N498" i="4"/>
  <c r="S498" i="4"/>
  <c r="N434" i="4"/>
  <c r="S434" i="4"/>
  <c r="N370" i="4"/>
  <c r="S370" i="4"/>
  <c r="N306" i="4"/>
  <c r="S306" i="4"/>
  <c r="N242" i="4"/>
  <c r="S242" i="4"/>
  <c r="N178" i="4"/>
  <c r="S178" i="4"/>
  <c r="N114" i="4"/>
  <c r="S114" i="4"/>
  <c r="S803" i="4"/>
  <c r="S867" i="4"/>
  <c r="S1315" i="4"/>
  <c r="S1411" i="4"/>
  <c r="S603" i="4"/>
  <c r="S945" i="4"/>
  <c r="S1286" i="4"/>
  <c r="S1582" i="4"/>
  <c r="S1838" i="4"/>
  <c r="S2094" i="4"/>
  <c r="S612" i="4"/>
  <c r="S586" i="4"/>
  <c r="S364" i="4"/>
  <c r="S580" i="4"/>
  <c r="S747" i="4"/>
  <c r="S875" i="4"/>
  <c r="S1003" i="4"/>
  <c r="S1131" i="4"/>
  <c r="S1259" i="4"/>
  <c r="S657" i="4"/>
  <c r="S1340" i="4"/>
  <c r="S1878" i="4"/>
  <c r="S665" i="4"/>
  <c r="S62" i="4"/>
  <c r="S126" i="4"/>
  <c r="S190" i="4"/>
  <c r="S254" i="4"/>
  <c r="S318" i="4"/>
  <c r="S382" i="4"/>
  <c r="S446" i="4"/>
  <c r="S507" i="4"/>
  <c r="S520" i="4"/>
  <c r="S1663" i="4"/>
  <c r="S964" i="4"/>
  <c r="S1305" i="4"/>
  <c r="S1660" i="4"/>
  <c r="S177" i="4"/>
  <c r="S52" i="4"/>
  <c r="S564" i="4"/>
  <c r="S926" i="4"/>
  <c r="S1182" i="4"/>
  <c r="S1504" i="4"/>
  <c r="S2016" i="4"/>
  <c r="S882" i="4"/>
  <c r="S1535" i="4"/>
  <c r="S1919" i="4"/>
  <c r="S1072" i="4"/>
  <c r="S1677" i="4"/>
  <c r="S397" i="4"/>
  <c r="S1745" i="4"/>
  <c r="S1176" i="4"/>
  <c r="S618" i="4"/>
  <c r="S1390" i="4"/>
  <c r="S262" i="4"/>
  <c r="S444" i="4"/>
  <c r="S647" i="4"/>
  <c r="S903" i="4"/>
  <c r="S1159" i="4"/>
  <c r="S1415" i="4"/>
  <c r="S609" i="4"/>
  <c r="S950" i="4"/>
  <c r="S1292" i="4"/>
  <c r="S1650" i="4"/>
  <c r="S1906" i="4"/>
  <c r="S160" i="4"/>
  <c r="S702" i="4"/>
  <c r="S1300" i="4"/>
  <c r="S1220" i="4"/>
  <c r="S1596" i="4"/>
  <c r="S92" i="4"/>
  <c r="S433" i="4"/>
  <c r="S479" i="4"/>
  <c r="S769" i="4"/>
  <c r="S841" i="4"/>
  <c r="S1097" i="4"/>
  <c r="S1438" i="4"/>
  <c r="S712" i="4"/>
  <c r="S1394" i="4"/>
  <c r="S1791" i="4"/>
  <c r="S901" i="4"/>
  <c r="S1549" i="4"/>
  <c r="S2061" i="4"/>
  <c r="S1489" i="4"/>
  <c r="S834" i="4"/>
  <c r="S2011" i="4"/>
  <c r="S878" i="4"/>
  <c r="S390" i="4"/>
  <c r="S340" i="4"/>
  <c r="S148" i="4"/>
  <c r="S839" i="4"/>
  <c r="S1095" i="4"/>
  <c r="S1351" i="4"/>
  <c r="S485" i="4"/>
  <c r="S865" i="4"/>
  <c r="S1206" i="4"/>
  <c r="S1586" i="4"/>
  <c r="S1842" i="4"/>
  <c r="S2098" i="4"/>
  <c r="S617" i="4"/>
  <c r="S1464" i="4"/>
  <c r="N2010" i="4"/>
  <c r="S2010" i="4"/>
  <c r="L1801" i="4"/>
  <c r="Q1801" i="4"/>
  <c r="S1134" i="4"/>
  <c r="S1532" i="4"/>
  <c r="S574" i="4"/>
  <c r="S348" i="4"/>
  <c r="S223" i="4"/>
  <c r="S393" i="4"/>
  <c r="S1151" i="4"/>
  <c r="S293" i="4"/>
  <c r="S1174" i="4"/>
  <c r="S1754" i="4"/>
  <c r="S309" i="4"/>
  <c r="S1353" i="4"/>
  <c r="S519" i="4"/>
  <c r="S1224" i="4"/>
  <c r="S216" i="4"/>
  <c r="S1413" i="4"/>
  <c r="S1933" i="4"/>
  <c r="S1162" i="4"/>
  <c r="S424" i="4"/>
  <c r="S1755" i="4"/>
  <c r="S518" i="4"/>
  <c r="S169" i="4"/>
  <c r="S103" i="4"/>
  <c r="S319" i="4"/>
  <c r="S775" i="4"/>
  <c r="S1031" i="4"/>
  <c r="S1287" i="4"/>
  <c r="S315" i="4"/>
  <c r="S780" i="4"/>
  <c r="S1121" i="4"/>
  <c r="S1522" i="4"/>
  <c r="S1778" i="4"/>
  <c r="S2034" i="4"/>
  <c r="S501" i="4"/>
  <c r="S958" i="4"/>
  <c r="S1592" i="4"/>
  <c r="N502" i="4"/>
  <c r="S502" i="4"/>
  <c r="N764" i="4"/>
  <c r="S764" i="4"/>
  <c r="N1217" i="4"/>
  <c r="S1217" i="4"/>
  <c r="N1786" i="4"/>
  <c r="S1786" i="4"/>
  <c r="N1696" i="4"/>
  <c r="S1696" i="4"/>
  <c r="N1888" i="4"/>
  <c r="S1888" i="4"/>
  <c r="N1301" i="4"/>
  <c r="S1301" i="4"/>
  <c r="N1849" i="4"/>
  <c r="S1849" i="4"/>
  <c r="N632" i="4"/>
  <c r="S632" i="4"/>
  <c r="N1314" i="4"/>
  <c r="S1314" i="4"/>
  <c r="N1859" i="4"/>
  <c r="S1859" i="4"/>
  <c r="N1012" i="4"/>
  <c r="S1012" i="4"/>
  <c r="N213" i="4"/>
  <c r="S213" i="4"/>
  <c r="N1926" i="4"/>
  <c r="S1926" i="4"/>
  <c r="N1404" i="4"/>
  <c r="S1404" i="4"/>
  <c r="N1062" i="4"/>
  <c r="S1062" i="4"/>
  <c r="N833" i="4"/>
  <c r="S833" i="4"/>
  <c r="N197" i="4"/>
  <c r="S197" i="4"/>
  <c r="N528" i="4"/>
  <c r="S528" i="4"/>
  <c r="S691" i="4"/>
  <c r="S819" i="4"/>
  <c r="S947" i="4"/>
  <c r="S1075" i="4"/>
  <c r="S1203" i="4"/>
  <c r="S1331" i="4"/>
  <c r="S1427" i="4"/>
  <c r="S625" i="4"/>
  <c r="S966" i="4"/>
  <c r="S1308" i="4"/>
  <c r="S1598" i="4"/>
  <c r="S1854" i="4"/>
  <c r="S2110" i="4"/>
  <c r="S633" i="4"/>
  <c r="S218" i="4"/>
  <c r="S474" i="4"/>
  <c r="S215" i="4"/>
  <c r="S257" i="4"/>
  <c r="S513" i="4"/>
  <c r="S89" i="4"/>
  <c r="S431" i="4"/>
  <c r="S559" i="4"/>
  <c r="S667" i="4"/>
  <c r="S731" i="4"/>
  <c r="S795" i="4"/>
  <c r="S859" i="4"/>
  <c r="S923" i="4"/>
  <c r="S987" i="4"/>
  <c r="S1051" i="4"/>
  <c r="S1115" i="4"/>
  <c r="S1179" i="4"/>
  <c r="S1243" i="4"/>
  <c r="S1307" i="4"/>
  <c r="S368" i="4"/>
  <c r="S588" i="4"/>
  <c r="S806" i="4"/>
  <c r="S1148" i="4"/>
  <c r="S1276" i="4"/>
  <c r="S1478" i="4"/>
  <c r="S1734" i="4"/>
  <c r="S1830" i="4"/>
  <c r="S1990" i="4"/>
  <c r="S384" i="4"/>
  <c r="S599" i="4"/>
  <c r="S750" i="4"/>
  <c r="S494" i="4"/>
  <c r="S558" i="4"/>
  <c r="S71" i="4"/>
  <c r="S156" i="4"/>
  <c r="S241" i="4"/>
  <c r="S327" i="4"/>
  <c r="S412" i="4"/>
  <c r="S497" i="4"/>
  <c r="S116" i="4"/>
  <c r="S201" i="4"/>
  <c r="S372" i="4"/>
  <c r="S457" i="4"/>
  <c r="S543" i="4"/>
  <c r="S623" i="4"/>
  <c r="S1007" i="4"/>
  <c r="S1391" i="4"/>
  <c r="S567" i="4"/>
  <c r="S918" i="4"/>
  <c r="S1196" i="4"/>
  <c r="S1514" i="4"/>
  <c r="S1770" i="4"/>
  <c r="S2074" i="4"/>
  <c r="S577" i="4"/>
  <c r="S2032" i="4"/>
  <c r="S264" i="4"/>
  <c r="S576" i="4"/>
  <c r="S754" i="4"/>
  <c r="S925" i="4"/>
  <c r="S1096" i="4"/>
  <c r="S1266" i="4"/>
  <c r="S1437" i="4"/>
  <c r="S1695" i="4"/>
  <c r="S1823" i="4"/>
  <c r="S1951" i="4"/>
  <c r="S2079" i="4"/>
  <c r="S301" i="4"/>
  <c r="S944" i="4"/>
  <c r="S1114" i="4"/>
  <c r="S1285" i="4"/>
  <c r="S1453" i="4"/>
  <c r="S1581" i="4"/>
  <c r="S1709" i="4"/>
  <c r="S1837" i="4"/>
  <c r="S1965" i="4"/>
  <c r="S2093" i="4"/>
  <c r="S551" i="4"/>
  <c r="S906" i="4"/>
  <c r="S1248" i="4"/>
  <c r="S1553" i="4"/>
  <c r="S1809" i="4"/>
  <c r="S2065" i="4"/>
  <c r="S568" i="4"/>
  <c r="S920" i="4"/>
  <c r="S1261" i="4"/>
  <c r="S1563" i="4"/>
  <c r="S1819" i="4"/>
  <c r="S163" i="4"/>
  <c r="S704" i="4"/>
  <c r="S110" i="4"/>
  <c r="S174" i="4"/>
  <c r="S238" i="4"/>
  <c r="S302" i="4"/>
  <c r="S366" i="4"/>
  <c r="S430" i="4"/>
  <c r="S287" i="4"/>
  <c r="S671" i="4"/>
  <c r="S1183" i="4"/>
  <c r="S1046" i="4"/>
  <c r="S990" i="4"/>
  <c r="S1616" i="4"/>
  <c r="S1567" i="4"/>
  <c r="S600" i="4"/>
  <c r="S773" i="4"/>
  <c r="S814" i="4"/>
  <c r="S102" i="4"/>
  <c r="S230" i="4"/>
  <c r="S358" i="4"/>
  <c r="S486" i="4"/>
  <c r="S60" i="4"/>
  <c r="S695" i="4"/>
  <c r="S759" i="4"/>
  <c r="S823" i="4"/>
  <c r="S887" i="4"/>
  <c r="S951" i="4"/>
  <c r="S1015" i="4"/>
  <c r="S1079" i="4"/>
  <c r="S1143" i="4"/>
  <c r="S1207" i="4"/>
  <c r="S1271" i="4"/>
  <c r="S1335" i="4"/>
  <c r="S1399" i="4"/>
  <c r="S101" i="4"/>
  <c r="S272" i="4"/>
  <c r="S443" i="4"/>
  <c r="S581" i="4"/>
  <c r="S673" i="4"/>
  <c r="S758" i="4"/>
  <c r="S844" i="4"/>
  <c r="S929" i="4"/>
  <c r="S1014" i="4"/>
  <c r="S1100" i="4"/>
  <c r="S1185" i="4"/>
  <c r="S1270" i="4"/>
  <c r="S1441" i="4"/>
  <c r="S1506" i="4"/>
  <c r="S1570" i="4"/>
  <c r="S1634" i="4"/>
  <c r="S1698" i="4"/>
  <c r="S1762" i="4"/>
  <c r="S1826" i="4"/>
  <c r="S1890" i="4"/>
  <c r="S1954" i="4"/>
  <c r="S2018" i="4"/>
  <c r="S2082" i="4"/>
  <c r="S117" i="4"/>
  <c r="S288" i="4"/>
  <c r="S459" i="4"/>
  <c r="S592" i="4"/>
  <c r="S681" i="4"/>
  <c r="S766" i="4"/>
  <c r="S438" i="4"/>
  <c r="S81" i="4"/>
  <c r="S231" i="4"/>
  <c r="S401" i="4"/>
  <c r="S105" i="4"/>
  <c r="S276" i="4"/>
  <c r="S447" i="4"/>
  <c r="S615" i="4"/>
  <c r="S1001" i="4"/>
  <c r="S1172" i="4"/>
  <c r="S1342" i="4"/>
  <c r="S1496" i="4"/>
  <c r="S1624" i="4"/>
  <c r="Q1529" i="4"/>
  <c r="Q2021" i="4"/>
  <c r="Q1039" i="4"/>
  <c r="Q2085" i="4"/>
  <c r="Q857" i="4"/>
  <c r="Q207" i="4"/>
  <c r="Q715" i="4"/>
  <c r="Q793" i="4"/>
  <c r="Q1285" i="4"/>
  <c r="Q1547" i="4"/>
  <c r="Q1327" i="4"/>
  <c r="Q2066" i="4"/>
  <c r="Q171" i="4"/>
  <c r="Q1746" i="4"/>
  <c r="Q377" i="4"/>
  <c r="Q1753" i="4"/>
  <c r="Q1167" i="4"/>
  <c r="Q1253" i="4"/>
  <c r="Q965" i="4"/>
  <c r="Q1359" i="4"/>
  <c r="Q1842" i="4"/>
  <c r="Q2091" i="4"/>
  <c r="Q1675" i="4"/>
  <c r="Q1477" i="4"/>
  <c r="Q1305" i="4"/>
  <c r="Q1195" i="4"/>
  <c r="Q1081" i="4"/>
  <c r="Q537" i="4"/>
  <c r="Q111" i="4"/>
  <c r="Q2041" i="4"/>
  <c r="Q281" i="4"/>
  <c r="Q1945" i="4"/>
  <c r="Q1049" i="4"/>
  <c r="Q459" i="4"/>
  <c r="Q107" i="4"/>
  <c r="Q1698" i="4"/>
  <c r="Q239" i="4"/>
  <c r="Q217" i="4"/>
  <c r="Q1035" i="4"/>
  <c r="Q1291" i="4"/>
  <c r="Q399" i="4"/>
  <c r="Q235" i="4"/>
  <c r="Q613" i="4"/>
  <c r="Q943" i="4"/>
  <c r="Q1561" i="4"/>
  <c r="Q921" i="4"/>
  <c r="Q2050" i="4"/>
  <c r="Q933" i="4"/>
  <c r="Q843" i="4"/>
  <c r="Q1858" i="4"/>
  <c r="Q1704" i="4"/>
  <c r="Q1882" i="4"/>
  <c r="Q876" i="4"/>
  <c r="Q169" i="4"/>
  <c r="Q1467" i="4"/>
  <c r="Q184" i="4"/>
  <c r="Q2040" i="4"/>
  <c r="Q53" i="4"/>
  <c r="Q574" i="4"/>
  <c r="Q1980" i="4"/>
  <c r="Q1084" i="4"/>
  <c r="Q1639" i="4"/>
  <c r="Q285" i="4"/>
  <c r="Q92" i="4"/>
  <c r="Q1789" i="4"/>
  <c r="Q1565" i="4"/>
  <c r="Q1998" i="4"/>
  <c r="Q1276" i="4"/>
  <c r="Q636" i="4"/>
  <c r="Q174" i="4"/>
  <c r="Q2094" i="4"/>
  <c r="Q477" i="4"/>
  <c r="Q1021" i="4"/>
  <c r="Q1260" i="4"/>
  <c r="Q1443" i="4"/>
  <c r="Q2077" i="4"/>
  <c r="Q1292" i="4"/>
  <c r="Q988" i="4"/>
  <c r="Q1893" i="4"/>
  <c r="Q1137" i="4"/>
  <c r="Q1502" i="4"/>
  <c r="Q1735" i="4"/>
  <c r="Q1297" i="4"/>
  <c r="Q753" i="4"/>
  <c r="Q881" i="4"/>
  <c r="Q620" i="4"/>
  <c r="Q1223" i="4"/>
  <c r="Q259" i="4"/>
  <c r="Q1629" i="4"/>
  <c r="Q425" i="4"/>
  <c r="Q1390" i="4"/>
  <c r="Q1853" i="4"/>
  <c r="Q1667" i="4"/>
  <c r="Q669" i="4"/>
  <c r="Q455" i="4"/>
  <c r="Q1244" i="4"/>
  <c r="Q972" i="4"/>
  <c r="Q1991" i="4"/>
  <c r="Q270" i="4"/>
  <c r="Q1745" i="4"/>
  <c r="Q1966" i="4"/>
  <c r="Q332" i="4"/>
  <c r="Q381" i="4"/>
  <c r="Q1521" i="4"/>
  <c r="Q1758" i="4"/>
  <c r="Q76" i="4"/>
  <c r="Q1182" i="4"/>
  <c r="Q2083" i="4"/>
  <c r="Q60" i="4"/>
  <c r="Q1373" i="4"/>
  <c r="Q606" i="4"/>
  <c r="Q1213" i="4"/>
  <c r="Q2019" i="4"/>
  <c r="Q679" i="4"/>
  <c r="Q817" i="4"/>
  <c r="Q140" i="4"/>
  <c r="Q547" i="4"/>
  <c r="Q1895" i="4"/>
  <c r="Q561" i="4"/>
  <c r="Q413" i="4"/>
  <c r="Q1070" i="4"/>
  <c r="Q1955" i="4"/>
  <c r="Q167" i="4"/>
  <c r="Q701" i="4"/>
  <c r="Q1117" i="4"/>
  <c r="Q829" i="4"/>
  <c r="Q337" i="4"/>
  <c r="Q1934" i="4"/>
  <c r="Q1054" i="4"/>
  <c r="Q157" i="4"/>
  <c r="Q611" i="4"/>
  <c r="Q1742" i="4"/>
  <c r="Q812" i="4"/>
  <c r="Q478" i="4"/>
  <c r="Q158" i="4"/>
  <c r="Q291" i="4"/>
  <c r="Q1820" i="4"/>
  <c r="Q542" i="4"/>
  <c r="Q1969" i="4"/>
  <c r="Q798" i="4"/>
  <c r="Q2013" i="4"/>
  <c r="Q1100" i="4"/>
  <c r="Q433" i="4"/>
  <c r="Q940" i="4"/>
  <c r="Q670" i="4"/>
  <c r="Q2051" i="4"/>
  <c r="Q739" i="4"/>
  <c r="Q1703" i="4"/>
  <c r="Q1694" i="4"/>
  <c r="Q2060" i="4"/>
  <c r="Q58" i="4"/>
  <c r="Q935" i="4"/>
  <c r="Q977" i="4"/>
  <c r="Q1265" i="4"/>
  <c r="Q913" i="4"/>
  <c r="Q541" i="4"/>
  <c r="Q605" i="4"/>
  <c r="Q835" i="4"/>
  <c r="Q1806" i="4"/>
  <c r="Q1393" i="4"/>
  <c r="Q1836" i="4"/>
  <c r="Q1315" i="4"/>
  <c r="Q1873" i="4"/>
  <c r="Q414" i="4"/>
  <c r="Q252" i="4"/>
  <c r="Q369" i="4"/>
  <c r="Q716" i="4"/>
  <c r="Q1181" i="4"/>
  <c r="Q1246" i="4"/>
  <c r="Q1022" i="4"/>
  <c r="Q1598" i="4"/>
  <c r="Q1166" i="4"/>
  <c r="Q1020" i="4"/>
  <c r="Q765" i="4"/>
  <c r="Q2087" i="4"/>
  <c r="Q350" i="4"/>
  <c r="Q348" i="4"/>
  <c r="Q1198" i="4"/>
  <c r="Q1564" i="4"/>
  <c r="Q1372" i="4"/>
  <c r="Q999" i="4"/>
  <c r="Q1548" i="4"/>
  <c r="Q1571" i="4"/>
  <c r="Q99" i="4"/>
  <c r="Q828" i="4"/>
  <c r="Q1486" i="4"/>
  <c r="Q1678" i="4"/>
  <c r="Q1036" i="4"/>
  <c r="Q419" i="4"/>
  <c r="Q1886" i="4"/>
  <c r="Q401" i="4"/>
  <c r="Q1027" i="4"/>
  <c r="Q1964" i="4"/>
  <c r="Q189" i="4"/>
  <c r="Q1073" i="4"/>
  <c r="Q188" i="4"/>
  <c r="Q396" i="4"/>
  <c r="Q2045" i="4"/>
  <c r="Q268" i="4"/>
  <c r="Q302" i="4"/>
  <c r="Q1187" i="4"/>
  <c r="Q862" i="4"/>
  <c r="Q295" i="4"/>
  <c r="Q57" i="4"/>
  <c r="Q1479" i="4"/>
  <c r="Q227" i="4"/>
  <c r="Q1438" i="4"/>
  <c r="Q958" i="4"/>
  <c r="Q1693" i="4"/>
  <c r="Q366" i="4"/>
  <c r="Q1123" i="4"/>
  <c r="Q668" i="4"/>
  <c r="Q190" i="4"/>
  <c r="Q1597" i="4"/>
  <c r="Q1085" i="4"/>
  <c r="Q1219" i="4"/>
  <c r="Q1086" i="4"/>
  <c r="Q844" i="4"/>
  <c r="Q1180" i="4"/>
  <c r="Q444" i="4"/>
  <c r="Q849" i="4"/>
  <c r="Q732" i="4"/>
  <c r="Q1319" i="4"/>
  <c r="Q1411" i="4"/>
  <c r="Q177" i="4"/>
  <c r="Q108" i="4"/>
  <c r="Q199" i="4"/>
  <c r="Q1596" i="4"/>
  <c r="Q1981" i="4"/>
  <c r="Q1437" i="4"/>
  <c r="Q387" i="4"/>
  <c r="Q408" i="4"/>
  <c r="Q713" i="4"/>
  <c r="Q1493" i="4"/>
  <c r="Q1343" i="4"/>
  <c r="Q1786" i="4"/>
  <c r="Q984" i="4"/>
  <c r="Q895" i="4"/>
  <c r="Q1098" i="4"/>
  <c r="Q552" i="4"/>
  <c r="Q809" i="4"/>
  <c r="Q424" i="4"/>
  <c r="Q341" i="4"/>
  <c r="Q264" i="4"/>
  <c r="Q586" i="4"/>
  <c r="Q392" i="4"/>
  <c r="Q618" i="4"/>
  <c r="Q937" i="4"/>
  <c r="Q1609" i="4"/>
  <c r="Q661" i="4"/>
  <c r="Q152" i="4"/>
  <c r="Q501" i="4"/>
  <c r="Q792" i="4"/>
  <c r="Q1578" i="4"/>
  <c r="Q888" i="4"/>
  <c r="Q1128" i="4"/>
  <c r="Q1119" i="4"/>
  <c r="Q1631" i="4"/>
  <c r="Q405" i="4"/>
  <c r="Q1599" i="4"/>
  <c r="Q693" i="4"/>
  <c r="Q1641" i="4"/>
  <c r="Q314" i="4"/>
  <c r="Q2056" i="4"/>
  <c r="Q1912" i="4"/>
  <c r="Q1448" i="4"/>
  <c r="Q319" i="4"/>
  <c r="Q1827" i="4"/>
  <c r="Q423" i="4"/>
  <c r="Q684" i="4"/>
  <c r="Q1287" i="4"/>
  <c r="Q1404" i="4"/>
  <c r="Q2014" i="4"/>
  <c r="Q93" i="4"/>
  <c r="Q945" i="4"/>
  <c r="Q925" i="4"/>
  <c r="Q1233" i="4"/>
  <c r="Q1294" i="4"/>
  <c r="Q1607" i="4"/>
  <c r="Q1959" i="4"/>
  <c r="Q771" i="4"/>
  <c r="Q1454" i="4"/>
  <c r="Q526" i="4"/>
  <c r="Q1630" i="4"/>
  <c r="Q718" i="4"/>
  <c r="Q1553" i="4"/>
  <c r="Q1713" i="4"/>
  <c r="Q967" i="4"/>
  <c r="Q654" i="4"/>
  <c r="Q2023" i="4"/>
  <c r="Q2012" i="4"/>
  <c r="Q652" i="4"/>
  <c r="Q1885" i="4"/>
  <c r="Q1550" i="4"/>
  <c r="Q1772" i="4"/>
  <c r="Q1891" i="4"/>
  <c r="Q1150" i="4"/>
  <c r="Q209" i="4"/>
  <c r="Q204" i="4"/>
  <c r="Q254" i="4"/>
  <c r="Q926" i="4"/>
  <c r="Q1251" i="4"/>
  <c r="Q55" i="4"/>
  <c r="Q1447" i="4"/>
  <c r="Q796" i="4"/>
  <c r="Q1987" i="4"/>
  <c r="Q460" i="4"/>
  <c r="Q1950" i="4"/>
  <c r="Q643" i="4"/>
  <c r="Q1004" i="4"/>
  <c r="Q221" i="4"/>
  <c r="Q445" i="4"/>
  <c r="Q861" i="4"/>
  <c r="Q318" i="4"/>
  <c r="Q81" i="4"/>
  <c r="Q908" i="4"/>
  <c r="Q1649" i="4"/>
  <c r="Q775" i="4"/>
  <c r="Q1038" i="4"/>
  <c r="Q1191" i="4"/>
  <c r="Q1948" i="4"/>
  <c r="Q1127" i="4"/>
  <c r="Q780" i="4"/>
  <c r="Q1900" i="4"/>
  <c r="Q1405" i="4"/>
  <c r="Q2109" i="4"/>
  <c r="Q349" i="4"/>
  <c r="Q1661" i="4"/>
  <c r="Q364" i="4"/>
  <c r="Q1788" i="4"/>
  <c r="Q830" i="4"/>
  <c r="Q1681" i="4"/>
  <c r="Q657" i="4"/>
  <c r="Q1374" i="4"/>
  <c r="Q2028" i="4"/>
  <c r="Q492" i="4"/>
  <c r="Q1831" i="4"/>
  <c r="Q1052" i="4"/>
  <c r="Q942" i="4"/>
  <c r="Q2115" i="4"/>
  <c r="Q956" i="4"/>
  <c r="Q558" i="4"/>
  <c r="Q1870" i="4"/>
  <c r="Q1854" i="4"/>
  <c r="Q172" i="4"/>
  <c r="Q1533" i="4"/>
  <c r="Q1230" i="4"/>
  <c r="Q2110" i="4"/>
  <c r="Q2078" i="4"/>
  <c r="Q846" i="4"/>
  <c r="Q323" i="4"/>
  <c r="Q1468" i="4"/>
  <c r="Q1009" i="4"/>
  <c r="Q1724" i="4"/>
  <c r="Q1228" i="4"/>
  <c r="Q113" i="4"/>
  <c r="Q1725" i="4"/>
  <c r="Q797" i="4"/>
  <c r="Q1957" i="4"/>
  <c r="Q1852" i="4"/>
  <c r="Q867" i="4"/>
  <c r="Q1710" i="4"/>
  <c r="Q509" i="4"/>
  <c r="Q446" i="4"/>
  <c r="Q1822" i="4"/>
  <c r="Q317" i="4"/>
  <c r="Q1660" i="4"/>
  <c r="Q1863" i="4"/>
  <c r="Q1475" i="4"/>
  <c r="Q1356" i="4"/>
  <c r="Q1740" i="4"/>
  <c r="Q1342" i="4"/>
  <c r="Q1774" i="4"/>
  <c r="Q355" i="4"/>
  <c r="Q899" i="4"/>
  <c r="Q305" i="4"/>
  <c r="Q1201" i="4"/>
  <c r="Q1923" i="4"/>
  <c r="Q494" i="4"/>
  <c r="Q1575" i="4"/>
  <c r="Q957" i="4"/>
  <c r="Q878" i="4"/>
  <c r="Q1838" i="4"/>
  <c r="Q1932" i="4"/>
  <c r="Q1457" i="4"/>
  <c r="Q1277" i="4"/>
  <c r="Q220" i="4"/>
  <c r="Q253" i="4"/>
  <c r="Q647" i="4"/>
  <c r="Q497" i="4"/>
  <c r="Q2076" i="4"/>
  <c r="Q1134" i="4"/>
  <c r="Q195" i="4"/>
  <c r="Q1699" i="4"/>
  <c r="Q1326" i="4"/>
  <c r="Q206" i="4"/>
  <c r="Q391" i="4"/>
  <c r="Q1059" i="4"/>
  <c r="Q65" i="4"/>
  <c r="Q675" i="4"/>
  <c r="Q273" i="4"/>
  <c r="Q1646" i="4"/>
  <c r="Q284" i="4"/>
  <c r="Q70" i="4"/>
  <c r="Q1196" i="4"/>
  <c r="Q871" i="4"/>
  <c r="Q1918" i="4"/>
  <c r="Q1489" i="4"/>
  <c r="Q1937" i="4"/>
  <c r="Q529" i="4"/>
  <c r="Q892" i="4"/>
  <c r="Q764" i="4"/>
  <c r="Q1262" i="4"/>
  <c r="Q1726" i="4"/>
  <c r="Q398" i="4"/>
  <c r="Q1731" i="4"/>
  <c r="Q163" i="4"/>
  <c r="Q637" i="4"/>
  <c r="Q145" i="4"/>
  <c r="Q1340" i="4"/>
  <c r="Q1518" i="4"/>
  <c r="Q1063" i="4"/>
  <c r="Q573" i="4"/>
  <c r="Q1470" i="4"/>
  <c r="Q785" i="4"/>
  <c r="Q476" i="4"/>
  <c r="Q508" i="4"/>
  <c r="Q1501" i="4"/>
  <c r="Q1118" i="4"/>
  <c r="Q359" i="4"/>
  <c r="Q1841" i="4"/>
  <c r="Q686" i="4"/>
  <c r="Q1484" i="4"/>
  <c r="Q702" i="4"/>
  <c r="Q989" i="4"/>
  <c r="Q1671" i="4"/>
  <c r="Q721" i="4"/>
  <c r="Q2046" i="4"/>
  <c r="Q126" i="4"/>
  <c r="Q1169" i="4"/>
  <c r="Q1358" i="4"/>
  <c r="Q156" i="4"/>
  <c r="Q1614" i="4"/>
  <c r="Q625" i="4"/>
  <c r="Q487" i="4"/>
  <c r="Q1406" i="4"/>
  <c r="Q142" i="4"/>
  <c r="Q1105" i="4"/>
  <c r="Q1095" i="4"/>
  <c r="Q2044" i="4"/>
  <c r="Q1767" i="4"/>
  <c r="Q743" i="4"/>
  <c r="Q894" i="4"/>
  <c r="Q1635" i="4"/>
  <c r="Q1283" i="4"/>
  <c r="Q1500" i="4"/>
  <c r="L1997" i="4"/>
  <c r="Q1997" i="4"/>
  <c r="L2020" i="4"/>
  <c r="Q2020" i="4"/>
  <c r="L532" i="4"/>
  <c r="Q532" i="4"/>
  <c r="M2082" i="4"/>
  <c r="R2082" i="4"/>
  <c r="M2039" i="4"/>
  <c r="R2039" i="4"/>
  <c r="M1997" i="4"/>
  <c r="R1997" i="4"/>
  <c r="M1954" i="4"/>
  <c r="R1954" i="4"/>
  <c r="M1911" i="4"/>
  <c r="R1911" i="4"/>
  <c r="M1869" i="4"/>
  <c r="R1869" i="4"/>
  <c r="M1826" i="4"/>
  <c r="R1826" i="4"/>
  <c r="M1783" i="4"/>
  <c r="R1783" i="4"/>
  <c r="M1741" i="4"/>
  <c r="R1741" i="4"/>
  <c r="M1698" i="4"/>
  <c r="R1698" i="4"/>
  <c r="M1655" i="4"/>
  <c r="R1655" i="4"/>
  <c r="M1613" i="4"/>
  <c r="R1613" i="4"/>
  <c r="M1570" i="4"/>
  <c r="R1570" i="4"/>
  <c r="M1527" i="4"/>
  <c r="R1527" i="4"/>
  <c r="M1485" i="4"/>
  <c r="R1485" i="4"/>
  <c r="M1442" i="4"/>
  <c r="R1442" i="4"/>
  <c r="M1399" i="4"/>
  <c r="R1399" i="4"/>
  <c r="M1343" i="4"/>
  <c r="R1343" i="4"/>
  <c r="M1279" i="4"/>
  <c r="R1279" i="4"/>
  <c r="M1215" i="4"/>
  <c r="R1215" i="4"/>
  <c r="M1151" i="4"/>
  <c r="R1151" i="4"/>
  <c r="M1087" i="4"/>
  <c r="R1087" i="4"/>
  <c r="M1023" i="4"/>
  <c r="R1023" i="4"/>
  <c r="M959" i="4"/>
  <c r="R959" i="4"/>
  <c r="M890" i="4"/>
  <c r="R890" i="4"/>
  <c r="M805" i="4"/>
  <c r="R805" i="4"/>
  <c r="Q2068" i="4"/>
  <c r="L1527" i="4"/>
  <c r="Q1527" i="4"/>
  <c r="L193" i="4"/>
  <c r="Q193" i="4"/>
  <c r="Q452" i="4"/>
  <c r="Q1860" i="4"/>
  <c r="Q897" i="4"/>
  <c r="M634" i="4"/>
  <c r="R634" i="4"/>
  <c r="M463" i="4"/>
  <c r="R463" i="4"/>
  <c r="M293" i="4"/>
  <c r="R293" i="4"/>
  <c r="M95" i="4"/>
  <c r="R95" i="4"/>
  <c r="M2010" i="4"/>
  <c r="R2010" i="4"/>
  <c r="M1925" i="4"/>
  <c r="R1925" i="4"/>
  <c r="M1839" i="4"/>
  <c r="R1839" i="4"/>
  <c r="M1754" i="4"/>
  <c r="R1754" i="4"/>
  <c r="M1669" i="4"/>
  <c r="R1669" i="4"/>
  <c r="M1583" i="4"/>
  <c r="R1583" i="4"/>
  <c r="M1498" i="4"/>
  <c r="R1498" i="4"/>
  <c r="M1413" i="4"/>
  <c r="R1413" i="4"/>
  <c r="M1299" i="4"/>
  <c r="R1299" i="4"/>
  <c r="M1171" i="4"/>
  <c r="R1171" i="4"/>
  <c r="M1043" i="4"/>
  <c r="R1043" i="4"/>
  <c r="M915" i="4"/>
  <c r="R915" i="4"/>
  <c r="M746" i="4"/>
  <c r="R746" i="4"/>
  <c r="M575" i="4"/>
  <c r="R575" i="4"/>
  <c r="M405" i="4"/>
  <c r="R405" i="4"/>
  <c r="M234" i="4"/>
  <c r="R234" i="4"/>
  <c r="M2098" i="4"/>
  <c r="R2098" i="4"/>
  <c r="M2013" i="4"/>
  <c r="R2013" i="4"/>
  <c r="M1927" i="4"/>
  <c r="R1927" i="4"/>
  <c r="M1842" i="4"/>
  <c r="R1842" i="4"/>
  <c r="M1757" i="4"/>
  <c r="R1757" i="4"/>
  <c r="M1671" i="4"/>
  <c r="R1671" i="4"/>
  <c r="M1586" i="4"/>
  <c r="R1586" i="4"/>
  <c r="M1501" i="4"/>
  <c r="R1501" i="4"/>
  <c r="M1415" i="4"/>
  <c r="R1415" i="4"/>
  <c r="M1303" i="4"/>
  <c r="R1303" i="4"/>
  <c r="M1175" i="4"/>
  <c r="R1175" i="4"/>
  <c r="M1047" i="4"/>
  <c r="R1047" i="4"/>
  <c r="M919" i="4"/>
  <c r="R919" i="4"/>
  <c r="M751" i="4"/>
  <c r="R751" i="4"/>
  <c r="M581" i="4"/>
  <c r="R581" i="4"/>
  <c r="M410" i="4"/>
  <c r="R410" i="4"/>
  <c r="M239" i="4"/>
  <c r="R239" i="4"/>
  <c r="M2101" i="4"/>
  <c r="R2101" i="4"/>
  <c r="M2015" i="4"/>
  <c r="R2015" i="4"/>
  <c r="M1930" i="4"/>
  <c r="R1930" i="4"/>
  <c r="M1845" i="4"/>
  <c r="R1845" i="4"/>
  <c r="M1759" i="4"/>
  <c r="R1759" i="4"/>
  <c r="M1674" i="4"/>
  <c r="R1674" i="4"/>
  <c r="M1589" i="4"/>
  <c r="R1589" i="4"/>
  <c r="M1503" i="4"/>
  <c r="R1503" i="4"/>
  <c r="M1418" i="4"/>
  <c r="R1418" i="4"/>
  <c r="M1307" i="4"/>
  <c r="R1307" i="4"/>
  <c r="M1179" i="4"/>
  <c r="R1179" i="4"/>
  <c r="M1051" i="4"/>
  <c r="R1051" i="4"/>
  <c r="M923" i="4"/>
  <c r="R923" i="4"/>
  <c r="M757" i="4"/>
  <c r="R757" i="4"/>
  <c r="M586" i="4"/>
  <c r="R586" i="4"/>
  <c r="M415" i="4"/>
  <c r="R415" i="4"/>
  <c r="M245" i="4"/>
  <c r="R245" i="4"/>
  <c r="M2115" i="4"/>
  <c r="R2115" i="4"/>
  <c r="M2073" i="4"/>
  <c r="R2073" i="4"/>
  <c r="M2030" i="4"/>
  <c r="R2030" i="4"/>
  <c r="M1987" i="4"/>
  <c r="R1987" i="4"/>
  <c r="M1945" i="4"/>
  <c r="R1945" i="4"/>
  <c r="M1902" i="4"/>
  <c r="R1902" i="4"/>
  <c r="M1859" i="4"/>
  <c r="R1859" i="4"/>
  <c r="M1817" i="4"/>
  <c r="R1817" i="4"/>
  <c r="M1774" i="4"/>
  <c r="R1774" i="4"/>
  <c r="M1731" i="4"/>
  <c r="R1731" i="4"/>
  <c r="M1689" i="4"/>
  <c r="R1689" i="4"/>
  <c r="M1646" i="4"/>
  <c r="R1646" i="4"/>
  <c r="M1603" i="4"/>
  <c r="R1603" i="4"/>
  <c r="M1561" i="4"/>
  <c r="R1561" i="4"/>
  <c r="M1518" i="4"/>
  <c r="R1518" i="4"/>
  <c r="M1475" i="4"/>
  <c r="R1475" i="4"/>
  <c r="M1433" i="4"/>
  <c r="R1433" i="4"/>
  <c r="M1390" i="4"/>
  <c r="R1390" i="4"/>
  <c r="M1330" i="4"/>
  <c r="R1330" i="4"/>
  <c r="M1266" i="4"/>
  <c r="R1266" i="4"/>
  <c r="M1202" i="4"/>
  <c r="R1202" i="4"/>
  <c r="M1138" i="4"/>
  <c r="R1138" i="4"/>
  <c r="M1074" i="4"/>
  <c r="R1074" i="4"/>
  <c r="M1010" i="4"/>
  <c r="R1010" i="4"/>
  <c r="M946" i="4"/>
  <c r="R946" i="4"/>
  <c r="M873" i="4"/>
  <c r="R873" i="4"/>
  <c r="M787" i="4"/>
  <c r="R787" i="4"/>
  <c r="M702" i="4"/>
  <c r="R702" i="4"/>
  <c r="M617" i="4"/>
  <c r="R617" i="4"/>
  <c r="M531" i="4"/>
  <c r="R531" i="4"/>
  <c r="M489" i="4"/>
  <c r="R489" i="4"/>
  <c r="M403" i="4"/>
  <c r="R403" i="4"/>
  <c r="M318" i="4"/>
  <c r="R318" i="4"/>
  <c r="M233" i="4"/>
  <c r="R233" i="4"/>
  <c r="M133" i="4"/>
  <c r="R133" i="4"/>
  <c r="M2107" i="4"/>
  <c r="R2107" i="4"/>
  <c r="M2065" i="4"/>
  <c r="R2065" i="4"/>
  <c r="M2022" i="4"/>
  <c r="R2022" i="4"/>
  <c r="M1979" i="4"/>
  <c r="R1979" i="4"/>
  <c r="M1937" i="4"/>
  <c r="R1937" i="4"/>
  <c r="M1894" i="4"/>
  <c r="R1894" i="4"/>
  <c r="M1830" i="4"/>
  <c r="R1830" i="4"/>
  <c r="M1787" i="4"/>
  <c r="R1787" i="4"/>
  <c r="M1745" i="4"/>
  <c r="R1745" i="4"/>
  <c r="M1702" i="4"/>
  <c r="R1702" i="4"/>
  <c r="M1659" i="4"/>
  <c r="R1659" i="4"/>
  <c r="M1617" i="4"/>
  <c r="R1617" i="4"/>
  <c r="M1574" i="4"/>
  <c r="R1574" i="4"/>
  <c r="M1531" i="4"/>
  <c r="R1531" i="4"/>
  <c r="M1489" i="4"/>
  <c r="R1489" i="4"/>
  <c r="M1446" i="4"/>
  <c r="R1446" i="4"/>
  <c r="M1403" i="4"/>
  <c r="R1403" i="4"/>
  <c r="M1350" i="4"/>
  <c r="R1350" i="4"/>
  <c r="M1286" i="4"/>
  <c r="R1286" i="4"/>
  <c r="M1222" i="4"/>
  <c r="R1222" i="4"/>
  <c r="M1158" i="4"/>
  <c r="R1158" i="4"/>
  <c r="M1094" i="4"/>
  <c r="R1094" i="4"/>
  <c r="M1030" i="4"/>
  <c r="R1030" i="4"/>
  <c r="M966" i="4"/>
  <c r="R966" i="4"/>
  <c r="M899" i="4"/>
  <c r="R899" i="4"/>
  <c r="M814" i="4"/>
  <c r="R814" i="4"/>
  <c r="M729" i="4"/>
  <c r="R729" i="4"/>
  <c r="M643" i="4"/>
  <c r="R643" i="4"/>
  <c r="M558" i="4"/>
  <c r="R558" i="4"/>
  <c r="M473" i="4"/>
  <c r="R473" i="4"/>
  <c r="M387" i="4"/>
  <c r="R387" i="4"/>
  <c r="M302" i="4"/>
  <c r="R302" i="4"/>
  <c r="M217" i="4"/>
  <c r="R217" i="4"/>
  <c r="M109" i="4"/>
  <c r="R109" i="4"/>
  <c r="M2100" i="4"/>
  <c r="R2100" i="4"/>
  <c r="M2068" i="4"/>
  <c r="R2068" i="4"/>
  <c r="M2036" i="4"/>
  <c r="R2036" i="4"/>
  <c r="M2004" i="4"/>
  <c r="R2004" i="4"/>
  <c r="M1972" i="4"/>
  <c r="R1972" i="4"/>
  <c r="M1940" i="4"/>
  <c r="R1940" i="4"/>
  <c r="M1908" i="4"/>
  <c r="R1908" i="4"/>
  <c r="M1876" i="4"/>
  <c r="R1876" i="4"/>
  <c r="M1844" i="4"/>
  <c r="R1844" i="4"/>
  <c r="M1812" i="4"/>
  <c r="R1812" i="4"/>
  <c r="M1780" i="4"/>
  <c r="R1780" i="4"/>
  <c r="M1748" i="4"/>
  <c r="R1748" i="4"/>
  <c r="M1716" i="4"/>
  <c r="R1716" i="4"/>
  <c r="M1684" i="4"/>
  <c r="R1684" i="4"/>
  <c r="M1652" i="4"/>
  <c r="R1652" i="4"/>
  <c r="M1620" i="4"/>
  <c r="R1620" i="4"/>
  <c r="M1588" i="4"/>
  <c r="R1588" i="4"/>
  <c r="M1556" i="4"/>
  <c r="R1556" i="4"/>
  <c r="M1524" i="4"/>
  <c r="R1524" i="4"/>
  <c r="M1492" i="4"/>
  <c r="R1492" i="4"/>
  <c r="M1460" i="4"/>
  <c r="R1460" i="4"/>
  <c r="M1428" i="4"/>
  <c r="R1428" i="4"/>
  <c r="M1396" i="4"/>
  <c r="R1396" i="4"/>
  <c r="M1364" i="4"/>
  <c r="R1364" i="4"/>
  <c r="M1332" i="4"/>
  <c r="R1332" i="4"/>
  <c r="M1300" i="4"/>
  <c r="R1300" i="4"/>
  <c r="M1268" i="4"/>
  <c r="R1268" i="4"/>
  <c r="M1236" i="4"/>
  <c r="R1236" i="4"/>
  <c r="M1204" i="4"/>
  <c r="R1204" i="4"/>
  <c r="M1172" i="4"/>
  <c r="R1172" i="4"/>
  <c r="M1140" i="4"/>
  <c r="R1140" i="4"/>
  <c r="M1108" i="4"/>
  <c r="R1108" i="4"/>
  <c r="M1076" i="4"/>
  <c r="R1076" i="4"/>
  <c r="M1044" i="4"/>
  <c r="R1044" i="4"/>
  <c r="M1012" i="4"/>
  <c r="R1012" i="4"/>
  <c r="M980" i="4"/>
  <c r="R980" i="4"/>
  <c r="M948" i="4"/>
  <c r="R948" i="4"/>
  <c r="M916" i="4"/>
  <c r="R916" i="4"/>
  <c r="M875" i="4"/>
  <c r="R875" i="4"/>
  <c r="M833" i="4"/>
  <c r="R833" i="4"/>
  <c r="M790" i="4"/>
  <c r="R790" i="4"/>
  <c r="M747" i="4"/>
  <c r="R747" i="4"/>
  <c r="M705" i="4"/>
  <c r="R705" i="4"/>
  <c r="M662" i="4"/>
  <c r="R662" i="4"/>
  <c r="M619" i="4"/>
  <c r="R619" i="4"/>
  <c r="M577" i="4"/>
  <c r="R577" i="4"/>
  <c r="M534" i="4"/>
  <c r="R534" i="4"/>
  <c r="M491" i="4"/>
  <c r="R491" i="4"/>
  <c r="M449" i="4"/>
  <c r="R449" i="4"/>
  <c r="M406" i="4"/>
  <c r="R406" i="4"/>
  <c r="M363" i="4"/>
  <c r="R363" i="4"/>
  <c r="M321" i="4"/>
  <c r="R321" i="4"/>
  <c r="M278" i="4"/>
  <c r="R278" i="4"/>
  <c r="M235" i="4"/>
  <c r="R235" i="4"/>
  <c r="M193" i="4"/>
  <c r="R193" i="4"/>
  <c r="M137" i="4"/>
  <c r="R137" i="4"/>
  <c r="M73" i="4"/>
  <c r="R73" i="4"/>
  <c r="M1361" i="4"/>
  <c r="R1361" i="4"/>
  <c r="M1329" i="4"/>
  <c r="R1329" i="4"/>
  <c r="M1297" i="4"/>
  <c r="R1297" i="4"/>
  <c r="M1265" i="4"/>
  <c r="R1265" i="4"/>
  <c r="M1233" i="4"/>
  <c r="R1233" i="4"/>
  <c r="M1201" i="4"/>
  <c r="R1201" i="4"/>
  <c r="M1185" i="4"/>
  <c r="R1185" i="4"/>
  <c r="M1153" i="4"/>
  <c r="R1153" i="4"/>
  <c r="M1121" i="4"/>
  <c r="R1121" i="4"/>
  <c r="M1089" i="4"/>
  <c r="R1089" i="4"/>
  <c r="M1057" i="4"/>
  <c r="R1057" i="4"/>
  <c r="M1025" i="4"/>
  <c r="R1025" i="4"/>
  <c r="M993" i="4"/>
  <c r="R993" i="4"/>
  <c r="M961" i="4"/>
  <c r="R961" i="4"/>
  <c r="M929" i="4"/>
  <c r="R929" i="4"/>
  <c r="M893" i="4"/>
  <c r="R893" i="4"/>
  <c r="M850" i="4"/>
  <c r="R850" i="4"/>
  <c r="M807" i="4"/>
  <c r="R807" i="4"/>
  <c r="M765" i="4"/>
  <c r="R765" i="4"/>
  <c r="M722" i="4"/>
  <c r="R722" i="4"/>
  <c r="M679" i="4"/>
  <c r="R679" i="4"/>
  <c r="M637" i="4"/>
  <c r="R637" i="4"/>
  <c r="M594" i="4"/>
  <c r="R594" i="4"/>
  <c r="M551" i="4"/>
  <c r="R551" i="4"/>
  <c r="M509" i="4"/>
  <c r="R509" i="4"/>
  <c r="M466" i="4"/>
  <c r="R466" i="4"/>
  <c r="M423" i="4"/>
  <c r="R423" i="4"/>
  <c r="M381" i="4"/>
  <c r="R381" i="4"/>
  <c r="M338" i="4"/>
  <c r="R338" i="4"/>
  <c r="M295" i="4"/>
  <c r="R295" i="4"/>
  <c r="M253" i="4"/>
  <c r="R253" i="4"/>
  <c r="M210" i="4"/>
  <c r="R210" i="4"/>
  <c r="M163" i="4"/>
  <c r="R163" i="4"/>
  <c r="M99" i="4"/>
  <c r="R99" i="4"/>
  <c r="M904" i="4"/>
  <c r="R904" i="4"/>
  <c r="M872" i="4"/>
  <c r="R872" i="4"/>
  <c r="M840" i="4"/>
  <c r="R840" i="4"/>
  <c r="M808" i="4"/>
  <c r="R808" i="4"/>
  <c r="M776" i="4"/>
  <c r="R776" i="4"/>
  <c r="M744" i="4"/>
  <c r="R744" i="4"/>
  <c r="M712" i="4"/>
  <c r="R712" i="4"/>
  <c r="M680" i="4"/>
  <c r="R680" i="4"/>
  <c r="M648" i="4"/>
  <c r="R648" i="4"/>
  <c r="M616" i="4"/>
  <c r="R616" i="4"/>
  <c r="M584" i="4"/>
  <c r="R584" i="4"/>
  <c r="M552" i="4"/>
  <c r="R552" i="4"/>
  <c r="M520" i="4"/>
  <c r="R520" i="4"/>
  <c r="M488" i="4"/>
  <c r="R488" i="4"/>
  <c r="M456" i="4"/>
  <c r="R456" i="4"/>
  <c r="M424" i="4"/>
  <c r="R424" i="4"/>
  <c r="M392" i="4"/>
  <c r="R392" i="4"/>
  <c r="M360" i="4"/>
  <c r="R360" i="4"/>
  <c r="M328" i="4"/>
  <c r="R328" i="4"/>
  <c r="M296" i="4"/>
  <c r="R296" i="4"/>
  <c r="M264" i="4"/>
  <c r="R264" i="4"/>
  <c r="M232" i="4"/>
  <c r="R232" i="4"/>
  <c r="M200" i="4"/>
  <c r="R200" i="4"/>
  <c r="M168" i="4"/>
  <c r="R168" i="4"/>
  <c r="M136" i="4"/>
  <c r="R136" i="4"/>
  <c r="M104" i="4"/>
  <c r="R104" i="4"/>
  <c r="M72" i="4"/>
  <c r="R72" i="4"/>
  <c r="M166" i="4"/>
  <c r="R166" i="4"/>
  <c r="M134" i="4"/>
  <c r="R134" i="4"/>
  <c r="M102" i="4"/>
  <c r="R102" i="4"/>
  <c r="M70" i="4"/>
  <c r="R70" i="4"/>
  <c r="M2093" i="4"/>
  <c r="R2093" i="4"/>
  <c r="M2050" i="4"/>
  <c r="R2050" i="4"/>
  <c r="M2007" i="4"/>
  <c r="R2007" i="4"/>
  <c r="M1965" i="4"/>
  <c r="R1965" i="4"/>
  <c r="M1922" i="4"/>
  <c r="R1922" i="4"/>
  <c r="M1879" i="4"/>
  <c r="R1879" i="4"/>
  <c r="M1837" i="4"/>
  <c r="R1837" i="4"/>
  <c r="M1794" i="4"/>
  <c r="R1794" i="4"/>
  <c r="M1709" i="4"/>
  <c r="R1709" i="4"/>
  <c r="M1623" i="4"/>
  <c r="R1623" i="4"/>
  <c r="M1538" i="4"/>
  <c r="R1538" i="4"/>
  <c r="M1453" i="4"/>
  <c r="R1453" i="4"/>
  <c r="M1359" i="4"/>
  <c r="R1359" i="4"/>
  <c r="M1231" i="4"/>
  <c r="R1231" i="4"/>
  <c r="M1103" i="4"/>
  <c r="R1103" i="4"/>
  <c r="M975" i="4"/>
  <c r="R975" i="4"/>
  <c r="M826" i="4"/>
  <c r="R826" i="4"/>
  <c r="M655" i="4"/>
  <c r="R655" i="4"/>
  <c r="M485" i="4"/>
  <c r="R485" i="4"/>
  <c r="M314" i="4"/>
  <c r="R314" i="4"/>
  <c r="M127" i="4"/>
  <c r="R127" i="4"/>
  <c r="M2063" i="4"/>
  <c r="R2063" i="4"/>
  <c r="M1978" i="4"/>
  <c r="R1978" i="4"/>
  <c r="M1893" i="4"/>
  <c r="R1893" i="4"/>
  <c r="M1807" i="4"/>
  <c r="R1807" i="4"/>
  <c r="M1722" i="4"/>
  <c r="R1722" i="4"/>
  <c r="M1637" i="4"/>
  <c r="R1637" i="4"/>
  <c r="M1551" i="4"/>
  <c r="R1551" i="4"/>
  <c r="M1466" i="4"/>
  <c r="R1466" i="4"/>
  <c r="M1379" i="4"/>
  <c r="R1379" i="4"/>
  <c r="M1251" i="4"/>
  <c r="R1251" i="4"/>
  <c r="M1123" i="4"/>
  <c r="R1123" i="4"/>
  <c r="M995" i="4"/>
  <c r="R995" i="4"/>
  <c r="M853" i="4"/>
  <c r="R853" i="4"/>
  <c r="M682" i="4"/>
  <c r="R682" i="4"/>
  <c r="M511" i="4"/>
  <c r="R511" i="4"/>
  <c r="M341" i="4"/>
  <c r="R341" i="4"/>
  <c r="M167" i="4"/>
  <c r="R167" i="4"/>
  <c r="M2066" i="4"/>
  <c r="R2066" i="4"/>
  <c r="M1981" i="4"/>
  <c r="R1981" i="4"/>
  <c r="M1895" i="4"/>
  <c r="R1895" i="4"/>
  <c r="M1810" i="4"/>
  <c r="R1810" i="4"/>
  <c r="M1725" i="4"/>
  <c r="R1725" i="4"/>
  <c r="M1639" i="4"/>
  <c r="R1639" i="4"/>
  <c r="M1554" i="4"/>
  <c r="R1554" i="4"/>
  <c r="M1469" i="4"/>
  <c r="R1469" i="4"/>
  <c r="M1383" i="4"/>
  <c r="R1383" i="4"/>
  <c r="M1255" i="4"/>
  <c r="R1255" i="4"/>
  <c r="M1127" i="4"/>
  <c r="R1127" i="4"/>
  <c r="M999" i="4"/>
  <c r="R999" i="4"/>
  <c r="M858" i="4"/>
  <c r="R858" i="4"/>
  <c r="M687" i="4"/>
  <c r="R687" i="4"/>
  <c r="M517" i="4"/>
  <c r="R517" i="4"/>
  <c r="M346" i="4"/>
  <c r="R346" i="4"/>
  <c r="M261" i="4"/>
  <c r="R261" i="4"/>
  <c r="M2111" i="4"/>
  <c r="R2111" i="4"/>
  <c r="M2026" i="4"/>
  <c r="R2026" i="4"/>
  <c r="M1941" i="4"/>
  <c r="R1941" i="4"/>
  <c r="M1855" i="4"/>
  <c r="R1855" i="4"/>
  <c r="M1770" i="4"/>
  <c r="R1770" i="4"/>
  <c r="M1685" i="4"/>
  <c r="R1685" i="4"/>
  <c r="M1599" i="4"/>
  <c r="R1599" i="4"/>
  <c r="M1514" i="4"/>
  <c r="R1514" i="4"/>
  <c r="M1429" i="4"/>
  <c r="R1429" i="4"/>
  <c r="M1323" i="4"/>
  <c r="R1323" i="4"/>
  <c r="M1195" i="4"/>
  <c r="R1195" i="4"/>
  <c r="M1067" i="4"/>
  <c r="R1067" i="4"/>
  <c r="M939" i="4"/>
  <c r="R939" i="4"/>
  <c r="M778" i="4"/>
  <c r="R778" i="4"/>
  <c r="M607" i="4"/>
  <c r="R607" i="4"/>
  <c r="M437" i="4"/>
  <c r="R437" i="4"/>
  <c r="M266" i="4"/>
  <c r="R266" i="4"/>
  <c r="M55" i="4"/>
  <c r="R55" i="4"/>
  <c r="M2078" i="4"/>
  <c r="R2078" i="4"/>
  <c r="M2035" i="4"/>
  <c r="R2035" i="4"/>
  <c r="M1993" i="4"/>
  <c r="R1993" i="4"/>
  <c r="M1929" i="4"/>
  <c r="R1929" i="4"/>
  <c r="M1886" i="4"/>
  <c r="R1886" i="4"/>
  <c r="M1843" i="4"/>
  <c r="R1843" i="4"/>
  <c r="M1801" i="4"/>
  <c r="R1801" i="4"/>
  <c r="M1758" i="4"/>
  <c r="R1758" i="4"/>
  <c r="M1715" i="4"/>
  <c r="R1715" i="4"/>
  <c r="M1673" i="4"/>
  <c r="R1673" i="4"/>
  <c r="M1630" i="4"/>
  <c r="R1630" i="4"/>
  <c r="M1587" i="4"/>
  <c r="R1587" i="4"/>
  <c r="M1545" i="4"/>
  <c r="R1545" i="4"/>
  <c r="M1502" i="4"/>
  <c r="R1502" i="4"/>
  <c r="M1459" i="4"/>
  <c r="R1459" i="4"/>
  <c r="M1417" i="4"/>
  <c r="R1417" i="4"/>
  <c r="M1370" i="4"/>
  <c r="R1370" i="4"/>
  <c r="M1306" i="4"/>
  <c r="R1306" i="4"/>
  <c r="M1242" i="4"/>
  <c r="R1242" i="4"/>
  <c r="M1178" i="4"/>
  <c r="R1178" i="4"/>
  <c r="M1114" i="4"/>
  <c r="R1114" i="4"/>
  <c r="M1050" i="4"/>
  <c r="R1050" i="4"/>
  <c r="M986" i="4"/>
  <c r="R986" i="4"/>
  <c r="M922" i="4"/>
  <c r="R922" i="4"/>
  <c r="M841" i="4"/>
  <c r="R841" i="4"/>
  <c r="M755" i="4"/>
  <c r="R755" i="4"/>
  <c r="M670" i="4"/>
  <c r="R670" i="4"/>
  <c r="M585" i="4"/>
  <c r="R585" i="4"/>
  <c r="M499" i="4"/>
  <c r="R499" i="4"/>
  <c r="M414" i="4"/>
  <c r="R414" i="4"/>
  <c r="M329" i="4"/>
  <c r="R329" i="4"/>
  <c r="M243" i="4"/>
  <c r="R243" i="4"/>
  <c r="M149" i="4"/>
  <c r="R149" i="4"/>
  <c r="M2113" i="4"/>
  <c r="R2113" i="4"/>
  <c r="M2070" i="4"/>
  <c r="R2070" i="4"/>
  <c r="M2027" i="4"/>
  <c r="R2027" i="4"/>
  <c r="M1985" i="4"/>
  <c r="R1985" i="4"/>
  <c r="M1942" i="4"/>
  <c r="R1942" i="4"/>
  <c r="M1899" i="4"/>
  <c r="R1899" i="4"/>
  <c r="M1857" i="4"/>
  <c r="R1857" i="4"/>
  <c r="M1814" i="4"/>
  <c r="R1814" i="4"/>
  <c r="M1771" i="4"/>
  <c r="R1771" i="4"/>
  <c r="M1729" i="4"/>
  <c r="R1729" i="4"/>
  <c r="M1686" i="4"/>
  <c r="R1686" i="4"/>
  <c r="M1643" i="4"/>
  <c r="R1643" i="4"/>
  <c r="M1601" i="4"/>
  <c r="R1601" i="4"/>
  <c r="M1558" i="4"/>
  <c r="R1558" i="4"/>
  <c r="M1515" i="4"/>
  <c r="R1515" i="4"/>
  <c r="M1473" i="4"/>
  <c r="R1473" i="4"/>
  <c r="M1430" i="4"/>
  <c r="R1430" i="4"/>
  <c r="M1387" i="4"/>
  <c r="R1387" i="4"/>
  <c r="M1326" i="4"/>
  <c r="R1326" i="4"/>
  <c r="M1262" i="4"/>
  <c r="R1262" i="4"/>
  <c r="M1198" i="4"/>
  <c r="R1198" i="4"/>
  <c r="M1134" i="4"/>
  <c r="R1134" i="4"/>
  <c r="M1070" i="4"/>
  <c r="R1070" i="4"/>
  <c r="M1006" i="4"/>
  <c r="R1006" i="4"/>
  <c r="M942" i="4"/>
  <c r="R942" i="4"/>
  <c r="M867" i="4"/>
  <c r="R867" i="4"/>
  <c r="M782" i="4"/>
  <c r="R782" i="4"/>
  <c r="M697" i="4"/>
  <c r="R697" i="4"/>
  <c r="M569" i="4"/>
  <c r="R569" i="4"/>
  <c r="M483" i="4"/>
  <c r="R483" i="4"/>
  <c r="M398" i="4"/>
  <c r="R398" i="4"/>
  <c r="M313" i="4"/>
  <c r="R313" i="4"/>
  <c r="M227" i="4"/>
  <c r="R227" i="4"/>
  <c r="M125" i="4"/>
  <c r="R125" i="4"/>
  <c r="M2104" i="4"/>
  <c r="R2104" i="4"/>
  <c r="M2072" i="4"/>
  <c r="R2072" i="4"/>
  <c r="M2040" i="4"/>
  <c r="R2040" i="4"/>
  <c r="M2008" i="4"/>
  <c r="R2008" i="4"/>
  <c r="M1976" i="4"/>
  <c r="R1976" i="4"/>
  <c r="M1944" i="4"/>
  <c r="R1944" i="4"/>
  <c r="M1912" i="4"/>
  <c r="R1912" i="4"/>
  <c r="M1880" i="4"/>
  <c r="R1880" i="4"/>
  <c r="M1848" i="4"/>
  <c r="R1848" i="4"/>
  <c r="M1816" i="4"/>
  <c r="R1816" i="4"/>
  <c r="M1784" i="4"/>
  <c r="R1784" i="4"/>
  <c r="M1752" i="4"/>
  <c r="R1752" i="4"/>
  <c r="M1720" i="4"/>
  <c r="R1720" i="4"/>
  <c r="M1688" i="4"/>
  <c r="R1688" i="4"/>
  <c r="M1656" i="4"/>
  <c r="R1656" i="4"/>
  <c r="M1624" i="4"/>
  <c r="R1624" i="4"/>
  <c r="M1592" i="4"/>
  <c r="R1592" i="4"/>
  <c r="M1560" i="4"/>
  <c r="R1560" i="4"/>
  <c r="M1528" i="4"/>
  <c r="R1528" i="4"/>
  <c r="M1496" i="4"/>
  <c r="R1496" i="4"/>
  <c r="M1464" i="4"/>
  <c r="R1464" i="4"/>
  <c r="M1432" i="4"/>
  <c r="R1432" i="4"/>
  <c r="M1400" i="4"/>
  <c r="R1400" i="4"/>
  <c r="M1368" i="4"/>
  <c r="R1368" i="4"/>
  <c r="M1336" i="4"/>
  <c r="R1336" i="4"/>
  <c r="M1304" i="4"/>
  <c r="R1304" i="4"/>
  <c r="M1272" i="4"/>
  <c r="R1272" i="4"/>
  <c r="M1240" i="4"/>
  <c r="R1240" i="4"/>
  <c r="M1208" i="4"/>
  <c r="R1208" i="4"/>
  <c r="M1176" i="4"/>
  <c r="R1176" i="4"/>
  <c r="M1144" i="4"/>
  <c r="R1144" i="4"/>
  <c r="M1112" i="4"/>
  <c r="R1112" i="4"/>
  <c r="M1080" i="4"/>
  <c r="R1080" i="4"/>
  <c r="M1048" i="4"/>
  <c r="R1048" i="4"/>
  <c r="M1016" i="4"/>
  <c r="R1016" i="4"/>
  <c r="M984" i="4"/>
  <c r="R984" i="4"/>
  <c r="M952" i="4"/>
  <c r="R952" i="4"/>
  <c r="M920" i="4"/>
  <c r="R920" i="4"/>
  <c r="M881" i="4"/>
  <c r="R881" i="4"/>
  <c r="M838" i="4"/>
  <c r="R838" i="4"/>
  <c r="M795" i="4"/>
  <c r="R795" i="4"/>
  <c r="M753" i="4"/>
  <c r="R753" i="4"/>
  <c r="M710" i="4"/>
  <c r="R710" i="4"/>
  <c r="M667" i="4"/>
  <c r="R667" i="4"/>
  <c r="M625" i="4"/>
  <c r="R625" i="4"/>
  <c r="M582" i="4"/>
  <c r="R582" i="4"/>
  <c r="M539" i="4"/>
  <c r="R539" i="4"/>
  <c r="M497" i="4"/>
  <c r="R497" i="4"/>
  <c r="M454" i="4"/>
  <c r="R454" i="4"/>
  <c r="M411" i="4"/>
  <c r="R411" i="4"/>
  <c r="M369" i="4"/>
  <c r="R369" i="4"/>
  <c r="M326" i="4"/>
  <c r="R326" i="4"/>
  <c r="M283" i="4"/>
  <c r="R283" i="4"/>
  <c r="M241" i="4"/>
  <c r="R241" i="4"/>
  <c r="M198" i="4"/>
  <c r="R198" i="4"/>
  <c r="M145" i="4"/>
  <c r="R145" i="4"/>
  <c r="M81" i="4"/>
  <c r="R81" i="4"/>
  <c r="M1365" i="4"/>
  <c r="R1365" i="4"/>
  <c r="M1333" i="4"/>
  <c r="R1333" i="4"/>
  <c r="M1301" i="4"/>
  <c r="R1301" i="4"/>
  <c r="M1285" i="4"/>
  <c r="R1285" i="4"/>
  <c r="M1253" i="4"/>
  <c r="R1253" i="4"/>
  <c r="M1221" i="4"/>
  <c r="R1221" i="4"/>
  <c r="M1189" i="4"/>
  <c r="R1189" i="4"/>
  <c r="M1157" i="4"/>
  <c r="R1157" i="4"/>
  <c r="M1125" i="4"/>
  <c r="R1125" i="4"/>
  <c r="M1093" i="4"/>
  <c r="R1093" i="4"/>
  <c r="M1061" i="4"/>
  <c r="R1061" i="4"/>
  <c r="M1029" i="4"/>
  <c r="R1029" i="4"/>
  <c r="M997" i="4"/>
  <c r="R997" i="4"/>
  <c r="M965" i="4"/>
  <c r="R965" i="4"/>
  <c r="M933" i="4"/>
  <c r="R933" i="4"/>
  <c r="M898" i="4"/>
  <c r="R898" i="4"/>
  <c r="M855" i="4"/>
  <c r="R855" i="4"/>
  <c r="M813" i="4"/>
  <c r="R813" i="4"/>
  <c r="M770" i="4"/>
  <c r="R770" i="4"/>
  <c r="M727" i="4"/>
  <c r="R727" i="4"/>
  <c r="M685" i="4"/>
  <c r="R685" i="4"/>
  <c r="M642" i="4"/>
  <c r="R642" i="4"/>
  <c r="M599" i="4"/>
  <c r="R599" i="4"/>
  <c r="M557" i="4"/>
  <c r="R557" i="4"/>
  <c r="M514" i="4"/>
  <c r="R514" i="4"/>
  <c r="M471" i="4"/>
  <c r="R471" i="4"/>
  <c r="M429" i="4"/>
  <c r="R429" i="4"/>
  <c r="M386" i="4"/>
  <c r="R386" i="4"/>
  <c r="M343" i="4"/>
  <c r="R343" i="4"/>
  <c r="M301" i="4"/>
  <c r="R301" i="4"/>
  <c r="M258" i="4"/>
  <c r="R258" i="4"/>
  <c r="M215" i="4"/>
  <c r="R215" i="4"/>
  <c r="M171" i="4"/>
  <c r="R171" i="4"/>
  <c r="M107" i="4"/>
  <c r="R107" i="4"/>
  <c r="M908" i="4"/>
  <c r="R908" i="4"/>
  <c r="M876" i="4"/>
  <c r="R876" i="4"/>
  <c r="M844" i="4"/>
  <c r="R844" i="4"/>
  <c r="M812" i="4"/>
  <c r="R812" i="4"/>
  <c r="M780" i="4"/>
  <c r="R780" i="4"/>
  <c r="M748" i="4"/>
  <c r="R748" i="4"/>
  <c r="M716" i="4"/>
  <c r="R716" i="4"/>
  <c r="M684" i="4"/>
  <c r="R684" i="4"/>
  <c r="M652" i="4"/>
  <c r="R652" i="4"/>
  <c r="M620" i="4"/>
  <c r="R620" i="4"/>
  <c r="M588" i="4"/>
  <c r="R588" i="4"/>
  <c r="M556" i="4"/>
  <c r="R556" i="4"/>
  <c r="M524" i="4"/>
  <c r="R524" i="4"/>
  <c r="M492" i="4"/>
  <c r="R492" i="4"/>
  <c r="M460" i="4"/>
  <c r="R460" i="4"/>
  <c r="M428" i="4"/>
  <c r="R428" i="4"/>
  <c r="M396" i="4"/>
  <c r="R396" i="4"/>
  <c r="M364" i="4"/>
  <c r="R364" i="4"/>
  <c r="M332" i="4"/>
  <c r="R332" i="4"/>
  <c r="M300" i="4"/>
  <c r="R300" i="4"/>
  <c r="M268" i="4"/>
  <c r="R268" i="4"/>
  <c r="M236" i="4"/>
  <c r="R236" i="4"/>
  <c r="M204" i="4"/>
  <c r="R204" i="4"/>
  <c r="M172" i="4"/>
  <c r="R172" i="4"/>
  <c r="M140" i="4"/>
  <c r="R140" i="4"/>
  <c r="M108" i="4"/>
  <c r="R108" i="4"/>
  <c r="M60" i="4"/>
  <c r="R60" i="4"/>
  <c r="M154" i="4"/>
  <c r="R154" i="4"/>
  <c r="M122" i="4"/>
  <c r="R122" i="4"/>
  <c r="M90" i="4"/>
  <c r="R90" i="4"/>
  <c r="M58" i="4"/>
  <c r="R58" i="4"/>
  <c r="M2103" i="4"/>
  <c r="R2103" i="4"/>
  <c r="M2061" i="4"/>
  <c r="R2061" i="4"/>
  <c r="M2018" i="4"/>
  <c r="R2018" i="4"/>
  <c r="M1975" i="4"/>
  <c r="R1975" i="4"/>
  <c r="M1933" i="4"/>
  <c r="R1933" i="4"/>
  <c r="M1890" i="4"/>
  <c r="R1890" i="4"/>
  <c r="M1847" i="4"/>
  <c r="R1847" i="4"/>
  <c r="M1805" i="4"/>
  <c r="R1805" i="4"/>
  <c r="M1762" i="4"/>
  <c r="R1762" i="4"/>
  <c r="M1719" i="4"/>
  <c r="R1719" i="4"/>
  <c r="M1677" i="4"/>
  <c r="R1677" i="4"/>
  <c r="M1634" i="4"/>
  <c r="R1634" i="4"/>
  <c r="M1591" i="4"/>
  <c r="R1591" i="4"/>
  <c r="M1549" i="4"/>
  <c r="R1549" i="4"/>
  <c r="M1506" i="4"/>
  <c r="R1506" i="4"/>
  <c r="M1463" i="4"/>
  <c r="R1463" i="4"/>
  <c r="M1421" i="4"/>
  <c r="R1421" i="4"/>
  <c r="M1375" i="4"/>
  <c r="R1375" i="4"/>
  <c r="M1311" i="4"/>
  <c r="R1311" i="4"/>
  <c r="M1247" i="4"/>
  <c r="R1247" i="4"/>
  <c r="M1183" i="4"/>
  <c r="R1183" i="4"/>
  <c r="M1119" i="4"/>
  <c r="R1119" i="4"/>
  <c r="M1055" i="4"/>
  <c r="R1055" i="4"/>
  <c r="M991" i="4"/>
  <c r="R991" i="4"/>
  <c r="M927" i="4"/>
  <c r="R927" i="4"/>
  <c r="M847" i="4"/>
  <c r="R847" i="4"/>
  <c r="M762" i="4"/>
  <c r="R762" i="4"/>
  <c r="M677" i="4"/>
  <c r="R677" i="4"/>
  <c r="M591" i="4"/>
  <c r="R591" i="4"/>
  <c r="M506" i="4"/>
  <c r="R506" i="4"/>
  <c r="M421" i="4"/>
  <c r="R421" i="4"/>
  <c r="M335" i="4"/>
  <c r="R335" i="4"/>
  <c r="M250" i="4"/>
  <c r="R250" i="4"/>
  <c r="M159" i="4"/>
  <c r="R159" i="4"/>
  <c r="M2117" i="4"/>
  <c r="R2117" i="4"/>
  <c r="M2074" i="4"/>
  <c r="R2074" i="4"/>
  <c r="M2031" i="4"/>
  <c r="R2031" i="4"/>
  <c r="M1989" i="4"/>
  <c r="R1989" i="4"/>
  <c r="M1946" i="4"/>
  <c r="R1946" i="4"/>
  <c r="M1903" i="4"/>
  <c r="R1903" i="4"/>
  <c r="M1861" i="4"/>
  <c r="R1861" i="4"/>
  <c r="M1818" i="4"/>
  <c r="R1818" i="4"/>
  <c r="M1775" i="4"/>
  <c r="R1775" i="4"/>
  <c r="M1733" i="4"/>
  <c r="R1733" i="4"/>
  <c r="M1690" i="4"/>
  <c r="R1690" i="4"/>
  <c r="M1647" i="4"/>
  <c r="R1647" i="4"/>
  <c r="M1605" i="4"/>
  <c r="R1605" i="4"/>
  <c r="M1562" i="4"/>
  <c r="R1562" i="4"/>
  <c r="M1519" i="4"/>
  <c r="R1519" i="4"/>
  <c r="M1477" i="4"/>
  <c r="R1477" i="4"/>
  <c r="M1434" i="4"/>
  <c r="R1434" i="4"/>
  <c r="M1391" i="4"/>
  <c r="R1391" i="4"/>
  <c r="M1331" i="4"/>
  <c r="R1331" i="4"/>
  <c r="M1267" i="4"/>
  <c r="R1267" i="4"/>
  <c r="M1203" i="4"/>
  <c r="R1203" i="4"/>
  <c r="M1139" i="4"/>
  <c r="R1139" i="4"/>
  <c r="M1075" i="4"/>
  <c r="R1075" i="4"/>
  <c r="M1011" i="4"/>
  <c r="R1011" i="4"/>
  <c r="M947" i="4"/>
  <c r="R947" i="4"/>
  <c r="M874" i="4"/>
  <c r="R874" i="4"/>
  <c r="M789" i="4"/>
  <c r="R789" i="4"/>
  <c r="M703" i="4"/>
  <c r="R703" i="4"/>
  <c r="M618" i="4"/>
  <c r="R618" i="4"/>
  <c r="M533" i="4"/>
  <c r="R533" i="4"/>
  <c r="M447" i="4"/>
  <c r="R447" i="4"/>
  <c r="M362" i="4"/>
  <c r="R362" i="4"/>
  <c r="M277" i="4"/>
  <c r="R277" i="4"/>
  <c r="M191" i="4"/>
  <c r="R191" i="4"/>
  <c r="M71" i="4"/>
  <c r="R71" i="4"/>
  <c r="M2077" i="4"/>
  <c r="R2077" i="4"/>
  <c r="M2034" i="4"/>
  <c r="R2034" i="4"/>
  <c r="M1991" i="4"/>
  <c r="R1991" i="4"/>
  <c r="M1949" i="4"/>
  <c r="R1949" i="4"/>
  <c r="M1906" i="4"/>
  <c r="R1906" i="4"/>
  <c r="M1863" i="4"/>
  <c r="R1863" i="4"/>
  <c r="M1821" i="4"/>
  <c r="R1821" i="4"/>
  <c r="M1778" i="4"/>
  <c r="R1778" i="4"/>
  <c r="M1735" i="4"/>
  <c r="R1735" i="4"/>
  <c r="M1693" i="4"/>
  <c r="R1693" i="4"/>
  <c r="M1650" i="4"/>
  <c r="R1650" i="4"/>
  <c r="M1607" i="4"/>
  <c r="R1607" i="4"/>
  <c r="M1565" i="4"/>
  <c r="R1565" i="4"/>
  <c r="M1522" i="4"/>
  <c r="R1522" i="4"/>
  <c r="M1479" i="4"/>
  <c r="R1479" i="4"/>
  <c r="M1437" i="4"/>
  <c r="R1437" i="4"/>
  <c r="M1394" i="4"/>
  <c r="R1394" i="4"/>
  <c r="M1335" i="4"/>
  <c r="R1335" i="4"/>
  <c r="M1271" i="4"/>
  <c r="R1271" i="4"/>
  <c r="M1207" i="4"/>
  <c r="R1207" i="4"/>
  <c r="M1143" i="4"/>
  <c r="R1143" i="4"/>
  <c r="M1079" i="4"/>
  <c r="R1079" i="4"/>
  <c r="M1015" i="4"/>
  <c r="R1015" i="4"/>
  <c r="M951" i="4"/>
  <c r="R951" i="4"/>
  <c r="M879" i="4"/>
  <c r="R879" i="4"/>
  <c r="M794" i="4"/>
  <c r="R794" i="4"/>
  <c r="M709" i="4"/>
  <c r="R709" i="4"/>
  <c r="M623" i="4"/>
  <c r="R623" i="4"/>
  <c r="M538" i="4"/>
  <c r="R538" i="4"/>
  <c r="M453" i="4"/>
  <c r="R453" i="4"/>
  <c r="M367" i="4"/>
  <c r="R367" i="4"/>
  <c r="M282" i="4"/>
  <c r="R282" i="4"/>
  <c r="M197" i="4"/>
  <c r="R197" i="4"/>
  <c r="M79" i="4"/>
  <c r="R79" i="4"/>
  <c r="M2079" i="4"/>
  <c r="R2079" i="4"/>
  <c r="M2037" i="4"/>
  <c r="R2037" i="4"/>
  <c r="M1994" i="4"/>
  <c r="R1994" i="4"/>
  <c r="M1951" i="4"/>
  <c r="R1951" i="4"/>
  <c r="M1909" i="4"/>
  <c r="R1909" i="4"/>
  <c r="M1866" i="4"/>
  <c r="R1866" i="4"/>
  <c r="M1823" i="4"/>
  <c r="R1823" i="4"/>
  <c r="M1781" i="4"/>
  <c r="R1781" i="4"/>
  <c r="M1738" i="4"/>
  <c r="R1738" i="4"/>
  <c r="M1695" i="4"/>
  <c r="R1695" i="4"/>
  <c r="M1653" i="4"/>
  <c r="R1653" i="4"/>
  <c r="M1610" i="4"/>
  <c r="R1610" i="4"/>
  <c r="M1567" i="4"/>
  <c r="R1567" i="4"/>
  <c r="M1525" i="4"/>
  <c r="R1525" i="4"/>
  <c r="M1482" i="4"/>
  <c r="R1482" i="4"/>
  <c r="M1439" i="4"/>
  <c r="R1439" i="4"/>
  <c r="M1397" i="4"/>
  <c r="R1397" i="4"/>
  <c r="M1339" i="4"/>
  <c r="R1339" i="4"/>
  <c r="M1275" i="4"/>
  <c r="R1275" i="4"/>
  <c r="M1211" i="4"/>
  <c r="R1211" i="4"/>
  <c r="M1147" i="4"/>
  <c r="R1147" i="4"/>
  <c r="M1083" i="4"/>
  <c r="R1083" i="4"/>
  <c r="M1019" i="4"/>
  <c r="R1019" i="4"/>
  <c r="M955" i="4"/>
  <c r="R955" i="4"/>
  <c r="M885" i="4"/>
  <c r="R885" i="4"/>
  <c r="M799" i="4"/>
  <c r="R799" i="4"/>
  <c r="M714" i="4"/>
  <c r="R714" i="4"/>
  <c r="M629" i="4"/>
  <c r="R629" i="4"/>
  <c r="M543" i="4"/>
  <c r="R543" i="4"/>
  <c r="M458" i="4"/>
  <c r="R458" i="4"/>
  <c r="M373" i="4"/>
  <c r="R373" i="4"/>
  <c r="M287" i="4"/>
  <c r="R287" i="4"/>
  <c r="M202" i="4"/>
  <c r="R202" i="4"/>
  <c r="M87" i="4"/>
  <c r="R87" i="4"/>
  <c r="M2105" i="4"/>
  <c r="R2105" i="4"/>
  <c r="M2083" i="4"/>
  <c r="R2083" i="4"/>
  <c r="M2062" i="4"/>
  <c r="R2062" i="4"/>
  <c r="M2041" i="4"/>
  <c r="R2041" i="4"/>
  <c r="M2019" i="4"/>
  <c r="R2019" i="4"/>
  <c r="M1998" i="4"/>
  <c r="R1998" i="4"/>
  <c r="M1977" i="4"/>
  <c r="R1977" i="4"/>
  <c r="M1955" i="4"/>
  <c r="R1955" i="4"/>
  <c r="M1934" i="4"/>
  <c r="R1934" i="4"/>
  <c r="M1913" i="4"/>
  <c r="R1913" i="4"/>
  <c r="M1891" i="4"/>
  <c r="R1891" i="4"/>
  <c r="M1870" i="4"/>
  <c r="R1870" i="4"/>
  <c r="M1849" i="4"/>
  <c r="R1849" i="4"/>
  <c r="M1827" i="4"/>
  <c r="R1827" i="4"/>
  <c r="M1806" i="4"/>
  <c r="R1806" i="4"/>
  <c r="M1785" i="4"/>
  <c r="R1785" i="4"/>
  <c r="M1763" i="4"/>
  <c r="R1763" i="4"/>
  <c r="M1742" i="4"/>
  <c r="R1742" i="4"/>
  <c r="M1721" i="4"/>
  <c r="R1721" i="4"/>
  <c r="M1699" i="4"/>
  <c r="R1699" i="4"/>
  <c r="M1678" i="4"/>
  <c r="R1678" i="4"/>
  <c r="M1657" i="4"/>
  <c r="R1657" i="4"/>
  <c r="M1635" i="4"/>
  <c r="R1635" i="4"/>
  <c r="M1614" i="4"/>
  <c r="R1614" i="4"/>
  <c r="M1593" i="4"/>
  <c r="R1593" i="4"/>
  <c r="M1571" i="4"/>
  <c r="R1571" i="4"/>
  <c r="M1550" i="4"/>
  <c r="R1550" i="4"/>
  <c r="M1529" i="4"/>
  <c r="R1529" i="4"/>
  <c r="M1507" i="4"/>
  <c r="R1507" i="4"/>
  <c r="M1486" i="4"/>
  <c r="R1486" i="4"/>
  <c r="M1465" i="4"/>
  <c r="R1465" i="4"/>
  <c r="M1443" i="4"/>
  <c r="R1443" i="4"/>
  <c r="M1422" i="4"/>
  <c r="R1422" i="4"/>
  <c r="M1401" i="4"/>
  <c r="R1401" i="4"/>
  <c r="M1378" i="4"/>
  <c r="R1378" i="4"/>
  <c r="M1346" i="4"/>
  <c r="R1346" i="4"/>
  <c r="M1314" i="4"/>
  <c r="R1314" i="4"/>
  <c r="M1282" i="4"/>
  <c r="R1282" i="4"/>
  <c r="M1250" i="4"/>
  <c r="R1250" i="4"/>
  <c r="M1218" i="4"/>
  <c r="R1218" i="4"/>
  <c r="M1186" i="4"/>
  <c r="R1186" i="4"/>
  <c r="M1154" i="4"/>
  <c r="R1154" i="4"/>
  <c r="M1122" i="4"/>
  <c r="R1122" i="4"/>
  <c r="M1090" i="4"/>
  <c r="R1090" i="4"/>
  <c r="M1058" i="4"/>
  <c r="R1058" i="4"/>
  <c r="M1026" i="4"/>
  <c r="R1026" i="4"/>
  <c r="M994" i="4"/>
  <c r="R994" i="4"/>
  <c r="M962" i="4"/>
  <c r="R962" i="4"/>
  <c r="M930" i="4"/>
  <c r="R930" i="4"/>
  <c r="M894" i="4"/>
  <c r="R894" i="4"/>
  <c r="M851" i="4"/>
  <c r="R851" i="4"/>
  <c r="M809" i="4"/>
  <c r="R809" i="4"/>
  <c r="M766" i="4"/>
  <c r="R766" i="4"/>
  <c r="M723" i="4"/>
  <c r="R723" i="4"/>
  <c r="M681" i="4"/>
  <c r="R681" i="4"/>
  <c r="M638" i="4"/>
  <c r="R638" i="4"/>
  <c r="M595" i="4"/>
  <c r="R595" i="4"/>
  <c r="M553" i="4"/>
  <c r="R553" i="4"/>
  <c r="M510" i="4"/>
  <c r="R510" i="4"/>
  <c r="M467" i="4"/>
  <c r="R467" i="4"/>
  <c r="M425" i="4"/>
  <c r="R425" i="4"/>
  <c r="M382" i="4"/>
  <c r="R382" i="4"/>
  <c r="M339" i="4"/>
  <c r="R339" i="4"/>
  <c r="M297" i="4"/>
  <c r="R297" i="4"/>
  <c r="M254" i="4"/>
  <c r="R254" i="4"/>
  <c r="M211" i="4"/>
  <c r="R211" i="4"/>
  <c r="M165" i="4"/>
  <c r="R165" i="4"/>
  <c r="M101" i="4"/>
  <c r="R101" i="4"/>
  <c r="M50" i="4"/>
  <c r="R50" i="4"/>
  <c r="M2097" i="4"/>
  <c r="R2097" i="4"/>
  <c r="M2075" i="4"/>
  <c r="R2075" i="4"/>
  <c r="M2054" i="4"/>
  <c r="R2054" i="4"/>
  <c r="M2033" i="4"/>
  <c r="R2033" i="4"/>
  <c r="M2011" i="4"/>
  <c r="R2011" i="4"/>
  <c r="M1990" i="4"/>
  <c r="R1990" i="4"/>
  <c r="M1969" i="4"/>
  <c r="R1969" i="4"/>
  <c r="M1947" i="4"/>
  <c r="R1947" i="4"/>
  <c r="M1926" i="4"/>
  <c r="R1926" i="4"/>
  <c r="M1905" i="4"/>
  <c r="R1905" i="4"/>
  <c r="M1883" i="4"/>
  <c r="R1883" i="4"/>
  <c r="M1862" i="4"/>
  <c r="R1862" i="4"/>
  <c r="M1841" i="4"/>
  <c r="R1841" i="4"/>
  <c r="M1819" i="4"/>
  <c r="R1819" i="4"/>
  <c r="M1798" i="4"/>
  <c r="R1798" i="4"/>
  <c r="M1777" i="4"/>
  <c r="R1777" i="4"/>
  <c r="M1755" i="4"/>
  <c r="R1755" i="4"/>
  <c r="M1734" i="4"/>
  <c r="R1734" i="4"/>
  <c r="M1713" i="4"/>
  <c r="R1713" i="4"/>
  <c r="M1691" i="4"/>
  <c r="R1691" i="4"/>
  <c r="M1670" i="4"/>
  <c r="R1670" i="4"/>
  <c r="M1649" i="4"/>
  <c r="R1649" i="4"/>
  <c r="M1627" i="4"/>
  <c r="R1627" i="4"/>
  <c r="M1606" i="4"/>
  <c r="R1606" i="4"/>
  <c r="M1585" i="4"/>
  <c r="R1585" i="4"/>
  <c r="M1563" i="4"/>
  <c r="R1563" i="4"/>
  <c r="M1542" i="4"/>
  <c r="R1542" i="4"/>
  <c r="M1521" i="4"/>
  <c r="R1521" i="4"/>
  <c r="M1499" i="4"/>
  <c r="R1499" i="4"/>
  <c r="M1478" i="4"/>
  <c r="R1478" i="4"/>
  <c r="M1457" i="4"/>
  <c r="R1457" i="4"/>
  <c r="M1435" i="4"/>
  <c r="R1435" i="4"/>
  <c r="M1414" i="4"/>
  <c r="R1414" i="4"/>
  <c r="M1393" i="4"/>
  <c r="R1393" i="4"/>
  <c r="M1366" i="4"/>
  <c r="R1366" i="4"/>
  <c r="M1334" i="4"/>
  <c r="R1334" i="4"/>
  <c r="M1302" i="4"/>
  <c r="R1302" i="4"/>
  <c r="M1270" i="4"/>
  <c r="R1270" i="4"/>
  <c r="M1238" i="4"/>
  <c r="R1238" i="4"/>
  <c r="M1206" i="4"/>
  <c r="R1206" i="4"/>
  <c r="M1174" i="4"/>
  <c r="R1174" i="4"/>
  <c r="M1142" i="4"/>
  <c r="R1142" i="4"/>
  <c r="M1110" i="4"/>
  <c r="R1110" i="4"/>
  <c r="M1078" i="4"/>
  <c r="R1078" i="4"/>
  <c r="M1046" i="4"/>
  <c r="R1046" i="4"/>
  <c r="M1014" i="4"/>
  <c r="R1014" i="4"/>
  <c r="M982" i="4"/>
  <c r="R982" i="4"/>
  <c r="M950" i="4"/>
  <c r="R950" i="4"/>
  <c r="M918" i="4"/>
  <c r="R918" i="4"/>
  <c r="M878" i="4"/>
  <c r="R878" i="4"/>
  <c r="M835" i="4"/>
  <c r="R835" i="4"/>
  <c r="M793" i="4"/>
  <c r="R793" i="4"/>
  <c r="M750" i="4"/>
  <c r="R750" i="4"/>
  <c r="M707" i="4"/>
  <c r="R707" i="4"/>
  <c r="M665" i="4"/>
  <c r="R665" i="4"/>
  <c r="M622" i="4"/>
  <c r="R622" i="4"/>
  <c r="M579" i="4"/>
  <c r="R579" i="4"/>
  <c r="M537" i="4"/>
  <c r="R537" i="4"/>
  <c r="M494" i="4"/>
  <c r="R494" i="4"/>
  <c r="M451" i="4"/>
  <c r="R451" i="4"/>
  <c r="M409" i="4"/>
  <c r="R409" i="4"/>
  <c r="M366" i="4"/>
  <c r="R366" i="4"/>
  <c r="M323" i="4"/>
  <c r="R323" i="4"/>
  <c r="M281" i="4"/>
  <c r="R281" i="4"/>
  <c r="M238" i="4"/>
  <c r="R238" i="4"/>
  <c r="M195" i="4"/>
  <c r="R195" i="4"/>
  <c r="M141" i="4"/>
  <c r="R141" i="4"/>
  <c r="M77" i="4"/>
  <c r="R77" i="4"/>
  <c r="M2108" i="4"/>
  <c r="R2108" i="4"/>
  <c r="M2092" i="4"/>
  <c r="R2092" i="4"/>
  <c r="M2076" i="4"/>
  <c r="R2076" i="4"/>
  <c r="M2060" i="4"/>
  <c r="R2060" i="4"/>
  <c r="M2044" i="4"/>
  <c r="R2044" i="4"/>
  <c r="M2028" i="4"/>
  <c r="R2028" i="4"/>
  <c r="M2012" i="4"/>
  <c r="R2012" i="4"/>
  <c r="M1996" i="4"/>
  <c r="R1996" i="4"/>
  <c r="M1980" i="4"/>
  <c r="R1980" i="4"/>
  <c r="M1964" i="4"/>
  <c r="R1964" i="4"/>
  <c r="M1948" i="4"/>
  <c r="R1948" i="4"/>
  <c r="M1932" i="4"/>
  <c r="R1932" i="4"/>
  <c r="M1916" i="4"/>
  <c r="R1916" i="4"/>
  <c r="M1900" i="4"/>
  <c r="R1900" i="4"/>
  <c r="M1884" i="4"/>
  <c r="R1884" i="4"/>
  <c r="M1868" i="4"/>
  <c r="R1868" i="4"/>
  <c r="M1852" i="4"/>
  <c r="R1852" i="4"/>
  <c r="M1836" i="4"/>
  <c r="R1836" i="4"/>
  <c r="M1820" i="4"/>
  <c r="R1820" i="4"/>
  <c r="M1804" i="4"/>
  <c r="R1804" i="4"/>
  <c r="M1788" i="4"/>
  <c r="R1788" i="4"/>
  <c r="M1772" i="4"/>
  <c r="R1772" i="4"/>
  <c r="M1756" i="4"/>
  <c r="R1756" i="4"/>
  <c r="M1740" i="4"/>
  <c r="R1740" i="4"/>
  <c r="M1724" i="4"/>
  <c r="R1724" i="4"/>
  <c r="M1708" i="4"/>
  <c r="R1708" i="4"/>
  <c r="M1692" i="4"/>
  <c r="R1692" i="4"/>
  <c r="M1676" i="4"/>
  <c r="R1676" i="4"/>
  <c r="M1660" i="4"/>
  <c r="R1660" i="4"/>
  <c r="M1644" i="4"/>
  <c r="R1644" i="4"/>
  <c r="M1628" i="4"/>
  <c r="R1628" i="4"/>
  <c r="M1612" i="4"/>
  <c r="R1612" i="4"/>
  <c r="M1596" i="4"/>
  <c r="R1596" i="4"/>
  <c r="M1580" i="4"/>
  <c r="R1580" i="4"/>
  <c r="M1564" i="4"/>
  <c r="R1564" i="4"/>
  <c r="M1548" i="4"/>
  <c r="R1548" i="4"/>
  <c r="M1532" i="4"/>
  <c r="R1532" i="4"/>
  <c r="M1516" i="4"/>
  <c r="R1516" i="4"/>
  <c r="M1500" i="4"/>
  <c r="R1500" i="4"/>
  <c r="M1484" i="4"/>
  <c r="R1484" i="4"/>
  <c r="M1468" i="4"/>
  <c r="R1468" i="4"/>
  <c r="M1452" i="4"/>
  <c r="R1452" i="4"/>
  <c r="M1436" i="4"/>
  <c r="R1436" i="4"/>
  <c r="M1420" i="4"/>
  <c r="R1420" i="4"/>
  <c r="M1404" i="4"/>
  <c r="R1404" i="4"/>
  <c r="M1388" i="4"/>
  <c r="R1388" i="4"/>
  <c r="M1372" i="4"/>
  <c r="R1372" i="4"/>
  <c r="M1356" i="4"/>
  <c r="R1356" i="4"/>
  <c r="M1340" i="4"/>
  <c r="R1340" i="4"/>
  <c r="M1324" i="4"/>
  <c r="R1324" i="4"/>
  <c r="M1308" i="4"/>
  <c r="R1308" i="4"/>
  <c r="M1292" i="4"/>
  <c r="R1292" i="4"/>
  <c r="M1276" i="4"/>
  <c r="R1276" i="4"/>
  <c r="M1260" i="4"/>
  <c r="R1260" i="4"/>
  <c r="M1244" i="4"/>
  <c r="R1244" i="4"/>
  <c r="M1228" i="4"/>
  <c r="R1228" i="4"/>
  <c r="M1212" i="4"/>
  <c r="R1212" i="4"/>
  <c r="M1196" i="4"/>
  <c r="R1196" i="4"/>
  <c r="M1180" i="4"/>
  <c r="R1180" i="4"/>
  <c r="M1164" i="4"/>
  <c r="R1164" i="4"/>
  <c r="M1148" i="4"/>
  <c r="R1148" i="4"/>
  <c r="M1132" i="4"/>
  <c r="R1132" i="4"/>
  <c r="M1116" i="4"/>
  <c r="R1116" i="4"/>
  <c r="M1100" i="4"/>
  <c r="R1100" i="4"/>
  <c r="M1084" i="4"/>
  <c r="R1084" i="4"/>
  <c r="M1068" i="4"/>
  <c r="R1068" i="4"/>
  <c r="M1052" i="4"/>
  <c r="R1052" i="4"/>
  <c r="M1036" i="4"/>
  <c r="R1036" i="4"/>
  <c r="M1020" i="4"/>
  <c r="R1020" i="4"/>
  <c r="M1004" i="4"/>
  <c r="R1004" i="4"/>
  <c r="M988" i="4"/>
  <c r="R988" i="4"/>
  <c r="M972" i="4"/>
  <c r="R972" i="4"/>
  <c r="M956" i="4"/>
  <c r="R956" i="4"/>
  <c r="M940" i="4"/>
  <c r="R940" i="4"/>
  <c r="M924" i="4"/>
  <c r="R924" i="4"/>
  <c r="M907" i="4"/>
  <c r="R907" i="4"/>
  <c r="M886" i="4"/>
  <c r="R886" i="4"/>
  <c r="M865" i="4"/>
  <c r="R865" i="4"/>
  <c r="M843" i="4"/>
  <c r="R843" i="4"/>
  <c r="M822" i="4"/>
  <c r="R822" i="4"/>
  <c r="M801" i="4"/>
  <c r="R801" i="4"/>
  <c r="M779" i="4"/>
  <c r="R779" i="4"/>
  <c r="M758" i="4"/>
  <c r="R758" i="4"/>
  <c r="M737" i="4"/>
  <c r="R737" i="4"/>
  <c r="M715" i="4"/>
  <c r="R715" i="4"/>
  <c r="M694" i="4"/>
  <c r="R694" i="4"/>
  <c r="M673" i="4"/>
  <c r="R673" i="4"/>
  <c r="M651" i="4"/>
  <c r="R651" i="4"/>
  <c r="M630" i="4"/>
  <c r="R630" i="4"/>
  <c r="M609" i="4"/>
  <c r="R609" i="4"/>
  <c r="M587" i="4"/>
  <c r="R587" i="4"/>
  <c r="M566" i="4"/>
  <c r="R566" i="4"/>
  <c r="M545" i="4"/>
  <c r="R545" i="4"/>
  <c r="M523" i="4"/>
  <c r="R523" i="4"/>
  <c r="M502" i="4"/>
  <c r="R502" i="4"/>
  <c r="M481" i="4"/>
  <c r="R481" i="4"/>
  <c r="M459" i="4"/>
  <c r="R459" i="4"/>
  <c r="M438" i="4"/>
  <c r="R438" i="4"/>
  <c r="M417" i="4"/>
  <c r="R417" i="4"/>
  <c r="M395" i="4"/>
  <c r="R395" i="4"/>
  <c r="M374" i="4"/>
  <c r="R374" i="4"/>
  <c r="M353" i="4"/>
  <c r="R353" i="4"/>
  <c r="M331" i="4"/>
  <c r="R331" i="4"/>
  <c r="M310" i="4"/>
  <c r="R310" i="4"/>
  <c r="M289" i="4"/>
  <c r="R289" i="4"/>
  <c r="M267" i="4"/>
  <c r="R267" i="4"/>
  <c r="M246" i="4"/>
  <c r="R246" i="4"/>
  <c r="M225" i="4"/>
  <c r="R225" i="4"/>
  <c r="M203" i="4"/>
  <c r="R203" i="4"/>
  <c r="M182" i="4"/>
  <c r="R182" i="4"/>
  <c r="M153" i="4"/>
  <c r="R153" i="4"/>
  <c r="M121" i="4"/>
  <c r="R121" i="4"/>
  <c r="M89" i="4"/>
  <c r="R89" i="4"/>
  <c r="M57" i="4"/>
  <c r="R57" i="4"/>
  <c r="M1369" i="4"/>
  <c r="R1369" i="4"/>
  <c r="M1353" i="4"/>
  <c r="R1353" i="4"/>
  <c r="M1337" i="4"/>
  <c r="R1337" i="4"/>
  <c r="M1321" i="4"/>
  <c r="R1321" i="4"/>
  <c r="M1305" i="4"/>
  <c r="R1305" i="4"/>
  <c r="M1289" i="4"/>
  <c r="R1289" i="4"/>
  <c r="M1273" i="4"/>
  <c r="R1273" i="4"/>
  <c r="M1257" i="4"/>
  <c r="R1257" i="4"/>
  <c r="M1241" i="4"/>
  <c r="R1241" i="4"/>
  <c r="M1225" i="4"/>
  <c r="R1225" i="4"/>
  <c r="M1209" i="4"/>
  <c r="R1209" i="4"/>
  <c r="M1193" i="4"/>
  <c r="R1193" i="4"/>
  <c r="M1177" i="4"/>
  <c r="R1177" i="4"/>
  <c r="M1161" i="4"/>
  <c r="R1161" i="4"/>
  <c r="M1145" i="4"/>
  <c r="R1145" i="4"/>
  <c r="M1129" i="4"/>
  <c r="R1129" i="4"/>
  <c r="M1113" i="4"/>
  <c r="R1113" i="4"/>
  <c r="M1097" i="4"/>
  <c r="R1097" i="4"/>
  <c r="M1081" i="4"/>
  <c r="R1081" i="4"/>
  <c r="M1065" i="4"/>
  <c r="R1065" i="4"/>
  <c r="M1049" i="4"/>
  <c r="R1049" i="4"/>
  <c r="M1033" i="4"/>
  <c r="R1033" i="4"/>
  <c r="M1017" i="4"/>
  <c r="R1017" i="4"/>
  <c r="M1001" i="4"/>
  <c r="R1001" i="4"/>
  <c r="M985" i="4"/>
  <c r="R985" i="4"/>
  <c r="M969" i="4"/>
  <c r="R969" i="4"/>
  <c r="M953" i="4"/>
  <c r="R953" i="4"/>
  <c r="M937" i="4"/>
  <c r="R937" i="4"/>
  <c r="M921" i="4"/>
  <c r="R921" i="4"/>
  <c r="M903" i="4"/>
  <c r="R903" i="4"/>
  <c r="M882" i="4"/>
  <c r="R882" i="4"/>
  <c r="M861" i="4"/>
  <c r="R861" i="4"/>
  <c r="M839" i="4"/>
  <c r="R839" i="4"/>
  <c r="M818" i="4"/>
  <c r="R818" i="4"/>
  <c r="M797" i="4"/>
  <c r="R797" i="4"/>
  <c r="M775" i="4"/>
  <c r="R775" i="4"/>
  <c r="M754" i="4"/>
  <c r="R754" i="4"/>
  <c r="M733" i="4"/>
  <c r="R733" i="4"/>
  <c r="M711" i="4"/>
  <c r="R711" i="4"/>
  <c r="M690" i="4"/>
  <c r="R690" i="4"/>
  <c r="M669" i="4"/>
  <c r="R669" i="4"/>
  <c r="M647" i="4"/>
  <c r="R647" i="4"/>
  <c r="M626" i="4"/>
  <c r="R626" i="4"/>
  <c r="M605" i="4"/>
  <c r="R605" i="4"/>
  <c r="M583" i="4"/>
  <c r="R583" i="4"/>
  <c r="M562" i="4"/>
  <c r="R562" i="4"/>
  <c r="M541" i="4"/>
  <c r="R541" i="4"/>
  <c r="M519" i="4"/>
  <c r="R519" i="4"/>
  <c r="M498" i="4"/>
  <c r="R498" i="4"/>
  <c r="M477" i="4"/>
  <c r="R477" i="4"/>
  <c r="M455" i="4"/>
  <c r="R455" i="4"/>
  <c r="M434" i="4"/>
  <c r="R434" i="4"/>
  <c r="M413" i="4"/>
  <c r="R413" i="4"/>
  <c r="M391" i="4"/>
  <c r="R391" i="4"/>
  <c r="M370" i="4"/>
  <c r="R370" i="4"/>
  <c r="M349" i="4"/>
  <c r="R349" i="4"/>
  <c r="M327" i="4"/>
  <c r="R327" i="4"/>
  <c r="M306" i="4"/>
  <c r="R306" i="4"/>
  <c r="M285" i="4"/>
  <c r="R285" i="4"/>
  <c r="M263" i="4"/>
  <c r="R263" i="4"/>
  <c r="M242" i="4"/>
  <c r="R242" i="4"/>
  <c r="M221" i="4"/>
  <c r="R221" i="4"/>
  <c r="M199" i="4"/>
  <c r="R199" i="4"/>
  <c r="M178" i="4"/>
  <c r="R178" i="4"/>
  <c r="M147" i="4"/>
  <c r="R147" i="4"/>
  <c r="M115" i="4"/>
  <c r="R115" i="4"/>
  <c r="M83" i="4"/>
  <c r="R83" i="4"/>
  <c r="M51" i="4"/>
  <c r="R51" i="4"/>
  <c r="M896" i="4"/>
  <c r="R896" i="4"/>
  <c r="M880" i="4"/>
  <c r="R880" i="4"/>
  <c r="M864" i="4"/>
  <c r="R864" i="4"/>
  <c r="M848" i="4"/>
  <c r="R848" i="4"/>
  <c r="M832" i="4"/>
  <c r="R832" i="4"/>
  <c r="M816" i="4"/>
  <c r="R816" i="4"/>
  <c r="M800" i="4"/>
  <c r="R800" i="4"/>
  <c r="M784" i="4"/>
  <c r="R784" i="4"/>
  <c r="M768" i="4"/>
  <c r="R768" i="4"/>
  <c r="M752" i="4"/>
  <c r="R752" i="4"/>
  <c r="M736" i="4"/>
  <c r="R736" i="4"/>
  <c r="M720" i="4"/>
  <c r="R720" i="4"/>
  <c r="M704" i="4"/>
  <c r="R704" i="4"/>
  <c r="M688" i="4"/>
  <c r="R688" i="4"/>
  <c r="M672" i="4"/>
  <c r="R672" i="4"/>
  <c r="M656" i="4"/>
  <c r="R656" i="4"/>
  <c r="M640" i="4"/>
  <c r="R640" i="4"/>
  <c r="M624" i="4"/>
  <c r="R624" i="4"/>
  <c r="M608" i="4"/>
  <c r="R608" i="4"/>
  <c r="M592" i="4"/>
  <c r="R592" i="4"/>
  <c r="M576" i="4"/>
  <c r="R576" i="4"/>
  <c r="M560" i="4"/>
  <c r="R560" i="4"/>
  <c r="M544" i="4"/>
  <c r="R544" i="4"/>
  <c r="M528" i="4"/>
  <c r="R528" i="4"/>
  <c r="M512" i="4"/>
  <c r="R512" i="4"/>
  <c r="M496" i="4"/>
  <c r="R496" i="4"/>
  <c r="M480" i="4"/>
  <c r="R480" i="4"/>
  <c r="M464" i="4"/>
  <c r="R464" i="4"/>
  <c r="M448" i="4"/>
  <c r="R448" i="4"/>
  <c r="M432" i="4"/>
  <c r="R432" i="4"/>
  <c r="M416" i="4"/>
  <c r="R416" i="4"/>
  <c r="M400" i="4"/>
  <c r="R400" i="4"/>
  <c r="M384" i="4"/>
  <c r="R384" i="4"/>
  <c r="M368" i="4"/>
  <c r="R368" i="4"/>
  <c r="M352" i="4"/>
  <c r="R352" i="4"/>
  <c r="M336" i="4"/>
  <c r="R336" i="4"/>
  <c r="M320" i="4"/>
  <c r="R320" i="4"/>
  <c r="M304" i="4"/>
  <c r="R304" i="4"/>
  <c r="M288" i="4"/>
  <c r="R288" i="4"/>
  <c r="M272" i="4"/>
  <c r="R272" i="4"/>
  <c r="M256" i="4"/>
  <c r="R256" i="4"/>
  <c r="M240" i="4"/>
  <c r="R240" i="4"/>
  <c r="M224" i="4"/>
  <c r="R224" i="4"/>
  <c r="M208" i="4"/>
  <c r="R208" i="4"/>
  <c r="M192" i="4"/>
  <c r="R192" i="4"/>
  <c r="M176" i="4"/>
  <c r="R176" i="4"/>
  <c r="M160" i="4"/>
  <c r="R160" i="4"/>
  <c r="M144" i="4"/>
  <c r="R144" i="4"/>
  <c r="M128" i="4"/>
  <c r="R128" i="4"/>
  <c r="M112" i="4"/>
  <c r="R112" i="4"/>
  <c r="M96" i="4"/>
  <c r="R96" i="4"/>
  <c r="M80" i="4"/>
  <c r="R80" i="4"/>
  <c r="M64" i="4"/>
  <c r="R64" i="4"/>
  <c r="M174" i="4"/>
  <c r="R174" i="4"/>
  <c r="M158" i="4"/>
  <c r="R158" i="4"/>
  <c r="M142" i="4"/>
  <c r="R142" i="4"/>
  <c r="M126" i="4"/>
  <c r="R126" i="4"/>
  <c r="M110" i="4"/>
  <c r="R110" i="4"/>
  <c r="M94" i="4"/>
  <c r="R94" i="4"/>
  <c r="M78" i="4"/>
  <c r="R78" i="4"/>
  <c r="M62" i="4"/>
  <c r="R62" i="4"/>
  <c r="Q245" i="4"/>
  <c r="Q149" i="4"/>
  <c r="Q347" i="4"/>
  <c r="Q117" i="4"/>
  <c r="Q1304" i="4"/>
  <c r="Q970" i="4"/>
  <c r="Q1727" i="4"/>
  <c r="Q533" i="4"/>
  <c r="Q649" i="4"/>
  <c r="Q1032" i="4"/>
  <c r="Q72" i="4"/>
  <c r="Q1749" i="4"/>
  <c r="Q1851" i="4"/>
  <c r="Q1288" i="4"/>
  <c r="Q411" i="4"/>
  <c r="Q730" i="4"/>
  <c r="Q1656" i="4"/>
  <c r="Q1528" i="4"/>
  <c r="Q361" i="4"/>
  <c r="Q277" i="4"/>
  <c r="Q968" i="4"/>
  <c r="Q90" i="4"/>
  <c r="Q1973" i="4"/>
  <c r="Q1349" i="4"/>
  <c r="Q200" i="4"/>
  <c r="Q1989" i="4"/>
  <c r="Q1861" i="4"/>
  <c r="Q677" i="4"/>
  <c r="Q1466" i="4"/>
  <c r="Q517" i="4"/>
  <c r="Q698" i="4"/>
  <c r="Q1449" i="4"/>
  <c r="M719" i="4"/>
  <c r="R719" i="4"/>
  <c r="M549" i="4"/>
  <c r="R549" i="4"/>
  <c r="M378" i="4"/>
  <c r="R378" i="4"/>
  <c r="M207" i="4"/>
  <c r="R207" i="4"/>
  <c r="M2095" i="4"/>
  <c r="R2095" i="4"/>
  <c r="M2053" i="4"/>
  <c r="R2053" i="4"/>
  <c r="M1967" i="4"/>
  <c r="R1967" i="4"/>
  <c r="M1882" i="4"/>
  <c r="R1882" i="4"/>
  <c r="M1797" i="4"/>
  <c r="R1797" i="4"/>
  <c r="M1711" i="4"/>
  <c r="R1711" i="4"/>
  <c r="M1626" i="4"/>
  <c r="R1626" i="4"/>
  <c r="M1541" i="4"/>
  <c r="R1541" i="4"/>
  <c r="M1455" i="4"/>
  <c r="R1455" i="4"/>
  <c r="M1363" i="4"/>
  <c r="R1363" i="4"/>
  <c r="M1235" i="4"/>
  <c r="R1235" i="4"/>
  <c r="M1107" i="4"/>
  <c r="R1107" i="4"/>
  <c r="M979" i="4"/>
  <c r="R979" i="4"/>
  <c r="M831" i="4"/>
  <c r="R831" i="4"/>
  <c r="M661" i="4"/>
  <c r="R661" i="4"/>
  <c r="M490" i="4"/>
  <c r="R490" i="4"/>
  <c r="M319" i="4"/>
  <c r="R319" i="4"/>
  <c r="M135" i="4"/>
  <c r="R135" i="4"/>
  <c r="M2055" i="4"/>
  <c r="R2055" i="4"/>
  <c r="M1970" i="4"/>
  <c r="R1970" i="4"/>
  <c r="M1885" i="4"/>
  <c r="R1885" i="4"/>
  <c r="M1799" i="4"/>
  <c r="R1799" i="4"/>
  <c r="M1714" i="4"/>
  <c r="R1714" i="4"/>
  <c r="M1629" i="4"/>
  <c r="R1629" i="4"/>
  <c r="M1543" i="4"/>
  <c r="R1543" i="4"/>
  <c r="M1458" i="4"/>
  <c r="R1458" i="4"/>
  <c r="M1367" i="4"/>
  <c r="R1367" i="4"/>
  <c r="M1239" i="4"/>
  <c r="R1239" i="4"/>
  <c r="M1111" i="4"/>
  <c r="R1111" i="4"/>
  <c r="M983" i="4"/>
  <c r="R983" i="4"/>
  <c r="M837" i="4"/>
  <c r="R837" i="4"/>
  <c r="M666" i="4"/>
  <c r="R666" i="4"/>
  <c r="M495" i="4"/>
  <c r="R495" i="4"/>
  <c r="M325" i="4"/>
  <c r="R325" i="4"/>
  <c r="M143" i="4"/>
  <c r="R143" i="4"/>
  <c r="M2058" i="4"/>
  <c r="R2058" i="4"/>
  <c r="M1973" i="4"/>
  <c r="R1973" i="4"/>
  <c r="M1887" i="4"/>
  <c r="R1887" i="4"/>
  <c r="M1802" i="4"/>
  <c r="R1802" i="4"/>
  <c r="M1717" i="4"/>
  <c r="R1717" i="4"/>
  <c r="M1631" i="4"/>
  <c r="R1631" i="4"/>
  <c r="M1546" i="4"/>
  <c r="R1546" i="4"/>
  <c r="M1461" i="4"/>
  <c r="R1461" i="4"/>
  <c r="M1371" i="4"/>
  <c r="R1371" i="4"/>
  <c r="M1243" i="4"/>
  <c r="R1243" i="4"/>
  <c r="M1115" i="4"/>
  <c r="R1115" i="4"/>
  <c r="M987" i="4"/>
  <c r="R987" i="4"/>
  <c r="M842" i="4"/>
  <c r="R842" i="4"/>
  <c r="M671" i="4"/>
  <c r="R671" i="4"/>
  <c r="M501" i="4"/>
  <c r="R501" i="4"/>
  <c r="M330" i="4"/>
  <c r="R330" i="4"/>
  <c r="M151" i="4"/>
  <c r="R151" i="4"/>
  <c r="M2094" i="4"/>
  <c r="R2094" i="4"/>
  <c r="M2051" i="4"/>
  <c r="R2051" i="4"/>
  <c r="M2009" i="4"/>
  <c r="R2009" i="4"/>
  <c r="M1966" i="4"/>
  <c r="R1966" i="4"/>
  <c r="M1923" i="4"/>
  <c r="R1923" i="4"/>
  <c r="M1881" i="4"/>
  <c r="R1881" i="4"/>
  <c r="M1838" i="4"/>
  <c r="R1838" i="4"/>
  <c r="M1795" i="4"/>
  <c r="R1795" i="4"/>
  <c r="M1753" i="4"/>
  <c r="R1753" i="4"/>
  <c r="M1710" i="4"/>
  <c r="R1710" i="4"/>
  <c r="M1667" i="4"/>
  <c r="R1667" i="4"/>
  <c r="M1625" i="4"/>
  <c r="R1625" i="4"/>
  <c r="M1582" i="4"/>
  <c r="R1582" i="4"/>
  <c r="M1539" i="4"/>
  <c r="R1539" i="4"/>
  <c r="M1497" i="4"/>
  <c r="R1497" i="4"/>
  <c r="M1454" i="4"/>
  <c r="R1454" i="4"/>
  <c r="M1411" i="4"/>
  <c r="R1411" i="4"/>
  <c r="M1362" i="4"/>
  <c r="R1362" i="4"/>
  <c r="M1298" i="4"/>
  <c r="R1298" i="4"/>
  <c r="M1234" i="4"/>
  <c r="R1234" i="4"/>
  <c r="M1170" i="4"/>
  <c r="R1170" i="4"/>
  <c r="M1106" i="4"/>
  <c r="R1106" i="4"/>
  <c r="M1042" i="4"/>
  <c r="R1042" i="4"/>
  <c r="M978" i="4"/>
  <c r="R978" i="4"/>
  <c r="M914" i="4"/>
  <c r="R914" i="4"/>
  <c r="M830" i="4"/>
  <c r="R830" i="4"/>
  <c r="M745" i="4"/>
  <c r="R745" i="4"/>
  <c r="M659" i="4"/>
  <c r="R659" i="4"/>
  <c r="M574" i="4"/>
  <c r="R574" i="4"/>
  <c r="M446" i="4"/>
  <c r="R446" i="4"/>
  <c r="M361" i="4"/>
  <c r="R361" i="4"/>
  <c r="M275" i="4"/>
  <c r="R275" i="4"/>
  <c r="M190" i="4"/>
  <c r="R190" i="4"/>
  <c r="M69" i="4"/>
  <c r="R69" i="4"/>
  <c r="M2086" i="4"/>
  <c r="R2086" i="4"/>
  <c r="M2043" i="4"/>
  <c r="R2043" i="4"/>
  <c r="M2001" i="4"/>
  <c r="R2001" i="4"/>
  <c r="M1958" i="4"/>
  <c r="R1958" i="4"/>
  <c r="M1915" i="4"/>
  <c r="R1915" i="4"/>
  <c r="M1873" i="4"/>
  <c r="R1873" i="4"/>
  <c r="M1851" i="4"/>
  <c r="R1851" i="4"/>
  <c r="M1809" i="4"/>
  <c r="R1809" i="4"/>
  <c r="M1766" i="4"/>
  <c r="R1766" i="4"/>
  <c r="M1723" i="4"/>
  <c r="R1723" i="4"/>
  <c r="M1681" i="4"/>
  <c r="R1681" i="4"/>
  <c r="M1638" i="4"/>
  <c r="R1638" i="4"/>
  <c r="M1595" i="4"/>
  <c r="R1595" i="4"/>
  <c r="M1553" i="4"/>
  <c r="R1553" i="4"/>
  <c r="M1510" i="4"/>
  <c r="R1510" i="4"/>
  <c r="M1467" i="4"/>
  <c r="R1467" i="4"/>
  <c r="M1425" i="4"/>
  <c r="R1425" i="4"/>
  <c r="M1382" i="4"/>
  <c r="R1382" i="4"/>
  <c r="M1318" i="4"/>
  <c r="R1318" i="4"/>
  <c r="M1254" i="4"/>
  <c r="R1254" i="4"/>
  <c r="M1190" i="4"/>
  <c r="R1190" i="4"/>
  <c r="M1126" i="4"/>
  <c r="R1126" i="4"/>
  <c r="M1062" i="4"/>
  <c r="R1062" i="4"/>
  <c r="M998" i="4"/>
  <c r="R998" i="4"/>
  <c r="M934" i="4"/>
  <c r="R934" i="4"/>
  <c r="M857" i="4"/>
  <c r="R857" i="4"/>
  <c r="M771" i="4"/>
  <c r="R771" i="4"/>
  <c r="M686" i="4"/>
  <c r="R686" i="4"/>
  <c r="M601" i="4"/>
  <c r="R601" i="4"/>
  <c r="M515" i="4"/>
  <c r="R515" i="4"/>
  <c r="M430" i="4"/>
  <c r="R430" i="4"/>
  <c r="M345" i="4"/>
  <c r="R345" i="4"/>
  <c r="M259" i="4"/>
  <c r="R259" i="4"/>
  <c r="M173" i="4"/>
  <c r="R173" i="4"/>
  <c r="M2116" i="4"/>
  <c r="R2116" i="4"/>
  <c r="M2084" i="4"/>
  <c r="R2084" i="4"/>
  <c r="M2052" i="4"/>
  <c r="R2052" i="4"/>
  <c r="M2020" i="4"/>
  <c r="R2020" i="4"/>
  <c r="M1988" i="4"/>
  <c r="R1988" i="4"/>
  <c r="M1956" i="4"/>
  <c r="R1956" i="4"/>
  <c r="M1924" i="4"/>
  <c r="R1924" i="4"/>
  <c r="M1892" i="4"/>
  <c r="R1892" i="4"/>
  <c r="M1860" i="4"/>
  <c r="R1860" i="4"/>
  <c r="M1828" i="4"/>
  <c r="R1828" i="4"/>
  <c r="M1796" i="4"/>
  <c r="R1796" i="4"/>
  <c r="M1764" i="4"/>
  <c r="R1764" i="4"/>
  <c r="M1732" i="4"/>
  <c r="R1732" i="4"/>
  <c r="M1700" i="4"/>
  <c r="R1700" i="4"/>
  <c r="M1668" i="4"/>
  <c r="R1668" i="4"/>
  <c r="M1636" i="4"/>
  <c r="R1636" i="4"/>
  <c r="M1604" i="4"/>
  <c r="R1604" i="4"/>
  <c r="M1572" i="4"/>
  <c r="R1572" i="4"/>
  <c r="M1540" i="4"/>
  <c r="R1540" i="4"/>
  <c r="M1508" i="4"/>
  <c r="R1508" i="4"/>
  <c r="M1476" i="4"/>
  <c r="R1476" i="4"/>
  <c r="M1444" i="4"/>
  <c r="R1444" i="4"/>
  <c r="M1412" i="4"/>
  <c r="R1412" i="4"/>
  <c r="M1380" i="4"/>
  <c r="R1380" i="4"/>
  <c r="M1348" i="4"/>
  <c r="R1348" i="4"/>
  <c r="M1316" i="4"/>
  <c r="R1316" i="4"/>
  <c r="M1284" i="4"/>
  <c r="R1284" i="4"/>
  <c r="M1252" i="4"/>
  <c r="R1252" i="4"/>
  <c r="M1220" i="4"/>
  <c r="R1220" i="4"/>
  <c r="M1188" i="4"/>
  <c r="R1188" i="4"/>
  <c r="M1156" i="4"/>
  <c r="R1156" i="4"/>
  <c r="M1124" i="4"/>
  <c r="R1124" i="4"/>
  <c r="M1092" i="4"/>
  <c r="R1092" i="4"/>
  <c r="M1060" i="4"/>
  <c r="R1060" i="4"/>
  <c r="M1028" i="4"/>
  <c r="R1028" i="4"/>
  <c r="M996" i="4"/>
  <c r="R996" i="4"/>
  <c r="M964" i="4"/>
  <c r="R964" i="4"/>
  <c r="M932" i="4"/>
  <c r="R932" i="4"/>
  <c r="M897" i="4"/>
  <c r="R897" i="4"/>
  <c r="M854" i="4"/>
  <c r="R854" i="4"/>
  <c r="M811" i="4"/>
  <c r="R811" i="4"/>
  <c r="M769" i="4"/>
  <c r="R769" i="4"/>
  <c r="M726" i="4"/>
  <c r="R726" i="4"/>
  <c r="M683" i="4"/>
  <c r="R683" i="4"/>
  <c r="M641" i="4"/>
  <c r="R641" i="4"/>
  <c r="M598" i="4"/>
  <c r="R598" i="4"/>
  <c r="M555" i="4"/>
  <c r="R555" i="4"/>
  <c r="M513" i="4"/>
  <c r="R513" i="4"/>
  <c r="M470" i="4"/>
  <c r="R470" i="4"/>
  <c r="M427" i="4"/>
  <c r="R427" i="4"/>
  <c r="M385" i="4"/>
  <c r="R385" i="4"/>
  <c r="M342" i="4"/>
  <c r="R342" i="4"/>
  <c r="M299" i="4"/>
  <c r="R299" i="4"/>
  <c r="M257" i="4"/>
  <c r="R257" i="4"/>
  <c r="M214" i="4"/>
  <c r="R214" i="4"/>
  <c r="M169" i="4"/>
  <c r="R169" i="4"/>
  <c r="M105" i="4"/>
  <c r="R105" i="4"/>
  <c r="M1377" i="4"/>
  <c r="R1377" i="4"/>
  <c r="M1345" i="4"/>
  <c r="R1345" i="4"/>
  <c r="M1313" i="4"/>
  <c r="R1313" i="4"/>
  <c r="M1281" i="4"/>
  <c r="R1281" i="4"/>
  <c r="M1249" i="4"/>
  <c r="R1249" i="4"/>
  <c r="M1217" i="4"/>
  <c r="R1217" i="4"/>
  <c r="M1169" i="4"/>
  <c r="R1169" i="4"/>
  <c r="M1137" i="4"/>
  <c r="R1137" i="4"/>
  <c r="M1105" i="4"/>
  <c r="R1105" i="4"/>
  <c r="M1073" i="4"/>
  <c r="R1073" i="4"/>
  <c r="M1041" i="4"/>
  <c r="R1041" i="4"/>
  <c r="M1009" i="4"/>
  <c r="R1009" i="4"/>
  <c r="M977" i="4"/>
  <c r="R977" i="4"/>
  <c r="M945" i="4"/>
  <c r="R945" i="4"/>
  <c r="M913" i="4"/>
  <c r="R913" i="4"/>
  <c r="M871" i="4"/>
  <c r="R871" i="4"/>
  <c r="M829" i="4"/>
  <c r="R829" i="4"/>
  <c r="M786" i="4"/>
  <c r="R786" i="4"/>
  <c r="M743" i="4"/>
  <c r="R743" i="4"/>
  <c r="M701" i="4"/>
  <c r="R701" i="4"/>
  <c r="M658" i="4"/>
  <c r="R658" i="4"/>
  <c r="M615" i="4"/>
  <c r="R615" i="4"/>
  <c r="M573" i="4"/>
  <c r="R573" i="4"/>
  <c r="M530" i="4"/>
  <c r="R530" i="4"/>
  <c r="M487" i="4"/>
  <c r="R487" i="4"/>
  <c r="M445" i="4"/>
  <c r="R445" i="4"/>
  <c r="M402" i="4"/>
  <c r="R402" i="4"/>
  <c r="M359" i="4"/>
  <c r="R359" i="4"/>
  <c r="M317" i="4"/>
  <c r="R317" i="4"/>
  <c r="M274" i="4"/>
  <c r="R274" i="4"/>
  <c r="M231" i="4"/>
  <c r="R231" i="4"/>
  <c r="M189" i="4"/>
  <c r="R189" i="4"/>
  <c r="M131" i="4"/>
  <c r="R131" i="4"/>
  <c r="M67" i="4"/>
  <c r="R67" i="4"/>
  <c r="M888" i="4"/>
  <c r="R888" i="4"/>
  <c r="M856" i="4"/>
  <c r="R856" i="4"/>
  <c r="M824" i="4"/>
  <c r="R824" i="4"/>
  <c r="M792" i="4"/>
  <c r="R792" i="4"/>
  <c r="M760" i="4"/>
  <c r="R760" i="4"/>
  <c r="M728" i="4"/>
  <c r="R728" i="4"/>
  <c r="M696" i="4"/>
  <c r="R696" i="4"/>
  <c r="M664" i="4"/>
  <c r="R664" i="4"/>
  <c r="M632" i="4"/>
  <c r="R632" i="4"/>
  <c r="M600" i="4"/>
  <c r="R600" i="4"/>
  <c r="M568" i="4"/>
  <c r="R568" i="4"/>
  <c r="M536" i="4"/>
  <c r="R536" i="4"/>
  <c r="M504" i="4"/>
  <c r="R504" i="4"/>
  <c r="M472" i="4"/>
  <c r="R472" i="4"/>
  <c r="M440" i="4"/>
  <c r="R440" i="4"/>
  <c r="M408" i="4"/>
  <c r="R408" i="4"/>
  <c r="M376" i="4"/>
  <c r="R376" i="4"/>
  <c r="M344" i="4"/>
  <c r="R344" i="4"/>
  <c r="M312" i="4"/>
  <c r="R312" i="4"/>
  <c r="M280" i="4"/>
  <c r="R280" i="4"/>
  <c r="M248" i="4"/>
  <c r="R248" i="4"/>
  <c r="M216" i="4"/>
  <c r="R216" i="4"/>
  <c r="M184" i="4"/>
  <c r="R184" i="4"/>
  <c r="M152" i="4"/>
  <c r="R152" i="4"/>
  <c r="M120" i="4"/>
  <c r="R120" i="4"/>
  <c r="M88" i="4"/>
  <c r="R88" i="4"/>
  <c r="M56" i="4"/>
  <c r="R56" i="4"/>
  <c r="M150" i="4"/>
  <c r="R150" i="4"/>
  <c r="M118" i="4"/>
  <c r="R118" i="4"/>
  <c r="M86" i="4"/>
  <c r="R86" i="4"/>
  <c r="M54" i="4"/>
  <c r="R54" i="4"/>
  <c r="M1751" i="4"/>
  <c r="R1751" i="4"/>
  <c r="M1666" i="4"/>
  <c r="R1666" i="4"/>
  <c r="M1581" i="4"/>
  <c r="R1581" i="4"/>
  <c r="M1495" i="4"/>
  <c r="R1495" i="4"/>
  <c r="M1410" i="4"/>
  <c r="R1410" i="4"/>
  <c r="M1295" i="4"/>
  <c r="R1295" i="4"/>
  <c r="M1167" i="4"/>
  <c r="R1167" i="4"/>
  <c r="M1039" i="4"/>
  <c r="R1039" i="4"/>
  <c r="M911" i="4"/>
  <c r="R911" i="4"/>
  <c r="M741" i="4"/>
  <c r="R741" i="4"/>
  <c r="M570" i="4"/>
  <c r="R570" i="4"/>
  <c r="M399" i="4"/>
  <c r="R399" i="4"/>
  <c r="M229" i="4"/>
  <c r="R229" i="4"/>
  <c r="M2106" i="4"/>
  <c r="R2106" i="4"/>
  <c r="M2021" i="4"/>
  <c r="R2021" i="4"/>
  <c r="M1935" i="4"/>
  <c r="R1935" i="4"/>
  <c r="M1850" i="4"/>
  <c r="R1850" i="4"/>
  <c r="M1765" i="4"/>
  <c r="R1765" i="4"/>
  <c r="M1679" i="4"/>
  <c r="R1679" i="4"/>
  <c r="M1594" i="4"/>
  <c r="R1594" i="4"/>
  <c r="M1509" i="4"/>
  <c r="R1509" i="4"/>
  <c r="M1423" i="4"/>
  <c r="R1423" i="4"/>
  <c r="M1315" i="4"/>
  <c r="R1315" i="4"/>
  <c r="M1187" i="4"/>
  <c r="R1187" i="4"/>
  <c r="M1059" i="4"/>
  <c r="R1059" i="4"/>
  <c r="M931" i="4"/>
  <c r="R931" i="4"/>
  <c r="M767" i="4"/>
  <c r="R767" i="4"/>
  <c r="M597" i="4"/>
  <c r="R597" i="4"/>
  <c r="M426" i="4"/>
  <c r="R426" i="4"/>
  <c r="M255" i="4"/>
  <c r="R255" i="4"/>
  <c r="M2109" i="4"/>
  <c r="R2109" i="4"/>
  <c r="M2023" i="4"/>
  <c r="R2023" i="4"/>
  <c r="M1938" i="4"/>
  <c r="R1938" i="4"/>
  <c r="M1853" i="4"/>
  <c r="R1853" i="4"/>
  <c r="M1767" i="4"/>
  <c r="R1767" i="4"/>
  <c r="M1682" i="4"/>
  <c r="R1682" i="4"/>
  <c r="M1597" i="4"/>
  <c r="R1597" i="4"/>
  <c r="M1511" i="4"/>
  <c r="R1511" i="4"/>
  <c r="M1426" i="4"/>
  <c r="R1426" i="4"/>
  <c r="M1319" i="4"/>
  <c r="R1319" i="4"/>
  <c r="M1191" i="4"/>
  <c r="R1191" i="4"/>
  <c r="M1063" i="4"/>
  <c r="R1063" i="4"/>
  <c r="M935" i="4"/>
  <c r="R935" i="4"/>
  <c r="M773" i="4"/>
  <c r="R773" i="4"/>
  <c r="M602" i="4"/>
  <c r="R602" i="4"/>
  <c r="M431" i="4"/>
  <c r="R431" i="4"/>
  <c r="M175" i="4"/>
  <c r="R175" i="4"/>
  <c r="M2069" i="4"/>
  <c r="R2069" i="4"/>
  <c r="M1983" i="4"/>
  <c r="R1983" i="4"/>
  <c r="M1898" i="4"/>
  <c r="R1898" i="4"/>
  <c r="M1813" i="4"/>
  <c r="R1813" i="4"/>
  <c r="M1727" i="4"/>
  <c r="R1727" i="4"/>
  <c r="M1642" i="4"/>
  <c r="R1642" i="4"/>
  <c r="M1557" i="4"/>
  <c r="R1557" i="4"/>
  <c r="M1471" i="4"/>
  <c r="R1471" i="4"/>
  <c r="M1386" i="4"/>
  <c r="R1386" i="4"/>
  <c r="M1259" i="4"/>
  <c r="R1259" i="4"/>
  <c r="M1131" i="4"/>
  <c r="R1131" i="4"/>
  <c r="M1003" i="4"/>
  <c r="R1003" i="4"/>
  <c r="M863" i="4"/>
  <c r="R863" i="4"/>
  <c r="M693" i="4"/>
  <c r="R693" i="4"/>
  <c r="M522" i="4"/>
  <c r="R522" i="4"/>
  <c r="M351" i="4"/>
  <c r="R351" i="4"/>
  <c r="M181" i="4"/>
  <c r="R181" i="4"/>
  <c r="M2099" i="4"/>
  <c r="R2099" i="4"/>
  <c r="M2057" i="4"/>
  <c r="R2057" i="4"/>
  <c r="M2014" i="4"/>
  <c r="R2014" i="4"/>
  <c r="M1971" i="4"/>
  <c r="R1971" i="4"/>
  <c r="M1950" i="4"/>
  <c r="R1950" i="4"/>
  <c r="M1907" i="4"/>
  <c r="R1907" i="4"/>
  <c r="M1865" i="4"/>
  <c r="R1865" i="4"/>
  <c r="M1822" i="4"/>
  <c r="R1822" i="4"/>
  <c r="M1779" i="4"/>
  <c r="R1779" i="4"/>
  <c r="M1737" i="4"/>
  <c r="R1737" i="4"/>
  <c r="M1694" i="4"/>
  <c r="R1694" i="4"/>
  <c r="M1651" i="4"/>
  <c r="R1651" i="4"/>
  <c r="M1609" i="4"/>
  <c r="R1609" i="4"/>
  <c r="M1566" i="4"/>
  <c r="R1566" i="4"/>
  <c r="M1523" i="4"/>
  <c r="R1523" i="4"/>
  <c r="M1481" i="4"/>
  <c r="R1481" i="4"/>
  <c r="M1438" i="4"/>
  <c r="R1438" i="4"/>
  <c r="M1395" i="4"/>
  <c r="R1395" i="4"/>
  <c r="M1338" i="4"/>
  <c r="R1338" i="4"/>
  <c r="M1274" i="4"/>
  <c r="R1274" i="4"/>
  <c r="M1210" i="4"/>
  <c r="R1210" i="4"/>
  <c r="M1146" i="4"/>
  <c r="R1146" i="4"/>
  <c r="M1082" i="4"/>
  <c r="R1082" i="4"/>
  <c r="M1018" i="4"/>
  <c r="R1018" i="4"/>
  <c r="M954" i="4"/>
  <c r="R954" i="4"/>
  <c r="M883" i="4"/>
  <c r="R883" i="4"/>
  <c r="M798" i="4"/>
  <c r="R798" i="4"/>
  <c r="M713" i="4"/>
  <c r="R713" i="4"/>
  <c r="M627" i="4"/>
  <c r="R627" i="4"/>
  <c r="M542" i="4"/>
  <c r="R542" i="4"/>
  <c r="M457" i="4"/>
  <c r="R457" i="4"/>
  <c r="M371" i="4"/>
  <c r="R371" i="4"/>
  <c r="M286" i="4"/>
  <c r="R286" i="4"/>
  <c r="M201" i="4"/>
  <c r="R201" i="4"/>
  <c r="M85" i="4"/>
  <c r="R85" i="4"/>
  <c r="M2091" i="4"/>
  <c r="R2091" i="4"/>
  <c r="M2049" i="4"/>
  <c r="R2049" i="4"/>
  <c r="M2006" i="4"/>
  <c r="R2006" i="4"/>
  <c r="M1963" i="4"/>
  <c r="R1963" i="4"/>
  <c r="M1921" i="4"/>
  <c r="R1921" i="4"/>
  <c r="M1878" i="4"/>
  <c r="R1878" i="4"/>
  <c r="M1835" i="4"/>
  <c r="R1835" i="4"/>
  <c r="M1793" i="4"/>
  <c r="R1793" i="4"/>
  <c r="M1750" i="4"/>
  <c r="R1750" i="4"/>
  <c r="M1707" i="4"/>
  <c r="R1707" i="4"/>
  <c r="M1665" i="4"/>
  <c r="R1665" i="4"/>
  <c r="M1622" i="4"/>
  <c r="R1622" i="4"/>
  <c r="M1579" i="4"/>
  <c r="R1579" i="4"/>
  <c r="M1537" i="4"/>
  <c r="R1537" i="4"/>
  <c r="M1494" i="4"/>
  <c r="R1494" i="4"/>
  <c r="M1451" i="4"/>
  <c r="R1451" i="4"/>
  <c r="M1409" i="4"/>
  <c r="R1409" i="4"/>
  <c r="M1358" i="4"/>
  <c r="R1358" i="4"/>
  <c r="M1294" i="4"/>
  <c r="R1294" i="4"/>
  <c r="M1230" i="4"/>
  <c r="R1230" i="4"/>
  <c r="M1166" i="4"/>
  <c r="R1166" i="4"/>
  <c r="M1102" i="4"/>
  <c r="R1102" i="4"/>
  <c r="M1038" i="4"/>
  <c r="R1038" i="4"/>
  <c r="M974" i="4"/>
  <c r="R974" i="4"/>
  <c r="M910" i="4"/>
  <c r="R910" i="4"/>
  <c r="M825" i="4"/>
  <c r="R825" i="4"/>
  <c r="M739" i="4"/>
  <c r="R739" i="4"/>
  <c r="M654" i="4"/>
  <c r="R654" i="4"/>
  <c r="M611" i="4"/>
  <c r="R611" i="4"/>
  <c r="M526" i="4"/>
  <c r="R526" i="4"/>
  <c r="M441" i="4"/>
  <c r="R441" i="4"/>
  <c r="M355" i="4"/>
  <c r="R355" i="4"/>
  <c r="M270" i="4"/>
  <c r="R270" i="4"/>
  <c r="M185" i="4"/>
  <c r="R185" i="4"/>
  <c r="M61" i="4"/>
  <c r="R61" i="4"/>
  <c r="M2088" i="4"/>
  <c r="R2088" i="4"/>
  <c r="M2056" i="4"/>
  <c r="R2056" i="4"/>
  <c r="M2024" i="4"/>
  <c r="R2024" i="4"/>
  <c r="M1992" i="4"/>
  <c r="R1992" i="4"/>
  <c r="M1960" i="4"/>
  <c r="R1960" i="4"/>
  <c r="M1928" i="4"/>
  <c r="R1928" i="4"/>
  <c r="M1896" i="4"/>
  <c r="R1896" i="4"/>
  <c r="M1864" i="4"/>
  <c r="R1864" i="4"/>
  <c r="M1832" i="4"/>
  <c r="R1832" i="4"/>
  <c r="M1800" i="4"/>
  <c r="R1800" i="4"/>
  <c r="M1768" i="4"/>
  <c r="R1768" i="4"/>
  <c r="M1736" i="4"/>
  <c r="R1736" i="4"/>
  <c r="M1704" i="4"/>
  <c r="R1704" i="4"/>
  <c r="M1672" i="4"/>
  <c r="R1672" i="4"/>
  <c r="M1640" i="4"/>
  <c r="R1640" i="4"/>
  <c r="M1608" i="4"/>
  <c r="R1608" i="4"/>
  <c r="M1576" i="4"/>
  <c r="R1576" i="4"/>
  <c r="M1544" i="4"/>
  <c r="R1544" i="4"/>
  <c r="M1512" i="4"/>
  <c r="R1512" i="4"/>
  <c r="M1480" i="4"/>
  <c r="R1480" i="4"/>
  <c r="M1448" i="4"/>
  <c r="R1448" i="4"/>
  <c r="M1416" i="4"/>
  <c r="R1416" i="4"/>
  <c r="M1384" i="4"/>
  <c r="R1384" i="4"/>
  <c r="M1352" i="4"/>
  <c r="R1352" i="4"/>
  <c r="M1320" i="4"/>
  <c r="R1320" i="4"/>
  <c r="M1288" i="4"/>
  <c r="R1288" i="4"/>
  <c r="M1256" i="4"/>
  <c r="R1256" i="4"/>
  <c r="M1224" i="4"/>
  <c r="R1224" i="4"/>
  <c r="M1192" i="4"/>
  <c r="R1192" i="4"/>
  <c r="M1160" i="4"/>
  <c r="R1160" i="4"/>
  <c r="M1128" i="4"/>
  <c r="R1128" i="4"/>
  <c r="M1096" i="4"/>
  <c r="R1096" i="4"/>
  <c r="M1064" i="4"/>
  <c r="R1064" i="4"/>
  <c r="M1032" i="4"/>
  <c r="R1032" i="4"/>
  <c r="M1000" i="4"/>
  <c r="R1000" i="4"/>
  <c r="M968" i="4"/>
  <c r="R968" i="4"/>
  <c r="M936" i="4"/>
  <c r="R936" i="4"/>
  <c r="M902" i="4"/>
  <c r="R902" i="4"/>
  <c r="M859" i="4"/>
  <c r="R859" i="4"/>
  <c r="M817" i="4"/>
  <c r="R817" i="4"/>
  <c r="M774" i="4"/>
  <c r="R774" i="4"/>
  <c r="M731" i="4"/>
  <c r="R731" i="4"/>
  <c r="M689" i="4"/>
  <c r="R689" i="4"/>
  <c r="M646" i="4"/>
  <c r="R646" i="4"/>
  <c r="M603" i="4"/>
  <c r="R603" i="4"/>
  <c r="M561" i="4"/>
  <c r="R561" i="4"/>
  <c r="M518" i="4"/>
  <c r="R518" i="4"/>
  <c r="M475" i="4"/>
  <c r="R475" i="4"/>
  <c r="M433" i="4"/>
  <c r="R433" i="4"/>
  <c r="M390" i="4"/>
  <c r="R390" i="4"/>
  <c r="M347" i="4"/>
  <c r="R347" i="4"/>
  <c r="M305" i="4"/>
  <c r="R305" i="4"/>
  <c r="M262" i="4"/>
  <c r="R262" i="4"/>
  <c r="M219" i="4"/>
  <c r="R219" i="4"/>
  <c r="M177" i="4"/>
  <c r="R177" i="4"/>
  <c r="M113" i="4"/>
  <c r="R113" i="4"/>
  <c r="M1381" i="4"/>
  <c r="R1381" i="4"/>
  <c r="M1349" i="4"/>
  <c r="R1349" i="4"/>
  <c r="M1317" i="4"/>
  <c r="R1317" i="4"/>
  <c r="M1269" i="4"/>
  <c r="R1269" i="4"/>
  <c r="M1237" i="4"/>
  <c r="R1237" i="4"/>
  <c r="M1205" i="4"/>
  <c r="R1205" i="4"/>
  <c r="M1173" i="4"/>
  <c r="R1173" i="4"/>
  <c r="M1141" i="4"/>
  <c r="R1141" i="4"/>
  <c r="M1109" i="4"/>
  <c r="R1109" i="4"/>
  <c r="M1077" i="4"/>
  <c r="R1077" i="4"/>
  <c r="M1045" i="4"/>
  <c r="R1045" i="4"/>
  <c r="M1013" i="4"/>
  <c r="R1013" i="4"/>
  <c r="M981" i="4"/>
  <c r="R981" i="4"/>
  <c r="M949" i="4"/>
  <c r="R949" i="4"/>
  <c r="M917" i="4"/>
  <c r="R917" i="4"/>
  <c r="M877" i="4"/>
  <c r="R877" i="4"/>
  <c r="M834" i="4"/>
  <c r="R834" i="4"/>
  <c r="M791" i="4"/>
  <c r="R791" i="4"/>
  <c r="M749" i="4"/>
  <c r="R749" i="4"/>
  <c r="M706" i="4"/>
  <c r="R706" i="4"/>
  <c r="M663" i="4"/>
  <c r="R663" i="4"/>
  <c r="M621" i="4"/>
  <c r="R621" i="4"/>
  <c r="M578" i="4"/>
  <c r="R578" i="4"/>
  <c r="M535" i="4"/>
  <c r="R535" i="4"/>
  <c r="M493" i="4"/>
  <c r="R493" i="4"/>
  <c r="M450" i="4"/>
  <c r="R450" i="4"/>
  <c r="M407" i="4"/>
  <c r="R407" i="4"/>
  <c r="M365" i="4"/>
  <c r="R365" i="4"/>
  <c r="M322" i="4"/>
  <c r="R322" i="4"/>
  <c r="M279" i="4"/>
  <c r="R279" i="4"/>
  <c r="M237" i="4"/>
  <c r="R237" i="4"/>
  <c r="M194" i="4"/>
  <c r="R194" i="4"/>
  <c r="M139" i="4"/>
  <c r="R139" i="4"/>
  <c r="M75" i="4"/>
  <c r="R75" i="4"/>
  <c r="M892" i="4"/>
  <c r="R892" i="4"/>
  <c r="M860" i="4"/>
  <c r="R860" i="4"/>
  <c r="M828" i="4"/>
  <c r="R828" i="4"/>
  <c r="M796" i="4"/>
  <c r="R796" i="4"/>
  <c r="M764" i="4"/>
  <c r="R764" i="4"/>
  <c r="M732" i="4"/>
  <c r="R732" i="4"/>
  <c r="M700" i="4"/>
  <c r="R700" i="4"/>
  <c r="M668" i="4"/>
  <c r="R668" i="4"/>
  <c r="M636" i="4"/>
  <c r="R636" i="4"/>
  <c r="M604" i="4"/>
  <c r="R604" i="4"/>
  <c r="M572" i="4"/>
  <c r="R572" i="4"/>
  <c r="M540" i="4"/>
  <c r="R540" i="4"/>
  <c r="M508" i="4"/>
  <c r="R508" i="4"/>
  <c r="M476" i="4"/>
  <c r="R476" i="4"/>
  <c r="M444" i="4"/>
  <c r="R444" i="4"/>
  <c r="M412" i="4"/>
  <c r="R412" i="4"/>
  <c r="M380" i="4"/>
  <c r="R380" i="4"/>
  <c r="M348" i="4"/>
  <c r="R348" i="4"/>
  <c r="M316" i="4"/>
  <c r="R316" i="4"/>
  <c r="M284" i="4"/>
  <c r="R284" i="4"/>
  <c r="M252" i="4"/>
  <c r="R252" i="4"/>
  <c r="M220" i="4"/>
  <c r="R220" i="4"/>
  <c r="M188" i="4"/>
  <c r="R188" i="4"/>
  <c r="M156" i="4"/>
  <c r="R156" i="4"/>
  <c r="M124" i="4"/>
  <c r="R124" i="4"/>
  <c r="M92" i="4"/>
  <c r="R92" i="4"/>
  <c r="M76" i="4"/>
  <c r="R76" i="4"/>
  <c r="M170" i="4"/>
  <c r="R170" i="4"/>
  <c r="M138" i="4"/>
  <c r="R138" i="4"/>
  <c r="M106" i="4"/>
  <c r="R106" i="4"/>
  <c r="M74" i="4"/>
  <c r="R74" i="4"/>
  <c r="M2114" i="4"/>
  <c r="R2114" i="4"/>
  <c r="M2071" i="4"/>
  <c r="R2071" i="4"/>
  <c r="M2029" i="4"/>
  <c r="R2029" i="4"/>
  <c r="M1986" i="4"/>
  <c r="R1986" i="4"/>
  <c r="M1943" i="4"/>
  <c r="R1943" i="4"/>
  <c r="M1901" i="4"/>
  <c r="R1901" i="4"/>
  <c r="M1858" i="4"/>
  <c r="R1858" i="4"/>
  <c r="M1815" i="4"/>
  <c r="R1815" i="4"/>
  <c r="M1773" i="4"/>
  <c r="R1773" i="4"/>
  <c r="M1730" i="4"/>
  <c r="R1730" i="4"/>
  <c r="M1687" i="4"/>
  <c r="R1687" i="4"/>
  <c r="M1645" i="4"/>
  <c r="R1645" i="4"/>
  <c r="M1602" i="4"/>
  <c r="R1602" i="4"/>
  <c r="M1559" i="4"/>
  <c r="R1559" i="4"/>
  <c r="M1517" i="4"/>
  <c r="R1517" i="4"/>
  <c r="M1474" i="4"/>
  <c r="R1474" i="4"/>
  <c r="M1431" i="4"/>
  <c r="R1431" i="4"/>
  <c r="M1389" i="4"/>
  <c r="R1389" i="4"/>
  <c r="M1327" i="4"/>
  <c r="R1327" i="4"/>
  <c r="M1263" i="4"/>
  <c r="R1263" i="4"/>
  <c r="M1199" i="4"/>
  <c r="R1199" i="4"/>
  <c r="M1135" i="4"/>
  <c r="R1135" i="4"/>
  <c r="M1071" i="4"/>
  <c r="R1071" i="4"/>
  <c r="M1007" i="4"/>
  <c r="R1007" i="4"/>
  <c r="M943" i="4"/>
  <c r="R943" i="4"/>
  <c r="M869" i="4"/>
  <c r="R869" i="4"/>
  <c r="M783" i="4"/>
  <c r="R783" i="4"/>
  <c r="M698" i="4"/>
  <c r="R698" i="4"/>
  <c r="M613" i="4"/>
  <c r="R613" i="4"/>
  <c r="M527" i="4"/>
  <c r="R527" i="4"/>
  <c r="M442" i="4"/>
  <c r="R442" i="4"/>
  <c r="M357" i="4"/>
  <c r="R357" i="4"/>
  <c r="M271" i="4"/>
  <c r="R271" i="4"/>
  <c r="M186" i="4"/>
  <c r="R186" i="4"/>
  <c r="M63" i="4"/>
  <c r="R63" i="4"/>
  <c r="M2085" i="4"/>
  <c r="R2085" i="4"/>
  <c r="M2042" i="4"/>
  <c r="R2042" i="4"/>
  <c r="M1999" i="4"/>
  <c r="R1999" i="4"/>
  <c r="M1957" i="4"/>
  <c r="R1957" i="4"/>
  <c r="M1914" i="4"/>
  <c r="R1914" i="4"/>
  <c r="M1871" i="4"/>
  <c r="R1871" i="4"/>
  <c r="M1829" i="4"/>
  <c r="R1829" i="4"/>
  <c r="M1786" i="4"/>
  <c r="R1786" i="4"/>
  <c r="M1743" i="4"/>
  <c r="R1743" i="4"/>
  <c r="M1701" i="4"/>
  <c r="R1701" i="4"/>
  <c r="M1658" i="4"/>
  <c r="R1658" i="4"/>
  <c r="M1615" i="4"/>
  <c r="R1615" i="4"/>
  <c r="M1573" i="4"/>
  <c r="R1573" i="4"/>
  <c r="M1530" i="4"/>
  <c r="R1530" i="4"/>
  <c r="M1487" i="4"/>
  <c r="R1487" i="4"/>
  <c r="M1445" i="4"/>
  <c r="R1445" i="4"/>
  <c r="M1402" i="4"/>
  <c r="R1402" i="4"/>
  <c r="M1347" i="4"/>
  <c r="R1347" i="4"/>
  <c r="M1283" i="4"/>
  <c r="R1283" i="4"/>
  <c r="M1219" i="4"/>
  <c r="R1219" i="4"/>
  <c r="M1155" i="4"/>
  <c r="R1155" i="4"/>
  <c r="M1091" i="4"/>
  <c r="R1091" i="4"/>
  <c r="M1027" i="4"/>
  <c r="R1027" i="4"/>
  <c r="M963" i="4"/>
  <c r="R963" i="4"/>
  <c r="M895" i="4"/>
  <c r="R895" i="4"/>
  <c r="M810" i="4"/>
  <c r="R810" i="4"/>
  <c r="M725" i="4"/>
  <c r="R725" i="4"/>
  <c r="M639" i="4"/>
  <c r="R639" i="4"/>
  <c r="M554" i="4"/>
  <c r="R554" i="4"/>
  <c r="M469" i="4"/>
  <c r="R469" i="4"/>
  <c r="M383" i="4"/>
  <c r="R383" i="4"/>
  <c r="M298" i="4"/>
  <c r="R298" i="4"/>
  <c r="M213" i="4"/>
  <c r="R213" i="4"/>
  <c r="M103" i="4"/>
  <c r="R103" i="4"/>
  <c r="M2087" i="4"/>
  <c r="R2087" i="4"/>
  <c r="M2045" i="4"/>
  <c r="R2045" i="4"/>
  <c r="M2002" i="4"/>
  <c r="R2002" i="4"/>
  <c r="M1959" i="4"/>
  <c r="R1959" i="4"/>
  <c r="M1917" i="4"/>
  <c r="R1917" i="4"/>
  <c r="M1874" i="4"/>
  <c r="R1874" i="4"/>
  <c r="M1831" i="4"/>
  <c r="R1831" i="4"/>
  <c r="M1789" i="4"/>
  <c r="R1789" i="4"/>
  <c r="M1746" i="4"/>
  <c r="R1746" i="4"/>
  <c r="M1703" i="4"/>
  <c r="R1703" i="4"/>
  <c r="M1661" i="4"/>
  <c r="R1661" i="4"/>
  <c r="M1618" i="4"/>
  <c r="R1618" i="4"/>
  <c r="M1575" i="4"/>
  <c r="R1575" i="4"/>
  <c r="M1533" i="4"/>
  <c r="R1533" i="4"/>
  <c r="M1490" i="4"/>
  <c r="R1490" i="4"/>
  <c r="M1447" i="4"/>
  <c r="R1447" i="4"/>
  <c r="M1405" i="4"/>
  <c r="R1405" i="4"/>
  <c r="M1351" i="4"/>
  <c r="R1351" i="4"/>
  <c r="M1287" i="4"/>
  <c r="R1287" i="4"/>
  <c r="M1223" i="4"/>
  <c r="R1223" i="4"/>
  <c r="M1159" i="4"/>
  <c r="R1159" i="4"/>
  <c r="M1095" i="4"/>
  <c r="R1095" i="4"/>
  <c r="M1031" i="4"/>
  <c r="R1031" i="4"/>
  <c r="M967" i="4"/>
  <c r="R967" i="4"/>
  <c r="M901" i="4"/>
  <c r="R901" i="4"/>
  <c r="M815" i="4"/>
  <c r="R815" i="4"/>
  <c r="M730" i="4"/>
  <c r="R730" i="4"/>
  <c r="M645" i="4"/>
  <c r="R645" i="4"/>
  <c r="M559" i="4"/>
  <c r="R559" i="4"/>
  <c r="M474" i="4"/>
  <c r="R474" i="4"/>
  <c r="M389" i="4"/>
  <c r="R389" i="4"/>
  <c r="M303" i="4"/>
  <c r="R303" i="4"/>
  <c r="M218" i="4"/>
  <c r="R218" i="4"/>
  <c r="M111" i="4"/>
  <c r="R111" i="4"/>
  <c r="M2090" i="4"/>
  <c r="R2090" i="4"/>
  <c r="M2047" i="4"/>
  <c r="R2047" i="4"/>
  <c r="M2005" i="4"/>
  <c r="R2005" i="4"/>
  <c r="M1962" i="4"/>
  <c r="R1962" i="4"/>
  <c r="M1919" i="4"/>
  <c r="R1919" i="4"/>
  <c r="M1877" i="4"/>
  <c r="R1877" i="4"/>
  <c r="M1834" i="4"/>
  <c r="R1834" i="4"/>
  <c r="M1791" i="4"/>
  <c r="R1791" i="4"/>
  <c r="M1749" i="4"/>
  <c r="R1749" i="4"/>
  <c r="M1706" i="4"/>
  <c r="R1706" i="4"/>
  <c r="M1663" i="4"/>
  <c r="R1663" i="4"/>
  <c r="M1621" i="4"/>
  <c r="R1621" i="4"/>
  <c r="M1578" i="4"/>
  <c r="R1578" i="4"/>
  <c r="M1535" i="4"/>
  <c r="R1535" i="4"/>
  <c r="M1493" i="4"/>
  <c r="R1493" i="4"/>
  <c r="M1450" i="4"/>
  <c r="R1450" i="4"/>
  <c r="M1407" i="4"/>
  <c r="R1407" i="4"/>
  <c r="M1355" i="4"/>
  <c r="R1355" i="4"/>
  <c r="M1291" i="4"/>
  <c r="R1291" i="4"/>
  <c r="M1227" i="4"/>
  <c r="R1227" i="4"/>
  <c r="M1163" i="4"/>
  <c r="R1163" i="4"/>
  <c r="M1099" i="4"/>
  <c r="R1099" i="4"/>
  <c r="M1035" i="4"/>
  <c r="R1035" i="4"/>
  <c r="M971" i="4"/>
  <c r="R971" i="4"/>
  <c r="M906" i="4"/>
  <c r="R906" i="4"/>
  <c r="M821" i="4"/>
  <c r="R821" i="4"/>
  <c r="M735" i="4"/>
  <c r="R735" i="4"/>
  <c r="M650" i="4"/>
  <c r="R650" i="4"/>
  <c r="M565" i="4"/>
  <c r="R565" i="4"/>
  <c r="M479" i="4"/>
  <c r="R479" i="4"/>
  <c r="M394" i="4"/>
  <c r="R394" i="4"/>
  <c r="M309" i="4"/>
  <c r="R309" i="4"/>
  <c r="M223" i="4"/>
  <c r="R223" i="4"/>
  <c r="M119" i="4"/>
  <c r="R119" i="4"/>
  <c r="M2110" i="4"/>
  <c r="R2110" i="4"/>
  <c r="M2089" i="4"/>
  <c r="R2089" i="4"/>
  <c r="M2067" i="4"/>
  <c r="R2067" i="4"/>
  <c r="M2046" i="4"/>
  <c r="R2046" i="4"/>
  <c r="M2025" i="4"/>
  <c r="R2025" i="4"/>
  <c r="M2003" i="4"/>
  <c r="R2003" i="4"/>
  <c r="M1982" i="4"/>
  <c r="R1982" i="4"/>
  <c r="M1961" i="4"/>
  <c r="R1961" i="4"/>
  <c r="M1939" i="4"/>
  <c r="R1939" i="4"/>
  <c r="M1918" i="4"/>
  <c r="R1918" i="4"/>
  <c r="M1897" i="4"/>
  <c r="R1897" i="4"/>
  <c r="M1875" i="4"/>
  <c r="R1875" i="4"/>
  <c r="M1854" i="4"/>
  <c r="R1854" i="4"/>
  <c r="M1833" i="4"/>
  <c r="R1833" i="4"/>
  <c r="M1811" i="4"/>
  <c r="R1811" i="4"/>
  <c r="M1790" i="4"/>
  <c r="R1790" i="4"/>
  <c r="M1769" i="4"/>
  <c r="R1769" i="4"/>
  <c r="M1747" i="4"/>
  <c r="R1747" i="4"/>
  <c r="M1726" i="4"/>
  <c r="R1726" i="4"/>
  <c r="M1705" i="4"/>
  <c r="R1705" i="4"/>
  <c r="M1683" i="4"/>
  <c r="R1683" i="4"/>
  <c r="M1662" i="4"/>
  <c r="R1662" i="4"/>
  <c r="M1641" i="4"/>
  <c r="R1641" i="4"/>
  <c r="M1619" i="4"/>
  <c r="R1619" i="4"/>
  <c r="M1598" i="4"/>
  <c r="R1598" i="4"/>
  <c r="M1577" i="4"/>
  <c r="R1577" i="4"/>
  <c r="M1555" i="4"/>
  <c r="R1555" i="4"/>
  <c r="M1534" i="4"/>
  <c r="R1534" i="4"/>
  <c r="M1513" i="4"/>
  <c r="R1513" i="4"/>
  <c r="M1491" i="4"/>
  <c r="R1491" i="4"/>
  <c r="M1470" i="4"/>
  <c r="R1470" i="4"/>
  <c r="M1449" i="4"/>
  <c r="R1449" i="4"/>
  <c r="M1427" i="4"/>
  <c r="R1427" i="4"/>
  <c r="M1406" i="4"/>
  <c r="R1406" i="4"/>
  <c r="M1385" i="4"/>
  <c r="R1385" i="4"/>
  <c r="M1354" i="4"/>
  <c r="R1354" i="4"/>
  <c r="M1322" i="4"/>
  <c r="R1322" i="4"/>
  <c r="M1290" i="4"/>
  <c r="R1290" i="4"/>
  <c r="M1258" i="4"/>
  <c r="R1258" i="4"/>
  <c r="M1226" i="4"/>
  <c r="R1226" i="4"/>
  <c r="M1194" i="4"/>
  <c r="R1194" i="4"/>
  <c r="M1162" i="4"/>
  <c r="R1162" i="4"/>
  <c r="M1130" i="4"/>
  <c r="R1130" i="4"/>
  <c r="M1098" i="4"/>
  <c r="R1098" i="4"/>
  <c r="M1066" i="4"/>
  <c r="R1066" i="4"/>
  <c r="M1034" i="4"/>
  <c r="R1034" i="4"/>
  <c r="M1002" i="4"/>
  <c r="R1002" i="4"/>
  <c r="M970" i="4"/>
  <c r="R970" i="4"/>
  <c r="M938" i="4"/>
  <c r="R938" i="4"/>
  <c r="M905" i="4"/>
  <c r="R905" i="4"/>
  <c r="M862" i="4"/>
  <c r="R862" i="4"/>
  <c r="M819" i="4"/>
  <c r="R819" i="4"/>
  <c r="M777" i="4"/>
  <c r="R777" i="4"/>
  <c r="M734" i="4"/>
  <c r="R734" i="4"/>
  <c r="M691" i="4"/>
  <c r="R691" i="4"/>
  <c r="M649" i="4"/>
  <c r="R649" i="4"/>
  <c r="M606" i="4"/>
  <c r="R606" i="4"/>
  <c r="M563" i="4"/>
  <c r="R563" i="4"/>
  <c r="M521" i="4"/>
  <c r="R521" i="4"/>
  <c r="M478" i="4"/>
  <c r="R478" i="4"/>
  <c r="M435" i="4"/>
  <c r="R435" i="4"/>
  <c r="M393" i="4"/>
  <c r="R393" i="4"/>
  <c r="M350" i="4"/>
  <c r="R350" i="4"/>
  <c r="M307" i="4"/>
  <c r="R307" i="4"/>
  <c r="M265" i="4"/>
  <c r="R265" i="4"/>
  <c r="M222" i="4"/>
  <c r="R222" i="4"/>
  <c r="M179" i="4"/>
  <c r="R179" i="4"/>
  <c r="M117" i="4"/>
  <c r="R117" i="4"/>
  <c r="M53" i="4"/>
  <c r="R53" i="4"/>
  <c r="M2102" i="4"/>
  <c r="R2102" i="4"/>
  <c r="M2081" i="4"/>
  <c r="R2081" i="4"/>
  <c r="M2059" i="4"/>
  <c r="R2059" i="4"/>
  <c r="M2038" i="4"/>
  <c r="R2038" i="4"/>
  <c r="M2017" i="4"/>
  <c r="R2017" i="4"/>
  <c r="M1995" i="4"/>
  <c r="R1995" i="4"/>
  <c r="M1974" i="4"/>
  <c r="R1974" i="4"/>
  <c r="M1953" i="4"/>
  <c r="R1953" i="4"/>
  <c r="M1931" i="4"/>
  <c r="R1931" i="4"/>
  <c r="M1910" i="4"/>
  <c r="R1910" i="4"/>
  <c r="M1889" i="4"/>
  <c r="R1889" i="4"/>
  <c r="M1867" i="4"/>
  <c r="R1867" i="4"/>
  <c r="M1846" i="4"/>
  <c r="R1846" i="4"/>
  <c r="M1825" i="4"/>
  <c r="R1825" i="4"/>
  <c r="M1803" i="4"/>
  <c r="R1803" i="4"/>
  <c r="M1782" i="4"/>
  <c r="R1782" i="4"/>
  <c r="M1761" i="4"/>
  <c r="R1761" i="4"/>
  <c r="M1739" i="4"/>
  <c r="R1739" i="4"/>
  <c r="M1718" i="4"/>
  <c r="R1718" i="4"/>
  <c r="M1697" i="4"/>
  <c r="R1697" i="4"/>
  <c r="M1675" i="4"/>
  <c r="R1675" i="4"/>
  <c r="M1654" i="4"/>
  <c r="R1654" i="4"/>
  <c r="M1633" i="4"/>
  <c r="R1633" i="4"/>
  <c r="M1611" i="4"/>
  <c r="R1611" i="4"/>
  <c r="M1590" i="4"/>
  <c r="R1590" i="4"/>
  <c r="M1569" i="4"/>
  <c r="R1569" i="4"/>
  <c r="M1547" i="4"/>
  <c r="R1547" i="4"/>
  <c r="M1526" i="4"/>
  <c r="R1526" i="4"/>
  <c r="M1505" i="4"/>
  <c r="R1505" i="4"/>
  <c r="M1483" i="4"/>
  <c r="R1483" i="4"/>
  <c r="M1462" i="4"/>
  <c r="R1462" i="4"/>
  <c r="M1441" i="4"/>
  <c r="R1441" i="4"/>
  <c r="M1419" i="4"/>
  <c r="R1419" i="4"/>
  <c r="M1398" i="4"/>
  <c r="R1398" i="4"/>
  <c r="M1374" i="4"/>
  <c r="R1374" i="4"/>
  <c r="M1342" i="4"/>
  <c r="R1342" i="4"/>
  <c r="M1310" i="4"/>
  <c r="R1310" i="4"/>
  <c r="M1278" i="4"/>
  <c r="R1278" i="4"/>
  <c r="M1246" i="4"/>
  <c r="R1246" i="4"/>
  <c r="M1214" i="4"/>
  <c r="R1214" i="4"/>
  <c r="M1182" i="4"/>
  <c r="R1182" i="4"/>
  <c r="M1150" i="4"/>
  <c r="R1150" i="4"/>
  <c r="M1118" i="4"/>
  <c r="R1118" i="4"/>
  <c r="M1086" i="4"/>
  <c r="R1086" i="4"/>
  <c r="M1054" i="4"/>
  <c r="R1054" i="4"/>
  <c r="M1022" i="4"/>
  <c r="R1022" i="4"/>
  <c r="M990" i="4"/>
  <c r="R990" i="4"/>
  <c r="M958" i="4"/>
  <c r="R958" i="4"/>
  <c r="M926" i="4"/>
  <c r="R926" i="4"/>
  <c r="M889" i="4"/>
  <c r="R889" i="4"/>
  <c r="M846" i="4"/>
  <c r="R846" i="4"/>
  <c r="M803" i="4"/>
  <c r="R803" i="4"/>
  <c r="M761" i="4"/>
  <c r="R761" i="4"/>
  <c r="M718" i="4"/>
  <c r="R718" i="4"/>
  <c r="M675" i="4"/>
  <c r="R675" i="4"/>
  <c r="M633" i="4"/>
  <c r="R633" i="4"/>
  <c r="M590" i="4"/>
  <c r="R590" i="4"/>
  <c r="M547" i="4"/>
  <c r="R547" i="4"/>
  <c r="M505" i="4"/>
  <c r="R505" i="4"/>
  <c r="M462" i="4"/>
  <c r="R462" i="4"/>
  <c r="M419" i="4"/>
  <c r="R419" i="4"/>
  <c r="M377" i="4"/>
  <c r="R377" i="4"/>
  <c r="M334" i="4"/>
  <c r="R334" i="4"/>
  <c r="M291" i="4"/>
  <c r="R291" i="4"/>
  <c r="M249" i="4"/>
  <c r="R249" i="4"/>
  <c r="M206" i="4"/>
  <c r="R206" i="4"/>
  <c r="M157" i="4"/>
  <c r="R157" i="4"/>
  <c r="M93" i="4"/>
  <c r="R93" i="4"/>
  <c r="M2112" i="4"/>
  <c r="R2112" i="4"/>
  <c r="M2096" i="4"/>
  <c r="R2096" i="4"/>
  <c r="M2080" i="4"/>
  <c r="R2080" i="4"/>
  <c r="M2064" i="4"/>
  <c r="R2064" i="4"/>
  <c r="M2048" i="4"/>
  <c r="R2048" i="4"/>
  <c r="M2032" i="4"/>
  <c r="R2032" i="4"/>
  <c r="M2016" i="4"/>
  <c r="R2016" i="4"/>
  <c r="M2000" i="4"/>
  <c r="R2000" i="4"/>
  <c r="M1984" i="4"/>
  <c r="R1984" i="4"/>
  <c r="M1968" i="4"/>
  <c r="R1968" i="4"/>
  <c r="M1952" i="4"/>
  <c r="R1952" i="4"/>
  <c r="M1936" i="4"/>
  <c r="R1936" i="4"/>
  <c r="M1920" i="4"/>
  <c r="R1920" i="4"/>
  <c r="M1904" i="4"/>
  <c r="R1904" i="4"/>
  <c r="M1888" i="4"/>
  <c r="R1888" i="4"/>
  <c r="M1872" i="4"/>
  <c r="R1872" i="4"/>
  <c r="M1856" i="4"/>
  <c r="R1856" i="4"/>
  <c r="M1840" i="4"/>
  <c r="R1840" i="4"/>
  <c r="M1824" i="4"/>
  <c r="R1824" i="4"/>
  <c r="M1808" i="4"/>
  <c r="R1808" i="4"/>
  <c r="M1792" i="4"/>
  <c r="R1792" i="4"/>
  <c r="M1776" i="4"/>
  <c r="R1776" i="4"/>
  <c r="M1760" i="4"/>
  <c r="R1760" i="4"/>
  <c r="M1744" i="4"/>
  <c r="R1744" i="4"/>
  <c r="M1728" i="4"/>
  <c r="R1728" i="4"/>
  <c r="M1712" i="4"/>
  <c r="R1712" i="4"/>
  <c r="M1696" i="4"/>
  <c r="R1696" i="4"/>
  <c r="M1680" i="4"/>
  <c r="R1680" i="4"/>
  <c r="M1664" i="4"/>
  <c r="R1664" i="4"/>
  <c r="M1648" i="4"/>
  <c r="R1648" i="4"/>
  <c r="M1632" i="4"/>
  <c r="R1632" i="4"/>
  <c r="M1616" i="4"/>
  <c r="R1616" i="4"/>
  <c r="M1600" i="4"/>
  <c r="R1600" i="4"/>
  <c r="M1584" i="4"/>
  <c r="R1584" i="4"/>
  <c r="M1568" i="4"/>
  <c r="R1568" i="4"/>
  <c r="M1552" i="4"/>
  <c r="R1552" i="4"/>
  <c r="M1536" i="4"/>
  <c r="R1536" i="4"/>
  <c r="M1520" i="4"/>
  <c r="R1520" i="4"/>
  <c r="M1504" i="4"/>
  <c r="R1504" i="4"/>
  <c r="M1488" i="4"/>
  <c r="R1488" i="4"/>
  <c r="M1472" i="4"/>
  <c r="R1472" i="4"/>
  <c r="M1456" i="4"/>
  <c r="R1456" i="4"/>
  <c r="M1440" i="4"/>
  <c r="R1440" i="4"/>
  <c r="M1424" i="4"/>
  <c r="R1424" i="4"/>
  <c r="M1408" i="4"/>
  <c r="R1408" i="4"/>
  <c r="M1392" i="4"/>
  <c r="R1392" i="4"/>
  <c r="M1376" i="4"/>
  <c r="R1376" i="4"/>
  <c r="M1360" i="4"/>
  <c r="R1360" i="4"/>
  <c r="M1344" i="4"/>
  <c r="R1344" i="4"/>
  <c r="M1328" i="4"/>
  <c r="R1328" i="4"/>
  <c r="M1312" i="4"/>
  <c r="R1312" i="4"/>
  <c r="M1296" i="4"/>
  <c r="R1296" i="4"/>
  <c r="M1280" i="4"/>
  <c r="R1280" i="4"/>
  <c r="M1264" i="4"/>
  <c r="R1264" i="4"/>
  <c r="M1248" i="4"/>
  <c r="R1248" i="4"/>
  <c r="M1232" i="4"/>
  <c r="R1232" i="4"/>
  <c r="M1216" i="4"/>
  <c r="R1216" i="4"/>
  <c r="M1200" i="4"/>
  <c r="R1200" i="4"/>
  <c r="M1184" i="4"/>
  <c r="R1184" i="4"/>
  <c r="M1168" i="4"/>
  <c r="R1168" i="4"/>
  <c r="M1152" i="4"/>
  <c r="R1152" i="4"/>
  <c r="M1136" i="4"/>
  <c r="R1136" i="4"/>
  <c r="M1120" i="4"/>
  <c r="R1120" i="4"/>
  <c r="M1104" i="4"/>
  <c r="R1104" i="4"/>
  <c r="M1088" i="4"/>
  <c r="R1088" i="4"/>
  <c r="M1072" i="4"/>
  <c r="R1072" i="4"/>
  <c r="M1056" i="4"/>
  <c r="R1056" i="4"/>
  <c r="M1040" i="4"/>
  <c r="R1040" i="4"/>
  <c r="M1024" i="4"/>
  <c r="R1024" i="4"/>
  <c r="M1008" i="4"/>
  <c r="R1008" i="4"/>
  <c r="M992" i="4"/>
  <c r="R992" i="4"/>
  <c r="M976" i="4"/>
  <c r="R976" i="4"/>
  <c r="M960" i="4"/>
  <c r="R960" i="4"/>
  <c r="M944" i="4"/>
  <c r="R944" i="4"/>
  <c r="M928" i="4"/>
  <c r="R928" i="4"/>
  <c r="M912" i="4"/>
  <c r="R912" i="4"/>
  <c r="M891" i="4"/>
  <c r="R891" i="4"/>
  <c r="M870" i="4"/>
  <c r="R870" i="4"/>
  <c r="M849" i="4"/>
  <c r="R849" i="4"/>
  <c r="M827" i="4"/>
  <c r="R827" i="4"/>
  <c r="M806" i="4"/>
  <c r="R806" i="4"/>
  <c r="M785" i="4"/>
  <c r="R785" i="4"/>
  <c r="M763" i="4"/>
  <c r="R763" i="4"/>
  <c r="M742" i="4"/>
  <c r="R742" i="4"/>
  <c r="M721" i="4"/>
  <c r="R721" i="4"/>
  <c r="M699" i="4"/>
  <c r="R699" i="4"/>
  <c r="M678" i="4"/>
  <c r="R678" i="4"/>
  <c r="M657" i="4"/>
  <c r="R657" i="4"/>
  <c r="M635" i="4"/>
  <c r="R635" i="4"/>
  <c r="M614" i="4"/>
  <c r="R614" i="4"/>
  <c r="M593" i="4"/>
  <c r="R593" i="4"/>
  <c r="M571" i="4"/>
  <c r="R571" i="4"/>
  <c r="M550" i="4"/>
  <c r="R550" i="4"/>
  <c r="M529" i="4"/>
  <c r="R529" i="4"/>
  <c r="M507" i="4"/>
  <c r="R507" i="4"/>
  <c r="M486" i="4"/>
  <c r="R486" i="4"/>
  <c r="M465" i="4"/>
  <c r="R465" i="4"/>
  <c r="M443" i="4"/>
  <c r="R443" i="4"/>
  <c r="M422" i="4"/>
  <c r="R422" i="4"/>
  <c r="M401" i="4"/>
  <c r="R401" i="4"/>
  <c r="M379" i="4"/>
  <c r="R379" i="4"/>
  <c r="M358" i="4"/>
  <c r="R358" i="4"/>
  <c r="M337" i="4"/>
  <c r="R337" i="4"/>
  <c r="M315" i="4"/>
  <c r="R315" i="4"/>
  <c r="M294" i="4"/>
  <c r="R294" i="4"/>
  <c r="M273" i="4"/>
  <c r="R273" i="4"/>
  <c r="M251" i="4"/>
  <c r="R251" i="4"/>
  <c r="M230" i="4"/>
  <c r="R230" i="4"/>
  <c r="M209" i="4"/>
  <c r="R209" i="4"/>
  <c r="M187" i="4"/>
  <c r="R187" i="4"/>
  <c r="M161" i="4"/>
  <c r="R161" i="4"/>
  <c r="M129" i="4"/>
  <c r="R129" i="4"/>
  <c r="M97" i="4"/>
  <c r="R97" i="4"/>
  <c r="M65" i="4"/>
  <c r="R65" i="4"/>
  <c r="M1373" i="4"/>
  <c r="R1373" i="4"/>
  <c r="M1357" i="4"/>
  <c r="R1357" i="4"/>
  <c r="M1341" i="4"/>
  <c r="R1341" i="4"/>
  <c r="M1325" i="4"/>
  <c r="R1325" i="4"/>
  <c r="M1309" i="4"/>
  <c r="R1309" i="4"/>
  <c r="M1293" i="4"/>
  <c r="R1293" i="4"/>
  <c r="M1277" i="4"/>
  <c r="R1277" i="4"/>
  <c r="M1261" i="4"/>
  <c r="R1261" i="4"/>
  <c r="M1245" i="4"/>
  <c r="R1245" i="4"/>
  <c r="M1229" i="4"/>
  <c r="R1229" i="4"/>
  <c r="M1213" i="4"/>
  <c r="R1213" i="4"/>
  <c r="M1197" i="4"/>
  <c r="R1197" i="4"/>
  <c r="M1181" i="4"/>
  <c r="R1181" i="4"/>
  <c r="M1165" i="4"/>
  <c r="R1165" i="4"/>
  <c r="M1149" i="4"/>
  <c r="R1149" i="4"/>
  <c r="M1133" i="4"/>
  <c r="R1133" i="4"/>
  <c r="M1117" i="4"/>
  <c r="R1117" i="4"/>
  <c r="M1101" i="4"/>
  <c r="R1101" i="4"/>
  <c r="M1085" i="4"/>
  <c r="R1085" i="4"/>
  <c r="M1069" i="4"/>
  <c r="R1069" i="4"/>
  <c r="M1053" i="4"/>
  <c r="R1053" i="4"/>
  <c r="M1037" i="4"/>
  <c r="R1037" i="4"/>
  <c r="M1021" i="4"/>
  <c r="R1021" i="4"/>
  <c r="M1005" i="4"/>
  <c r="R1005" i="4"/>
  <c r="M989" i="4"/>
  <c r="R989" i="4"/>
  <c r="M973" i="4"/>
  <c r="R973" i="4"/>
  <c r="M957" i="4"/>
  <c r="R957" i="4"/>
  <c r="M941" i="4"/>
  <c r="R941" i="4"/>
  <c r="M925" i="4"/>
  <c r="R925" i="4"/>
  <c r="M909" i="4"/>
  <c r="R909" i="4"/>
  <c r="M887" i="4"/>
  <c r="R887" i="4"/>
  <c r="M866" i="4"/>
  <c r="R866" i="4"/>
  <c r="M845" i="4"/>
  <c r="R845" i="4"/>
  <c r="M823" i="4"/>
  <c r="R823" i="4"/>
  <c r="M802" i="4"/>
  <c r="R802" i="4"/>
  <c r="M781" i="4"/>
  <c r="R781" i="4"/>
  <c r="M759" i="4"/>
  <c r="R759" i="4"/>
  <c r="M738" i="4"/>
  <c r="R738" i="4"/>
  <c r="M717" i="4"/>
  <c r="R717" i="4"/>
  <c r="M695" i="4"/>
  <c r="R695" i="4"/>
  <c r="M674" i="4"/>
  <c r="R674" i="4"/>
  <c r="M653" i="4"/>
  <c r="R653" i="4"/>
  <c r="M631" i="4"/>
  <c r="R631" i="4"/>
  <c r="M610" i="4"/>
  <c r="R610" i="4"/>
  <c r="M589" i="4"/>
  <c r="R589" i="4"/>
  <c r="M567" i="4"/>
  <c r="R567" i="4"/>
  <c r="M546" i="4"/>
  <c r="R546" i="4"/>
  <c r="M525" i="4"/>
  <c r="R525" i="4"/>
  <c r="M503" i="4"/>
  <c r="R503" i="4"/>
  <c r="M482" i="4"/>
  <c r="R482" i="4"/>
  <c r="M461" i="4"/>
  <c r="R461" i="4"/>
  <c r="M439" i="4"/>
  <c r="R439" i="4"/>
  <c r="M418" i="4"/>
  <c r="R418" i="4"/>
  <c r="M397" i="4"/>
  <c r="R397" i="4"/>
  <c r="M375" i="4"/>
  <c r="R375" i="4"/>
  <c r="M354" i="4"/>
  <c r="R354" i="4"/>
  <c r="M333" i="4"/>
  <c r="R333" i="4"/>
  <c r="M311" i="4"/>
  <c r="R311" i="4"/>
  <c r="M290" i="4"/>
  <c r="R290" i="4"/>
  <c r="M269" i="4"/>
  <c r="R269" i="4"/>
  <c r="M247" i="4"/>
  <c r="R247" i="4"/>
  <c r="M226" i="4"/>
  <c r="R226" i="4"/>
  <c r="M205" i="4"/>
  <c r="R205" i="4"/>
  <c r="M183" i="4"/>
  <c r="R183" i="4"/>
  <c r="M155" i="4"/>
  <c r="R155" i="4"/>
  <c r="M123" i="4"/>
  <c r="R123" i="4"/>
  <c r="M91" i="4"/>
  <c r="R91" i="4"/>
  <c r="M59" i="4"/>
  <c r="R59" i="4"/>
  <c r="M900" i="4"/>
  <c r="R900" i="4"/>
  <c r="M884" i="4"/>
  <c r="R884" i="4"/>
  <c r="M868" i="4"/>
  <c r="R868" i="4"/>
  <c r="M852" i="4"/>
  <c r="R852" i="4"/>
  <c r="M836" i="4"/>
  <c r="R836" i="4"/>
  <c r="M820" i="4"/>
  <c r="R820" i="4"/>
  <c r="M804" i="4"/>
  <c r="R804" i="4"/>
  <c r="M788" i="4"/>
  <c r="R788" i="4"/>
  <c r="M772" i="4"/>
  <c r="R772" i="4"/>
  <c r="M756" i="4"/>
  <c r="R756" i="4"/>
  <c r="M740" i="4"/>
  <c r="R740" i="4"/>
  <c r="M724" i="4"/>
  <c r="R724" i="4"/>
  <c r="M708" i="4"/>
  <c r="R708" i="4"/>
  <c r="M692" i="4"/>
  <c r="R692" i="4"/>
  <c r="M676" i="4"/>
  <c r="R676" i="4"/>
  <c r="M660" i="4"/>
  <c r="R660" i="4"/>
  <c r="M644" i="4"/>
  <c r="R644" i="4"/>
  <c r="M628" i="4"/>
  <c r="R628" i="4"/>
  <c r="M612" i="4"/>
  <c r="R612" i="4"/>
  <c r="M596" i="4"/>
  <c r="R596" i="4"/>
  <c r="M580" i="4"/>
  <c r="R580" i="4"/>
  <c r="M564" i="4"/>
  <c r="R564" i="4"/>
  <c r="M548" i="4"/>
  <c r="R548" i="4"/>
  <c r="M532" i="4"/>
  <c r="R532" i="4"/>
  <c r="M516" i="4"/>
  <c r="R516" i="4"/>
  <c r="M500" i="4"/>
  <c r="R500" i="4"/>
  <c r="M484" i="4"/>
  <c r="R484" i="4"/>
  <c r="M468" i="4"/>
  <c r="R468" i="4"/>
  <c r="M452" i="4"/>
  <c r="R452" i="4"/>
  <c r="M436" i="4"/>
  <c r="R436" i="4"/>
  <c r="M420" i="4"/>
  <c r="R420" i="4"/>
  <c r="M404" i="4"/>
  <c r="R404" i="4"/>
  <c r="M388" i="4"/>
  <c r="R388" i="4"/>
  <c r="M372" i="4"/>
  <c r="R372" i="4"/>
  <c r="M356" i="4"/>
  <c r="R356" i="4"/>
  <c r="M340" i="4"/>
  <c r="R340" i="4"/>
  <c r="M324" i="4"/>
  <c r="R324" i="4"/>
  <c r="M308" i="4"/>
  <c r="R308" i="4"/>
  <c r="M292" i="4"/>
  <c r="R292" i="4"/>
  <c r="M276" i="4"/>
  <c r="R276" i="4"/>
  <c r="M260" i="4"/>
  <c r="R260" i="4"/>
  <c r="M244" i="4"/>
  <c r="R244" i="4"/>
  <c r="M228" i="4"/>
  <c r="R228" i="4"/>
  <c r="M212" i="4"/>
  <c r="R212" i="4"/>
  <c r="M196" i="4"/>
  <c r="R196" i="4"/>
  <c r="M180" i="4"/>
  <c r="R180" i="4"/>
  <c r="M164" i="4"/>
  <c r="R164" i="4"/>
  <c r="M148" i="4"/>
  <c r="R148" i="4"/>
  <c r="M132" i="4"/>
  <c r="R132" i="4"/>
  <c r="M116" i="4"/>
  <c r="R116" i="4"/>
  <c r="M100" i="4"/>
  <c r="R100" i="4"/>
  <c r="M84" i="4"/>
  <c r="R84" i="4"/>
  <c r="M68" i="4"/>
  <c r="R68" i="4"/>
  <c r="M52" i="4"/>
  <c r="R52" i="4"/>
  <c r="M162" i="4"/>
  <c r="R162" i="4"/>
  <c r="M146" i="4"/>
  <c r="R146" i="4"/>
  <c r="M130" i="4"/>
  <c r="R130" i="4"/>
  <c r="M114" i="4"/>
  <c r="R114" i="4"/>
  <c r="M98" i="4"/>
  <c r="R98" i="4"/>
  <c r="M82" i="4"/>
  <c r="R82" i="4"/>
  <c r="M66" i="4"/>
  <c r="R66" i="4"/>
  <c r="Q91" i="4"/>
  <c r="Q74" i="4"/>
  <c r="Q1097" i="4"/>
  <c r="Q1144" i="4"/>
  <c r="Q2043" i="4"/>
  <c r="Q1525" i="4"/>
  <c r="Q821" i="4"/>
  <c r="Q469" i="4"/>
  <c r="Q472" i="4"/>
  <c r="Q1354" i="4"/>
  <c r="Q1690" i="4"/>
  <c r="Q2010" i="4"/>
  <c r="Q1429" i="4"/>
  <c r="Q639" i="4"/>
  <c r="Q1402" i="4"/>
  <c r="Q233" i="4"/>
  <c r="Q831" i="4"/>
  <c r="Q762" i="4"/>
  <c r="Q767" i="4"/>
  <c r="Q1994" i="4"/>
  <c r="Q255" i="4"/>
  <c r="Q1770" i="4"/>
  <c r="Q795" i="4"/>
  <c r="Q1205" i="4"/>
  <c r="Q842" i="4"/>
  <c r="Q1896" i="4"/>
  <c r="Q1531" i="4"/>
  <c r="L1933" i="4"/>
  <c r="Q1933" i="4"/>
  <c r="Q1869" i="4"/>
  <c r="L1869" i="4"/>
  <c r="Q1613" i="4"/>
  <c r="L1613" i="4"/>
  <c r="L1549" i="4"/>
  <c r="Q1549" i="4"/>
  <c r="Q1485" i="4"/>
  <c r="L1485" i="4"/>
  <c r="Q1421" i="4"/>
  <c r="L1421" i="4"/>
  <c r="Q1357" i="4"/>
  <c r="L1357" i="4"/>
  <c r="L1229" i="4"/>
  <c r="Q1229" i="4"/>
  <c r="L1165" i="4"/>
  <c r="Q1165" i="4"/>
  <c r="Q1101" i="4"/>
  <c r="L1101" i="4"/>
  <c r="Q973" i="4"/>
  <c r="L973" i="4"/>
  <c r="Q941" i="4"/>
  <c r="L941" i="4"/>
  <c r="Q877" i="4"/>
  <c r="L877" i="4"/>
  <c r="Q813" i="4"/>
  <c r="L813" i="4"/>
  <c r="Q525" i="4"/>
  <c r="L525" i="4"/>
  <c r="Q397" i="4"/>
  <c r="L397" i="4"/>
  <c r="Q365" i="4"/>
  <c r="L365" i="4"/>
  <c r="Q301" i="4"/>
  <c r="L301" i="4"/>
  <c r="Q2071" i="4"/>
  <c r="L2071" i="4"/>
  <c r="L1879" i="4"/>
  <c r="Q1879" i="4"/>
  <c r="Q1815" i="4"/>
  <c r="L1815" i="4"/>
  <c r="Q1751" i="4"/>
  <c r="L1751" i="4"/>
  <c r="Q1623" i="4"/>
  <c r="L1623" i="4"/>
  <c r="Q1559" i="4"/>
  <c r="L1559" i="4"/>
  <c r="Q1495" i="4"/>
  <c r="L1495" i="4"/>
  <c r="L1367" i="4"/>
  <c r="Q1367" i="4"/>
  <c r="Q1303" i="4"/>
  <c r="L1303" i="4"/>
  <c r="Q1111" i="4"/>
  <c r="L1111" i="4"/>
  <c r="Q1047" i="4"/>
  <c r="L1047" i="4"/>
  <c r="Q855" i="4"/>
  <c r="L855" i="4"/>
  <c r="L791" i="4"/>
  <c r="Q791" i="4"/>
  <c r="Q631" i="4"/>
  <c r="L631" i="4"/>
  <c r="Q503" i="4"/>
  <c r="L503" i="4"/>
  <c r="Q439" i="4"/>
  <c r="L439" i="4"/>
  <c r="Q311" i="4"/>
  <c r="L311" i="4"/>
  <c r="Q247" i="4"/>
  <c r="L247" i="4"/>
  <c r="L119" i="4"/>
  <c r="Q119" i="4"/>
  <c r="L2113" i="4"/>
  <c r="Q2113" i="4"/>
  <c r="Q2049" i="4"/>
  <c r="L2049" i="4"/>
  <c r="Q1921" i="4"/>
  <c r="L1921" i="4"/>
  <c r="Q1697" i="4"/>
  <c r="L1697" i="4"/>
  <c r="Q1569" i="4"/>
  <c r="L1569" i="4"/>
  <c r="Q1505" i="4"/>
  <c r="L1505" i="4"/>
  <c r="L1441" i="4"/>
  <c r="Q1441" i="4"/>
  <c r="Q1377" i="4"/>
  <c r="L1377" i="4"/>
  <c r="L1313" i="4"/>
  <c r="Q1313" i="4"/>
  <c r="Q1249" i="4"/>
  <c r="L1249" i="4"/>
  <c r="Q1057" i="4"/>
  <c r="L1057" i="4"/>
  <c r="Q993" i="4"/>
  <c r="L993" i="4"/>
  <c r="Q929" i="4"/>
  <c r="L929" i="4"/>
  <c r="Q801" i="4"/>
  <c r="L801" i="4"/>
  <c r="Q737" i="4"/>
  <c r="L737" i="4"/>
  <c r="Q705" i="4"/>
  <c r="L705" i="4"/>
  <c r="Q641" i="4"/>
  <c r="L641" i="4"/>
  <c r="Q353" i="4"/>
  <c r="L353" i="4"/>
  <c r="L225" i="4"/>
  <c r="Q225" i="4"/>
  <c r="Q161" i="4"/>
  <c r="L161" i="4"/>
  <c r="Q97" i="4"/>
  <c r="L97" i="4"/>
  <c r="Q2099" i="4"/>
  <c r="L2099" i="4"/>
  <c r="Q2035" i="4"/>
  <c r="L2035" i="4"/>
  <c r="Q1971" i="4"/>
  <c r="L1971" i="4"/>
  <c r="Q1779" i="4"/>
  <c r="L1779" i="4"/>
  <c r="Q1715" i="4"/>
  <c r="L1715" i="4"/>
  <c r="Q1587" i="4"/>
  <c r="L1587" i="4"/>
  <c r="Q1523" i="4"/>
  <c r="L1523" i="4"/>
  <c r="Q1459" i="4"/>
  <c r="L1459" i="4"/>
  <c r="Q1427" i="4"/>
  <c r="L1427" i="4"/>
  <c r="Q1299" i="4"/>
  <c r="L1299" i="4"/>
  <c r="Q1235" i="4"/>
  <c r="L1235" i="4"/>
  <c r="Q1075" i="4"/>
  <c r="L1075" i="4"/>
  <c r="Q947" i="4"/>
  <c r="L947" i="4"/>
  <c r="L915" i="4"/>
  <c r="Q915" i="4"/>
  <c r="Q851" i="4"/>
  <c r="L851" i="4"/>
  <c r="Q787" i="4"/>
  <c r="L787" i="4"/>
  <c r="Q691" i="4"/>
  <c r="L691" i="4"/>
  <c r="Q659" i="4"/>
  <c r="L659" i="4"/>
  <c r="Q467" i="4"/>
  <c r="L467" i="4"/>
  <c r="Q243" i="4"/>
  <c r="L243" i="4"/>
  <c r="Q179" i="4"/>
  <c r="L179" i="4"/>
  <c r="Q115" i="4"/>
  <c r="L115" i="4"/>
  <c r="Q83" i="4"/>
  <c r="L83" i="4"/>
  <c r="Q2102" i="4"/>
  <c r="L2102" i="4"/>
  <c r="Q2086" i="4"/>
  <c r="L2086" i="4"/>
  <c r="L2054" i="4"/>
  <c r="Q2054" i="4"/>
  <c r="Q1958" i="4"/>
  <c r="L1958" i="4"/>
  <c r="Q1894" i="4"/>
  <c r="L1894" i="4"/>
  <c r="Q1798" i="4"/>
  <c r="L1798" i="4"/>
  <c r="Q1766" i="4"/>
  <c r="L1766" i="4"/>
  <c r="Q1734" i="4"/>
  <c r="L1734" i="4"/>
  <c r="Q1670" i="4"/>
  <c r="L1670" i="4"/>
  <c r="L1638" i="4"/>
  <c r="Q1638" i="4"/>
  <c r="Q1590" i="4"/>
  <c r="L1590" i="4"/>
  <c r="Q1526" i="4"/>
  <c r="L1526" i="4"/>
  <c r="Q1430" i="4"/>
  <c r="L1430" i="4"/>
  <c r="Q1414" i="4"/>
  <c r="L1414" i="4"/>
  <c r="Q1382" i="4"/>
  <c r="L1382" i="4"/>
  <c r="Q1318" i="4"/>
  <c r="L1318" i="4"/>
  <c r="Q1286" i="4"/>
  <c r="L1286" i="4"/>
  <c r="L1142" i="4"/>
  <c r="Q1142" i="4"/>
  <c r="Q1110" i="4"/>
  <c r="L1110" i="4"/>
  <c r="Q1078" i="4"/>
  <c r="L1078" i="4"/>
  <c r="Q1014" i="4"/>
  <c r="L1014" i="4"/>
  <c r="Q982" i="4"/>
  <c r="L982" i="4"/>
  <c r="Q950" i="4"/>
  <c r="L950" i="4"/>
  <c r="Q918" i="4"/>
  <c r="L918" i="4"/>
  <c r="Q886" i="4"/>
  <c r="L886" i="4"/>
  <c r="Q822" i="4"/>
  <c r="L822" i="4"/>
  <c r="L790" i="4"/>
  <c r="Q790" i="4"/>
  <c r="Q758" i="4"/>
  <c r="L758" i="4"/>
  <c r="L694" i="4"/>
  <c r="Q694" i="4"/>
  <c r="Q646" i="4"/>
  <c r="L646" i="4"/>
  <c r="Q582" i="4"/>
  <c r="L582" i="4"/>
  <c r="L486" i="4"/>
  <c r="Q486" i="4"/>
  <c r="Q454" i="4"/>
  <c r="L454" i="4"/>
  <c r="Q390" i="4"/>
  <c r="L390" i="4"/>
  <c r="L358" i="4"/>
  <c r="Q358" i="4"/>
  <c r="Q326" i="4"/>
  <c r="L326" i="4"/>
  <c r="Q278" i="4"/>
  <c r="L278" i="4"/>
  <c r="Q214" i="4"/>
  <c r="L214" i="4"/>
  <c r="Q118" i="4"/>
  <c r="L118" i="4"/>
  <c r="Q86" i="4"/>
  <c r="L86" i="4"/>
  <c r="Q2116" i="4"/>
  <c r="L2116" i="4"/>
  <c r="Q2084" i="4"/>
  <c r="L2084" i="4"/>
  <c r="Q1892" i="4"/>
  <c r="L1892" i="4"/>
  <c r="Q1828" i="4"/>
  <c r="L1828" i="4"/>
  <c r="Q1796" i="4"/>
  <c r="L1796" i="4"/>
  <c r="Q1732" i="4"/>
  <c r="L1732" i="4"/>
  <c r="Q1668" i="4"/>
  <c r="L1668" i="4"/>
  <c r="Q1540" i="4"/>
  <c r="L1540" i="4"/>
  <c r="Q1508" i="4"/>
  <c r="L1508" i="4"/>
  <c r="L1476" i="4"/>
  <c r="Q1476" i="4"/>
  <c r="Q1460" i="4"/>
  <c r="L1460" i="4"/>
  <c r="Q1428" i="4"/>
  <c r="L1428" i="4"/>
  <c r="Q1396" i="4"/>
  <c r="L1396" i="4"/>
  <c r="Q1332" i="4"/>
  <c r="L1332" i="4"/>
  <c r="Q1300" i="4"/>
  <c r="L1300" i="4"/>
  <c r="Q1268" i="4"/>
  <c r="L1268" i="4"/>
  <c r="L1236" i="4"/>
  <c r="Q1236" i="4"/>
  <c r="Q1140" i="4"/>
  <c r="L1140" i="4"/>
  <c r="Q1076" i="4"/>
  <c r="L1076" i="4"/>
  <c r="Q1060" i="4"/>
  <c r="L1060" i="4"/>
  <c r="Q996" i="4"/>
  <c r="L996" i="4"/>
  <c r="Q932" i="4"/>
  <c r="L932" i="4"/>
  <c r="L852" i="4"/>
  <c r="Q852" i="4"/>
  <c r="Q820" i="4"/>
  <c r="L820" i="4"/>
  <c r="Q756" i="4"/>
  <c r="L756" i="4"/>
  <c r="Q724" i="4"/>
  <c r="L724" i="4"/>
  <c r="Q628" i="4"/>
  <c r="L628" i="4"/>
  <c r="Q564" i="4"/>
  <c r="L564" i="4"/>
  <c r="Q500" i="4"/>
  <c r="L500" i="4"/>
  <c r="Q436" i="4"/>
  <c r="L436" i="4"/>
  <c r="Q404" i="4"/>
  <c r="L404" i="4"/>
  <c r="Q308" i="4"/>
  <c r="L308" i="4"/>
  <c r="Q244" i="4"/>
  <c r="L244" i="4"/>
  <c r="L180" i="4"/>
  <c r="Q180" i="4"/>
  <c r="Q148" i="4"/>
  <c r="L148" i="4"/>
  <c r="Q100" i="4"/>
  <c r="L100" i="4"/>
  <c r="Q66" i="4"/>
  <c r="L66" i="4"/>
  <c r="Q52" i="4"/>
  <c r="L52" i="4"/>
  <c r="Q2101" i="4"/>
  <c r="L2101" i="4"/>
  <c r="L2069" i="4"/>
  <c r="Q2069" i="4"/>
  <c r="Q2037" i="4"/>
  <c r="L2037" i="4"/>
  <c r="L1941" i="4"/>
  <c r="Q1941" i="4"/>
  <c r="L1909" i="4"/>
  <c r="Q1909" i="4"/>
  <c r="Q1877" i="4"/>
  <c r="L1877" i="4"/>
  <c r="Q1845" i="4"/>
  <c r="L1845" i="4"/>
  <c r="L1813" i="4"/>
  <c r="Q1813" i="4"/>
  <c r="L1781" i="4"/>
  <c r="Q1781" i="4"/>
  <c r="Q1011" i="4"/>
  <c r="Q868" i="4"/>
  <c r="Q749" i="4"/>
  <c r="Q1830" i="4"/>
  <c r="Q1281" i="4"/>
  <c r="Q1636" i="4"/>
  <c r="Q1862" i="4"/>
  <c r="Q1956" i="4"/>
  <c r="Q237" i="4"/>
  <c r="Q2093" i="4"/>
  <c r="L2093" i="4"/>
  <c r="Q2029" i="4"/>
  <c r="L2029" i="4"/>
  <c r="Q1965" i="4"/>
  <c r="L1965" i="4"/>
  <c r="Q1901" i="4"/>
  <c r="L1901" i="4"/>
  <c r="Q1837" i="4"/>
  <c r="L1837" i="4"/>
  <c r="Q1709" i="4"/>
  <c r="L1709" i="4"/>
  <c r="Q1517" i="4"/>
  <c r="L1517" i="4"/>
  <c r="Q1453" i="4"/>
  <c r="L1453" i="4"/>
  <c r="Q1389" i="4"/>
  <c r="L1389" i="4"/>
  <c r="L1325" i="4"/>
  <c r="Q1325" i="4"/>
  <c r="Q1197" i="4"/>
  <c r="L1197" i="4"/>
  <c r="Q1133" i="4"/>
  <c r="L1133" i="4"/>
  <c r="Q1005" i="4"/>
  <c r="L1005" i="4"/>
  <c r="L781" i="4"/>
  <c r="Q781" i="4"/>
  <c r="L717" i="4"/>
  <c r="Q717" i="4"/>
  <c r="L685" i="4"/>
  <c r="Q685" i="4"/>
  <c r="Q621" i="4"/>
  <c r="L621" i="4"/>
  <c r="Q557" i="4"/>
  <c r="L557" i="4"/>
  <c r="Q493" i="4"/>
  <c r="L493" i="4"/>
  <c r="Q269" i="4"/>
  <c r="L269" i="4"/>
  <c r="Q173" i="4"/>
  <c r="L173" i="4"/>
  <c r="Q109" i="4"/>
  <c r="L109" i="4"/>
  <c r="Q2103" i="4"/>
  <c r="L2103" i="4"/>
  <c r="Q1783" i="4"/>
  <c r="L1783" i="4"/>
  <c r="L1719" i="4"/>
  <c r="Q1719" i="4"/>
  <c r="Q1591" i="4"/>
  <c r="L1591" i="4"/>
  <c r="Q1463" i="4"/>
  <c r="L1463" i="4"/>
  <c r="Q1399" i="4"/>
  <c r="L1399" i="4"/>
  <c r="Q1271" i="4"/>
  <c r="L1271" i="4"/>
  <c r="Q1207" i="4"/>
  <c r="L1207" i="4"/>
  <c r="Q1079" i="4"/>
  <c r="L1079" i="4"/>
  <c r="Q951" i="4"/>
  <c r="L951" i="4"/>
  <c r="Q887" i="4"/>
  <c r="L887" i="4"/>
  <c r="Q823" i="4"/>
  <c r="L823" i="4"/>
  <c r="L535" i="4"/>
  <c r="Q535" i="4"/>
  <c r="Q407" i="4"/>
  <c r="L407" i="4"/>
  <c r="Q279" i="4"/>
  <c r="L279" i="4"/>
  <c r="Q151" i="4"/>
  <c r="L151" i="4"/>
  <c r="Q2017" i="4"/>
  <c r="L2017" i="4"/>
  <c r="Q1953" i="4"/>
  <c r="L1953" i="4"/>
  <c r="Q1665" i="4"/>
  <c r="L1665" i="4"/>
  <c r="Q1601" i="4"/>
  <c r="L1601" i="4"/>
  <c r="Q1473" i="4"/>
  <c r="L1473" i="4"/>
  <c r="Q1345" i="4"/>
  <c r="L1345" i="4"/>
  <c r="Q1153" i="4"/>
  <c r="L1153" i="4"/>
  <c r="Q1089" i="4"/>
  <c r="L1089" i="4"/>
  <c r="Q961" i="4"/>
  <c r="L961" i="4"/>
  <c r="Q833" i="4"/>
  <c r="L833" i="4"/>
  <c r="Q609" i="4"/>
  <c r="L609" i="4"/>
  <c r="Q545" i="4"/>
  <c r="L545" i="4"/>
  <c r="Q449" i="4"/>
  <c r="L449" i="4"/>
  <c r="Q385" i="4"/>
  <c r="L385" i="4"/>
  <c r="Q257" i="4"/>
  <c r="L257" i="4"/>
  <c r="L62" i="4"/>
  <c r="Q62" i="4"/>
  <c r="Q2067" i="4"/>
  <c r="L2067" i="4"/>
  <c r="Q2003" i="4"/>
  <c r="L2003" i="4"/>
  <c r="Q1939" i="4"/>
  <c r="L1939" i="4"/>
  <c r="Q1875" i="4"/>
  <c r="L1875" i="4"/>
  <c r="Q1811" i="4"/>
  <c r="L1811" i="4"/>
  <c r="Q1747" i="4"/>
  <c r="L1747" i="4"/>
  <c r="Q1619" i="4"/>
  <c r="L1619" i="4"/>
  <c r="Q1555" i="4"/>
  <c r="L1555" i="4"/>
  <c r="Q1491" i="4"/>
  <c r="L1491" i="4"/>
  <c r="Q1395" i="4"/>
  <c r="L1395" i="4"/>
  <c r="Q1267" i="4"/>
  <c r="L1267" i="4"/>
  <c r="Q1203" i="4"/>
  <c r="L1203" i="4"/>
  <c r="Q1171" i="4"/>
  <c r="L1171" i="4"/>
  <c r="L1107" i="4"/>
  <c r="Q1107" i="4"/>
  <c r="Q979" i="4"/>
  <c r="L979" i="4"/>
  <c r="Q819" i="4"/>
  <c r="L819" i="4"/>
  <c r="L723" i="4"/>
  <c r="Q723" i="4"/>
  <c r="L499" i="4"/>
  <c r="Q499" i="4"/>
  <c r="L435" i="4"/>
  <c r="Q435" i="4"/>
  <c r="Q403" i="4"/>
  <c r="L403" i="4"/>
  <c r="Q339" i="4"/>
  <c r="L339" i="4"/>
  <c r="L275" i="4"/>
  <c r="Q275" i="4"/>
  <c r="Q211" i="4"/>
  <c r="L211" i="4"/>
  <c r="Q147" i="4"/>
  <c r="L147" i="4"/>
  <c r="L50" i="4"/>
  <c r="Q2006" i="4"/>
  <c r="L2006" i="4"/>
  <c r="Q1942" i="4"/>
  <c r="L1942" i="4"/>
  <c r="Q1814" i="4"/>
  <c r="L1814" i="4"/>
  <c r="Q1782" i="4"/>
  <c r="L1782" i="4"/>
  <c r="Q1718" i="4"/>
  <c r="L1718" i="4"/>
  <c r="Q1654" i="4"/>
  <c r="L1654" i="4"/>
  <c r="Q1622" i="4"/>
  <c r="L1622" i="4"/>
  <c r="Q1606" i="4"/>
  <c r="L1606" i="4"/>
  <c r="L1574" i="4"/>
  <c r="Q1574" i="4"/>
  <c r="Q1478" i="4"/>
  <c r="L1478" i="4"/>
  <c r="Q1334" i="4"/>
  <c r="L1334" i="4"/>
  <c r="Q1302" i="4"/>
  <c r="L1302" i="4"/>
  <c r="Q1270" i="4"/>
  <c r="L1270" i="4"/>
  <c r="Q1254" i="4"/>
  <c r="L1254" i="4"/>
  <c r="Q1190" i="4"/>
  <c r="L1190" i="4"/>
  <c r="Q1158" i="4"/>
  <c r="L1158" i="4"/>
  <c r="Q1126" i="4"/>
  <c r="L1126" i="4"/>
  <c r="Q1094" i="4"/>
  <c r="L1094" i="4"/>
  <c r="Q1062" i="4"/>
  <c r="L1062" i="4"/>
  <c r="Q998" i="4"/>
  <c r="L998" i="4"/>
  <c r="Q966" i="4"/>
  <c r="L966" i="4"/>
  <c r="Q870" i="4"/>
  <c r="L870" i="4"/>
  <c r="Q806" i="4"/>
  <c r="L806" i="4"/>
  <c r="Q774" i="4"/>
  <c r="L774" i="4"/>
  <c r="Q678" i="4"/>
  <c r="L678" i="4"/>
  <c r="Q598" i="4"/>
  <c r="L598" i="4"/>
  <c r="Q534" i="4"/>
  <c r="L534" i="4"/>
  <c r="Q374" i="4"/>
  <c r="L374" i="4"/>
  <c r="Q342" i="4"/>
  <c r="L342" i="4"/>
  <c r="Q310" i="4"/>
  <c r="L310" i="4"/>
  <c r="Q294" i="4"/>
  <c r="L294" i="4"/>
  <c r="Q262" i="4"/>
  <c r="L262" i="4"/>
  <c r="Q230" i="4"/>
  <c r="L230" i="4"/>
  <c r="L198" i="4"/>
  <c r="Q198" i="4"/>
  <c r="Q166" i="4"/>
  <c r="L166" i="4"/>
  <c r="Q134" i="4"/>
  <c r="L134" i="4"/>
  <c r="Q69" i="4"/>
  <c r="L69" i="4"/>
  <c r="Q2100" i="4"/>
  <c r="L2100" i="4"/>
  <c r="Q2036" i="4"/>
  <c r="L2036" i="4"/>
  <c r="Q2004" i="4"/>
  <c r="L2004" i="4"/>
  <c r="Q1908" i="4"/>
  <c r="L1908" i="4"/>
  <c r="Q1876" i="4"/>
  <c r="L1876" i="4"/>
  <c r="L1844" i="4"/>
  <c r="Q1844" i="4"/>
  <c r="Q1812" i="4"/>
  <c r="L1812" i="4"/>
  <c r="L1748" i="4"/>
  <c r="Q1748" i="4"/>
  <c r="Q1716" i="4"/>
  <c r="L1716" i="4"/>
  <c r="Q1684" i="4"/>
  <c r="L1684" i="4"/>
  <c r="Q1652" i="4"/>
  <c r="L1652" i="4"/>
  <c r="Q1620" i="4"/>
  <c r="L1620" i="4"/>
  <c r="Q1556" i="4"/>
  <c r="L1556" i="4"/>
  <c r="Q1492" i="4"/>
  <c r="L1492" i="4"/>
  <c r="Q1444" i="4"/>
  <c r="L1444" i="4"/>
  <c r="Q1412" i="4"/>
  <c r="L1412" i="4"/>
  <c r="Q1380" i="4"/>
  <c r="L1380" i="4"/>
  <c r="Q1348" i="4"/>
  <c r="L1348" i="4"/>
  <c r="Q1316" i="4"/>
  <c r="L1316" i="4"/>
  <c r="Q1220" i="4"/>
  <c r="L1220" i="4"/>
  <c r="Q980" i="4"/>
  <c r="L980" i="4"/>
  <c r="L948" i="4"/>
  <c r="Q948" i="4"/>
  <c r="L900" i="4"/>
  <c r="Q900" i="4"/>
  <c r="Q804" i="4"/>
  <c r="L804" i="4"/>
  <c r="L772" i="4"/>
  <c r="Q772" i="4"/>
  <c r="Q708" i="4"/>
  <c r="L708" i="4"/>
  <c r="L676" i="4"/>
  <c r="Q676" i="4"/>
  <c r="Q644" i="4"/>
  <c r="L644" i="4"/>
  <c r="Q612" i="4"/>
  <c r="L612" i="4"/>
  <c r="L580" i="4"/>
  <c r="Q580" i="4"/>
  <c r="L516" i="4"/>
  <c r="Q516" i="4"/>
  <c r="Q484" i="4"/>
  <c r="L484" i="4"/>
  <c r="Q420" i="4"/>
  <c r="L420" i="4"/>
  <c r="Q260" i="4"/>
  <c r="L260" i="4"/>
  <c r="Q164" i="4"/>
  <c r="L164" i="4"/>
  <c r="Q116" i="4"/>
  <c r="L116" i="4"/>
  <c r="Q84" i="4"/>
  <c r="L84" i="4"/>
  <c r="Q68" i="4"/>
  <c r="L68" i="4"/>
  <c r="Q1581" i="4"/>
  <c r="Q614" i="4"/>
  <c r="Q710" i="4"/>
  <c r="Q2070" i="4"/>
  <c r="Q307" i="4"/>
  <c r="Q1043" i="4"/>
  <c r="Q1588" i="4"/>
  <c r="Q212" i="4"/>
  <c r="Q1990" i="4"/>
  <c r="Q1677" i="4"/>
  <c r="Q422" i="4"/>
  <c r="Q182" i="4"/>
  <c r="Q755" i="4"/>
  <c r="Q1494" i="4"/>
  <c r="Q2061" i="4"/>
  <c r="Q1037" i="4"/>
  <c r="Q566" i="4"/>
  <c r="Q1911" i="4"/>
  <c r="Q1124" i="4"/>
  <c r="Q1793" i="4"/>
  <c r="Q1293" i="4"/>
  <c r="Q563" i="4"/>
  <c r="Q1409" i="4"/>
  <c r="Q1653" i="4"/>
  <c r="L1653" i="4"/>
  <c r="Q1589" i="4"/>
  <c r="L1589" i="4"/>
  <c r="Q1461" i="4"/>
  <c r="L1461" i="4"/>
  <c r="Q1397" i="4"/>
  <c r="L1397" i="4"/>
  <c r="Q1333" i="4"/>
  <c r="L1333" i="4"/>
  <c r="Q885" i="4"/>
  <c r="L885" i="4"/>
  <c r="Q597" i="4"/>
  <c r="L597" i="4"/>
  <c r="Q2079" i="4"/>
  <c r="L2079" i="4"/>
  <c r="Q1951" i="4"/>
  <c r="L1951" i="4"/>
  <c r="Q1823" i="4"/>
  <c r="L1823" i="4"/>
  <c r="Q1759" i="4"/>
  <c r="L1759" i="4"/>
  <c r="Q1215" i="4"/>
  <c r="L1215" i="4"/>
  <c r="Q863" i="4"/>
  <c r="L863" i="4"/>
  <c r="Q799" i="4"/>
  <c r="L799" i="4"/>
  <c r="Q383" i="4"/>
  <c r="L383" i="4"/>
  <c r="Q191" i="4"/>
  <c r="L191" i="4"/>
  <c r="Q127" i="4"/>
  <c r="L127" i="4"/>
  <c r="Q59" i="4"/>
  <c r="L59" i="4"/>
  <c r="Q1673" i="4"/>
  <c r="L1673" i="4"/>
  <c r="Q1545" i="4"/>
  <c r="L1545" i="4"/>
  <c r="Q1481" i="4"/>
  <c r="L1481" i="4"/>
  <c r="Q1417" i="4"/>
  <c r="L1417" i="4"/>
  <c r="Q1353" i="4"/>
  <c r="L1353" i="4"/>
  <c r="Q1033" i="4"/>
  <c r="L1033" i="4"/>
  <c r="Q969" i="4"/>
  <c r="L969" i="4"/>
  <c r="Q841" i="4"/>
  <c r="L841" i="4"/>
  <c r="Q2075" i="4"/>
  <c r="L2075" i="4"/>
  <c r="Q2011" i="4"/>
  <c r="L2011" i="4"/>
  <c r="Q1947" i="4"/>
  <c r="L1947" i="4"/>
  <c r="Q1819" i="4"/>
  <c r="L1819" i="4"/>
  <c r="Q1755" i="4"/>
  <c r="L1755" i="4"/>
  <c r="Q1691" i="4"/>
  <c r="L1691" i="4"/>
  <c r="Q1627" i="4"/>
  <c r="L1627" i="4"/>
  <c r="Q1371" i="4"/>
  <c r="L1371" i="4"/>
  <c r="Q1307" i="4"/>
  <c r="L1307" i="4"/>
  <c r="Q1115" i="4"/>
  <c r="L1115" i="4"/>
  <c r="Q1051" i="4"/>
  <c r="L1051" i="4"/>
  <c r="Q987" i="4"/>
  <c r="L987" i="4"/>
  <c r="Q923" i="4"/>
  <c r="L923" i="4"/>
  <c r="Q219" i="4"/>
  <c r="L219" i="4"/>
  <c r="Q2106" i="4"/>
  <c r="L2106" i="4"/>
  <c r="Q2042" i="4"/>
  <c r="L2042" i="4"/>
  <c r="Q1978" i="4"/>
  <c r="L1978" i="4"/>
  <c r="Q1850" i="4"/>
  <c r="L1850" i="4"/>
  <c r="Q1818" i="4"/>
  <c r="L1818" i="4"/>
  <c r="Q1754" i="4"/>
  <c r="L1754" i="4"/>
  <c r="Q1626" i="4"/>
  <c r="L1626" i="4"/>
  <c r="Q1434" i="4"/>
  <c r="L1434" i="4"/>
  <c r="Q1338" i="4"/>
  <c r="L1338" i="4"/>
  <c r="Q1274" i="4"/>
  <c r="L1274" i="4"/>
  <c r="Q1242" i="4"/>
  <c r="L1242" i="4"/>
  <c r="Q1210" i="4"/>
  <c r="L1210" i="4"/>
  <c r="Q1178" i="4"/>
  <c r="L1178" i="4"/>
  <c r="Q1114" i="4"/>
  <c r="L1114" i="4"/>
  <c r="Q1082" i="4"/>
  <c r="L1082" i="4"/>
  <c r="Q778" i="4"/>
  <c r="L778" i="4"/>
  <c r="Q746" i="4"/>
  <c r="L746" i="4"/>
  <c r="Q714" i="4"/>
  <c r="L714" i="4"/>
  <c r="Q682" i="4"/>
  <c r="L682" i="4"/>
  <c r="Q650" i="4"/>
  <c r="L650" i="4"/>
  <c r="Q602" i="4"/>
  <c r="L602" i="4"/>
  <c r="Q570" i="4"/>
  <c r="L570" i="4"/>
  <c r="Q490" i="4"/>
  <c r="L490" i="4"/>
  <c r="Q394" i="4"/>
  <c r="L394" i="4"/>
  <c r="Q362" i="4"/>
  <c r="L362" i="4"/>
  <c r="Q330" i="4"/>
  <c r="L330" i="4"/>
  <c r="Q266" i="4"/>
  <c r="L266" i="4"/>
  <c r="Q202" i="4"/>
  <c r="L202" i="4"/>
  <c r="Q170" i="4"/>
  <c r="L170" i="4"/>
  <c r="Q106" i="4"/>
  <c r="L106" i="4"/>
  <c r="Q2104" i="4"/>
  <c r="L2104" i="4"/>
  <c r="Q2008" i="4"/>
  <c r="L2008" i="4"/>
  <c r="Q1976" i="4"/>
  <c r="L1976" i="4"/>
  <c r="Q1944" i="4"/>
  <c r="L1944" i="4"/>
  <c r="Q1880" i="4"/>
  <c r="L1880" i="4"/>
  <c r="Q1848" i="4"/>
  <c r="L1848" i="4"/>
  <c r="Q1816" i="4"/>
  <c r="L1816" i="4"/>
  <c r="Q1672" i="4"/>
  <c r="L1672" i="4"/>
  <c r="Q1576" i="4"/>
  <c r="L1576" i="4"/>
  <c r="Q1544" i="4"/>
  <c r="L1544" i="4"/>
  <c r="Q1512" i="4"/>
  <c r="L1512" i="4"/>
  <c r="Q1480" i="4"/>
  <c r="L1480" i="4"/>
  <c r="Q1368" i="4"/>
  <c r="L1368" i="4"/>
  <c r="Q1336" i="4"/>
  <c r="L1336" i="4"/>
  <c r="Q1272" i="4"/>
  <c r="L1272" i="4"/>
  <c r="Q1240" i="4"/>
  <c r="L1240" i="4"/>
  <c r="Q1224" i="4"/>
  <c r="L1224" i="4"/>
  <c r="Q1192" i="4"/>
  <c r="L1192" i="4"/>
  <c r="Q1096" i="4"/>
  <c r="L1096" i="4"/>
  <c r="Q1064" i="4"/>
  <c r="L1064" i="4"/>
  <c r="Q952" i="4"/>
  <c r="L952" i="4"/>
  <c r="Q824" i="4"/>
  <c r="L824" i="4"/>
  <c r="Q760" i="4"/>
  <c r="L760" i="4"/>
  <c r="Q696" i="4"/>
  <c r="L696" i="4"/>
  <c r="Q664" i="4"/>
  <c r="L664" i="4"/>
  <c r="Q632" i="4"/>
  <c r="L632" i="4"/>
  <c r="Q600" i="4"/>
  <c r="L600" i="4"/>
  <c r="Q360" i="4"/>
  <c r="L360" i="4"/>
  <c r="Q296" i="4"/>
  <c r="L296" i="4"/>
  <c r="Q1949" i="4"/>
  <c r="L1949" i="4"/>
  <c r="Q1917" i="4"/>
  <c r="L1917" i="4"/>
  <c r="Q1821" i="4"/>
  <c r="L1821" i="4"/>
  <c r="Q1757" i="4"/>
  <c r="L1757" i="4"/>
  <c r="Q1469" i="4"/>
  <c r="L1469" i="4"/>
  <c r="Q1341" i="4"/>
  <c r="L1341" i="4"/>
  <c r="Q1309" i="4"/>
  <c r="L1309" i="4"/>
  <c r="Q1245" i="4"/>
  <c r="L1245" i="4"/>
  <c r="Q1149" i="4"/>
  <c r="L1149" i="4"/>
  <c r="Q1053" i="4"/>
  <c r="L1053" i="4"/>
  <c r="Q893" i="4"/>
  <c r="L893" i="4"/>
  <c r="Q733" i="4"/>
  <c r="L733" i="4"/>
  <c r="Q125" i="4"/>
  <c r="L125" i="4"/>
  <c r="Q2055" i="4"/>
  <c r="L2055" i="4"/>
  <c r="Q1927" i="4"/>
  <c r="L1927" i="4"/>
  <c r="Q1799" i="4"/>
  <c r="L1799" i="4"/>
  <c r="Q1543" i="4"/>
  <c r="L1543" i="4"/>
  <c r="Q1511" i="4"/>
  <c r="L1511" i="4"/>
  <c r="Q1415" i="4"/>
  <c r="L1415" i="4"/>
  <c r="Q1383" i="4"/>
  <c r="L1383" i="4"/>
  <c r="Q1351" i="4"/>
  <c r="L1351" i="4"/>
  <c r="Q1255" i="4"/>
  <c r="L1255" i="4"/>
  <c r="Q1159" i="4"/>
  <c r="L1159" i="4"/>
  <c r="Q1031" i="4"/>
  <c r="L1031" i="4"/>
  <c r="Q903" i="4"/>
  <c r="L903" i="4"/>
  <c r="Q839" i="4"/>
  <c r="L839" i="4"/>
  <c r="Q807" i="4"/>
  <c r="L807" i="4"/>
  <c r="Q711" i="4"/>
  <c r="L711" i="4"/>
  <c r="Q615" i="4"/>
  <c r="L615" i="4"/>
  <c r="Q583" i="4"/>
  <c r="L583" i="4"/>
  <c r="Q551" i="4"/>
  <c r="L551" i="4"/>
  <c r="Q519" i="4"/>
  <c r="L519" i="4"/>
  <c r="Q327" i="4"/>
  <c r="L327" i="4"/>
  <c r="Q263" i="4"/>
  <c r="L263" i="4"/>
  <c r="Q231" i="4"/>
  <c r="L231" i="4"/>
  <c r="Q135" i="4"/>
  <c r="L135" i="4"/>
  <c r="Q103" i="4"/>
  <c r="L103" i="4"/>
  <c r="Q2097" i="4"/>
  <c r="L2097" i="4"/>
  <c r="Q2033" i="4"/>
  <c r="L2033" i="4"/>
  <c r="Q2001" i="4"/>
  <c r="L2001" i="4"/>
  <c r="Q1905" i="4"/>
  <c r="L1905" i="4"/>
  <c r="Q1809" i="4"/>
  <c r="L1809" i="4"/>
  <c r="Q1777" i="4"/>
  <c r="L1777" i="4"/>
  <c r="Q1617" i="4"/>
  <c r="L1617" i="4"/>
  <c r="Q1585" i="4"/>
  <c r="L1585" i="4"/>
  <c r="Q1425" i="4"/>
  <c r="L1425" i="4"/>
  <c r="Q1361" i="4"/>
  <c r="L1361" i="4"/>
  <c r="Q1329" i="4"/>
  <c r="L1329" i="4"/>
  <c r="Q1041" i="4"/>
  <c r="L1041" i="4"/>
  <c r="Q689" i="4"/>
  <c r="L689" i="4"/>
  <c r="Q593" i="4"/>
  <c r="L593" i="4"/>
  <c r="Q465" i="4"/>
  <c r="L465" i="4"/>
  <c r="Q241" i="4"/>
  <c r="L241" i="4"/>
  <c r="Q1859" i="4"/>
  <c r="L1859" i="4"/>
  <c r="Q1795" i="4"/>
  <c r="L1795" i="4"/>
  <c r="Q1763" i="4"/>
  <c r="L1763" i="4"/>
  <c r="Q1603" i="4"/>
  <c r="L1603" i="4"/>
  <c r="Q1539" i="4"/>
  <c r="L1539" i="4"/>
  <c r="Q1507" i="4"/>
  <c r="L1507" i="4"/>
  <c r="Q1379" i="4"/>
  <c r="L1379" i="4"/>
  <c r="Q1347" i="4"/>
  <c r="L1347" i="4"/>
  <c r="Q1155" i="4"/>
  <c r="L1155" i="4"/>
  <c r="Q1091" i="4"/>
  <c r="L1091" i="4"/>
  <c r="Q995" i="4"/>
  <c r="L995" i="4"/>
  <c r="Q963" i="4"/>
  <c r="L963" i="4"/>
  <c r="Q931" i="4"/>
  <c r="L931" i="4"/>
  <c r="Q803" i="4"/>
  <c r="L803" i="4"/>
  <c r="Q707" i="4"/>
  <c r="L707" i="4"/>
  <c r="Q579" i="4"/>
  <c r="L579" i="4"/>
  <c r="Q515" i="4"/>
  <c r="L515" i="4"/>
  <c r="Q483" i="4"/>
  <c r="L483" i="4"/>
  <c r="Q451" i="4"/>
  <c r="L451" i="4"/>
  <c r="Q131" i="4"/>
  <c r="L131" i="4"/>
  <c r="Q2062" i="4"/>
  <c r="L2062" i="4"/>
  <c r="Q2030" i="4"/>
  <c r="L2030" i="4"/>
  <c r="Q1982" i="4"/>
  <c r="L1982" i="4"/>
  <c r="Q1902" i="4"/>
  <c r="L1902" i="4"/>
  <c r="Q1790" i="4"/>
  <c r="L1790" i="4"/>
  <c r="Q1662" i="4"/>
  <c r="L1662" i="4"/>
  <c r="Q1582" i="4"/>
  <c r="L1582" i="4"/>
  <c r="Q1566" i="4"/>
  <c r="L1566" i="4"/>
  <c r="Q1534" i="4"/>
  <c r="L1534" i="4"/>
  <c r="Q1422" i="4"/>
  <c r="L1422" i="4"/>
  <c r="Q1310" i="4"/>
  <c r="L1310" i="4"/>
  <c r="Q1278" i="4"/>
  <c r="L1278" i="4"/>
  <c r="Q1214" i="4"/>
  <c r="L1214" i="4"/>
  <c r="Q1102" i="4"/>
  <c r="L1102" i="4"/>
  <c r="Q1006" i="4"/>
  <c r="L1006" i="4"/>
  <c r="Q990" i="4"/>
  <c r="L990" i="4"/>
  <c r="Q974" i="4"/>
  <c r="L974" i="4"/>
  <c r="Q910" i="4"/>
  <c r="L910" i="4"/>
  <c r="Q814" i="4"/>
  <c r="L814" i="4"/>
  <c r="Q782" i="4"/>
  <c r="L782" i="4"/>
  <c r="Q766" i="4"/>
  <c r="L766" i="4"/>
  <c r="Q750" i="4"/>
  <c r="L750" i="4"/>
  <c r="Q734" i="4"/>
  <c r="L734" i="4"/>
  <c r="Q638" i="4"/>
  <c r="L638" i="4"/>
  <c r="Q622" i="4"/>
  <c r="L622" i="4"/>
  <c r="Q590" i="4"/>
  <c r="L590" i="4"/>
  <c r="Q510" i="4"/>
  <c r="L510" i="4"/>
  <c r="Q462" i="4"/>
  <c r="L462" i="4"/>
  <c r="Q430" i="4"/>
  <c r="L430" i="4"/>
  <c r="Q382" i="4"/>
  <c r="L382" i="4"/>
  <c r="Q334" i="4"/>
  <c r="L334" i="4"/>
  <c r="Q286" i="4"/>
  <c r="L286" i="4"/>
  <c r="Q238" i="4"/>
  <c r="L238" i="4"/>
  <c r="Q222" i="4"/>
  <c r="L222" i="4"/>
  <c r="Q110" i="4"/>
  <c r="L110" i="4"/>
  <c r="Q94" i="4"/>
  <c r="L94" i="4"/>
  <c r="Q78" i="4"/>
  <c r="L78" i="4"/>
  <c r="Q2108" i="4"/>
  <c r="L2108" i="4"/>
  <c r="Q2092" i="4"/>
  <c r="L2092" i="4"/>
  <c r="Q1996" i="4"/>
  <c r="L1996" i="4"/>
  <c r="Q1916" i="4"/>
  <c r="L1916" i="4"/>
  <c r="Q1884" i="4"/>
  <c r="L1884" i="4"/>
  <c r="Q1868" i="4"/>
  <c r="L1868" i="4"/>
  <c r="Q1804" i="4"/>
  <c r="L1804" i="4"/>
  <c r="Q1756" i="4"/>
  <c r="L1756" i="4"/>
  <c r="Q1708" i="4"/>
  <c r="L1708" i="4"/>
  <c r="Q1692" i="4"/>
  <c r="L1692" i="4"/>
  <c r="Q1676" i="4"/>
  <c r="L1676" i="4"/>
  <c r="Q1644" i="4"/>
  <c r="L1644" i="4"/>
  <c r="Q1628" i="4"/>
  <c r="L1628" i="4"/>
  <c r="Q1612" i="4"/>
  <c r="L1612" i="4"/>
  <c r="Q1580" i="4"/>
  <c r="L1580" i="4"/>
  <c r="Q1532" i="4"/>
  <c r="L1532" i="4"/>
  <c r="Q1516" i="4"/>
  <c r="L1516" i="4"/>
  <c r="Q1452" i="4"/>
  <c r="L1452" i="4"/>
  <c r="Q1436" i="4"/>
  <c r="L1436" i="4"/>
  <c r="Q1420" i="4"/>
  <c r="L1420" i="4"/>
  <c r="Q1388" i="4"/>
  <c r="L1388" i="4"/>
  <c r="Q1324" i="4"/>
  <c r="L1324" i="4"/>
  <c r="Q1308" i="4"/>
  <c r="L1308" i="4"/>
  <c r="Q1212" i="4"/>
  <c r="L1212" i="4"/>
  <c r="Q1164" i="4"/>
  <c r="L1164" i="4"/>
  <c r="Q1148" i="4"/>
  <c r="L1148" i="4"/>
  <c r="Q1132" i="4"/>
  <c r="L1132" i="4"/>
  <c r="Q1116" i="4"/>
  <c r="L1116" i="4"/>
  <c r="Q1068" i="4"/>
  <c r="L1068" i="4"/>
  <c r="Q924" i="4"/>
  <c r="L924" i="4"/>
  <c r="Q860" i="4"/>
  <c r="L860" i="4"/>
  <c r="Q748" i="4"/>
  <c r="L748" i="4"/>
  <c r="Q700" i="4"/>
  <c r="L700" i="4"/>
  <c r="Q604" i="4"/>
  <c r="L604" i="4"/>
  <c r="Q588" i="4"/>
  <c r="L588" i="4"/>
  <c r="Q572" i="4"/>
  <c r="L572" i="4"/>
  <c r="Q556" i="4"/>
  <c r="L556" i="4"/>
  <c r="Q540" i="4"/>
  <c r="L540" i="4"/>
  <c r="Q524" i="4"/>
  <c r="L524" i="4"/>
  <c r="Q428" i="4"/>
  <c r="L428" i="4"/>
  <c r="Q412" i="4"/>
  <c r="L412" i="4"/>
  <c r="Q380" i="4"/>
  <c r="L380" i="4"/>
  <c r="Q316" i="4"/>
  <c r="L316" i="4"/>
  <c r="Q300" i="4"/>
  <c r="L300" i="4"/>
  <c r="Q236" i="4"/>
  <c r="L236" i="4"/>
  <c r="Q124" i="4"/>
  <c r="L124" i="4"/>
  <c r="Q1498" i="4"/>
  <c r="Q699" i="4"/>
  <c r="Q507" i="4"/>
  <c r="Q71" i="4"/>
  <c r="Q1993" i="4"/>
  <c r="Q1802" i="4"/>
  <c r="Q568" i="4"/>
  <c r="Q2090" i="4"/>
  <c r="Q458" i="4"/>
  <c r="Q1247" i="4"/>
  <c r="Q927" i="4"/>
  <c r="Q1129" i="4"/>
  <c r="Q1407" i="4"/>
  <c r="Q1530" i="4"/>
  <c r="Q248" i="4"/>
  <c r="Q1752" i="4"/>
  <c r="Q1503" i="4"/>
  <c r="Q1577" i="4"/>
  <c r="Q1961" i="4"/>
  <c r="Q138" i="4"/>
  <c r="Q440" i="4"/>
  <c r="Q1023" i="4"/>
  <c r="Q584" i="4"/>
  <c r="Q2047" i="4"/>
  <c r="Q88" i="4"/>
  <c r="Q1257" i="4"/>
  <c r="Q73" i="4"/>
  <c r="Q1013" i="4"/>
  <c r="Q856" i="4"/>
  <c r="Q872" i="4"/>
  <c r="Q234" i="4"/>
  <c r="Q283" i="4"/>
  <c r="Q917" i="4"/>
  <c r="Q1688" i="4"/>
  <c r="Q1311" i="4"/>
  <c r="Q344" i="4"/>
  <c r="Q1768" i="4"/>
  <c r="Q1499" i="4"/>
  <c r="Q1439" i="4"/>
  <c r="Q1695" i="4"/>
  <c r="Q1365" i="4"/>
  <c r="Q521" i="4"/>
  <c r="Q1002" i="4"/>
  <c r="Q1562" i="4"/>
  <c r="Q1482" i="4"/>
  <c r="Q1946" i="4"/>
  <c r="Q565" i="4"/>
  <c r="Q447" i="4"/>
  <c r="Q744" i="4"/>
  <c r="Q763" i="4"/>
  <c r="Q1685" i="4"/>
  <c r="L1685" i="4"/>
  <c r="Q1621" i="4"/>
  <c r="L1621" i="4"/>
  <c r="Q1557" i="4"/>
  <c r="L1557" i="4"/>
  <c r="Q1301" i="4"/>
  <c r="L1301" i="4"/>
  <c r="Q1173" i="4"/>
  <c r="L1173" i="4"/>
  <c r="Q1109" i="4"/>
  <c r="L1109" i="4"/>
  <c r="Q1045" i="4"/>
  <c r="L1045" i="4"/>
  <c r="Q981" i="4"/>
  <c r="L981" i="4"/>
  <c r="Q789" i="4"/>
  <c r="L789" i="4"/>
  <c r="Q629" i="4"/>
  <c r="L629" i="4"/>
  <c r="Q437" i="4"/>
  <c r="L437" i="4"/>
  <c r="Q373" i="4"/>
  <c r="L373" i="4"/>
  <c r="Q309" i="4"/>
  <c r="L309" i="4"/>
  <c r="Q2111" i="4"/>
  <c r="L2111" i="4"/>
  <c r="Q1983" i="4"/>
  <c r="L1983" i="4"/>
  <c r="Q1919" i="4"/>
  <c r="L1919" i="4"/>
  <c r="Q1855" i="4"/>
  <c r="L1855" i="4"/>
  <c r="Q1791" i="4"/>
  <c r="L1791" i="4"/>
  <c r="Q1663" i="4"/>
  <c r="L1663" i="4"/>
  <c r="Q1535" i="4"/>
  <c r="L1535" i="4"/>
  <c r="Q1471" i="4"/>
  <c r="L1471" i="4"/>
  <c r="Q959" i="4"/>
  <c r="L959" i="4"/>
  <c r="Q607" i="4"/>
  <c r="L607" i="4"/>
  <c r="Q543" i="4"/>
  <c r="L543" i="4"/>
  <c r="Q479" i="4"/>
  <c r="L479" i="4"/>
  <c r="Q415" i="4"/>
  <c r="L415" i="4"/>
  <c r="Q287" i="4"/>
  <c r="L287" i="4"/>
  <c r="Q223" i="4"/>
  <c r="L223" i="4"/>
  <c r="Q159" i="4"/>
  <c r="L159" i="4"/>
  <c r="Q2089" i="4"/>
  <c r="L2089" i="4"/>
  <c r="Q1769" i="4"/>
  <c r="L1769" i="4"/>
  <c r="Q1321" i="4"/>
  <c r="L1321" i="4"/>
  <c r="Q1065" i="4"/>
  <c r="L1065" i="4"/>
  <c r="Q1001" i="4"/>
  <c r="L1001" i="4"/>
  <c r="Q745" i="4"/>
  <c r="L745" i="4"/>
  <c r="Q681" i="4"/>
  <c r="L681" i="4"/>
  <c r="Q585" i="4"/>
  <c r="L585" i="4"/>
  <c r="Q457" i="4"/>
  <c r="L457" i="4"/>
  <c r="Q393" i="4"/>
  <c r="L393" i="4"/>
  <c r="Q265" i="4"/>
  <c r="L265" i="4"/>
  <c r="Q201" i="4"/>
  <c r="L201" i="4"/>
  <c r="Q137" i="4"/>
  <c r="L137" i="4"/>
  <c r="Q1979" i="4"/>
  <c r="L1979" i="4"/>
  <c r="Q1915" i="4"/>
  <c r="L1915" i="4"/>
  <c r="Q1723" i="4"/>
  <c r="L1723" i="4"/>
  <c r="Q1659" i="4"/>
  <c r="L1659" i="4"/>
  <c r="Q1595" i="4"/>
  <c r="L1595" i="4"/>
  <c r="Q1403" i="4"/>
  <c r="L1403" i="4"/>
  <c r="Q1339" i="4"/>
  <c r="L1339" i="4"/>
  <c r="Q1211" i="4"/>
  <c r="L1211" i="4"/>
  <c r="Q955" i="4"/>
  <c r="L955" i="4"/>
  <c r="Q827" i="4"/>
  <c r="L827" i="4"/>
  <c r="Q635" i="4"/>
  <c r="L635" i="4"/>
  <c r="Q315" i="4"/>
  <c r="L315" i="4"/>
  <c r="Q251" i="4"/>
  <c r="L251" i="4"/>
  <c r="Q187" i="4"/>
  <c r="L187" i="4"/>
  <c r="Q123" i="4"/>
  <c r="L123" i="4"/>
  <c r="Q54" i="4"/>
  <c r="L54" i="4"/>
  <c r="Q2026" i="4"/>
  <c r="L2026" i="4"/>
  <c r="Q1962" i="4"/>
  <c r="L1962" i="4"/>
  <c r="Q1930" i="4"/>
  <c r="L1930" i="4"/>
  <c r="Q1866" i="4"/>
  <c r="L1866" i="4"/>
  <c r="Q1738" i="4"/>
  <c r="L1738" i="4"/>
  <c r="Q1706" i="4"/>
  <c r="L1706" i="4"/>
  <c r="Q1610" i="4"/>
  <c r="L1610" i="4"/>
  <c r="Q1418" i="4"/>
  <c r="L1418" i="4"/>
  <c r="Q1290" i="4"/>
  <c r="L1290" i="4"/>
  <c r="Q1226" i="4"/>
  <c r="L1226" i="4"/>
  <c r="Q1162" i="4"/>
  <c r="L1162" i="4"/>
  <c r="Q1130" i="4"/>
  <c r="L1130" i="4"/>
  <c r="Q1066" i="4"/>
  <c r="L1066" i="4"/>
  <c r="Q1018" i="4"/>
  <c r="L1018" i="4"/>
  <c r="Q986" i="4"/>
  <c r="L986" i="4"/>
  <c r="Q890" i="4"/>
  <c r="L890" i="4"/>
  <c r="Q858" i="4"/>
  <c r="L858" i="4"/>
  <c r="Q826" i="4"/>
  <c r="L826" i="4"/>
  <c r="Q794" i="4"/>
  <c r="L794" i="4"/>
  <c r="Q666" i="4"/>
  <c r="L666" i="4"/>
  <c r="Q554" i="4"/>
  <c r="L554" i="4"/>
  <c r="Q506" i="4"/>
  <c r="L506" i="4"/>
  <c r="Q474" i="4"/>
  <c r="L474" i="4"/>
  <c r="Q442" i="4"/>
  <c r="L442" i="4"/>
  <c r="Q410" i="4"/>
  <c r="L410" i="4"/>
  <c r="Q378" i="4"/>
  <c r="L378" i="4"/>
  <c r="Q346" i="4"/>
  <c r="L346" i="4"/>
  <c r="Q282" i="4"/>
  <c r="L282" i="4"/>
  <c r="Q250" i="4"/>
  <c r="L250" i="4"/>
  <c r="Q186" i="4"/>
  <c r="L186" i="4"/>
  <c r="Q154" i="4"/>
  <c r="L154" i="4"/>
  <c r="Q122" i="4"/>
  <c r="L122" i="4"/>
  <c r="Q2088" i="4"/>
  <c r="L2088" i="4"/>
  <c r="Q1928" i="4"/>
  <c r="L1928" i="4"/>
  <c r="Q1800" i="4"/>
  <c r="L1800" i="4"/>
  <c r="Q1736" i="4"/>
  <c r="L1736" i="4"/>
  <c r="Q1592" i="4"/>
  <c r="L1592" i="4"/>
  <c r="Q1464" i="4"/>
  <c r="L1464" i="4"/>
  <c r="Q1432" i="4"/>
  <c r="L1432" i="4"/>
  <c r="Q1416" i="4"/>
  <c r="L1416" i="4"/>
  <c r="Q1384" i="4"/>
  <c r="L1384" i="4"/>
  <c r="Q1352" i="4"/>
  <c r="L1352" i="4"/>
  <c r="Q1320" i="4"/>
  <c r="L1320" i="4"/>
  <c r="Q1256" i="4"/>
  <c r="L1256" i="4"/>
  <c r="Q1016" i="4"/>
  <c r="L1016" i="4"/>
  <c r="Q1000" i="4"/>
  <c r="L1000" i="4"/>
  <c r="Q936" i="4"/>
  <c r="L936" i="4"/>
  <c r="Q904" i="4"/>
  <c r="L904" i="4"/>
  <c r="Q840" i="4"/>
  <c r="L840" i="4"/>
  <c r="Q808" i="4"/>
  <c r="L808" i="4"/>
  <c r="Q776" i="4"/>
  <c r="L776" i="4"/>
  <c r="Q712" i="4"/>
  <c r="L712" i="4"/>
  <c r="Q504" i="4"/>
  <c r="L504" i="4"/>
  <c r="Q312" i="4"/>
  <c r="L312" i="4"/>
  <c r="Q280" i="4"/>
  <c r="L280" i="4"/>
  <c r="Q216" i="4"/>
  <c r="L216" i="4"/>
  <c r="Q168" i="4"/>
  <c r="L168" i="4"/>
  <c r="Q136" i="4"/>
  <c r="L136" i="4"/>
  <c r="Q104" i="4"/>
  <c r="L104" i="4"/>
  <c r="Q1829" i="4"/>
  <c r="L1829" i="4"/>
  <c r="Q1765" i="4"/>
  <c r="L1765" i="4"/>
  <c r="Q1701" i="4"/>
  <c r="L1701" i="4"/>
  <c r="Q1509" i="4"/>
  <c r="L1509" i="4"/>
  <c r="Q1445" i="4"/>
  <c r="L1445" i="4"/>
  <c r="Q901" i="4"/>
  <c r="L901" i="4"/>
  <c r="Q869" i="4"/>
  <c r="L869" i="4"/>
  <c r="Q837" i="4"/>
  <c r="L837" i="4"/>
  <c r="Q805" i="4"/>
  <c r="L805" i="4"/>
  <c r="Q581" i="4"/>
  <c r="L581" i="4"/>
  <c r="Q485" i="4"/>
  <c r="L485" i="4"/>
  <c r="Q293" i="4"/>
  <c r="L293" i="4"/>
  <c r="Q261" i="4"/>
  <c r="L261" i="4"/>
  <c r="Q101" i="4"/>
  <c r="L101" i="4"/>
  <c r="Q67" i="4"/>
  <c r="L67" i="4"/>
  <c r="Q2031" i="4"/>
  <c r="L2031" i="4"/>
  <c r="Q1935" i="4"/>
  <c r="L1935" i="4"/>
  <c r="Q1903" i="4"/>
  <c r="L1903" i="4"/>
  <c r="Q1775" i="4"/>
  <c r="L1775" i="4"/>
  <c r="Q1679" i="4"/>
  <c r="L1679" i="4"/>
  <c r="Q1647" i="4"/>
  <c r="L1647" i="4"/>
  <c r="Q1615" i="4"/>
  <c r="L1615" i="4"/>
  <c r="Q1519" i="4"/>
  <c r="L1519" i="4"/>
  <c r="Q1487" i="4"/>
  <c r="L1487" i="4"/>
  <c r="Q1295" i="4"/>
  <c r="L1295" i="4"/>
  <c r="Q1231" i="4"/>
  <c r="L1231" i="4"/>
  <c r="Q1007" i="4"/>
  <c r="L1007" i="4"/>
  <c r="Q911" i="4"/>
  <c r="L911" i="4"/>
  <c r="Q879" i="4"/>
  <c r="L879" i="4"/>
  <c r="Q847" i="4"/>
  <c r="L847" i="4"/>
  <c r="Q783" i="4"/>
  <c r="L783" i="4"/>
  <c r="Q431" i="4"/>
  <c r="L431" i="4"/>
  <c r="Q367" i="4"/>
  <c r="L367" i="4"/>
  <c r="Q335" i="4"/>
  <c r="L335" i="4"/>
  <c r="Q303" i="4"/>
  <c r="L303" i="4"/>
  <c r="Q175" i="4"/>
  <c r="L175" i="4"/>
  <c r="Q143" i="4"/>
  <c r="L143" i="4"/>
  <c r="Q1881" i="4"/>
  <c r="L1881" i="4"/>
  <c r="Q1657" i="4"/>
  <c r="L1657" i="4"/>
  <c r="Q1593" i="4"/>
  <c r="L1593" i="4"/>
  <c r="Q1369" i="4"/>
  <c r="L1369" i="4"/>
  <c r="Q1337" i="4"/>
  <c r="L1337" i="4"/>
  <c r="Q1145" i="4"/>
  <c r="L1145" i="4"/>
  <c r="Q1113" i="4"/>
  <c r="L1113" i="4"/>
  <c r="Q889" i="4"/>
  <c r="L889" i="4"/>
  <c r="Q729" i="4"/>
  <c r="L729" i="4"/>
  <c r="Q697" i="4"/>
  <c r="L697" i="4"/>
  <c r="Q601" i="4"/>
  <c r="L601" i="4"/>
  <c r="Q473" i="4"/>
  <c r="L473" i="4"/>
  <c r="Q441" i="4"/>
  <c r="L441" i="4"/>
  <c r="Q345" i="4"/>
  <c r="L345" i="4"/>
  <c r="Q313" i="4"/>
  <c r="L313" i="4"/>
  <c r="Q121" i="4"/>
  <c r="L121" i="4"/>
  <c r="Q89" i="4"/>
  <c r="L89" i="4"/>
  <c r="Q2059" i="4"/>
  <c r="L2059" i="4"/>
  <c r="Q1931" i="4"/>
  <c r="L1931" i="4"/>
  <c r="Q1899" i="4"/>
  <c r="L1899" i="4"/>
  <c r="Q1835" i="4"/>
  <c r="L1835" i="4"/>
  <c r="Q1803" i="4"/>
  <c r="L1803" i="4"/>
  <c r="Q1579" i="4"/>
  <c r="L1579" i="4"/>
  <c r="Q1483" i="4"/>
  <c r="L1483" i="4"/>
  <c r="Q1163" i="4"/>
  <c r="L1163" i="4"/>
  <c r="Q1067" i="4"/>
  <c r="L1067" i="4"/>
  <c r="Q907" i="4"/>
  <c r="L907" i="4"/>
  <c r="Q875" i="4"/>
  <c r="L875" i="4"/>
  <c r="Q779" i="4"/>
  <c r="L779" i="4"/>
  <c r="Q619" i="4"/>
  <c r="L619" i="4"/>
  <c r="Q523" i="4"/>
  <c r="L523" i="4"/>
  <c r="Q331" i="4"/>
  <c r="L331" i="4"/>
  <c r="Q267" i="4"/>
  <c r="L267" i="4"/>
  <c r="Q2034" i="4"/>
  <c r="L2034" i="4"/>
  <c r="Q1906" i="4"/>
  <c r="L1906" i="4"/>
  <c r="Q1826" i="4"/>
  <c r="L1826" i="4"/>
  <c r="Q1778" i="4"/>
  <c r="L1778" i="4"/>
  <c r="Q1730" i="4"/>
  <c r="L1730" i="4"/>
  <c r="Q1666" i="4"/>
  <c r="L1666" i="4"/>
  <c r="Q1650" i="4"/>
  <c r="L1650" i="4"/>
  <c r="Q1634" i="4"/>
  <c r="L1634" i="4"/>
  <c r="Q1506" i="4"/>
  <c r="L1506" i="4"/>
  <c r="Q1426" i="4"/>
  <c r="L1426" i="4"/>
  <c r="Q1378" i="4"/>
  <c r="L1378" i="4"/>
  <c r="Q1298" i="4"/>
  <c r="L1298" i="4"/>
  <c r="Q1234" i="4"/>
  <c r="L1234" i="4"/>
  <c r="Q1170" i="4"/>
  <c r="L1170" i="4"/>
  <c r="Q1122" i="4"/>
  <c r="L1122" i="4"/>
  <c r="Q1106" i="4"/>
  <c r="L1106" i="4"/>
  <c r="Q1090" i="4"/>
  <c r="L1090" i="4"/>
  <c r="Q1058" i="4"/>
  <c r="L1058" i="4"/>
  <c r="Q978" i="4"/>
  <c r="L978" i="4"/>
  <c r="Q866" i="4"/>
  <c r="L866" i="4"/>
  <c r="Q754" i="4"/>
  <c r="L754" i="4"/>
  <c r="Q738" i="4"/>
  <c r="L738" i="4"/>
  <c r="Q690" i="4"/>
  <c r="L690" i="4"/>
  <c r="Q658" i="4"/>
  <c r="L658" i="4"/>
  <c r="Q642" i="4"/>
  <c r="L642" i="4"/>
  <c r="Q562" i="4"/>
  <c r="L562" i="4"/>
  <c r="Q546" i="4"/>
  <c r="L546" i="4"/>
  <c r="Q530" i="4"/>
  <c r="L530" i="4"/>
  <c r="Q514" i="4"/>
  <c r="L514" i="4"/>
  <c r="Q498" i="4"/>
  <c r="L498" i="4"/>
  <c r="Q418" i="4"/>
  <c r="L418" i="4"/>
  <c r="Q386" i="4"/>
  <c r="L386" i="4"/>
  <c r="Q354" i="4"/>
  <c r="L354" i="4"/>
  <c r="Q338" i="4"/>
  <c r="L338" i="4"/>
  <c r="Q274" i="4"/>
  <c r="L274" i="4"/>
  <c r="Q210" i="4"/>
  <c r="L210" i="4"/>
  <c r="Q98" i="4"/>
  <c r="L98" i="4"/>
  <c r="Q82" i="4"/>
  <c r="L82" i="4"/>
  <c r="Q2112" i="4"/>
  <c r="L2112" i="4"/>
  <c r="Q2016" i="4"/>
  <c r="L2016" i="4"/>
  <c r="Q1984" i="4"/>
  <c r="L1984" i="4"/>
  <c r="Q1920" i="4"/>
  <c r="L1920" i="4"/>
  <c r="Q1856" i="4"/>
  <c r="L1856" i="4"/>
  <c r="Q1728" i="4"/>
  <c r="L1728" i="4"/>
  <c r="Q1712" i="4"/>
  <c r="L1712" i="4"/>
  <c r="Q1472" i="4"/>
  <c r="L1472" i="4"/>
  <c r="Q1376" i="4"/>
  <c r="L1376" i="4"/>
  <c r="Q1312" i="4"/>
  <c r="L1312" i="4"/>
  <c r="Q1216" i="4"/>
  <c r="L1216" i="4"/>
  <c r="Q1184" i="4"/>
  <c r="L1184" i="4"/>
  <c r="Q1136" i="4"/>
  <c r="L1136" i="4"/>
  <c r="Q1056" i="4"/>
  <c r="L1056" i="4"/>
  <c r="Q928" i="4"/>
  <c r="L928" i="4"/>
  <c r="Q832" i="4"/>
  <c r="L832" i="4"/>
  <c r="Q784" i="4"/>
  <c r="L784" i="4"/>
  <c r="Q736" i="4"/>
  <c r="L736" i="4"/>
  <c r="Q688" i="4"/>
  <c r="L688" i="4"/>
  <c r="Q656" i="4"/>
  <c r="L656" i="4"/>
  <c r="Q624" i="4"/>
  <c r="L624" i="4"/>
  <c r="Q576" i="4"/>
  <c r="L576" i="4"/>
  <c r="Q512" i="4"/>
  <c r="L512" i="4"/>
  <c r="Q464" i="4"/>
  <c r="L464" i="4"/>
  <c r="Q448" i="4"/>
  <c r="L448" i="4"/>
  <c r="Q432" i="4"/>
  <c r="L432" i="4"/>
  <c r="Q400" i="4"/>
  <c r="L400" i="4"/>
  <c r="Q336" i="4"/>
  <c r="L336" i="4"/>
  <c r="Q272" i="4"/>
  <c r="L272" i="4"/>
  <c r="Q256" i="4"/>
  <c r="L256" i="4"/>
  <c r="Q112" i="4"/>
  <c r="L112" i="4"/>
  <c r="Q1496" i="4"/>
  <c r="Q232" i="4"/>
  <c r="Q1914" i="4"/>
  <c r="Q1147" i="4"/>
  <c r="Q1386" i="4"/>
  <c r="Q1833" i="4"/>
  <c r="Q2015" i="4"/>
  <c r="Q777" i="4"/>
  <c r="Q757" i="4"/>
  <c r="Q1208" i="4"/>
  <c r="Q616" i="4"/>
  <c r="Q1243" i="4"/>
  <c r="Q1289" i="4"/>
  <c r="Q2058" i="4"/>
  <c r="Q859" i="4"/>
  <c r="Q954" i="4"/>
  <c r="Q810" i="4"/>
  <c r="Q539" i="4"/>
  <c r="Q1435" i="4"/>
  <c r="Q1865" i="4"/>
  <c r="Q1674" i="4"/>
  <c r="Q575" i="4"/>
  <c r="Q2024" i="4"/>
  <c r="Q703" i="4"/>
  <c r="Q1992" i="4"/>
  <c r="Q1176" i="4"/>
  <c r="Q379" i="4"/>
  <c r="Q1375" i="4"/>
  <c r="Q905" i="4"/>
  <c r="Q874" i="4"/>
  <c r="Q218" i="4"/>
  <c r="Q298" i="4"/>
  <c r="Q1717" i="4"/>
  <c r="Q475" i="4"/>
  <c r="Q1567" i="4"/>
  <c r="Q1897" i="4"/>
  <c r="Q667" i="4"/>
  <c r="Q949" i="4"/>
  <c r="Q1594" i="4"/>
  <c r="Q155" i="4"/>
  <c r="Q553" i="4"/>
  <c r="Q1080" i="4"/>
  <c r="Q1722" i="4"/>
  <c r="Q725" i="4"/>
  <c r="Q922" i="4"/>
  <c r="Q351" i="4"/>
  <c r="Q1025" i="4"/>
  <c r="Q1926" i="4"/>
  <c r="Q1350" i="4"/>
  <c r="Q215" i="4"/>
  <c r="Q1764" i="4"/>
  <c r="Q1910" i="4"/>
  <c r="Q1683" i="4"/>
  <c r="Q595" i="4"/>
  <c r="Q2039" i="4"/>
  <c r="Q1975" i="4"/>
  <c r="Q1825" i="4"/>
  <c r="Q1121" i="4"/>
  <c r="Q372" i="4"/>
  <c r="Q1139" i="4"/>
  <c r="Q132" i="4"/>
  <c r="Q653" i="4"/>
  <c r="Q429" i="4"/>
  <c r="Q589" i="4"/>
  <c r="Q854" i="4"/>
  <c r="Q150" i="4"/>
  <c r="Q531" i="4"/>
  <c r="Q1217" i="4"/>
  <c r="Q934" i="4"/>
  <c r="Q388" i="4"/>
  <c r="Q1857" i="4"/>
  <c r="Q1655" i="4"/>
  <c r="Q1175" i="4"/>
  <c r="Q1943" i="4"/>
  <c r="Q673" i="4"/>
  <c r="Q660" i="4"/>
  <c r="Q1108" i="4"/>
  <c r="Q1069" i="4"/>
  <c r="Q759" i="4"/>
  <c r="Q141" i="4"/>
  <c r="Q1261" i="4"/>
  <c r="Q909" i="4"/>
  <c r="Q1204" i="4"/>
  <c r="Q205" i="4"/>
  <c r="Q740" i="4"/>
  <c r="Q343" i="4"/>
  <c r="Q1805" i="4"/>
  <c r="Q838" i="4"/>
  <c r="Q919" i="4"/>
  <c r="Q1015" i="4"/>
  <c r="Q1624" i="4"/>
  <c r="Q1030" i="4"/>
  <c r="Q1846" i="4"/>
  <c r="Q1019" i="4"/>
  <c r="Q938" i="4"/>
  <c r="Q511" i="4"/>
  <c r="Q728" i="4"/>
  <c r="Q1887" i="4"/>
  <c r="Q1645" i="4"/>
  <c r="Q634" i="4"/>
  <c r="Q1284" i="4"/>
  <c r="Q340" i="4"/>
  <c r="Q671" i="4"/>
  <c r="Q105" i="4"/>
  <c r="Q1729" i="4"/>
  <c r="Q1160" i="4"/>
  <c r="Q1462" i="4"/>
  <c r="Q129" i="4"/>
  <c r="Q471" i="4"/>
  <c r="Q1907" i="4"/>
  <c r="Q1151" i="4"/>
  <c r="Q1741" i="4"/>
  <c r="Q2072" i="4"/>
  <c r="Q1450" i="4"/>
  <c r="Q1572" i="4"/>
  <c r="Q983" i="4"/>
  <c r="Q1185" i="4"/>
  <c r="Q853" i="4"/>
  <c r="Q1924" i="4"/>
  <c r="Q567" i="4"/>
  <c r="Q417" i="4"/>
  <c r="Q1366" i="4"/>
  <c r="Q181" i="4"/>
  <c r="Q1750" i="4"/>
  <c r="Q906" i="4"/>
  <c r="Q489" i="4"/>
  <c r="Q213" i="4"/>
  <c r="Q356" i="4"/>
  <c r="Q836" i="4"/>
  <c r="Q964" i="4"/>
  <c r="Q1640" i="4"/>
  <c r="Q1193" i="4"/>
  <c r="Q2052" i="4"/>
  <c r="Q1083" i="4"/>
  <c r="Q1055" i="4"/>
  <c r="Q1737" i="4"/>
  <c r="Q1385" i="4"/>
  <c r="Q1642" i="4"/>
  <c r="Q902" i="4"/>
  <c r="Q536" i="4"/>
  <c r="Q788" i="4"/>
  <c r="Q1847" i="4"/>
  <c r="Q456" i="4"/>
  <c r="Q742" i="4"/>
  <c r="Q1834" i="4"/>
  <c r="Q1878" i="4"/>
  <c r="Q663" i="4"/>
  <c r="Q2107" i="4"/>
  <c r="Q1787" i="4"/>
  <c r="Q1222" i="4"/>
  <c r="Q520" i="4"/>
  <c r="Q1363" i="4"/>
  <c r="Q2025" i="4"/>
  <c r="Q1188" i="4"/>
  <c r="Q2038" i="4"/>
  <c r="Q1046" i="4"/>
  <c r="Q577" i="4"/>
  <c r="Q1558" i="4"/>
  <c r="Q1604" i="4"/>
  <c r="Q680" i="4"/>
  <c r="Q630" i="4"/>
  <c r="Q1112" i="4"/>
  <c r="Q518" i="4"/>
  <c r="Q1206" i="4"/>
  <c r="Q916" i="4"/>
  <c r="Q648" i="4"/>
  <c r="Q2074" i="4"/>
  <c r="Q1194" i="4"/>
  <c r="Q731" i="4"/>
  <c r="Q2007" i="4"/>
  <c r="Q438" i="4"/>
  <c r="Q2081" i="4"/>
  <c r="Q1028" i="4"/>
  <c r="Q481" i="4"/>
  <c r="Q599" i="4"/>
  <c r="Q376" i="4"/>
  <c r="Q1446" i="4"/>
  <c r="Q1510" i="4"/>
  <c r="Q1306" i="4"/>
  <c r="Q324" i="4"/>
  <c r="Q1370" i="4"/>
  <c r="Q1773" i="4"/>
  <c r="Q1183" i="4"/>
  <c r="Q1864" i="4"/>
  <c r="Q891" i="4"/>
  <c r="Q1898" i="4"/>
  <c r="Q1784" i="4"/>
  <c r="Q196" i="4"/>
  <c r="Q727" i="4"/>
  <c r="Q617" i="4"/>
  <c r="Q1279" i="4"/>
  <c r="Q1883" i="4"/>
  <c r="Q548" i="4"/>
  <c r="Q1524" i="4"/>
  <c r="Q1143" i="4"/>
  <c r="Q2057" i="4"/>
  <c r="Q1988" i="4"/>
  <c r="Q406" i="4"/>
  <c r="Q1048" i="4"/>
  <c r="Q1322" i="4"/>
  <c r="Q1563" i="4"/>
  <c r="Q1546" i="4"/>
  <c r="Q1087" i="4"/>
  <c r="Q1225" i="4"/>
  <c r="Q1940" i="4"/>
  <c r="Q735" i="4"/>
  <c r="Q1700" i="4"/>
  <c r="Q1705" i="4"/>
  <c r="Q183" i="4"/>
  <c r="Q1686" i="4"/>
  <c r="Q1364" i="4"/>
  <c r="Q1985" i="4"/>
  <c r="Q1238" i="4"/>
  <c r="Q1542" i="4"/>
  <c r="Q1431" i="4"/>
  <c r="Q1780" i="4"/>
  <c r="Q1761" i="4"/>
  <c r="Q1331" i="4"/>
  <c r="Q1843" i="4"/>
  <c r="Q292" i="4"/>
  <c r="Q1537" i="4"/>
  <c r="Q2022" i="4"/>
  <c r="Q1174" i="4"/>
  <c r="Q695" i="4"/>
  <c r="Q276" i="4"/>
  <c r="Q1239" i="4"/>
  <c r="Q1974" i="4"/>
  <c r="Q513" i="4"/>
  <c r="Q102" i="4"/>
  <c r="Q550" i="4"/>
  <c r="Q470" i="4"/>
  <c r="Q1633" i="4"/>
  <c r="Q87" i="4"/>
  <c r="Q321" i="4"/>
  <c r="Q56" i="4"/>
  <c r="Q991" i="4"/>
  <c r="Q1179" i="4"/>
  <c r="Q1258" i="4"/>
  <c r="Q333" i="4"/>
  <c r="Q883" i="4"/>
  <c r="Q1929" i="4"/>
  <c r="Q1687" i="4"/>
  <c r="Q1720" i="4"/>
  <c r="Q502" i="4"/>
  <c r="Q85" i="4"/>
  <c r="Q1156" i="4"/>
  <c r="Q726" i="4"/>
  <c r="Q1513" i="4"/>
  <c r="Q1141" i="4"/>
  <c r="Q1146" i="4"/>
  <c r="Q1050" i="4"/>
  <c r="Q1172" i="4"/>
  <c r="Q120" i="4"/>
  <c r="Q461" i="4"/>
  <c r="Q873" i="4"/>
  <c r="Q328" i="4"/>
  <c r="Q371" i="4"/>
  <c r="Q538" i="4"/>
  <c r="Q1889" i="4"/>
  <c r="Q522" i="4"/>
  <c r="Q1092" i="4"/>
  <c r="Q1658" i="4"/>
  <c r="Q769" i="4"/>
  <c r="Q77" i="4"/>
  <c r="Q1034" i="4"/>
  <c r="Q920" i="4"/>
  <c r="Q865" i="4"/>
  <c r="Q1077" i="4"/>
  <c r="Q375" i="4"/>
  <c r="Q1269" i="4"/>
  <c r="Q627" i="4"/>
  <c r="Q1161" i="4"/>
  <c r="Q468" i="4"/>
  <c r="Q329" i="4"/>
  <c r="Q1400" i="4"/>
  <c r="Q95" i="4"/>
  <c r="Q1651" i="4"/>
  <c r="Q1972" i="4"/>
  <c r="Q692" i="4"/>
  <c r="Q1702" i="4"/>
  <c r="Q1275" i="4"/>
  <c r="Q443" i="4"/>
  <c r="Q297" i="4"/>
  <c r="Q1960" i="4"/>
  <c r="Q246" i="4"/>
  <c r="Q845" i="4"/>
  <c r="Q289" i="4"/>
  <c r="Q1832" i="4"/>
  <c r="Q488" i="4"/>
  <c r="Q1560" i="4"/>
  <c r="Q1514" i="4"/>
  <c r="Q603" i="4"/>
  <c r="Q2005" i="4"/>
  <c r="Q596" i="4"/>
  <c r="Q1237" i="4"/>
  <c r="Q662" i="4"/>
  <c r="Q1044" i="4"/>
  <c r="Q1252" i="4"/>
  <c r="Q228" i="4"/>
  <c r="Q1398" i="4"/>
  <c r="Q1012" i="4"/>
  <c r="Q884" i="4"/>
  <c r="Q571" i="4"/>
  <c r="Q1608" i="4"/>
  <c r="Q1335" i="4"/>
  <c r="Q426" i="4"/>
</calcChain>
</file>

<file path=xl/sharedStrings.xml><?xml version="1.0" encoding="utf-8"?>
<sst xmlns="http://schemas.openxmlformats.org/spreadsheetml/2006/main" count="205" uniqueCount="48">
  <si>
    <t>max</t>
  </si>
  <si>
    <t>wl</t>
  </si>
  <si>
    <t>t</t>
  </si>
  <si>
    <t>s</t>
  </si>
  <si>
    <t>f</t>
  </si>
  <si>
    <t>i</t>
  </si>
  <si>
    <t>pixel</t>
  </si>
  <si>
    <t>pixel^2</t>
  </si>
  <si>
    <t>pixel^3</t>
  </si>
  <si>
    <t>new</t>
  </si>
  <si>
    <t>Slit function, DO NOT CHANGE!</t>
  </si>
  <si>
    <t>wavelength</t>
  </si>
  <si>
    <t>dark</t>
  </si>
  <si>
    <t>measurement</t>
  </si>
  <si>
    <t>spectrum</t>
  </si>
  <si>
    <t>measurements and wavelength here</t>
  </si>
  <si>
    <t>wlsum</t>
  </si>
  <si>
    <t>fitting</t>
  </si>
  <si>
    <t>wavelength difference</t>
  </si>
  <si>
    <t>slit</t>
  </si>
  <si>
    <t>sum</t>
  </si>
  <si>
    <t>Ar</t>
  </si>
  <si>
    <t>Hg</t>
  </si>
  <si>
    <t>wlsum Ar</t>
  </si>
  <si>
    <t>max Ar</t>
  </si>
  <si>
    <t>fitting Ar</t>
  </si>
  <si>
    <t>Argonit</t>
  </si>
  <si>
    <t>Old, no wavelength shift</t>
  </si>
  <si>
    <t>old</t>
  </si>
  <si>
    <t>difference from linear</t>
  </si>
  <si>
    <t>Linear</t>
  </si>
  <si>
    <t>new - old</t>
  </si>
  <si>
    <t>slit correction not used</t>
  </si>
  <si>
    <t>New with wavelength shift taken into account, use these for the new wavelength calibration</t>
  </si>
  <si>
    <t>Maya before the wavelength calibration</t>
  </si>
  <si>
    <t>HG wl</t>
  </si>
  <si>
    <t>match</t>
  </si>
  <si>
    <t>index wl</t>
  </si>
  <si>
    <t>index value</t>
  </si>
  <si>
    <t>sovituksesta</t>
  </si>
  <si>
    <t>vain UV</t>
  </si>
  <si>
    <t>vain UV- old</t>
  </si>
  <si>
    <t>max new - old</t>
  </si>
  <si>
    <t>max vain uv - old</t>
  </si>
  <si>
    <t>&gt;&gt;&gt;&gt;&gt;End Processed Spectral Data&lt;&lt;&lt;&lt;&lt;</t>
  </si>
  <si>
    <t>S2000 slit</t>
  </si>
  <si>
    <t>Maya slit</t>
  </si>
  <si>
    <t>maksimiarvoista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</si>
</sst>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2" fontId="0" fillId="0" borderId="0" xfId="0" applyNumberFormat="1"/>
    <xf numFmtId="11" fontId="0" fillId="0" borderId="0" xfId="0" applyNumberFormat="1"/>
    <xf numFmtId="0" fontId="2" fillId="0" borderId="0" xfId="0" applyFont="1" applyFill="1"/>
    <xf numFmtId="0" fontId="3" fillId="0" borderId="0" xfId="0" applyFont="1"/>
    <xf numFmtId="0" fontId="0" fillId="0" borderId="0" xfId="0" applyNumberFormat="1"/>
    <xf numFmtId="0" fontId="0" fillId="0" borderId="0" xfId="0" applyNumberFormat="1" applyAlignment="1"/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14" fontId="0" fillId="0" borderId="0" xfId="0" applyNumberFormat="1"/>
    <xf numFmtId="0" fontId="4" fillId="0" borderId="0" xfId="0" applyFont="1" applyFill="1" applyBorder="1"/>
    <xf numFmtId="2" fontId="5" fillId="0" borderId="0" xfId="0" applyNumberFormat="1" applyFont="1" applyFill="1" applyBorder="1"/>
    <xf numFmtId="2" fontId="0" fillId="0" borderId="0" xfId="0" applyNumberFormat="1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1912816569568"/>
          <c:y val="7.4404978158069901E-2"/>
          <c:w val="0.81081223749338105"/>
          <c:h val="0.7857165693492164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wlsum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Sheet1!$C$3:$C$14</c:f>
              <c:numCache>
                <c:formatCode>General</c:formatCode>
                <c:ptCount val="12"/>
                <c:pt idx="0">
                  <c:v>253.65209999999999</c:v>
                </c:pt>
                <c:pt idx="1">
                  <c:v>296.72800000000001</c:v>
                </c:pt>
                <c:pt idx="2">
                  <c:v>302.18</c:v>
                </c:pt>
                <c:pt idx="3">
                  <c:v>312.95999999999998</c:v>
                </c:pt>
                <c:pt idx="4">
                  <c:v>334.14800000000002</c:v>
                </c:pt>
                <c:pt idx="5">
                  <c:v>365.14</c:v>
                </c:pt>
                <c:pt idx="6">
                  <c:v>404.66</c:v>
                </c:pt>
                <c:pt idx="7">
                  <c:v>435.83</c:v>
                </c:pt>
                <c:pt idx="8">
                  <c:v>546.07500000000005</c:v>
                </c:pt>
                <c:pt idx="9">
                  <c:v>576.96</c:v>
                </c:pt>
                <c:pt idx="10">
                  <c:v>579.06700000000001</c:v>
                </c:pt>
                <c:pt idx="11">
                  <c:v>1013.98</c:v>
                </c:pt>
              </c:numCache>
            </c:numRef>
          </c:xVal>
          <c:yVal>
            <c:numRef>
              <c:f>Sheet1!$M$3:$M$14</c:f>
              <c:numCache>
                <c:formatCode>0.00</c:formatCode>
                <c:ptCount val="12"/>
                <c:pt idx="0">
                  <c:v>0.35328681237481874</c:v>
                </c:pt>
                <c:pt idx="1">
                  <c:v>0.36264702726668929</c:v>
                </c:pt>
                <c:pt idx="2">
                  <c:v>-1.01135323917714</c:v>
                </c:pt>
                <c:pt idx="3">
                  <c:v>0.39734738753026022</c:v>
                </c:pt>
                <c:pt idx="4">
                  <c:v>0.47743693693689693</c:v>
                </c:pt>
                <c:pt idx="5">
                  <c:v>0.38961332635318513</c:v>
                </c:pt>
                <c:pt idx="6">
                  <c:v>0.39245800307696754</c:v>
                </c:pt>
                <c:pt idx="7">
                  <c:v>0.1798348204262652</c:v>
                </c:pt>
                <c:pt idx="8">
                  <c:v>0.26335200994651586</c:v>
                </c:pt>
                <c:pt idx="9">
                  <c:v>0.29223019583071164</c:v>
                </c:pt>
                <c:pt idx="10">
                  <c:v>7.1762228303555275E-2</c:v>
                </c:pt>
                <c:pt idx="11">
                  <c:v>-0.74064078811954914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Sheet1!$N$2</c:f>
              <c:strCache>
                <c:ptCount val="1"/>
                <c:pt idx="0">
                  <c:v>max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Sheet1!$C$3:$C$14</c:f>
              <c:numCache>
                <c:formatCode>General</c:formatCode>
                <c:ptCount val="12"/>
                <c:pt idx="0">
                  <c:v>253.65209999999999</c:v>
                </c:pt>
                <c:pt idx="1">
                  <c:v>296.72800000000001</c:v>
                </c:pt>
                <c:pt idx="2">
                  <c:v>302.18</c:v>
                </c:pt>
                <c:pt idx="3">
                  <c:v>312.95999999999998</c:v>
                </c:pt>
                <c:pt idx="4">
                  <c:v>334.14800000000002</c:v>
                </c:pt>
                <c:pt idx="5">
                  <c:v>365.14</c:v>
                </c:pt>
                <c:pt idx="6">
                  <c:v>404.66</c:v>
                </c:pt>
                <c:pt idx="7">
                  <c:v>435.83</c:v>
                </c:pt>
                <c:pt idx="8">
                  <c:v>546.07500000000005</c:v>
                </c:pt>
                <c:pt idx="9">
                  <c:v>576.96</c:v>
                </c:pt>
                <c:pt idx="10">
                  <c:v>579.06700000000001</c:v>
                </c:pt>
                <c:pt idx="11">
                  <c:v>1013.98</c:v>
                </c:pt>
              </c:numCache>
            </c:numRef>
          </c:xVal>
          <c:yVal>
            <c:numRef>
              <c:f>Sheet1!$N$3:$N$14</c:f>
              <c:numCache>
                <c:formatCode>0.00</c:formatCode>
                <c:ptCount val="12"/>
                <c:pt idx="0">
                  <c:v>0.76789999999999736</c:v>
                </c:pt>
                <c:pt idx="1">
                  <c:v>0.35199999999997544</c:v>
                </c:pt>
                <c:pt idx="2">
                  <c:v>-4.160000000000025</c:v>
                </c:pt>
                <c:pt idx="3">
                  <c:v>0.65000000000003411</c:v>
                </c:pt>
                <c:pt idx="4">
                  <c:v>0.67199999999996862</c:v>
                </c:pt>
                <c:pt idx="5">
                  <c:v>0.69999999999998863</c:v>
                </c:pt>
                <c:pt idx="6">
                  <c:v>0.47999999999996135</c:v>
                </c:pt>
                <c:pt idx="7">
                  <c:v>0.53000000000002956</c:v>
                </c:pt>
                <c:pt idx="8">
                  <c:v>0.21499999999991815</c:v>
                </c:pt>
                <c:pt idx="9">
                  <c:v>0.45999999999992269</c:v>
                </c:pt>
                <c:pt idx="10">
                  <c:v>0.17300000000000182</c:v>
                </c:pt>
                <c:pt idx="11">
                  <c:v>0.23000000000001819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Sheet1!$O$2</c:f>
              <c:strCache>
                <c:ptCount val="1"/>
                <c:pt idx="0">
                  <c:v>fitting</c:v>
                </c:pt>
              </c:strCache>
            </c:strRef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Sheet1!$C$3:$C$14</c:f>
              <c:numCache>
                <c:formatCode>General</c:formatCode>
                <c:ptCount val="12"/>
                <c:pt idx="0">
                  <c:v>253.65209999999999</c:v>
                </c:pt>
                <c:pt idx="1">
                  <c:v>296.72800000000001</c:v>
                </c:pt>
                <c:pt idx="2">
                  <c:v>302.18</c:v>
                </c:pt>
                <c:pt idx="3">
                  <c:v>312.95999999999998</c:v>
                </c:pt>
                <c:pt idx="4">
                  <c:v>334.14800000000002</c:v>
                </c:pt>
                <c:pt idx="5">
                  <c:v>365.14</c:v>
                </c:pt>
                <c:pt idx="6">
                  <c:v>404.66</c:v>
                </c:pt>
                <c:pt idx="7">
                  <c:v>435.83</c:v>
                </c:pt>
                <c:pt idx="8">
                  <c:v>546.07500000000005</c:v>
                </c:pt>
                <c:pt idx="9">
                  <c:v>576.96</c:v>
                </c:pt>
                <c:pt idx="10">
                  <c:v>579.06700000000001</c:v>
                </c:pt>
                <c:pt idx="11">
                  <c:v>1013.98</c:v>
                </c:pt>
              </c:numCache>
            </c:numRef>
          </c:xVal>
          <c:yVal>
            <c:numRef>
              <c:f>Sheet1!$O$3:$O$14</c:f>
              <c:numCache>
                <c:formatCode>0.00</c:formatCode>
                <c:ptCount val="12"/>
                <c:pt idx="0">
                  <c:v>0.32000000000000101</c:v>
                </c:pt>
                <c:pt idx="1">
                  <c:v>0.32000000000000101</c:v>
                </c:pt>
                <c:pt idx="2">
                  <c:v>0.32000000000000101</c:v>
                </c:pt>
                <c:pt idx="3">
                  <c:v>0.32000000000000101</c:v>
                </c:pt>
                <c:pt idx="4">
                  <c:v>0.32000000000000101</c:v>
                </c:pt>
                <c:pt idx="5">
                  <c:v>0.32000000000000101</c:v>
                </c:pt>
                <c:pt idx="6">
                  <c:v>0.32000000000000101</c:v>
                </c:pt>
                <c:pt idx="7">
                  <c:v>0.32000000000000101</c:v>
                </c:pt>
                <c:pt idx="8">
                  <c:v>0.32000000000000101</c:v>
                </c:pt>
                <c:pt idx="9">
                  <c:v>0.32000000000000101</c:v>
                </c:pt>
                <c:pt idx="11">
                  <c:v>0.32000000000000101</c:v>
                </c:pt>
              </c:numCache>
            </c:numRef>
          </c:yVal>
          <c:smooth val="0"/>
        </c:ser>
        <c:ser>
          <c:idx val="3"/>
          <c:order val="3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Sheet3!$A$6:$A$7</c:f>
              <c:numCache>
                <c:formatCode>General</c:formatCode>
                <c:ptCount val="2"/>
                <c:pt idx="0">
                  <c:v>250</c:v>
                </c:pt>
                <c:pt idx="1">
                  <c:v>450</c:v>
                </c:pt>
              </c:numCache>
            </c:numRef>
          </c:xVal>
          <c:yVal>
            <c:numRef>
              <c:f>Sheet3!$B$6:$B$7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Sheet1!$M$17</c:f>
              <c:strCache>
                <c:ptCount val="1"/>
                <c:pt idx="0">
                  <c:v>wlsum Ar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</c:spPr>
          </c:marker>
          <c:xVal>
            <c:numRef>
              <c:f>Sheet1!$C$18:$C$22</c:f>
              <c:numCache>
                <c:formatCode>General</c:formatCode>
                <c:ptCount val="5"/>
                <c:pt idx="0">
                  <c:v>696.54300000000001</c:v>
                </c:pt>
                <c:pt idx="1">
                  <c:v>763.51</c:v>
                </c:pt>
                <c:pt idx="2">
                  <c:v>826.45299999999997</c:v>
                </c:pt>
                <c:pt idx="3">
                  <c:v>852.14499999999998</c:v>
                </c:pt>
              </c:numCache>
            </c:numRef>
          </c:xVal>
          <c:yVal>
            <c:numRef>
              <c:f>Sheet1!$M$18:$M$22</c:f>
              <c:numCache>
                <c:formatCode>0.00</c:formatCode>
                <c:ptCount val="5"/>
                <c:pt idx="0">
                  <c:v>0.2228168761220104</c:v>
                </c:pt>
                <c:pt idx="1">
                  <c:v>0.15899362599873257</c:v>
                </c:pt>
                <c:pt idx="2">
                  <c:v>0.20933405065386523</c:v>
                </c:pt>
                <c:pt idx="3">
                  <c:v>0.26363636363635123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Sheet1!$N$17</c:f>
              <c:strCache>
                <c:ptCount val="1"/>
                <c:pt idx="0">
                  <c:v>max Ar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5"/>
            <c:spPr>
              <a:noFill/>
            </c:spPr>
          </c:marker>
          <c:xVal>
            <c:numRef>
              <c:f>Sheet1!$C$18:$C$22</c:f>
              <c:numCache>
                <c:formatCode>General</c:formatCode>
                <c:ptCount val="5"/>
                <c:pt idx="0">
                  <c:v>696.54300000000001</c:v>
                </c:pt>
                <c:pt idx="1">
                  <c:v>763.51</c:v>
                </c:pt>
                <c:pt idx="2">
                  <c:v>826.45299999999997</c:v>
                </c:pt>
                <c:pt idx="3">
                  <c:v>852.14499999999998</c:v>
                </c:pt>
              </c:numCache>
            </c:numRef>
          </c:xVal>
          <c:yVal>
            <c:numRef>
              <c:f>Sheet1!$N$18:$N$22</c:f>
              <c:numCache>
                <c:formatCode>0.00</c:formatCode>
                <c:ptCount val="5"/>
                <c:pt idx="0">
                  <c:v>0.48699999999996635</c:v>
                </c:pt>
                <c:pt idx="1">
                  <c:v>0.14999999999997726</c:v>
                </c:pt>
                <c:pt idx="2">
                  <c:v>0.54700000000002547</c:v>
                </c:pt>
                <c:pt idx="3">
                  <c:v>0.81500000000005457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Sheet1!$O$17</c:f>
              <c:strCache>
                <c:ptCount val="1"/>
                <c:pt idx="0">
                  <c:v>fitting Ar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triangle"/>
            <c:size val="5"/>
            <c:spPr>
              <a:noFill/>
            </c:spPr>
          </c:marker>
          <c:xVal>
            <c:numRef>
              <c:f>Sheet1!$C$18:$C$22</c:f>
              <c:numCache>
                <c:formatCode>General</c:formatCode>
                <c:ptCount val="5"/>
                <c:pt idx="0">
                  <c:v>696.54300000000001</c:v>
                </c:pt>
                <c:pt idx="1">
                  <c:v>763.51</c:v>
                </c:pt>
                <c:pt idx="2">
                  <c:v>826.45299999999997</c:v>
                </c:pt>
                <c:pt idx="3">
                  <c:v>852.14499999999998</c:v>
                </c:pt>
              </c:numCache>
            </c:numRef>
          </c:xVal>
          <c:yVal>
            <c:numRef>
              <c:f>Sheet1!$O$18:$O$22</c:f>
              <c:numCache>
                <c:formatCode>0.00</c:formatCode>
                <c:ptCount val="5"/>
                <c:pt idx="0">
                  <c:v>0.32000000000000101</c:v>
                </c:pt>
                <c:pt idx="1">
                  <c:v>0.32000000000000101</c:v>
                </c:pt>
                <c:pt idx="2">
                  <c:v>0.32000000000000101</c:v>
                </c:pt>
                <c:pt idx="3">
                  <c:v>0.32000000000000101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0608"/>
        <c:axId val="136686592"/>
      </c:scatterChart>
      <c:valAx>
        <c:axId val="66740608"/>
        <c:scaling>
          <c:orientation val="minMax"/>
          <c:max val="11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8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864940531082281"/>
              <c:y val="0.925598050243720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6686592"/>
        <c:crossesAt val="-0.60000000000000064"/>
        <c:crossBetween val="midCat"/>
      </c:valAx>
      <c:valAx>
        <c:axId val="136686592"/>
        <c:scaling>
          <c:orientation val="minMax"/>
          <c:max val="0.60000000000000064"/>
          <c:min val="-0.6000000000000006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shift</a:t>
                </a:r>
                <a:r>
                  <a:rPr lang="fi-FI" baseline="0"/>
                  <a:t> </a:t>
                </a:r>
                <a:r>
                  <a:rPr lang="fi-FI"/>
                  <a:t>[nm]</a:t>
                </a:r>
              </a:p>
            </c:rich>
          </c:tx>
          <c:layout>
            <c:manualLayout>
              <c:xMode val="edge"/>
              <c:yMode val="edge"/>
              <c:x val="2.8828828828828829E-2"/>
              <c:y val="0.3720247469066373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6674060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8018055851126721"/>
          <c:y val="0.58631108611423455"/>
          <c:w val="0.14212398671405013"/>
          <c:h val="0.336494188226472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30751150287423"/>
          <c:y val="7.5067122396429917E-2"/>
          <c:w val="0.82640217634120738"/>
          <c:h val="0.79624769113356064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Sheet1!$H$27:$H$47</c:f>
              <c:numCache>
                <c:formatCode>General</c:formatCode>
                <c:ptCount val="21"/>
                <c:pt idx="0">
                  <c:v>246.82</c:v>
                </c:pt>
                <c:pt idx="1">
                  <c:v>247.29</c:v>
                </c:pt>
                <c:pt idx="2">
                  <c:v>247.77</c:v>
                </c:pt>
                <c:pt idx="3">
                  <c:v>248.24</c:v>
                </c:pt>
                <c:pt idx="4">
                  <c:v>248.72</c:v>
                </c:pt>
                <c:pt idx="5">
                  <c:v>249.19</c:v>
                </c:pt>
                <c:pt idx="6">
                  <c:v>249.67</c:v>
                </c:pt>
                <c:pt idx="7">
                  <c:v>250.14</c:v>
                </c:pt>
                <c:pt idx="8">
                  <c:v>250.62</c:v>
                </c:pt>
                <c:pt idx="9">
                  <c:v>251.09</c:v>
                </c:pt>
                <c:pt idx="10">
                  <c:v>251.57</c:v>
                </c:pt>
                <c:pt idx="11">
                  <c:v>252.04</c:v>
                </c:pt>
                <c:pt idx="12">
                  <c:v>252.52</c:v>
                </c:pt>
                <c:pt idx="13">
                  <c:v>253</c:v>
                </c:pt>
                <c:pt idx="14">
                  <c:v>253.47</c:v>
                </c:pt>
                <c:pt idx="15">
                  <c:v>253.95</c:v>
                </c:pt>
                <c:pt idx="16">
                  <c:v>254.42</c:v>
                </c:pt>
                <c:pt idx="17">
                  <c:v>254.9</c:v>
                </c:pt>
                <c:pt idx="18">
                  <c:v>255.37</c:v>
                </c:pt>
                <c:pt idx="19">
                  <c:v>255.85</c:v>
                </c:pt>
                <c:pt idx="20">
                  <c:v>256.32</c:v>
                </c:pt>
              </c:numCache>
            </c:numRef>
          </c:xVal>
          <c:yVal>
            <c:numRef>
              <c:f>Sheet1!$I$27:$I$47</c:f>
              <c:numCache>
                <c:formatCode>0.00</c:formatCode>
                <c:ptCount val="21"/>
                <c:pt idx="0">
                  <c:v>152.80000000000018</c:v>
                </c:pt>
                <c:pt idx="1">
                  <c:v>181.39999999999964</c:v>
                </c:pt>
                <c:pt idx="2">
                  <c:v>222.40000000000009</c:v>
                </c:pt>
                <c:pt idx="3">
                  <c:v>281.70000000000027</c:v>
                </c:pt>
                <c:pt idx="4">
                  <c:v>340.89999999999964</c:v>
                </c:pt>
                <c:pt idx="5">
                  <c:v>373.79999999999973</c:v>
                </c:pt>
                <c:pt idx="6">
                  <c:v>408.5</c:v>
                </c:pt>
                <c:pt idx="7">
                  <c:v>491.30000000000018</c:v>
                </c:pt>
                <c:pt idx="8">
                  <c:v>612.09999999999991</c:v>
                </c:pt>
                <c:pt idx="9">
                  <c:v>786.89999999999964</c:v>
                </c:pt>
                <c:pt idx="10">
                  <c:v>1271.6999999999998</c:v>
                </c:pt>
                <c:pt idx="11">
                  <c:v>2185.2999999999997</c:v>
                </c:pt>
                <c:pt idx="12">
                  <c:v>3400.7</c:v>
                </c:pt>
                <c:pt idx="13">
                  <c:v>9043.2000000000007</c:v>
                </c:pt>
                <c:pt idx="14">
                  <c:v>29905.899999999998</c:v>
                </c:pt>
                <c:pt idx="15">
                  <c:v>47027.7</c:v>
                </c:pt>
                <c:pt idx="16">
                  <c:v>50388.3</c:v>
                </c:pt>
                <c:pt idx="17">
                  <c:v>14793.599999999999</c:v>
                </c:pt>
                <c:pt idx="18">
                  <c:v>2640.2000000000003</c:v>
                </c:pt>
                <c:pt idx="19">
                  <c:v>951.5</c:v>
                </c:pt>
                <c:pt idx="20">
                  <c:v>586.5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Sheet2!$K$4:$K$5</c:f>
              <c:numCache>
                <c:formatCode>General</c:formatCode>
                <c:ptCount val="2"/>
                <c:pt idx="0">
                  <c:v>253.65199999999999</c:v>
                </c:pt>
                <c:pt idx="1">
                  <c:v>253.65199999999999</c:v>
                </c:pt>
              </c:numCache>
            </c:numRef>
          </c:xVal>
          <c:yVal>
            <c:numRef>
              <c:f>Sheet2!$L$4:$L$5</c:f>
              <c:numCache>
                <c:formatCode>General</c:formatCode>
                <c:ptCount val="2"/>
                <c:pt idx="0">
                  <c:v>0</c:v>
                </c:pt>
                <c:pt idx="1">
                  <c:v>2000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Sheet2!$K$7:$K$8</c:f>
              <c:numCache>
                <c:formatCode>0.00</c:formatCode>
                <c:ptCount val="2"/>
                <c:pt idx="0">
                  <c:v>254.00538681237481</c:v>
                </c:pt>
                <c:pt idx="1">
                  <c:v>254.42</c:v>
                </c:pt>
              </c:numCache>
            </c:numRef>
          </c:xVal>
          <c:yVal>
            <c:numRef>
              <c:f>Sheet2!$L$7:$L$8</c:f>
              <c:numCache>
                <c:formatCode>General</c:formatCode>
                <c:ptCount val="2"/>
                <c:pt idx="0">
                  <c:v>2100</c:v>
                </c:pt>
                <c:pt idx="1">
                  <c:v>1900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Sheet2!$O$6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Sheet4!$A$34:$A$42</c:f>
              <c:numCache>
                <c:formatCode>General</c:formatCode>
                <c:ptCount val="9"/>
              </c:numCache>
            </c:numRef>
          </c:xVal>
          <c:yVal>
            <c:numRef>
              <c:f>Sheet4!$B$32:$B$39</c:f>
              <c:numCache>
                <c:formatCode>General</c:formatCode>
                <c:ptCount val="8"/>
                <c:pt idx="1">
                  <c:v>0</c:v>
                </c:pt>
                <c:pt idx="2">
                  <c:v>139</c:v>
                </c:pt>
                <c:pt idx="3">
                  <c:v>229</c:v>
                </c:pt>
                <c:pt idx="4">
                  <c:v>264</c:v>
                </c:pt>
                <c:pt idx="5">
                  <c:v>375</c:v>
                </c:pt>
                <c:pt idx="6">
                  <c:v>459</c:v>
                </c:pt>
                <c:pt idx="7">
                  <c:v>764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Sheet2!$O$6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Sheet2!$N$7:$N$18</c:f>
              <c:numCache>
                <c:formatCode>General</c:formatCode>
                <c:ptCount val="12"/>
                <c:pt idx="0">
                  <c:v>252.6</c:v>
                </c:pt>
                <c:pt idx="1">
                  <c:v>252.8</c:v>
                </c:pt>
                <c:pt idx="2">
                  <c:v>253</c:v>
                </c:pt>
                <c:pt idx="3">
                  <c:v>253.2</c:v>
                </c:pt>
                <c:pt idx="4">
                  <c:v>253.4</c:v>
                </c:pt>
                <c:pt idx="5">
                  <c:v>253.6</c:v>
                </c:pt>
                <c:pt idx="6">
                  <c:v>253.8</c:v>
                </c:pt>
                <c:pt idx="7">
                  <c:v>254</c:v>
                </c:pt>
                <c:pt idx="8">
                  <c:v>254.2</c:v>
                </c:pt>
                <c:pt idx="9">
                  <c:v>254.4</c:v>
                </c:pt>
                <c:pt idx="10">
                  <c:v>254.6</c:v>
                </c:pt>
                <c:pt idx="11">
                  <c:v>254.8</c:v>
                </c:pt>
              </c:numCache>
            </c:numRef>
          </c:xVal>
          <c:yVal>
            <c:numRef>
              <c:f>Sheet2!$O$7:$O$18</c:f>
              <c:numCache>
                <c:formatCode>General</c:formatCode>
                <c:ptCount val="12"/>
                <c:pt idx="0">
                  <c:v>291.84810083602559</c:v>
                </c:pt>
                <c:pt idx="1">
                  <c:v>828.52117941133315</c:v>
                </c:pt>
                <c:pt idx="2">
                  <c:v>1704.5497003767605</c:v>
                </c:pt>
                <c:pt idx="3">
                  <c:v>2729.5682245129788</c:v>
                </c:pt>
                <c:pt idx="4">
                  <c:v>3584.1972186359199</c:v>
                </c:pt>
                <c:pt idx="5">
                  <c:v>3988.0026582069281</c:v>
                </c:pt>
                <c:pt idx="6">
                  <c:v>3811.1234801638229</c:v>
                </c:pt>
                <c:pt idx="7">
                  <c:v>3110.0659169268943</c:v>
                </c:pt>
                <c:pt idx="8">
                  <c:v>2113.5212600306781</c:v>
                </c:pt>
                <c:pt idx="9">
                  <c:v>1144.1476403412355</c:v>
                </c:pt>
                <c:pt idx="10">
                  <c:v>462.94608494466473</c:v>
                </c:pt>
                <c:pt idx="11">
                  <c:v>128.85540625103999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24192"/>
        <c:axId val="92030080"/>
      </c:scatterChart>
      <c:valAx>
        <c:axId val="92024192"/>
        <c:scaling>
          <c:orientation val="minMax"/>
          <c:max val="260"/>
          <c:min val="245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2030080"/>
        <c:crosses val="autoZero"/>
        <c:crossBetween val="midCat"/>
      </c:valAx>
      <c:valAx>
        <c:axId val="92030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202419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693858554790885E-2"/>
          <c:y val="8.0357376410715498E-2"/>
          <c:w val="0.84684833693753125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Sheet1!$H$63:$H$74</c:f>
              <c:numCache>
                <c:formatCode>General</c:formatCode>
                <c:ptCount val="12"/>
                <c:pt idx="0">
                  <c:v>292.82</c:v>
                </c:pt>
                <c:pt idx="1">
                  <c:v>293.29000000000002</c:v>
                </c:pt>
                <c:pt idx="2">
                  <c:v>293.77</c:v>
                </c:pt>
                <c:pt idx="3">
                  <c:v>294.24</c:v>
                </c:pt>
                <c:pt idx="4">
                  <c:v>294.70999999999998</c:v>
                </c:pt>
                <c:pt idx="5">
                  <c:v>295.19</c:v>
                </c:pt>
                <c:pt idx="6">
                  <c:v>295.66000000000003</c:v>
                </c:pt>
                <c:pt idx="7">
                  <c:v>296.13</c:v>
                </c:pt>
                <c:pt idx="8">
                  <c:v>296.61</c:v>
                </c:pt>
                <c:pt idx="9">
                  <c:v>297.08</c:v>
                </c:pt>
                <c:pt idx="10">
                  <c:v>297.55</c:v>
                </c:pt>
                <c:pt idx="11">
                  <c:v>298.02</c:v>
                </c:pt>
              </c:numCache>
            </c:numRef>
          </c:xVal>
          <c:yVal>
            <c:numRef>
              <c:f>Sheet1!$I$63:$I$74</c:f>
              <c:numCache>
                <c:formatCode>0.00</c:formatCode>
                <c:ptCount val="12"/>
                <c:pt idx="0">
                  <c:v>28</c:v>
                </c:pt>
                <c:pt idx="1">
                  <c:v>26.900000000000091</c:v>
                </c:pt>
                <c:pt idx="2">
                  <c:v>25.099999999999909</c:v>
                </c:pt>
                <c:pt idx="3">
                  <c:v>25.399999999999636</c:v>
                </c:pt>
                <c:pt idx="4">
                  <c:v>37.699999999999818</c:v>
                </c:pt>
                <c:pt idx="5">
                  <c:v>49.300000000000182</c:v>
                </c:pt>
                <c:pt idx="6">
                  <c:v>70.200000000000273</c:v>
                </c:pt>
                <c:pt idx="7">
                  <c:v>172</c:v>
                </c:pt>
                <c:pt idx="8">
                  <c:v>650</c:v>
                </c:pt>
                <c:pt idx="9">
                  <c:v>1348.4</c:v>
                </c:pt>
                <c:pt idx="10">
                  <c:v>1291.5999999999999</c:v>
                </c:pt>
                <c:pt idx="11">
                  <c:v>327.59999999999991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Sheet2!$K$27:$K$28</c:f>
              <c:numCache>
                <c:formatCode>General</c:formatCode>
                <c:ptCount val="2"/>
                <c:pt idx="0">
                  <c:v>296.72800000000001</c:v>
                </c:pt>
                <c:pt idx="1">
                  <c:v>296.72800000000001</c:v>
                </c:pt>
              </c:numCache>
            </c:numRef>
          </c:xVal>
          <c:yVal>
            <c:numRef>
              <c:f>Sheet2!$L$27:$L$28</c:f>
              <c:numCache>
                <c:formatCode>General</c:formatCode>
                <c:ptCount val="2"/>
                <c:pt idx="0">
                  <c:v>0</c:v>
                </c:pt>
                <c:pt idx="1">
                  <c:v>500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Sheet2!$K$30:$K$31</c:f>
              <c:numCache>
                <c:formatCode>0.00</c:formatCode>
                <c:ptCount val="2"/>
                <c:pt idx="0">
                  <c:v>297.0906470272667</c:v>
                </c:pt>
                <c:pt idx="1">
                  <c:v>297.08</c:v>
                </c:pt>
              </c:numCache>
            </c:numRef>
          </c:xVal>
          <c:yVal>
            <c:numRef>
              <c:f>Sheet2!$L$30:$L$31</c:f>
              <c:numCache>
                <c:formatCode>General</c:formatCode>
                <c:ptCount val="2"/>
                <c:pt idx="0">
                  <c:v>1100</c:v>
                </c:pt>
                <c:pt idx="1">
                  <c:v>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Sheet2!$O$29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Sheet2!$N$30:$N$41</c:f>
              <c:numCache>
                <c:formatCode>General</c:formatCode>
                <c:ptCount val="12"/>
                <c:pt idx="0">
                  <c:v>295.60000000000002</c:v>
                </c:pt>
                <c:pt idx="1">
                  <c:v>295.8</c:v>
                </c:pt>
                <c:pt idx="2">
                  <c:v>296</c:v>
                </c:pt>
                <c:pt idx="3">
                  <c:v>296.2</c:v>
                </c:pt>
                <c:pt idx="4">
                  <c:v>296.39999999999998</c:v>
                </c:pt>
                <c:pt idx="5">
                  <c:v>296.60000000000002</c:v>
                </c:pt>
                <c:pt idx="6">
                  <c:v>296.8</c:v>
                </c:pt>
                <c:pt idx="7">
                  <c:v>297</c:v>
                </c:pt>
                <c:pt idx="8">
                  <c:v>297.2</c:v>
                </c:pt>
                <c:pt idx="9">
                  <c:v>297.39999999999998</c:v>
                </c:pt>
                <c:pt idx="10">
                  <c:v>297.60000000000002</c:v>
                </c:pt>
                <c:pt idx="11">
                  <c:v>297.8</c:v>
                </c:pt>
              </c:numCache>
            </c:numRef>
          </c:xVal>
          <c:yVal>
            <c:numRef>
              <c:f>Sheet2!$O$30:$O$41</c:f>
              <c:numCache>
                <c:formatCode>General</c:formatCode>
                <c:ptCount val="12"/>
                <c:pt idx="0">
                  <c:v>40.696833281830067</c:v>
                </c:pt>
                <c:pt idx="1">
                  <c:v>136.84350255225061</c:v>
                </c:pt>
                <c:pt idx="2">
                  <c:v>321.17581999966058</c:v>
                </c:pt>
                <c:pt idx="3">
                  <c:v>569.93359057511975</c:v>
                </c:pt>
                <c:pt idx="4">
                  <c:v>812.44240626769033</c:v>
                </c:pt>
                <c:pt idx="5">
                  <c:v>969.59083936794059</c:v>
                </c:pt>
                <c:pt idx="6">
                  <c:v>990.3055080152734</c:v>
                </c:pt>
                <c:pt idx="7">
                  <c:v>867.97725619729647</c:v>
                </c:pt>
                <c:pt idx="8">
                  <c:v>642.09036493952715</c:v>
                </c:pt>
                <c:pt idx="9">
                  <c:v>386.75801479033777</c:v>
                </c:pt>
                <c:pt idx="10">
                  <c:v>179.4986002403667</c:v>
                </c:pt>
                <c:pt idx="11">
                  <c:v>59.580083227898264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8096"/>
        <c:axId val="92082176"/>
      </c:scatterChart>
      <c:valAx>
        <c:axId val="92068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2082176"/>
        <c:crosses val="autoZero"/>
        <c:crossBetween val="midCat"/>
      </c:valAx>
      <c:valAx>
        <c:axId val="9208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206809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Sheet1!$H$74:$H$99</c:f>
              <c:numCache>
                <c:formatCode>General</c:formatCode>
                <c:ptCount val="26"/>
                <c:pt idx="0">
                  <c:v>298.02</c:v>
                </c:pt>
                <c:pt idx="1">
                  <c:v>298.5</c:v>
                </c:pt>
                <c:pt idx="2">
                  <c:v>298.97000000000003</c:v>
                </c:pt>
                <c:pt idx="3">
                  <c:v>299.44</c:v>
                </c:pt>
                <c:pt idx="4">
                  <c:v>299.91000000000003</c:v>
                </c:pt>
                <c:pt idx="5">
                  <c:v>300.39</c:v>
                </c:pt>
                <c:pt idx="6">
                  <c:v>300.86</c:v>
                </c:pt>
                <c:pt idx="7">
                  <c:v>301.33</c:v>
                </c:pt>
                <c:pt idx="8">
                  <c:v>301.81</c:v>
                </c:pt>
                <c:pt idx="10">
                  <c:v>298.02</c:v>
                </c:pt>
                <c:pt idx="11">
                  <c:v>298.5</c:v>
                </c:pt>
                <c:pt idx="12">
                  <c:v>298.97000000000003</c:v>
                </c:pt>
                <c:pt idx="13">
                  <c:v>299.44</c:v>
                </c:pt>
                <c:pt idx="14">
                  <c:v>299.91000000000003</c:v>
                </c:pt>
                <c:pt idx="15">
                  <c:v>300.39</c:v>
                </c:pt>
                <c:pt idx="16">
                  <c:v>300.86</c:v>
                </c:pt>
                <c:pt idx="17">
                  <c:v>301.33</c:v>
                </c:pt>
                <c:pt idx="18">
                  <c:v>301.81</c:v>
                </c:pt>
                <c:pt idx="19">
                  <c:v>302.27999999999997</c:v>
                </c:pt>
                <c:pt idx="20">
                  <c:v>302.75</c:v>
                </c:pt>
                <c:pt idx="21">
                  <c:v>303.22000000000003</c:v>
                </c:pt>
                <c:pt idx="22">
                  <c:v>303.7</c:v>
                </c:pt>
                <c:pt idx="23">
                  <c:v>304.17</c:v>
                </c:pt>
                <c:pt idx="24">
                  <c:v>304.64</c:v>
                </c:pt>
                <c:pt idx="25">
                  <c:v>305.11</c:v>
                </c:pt>
              </c:numCache>
            </c:numRef>
          </c:xVal>
          <c:yVal>
            <c:numRef>
              <c:f>Sheet1!$I$74:$I$99</c:f>
              <c:numCache>
                <c:formatCode>0.00</c:formatCode>
                <c:ptCount val="26"/>
                <c:pt idx="0">
                  <c:v>327.59999999999991</c:v>
                </c:pt>
                <c:pt idx="1">
                  <c:v>68.800000000000182</c:v>
                </c:pt>
                <c:pt idx="2">
                  <c:v>30.099999999999909</c:v>
                </c:pt>
                <c:pt idx="3">
                  <c:v>25.900000000000091</c:v>
                </c:pt>
                <c:pt idx="4">
                  <c:v>25.400000000000091</c:v>
                </c:pt>
                <c:pt idx="5">
                  <c:v>25.699999999999818</c:v>
                </c:pt>
                <c:pt idx="6">
                  <c:v>20.399999999999636</c:v>
                </c:pt>
                <c:pt idx="7">
                  <c:v>29.400000000000091</c:v>
                </c:pt>
                <c:pt idx="8">
                  <c:v>62</c:v>
                </c:pt>
                <c:pt idx="10">
                  <c:v>327.59999999999991</c:v>
                </c:pt>
                <c:pt idx="11">
                  <c:v>68.800000000000182</c:v>
                </c:pt>
                <c:pt idx="12">
                  <c:v>30.099999999999909</c:v>
                </c:pt>
                <c:pt idx="13">
                  <c:v>25.900000000000091</c:v>
                </c:pt>
                <c:pt idx="14">
                  <c:v>25.400000000000091</c:v>
                </c:pt>
                <c:pt idx="15">
                  <c:v>25.699999999999818</c:v>
                </c:pt>
                <c:pt idx="16">
                  <c:v>20.399999999999636</c:v>
                </c:pt>
                <c:pt idx="17">
                  <c:v>29.400000000000091</c:v>
                </c:pt>
                <c:pt idx="18">
                  <c:v>62</c:v>
                </c:pt>
                <c:pt idx="19">
                  <c:v>160</c:v>
                </c:pt>
                <c:pt idx="20">
                  <c:v>245</c:v>
                </c:pt>
                <c:pt idx="21">
                  <c:v>146.30000000000018</c:v>
                </c:pt>
                <c:pt idx="22">
                  <c:v>42.200000000000273</c:v>
                </c:pt>
                <c:pt idx="23">
                  <c:v>19.599999999999909</c:v>
                </c:pt>
                <c:pt idx="24">
                  <c:v>19.799999999999727</c:v>
                </c:pt>
                <c:pt idx="25">
                  <c:v>17.699999999999818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Sheet2!$K$51:$K$55</c:f>
              <c:numCache>
                <c:formatCode>General</c:formatCode>
                <c:ptCount val="5"/>
                <c:pt idx="0">
                  <c:v>302.14999999999998</c:v>
                </c:pt>
                <c:pt idx="1">
                  <c:v>302.14999999999998</c:v>
                </c:pt>
                <c:pt idx="3">
                  <c:v>302.34699999999998</c:v>
                </c:pt>
                <c:pt idx="4">
                  <c:v>302.34699999999998</c:v>
                </c:pt>
              </c:numCache>
            </c:numRef>
          </c:xVal>
          <c:yVal>
            <c:numRef>
              <c:f>Sheet2!$L$51:$L$55</c:f>
              <c:numCache>
                <c:formatCode>General</c:formatCode>
                <c:ptCount val="5"/>
                <c:pt idx="0">
                  <c:v>0</c:v>
                </c:pt>
                <c:pt idx="1">
                  <c:v>216.6</c:v>
                </c:pt>
                <c:pt idx="3">
                  <c:v>0</c:v>
                </c:pt>
                <c:pt idx="4">
                  <c:v>36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Sheet2!$K$65:$K$66</c:f>
              <c:numCache>
                <c:formatCode>0.00</c:formatCode>
                <c:ptCount val="2"/>
                <c:pt idx="0">
                  <c:v>301.16864676082287</c:v>
                </c:pt>
                <c:pt idx="1">
                  <c:v>298.02</c:v>
                </c:pt>
              </c:numCache>
            </c:numRef>
          </c:xVal>
          <c:yVal>
            <c:numRef>
              <c:f>Sheet2!$L$65:$L$66</c:f>
              <c:numCache>
                <c:formatCode>General</c:formatCode>
                <c:ptCount val="2"/>
                <c:pt idx="0">
                  <c:v>105</c:v>
                </c:pt>
                <c:pt idx="1">
                  <c:v>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Sheet2!$O$54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Sheet2!$N$55:$N$66</c:f>
              <c:numCache>
                <c:formatCode>General</c:formatCode>
                <c:ptCount val="12"/>
                <c:pt idx="0">
                  <c:v>301</c:v>
                </c:pt>
                <c:pt idx="1">
                  <c:v>301.2</c:v>
                </c:pt>
                <c:pt idx="2">
                  <c:v>301.39999999999998</c:v>
                </c:pt>
                <c:pt idx="3">
                  <c:v>301.60000000000002</c:v>
                </c:pt>
                <c:pt idx="4">
                  <c:v>301.8</c:v>
                </c:pt>
                <c:pt idx="5">
                  <c:v>302</c:v>
                </c:pt>
                <c:pt idx="6">
                  <c:v>302.2</c:v>
                </c:pt>
                <c:pt idx="7">
                  <c:v>302.39999999999998</c:v>
                </c:pt>
                <c:pt idx="8">
                  <c:v>302.60000000000002</c:v>
                </c:pt>
                <c:pt idx="9">
                  <c:v>302.8</c:v>
                </c:pt>
                <c:pt idx="10">
                  <c:v>303</c:v>
                </c:pt>
                <c:pt idx="11">
                  <c:v>303.2</c:v>
                </c:pt>
              </c:numCache>
            </c:numRef>
          </c:xVal>
          <c:yVal>
            <c:numRef>
              <c:f>Sheet2!$O$55:$O$66</c:f>
              <c:numCache>
                <c:formatCode>General</c:formatCode>
                <c:ptCount val="12"/>
                <c:pt idx="0">
                  <c:v>5.8083109406417774</c:v>
                </c:pt>
                <c:pt idx="1">
                  <c:v>20.789632252872394</c:v>
                </c:pt>
                <c:pt idx="2">
                  <c:v>51.566459798046111</c:v>
                </c:pt>
                <c:pt idx="3">
                  <c:v>96.046244290034551</c:v>
                </c:pt>
                <c:pt idx="4">
                  <c:v>142.8388578291175</c:v>
                </c:pt>
                <c:pt idx="5">
                  <c:v>177.0768205963314</c:v>
                </c:pt>
                <c:pt idx="6">
                  <c:v>187.61007368119715</c:v>
                </c:pt>
                <c:pt idx="7">
                  <c:v>171.04612253344925</c:v>
                </c:pt>
                <c:pt idx="8">
                  <c:v>132.72020988995081</c:v>
                </c:pt>
                <c:pt idx="9">
                  <c:v>85.192316323877009</c:v>
                </c:pt>
                <c:pt idx="10">
                  <c:v>43.274777502038816</c:v>
                </c:pt>
                <c:pt idx="11">
                  <c:v>16.420080216652302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6864"/>
        <c:axId val="92118400"/>
      </c:scatterChart>
      <c:valAx>
        <c:axId val="92116864"/>
        <c:scaling>
          <c:orientation val="minMax"/>
          <c:max val="310"/>
          <c:min val="295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2118400"/>
        <c:crosses val="autoZero"/>
        <c:crossBetween val="midCat"/>
      </c:valAx>
      <c:valAx>
        <c:axId val="9211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9211686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99273471413063E-2"/>
          <c:y val="8.0357376410715498E-2"/>
          <c:w val="0.8414429220209073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Sheet1!$H$102:$H$122</c:f>
              <c:numCache>
                <c:formatCode>General</c:formatCode>
                <c:ptCount val="21"/>
                <c:pt idx="0">
                  <c:v>306.52999999999997</c:v>
                </c:pt>
                <c:pt idx="1">
                  <c:v>307</c:v>
                </c:pt>
                <c:pt idx="2">
                  <c:v>307.47000000000003</c:v>
                </c:pt>
                <c:pt idx="3">
                  <c:v>307.95</c:v>
                </c:pt>
                <c:pt idx="4">
                  <c:v>308.42</c:v>
                </c:pt>
                <c:pt idx="5">
                  <c:v>308.89</c:v>
                </c:pt>
                <c:pt idx="6">
                  <c:v>309.36</c:v>
                </c:pt>
                <c:pt idx="7">
                  <c:v>309.83</c:v>
                </c:pt>
                <c:pt idx="8">
                  <c:v>310.31</c:v>
                </c:pt>
                <c:pt idx="9">
                  <c:v>310.77999999999997</c:v>
                </c:pt>
                <c:pt idx="10">
                  <c:v>311.25</c:v>
                </c:pt>
                <c:pt idx="11">
                  <c:v>311.72000000000003</c:v>
                </c:pt>
                <c:pt idx="12">
                  <c:v>312.2</c:v>
                </c:pt>
                <c:pt idx="13">
                  <c:v>312.67</c:v>
                </c:pt>
                <c:pt idx="14">
                  <c:v>313.14</c:v>
                </c:pt>
                <c:pt idx="15">
                  <c:v>313.61</c:v>
                </c:pt>
                <c:pt idx="16">
                  <c:v>314.08</c:v>
                </c:pt>
                <c:pt idx="17">
                  <c:v>314.56</c:v>
                </c:pt>
                <c:pt idx="18">
                  <c:v>315.02999999999997</c:v>
                </c:pt>
                <c:pt idx="19">
                  <c:v>315.5</c:v>
                </c:pt>
                <c:pt idx="20">
                  <c:v>315.97000000000003</c:v>
                </c:pt>
              </c:numCache>
            </c:numRef>
          </c:xVal>
          <c:yVal>
            <c:numRef>
              <c:f>Sheet1!$I$102:$I$122</c:f>
              <c:numCache>
                <c:formatCode>0.00</c:formatCode>
                <c:ptCount val="21"/>
                <c:pt idx="0">
                  <c:v>26</c:v>
                </c:pt>
                <c:pt idx="1">
                  <c:v>19.5</c:v>
                </c:pt>
                <c:pt idx="2">
                  <c:v>18.300000000000182</c:v>
                </c:pt>
                <c:pt idx="3">
                  <c:v>23.400000000000091</c:v>
                </c:pt>
                <c:pt idx="4">
                  <c:v>26.700000000000273</c:v>
                </c:pt>
                <c:pt idx="5">
                  <c:v>30.900000000000091</c:v>
                </c:pt>
                <c:pt idx="6">
                  <c:v>38.599999999999909</c:v>
                </c:pt>
                <c:pt idx="7">
                  <c:v>45.900000000000091</c:v>
                </c:pt>
                <c:pt idx="8">
                  <c:v>65.099999999999909</c:v>
                </c:pt>
                <c:pt idx="9">
                  <c:v>105.90000000000009</c:v>
                </c:pt>
                <c:pt idx="10">
                  <c:v>168.80000000000018</c:v>
                </c:pt>
                <c:pt idx="11">
                  <c:v>289.09999999999991</c:v>
                </c:pt>
                <c:pt idx="12">
                  <c:v>641.40000000000009</c:v>
                </c:pt>
                <c:pt idx="13">
                  <c:v>1898.8999999999996</c:v>
                </c:pt>
                <c:pt idx="14">
                  <c:v>3982.9</c:v>
                </c:pt>
                <c:pt idx="15">
                  <c:v>4594.3</c:v>
                </c:pt>
                <c:pt idx="16">
                  <c:v>2771.0999999999995</c:v>
                </c:pt>
                <c:pt idx="17">
                  <c:v>620.40000000000009</c:v>
                </c:pt>
                <c:pt idx="18">
                  <c:v>154</c:v>
                </c:pt>
                <c:pt idx="19">
                  <c:v>64.400000000000091</c:v>
                </c:pt>
                <c:pt idx="20">
                  <c:v>40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Sheet2!$K$76:$K$83</c:f>
              <c:numCache>
                <c:formatCode>General</c:formatCode>
                <c:ptCount val="8"/>
                <c:pt idx="0">
                  <c:v>312.56740000000002</c:v>
                </c:pt>
                <c:pt idx="1">
                  <c:v>312.56740000000002</c:v>
                </c:pt>
                <c:pt idx="3">
                  <c:v>313.15550000000002</c:v>
                </c:pt>
                <c:pt idx="4">
                  <c:v>313.15550000000002</c:v>
                </c:pt>
                <c:pt idx="6">
                  <c:v>313.18439999999998</c:v>
                </c:pt>
                <c:pt idx="7">
                  <c:v>313.18439999999998</c:v>
                </c:pt>
              </c:numCache>
            </c:numRef>
          </c:xVal>
          <c:yVal>
            <c:numRef>
              <c:f>Sheet2!$L$76:$L$83</c:f>
              <c:numCache>
                <c:formatCode>General</c:formatCode>
                <c:ptCount val="8"/>
                <c:pt idx="0">
                  <c:v>0</c:v>
                </c:pt>
                <c:pt idx="1">
                  <c:v>3570</c:v>
                </c:pt>
                <c:pt idx="3">
                  <c:v>0</c:v>
                </c:pt>
                <c:pt idx="4">
                  <c:v>2445</c:v>
                </c:pt>
                <c:pt idx="6">
                  <c:v>0</c:v>
                </c:pt>
                <c:pt idx="7">
                  <c:v>3560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Sheet2!$K$86:$K$87</c:f>
              <c:numCache>
                <c:formatCode>0.00</c:formatCode>
                <c:ptCount val="2"/>
                <c:pt idx="0">
                  <c:v>313.35734738753024</c:v>
                </c:pt>
                <c:pt idx="1">
                  <c:v>313.61</c:v>
                </c:pt>
              </c:numCache>
            </c:numRef>
          </c:xVal>
          <c:yVal>
            <c:numRef>
              <c:f>Sheet2!$L$86:$L$87</c:f>
              <c:numCache>
                <c:formatCode>General</c:formatCode>
                <c:ptCount val="2"/>
                <c:pt idx="0">
                  <c:v>2100</c:v>
                </c:pt>
                <c:pt idx="1">
                  <c:v>1900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Sheet2!$O$79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Sheet2!$N$80:$N$91</c:f>
              <c:numCache>
                <c:formatCode>General</c:formatCode>
                <c:ptCount val="12"/>
                <c:pt idx="0">
                  <c:v>311.8</c:v>
                </c:pt>
                <c:pt idx="1">
                  <c:v>312</c:v>
                </c:pt>
                <c:pt idx="2">
                  <c:v>312.2</c:v>
                </c:pt>
                <c:pt idx="3">
                  <c:v>312.39999999999998</c:v>
                </c:pt>
                <c:pt idx="4">
                  <c:v>312.60000000000002</c:v>
                </c:pt>
                <c:pt idx="5">
                  <c:v>312.8</c:v>
                </c:pt>
                <c:pt idx="6">
                  <c:v>313</c:v>
                </c:pt>
                <c:pt idx="7">
                  <c:v>313.2</c:v>
                </c:pt>
                <c:pt idx="8">
                  <c:v>313.39999999999998</c:v>
                </c:pt>
                <c:pt idx="9">
                  <c:v>313.60000000000002</c:v>
                </c:pt>
                <c:pt idx="10">
                  <c:v>313.8</c:v>
                </c:pt>
                <c:pt idx="11">
                  <c:v>314</c:v>
                </c:pt>
              </c:numCache>
            </c:numRef>
          </c:xVal>
          <c:yVal>
            <c:numRef>
              <c:f>Sheet2!$O$80:$O$91</c:f>
              <c:numCache>
                <c:formatCode>General</c:formatCode>
                <c:ptCount val="12"/>
                <c:pt idx="0">
                  <c:v>409.1060845434788</c:v>
                </c:pt>
                <c:pt idx="1">
                  <c:v>811.48275000302283</c:v>
                </c:pt>
                <c:pt idx="2">
                  <c:v>1358.4245907458103</c:v>
                </c:pt>
                <c:pt idx="3">
                  <c:v>2009.8035070089836</c:v>
                </c:pt>
                <c:pt idx="4">
                  <c:v>2655.0862640869464</c:v>
                </c:pt>
                <c:pt idx="5">
                  <c:v>3120.9473153136732</c:v>
                </c:pt>
                <c:pt idx="6">
                  <c:v>3257.090238105915</c:v>
                </c:pt>
                <c:pt idx="7">
                  <c:v>3019.4730822735219</c:v>
                </c:pt>
                <c:pt idx="8">
                  <c:v>2481.655279929862</c:v>
                </c:pt>
                <c:pt idx="9">
                  <c:v>1785.3612372964537</c:v>
                </c:pt>
                <c:pt idx="10">
                  <c:v>1087.7179830265054</c:v>
                </c:pt>
                <c:pt idx="11">
                  <c:v>529.45168874070134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54464"/>
        <c:axId val="137056256"/>
      </c:scatterChart>
      <c:valAx>
        <c:axId val="137054464"/>
        <c:scaling>
          <c:orientation val="minMax"/>
          <c:max val="320"/>
          <c:min val="305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7056256"/>
        <c:crosses val="autoZero"/>
        <c:crossBetween val="midCat"/>
      </c:valAx>
      <c:valAx>
        <c:axId val="137056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705446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081223749337933E-2"/>
          <c:y val="8.0357376410715498E-2"/>
          <c:w val="0.85946097174298108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Sheet1!$H$131:$H$151</c:f>
              <c:numCache>
                <c:formatCode>General</c:formatCode>
                <c:ptCount val="21"/>
                <c:pt idx="0">
                  <c:v>328.7</c:v>
                </c:pt>
                <c:pt idx="1">
                  <c:v>329.17</c:v>
                </c:pt>
                <c:pt idx="2">
                  <c:v>329.64</c:v>
                </c:pt>
                <c:pt idx="3">
                  <c:v>330.11</c:v>
                </c:pt>
                <c:pt idx="4">
                  <c:v>330.58</c:v>
                </c:pt>
                <c:pt idx="5">
                  <c:v>331.05</c:v>
                </c:pt>
                <c:pt idx="6">
                  <c:v>331.53</c:v>
                </c:pt>
                <c:pt idx="7">
                  <c:v>332</c:v>
                </c:pt>
                <c:pt idx="8">
                  <c:v>332.47</c:v>
                </c:pt>
                <c:pt idx="9">
                  <c:v>332.94</c:v>
                </c:pt>
                <c:pt idx="10">
                  <c:v>333.41</c:v>
                </c:pt>
                <c:pt idx="11">
                  <c:v>333.88</c:v>
                </c:pt>
                <c:pt idx="12">
                  <c:v>334.35</c:v>
                </c:pt>
                <c:pt idx="13">
                  <c:v>334.82</c:v>
                </c:pt>
                <c:pt idx="14">
                  <c:v>335.29</c:v>
                </c:pt>
                <c:pt idx="15">
                  <c:v>335.76</c:v>
                </c:pt>
                <c:pt idx="16">
                  <c:v>336.23</c:v>
                </c:pt>
                <c:pt idx="17">
                  <c:v>336.7</c:v>
                </c:pt>
                <c:pt idx="18">
                  <c:v>337.18</c:v>
                </c:pt>
                <c:pt idx="19">
                  <c:v>337.65</c:v>
                </c:pt>
                <c:pt idx="20">
                  <c:v>338.12</c:v>
                </c:pt>
              </c:numCache>
            </c:numRef>
          </c:xVal>
          <c:yVal>
            <c:numRef>
              <c:f>Sheet1!$I$131:$I$151</c:f>
              <c:numCache>
                <c:formatCode>0.00</c:formatCode>
                <c:ptCount val="21"/>
                <c:pt idx="0">
                  <c:v>9.4000000000000909</c:v>
                </c:pt>
                <c:pt idx="1">
                  <c:v>12.199999999999818</c:v>
                </c:pt>
                <c:pt idx="2">
                  <c:v>4.1999999999998181</c:v>
                </c:pt>
                <c:pt idx="3">
                  <c:v>7.8000000000001819</c:v>
                </c:pt>
                <c:pt idx="4">
                  <c:v>4.9000000000000909</c:v>
                </c:pt>
                <c:pt idx="5">
                  <c:v>7.4000000000000909</c:v>
                </c:pt>
                <c:pt idx="6">
                  <c:v>8.6999999999998181</c:v>
                </c:pt>
                <c:pt idx="7">
                  <c:v>4.4000000000000909</c:v>
                </c:pt>
                <c:pt idx="8">
                  <c:v>13.400000000000091</c:v>
                </c:pt>
                <c:pt idx="9">
                  <c:v>17.799999999999727</c:v>
                </c:pt>
                <c:pt idx="10">
                  <c:v>11.099999999999909</c:v>
                </c:pt>
                <c:pt idx="11">
                  <c:v>25.900000000000091</c:v>
                </c:pt>
                <c:pt idx="12">
                  <c:v>71.799999999999727</c:v>
                </c:pt>
                <c:pt idx="13">
                  <c:v>161.90000000000009</c:v>
                </c:pt>
                <c:pt idx="14">
                  <c:v>137.69999999999982</c:v>
                </c:pt>
                <c:pt idx="15">
                  <c:v>43.5</c:v>
                </c:pt>
                <c:pt idx="16">
                  <c:v>12.900000000000091</c:v>
                </c:pt>
                <c:pt idx="17">
                  <c:v>13.199999999999818</c:v>
                </c:pt>
                <c:pt idx="18">
                  <c:v>11.400000000000091</c:v>
                </c:pt>
                <c:pt idx="19">
                  <c:v>6.8000000000001819</c:v>
                </c:pt>
                <c:pt idx="20">
                  <c:v>5.5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Sheet2!$K$107:$K$108</c:f>
              <c:numCache>
                <c:formatCode>General</c:formatCode>
                <c:ptCount val="2"/>
                <c:pt idx="0">
                  <c:v>334.14800000000002</c:v>
                </c:pt>
                <c:pt idx="1">
                  <c:v>334.14800000000002</c:v>
                </c:pt>
              </c:numCache>
            </c:numRef>
          </c:xVal>
          <c:yVal>
            <c:numRef>
              <c:f>Sheet2!$L$107:$L$108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Sheet2!$K$110:$K$111</c:f>
              <c:numCache>
                <c:formatCode>0.00</c:formatCode>
                <c:ptCount val="2"/>
                <c:pt idx="0">
                  <c:v>334.62543693693692</c:v>
                </c:pt>
                <c:pt idx="1">
                  <c:v>334.82</c:v>
                </c:pt>
              </c:numCache>
            </c:numRef>
          </c:xVal>
          <c:yVal>
            <c:numRef>
              <c:f>Sheet2!$L$110:$L$111</c:f>
              <c:numCache>
                <c:formatCode>General</c:formatCode>
                <c:ptCount val="2"/>
                <c:pt idx="0">
                  <c:v>55</c:v>
                </c:pt>
                <c:pt idx="1">
                  <c:v>45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Sheet2!$O$101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Sheet2!$N$102:$N$113</c:f>
              <c:numCache>
                <c:formatCode>General</c:formatCode>
                <c:ptCount val="12"/>
                <c:pt idx="0">
                  <c:v>333</c:v>
                </c:pt>
                <c:pt idx="1">
                  <c:v>333.2</c:v>
                </c:pt>
                <c:pt idx="2">
                  <c:v>333.4</c:v>
                </c:pt>
                <c:pt idx="3">
                  <c:v>333.6</c:v>
                </c:pt>
                <c:pt idx="4">
                  <c:v>333.8</c:v>
                </c:pt>
                <c:pt idx="5">
                  <c:v>334</c:v>
                </c:pt>
                <c:pt idx="6">
                  <c:v>334.2</c:v>
                </c:pt>
                <c:pt idx="7">
                  <c:v>334.4</c:v>
                </c:pt>
                <c:pt idx="8">
                  <c:v>334.6</c:v>
                </c:pt>
                <c:pt idx="9">
                  <c:v>334.8</c:v>
                </c:pt>
                <c:pt idx="10">
                  <c:v>335</c:v>
                </c:pt>
                <c:pt idx="11">
                  <c:v>335.2</c:v>
                </c:pt>
              </c:numCache>
            </c:numRef>
          </c:xVal>
          <c:yVal>
            <c:numRef>
              <c:f>Sheet2!$O$102:$O$113</c:f>
              <c:numCache>
                <c:formatCode>General</c:formatCode>
                <c:ptCount val="12"/>
                <c:pt idx="0">
                  <c:v>3.5214368421285549</c:v>
                </c:pt>
                <c:pt idx="1">
                  <c:v>12.337570408885975</c:v>
                </c:pt>
                <c:pt idx="2">
                  <c:v>29.899410269079326</c:v>
                </c:pt>
                <c:pt idx="3">
                  <c:v>54.395734407468986</c:v>
                </c:pt>
                <c:pt idx="4">
                  <c:v>79.085856924515042</c:v>
                </c:pt>
                <c:pt idx="5">
                  <c:v>95.949691967850072</c:v>
                </c:pt>
                <c:pt idx="6">
                  <c:v>99.493487677514807</c:v>
                </c:pt>
                <c:pt idx="7">
                  <c:v>88.585792218465414</c:v>
                </c:pt>
                <c:pt idx="8">
                  <c:v>66.739106188302486</c:v>
                </c:pt>
                <c:pt idx="9">
                  <c:v>41.123365238827148</c:v>
                </c:pt>
                <c:pt idx="10">
                  <c:v>19.64945088702602</c:v>
                </c:pt>
                <c:pt idx="11">
                  <c:v>6.7708590042041532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78656"/>
        <c:axId val="137080192"/>
      </c:scatterChart>
      <c:valAx>
        <c:axId val="137078656"/>
        <c:scaling>
          <c:orientation val="minMax"/>
          <c:max val="345"/>
          <c:min val="32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7080192"/>
        <c:crosses val="autoZero"/>
        <c:crossBetween val="midCat"/>
      </c:valAx>
      <c:valAx>
        <c:axId val="13708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70786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99273471413063E-2"/>
          <c:y val="8.0357376410715498E-2"/>
          <c:w val="0.84144292202090731"/>
          <c:h val="0.78869276847554082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Sheet1!$H$160:$H$180</c:f>
              <c:numCache>
                <c:formatCode>General</c:formatCode>
                <c:ptCount val="21"/>
                <c:pt idx="0">
                  <c:v>360.21</c:v>
                </c:pt>
                <c:pt idx="1">
                  <c:v>360.68</c:v>
                </c:pt>
                <c:pt idx="2">
                  <c:v>361.14</c:v>
                </c:pt>
                <c:pt idx="3">
                  <c:v>361.61</c:v>
                </c:pt>
                <c:pt idx="4">
                  <c:v>362.08</c:v>
                </c:pt>
                <c:pt idx="5">
                  <c:v>362.55</c:v>
                </c:pt>
                <c:pt idx="6">
                  <c:v>363.02</c:v>
                </c:pt>
                <c:pt idx="7">
                  <c:v>363.49</c:v>
                </c:pt>
                <c:pt idx="8">
                  <c:v>363.96</c:v>
                </c:pt>
                <c:pt idx="9">
                  <c:v>364.43</c:v>
                </c:pt>
                <c:pt idx="10">
                  <c:v>364.9</c:v>
                </c:pt>
                <c:pt idx="11">
                  <c:v>365.37</c:v>
                </c:pt>
                <c:pt idx="12">
                  <c:v>365.84</c:v>
                </c:pt>
                <c:pt idx="13">
                  <c:v>366.31</c:v>
                </c:pt>
                <c:pt idx="14">
                  <c:v>366.77</c:v>
                </c:pt>
                <c:pt idx="15">
                  <c:v>367.24</c:v>
                </c:pt>
                <c:pt idx="16">
                  <c:v>367.71</c:v>
                </c:pt>
                <c:pt idx="17">
                  <c:v>368.18</c:v>
                </c:pt>
                <c:pt idx="18">
                  <c:v>368.65</c:v>
                </c:pt>
                <c:pt idx="19">
                  <c:v>369.12</c:v>
                </c:pt>
                <c:pt idx="20">
                  <c:v>369.59</c:v>
                </c:pt>
              </c:numCache>
            </c:numRef>
          </c:xVal>
          <c:yVal>
            <c:numRef>
              <c:f>Sheet1!$I$160:$I$180</c:f>
              <c:numCache>
                <c:formatCode>0.00</c:formatCode>
                <c:ptCount val="21"/>
                <c:pt idx="0">
                  <c:v>54.5</c:v>
                </c:pt>
                <c:pt idx="1">
                  <c:v>61.099999999999909</c:v>
                </c:pt>
                <c:pt idx="2">
                  <c:v>75.200000000000273</c:v>
                </c:pt>
                <c:pt idx="3">
                  <c:v>81</c:v>
                </c:pt>
                <c:pt idx="4">
                  <c:v>97.700000000000273</c:v>
                </c:pt>
                <c:pt idx="5">
                  <c:v>132.5</c:v>
                </c:pt>
                <c:pt idx="6">
                  <c:v>215.90000000000009</c:v>
                </c:pt>
                <c:pt idx="7">
                  <c:v>456.20000000000027</c:v>
                </c:pt>
                <c:pt idx="8">
                  <c:v>839.10000000000036</c:v>
                </c:pt>
                <c:pt idx="9">
                  <c:v>1233.0999999999999</c:v>
                </c:pt>
                <c:pt idx="10">
                  <c:v>2103.6000000000004</c:v>
                </c:pt>
                <c:pt idx="11">
                  <c:v>4729.8</c:v>
                </c:pt>
                <c:pt idx="12">
                  <c:v>5451.2</c:v>
                </c:pt>
                <c:pt idx="13">
                  <c:v>2451.8000000000002</c:v>
                </c:pt>
                <c:pt idx="14">
                  <c:v>1263.7000000000003</c:v>
                </c:pt>
                <c:pt idx="15">
                  <c:v>766.80000000000018</c:v>
                </c:pt>
                <c:pt idx="16">
                  <c:v>270.10000000000036</c:v>
                </c:pt>
                <c:pt idx="17">
                  <c:v>123.5</c:v>
                </c:pt>
                <c:pt idx="18">
                  <c:v>85.300000000000182</c:v>
                </c:pt>
                <c:pt idx="19">
                  <c:v>75.599999999999909</c:v>
                </c:pt>
                <c:pt idx="20">
                  <c:v>62.099999999999909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Sheet2!$K$123:$K$130</c:f>
              <c:numCache>
                <c:formatCode>General</c:formatCode>
                <c:ptCount val="8"/>
                <c:pt idx="0">
                  <c:v>365.01600000000002</c:v>
                </c:pt>
                <c:pt idx="1">
                  <c:v>365.01600000000002</c:v>
                </c:pt>
                <c:pt idx="3">
                  <c:v>365.48399999999998</c:v>
                </c:pt>
                <c:pt idx="4">
                  <c:v>365.48399999999998</c:v>
                </c:pt>
                <c:pt idx="6">
                  <c:v>366.32799999999997</c:v>
                </c:pt>
                <c:pt idx="7">
                  <c:v>366.32799999999997</c:v>
                </c:pt>
              </c:numCache>
            </c:numRef>
          </c:xVal>
          <c:yVal>
            <c:numRef>
              <c:f>Sheet2!$L$123:$L$130</c:f>
              <c:numCache>
                <c:formatCode>General</c:formatCode>
                <c:ptCount val="8"/>
                <c:pt idx="0">
                  <c:v>0</c:v>
                </c:pt>
                <c:pt idx="1">
                  <c:v>4050.0000000000005</c:v>
                </c:pt>
                <c:pt idx="3">
                  <c:v>0</c:v>
                </c:pt>
                <c:pt idx="4">
                  <c:v>750</c:v>
                </c:pt>
                <c:pt idx="6">
                  <c:v>0</c:v>
                </c:pt>
                <c:pt idx="7">
                  <c:v>501.00000000000006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Sheet2!$K$133:$K$134</c:f>
              <c:numCache>
                <c:formatCode>0.00</c:formatCode>
                <c:ptCount val="2"/>
                <c:pt idx="0">
                  <c:v>365.52961332635317</c:v>
                </c:pt>
                <c:pt idx="1">
                  <c:v>365.84</c:v>
                </c:pt>
              </c:numCache>
            </c:numRef>
          </c:xVal>
          <c:yVal>
            <c:numRef>
              <c:f>Sheet2!$L$133:$L$134</c:f>
              <c:numCache>
                <c:formatCode>General</c:formatCode>
                <c:ptCount val="2"/>
                <c:pt idx="0">
                  <c:v>2800</c:v>
                </c:pt>
                <c:pt idx="1">
                  <c:v>2600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Sheet2!$O$126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Sheet2!$N$127:$N$142</c:f>
              <c:numCache>
                <c:formatCode>General</c:formatCode>
                <c:ptCount val="16"/>
                <c:pt idx="0">
                  <c:v>364</c:v>
                </c:pt>
                <c:pt idx="1">
                  <c:v>364.2</c:v>
                </c:pt>
                <c:pt idx="2">
                  <c:v>364.4</c:v>
                </c:pt>
                <c:pt idx="3">
                  <c:v>364.6</c:v>
                </c:pt>
                <c:pt idx="4">
                  <c:v>364.8</c:v>
                </c:pt>
                <c:pt idx="5">
                  <c:v>365</c:v>
                </c:pt>
                <c:pt idx="6">
                  <c:v>365.2</c:v>
                </c:pt>
                <c:pt idx="7">
                  <c:v>365.4</c:v>
                </c:pt>
                <c:pt idx="8">
                  <c:v>365.6</c:v>
                </c:pt>
                <c:pt idx="9">
                  <c:v>365.8</c:v>
                </c:pt>
                <c:pt idx="10">
                  <c:v>366</c:v>
                </c:pt>
                <c:pt idx="11">
                  <c:v>366.2</c:v>
                </c:pt>
                <c:pt idx="12">
                  <c:v>366.4</c:v>
                </c:pt>
                <c:pt idx="13">
                  <c:v>366.6</c:v>
                </c:pt>
                <c:pt idx="14">
                  <c:v>366.8</c:v>
                </c:pt>
                <c:pt idx="15">
                  <c:v>367</c:v>
                </c:pt>
              </c:numCache>
            </c:numRef>
          </c:xVal>
          <c:yVal>
            <c:numRef>
              <c:f>Sheet2!$O$127:$O$142</c:f>
              <c:numCache>
                <c:formatCode>General</c:formatCode>
                <c:ptCount val="16"/>
                <c:pt idx="0">
                  <c:v>257.00044919069751</c:v>
                </c:pt>
                <c:pt idx="1">
                  <c:v>703.21135720616917</c:v>
                </c:pt>
                <c:pt idx="2">
                  <c:v>1417.2151256213037</c:v>
                </c:pt>
                <c:pt idx="3">
                  <c:v>2258.8714664468389</c:v>
                </c:pt>
                <c:pt idx="4">
                  <c:v>2999.3278042653915</c:v>
                </c:pt>
                <c:pt idx="5">
                  <c:v>3439.2878885229948</c:v>
                </c:pt>
                <c:pt idx="6">
                  <c:v>3473.9123871920847</c:v>
                </c:pt>
                <c:pt idx="7">
                  <c:v>3088.7021093099756</c:v>
                </c:pt>
                <c:pt idx="8">
                  <c:v>2377.2023121990719</c:v>
                </c:pt>
                <c:pt idx="9">
                  <c:v>1556.3233900138275</c:v>
                </c:pt>
                <c:pt idx="10">
                  <c:v>864.11695839705976</c:v>
                </c:pt>
                <c:pt idx="11">
                  <c:v>413.35776710377809</c:v>
                </c:pt>
                <c:pt idx="12">
                  <c:v>172.78086677797364</c:v>
                </c:pt>
                <c:pt idx="13">
                  <c:v>62.266237501309668</c:v>
                </c:pt>
                <c:pt idx="14">
                  <c:v>19.086973268893761</c:v>
                </c:pt>
                <c:pt idx="15">
                  <c:v>5.0729502742155415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94432"/>
        <c:axId val="144595968"/>
      </c:scatterChart>
      <c:valAx>
        <c:axId val="144594432"/>
        <c:scaling>
          <c:orientation val="minMax"/>
          <c:max val="372"/>
          <c:min val="357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4595968"/>
        <c:crosses val="autoZero"/>
        <c:crossBetween val="midCat"/>
      </c:valAx>
      <c:valAx>
        <c:axId val="14459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459443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Sheet1!$H$195:$H$205</c:f>
              <c:numCache>
                <c:formatCode>General</c:formatCode>
                <c:ptCount val="11"/>
                <c:pt idx="0">
                  <c:v>402.34</c:v>
                </c:pt>
                <c:pt idx="1">
                  <c:v>402.81</c:v>
                </c:pt>
                <c:pt idx="2">
                  <c:v>403.28</c:v>
                </c:pt>
                <c:pt idx="3">
                  <c:v>403.74</c:v>
                </c:pt>
                <c:pt idx="4">
                  <c:v>404.21</c:v>
                </c:pt>
                <c:pt idx="5">
                  <c:v>404.68</c:v>
                </c:pt>
                <c:pt idx="6">
                  <c:v>405.14</c:v>
                </c:pt>
                <c:pt idx="7">
                  <c:v>405.61</c:v>
                </c:pt>
                <c:pt idx="8">
                  <c:v>406.08</c:v>
                </c:pt>
                <c:pt idx="9">
                  <c:v>406.54</c:v>
                </c:pt>
                <c:pt idx="10">
                  <c:v>407.01</c:v>
                </c:pt>
              </c:numCache>
            </c:numRef>
          </c:xVal>
          <c:yVal>
            <c:numRef>
              <c:f>Sheet1!$I$195:$I$205</c:f>
              <c:numCache>
                <c:formatCode>0.00</c:formatCode>
                <c:ptCount val="11"/>
                <c:pt idx="0">
                  <c:v>190.30000000000018</c:v>
                </c:pt>
                <c:pt idx="1">
                  <c:v>301.5</c:v>
                </c:pt>
                <c:pt idx="2">
                  <c:v>738</c:v>
                </c:pt>
                <c:pt idx="3">
                  <c:v>1682</c:v>
                </c:pt>
                <c:pt idx="4">
                  <c:v>2691.6000000000004</c:v>
                </c:pt>
                <c:pt idx="5">
                  <c:v>3794.1</c:v>
                </c:pt>
                <c:pt idx="6">
                  <c:v>7007.3</c:v>
                </c:pt>
                <c:pt idx="7">
                  <c:v>4896.0999999999995</c:v>
                </c:pt>
                <c:pt idx="8">
                  <c:v>1105.5</c:v>
                </c:pt>
                <c:pt idx="9">
                  <c:v>411.69999999999982</c:v>
                </c:pt>
                <c:pt idx="10">
                  <c:v>346.29999999999973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Sheet2!$K$154:$K$155</c:f>
              <c:numCache>
                <c:formatCode>General</c:formatCode>
                <c:ptCount val="2"/>
                <c:pt idx="0">
                  <c:v>404.65649999999999</c:v>
                </c:pt>
                <c:pt idx="1">
                  <c:v>404.65649999999999</c:v>
                </c:pt>
              </c:numCache>
            </c:numRef>
          </c:xVal>
          <c:yVal>
            <c:numRef>
              <c:f>Sheet2!$L$154:$L$155</c:f>
              <c:numCache>
                <c:formatCode>General</c:formatCode>
                <c:ptCount val="2"/>
                <c:pt idx="0">
                  <c:v>0</c:v>
                </c:pt>
                <c:pt idx="1">
                  <c:v>5000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Sheet2!$K$157:$K$158</c:f>
              <c:numCache>
                <c:formatCode>0.00</c:formatCode>
                <c:ptCount val="2"/>
                <c:pt idx="0">
                  <c:v>405.05245800307699</c:v>
                </c:pt>
                <c:pt idx="1">
                  <c:v>405.14</c:v>
                </c:pt>
              </c:numCache>
            </c:numRef>
          </c:xVal>
          <c:yVal>
            <c:numRef>
              <c:f>Sheet2!$L$157:$L$158</c:f>
              <c:numCache>
                <c:formatCode>General</c:formatCode>
                <c:ptCount val="2"/>
                <c:pt idx="0">
                  <c:v>6100</c:v>
                </c:pt>
                <c:pt idx="1">
                  <c:v>5900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Sheet2!$N$150:$N$161</c:f>
              <c:numCache>
                <c:formatCode>General</c:formatCode>
                <c:ptCount val="12"/>
                <c:pt idx="0">
                  <c:v>403.6</c:v>
                </c:pt>
                <c:pt idx="1">
                  <c:v>403.8</c:v>
                </c:pt>
                <c:pt idx="2">
                  <c:v>404</c:v>
                </c:pt>
                <c:pt idx="3">
                  <c:v>404.2</c:v>
                </c:pt>
                <c:pt idx="4">
                  <c:v>404.4</c:v>
                </c:pt>
                <c:pt idx="5">
                  <c:v>404.6</c:v>
                </c:pt>
                <c:pt idx="6">
                  <c:v>404.8</c:v>
                </c:pt>
                <c:pt idx="7">
                  <c:v>405</c:v>
                </c:pt>
                <c:pt idx="8">
                  <c:v>405.2</c:v>
                </c:pt>
                <c:pt idx="9">
                  <c:v>405.4</c:v>
                </c:pt>
                <c:pt idx="10">
                  <c:v>405.6</c:v>
                </c:pt>
                <c:pt idx="11">
                  <c:v>405.8</c:v>
                </c:pt>
              </c:numCache>
            </c:numRef>
          </c:xVal>
          <c:yVal>
            <c:numRef>
              <c:f>Sheet2!$O$150:$O$161</c:f>
              <c:numCache>
                <c:formatCode>General</c:formatCode>
                <c:ptCount val="12"/>
                <c:pt idx="0">
                  <c:v>394.87301964841021</c:v>
                </c:pt>
                <c:pt idx="1">
                  <c:v>1155.5427399448949</c:v>
                </c:pt>
                <c:pt idx="2">
                  <c:v>2434.1114904810379</c:v>
                </c:pt>
                <c:pt idx="3">
                  <c:v>3970.3736403107309</c:v>
                </c:pt>
                <c:pt idx="4">
                  <c:v>5291.5854904619473</c:v>
                </c:pt>
                <c:pt idx="5">
                  <c:v>5964.1334882927413</c:v>
                </c:pt>
                <c:pt idx="6">
                  <c:v>5771.3322390968942</c:v>
                </c:pt>
                <c:pt idx="7">
                  <c:v>4774.7272727566296</c:v>
                </c:pt>
                <c:pt idx="8">
                  <c:v>3298.8148120518026</c:v>
                </c:pt>
                <c:pt idx="9">
                  <c:v>1823.533641428794</c:v>
                </c:pt>
                <c:pt idx="10">
                  <c:v>757.9528953859475</c:v>
                </c:pt>
                <c:pt idx="11">
                  <c:v>218.36642694416744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86912"/>
        <c:axId val="145688448"/>
      </c:scatterChart>
      <c:valAx>
        <c:axId val="145686912"/>
        <c:scaling>
          <c:orientation val="minMax"/>
          <c:max val="410"/>
          <c:min val="4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5688448"/>
        <c:crosses val="autoZero"/>
        <c:crossBetween val="midCat"/>
      </c:valAx>
      <c:valAx>
        <c:axId val="145688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568691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Sheet1!$H$217:$H$233</c:f>
              <c:numCache>
                <c:formatCode>General</c:formatCode>
                <c:ptCount val="17"/>
                <c:pt idx="0">
                  <c:v>432.18</c:v>
                </c:pt>
                <c:pt idx="1">
                  <c:v>432.64</c:v>
                </c:pt>
                <c:pt idx="2">
                  <c:v>433.11</c:v>
                </c:pt>
                <c:pt idx="3">
                  <c:v>433.57</c:v>
                </c:pt>
                <c:pt idx="4">
                  <c:v>434.04</c:v>
                </c:pt>
                <c:pt idx="5">
                  <c:v>434.5</c:v>
                </c:pt>
                <c:pt idx="6">
                  <c:v>434.97</c:v>
                </c:pt>
                <c:pt idx="7">
                  <c:v>435.43</c:v>
                </c:pt>
                <c:pt idx="8">
                  <c:v>435.9</c:v>
                </c:pt>
                <c:pt idx="9">
                  <c:v>436.36</c:v>
                </c:pt>
                <c:pt idx="10">
                  <c:v>436.83</c:v>
                </c:pt>
                <c:pt idx="11">
                  <c:v>437.29</c:v>
                </c:pt>
                <c:pt idx="12">
                  <c:v>437.76</c:v>
                </c:pt>
                <c:pt idx="13">
                  <c:v>438.22</c:v>
                </c:pt>
                <c:pt idx="14">
                  <c:v>438.69</c:v>
                </c:pt>
                <c:pt idx="15">
                  <c:v>439.15</c:v>
                </c:pt>
                <c:pt idx="16">
                  <c:v>439.62</c:v>
                </c:pt>
              </c:numCache>
            </c:numRef>
          </c:xVal>
          <c:yVal>
            <c:numRef>
              <c:f>Sheet1!$I$217:$I$233</c:f>
              <c:numCache>
                <c:formatCode>0.00</c:formatCode>
                <c:ptCount val="17"/>
                <c:pt idx="0">
                  <c:v>138.20000000000027</c:v>
                </c:pt>
                <c:pt idx="1">
                  <c:v>162.90000000000009</c:v>
                </c:pt>
                <c:pt idx="2">
                  <c:v>215.79999999999973</c:v>
                </c:pt>
                <c:pt idx="3">
                  <c:v>316.80000000000018</c:v>
                </c:pt>
                <c:pt idx="4">
                  <c:v>605.19999999999982</c:v>
                </c:pt>
                <c:pt idx="5">
                  <c:v>1623.5</c:v>
                </c:pt>
                <c:pt idx="6">
                  <c:v>4772.6000000000004</c:v>
                </c:pt>
                <c:pt idx="7">
                  <c:v>9369</c:v>
                </c:pt>
                <c:pt idx="8">
                  <c:v>12645.8</c:v>
                </c:pt>
                <c:pt idx="9">
                  <c:v>19270.3</c:v>
                </c:pt>
                <c:pt idx="10">
                  <c:v>11525.300000000001</c:v>
                </c:pt>
                <c:pt idx="11">
                  <c:v>2449.6</c:v>
                </c:pt>
                <c:pt idx="12">
                  <c:v>786.70000000000027</c:v>
                </c:pt>
                <c:pt idx="13">
                  <c:v>386.30000000000018</c:v>
                </c:pt>
                <c:pt idx="14">
                  <c:v>239</c:v>
                </c:pt>
                <c:pt idx="15">
                  <c:v>177.89999999999964</c:v>
                </c:pt>
                <c:pt idx="16">
                  <c:v>136.5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Sheet2!$K$180:$K$181</c:f>
              <c:numCache>
                <c:formatCode>General</c:formatCode>
                <c:ptCount val="2"/>
                <c:pt idx="0">
                  <c:v>435.834</c:v>
                </c:pt>
                <c:pt idx="1">
                  <c:v>435.834</c:v>
                </c:pt>
              </c:numCache>
            </c:numRef>
          </c:xVal>
          <c:yVal>
            <c:numRef>
              <c:f>Sheet2!$L$180:$L$181</c:f>
              <c:numCache>
                <c:formatCode>General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Sheet2!$K$183:$K$184</c:f>
              <c:numCache>
                <c:formatCode>0.00</c:formatCode>
                <c:ptCount val="2"/>
                <c:pt idx="0">
                  <c:v>436.00983482042625</c:v>
                </c:pt>
                <c:pt idx="1">
                  <c:v>436.36</c:v>
                </c:pt>
              </c:numCache>
            </c:numRef>
          </c:xVal>
          <c:yVal>
            <c:numRef>
              <c:f>Sheet2!$L$183:$L$184</c:f>
              <c:numCache>
                <c:formatCode>General</c:formatCode>
                <c:ptCount val="2"/>
                <c:pt idx="0">
                  <c:v>10500</c:v>
                </c:pt>
                <c:pt idx="1">
                  <c:v>9500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Sheet2!$N$176:$N$187</c:f>
              <c:numCache>
                <c:formatCode>General</c:formatCode>
                <c:ptCount val="12"/>
                <c:pt idx="0">
                  <c:v>434.8</c:v>
                </c:pt>
                <c:pt idx="1">
                  <c:v>435</c:v>
                </c:pt>
                <c:pt idx="2">
                  <c:v>435.2</c:v>
                </c:pt>
                <c:pt idx="3">
                  <c:v>435.4</c:v>
                </c:pt>
                <c:pt idx="4">
                  <c:v>435.6</c:v>
                </c:pt>
                <c:pt idx="5">
                  <c:v>435.8</c:v>
                </c:pt>
                <c:pt idx="6">
                  <c:v>436</c:v>
                </c:pt>
                <c:pt idx="7">
                  <c:v>436.2</c:v>
                </c:pt>
                <c:pt idx="8">
                  <c:v>436.4</c:v>
                </c:pt>
                <c:pt idx="9">
                  <c:v>436.6</c:v>
                </c:pt>
                <c:pt idx="10">
                  <c:v>436.8</c:v>
                </c:pt>
                <c:pt idx="11">
                  <c:v>437</c:v>
                </c:pt>
              </c:numCache>
            </c:numRef>
          </c:xVal>
          <c:yVal>
            <c:numRef>
              <c:f>Sheet2!$O$176:$O$187</c:f>
              <c:numCache>
                <c:formatCode>General</c:formatCode>
                <c:ptCount val="12"/>
                <c:pt idx="0">
                  <c:v>1135.4632123754845</c:v>
                </c:pt>
                <c:pt idx="1">
                  <c:v>3188.5495133813556</c:v>
                </c:pt>
                <c:pt idx="2">
                  <c:v>6504.667785711511</c:v>
                </c:pt>
                <c:pt idx="3">
                  <c:v>10347.521794456703</c:v>
                </c:pt>
                <c:pt idx="4">
                  <c:v>13514.835889193608</c:v>
                </c:pt>
                <c:pt idx="5">
                  <c:v>14967.48501932143</c:v>
                </c:pt>
                <c:pt idx="6">
                  <c:v>14238.605471419103</c:v>
                </c:pt>
                <c:pt idx="7">
                  <c:v>11561.125015521064</c:v>
                </c:pt>
                <c:pt idx="8">
                  <c:v>7809.0231495862454</c:v>
                </c:pt>
                <c:pt idx="9">
                  <c:v>4194.9207326290998</c:v>
                </c:pt>
                <c:pt idx="10">
                  <c:v>1680.5994404925311</c:v>
                </c:pt>
                <c:pt idx="11">
                  <c:v>461.86766362608807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39776"/>
        <c:axId val="145741312"/>
      </c:scatterChart>
      <c:valAx>
        <c:axId val="145739776"/>
        <c:scaling>
          <c:orientation val="minMax"/>
          <c:max val="440"/>
          <c:min val="43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5741312"/>
        <c:crosses val="autoZero"/>
        <c:crossBetween val="midCat"/>
      </c:valAx>
      <c:valAx>
        <c:axId val="145741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573977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Sheet1!$H$242:$H$257</c:f>
              <c:numCache>
                <c:formatCode>General</c:formatCode>
                <c:ptCount val="16"/>
                <c:pt idx="0">
                  <c:v>541.24</c:v>
                </c:pt>
                <c:pt idx="1">
                  <c:v>541.70000000000005</c:v>
                </c:pt>
                <c:pt idx="2">
                  <c:v>542.16</c:v>
                </c:pt>
                <c:pt idx="3">
                  <c:v>542.62</c:v>
                </c:pt>
                <c:pt idx="4">
                  <c:v>543.08000000000004</c:v>
                </c:pt>
                <c:pt idx="5">
                  <c:v>543.54</c:v>
                </c:pt>
                <c:pt idx="6">
                  <c:v>544</c:v>
                </c:pt>
                <c:pt idx="7">
                  <c:v>544.46</c:v>
                </c:pt>
                <c:pt idx="8">
                  <c:v>544.91</c:v>
                </c:pt>
                <c:pt idx="9">
                  <c:v>545.37</c:v>
                </c:pt>
                <c:pt idx="10">
                  <c:v>545.83000000000004</c:v>
                </c:pt>
                <c:pt idx="11">
                  <c:v>546.29</c:v>
                </c:pt>
                <c:pt idx="12">
                  <c:v>546.75</c:v>
                </c:pt>
                <c:pt idx="13">
                  <c:v>547.21</c:v>
                </c:pt>
                <c:pt idx="14">
                  <c:v>547.66999999999996</c:v>
                </c:pt>
                <c:pt idx="15">
                  <c:v>548.13</c:v>
                </c:pt>
              </c:numCache>
            </c:numRef>
          </c:xVal>
          <c:yVal>
            <c:numRef>
              <c:f>Sheet1!$I$242:$I$257</c:f>
              <c:numCache>
                <c:formatCode>0.00</c:formatCode>
                <c:ptCount val="16"/>
                <c:pt idx="0">
                  <c:v>115.79999999999973</c:v>
                </c:pt>
                <c:pt idx="1">
                  <c:v>149.09999999999991</c:v>
                </c:pt>
                <c:pt idx="2">
                  <c:v>200.80000000000018</c:v>
                </c:pt>
                <c:pt idx="3">
                  <c:v>256.40000000000009</c:v>
                </c:pt>
                <c:pt idx="4">
                  <c:v>310.69999999999982</c:v>
                </c:pt>
                <c:pt idx="5">
                  <c:v>384.40000000000009</c:v>
                </c:pt>
                <c:pt idx="6">
                  <c:v>498.79999999999973</c:v>
                </c:pt>
                <c:pt idx="7">
                  <c:v>669.19999999999982</c:v>
                </c:pt>
                <c:pt idx="8">
                  <c:v>1248.5</c:v>
                </c:pt>
                <c:pt idx="9">
                  <c:v>4281.1000000000004</c:v>
                </c:pt>
                <c:pt idx="10">
                  <c:v>17522.300000000003</c:v>
                </c:pt>
                <c:pt idx="11">
                  <c:v>33176.5</c:v>
                </c:pt>
                <c:pt idx="12">
                  <c:v>27021.9</c:v>
                </c:pt>
                <c:pt idx="13">
                  <c:v>8880.2000000000007</c:v>
                </c:pt>
                <c:pt idx="14">
                  <c:v>2554.1</c:v>
                </c:pt>
                <c:pt idx="15">
                  <c:v>1189.6999999999998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Sheet2!$K$206:$K$207</c:f>
              <c:numCache>
                <c:formatCode>General</c:formatCode>
                <c:ptCount val="2"/>
                <c:pt idx="0">
                  <c:v>546.07500000000005</c:v>
                </c:pt>
                <c:pt idx="1">
                  <c:v>546.07500000000005</c:v>
                </c:pt>
              </c:numCache>
            </c:numRef>
          </c:xVal>
          <c:yVal>
            <c:numRef>
              <c:f>Sheet2!$L$206:$L$207</c:f>
              <c:numCache>
                <c:formatCode>General</c:formatCode>
                <c:ptCount val="2"/>
                <c:pt idx="0">
                  <c:v>0</c:v>
                </c:pt>
                <c:pt idx="1">
                  <c:v>20000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Sheet2!$K$209:$K$210</c:f>
              <c:numCache>
                <c:formatCode>0.00</c:formatCode>
                <c:ptCount val="2"/>
                <c:pt idx="0">
                  <c:v>546.33835200994656</c:v>
                </c:pt>
                <c:pt idx="1">
                  <c:v>546.29</c:v>
                </c:pt>
              </c:numCache>
            </c:numRef>
          </c:xVal>
          <c:yVal>
            <c:numRef>
              <c:f>Sheet2!$L$209:$L$210</c:f>
              <c:numCache>
                <c:formatCode>General</c:formatCode>
                <c:ptCount val="2"/>
                <c:pt idx="0">
                  <c:v>20500</c:v>
                </c:pt>
                <c:pt idx="1">
                  <c:v>19500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Sheet2!$N$202:$N$213</c:f>
              <c:numCache>
                <c:formatCode>General</c:formatCode>
                <c:ptCount val="12"/>
                <c:pt idx="0">
                  <c:v>545</c:v>
                </c:pt>
                <c:pt idx="1">
                  <c:v>545.20000000000005</c:v>
                </c:pt>
                <c:pt idx="2">
                  <c:v>545.4</c:v>
                </c:pt>
                <c:pt idx="3">
                  <c:v>545.6</c:v>
                </c:pt>
                <c:pt idx="4">
                  <c:v>545.79999999999995</c:v>
                </c:pt>
                <c:pt idx="5">
                  <c:v>546</c:v>
                </c:pt>
                <c:pt idx="6">
                  <c:v>546.20000000000005</c:v>
                </c:pt>
                <c:pt idx="7">
                  <c:v>546.4</c:v>
                </c:pt>
                <c:pt idx="8">
                  <c:v>546.6</c:v>
                </c:pt>
                <c:pt idx="9">
                  <c:v>546.79999999999995</c:v>
                </c:pt>
                <c:pt idx="10">
                  <c:v>547</c:v>
                </c:pt>
                <c:pt idx="11">
                  <c:v>547.20000000000095</c:v>
                </c:pt>
              </c:numCache>
            </c:numRef>
          </c:xVal>
          <c:yVal>
            <c:numRef>
              <c:f>Sheet2!$O$202:$O$213</c:f>
              <c:numCache>
                <c:formatCode>General</c:formatCode>
                <c:ptCount val="12"/>
                <c:pt idx="0">
                  <c:v>1752.7983279633861</c:v>
                </c:pt>
                <c:pt idx="1">
                  <c:v>5310.8598943502502</c:v>
                </c:pt>
                <c:pt idx="2">
                  <c:v>11493.884021121477</c:v>
                </c:pt>
                <c:pt idx="3">
                  <c:v>19148.020339053142</c:v>
                </c:pt>
                <c:pt idx="4">
                  <c:v>25956.049431952797</c:v>
                </c:pt>
                <c:pt idx="5">
                  <c:v>29684.517587130576</c:v>
                </c:pt>
                <c:pt idx="6">
                  <c:v>29129.541190112108</c:v>
                </c:pt>
                <c:pt idx="7">
                  <c:v>24468.176379576584</c:v>
                </c:pt>
                <c:pt idx="8">
                  <c:v>17214.818238275726</c:v>
                </c:pt>
                <c:pt idx="9">
                  <c:v>9736.9119141302563</c:v>
                </c:pt>
                <c:pt idx="10">
                  <c:v>4168.305953037453</c:v>
                </c:pt>
                <c:pt idx="11">
                  <c:v>1247.1984990051346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20480"/>
        <c:axId val="146822272"/>
      </c:scatterChart>
      <c:valAx>
        <c:axId val="146820480"/>
        <c:scaling>
          <c:orientation val="minMax"/>
          <c:max val="550"/>
          <c:min val="54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822272"/>
        <c:crosses val="autoZero"/>
        <c:crossBetween val="midCat"/>
      </c:valAx>
      <c:valAx>
        <c:axId val="14682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82048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Sheet1!$H$184:$H$190</c:f>
              <c:numCache>
                <c:formatCode>General</c:formatCode>
                <c:ptCount val="7"/>
                <c:pt idx="0">
                  <c:v>397.2</c:v>
                </c:pt>
                <c:pt idx="1">
                  <c:v>397.67</c:v>
                </c:pt>
                <c:pt idx="2">
                  <c:v>398.14</c:v>
                </c:pt>
                <c:pt idx="3">
                  <c:v>398.61</c:v>
                </c:pt>
                <c:pt idx="4">
                  <c:v>399.07</c:v>
                </c:pt>
                <c:pt idx="5">
                  <c:v>399.54</c:v>
                </c:pt>
                <c:pt idx="6">
                  <c:v>400.01</c:v>
                </c:pt>
              </c:numCache>
            </c:numRef>
          </c:xVal>
          <c:yVal>
            <c:numRef>
              <c:f>Sheet1!$I$184:$I$190</c:f>
              <c:numCache>
                <c:formatCode>0.00</c:formatCode>
                <c:ptCount val="7"/>
                <c:pt idx="0">
                  <c:v>88.700000000000273</c:v>
                </c:pt>
                <c:pt idx="1">
                  <c:v>93.5</c:v>
                </c:pt>
                <c:pt idx="2">
                  <c:v>89.5</c:v>
                </c:pt>
                <c:pt idx="3">
                  <c:v>94.099999999999909</c:v>
                </c:pt>
                <c:pt idx="4">
                  <c:v>95.599999999999909</c:v>
                </c:pt>
                <c:pt idx="5">
                  <c:v>102.59999999999991</c:v>
                </c:pt>
                <c:pt idx="6">
                  <c:v>100.09999999999991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Sheet2!$K$154:$K$155</c:f>
              <c:numCache>
                <c:formatCode>General</c:formatCode>
                <c:ptCount val="2"/>
                <c:pt idx="0">
                  <c:v>404.65649999999999</c:v>
                </c:pt>
                <c:pt idx="1">
                  <c:v>404.65649999999999</c:v>
                </c:pt>
              </c:numCache>
            </c:numRef>
          </c:xVal>
          <c:yVal>
            <c:numRef>
              <c:f>Sheet2!$L$154:$L$155</c:f>
              <c:numCache>
                <c:formatCode>General</c:formatCode>
                <c:ptCount val="2"/>
                <c:pt idx="0">
                  <c:v>0</c:v>
                </c:pt>
                <c:pt idx="1">
                  <c:v>5000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Sheet2!$K$157:$K$158</c:f>
              <c:numCache>
                <c:formatCode>0.00</c:formatCode>
                <c:ptCount val="2"/>
                <c:pt idx="0">
                  <c:v>405.05245800307699</c:v>
                </c:pt>
                <c:pt idx="1">
                  <c:v>405.14</c:v>
                </c:pt>
              </c:numCache>
            </c:numRef>
          </c:xVal>
          <c:yVal>
            <c:numRef>
              <c:f>Sheet2!$L$157:$L$158</c:f>
              <c:numCache>
                <c:formatCode>General</c:formatCode>
                <c:ptCount val="2"/>
                <c:pt idx="0">
                  <c:v>6100</c:v>
                </c:pt>
                <c:pt idx="1">
                  <c:v>5900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Sheet2!$N$150:$N$161</c:f>
              <c:numCache>
                <c:formatCode>General</c:formatCode>
                <c:ptCount val="12"/>
                <c:pt idx="0">
                  <c:v>403.6</c:v>
                </c:pt>
                <c:pt idx="1">
                  <c:v>403.8</c:v>
                </c:pt>
                <c:pt idx="2">
                  <c:v>404</c:v>
                </c:pt>
                <c:pt idx="3">
                  <c:v>404.2</c:v>
                </c:pt>
                <c:pt idx="4">
                  <c:v>404.4</c:v>
                </c:pt>
                <c:pt idx="5">
                  <c:v>404.6</c:v>
                </c:pt>
                <c:pt idx="6">
                  <c:v>404.8</c:v>
                </c:pt>
                <c:pt idx="7">
                  <c:v>405</c:v>
                </c:pt>
                <c:pt idx="8">
                  <c:v>405.2</c:v>
                </c:pt>
                <c:pt idx="9">
                  <c:v>405.4</c:v>
                </c:pt>
                <c:pt idx="10">
                  <c:v>405.6</c:v>
                </c:pt>
                <c:pt idx="11">
                  <c:v>405.8</c:v>
                </c:pt>
              </c:numCache>
            </c:numRef>
          </c:xVal>
          <c:yVal>
            <c:numRef>
              <c:f>Sheet2!$O$150:$O$161</c:f>
              <c:numCache>
                <c:formatCode>General</c:formatCode>
                <c:ptCount val="12"/>
                <c:pt idx="0">
                  <c:v>394.87301964841021</c:v>
                </c:pt>
                <c:pt idx="1">
                  <c:v>1155.5427399448949</c:v>
                </c:pt>
                <c:pt idx="2">
                  <c:v>2434.1114904810379</c:v>
                </c:pt>
                <c:pt idx="3">
                  <c:v>3970.3736403107309</c:v>
                </c:pt>
                <c:pt idx="4">
                  <c:v>5291.5854904619473</c:v>
                </c:pt>
                <c:pt idx="5">
                  <c:v>5964.1334882927413</c:v>
                </c:pt>
                <c:pt idx="6">
                  <c:v>5771.3322390968942</c:v>
                </c:pt>
                <c:pt idx="7">
                  <c:v>4774.7272727566296</c:v>
                </c:pt>
                <c:pt idx="8">
                  <c:v>3298.8148120518026</c:v>
                </c:pt>
                <c:pt idx="9">
                  <c:v>1823.533641428794</c:v>
                </c:pt>
                <c:pt idx="10">
                  <c:v>757.9528953859475</c:v>
                </c:pt>
                <c:pt idx="11">
                  <c:v>218.36642694416744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61440"/>
        <c:axId val="146867328"/>
      </c:scatterChart>
      <c:valAx>
        <c:axId val="146861440"/>
        <c:scaling>
          <c:orientation val="minMax"/>
          <c:max val="410"/>
          <c:min val="40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867328"/>
        <c:crosses val="autoZero"/>
        <c:crossBetween val="midCat"/>
      </c:valAx>
      <c:valAx>
        <c:axId val="14686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86144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Sheet1!$H$446:$H$466</c:f>
              <c:numCache>
                <c:formatCode>General</c:formatCode>
                <c:ptCount val="21"/>
                <c:pt idx="0">
                  <c:v>1009.07</c:v>
                </c:pt>
                <c:pt idx="1">
                  <c:v>1009.5</c:v>
                </c:pt>
                <c:pt idx="2">
                  <c:v>1009.93</c:v>
                </c:pt>
                <c:pt idx="3">
                  <c:v>1010.36</c:v>
                </c:pt>
                <c:pt idx="4">
                  <c:v>1010.78</c:v>
                </c:pt>
                <c:pt idx="5">
                  <c:v>1011.21</c:v>
                </c:pt>
                <c:pt idx="6">
                  <c:v>1011.64</c:v>
                </c:pt>
                <c:pt idx="7">
                  <c:v>1012.07</c:v>
                </c:pt>
                <c:pt idx="8">
                  <c:v>1012.5</c:v>
                </c:pt>
                <c:pt idx="9">
                  <c:v>1012.92</c:v>
                </c:pt>
                <c:pt idx="10">
                  <c:v>1013.35</c:v>
                </c:pt>
                <c:pt idx="11">
                  <c:v>1013.78</c:v>
                </c:pt>
                <c:pt idx="12">
                  <c:v>1014.21</c:v>
                </c:pt>
                <c:pt idx="13">
                  <c:v>1014.64</c:v>
                </c:pt>
                <c:pt idx="14">
                  <c:v>1015.06</c:v>
                </c:pt>
                <c:pt idx="15">
                  <c:v>1015.49</c:v>
                </c:pt>
                <c:pt idx="16">
                  <c:v>1015.92</c:v>
                </c:pt>
                <c:pt idx="17">
                  <c:v>1016.35</c:v>
                </c:pt>
                <c:pt idx="18">
                  <c:v>1016.77</c:v>
                </c:pt>
                <c:pt idx="19">
                  <c:v>1017.2</c:v>
                </c:pt>
                <c:pt idx="20">
                  <c:v>1017.63</c:v>
                </c:pt>
              </c:numCache>
            </c:numRef>
          </c:xVal>
          <c:yVal>
            <c:numRef>
              <c:f>Sheet1!$I$446:$I$466</c:f>
              <c:numCache>
                <c:formatCode>0.00</c:formatCode>
                <c:ptCount val="21"/>
                <c:pt idx="0">
                  <c:v>68.700000000000273</c:v>
                </c:pt>
                <c:pt idx="1">
                  <c:v>73.800000000000182</c:v>
                </c:pt>
                <c:pt idx="2">
                  <c:v>87.300000000000182</c:v>
                </c:pt>
                <c:pt idx="3">
                  <c:v>96.099999999999909</c:v>
                </c:pt>
                <c:pt idx="4">
                  <c:v>109.20000000000027</c:v>
                </c:pt>
                <c:pt idx="5">
                  <c:v>120.80000000000018</c:v>
                </c:pt>
                <c:pt idx="6">
                  <c:v>154.69999999999982</c:v>
                </c:pt>
                <c:pt idx="7">
                  <c:v>198.90000000000009</c:v>
                </c:pt>
                <c:pt idx="8">
                  <c:v>331.30000000000018</c:v>
                </c:pt>
                <c:pt idx="9">
                  <c:v>633</c:v>
                </c:pt>
                <c:pt idx="10">
                  <c:v>597.19999999999982</c:v>
                </c:pt>
                <c:pt idx="11">
                  <c:v>507.80000000000018</c:v>
                </c:pt>
                <c:pt idx="12">
                  <c:v>856.79999999999973</c:v>
                </c:pt>
                <c:pt idx="13">
                  <c:v>897.59999999999991</c:v>
                </c:pt>
                <c:pt idx="14">
                  <c:v>537.29999999999973</c:v>
                </c:pt>
                <c:pt idx="15">
                  <c:v>342.09999999999991</c:v>
                </c:pt>
                <c:pt idx="16">
                  <c:v>223.79999999999973</c:v>
                </c:pt>
                <c:pt idx="17">
                  <c:v>173</c:v>
                </c:pt>
                <c:pt idx="18">
                  <c:v>142.70000000000027</c:v>
                </c:pt>
                <c:pt idx="19">
                  <c:v>127.30000000000018</c:v>
                </c:pt>
                <c:pt idx="20">
                  <c:v>109.60000000000036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Sheet2!$K$258:$K$259</c:f>
              <c:numCache>
                <c:formatCode>General</c:formatCode>
                <c:ptCount val="2"/>
                <c:pt idx="0">
                  <c:v>1013.979</c:v>
                </c:pt>
                <c:pt idx="1">
                  <c:v>1013.979</c:v>
                </c:pt>
              </c:numCache>
            </c:numRef>
          </c:xVal>
          <c:yVal>
            <c:numRef>
              <c:f>Sheet2!$L$258:$L$259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Sheet2!$K$261:$K$262</c:f>
              <c:numCache>
                <c:formatCode>0.00</c:formatCode>
                <c:ptCount val="2"/>
                <c:pt idx="0">
                  <c:v>1013.2393592118805</c:v>
                </c:pt>
                <c:pt idx="1">
                  <c:v>1014.21</c:v>
                </c:pt>
              </c:numCache>
            </c:numRef>
          </c:xVal>
          <c:yVal>
            <c:numRef>
              <c:f>Sheet2!$L$261:$L$262</c:f>
              <c:numCache>
                <c:formatCode>General</c:formatCode>
                <c:ptCount val="2"/>
                <c:pt idx="0">
                  <c:v>1050</c:v>
                </c:pt>
                <c:pt idx="1">
                  <c:v>950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Sheet2!$N$254:$N$265</c:f>
              <c:numCache>
                <c:formatCode>General</c:formatCode>
                <c:ptCount val="12"/>
                <c:pt idx="0">
                  <c:v>1013</c:v>
                </c:pt>
                <c:pt idx="1">
                  <c:v>1013.2</c:v>
                </c:pt>
                <c:pt idx="2">
                  <c:v>1013.4</c:v>
                </c:pt>
                <c:pt idx="3">
                  <c:v>1013.6</c:v>
                </c:pt>
                <c:pt idx="4">
                  <c:v>1013.8</c:v>
                </c:pt>
                <c:pt idx="5">
                  <c:v>1014</c:v>
                </c:pt>
                <c:pt idx="6">
                  <c:v>1014.2</c:v>
                </c:pt>
                <c:pt idx="7">
                  <c:v>1014.4</c:v>
                </c:pt>
                <c:pt idx="8">
                  <c:v>1014.6</c:v>
                </c:pt>
                <c:pt idx="9">
                  <c:v>1014.8</c:v>
                </c:pt>
                <c:pt idx="10">
                  <c:v>1015</c:v>
                </c:pt>
                <c:pt idx="11">
                  <c:v>1015.2</c:v>
                </c:pt>
              </c:numCache>
            </c:numRef>
          </c:xVal>
          <c:yVal>
            <c:numRef>
              <c:f>Sheet2!$O$254:$O$265</c:f>
              <c:numCache>
                <c:formatCode>General</c:formatCode>
                <c:ptCount val="12"/>
                <c:pt idx="0">
                  <c:v>104.30947209266617</c:v>
                </c:pt>
                <c:pt idx="1">
                  <c:v>266.09053975725061</c:v>
                </c:pt>
                <c:pt idx="2">
                  <c:v>503.78327847423941</c:v>
                </c:pt>
                <c:pt idx="3">
                  <c:v>755.83786418784041</c:v>
                </c:pt>
                <c:pt idx="4">
                  <c:v>941.15810357271891</c:v>
                </c:pt>
                <c:pt idx="5">
                  <c:v>999.17266528952871</c:v>
                </c:pt>
                <c:pt idx="6">
                  <c:v>911.32649984072555</c:v>
                </c:pt>
                <c:pt idx="7">
                  <c:v>705.81508680597494</c:v>
                </c:pt>
                <c:pt idx="8">
                  <c:v>450.02418515833784</c:v>
                </c:pt>
                <c:pt idx="9">
                  <c:v>224.6310325863858</c:v>
                </c:pt>
                <c:pt idx="10">
                  <c:v>81.878550612552516</c:v>
                </c:pt>
                <c:pt idx="11">
                  <c:v>19.940270804141296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15328"/>
        <c:axId val="146916864"/>
      </c:scatterChart>
      <c:valAx>
        <c:axId val="146915328"/>
        <c:scaling>
          <c:orientation val="minMax"/>
          <c:max val="1025"/>
          <c:min val="1005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916864"/>
        <c:crosses val="autoZero"/>
        <c:crossBetween val="midCat"/>
      </c:valAx>
      <c:valAx>
        <c:axId val="14691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91532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Sheet1!$H$281:$H$294</c:f>
              <c:numCache>
                <c:formatCode>General</c:formatCode>
                <c:ptCount val="14"/>
                <c:pt idx="0">
                  <c:v>575.59</c:v>
                </c:pt>
                <c:pt idx="1">
                  <c:v>576.04</c:v>
                </c:pt>
                <c:pt idx="2">
                  <c:v>576.5</c:v>
                </c:pt>
                <c:pt idx="3">
                  <c:v>576.96</c:v>
                </c:pt>
                <c:pt idx="4">
                  <c:v>577.41999999999996</c:v>
                </c:pt>
                <c:pt idx="5">
                  <c:v>577.87</c:v>
                </c:pt>
                <c:pt idx="6">
                  <c:v>578.33000000000004</c:v>
                </c:pt>
                <c:pt idx="7">
                  <c:v>578.79</c:v>
                </c:pt>
                <c:pt idx="8">
                  <c:v>579.24</c:v>
                </c:pt>
                <c:pt idx="9">
                  <c:v>579.70000000000005</c:v>
                </c:pt>
                <c:pt idx="10">
                  <c:v>580.16</c:v>
                </c:pt>
                <c:pt idx="11">
                  <c:v>580.61</c:v>
                </c:pt>
                <c:pt idx="12">
                  <c:v>581.07000000000005</c:v>
                </c:pt>
                <c:pt idx="13">
                  <c:v>581.53</c:v>
                </c:pt>
              </c:numCache>
            </c:numRef>
          </c:xVal>
          <c:yVal>
            <c:numRef>
              <c:f>Sheet1!$I$281:$I$294</c:f>
              <c:numCache>
                <c:formatCode>0.00</c:formatCode>
                <c:ptCount val="14"/>
                <c:pt idx="0">
                  <c:v>107.09999999999991</c:v>
                </c:pt>
                <c:pt idx="1">
                  <c:v>243.90000000000009</c:v>
                </c:pt>
                <c:pt idx="2">
                  <c:v>999.60000000000036</c:v>
                </c:pt>
                <c:pt idx="3">
                  <c:v>3723.3</c:v>
                </c:pt>
                <c:pt idx="4">
                  <c:v>4734.4000000000005</c:v>
                </c:pt>
                <c:pt idx="5">
                  <c:v>2171.2999999999997</c:v>
                </c:pt>
                <c:pt idx="6">
                  <c:v>951.59999999999991</c:v>
                </c:pt>
                <c:pt idx="7">
                  <c:v>2120.4</c:v>
                </c:pt>
                <c:pt idx="8">
                  <c:v>5113.9000000000005</c:v>
                </c:pt>
                <c:pt idx="9">
                  <c:v>4151.3999999999996</c:v>
                </c:pt>
                <c:pt idx="10">
                  <c:v>1386.9</c:v>
                </c:pt>
                <c:pt idx="11">
                  <c:v>457.30000000000018</c:v>
                </c:pt>
                <c:pt idx="12">
                  <c:v>230</c:v>
                </c:pt>
                <c:pt idx="13">
                  <c:v>142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Sheet2!$K$225:$K$229</c:f>
              <c:numCache>
                <c:formatCode>General</c:formatCode>
                <c:ptCount val="5"/>
                <c:pt idx="0">
                  <c:v>576.91</c:v>
                </c:pt>
                <c:pt idx="1">
                  <c:v>576.91</c:v>
                </c:pt>
                <c:pt idx="3">
                  <c:v>579.06899999999996</c:v>
                </c:pt>
                <c:pt idx="4">
                  <c:v>579.06899999999996</c:v>
                </c:pt>
              </c:numCache>
            </c:numRef>
          </c:xVal>
          <c:yVal>
            <c:numRef>
              <c:f>Sheet2!$L$225:$L$229</c:f>
              <c:numCache>
                <c:formatCode>General</c:formatCode>
                <c:ptCount val="5"/>
                <c:pt idx="0">
                  <c:v>0</c:v>
                </c:pt>
                <c:pt idx="1">
                  <c:v>4155</c:v>
                </c:pt>
                <c:pt idx="3">
                  <c:v>0</c:v>
                </c:pt>
                <c:pt idx="4">
                  <c:v>4470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Sheet2!$K$65:$K$66</c:f>
              <c:numCache>
                <c:formatCode>0.00</c:formatCode>
                <c:ptCount val="2"/>
                <c:pt idx="0">
                  <c:v>301.16864676082287</c:v>
                </c:pt>
                <c:pt idx="1">
                  <c:v>298.02</c:v>
                </c:pt>
              </c:numCache>
            </c:numRef>
          </c:xVal>
          <c:yVal>
            <c:numRef>
              <c:f>Sheet2!$L$65:$L$66</c:f>
              <c:numCache>
                <c:formatCode>General</c:formatCode>
                <c:ptCount val="2"/>
                <c:pt idx="0">
                  <c:v>105</c:v>
                </c:pt>
                <c:pt idx="1">
                  <c:v>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Sheet2!$O$54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Sheet2!$N$229:$N$249</c:f>
              <c:numCache>
                <c:formatCode>General</c:formatCode>
                <c:ptCount val="21"/>
                <c:pt idx="0">
                  <c:v>576</c:v>
                </c:pt>
                <c:pt idx="1">
                  <c:v>576.20000000000005</c:v>
                </c:pt>
                <c:pt idx="2">
                  <c:v>576.4</c:v>
                </c:pt>
                <c:pt idx="3">
                  <c:v>576.6</c:v>
                </c:pt>
                <c:pt idx="4">
                  <c:v>576.79999999999995</c:v>
                </c:pt>
                <c:pt idx="5">
                  <c:v>577</c:v>
                </c:pt>
                <c:pt idx="6">
                  <c:v>577.20000000000005</c:v>
                </c:pt>
                <c:pt idx="7">
                  <c:v>577.4</c:v>
                </c:pt>
                <c:pt idx="8">
                  <c:v>577.6</c:v>
                </c:pt>
                <c:pt idx="9">
                  <c:v>577.79999999999995</c:v>
                </c:pt>
                <c:pt idx="10">
                  <c:v>578</c:v>
                </c:pt>
                <c:pt idx="11">
                  <c:v>578.20000000000005</c:v>
                </c:pt>
                <c:pt idx="12">
                  <c:v>578.4</c:v>
                </c:pt>
                <c:pt idx="13">
                  <c:v>578.6</c:v>
                </c:pt>
                <c:pt idx="14">
                  <c:v>578.79999999999995</c:v>
                </c:pt>
                <c:pt idx="15">
                  <c:v>579</c:v>
                </c:pt>
                <c:pt idx="16">
                  <c:v>579.20000000000005</c:v>
                </c:pt>
                <c:pt idx="17">
                  <c:v>579.4</c:v>
                </c:pt>
                <c:pt idx="18">
                  <c:v>579.6</c:v>
                </c:pt>
                <c:pt idx="19">
                  <c:v>579.79999999999995</c:v>
                </c:pt>
                <c:pt idx="20">
                  <c:v>580</c:v>
                </c:pt>
              </c:numCache>
            </c:numRef>
          </c:xVal>
          <c:yVal>
            <c:numRef>
              <c:f>Sheet2!$O$229:$O$249</c:f>
              <c:numCache>
                <c:formatCode>General</c:formatCode>
                <c:ptCount val="21"/>
                <c:pt idx="0">
                  <c:v>622.24306448405298</c:v>
                </c:pt>
                <c:pt idx="1">
                  <c:v>1419.8838767550956</c:v>
                </c:pt>
                <c:pt idx="2">
                  <c:v>2465.0221262481136</c:v>
                </c:pt>
                <c:pt idx="3">
                  <c:v>3453.2951442398735</c:v>
                </c:pt>
                <c:pt idx="4">
                  <c:v>4061.4173010940649</c:v>
                </c:pt>
                <c:pt idx="5">
                  <c:v>4092.1849458768379</c:v>
                </c:pt>
                <c:pt idx="6">
                  <c:v>3535.7979232924158</c:v>
                </c:pt>
                <c:pt idx="7">
                  <c:v>2572.6858270129428</c:v>
                </c:pt>
                <c:pt idx="8">
                  <c:v>1524.7734924620911</c:v>
                </c:pt>
                <c:pt idx="9">
                  <c:v>744.65825607816203</c:v>
                </c:pt>
                <c:pt idx="10">
                  <c:v>491.39018147090337</c:v>
                </c:pt>
                <c:pt idx="11">
                  <c:v>858.96581576600954</c:v>
                </c:pt>
                <c:pt idx="12">
                  <c:v>1750.4890120949658</c:v>
                </c:pt>
                <c:pt idx="13">
                  <c:v>2887.5263000251689</c:v>
                </c:pt>
                <c:pt idx="14">
                  <c:v>3892.1663461745679</c:v>
                </c:pt>
                <c:pt idx="15">
                  <c:v>4430.1903525949983</c:v>
                </c:pt>
                <c:pt idx="16">
                  <c:v>4327.6993741845927</c:v>
                </c:pt>
                <c:pt idx="17">
                  <c:v>3617.3883559548503</c:v>
                </c:pt>
                <c:pt idx="18">
                  <c:v>2530.1927155676781</c:v>
                </c:pt>
                <c:pt idx="19">
                  <c:v>1420.581169827133</c:v>
                </c:pt>
                <c:pt idx="20">
                  <c:v>602.39669004812049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56288"/>
        <c:axId val="146957824"/>
      </c:scatterChart>
      <c:valAx>
        <c:axId val="146956288"/>
        <c:scaling>
          <c:orientation val="minMax"/>
          <c:max val="585"/>
          <c:min val="57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957824"/>
        <c:crosses val="autoZero"/>
        <c:crossBetween val="midCat"/>
      </c:valAx>
      <c:valAx>
        <c:axId val="14695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95628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Sheet1!$H$302:$H$320</c:f>
              <c:numCache>
                <c:formatCode>General</c:formatCode>
                <c:ptCount val="19"/>
                <c:pt idx="0">
                  <c:v>692.08</c:v>
                </c:pt>
                <c:pt idx="1">
                  <c:v>692.53</c:v>
                </c:pt>
                <c:pt idx="2">
                  <c:v>692.98</c:v>
                </c:pt>
                <c:pt idx="3">
                  <c:v>693.43</c:v>
                </c:pt>
                <c:pt idx="4">
                  <c:v>693.88</c:v>
                </c:pt>
                <c:pt idx="5">
                  <c:v>694.33</c:v>
                </c:pt>
                <c:pt idx="6">
                  <c:v>694.78</c:v>
                </c:pt>
                <c:pt idx="7">
                  <c:v>695.23</c:v>
                </c:pt>
                <c:pt idx="8">
                  <c:v>695.68</c:v>
                </c:pt>
                <c:pt idx="9">
                  <c:v>696.13</c:v>
                </c:pt>
                <c:pt idx="10">
                  <c:v>696.58</c:v>
                </c:pt>
                <c:pt idx="11">
                  <c:v>697.03</c:v>
                </c:pt>
                <c:pt idx="12">
                  <c:v>697.48</c:v>
                </c:pt>
                <c:pt idx="13">
                  <c:v>697.93</c:v>
                </c:pt>
                <c:pt idx="14">
                  <c:v>698.38</c:v>
                </c:pt>
                <c:pt idx="15">
                  <c:v>698.82</c:v>
                </c:pt>
                <c:pt idx="16">
                  <c:v>699.27</c:v>
                </c:pt>
                <c:pt idx="17">
                  <c:v>699.72</c:v>
                </c:pt>
                <c:pt idx="18">
                  <c:v>700.17</c:v>
                </c:pt>
              </c:numCache>
            </c:numRef>
          </c:xVal>
          <c:yVal>
            <c:numRef>
              <c:f>Sheet1!$I$302:$I$320</c:f>
              <c:numCache>
                <c:formatCode>0.00</c:formatCode>
                <c:ptCount val="19"/>
                <c:pt idx="0">
                  <c:v>6.5999999999999091</c:v>
                </c:pt>
                <c:pt idx="1">
                  <c:v>-0.59999999999990905</c:v>
                </c:pt>
                <c:pt idx="2">
                  <c:v>5.0999999999999091</c:v>
                </c:pt>
                <c:pt idx="3">
                  <c:v>3.6000000000003638</c:v>
                </c:pt>
                <c:pt idx="4">
                  <c:v>0</c:v>
                </c:pt>
                <c:pt idx="5">
                  <c:v>8.8999999999996362</c:v>
                </c:pt>
                <c:pt idx="6">
                  <c:v>2.4000000000000909</c:v>
                </c:pt>
                <c:pt idx="7">
                  <c:v>4.7999999999997272</c:v>
                </c:pt>
                <c:pt idx="8">
                  <c:v>7.8000000000001819</c:v>
                </c:pt>
                <c:pt idx="9">
                  <c:v>30.599999999999909</c:v>
                </c:pt>
                <c:pt idx="10">
                  <c:v>122</c:v>
                </c:pt>
                <c:pt idx="11">
                  <c:v>151.09999999999991</c:v>
                </c:pt>
                <c:pt idx="12">
                  <c:v>62.300000000000182</c:v>
                </c:pt>
                <c:pt idx="13">
                  <c:v>21.900000000000091</c:v>
                </c:pt>
                <c:pt idx="14">
                  <c:v>5.9000000000000909</c:v>
                </c:pt>
                <c:pt idx="15">
                  <c:v>2.7999999999997272</c:v>
                </c:pt>
                <c:pt idx="16">
                  <c:v>4.0999999999999091</c:v>
                </c:pt>
                <c:pt idx="17">
                  <c:v>-0.90000000000009095</c:v>
                </c:pt>
                <c:pt idx="18">
                  <c:v>3.7999999999997272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Sheet2!$K$284:$K$285</c:f>
              <c:numCache>
                <c:formatCode>General</c:formatCode>
                <c:ptCount val="2"/>
                <c:pt idx="0">
                  <c:v>696.54300000000001</c:v>
                </c:pt>
                <c:pt idx="1">
                  <c:v>696.54300000000001</c:v>
                </c:pt>
              </c:numCache>
            </c:numRef>
          </c:xVal>
          <c:yVal>
            <c:numRef>
              <c:f>Sheet2!$L$284:$L$285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Sheet2!$K$287:$K$288</c:f>
              <c:numCache>
                <c:formatCode>0.00</c:formatCode>
                <c:ptCount val="2"/>
                <c:pt idx="0">
                  <c:v>696.76581687612202</c:v>
                </c:pt>
                <c:pt idx="1">
                  <c:v>697.03</c:v>
                </c:pt>
              </c:numCache>
            </c:numRef>
          </c:xVal>
          <c:yVal>
            <c:numRef>
              <c:f>Sheet2!$L$287:$L$288</c:f>
              <c:numCache>
                <c:formatCode>General</c:formatCode>
                <c:ptCount val="2"/>
                <c:pt idx="0">
                  <c:v>150</c:v>
                </c:pt>
                <c:pt idx="1">
                  <c:v>195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Sheet2!$N$280:$N$291</c:f>
              <c:numCache>
                <c:formatCode>General</c:formatCode>
                <c:ptCount val="12"/>
                <c:pt idx="0">
                  <c:v>695.6</c:v>
                </c:pt>
                <c:pt idx="1">
                  <c:v>695.8</c:v>
                </c:pt>
                <c:pt idx="2">
                  <c:v>696</c:v>
                </c:pt>
                <c:pt idx="3">
                  <c:v>696.2</c:v>
                </c:pt>
                <c:pt idx="4">
                  <c:v>696.4</c:v>
                </c:pt>
                <c:pt idx="5">
                  <c:v>696.6</c:v>
                </c:pt>
                <c:pt idx="6">
                  <c:v>696.8</c:v>
                </c:pt>
                <c:pt idx="7">
                  <c:v>697</c:v>
                </c:pt>
                <c:pt idx="8">
                  <c:v>697.19999999999902</c:v>
                </c:pt>
                <c:pt idx="9">
                  <c:v>697.39999999999895</c:v>
                </c:pt>
                <c:pt idx="10">
                  <c:v>697.599999999999</c:v>
                </c:pt>
                <c:pt idx="11">
                  <c:v>697.79999999999905</c:v>
                </c:pt>
              </c:numCache>
            </c:numRef>
          </c:xVal>
          <c:yVal>
            <c:numRef>
              <c:f>Sheet2!$O$280:$O$291</c:f>
              <c:numCache>
                <c:formatCode>General</c:formatCode>
                <c:ptCount val="12"/>
                <c:pt idx="0">
                  <c:v>25.331222377468798</c:v>
                </c:pt>
                <c:pt idx="1">
                  <c:v>60.894427156715977</c:v>
                </c:pt>
                <c:pt idx="2">
                  <c:v>110.09039544481489</c:v>
                </c:pt>
                <c:pt idx="3">
                  <c:v>159.26660456977149</c:v>
                </c:pt>
                <c:pt idx="4">
                  <c:v>192.43003244820051</c:v>
                </c:pt>
                <c:pt idx="5">
                  <c:v>198.78324215307842</c:v>
                </c:pt>
                <c:pt idx="6">
                  <c:v>176.29821773064657</c:v>
                </c:pt>
                <c:pt idx="7">
                  <c:v>132.21973076209397</c:v>
                </c:pt>
                <c:pt idx="8">
                  <c:v>81.014037428413502</c:v>
                </c:pt>
                <c:pt idx="9">
                  <c:v>38.431905696352047</c:v>
                </c:pt>
                <c:pt idx="10">
                  <c:v>13.120780875781312</c:v>
                </c:pt>
                <c:pt idx="11">
                  <c:v>2.9393314038249296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87648"/>
        <c:axId val="146997632"/>
      </c:scatterChart>
      <c:valAx>
        <c:axId val="146987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997632"/>
        <c:crosses val="autoZero"/>
        <c:crossBetween val="midCat"/>
      </c:valAx>
      <c:valAx>
        <c:axId val="146997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698764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Sheet1!$H$324:$H$348</c:f>
              <c:numCache>
                <c:formatCode>General</c:formatCode>
                <c:ptCount val="25"/>
                <c:pt idx="0">
                  <c:v>756.54</c:v>
                </c:pt>
                <c:pt idx="1">
                  <c:v>756.98</c:v>
                </c:pt>
                <c:pt idx="2">
                  <c:v>757.43</c:v>
                </c:pt>
                <c:pt idx="3">
                  <c:v>757.87</c:v>
                </c:pt>
                <c:pt idx="4">
                  <c:v>758.32</c:v>
                </c:pt>
                <c:pt idx="5">
                  <c:v>758.76</c:v>
                </c:pt>
                <c:pt idx="6">
                  <c:v>759.21</c:v>
                </c:pt>
                <c:pt idx="7">
                  <c:v>759.65</c:v>
                </c:pt>
                <c:pt idx="8">
                  <c:v>760.1</c:v>
                </c:pt>
                <c:pt idx="9">
                  <c:v>760.54</c:v>
                </c:pt>
                <c:pt idx="10">
                  <c:v>760.99</c:v>
                </c:pt>
                <c:pt idx="11">
                  <c:v>761.43</c:v>
                </c:pt>
                <c:pt idx="12">
                  <c:v>761.88</c:v>
                </c:pt>
                <c:pt idx="13">
                  <c:v>762.33</c:v>
                </c:pt>
                <c:pt idx="14">
                  <c:v>762.77</c:v>
                </c:pt>
                <c:pt idx="15">
                  <c:v>763.22</c:v>
                </c:pt>
                <c:pt idx="16">
                  <c:v>763.66</c:v>
                </c:pt>
                <c:pt idx="17">
                  <c:v>764.11</c:v>
                </c:pt>
                <c:pt idx="18">
                  <c:v>764.55</c:v>
                </c:pt>
                <c:pt idx="19">
                  <c:v>765</c:v>
                </c:pt>
                <c:pt idx="20">
                  <c:v>765.44</c:v>
                </c:pt>
                <c:pt idx="21">
                  <c:v>765.89</c:v>
                </c:pt>
                <c:pt idx="22">
                  <c:v>766.33</c:v>
                </c:pt>
                <c:pt idx="23">
                  <c:v>766.77</c:v>
                </c:pt>
                <c:pt idx="24">
                  <c:v>767.22</c:v>
                </c:pt>
              </c:numCache>
            </c:numRef>
          </c:xVal>
          <c:yVal>
            <c:numRef>
              <c:f>Sheet1!$I$324:$I$348</c:f>
              <c:numCache>
                <c:formatCode>0.00</c:formatCode>
                <c:ptCount val="25"/>
                <c:pt idx="0">
                  <c:v>3.5999999999999091</c:v>
                </c:pt>
                <c:pt idx="1">
                  <c:v>0.70000000000027285</c:v>
                </c:pt>
                <c:pt idx="2">
                  <c:v>5</c:v>
                </c:pt>
                <c:pt idx="3">
                  <c:v>2.4000000000000909</c:v>
                </c:pt>
                <c:pt idx="4">
                  <c:v>0.79999999999972715</c:v>
                </c:pt>
                <c:pt idx="5">
                  <c:v>-2</c:v>
                </c:pt>
                <c:pt idx="6">
                  <c:v>-0.8999999999996362</c:v>
                </c:pt>
                <c:pt idx="7">
                  <c:v>-5.0999999999999091</c:v>
                </c:pt>
                <c:pt idx="8">
                  <c:v>8.4000000000000909</c:v>
                </c:pt>
                <c:pt idx="9">
                  <c:v>3.1999999999998181</c:v>
                </c:pt>
                <c:pt idx="10">
                  <c:v>2.7999999999997272</c:v>
                </c:pt>
                <c:pt idx="11">
                  <c:v>5.6000000000003638</c:v>
                </c:pt>
                <c:pt idx="12">
                  <c:v>7.0999999999999091</c:v>
                </c:pt>
                <c:pt idx="13">
                  <c:v>9.6999999999998181</c:v>
                </c:pt>
                <c:pt idx="14">
                  <c:v>46.099999999999909</c:v>
                </c:pt>
                <c:pt idx="15">
                  <c:v>196</c:v>
                </c:pt>
                <c:pt idx="16">
                  <c:v>440.40000000000009</c:v>
                </c:pt>
                <c:pt idx="17">
                  <c:v>406.19999999999982</c:v>
                </c:pt>
                <c:pt idx="18">
                  <c:v>209.59999999999991</c:v>
                </c:pt>
                <c:pt idx="19">
                  <c:v>67.5</c:v>
                </c:pt>
                <c:pt idx="20">
                  <c:v>28.400000000000091</c:v>
                </c:pt>
                <c:pt idx="21">
                  <c:v>15.300000000000182</c:v>
                </c:pt>
                <c:pt idx="22">
                  <c:v>8.3000000000001819</c:v>
                </c:pt>
                <c:pt idx="23">
                  <c:v>7.0999999999999091</c:v>
                </c:pt>
                <c:pt idx="24">
                  <c:v>3.0999999999999091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Sheet2!$K$308:$K$309</c:f>
              <c:numCache>
                <c:formatCode>General</c:formatCode>
                <c:ptCount val="2"/>
                <c:pt idx="0">
                  <c:v>763.51</c:v>
                </c:pt>
                <c:pt idx="1">
                  <c:v>763.51</c:v>
                </c:pt>
              </c:numCache>
            </c:numRef>
          </c:xVal>
          <c:yVal>
            <c:numRef>
              <c:f>Sheet2!$L$308:$L$309</c:f>
              <c:numCache>
                <c:formatCode>General</c:formatCode>
                <c:ptCount val="2"/>
                <c:pt idx="0">
                  <c:v>0</c:v>
                </c:pt>
                <c:pt idx="1">
                  <c:v>300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Sheet2!$K$311:$K$312</c:f>
              <c:numCache>
                <c:formatCode>0.00</c:formatCode>
                <c:ptCount val="2"/>
                <c:pt idx="0">
                  <c:v>763.66899362599872</c:v>
                </c:pt>
                <c:pt idx="1">
                  <c:v>763.66</c:v>
                </c:pt>
              </c:numCache>
            </c:numRef>
          </c:xVal>
          <c:yVal>
            <c:numRef>
              <c:f>Sheet2!$L$311:$L$312</c:f>
              <c:numCache>
                <c:formatCode>General</c:formatCode>
                <c:ptCount val="2"/>
                <c:pt idx="0">
                  <c:v>550</c:v>
                </c:pt>
                <c:pt idx="1">
                  <c:v>450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Sheet2!$N$304:$N$315</c:f>
              <c:numCache>
                <c:formatCode>General</c:formatCode>
                <c:ptCount val="12"/>
                <c:pt idx="0">
                  <c:v>762.6</c:v>
                </c:pt>
                <c:pt idx="1">
                  <c:v>762.8</c:v>
                </c:pt>
                <c:pt idx="2">
                  <c:v>763</c:v>
                </c:pt>
                <c:pt idx="3">
                  <c:v>763.2</c:v>
                </c:pt>
                <c:pt idx="4">
                  <c:v>763.4</c:v>
                </c:pt>
                <c:pt idx="5">
                  <c:v>763.6</c:v>
                </c:pt>
                <c:pt idx="6">
                  <c:v>763.8</c:v>
                </c:pt>
                <c:pt idx="7">
                  <c:v>764</c:v>
                </c:pt>
                <c:pt idx="8">
                  <c:v>764.19999999999902</c:v>
                </c:pt>
                <c:pt idx="9">
                  <c:v>764.39999999999895</c:v>
                </c:pt>
                <c:pt idx="10">
                  <c:v>764.599999999999</c:v>
                </c:pt>
                <c:pt idx="11">
                  <c:v>764.79999999999905</c:v>
                </c:pt>
              </c:numCache>
            </c:numRef>
          </c:xVal>
          <c:yVal>
            <c:numRef>
              <c:f>Sheet2!$O$304:$O$315</c:f>
              <c:numCache>
                <c:formatCode>General</c:formatCode>
                <c:ptCount val="12"/>
                <c:pt idx="0">
                  <c:v>74.878828457768108</c:v>
                </c:pt>
                <c:pt idx="1">
                  <c:v>170.86448577070394</c:v>
                </c:pt>
                <c:pt idx="2">
                  <c:v>296.63322818870205</c:v>
                </c:pt>
                <c:pt idx="3">
                  <c:v>415.55898245962732</c:v>
                </c:pt>
                <c:pt idx="4">
                  <c:v>488.73854399865161</c:v>
                </c:pt>
                <c:pt idx="5">
                  <c:v>492.44101095832929</c:v>
                </c:pt>
                <c:pt idx="6">
                  <c:v>425.4854558360766</c:v>
                </c:pt>
                <c:pt idx="7">
                  <c:v>309.53074200438465</c:v>
                </c:pt>
                <c:pt idx="8">
                  <c:v>182.58437660476798</c:v>
                </c:pt>
                <c:pt idx="9">
                  <c:v>82.495999883135823</c:v>
                </c:pt>
                <c:pt idx="10">
                  <c:v>26.454333756591154</c:v>
                </c:pt>
                <c:pt idx="11">
                  <c:v>5.4721392555431274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28224"/>
        <c:axId val="147034112"/>
      </c:scatterChart>
      <c:valAx>
        <c:axId val="147028224"/>
        <c:scaling>
          <c:orientation val="minMax"/>
          <c:max val="768"/>
          <c:min val="76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7034112"/>
        <c:crosses val="autoZero"/>
        <c:crossBetween val="midCat"/>
      </c:valAx>
      <c:valAx>
        <c:axId val="14703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70282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Sheet1!$H$351:$H$373</c:f>
              <c:numCache>
                <c:formatCode>General</c:formatCode>
                <c:ptCount val="23"/>
                <c:pt idx="0">
                  <c:v>819.5</c:v>
                </c:pt>
                <c:pt idx="1">
                  <c:v>819.94</c:v>
                </c:pt>
                <c:pt idx="2">
                  <c:v>820.39</c:v>
                </c:pt>
                <c:pt idx="3">
                  <c:v>820.83</c:v>
                </c:pt>
                <c:pt idx="4">
                  <c:v>821.27</c:v>
                </c:pt>
                <c:pt idx="5">
                  <c:v>821.71</c:v>
                </c:pt>
                <c:pt idx="6">
                  <c:v>822.15</c:v>
                </c:pt>
                <c:pt idx="7">
                  <c:v>822.59</c:v>
                </c:pt>
                <c:pt idx="8">
                  <c:v>823.03</c:v>
                </c:pt>
                <c:pt idx="9">
                  <c:v>823.47</c:v>
                </c:pt>
                <c:pt idx="10">
                  <c:v>823.92</c:v>
                </c:pt>
                <c:pt idx="11">
                  <c:v>824.36</c:v>
                </c:pt>
                <c:pt idx="12">
                  <c:v>824.8</c:v>
                </c:pt>
                <c:pt idx="13">
                  <c:v>825.24</c:v>
                </c:pt>
                <c:pt idx="14">
                  <c:v>825.68</c:v>
                </c:pt>
                <c:pt idx="15">
                  <c:v>826.12</c:v>
                </c:pt>
                <c:pt idx="16">
                  <c:v>826.56</c:v>
                </c:pt>
                <c:pt idx="17">
                  <c:v>827</c:v>
                </c:pt>
                <c:pt idx="18">
                  <c:v>827.44</c:v>
                </c:pt>
                <c:pt idx="19">
                  <c:v>827.88</c:v>
                </c:pt>
                <c:pt idx="20">
                  <c:v>828.32</c:v>
                </c:pt>
                <c:pt idx="21">
                  <c:v>828.77</c:v>
                </c:pt>
                <c:pt idx="22">
                  <c:v>829.21</c:v>
                </c:pt>
              </c:numCache>
            </c:numRef>
          </c:xVal>
          <c:yVal>
            <c:numRef>
              <c:f>Sheet1!$I$351:$I$373</c:f>
              <c:numCache>
                <c:formatCode>0.00</c:formatCode>
                <c:ptCount val="23"/>
                <c:pt idx="0">
                  <c:v>-3.3000000000001819</c:v>
                </c:pt>
                <c:pt idx="1">
                  <c:v>0.90000000000009095</c:v>
                </c:pt>
                <c:pt idx="2">
                  <c:v>1.0999999999999091</c:v>
                </c:pt>
                <c:pt idx="3">
                  <c:v>-7.9000000000000909</c:v>
                </c:pt>
                <c:pt idx="4">
                  <c:v>4.7999999999997272</c:v>
                </c:pt>
                <c:pt idx="5">
                  <c:v>-1.7000000000002728</c:v>
                </c:pt>
                <c:pt idx="6">
                  <c:v>-4.1999999999998181</c:v>
                </c:pt>
                <c:pt idx="7">
                  <c:v>1.7999999999997272</c:v>
                </c:pt>
                <c:pt idx="8">
                  <c:v>-3.4000000000000909</c:v>
                </c:pt>
                <c:pt idx="9">
                  <c:v>2.6000000000003638</c:v>
                </c:pt>
                <c:pt idx="10">
                  <c:v>-5.5</c:v>
                </c:pt>
                <c:pt idx="11">
                  <c:v>4.0999999999999091</c:v>
                </c:pt>
                <c:pt idx="12">
                  <c:v>4.5999999999999091</c:v>
                </c:pt>
                <c:pt idx="13">
                  <c:v>16.099999999999909</c:v>
                </c:pt>
                <c:pt idx="14">
                  <c:v>35.099999999999909</c:v>
                </c:pt>
                <c:pt idx="15">
                  <c:v>111.30000000000018</c:v>
                </c:pt>
                <c:pt idx="16">
                  <c:v>141.90000000000009</c:v>
                </c:pt>
                <c:pt idx="17">
                  <c:v>172.80000000000018</c:v>
                </c:pt>
                <c:pt idx="18">
                  <c:v>118.19999999999982</c:v>
                </c:pt>
                <c:pt idx="19">
                  <c:v>50.299999999999727</c:v>
                </c:pt>
                <c:pt idx="20">
                  <c:v>18.200000000000273</c:v>
                </c:pt>
                <c:pt idx="21">
                  <c:v>5.2999999999997272</c:v>
                </c:pt>
                <c:pt idx="22">
                  <c:v>5.7999999999997272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Sheet2!$K$332:$K$333</c:f>
              <c:numCache>
                <c:formatCode>General</c:formatCode>
                <c:ptCount val="2"/>
                <c:pt idx="0">
                  <c:v>826.45299999999997</c:v>
                </c:pt>
                <c:pt idx="1">
                  <c:v>826.45299999999997</c:v>
                </c:pt>
              </c:numCache>
            </c:numRef>
          </c:xVal>
          <c:yVal>
            <c:numRef>
              <c:f>Sheet2!$L$332:$L$333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Sheet2!$K$335:$K$336</c:f>
              <c:numCache>
                <c:formatCode>0.00</c:formatCode>
                <c:ptCount val="2"/>
                <c:pt idx="0">
                  <c:v>826.66233405065384</c:v>
                </c:pt>
                <c:pt idx="1">
                  <c:v>827</c:v>
                </c:pt>
              </c:numCache>
            </c:numRef>
          </c:xVal>
          <c:yVal>
            <c:numRef>
              <c:f>Sheet2!$L$335:$L$336</c:f>
              <c:numCache>
                <c:formatCode>General</c:formatCode>
                <c:ptCount val="2"/>
                <c:pt idx="0">
                  <c:v>350</c:v>
                </c:pt>
                <c:pt idx="1">
                  <c:v>250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Sheet2!$N$328:$N$339</c:f>
              <c:numCache>
                <c:formatCode>General</c:formatCode>
                <c:ptCount val="12"/>
                <c:pt idx="0">
                  <c:v>825.4</c:v>
                </c:pt>
                <c:pt idx="1">
                  <c:v>825.6</c:v>
                </c:pt>
                <c:pt idx="2">
                  <c:v>825.8</c:v>
                </c:pt>
                <c:pt idx="3">
                  <c:v>826</c:v>
                </c:pt>
                <c:pt idx="4">
                  <c:v>826.2</c:v>
                </c:pt>
                <c:pt idx="5">
                  <c:v>826.4</c:v>
                </c:pt>
                <c:pt idx="6">
                  <c:v>826.6</c:v>
                </c:pt>
                <c:pt idx="7">
                  <c:v>826.8</c:v>
                </c:pt>
                <c:pt idx="8">
                  <c:v>827</c:v>
                </c:pt>
                <c:pt idx="9">
                  <c:v>827.2</c:v>
                </c:pt>
                <c:pt idx="10">
                  <c:v>827.4</c:v>
                </c:pt>
                <c:pt idx="11">
                  <c:v>827.6</c:v>
                </c:pt>
              </c:numCache>
            </c:numRef>
          </c:xVal>
          <c:yVal>
            <c:numRef>
              <c:f>Sheet2!$O$328:$O$339</c:f>
              <c:numCache>
                <c:formatCode>General</c:formatCode>
                <c:ptCount val="12"/>
                <c:pt idx="0">
                  <c:v>20.185117837055451</c:v>
                </c:pt>
                <c:pt idx="1">
                  <c:v>58.686884610248995</c:v>
                </c:pt>
                <c:pt idx="2">
                  <c:v>122.99960860970025</c:v>
                </c:pt>
                <c:pt idx="3">
                  <c:v>199.84033914640622</c:v>
                </c:pt>
                <c:pt idx="4">
                  <c:v>265.49704805381901</c:v>
                </c:pt>
                <c:pt idx="5">
                  <c:v>298.42156858828349</c:v>
                </c:pt>
                <c:pt idx="6">
                  <c:v>288.01033064577598</c:v>
                </c:pt>
                <c:pt idx="7">
                  <c:v>237.58725884286397</c:v>
                </c:pt>
                <c:pt idx="8">
                  <c:v>163.5768495961054</c:v>
                </c:pt>
                <c:pt idx="9">
                  <c:v>90.025810370912453</c:v>
                </c:pt>
                <c:pt idx="10">
                  <c:v>37.208156182268581</c:v>
                </c:pt>
                <c:pt idx="11">
                  <c:v>10.642191788536994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66880"/>
        <c:axId val="147472768"/>
      </c:scatterChart>
      <c:valAx>
        <c:axId val="147466880"/>
        <c:scaling>
          <c:orientation val="minMax"/>
          <c:max val="830"/>
          <c:min val="823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7472768"/>
        <c:crosses val="autoZero"/>
        <c:crossBetween val="midCat"/>
      </c:valAx>
      <c:valAx>
        <c:axId val="14747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746688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Sheet1!$H$380:$H$401</c:f>
              <c:numCache>
                <c:formatCode>General</c:formatCode>
                <c:ptCount val="22"/>
                <c:pt idx="0">
                  <c:v>845.49</c:v>
                </c:pt>
                <c:pt idx="1">
                  <c:v>845.93</c:v>
                </c:pt>
                <c:pt idx="2">
                  <c:v>846.37</c:v>
                </c:pt>
                <c:pt idx="3">
                  <c:v>846.81</c:v>
                </c:pt>
                <c:pt idx="4">
                  <c:v>847.25</c:v>
                </c:pt>
                <c:pt idx="5">
                  <c:v>847.69</c:v>
                </c:pt>
                <c:pt idx="6">
                  <c:v>848.13</c:v>
                </c:pt>
                <c:pt idx="7">
                  <c:v>848.57</c:v>
                </c:pt>
                <c:pt idx="8">
                  <c:v>849.01</c:v>
                </c:pt>
                <c:pt idx="9">
                  <c:v>849.45</c:v>
                </c:pt>
                <c:pt idx="10">
                  <c:v>849.89</c:v>
                </c:pt>
                <c:pt idx="11">
                  <c:v>850.32</c:v>
                </c:pt>
                <c:pt idx="12">
                  <c:v>850.76</c:v>
                </c:pt>
                <c:pt idx="13">
                  <c:v>851.2</c:v>
                </c:pt>
                <c:pt idx="14">
                  <c:v>851.64</c:v>
                </c:pt>
                <c:pt idx="15">
                  <c:v>852.08</c:v>
                </c:pt>
                <c:pt idx="16">
                  <c:v>852.52</c:v>
                </c:pt>
                <c:pt idx="17">
                  <c:v>852.96</c:v>
                </c:pt>
                <c:pt idx="18">
                  <c:v>853.4</c:v>
                </c:pt>
                <c:pt idx="19">
                  <c:v>853.84</c:v>
                </c:pt>
                <c:pt idx="20">
                  <c:v>854.28</c:v>
                </c:pt>
                <c:pt idx="21">
                  <c:v>854.72</c:v>
                </c:pt>
              </c:numCache>
            </c:numRef>
          </c:xVal>
          <c:yVal>
            <c:numRef>
              <c:f>Sheet1!$I$380:$I$401</c:f>
              <c:numCache>
                <c:formatCode>0.00</c:formatCode>
                <c:ptCount val="22"/>
                <c:pt idx="0">
                  <c:v>0.5</c:v>
                </c:pt>
                <c:pt idx="1">
                  <c:v>3.7999999999997272</c:v>
                </c:pt>
                <c:pt idx="2">
                  <c:v>-1.2999999999997272</c:v>
                </c:pt>
                <c:pt idx="3">
                  <c:v>-1.0999999999999091</c:v>
                </c:pt>
                <c:pt idx="4">
                  <c:v>5.5</c:v>
                </c:pt>
                <c:pt idx="5">
                  <c:v>0.3000000000001819</c:v>
                </c:pt>
                <c:pt idx="6">
                  <c:v>2.8000000000001819</c:v>
                </c:pt>
                <c:pt idx="7">
                  <c:v>0.6999999999998181</c:v>
                </c:pt>
                <c:pt idx="8">
                  <c:v>-0.1999999999998181</c:v>
                </c:pt>
                <c:pt idx="9">
                  <c:v>0.40000000000009095</c:v>
                </c:pt>
                <c:pt idx="10">
                  <c:v>0.3000000000001819</c:v>
                </c:pt>
                <c:pt idx="11">
                  <c:v>-5</c:v>
                </c:pt>
                <c:pt idx="12">
                  <c:v>-1.2999999999997272</c:v>
                </c:pt>
                <c:pt idx="13">
                  <c:v>6</c:v>
                </c:pt>
                <c:pt idx="14">
                  <c:v>24.799999999999727</c:v>
                </c:pt>
                <c:pt idx="15">
                  <c:v>37.5</c:v>
                </c:pt>
                <c:pt idx="16">
                  <c:v>40.199999999999818</c:v>
                </c:pt>
                <c:pt idx="17">
                  <c:v>40.5</c:v>
                </c:pt>
                <c:pt idx="18">
                  <c:v>17.5</c:v>
                </c:pt>
                <c:pt idx="19">
                  <c:v>4.7000000000002728</c:v>
                </c:pt>
                <c:pt idx="20">
                  <c:v>7.8000000000001819</c:v>
                </c:pt>
                <c:pt idx="21">
                  <c:v>0.3000000000001819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Sheet2!$K$356:$K$357</c:f>
              <c:numCache>
                <c:formatCode>General</c:formatCode>
                <c:ptCount val="2"/>
                <c:pt idx="0">
                  <c:v>852.14499999999998</c:v>
                </c:pt>
                <c:pt idx="1">
                  <c:v>852.14499999999998</c:v>
                </c:pt>
              </c:numCache>
            </c:numRef>
          </c:xVal>
          <c:yVal>
            <c:numRef>
              <c:f>Sheet2!$L$356:$L$357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Sheet2!$K$359:$K$360</c:f>
              <c:numCache>
                <c:formatCode>0.00</c:formatCode>
                <c:ptCount val="2"/>
                <c:pt idx="0">
                  <c:v>852.40863636363633</c:v>
                </c:pt>
                <c:pt idx="1">
                  <c:v>852.96</c:v>
                </c:pt>
              </c:numCache>
            </c:numRef>
          </c:xVal>
          <c:yVal>
            <c:numRef>
              <c:f>Sheet2!$L$359:$L$360</c:f>
              <c:numCache>
                <c:formatCode>General</c:formatCode>
                <c:ptCount val="2"/>
                <c:pt idx="0">
                  <c:v>105</c:v>
                </c:pt>
                <c:pt idx="1">
                  <c:v>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Sheet2!$N$352:$N$363</c:f>
              <c:numCache>
                <c:formatCode>General</c:formatCode>
                <c:ptCount val="12"/>
                <c:pt idx="0">
                  <c:v>851</c:v>
                </c:pt>
                <c:pt idx="1">
                  <c:v>851.2</c:v>
                </c:pt>
                <c:pt idx="2">
                  <c:v>851.4</c:v>
                </c:pt>
                <c:pt idx="3">
                  <c:v>851.6</c:v>
                </c:pt>
                <c:pt idx="4">
                  <c:v>851.8</c:v>
                </c:pt>
                <c:pt idx="5">
                  <c:v>852</c:v>
                </c:pt>
                <c:pt idx="6">
                  <c:v>852.2</c:v>
                </c:pt>
                <c:pt idx="7">
                  <c:v>852.4</c:v>
                </c:pt>
                <c:pt idx="8">
                  <c:v>852.6</c:v>
                </c:pt>
                <c:pt idx="9">
                  <c:v>852.8</c:v>
                </c:pt>
                <c:pt idx="10">
                  <c:v>853</c:v>
                </c:pt>
                <c:pt idx="11">
                  <c:v>853.20000000000095</c:v>
                </c:pt>
              </c:numCache>
            </c:numRef>
          </c:xVal>
          <c:yVal>
            <c:numRef>
              <c:f>Sheet2!$O$352:$O$363</c:f>
              <c:numCache>
                <c:formatCode>General</c:formatCode>
                <c:ptCount val="12"/>
                <c:pt idx="0">
                  <c:v>3.5997674737312662</c:v>
                </c:pt>
                <c:pt idx="1">
                  <c:v>12.533704819775679</c:v>
                </c:pt>
                <c:pt idx="2">
                  <c:v>30.227542281129537</c:v>
                </c:pt>
                <c:pt idx="3">
                  <c:v>54.785398728429804</c:v>
                </c:pt>
                <c:pt idx="4">
                  <c:v>79.414936428454268</c:v>
                </c:pt>
                <c:pt idx="5">
                  <c:v>96.109917483221395</c:v>
                </c:pt>
                <c:pt idx="6">
                  <c:v>99.433480148093452</c:v>
                </c:pt>
                <c:pt idx="7">
                  <c:v>88.324621454758812</c:v>
                </c:pt>
                <c:pt idx="8">
                  <c:v>66.361842094202117</c:v>
                </c:pt>
                <c:pt idx="9">
                  <c:v>40.753215933086025</c:v>
                </c:pt>
                <c:pt idx="10">
                  <c:v>19.388667056694157</c:v>
                </c:pt>
                <c:pt idx="11">
                  <c:v>6.6439897309833338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15648"/>
        <c:axId val="147517440"/>
      </c:scatterChart>
      <c:valAx>
        <c:axId val="147515648"/>
        <c:scaling>
          <c:orientation val="minMax"/>
          <c:max val="855"/>
          <c:min val="849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7517440"/>
        <c:crosses val="autoZero"/>
        <c:crossBetween val="midCat"/>
      </c:valAx>
      <c:valAx>
        <c:axId val="14751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751564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486638665960486E-2"/>
          <c:y val="8.0357376410715498E-2"/>
          <c:w val="0.85405555682635981"/>
          <c:h val="0.8482167510019965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Sheet1!$H$409:$H$429</c:f>
              <c:numCache>
                <c:formatCode>General</c:formatCode>
                <c:ptCount val="21"/>
                <c:pt idx="0">
                  <c:v>906.31</c:v>
                </c:pt>
                <c:pt idx="1">
                  <c:v>906.74</c:v>
                </c:pt>
                <c:pt idx="2">
                  <c:v>907.18</c:v>
                </c:pt>
                <c:pt idx="3">
                  <c:v>907.61</c:v>
                </c:pt>
                <c:pt idx="4">
                  <c:v>908.05</c:v>
                </c:pt>
                <c:pt idx="5">
                  <c:v>908.48</c:v>
                </c:pt>
                <c:pt idx="6">
                  <c:v>908.92</c:v>
                </c:pt>
                <c:pt idx="7">
                  <c:v>909.35</c:v>
                </c:pt>
                <c:pt idx="8">
                  <c:v>909.79</c:v>
                </c:pt>
                <c:pt idx="9">
                  <c:v>910.22</c:v>
                </c:pt>
                <c:pt idx="10">
                  <c:v>910.66</c:v>
                </c:pt>
                <c:pt idx="11">
                  <c:v>911.09</c:v>
                </c:pt>
                <c:pt idx="12">
                  <c:v>911.53</c:v>
                </c:pt>
                <c:pt idx="13">
                  <c:v>911.96</c:v>
                </c:pt>
                <c:pt idx="14">
                  <c:v>912.4</c:v>
                </c:pt>
                <c:pt idx="15">
                  <c:v>912.83</c:v>
                </c:pt>
                <c:pt idx="16">
                  <c:v>913.27</c:v>
                </c:pt>
                <c:pt idx="17">
                  <c:v>913.7</c:v>
                </c:pt>
                <c:pt idx="18">
                  <c:v>914.14</c:v>
                </c:pt>
                <c:pt idx="19">
                  <c:v>914.57</c:v>
                </c:pt>
                <c:pt idx="20">
                  <c:v>915.01</c:v>
                </c:pt>
              </c:numCache>
            </c:numRef>
          </c:xVal>
          <c:yVal>
            <c:numRef>
              <c:f>Sheet1!$I$409:$I$429</c:f>
              <c:numCache>
                <c:formatCode>0.00</c:formatCode>
                <c:ptCount val="21"/>
                <c:pt idx="0">
                  <c:v>1.6999999999998181</c:v>
                </c:pt>
                <c:pt idx="1">
                  <c:v>4.7000000000002728</c:v>
                </c:pt>
                <c:pt idx="2">
                  <c:v>2</c:v>
                </c:pt>
                <c:pt idx="3">
                  <c:v>0.70000000000027285</c:v>
                </c:pt>
                <c:pt idx="4">
                  <c:v>3.7999999999997272</c:v>
                </c:pt>
                <c:pt idx="5">
                  <c:v>9.5</c:v>
                </c:pt>
                <c:pt idx="6">
                  <c:v>0.90000000000009095</c:v>
                </c:pt>
                <c:pt idx="7">
                  <c:v>8.8000000000001819</c:v>
                </c:pt>
                <c:pt idx="8">
                  <c:v>7.6000000000003638</c:v>
                </c:pt>
                <c:pt idx="9">
                  <c:v>11.599999999999909</c:v>
                </c:pt>
                <c:pt idx="10">
                  <c:v>18.900000000000091</c:v>
                </c:pt>
                <c:pt idx="11">
                  <c:v>41.5</c:v>
                </c:pt>
                <c:pt idx="12">
                  <c:v>136.5</c:v>
                </c:pt>
                <c:pt idx="13">
                  <c:v>210.5</c:v>
                </c:pt>
                <c:pt idx="14">
                  <c:v>161.90000000000009</c:v>
                </c:pt>
                <c:pt idx="15">
                  <c:v>297.40000000000009</c:v>
                </c:pt>
                <c:pt idx="16">
                  <c:v>208.5</c:v>
                </c:pt>
                <c:pt idx="17">
                  <c:v>83</c:v>
                </c:pt>
                <c:pt idx="18">
                  <c:v>41.300000000000182</c:v>
                </c:pt>
                <c:pt idx="19">
                  <c:v>18.5</c:v>
                </c:pt>
                <c:pt idx="20">
                  <c:v>12.600000000000364</c:v>
                </c:pt>
              </c:numCache>
            </c:numRef>
          </c:yVal>
          <c:smooth val="0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Sheet2!$K$380:$K$381</c:f>
              <c:numCache>
                <c:formatCode>General</c:formatCode>
                <c:ptCount val="2"/>
                <c:pt idx="0">
                  <c:v>912.29700000000003</c:v>
                </c:pt>
                <c:pt idx="1">
                  <c:v>912.29700000000003</c:v>
                </c:pt>
              </c:numCache>
            </c:numRef>
          </c:xVal>
          <c:yVal>
            <c:numRef>
              <c:f>Sheet2!$L$380:$L$381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noFill/>
                <a:ln>
                  <a:solidFill>
                    <a:srgbClr val="0000FF"/>
                  </a:solidFill>
                  <a:prstDash val="solid"/>
                </a:ln>
              </c:spPr>
            </c:marker>
            <c:bubble3D val="0"/>
          </c:dPt>
          <c:xVal>
            <c:numRef>
              <c:f>Sheet2!$K$383:$K$384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Sheet2!$L$383:$L$384</c:f>
              <c:numCache>
                <c:formatCode>General</c:formatCode>
                <c:ptCount val="2"/>
                <c:pt idx="0">
                  <c:v>450</c:v>
                </c:pt>
                <c:pt idx="1">
                  <c:v>350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Sheet2!$O$149</c:f>
              <c:strCache>
                <c:ptCount val="1"/>
                <c:pt idx="0">
                  <c:v>slit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Sheet2!$N$376:$N$387</c:f>
              <c:numCache>
                <c:formatCode>General</c:formatCode>
                <c:ptCount val="12"/>
                <c:pt idx="0">
                  <c:v>911.2</c:v>
                </c:pt>
                <c:pt idx="1">
                  <c:v>911.4</c:v>
                </c:pt>
                <c:pt idx="2">
                  <c:v>911.6</c:v>
                </c:pt>
                <c:pt idx="3">
                  <c:v>911.8</c:v>
                </c:pt>
                <c:pt idx="4">
                  <c:v>912</c:v>
                </c:pt>
                <c:pt idx="5">
                  <c:v>912.2</c:v>
                </c:pt>
                <c:pt idx="6">
                  <c:v>912.4</c:v>
                </c:pt>
                <c:pt idx="7">
                  <c:v>912.6</c:v>
                </c:pt>
                <c:pt idx="8">
                  <c:v>912.79999999999905</c:v>
                </c:pt>
                <c:pt idx="9">
                  <c:v>912.99999999999898</c:v>
                </c:pt>
                <c:pt idx="10">
                  <c:v>913.19999999999902</c:v>
                </c:pt>
                <c:pt idx="11">
                  <c:v>913.39999999999895</c:v>
                </c:pt>
              </c:numCache>
            </c:numRef>
          </c:xVal>
          <c:yVal>
            <c:numRef>
              <c:f>Sheet2!$O$376:$O$387</c:f>
              <c:numCache>
                <c:formatCode>General</c:formatCode>
                <c:ptCount val="12"/>
                <c:pt idx="0">
                  <c:v>20.189101603385105</c:v>
                </c:pt>
                <c:pt idx="1">
                  <c:v>63.821577814523167</c:v>
                </c:pt>
                <c:pt idx="2">
                  <c:v>142.75846713578295</c:v>
                </c:pt>
                <c:pt idx="3">
                  <c:v>244.02157581041038</c:v>
                </c:pt>
                <c:pt idx="4">
                  <c:v>337.65354528752283</c:v>
                </c:pt>
                <c:pt idx="5">
                  <c:v>392.98173702685813</c:v>
                </c:pt>
                <c:pt idx="6">
                  <c:v>392.0930357705634</c:v>
                </c:pt>
                <c:pt idx="7">
                  <c:v>335.27088710044046</c:v>
                </c:pt>
                <c:pt idx="8">
                  <c:v>240.9257771348245</c:v>
                </c:pt>
                <c:pt idx="9">
                  <c:v>139.94541266798382</c:v>
                </c:pt>
                <c:pt idx="10">
                  <c:v>61.993450707140063</c:v>
                </c:pt>
                <c:pt idx="11">
                  <c:v>19.381392628569124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28160"/>
        <c:axId val="147229696"/>
      </c:scatterChart>
      <c:valAx>
        <c:axId val="147228160"/>
        <c:scaling>
          <c:orientation val="minMax"/>
          <c:max val="916"/>
          <c:min val="91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7229696"/>
        <c:crosses val="autoZero"/>
        <c:crossBetween val="midCat"/>
      </c:valAx>
      <c:valAx>
        <c:axId val="14722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722816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988407699037615E-2"/>
          <c:y val="5.1400554097404488E-2"/>
          <c:w val="0.8621852580927386"/>
          <c:h val="0.89719889180519163"/>
        </c:manualLayout>
      </c:layout>
      <c:scatterChart>
        <c:scatterStyle val="lineMarker"/>
        <c:varyColors val="0"/>
        <c:ser>
          <c:idx val="3"/>
          <c:order val="0"/>
          <c:tx>
            <c:strRef>
              <c:f>Sheet4!$K$49</c:f>
              <c:strCache>
                <c:ptCount val="1"/>
                <c:pt idx="0">
                  <c:v>old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Sheet4!$K$50:$K$2117</c:f>
              <c:numCache>
                <c:formatCode>0.00</c:formatCode>
                <c:ptCount val="2068"/>
                <c:pt idx="0">
                  <c:v>0</c:v>
                </c:pt>
                <c:pt idx="1">
                  <c:v>0.48000000000001819</c:v>
                </c:pt>
                <c:pt idx="2">
                  <c:v>0.49950169327530602</c:v>
                </c:pt>
                <c:pt idx="3">
                  <c:v>0.52900338655055634</c:v>
                </c:pt>
                <c:pt idx="4">
                  <c:v>0.5585050798258635</c:v>
                </c:pt>
                <c:pt idx="5">
                  <c:v>0.58800677310111382</c:v>
                </c:pt>
                <c:pt idx="6">
                  <c:v>0.61750846637639256</c:v>
                </c:pt>
                <c:pt idx="7">
                  <c:v>0.64701015965169972</c:v>
                </c:pt>
                <c:pt idx="8">
                  <c:v>0.67651185292695004</c:v>
                </c:pt>
                <c:pt idx="9">
                  <c:v>0.69601354620223788</c:v>
                </c:pt>
                <c:pt idx="10">
                  <c:v>0.72551523947751662</c:v>
                </c:pt>
                <c:pt idx="11">
                  <c:v>0.75501693275279536</c:v>
                </c:pt>
                <c:pt idx="12">
                  <c:v>0.7845186260280741</c:v>
                </c:pt>
                <c:pt idx="13">
                  <c:v>0.81402031930335284</c:v>
                </c:pt>
                <c:pt idx="14">
                  <c:v>0.84352201257863157</c:v>
                </c:pt>
                <c:pt idx="15">
                  <c:v>0.86302370585391941</c:v>
                </c:pt>
                <c:pt idx="16">
                  <c:v>0.89252539912916973</c:v>
                </c:pt>
                <c:pt idx="17">
                  <c:v>0.92202709240447689</c:v>
                </c:pt>
                <c:pt idx="18">
                  <c:v>0.95152878567975563</c:v>
                </c:pt>
                <c:pt idx="19">
                  <c:v>0.98103047895500595</c:v>
                </c:pt>
                <c:pt idx="20">
                  <c:v>1.0005321722302938</c:v>
                </c:pt>
                <c:pt idx="21">
                  <c:v>1.0300338655055725</c:v>
                </c:pt>
                <c:pt idx="22">
                  <c:v>1.0595355587808513</c:v>
                </c:pt>
                <c:pt idx="23">
                  <c:v>1.08903725205613</c:v>
                </c:pt>
                <c:pt idx="24">
                  <c:v>1.1185389453314087</c:v>
                </c:pt>
                <c:pt idx="25">
                  <c:v>1.1380406386066966</c:v>
                </c:pt>
                <c:pt idx="26">
                  <c:v>1.1675423318819753</c:v>
                </c:pt>
                <c:pt idx="27">
                  <c:v>1.1970440251572541</c:v>
                </c:pt>
                <c:pt idx="28">
                  <c:v>1.2265457184325328</c:v>
                </c:pt>
                <c:pt idx="29">
                  <c:v>1.2560474117077831</c:v>
                </c:pt>
                <c:pt idx="30">
                  <c:v>1.2755491049830709</c:v>
                </c:pt>
                <c:pt idx="31">
                  <c:v>1.3050507982583781</c:v>
                </c:pt>
                <c:pt idx="32">
                  <c:v>1.3345524915336284</c:v>
                </c:pt>
                <c:pt idx="33">
                  <c:v>1.3640541848089072</c:v>
                </c:pt>
                <c:pt idx="34">
                  <c:v>1.3935558780841859</c:v>
                </c:pt>
                <c:pt idx="35">
                  <c:v>1.4130575713594737</c:v>
                </c:pt>
                <c:pt idx="36">
                  <c:v>1.4425592646347525</c:v>
                </c:pt>
                <c:pt idx="37">
                  <c:v>1.4720609579100312</c:v>
                </c:pt>
                <c:pt idx="38">
                  <c:v>1.50156265118531</c:v>
                </c:pt>
                <c:pt idx="39">
                  <c:v>1.5210643444605978</c:v>
                </c:pt>
                <c:pt idx="40">
                  <c:v>1.5505660377358481</c:v>
                </c:pt>
                <c:pt idx="41">
                  <c:v>1.5800677310111553</c:v>
                </c:pt>
                <c:pt idx="42">
                  <c:v>1.609569424286434</c:v>
                </c:pt>
                <c:pt idx="43">
                  <c:v>1.6290711175616934</c:v>
                </c:pt>
                <c:pt idx="44">
                  <c:v>1.6585728108369722</c:v>
                </c:pt>
                <c:pt idx="45">
                  <c:v>1.6880745041122509</c:v>
                </c:pt>
                <c:pt idx="46">
                  <c:v>1.7175761973875296</c:v>
                </c:pt>
                <c:pt idx="47">
                  <c:v>1.7370778906627891</c:v>
                </c:pt>
                <c:pt idx="48">
                  <c:v>1.7665795839380962</c:v>
                </c:pt>
                <c:pt idx="49">
                  <c:v>1.796081277213375</c:v>
                </c:pt>
                <c:pt idx="50">
                  <c:v>1.8255829704886253</c:v>
                </c:pt>
                <c:pt idx="51">
                  <c:v>1.8450846637639131</c:v>
                </c:pt>
                <c:pt idx="52">
                  <c:v>1.8745863570392203</c:v>
                </c:pt>
                <c:pt idx="53">
                  <c:v>1.9040880503144706</c:v>
                </c:pt>
                <c:pt idx="54">
                  <c:v>1.9335897435897493</c:v>
                </c:pt>
                <c:pt idx="55">
                  <c:v>1.9530914368650372</c:v>
                </c:pt>
                <c:pt idx="56">
                  <c:v>1.9825931301403159</c:v>
                </c:pt>
                <c:pt idx="57">
                  <c:v>2.0120948234155946</c:v>
                </c:pt>
                <c:pt idx="58">
                  <c:v>2.0315965166908825</c:v>
                </c:pt>
                <c:pt idx="59">
                  <c:v>2.0610982099661612</c:v>
                </c:pt>
                <c:pt idx="60">
                  <c:v>2.09059990324144</c:v>
                </c:pt>
                <c:pt idx="61">
                  <c:v>2.1201015965166903</c:v>
                </c:pt>
                <c:pt idx="62">
                  <c:v>2.1396032897919781</c:v>
                </c:pt>
                <c:pt idx="63">
                  <c:v>2.1691049830672569</c:v>
                </c:pt>
                <c:pt idx="64">
                  <c:v>2.1986066763425356</c:v>
                </c:pt>
                <c:pt idx="65">
                  <c:v>2.2181083696178234</c:v>
                </c:pt>
                <c:pt idx="66">
                  <c:v>2.2476100628930737</c:v>
                </c:pt>
                <c:pt idx="67">
                  <c:v>2.2771117561683809</c:v>
                </c:pt>
                <c:pt idx="68">
                  <c:v>2.2966134494436687</c:v>
                </c:pt>
                <c:pt idx="69">
                  <c:v>2.3261151427189191</c:v>
                </c:pt>
                <c:pt idx="70">
                  <c:v>2.3556168359942262</c:v>
                </c:pt>
                <c:pt idx="71">
                  <c:v>2.3751185292695141</c:v>
                </c:pt>
                <c:pt idx="72">
                  <c:v>2.4046202225447644</c:v>
                </c:pt>
                <c:pt idx="73">
                  <c:v>2.4341219158200431</c:v>
                </c:pt>
                <c:pt idx="74">
                  <c:v>2.4636236090953219</c:v>
                </c:pt>
                <c:pt idx="75">
                  <c:v>2.4831253023706097</c:v>
                </c:pt>
                <c:pt idx="76">
                  <c:v>2.51262699564586</c:v>
                </c:pt>
                <c:pt idx="77">
                  <c:v>2.5421286889211387</c:v>
                </c:pt>
                <c:pt idx="78">
                  <c:v>2.5616303821964266</c:v>
                </c:pt>
                <c:pt idx="79">
                  <c:v>2.5911320754717053</c:v>
                </c:pt>
                <c:pt idx="80">
                  <c:v>2.6206337687469841</c:v>
                </c:pt>
                <c:pt idx="81">
                  <c:v>2.6401354620222719</c:v>
                </c:pt>
                <c:pt idx="82">
                  <c:v>2.6696371552975506</c:v>
                </c:pt>
                <c:pt idx="83">
                  <c:v>2.6891388485728385</c:v>
                </c:pt>
                <c:pt idx="84">
                  <c:v>2.7186405418481172</c:v>
                </c:pt>
                <c:pt idx="85">
                  <c:v>2.7481422351233675</c:v>
                </c:pt>
                <c:pt idx="86">
                  <c:v>2.7676439283986554</c:v>
                </c:pt>
                <c:pt idx="87">
                  <c:v>2.7971456216739625</c:v>
                </c:pt>
                <c:pt idx="88">
                  <c:v>2.8266473149492128</c:v>
                </c:pt>
                <c:pt idx="89">
                  <c:v>2.8461490082245007</c:v>
                </c:pt>
                <c:pt idx="90">
                  <c:v>2.8756507014998078</c:v>
                </c:pt>
                <c:pt idx="91">
                  <c:v>2.9051523947750582</c:v>
                </c:pt>
                <c:pt idx="92">
                  <c:v>2.9246540880503176</c:v>
                </c:pt>
                <c:pt idx="93">
                  <c:v>2.9541557813255963</c:v>
                </c:pt>
                <c:pt idx="94">
                  <c:v>2.9836574746009035</c:v>
                </c:pt>
                <c:pt idx="95">
                  <c:v>3.0031591678761629</c:v>
                </c:pt>
                <c:pt idx="96">
                  <c:v>3.0326608611514416</c:v>
                </c:pt>
                <c:pt idx="97">
                  <c:v>3.0521625544267295</c:v>
                </c:pt>
                <c:pt idx="98">
                  <c:v>3.0816642477019798</c:v>
                </c:pt>
                <c:pt idx="99">
                  <c:v>3.1111659409772869</c:v>
                </c:pt>
                <c:pt idx="100">
                  <c:v>3.1306676342525748</c:v>
                </c:pt>
                <c:pt idx="101">
                  <c:v>3.1601693275278251</c:v>
                </c:pt>
                <c:pt idx="102">
                  <c:v>3.1796710208031129</c:v>
                </c:pt>
                <c:pt idx="103">
                  <c:v>3.2091727140783917</c:v>
                </c:pt>
                <c:pt idx="104">
                  <c:v>3.2386744073536704</c:v>
                </c:pt>
                <c:pt idx="105">
                  <c:v>3.2581761006289298</c:v>
                </c:pt>
                <c:pt idx="106">
                  <c:v>3.2876777939042086</c:v>
                </c:pt>
                <c:pt idx="107">
                  <c:v>3.3071794871794964</c:v>
                </c:pt>
                <c:pt idx="108">
                  <c:v>3.3366811804547751</c:v>
                </c:pt>
                <c:pt idx="109">
                  <c:v>3.3661828737300539</c:v>
                </c:pt>
                <c:pt idx="110">
                  <c:v>3.3856845670053417</c:v>
                </c:pt>
                <c:pt idx="111">
                  <c:v>3.4151862602806204</c:v>
                </c:pt>
                <c:pt idx="112">
                  <c:v>3.4346879535559083</c:v>
                </c:pt>
                <c:pt idx="113">
                  <c:v>3.464189646831187</c:v>
                </c:pt>
                <c:pt idx="114">
                  <c:v>3.4836913401064464</c:v>
                </c:pt>
                <c:pt idx="115">
                  <c:v>3.5131930333817252</c:v>
                </c:pt>
                <c:pt idx="116">
                  <c:v>3.5426947266570323</c:v>
                </c:pt>
                <c:pt idx="117">
                  <c:v>3.5621964199322917</c:v>
                </c:pt>
                <c:pt idx="118">
                  <c:v>3.5916981132075421</c:v>
                </c:pt>
                <c:pt idx="119">
                  <c:v>3.6111998064828299</c:v>
                </c:pt>
                <c:pt idx="120">
                  <c:v>3.6407014997581086</c:v>
                </c:pt>
                <c:pt idx="121">
                  <c:v>3.6602031930333965</c:v>
                </c:pt>
                <c:pt idx="122">
                  <c:v>3.6897048863086752</c:v>
                </c:pt>
                <c:pt idx="123">
                  <c:v>3.719206579583954</c:v>
                </c:pt>
                <c:pt idx="124">
                  <c:v>3.7387082728592134</c:v>
                </c:pt>
                <c:pt idx="125">
                  <c:v>3.7682099661345205</c:v>
                </c:pt>
                <c:pt idx="126">
                  <c:v>3.7877116594098084</c:v>
                </c:pt>
                <c:pt idx="127">
                  <c:v>3.8172133526850587</c:v>
                </c:pt>
                <c:pt idx="128">
                  <c:v>3.8367150459603465</c:v>
                </c:pt>
                <c:pt idx="129">
                  <c:v>3.8662167392356253</c:v>
                </c:pt>
                <c:pt idx="130">
                  <c:v>3.8857184325108847</c:v>
                </c:pt>
                <c:pt idx="131">
                  <c:v>3.9152201257861918</c:v>
                </c:pt>
                <c:pt idx="132">
                  <c:v>3.9347218190614797</c:v>
                </c:pt>
                <c:pt idx="133">
                  <c:v>3.96422351233673</c:v>
                </c:pt>
                <c:pt idx="134">
                  <c:v>3.9837252056120178</c:v>
                </c:pt>
                <c:pt idx="135">
                  <c:v>4.0132268988872966</c:v>
                </c:pt>
                <c:pt idx="136">
                  <c:v>4.0427285921625753</c:v>
                </c:pt>
                <c:pt idx="137">
                  <c:v>4.0622302854378347</c:v>
                </c:pt>
                <c:pt idx="138">
                  <c:v>4.0917319787131134</c:v>
                </c:pt>
                <c:pt idx="139">
                  <c:v>4.1112336719884013</c:v>
                </c:pt>
                <c:pt idx="140">
                  <c:v>4.14073536526368</c:v>
                </c:pt>
                <c:pt idx="141">
                  <c:v>4.1602370585389679</c:v>
                </c:pt>
                <c:pt idx="142">
                  <c:v>4.1897387518142466</c:v>
                </c:pt>
                <c:pt idx="143">
                  <c:v>4.209240445089506</c:v>
                </c:pt>
                <c:pt idx="144">
                  <c:v>4.2387421383648132</c:v>
                </c:pt>
                <c:pt idx="145">
                  <c:v>4.2582438316400726</c:v>
                </c:pt>
                <c:pt idx="146">
                  <c:v>4.2877455249153513</c:v>
                </c:pt>
                <c:pt idx="147">
                  <c:v>4.3072472181906392</c:v>
                </c:pt>
                <c:pt idx="148">
                  <c:v>4.3367489114659179</c:v>
                </c:pt>
                <c:pt idx="149">
                  <c:v>4.3562506047412057</c:v>
                </c:pt>
                <c:pt idx="150">
                  <c:v>4.3857522980164276</c:v>
                </c:pt>
                <c:pt idx="151">
                  <c:v>4.4052539912917439</c:v>
                </c:pt>
                <c:pt idx="152">
                  <c:v>4.4247556845670033</c:v>
                </c:pt>
                <c:pt idx="153">
                  <c:v>4.454257377842282</c:v>
                </c:pt>
                <c:pt idx="154">
                  <c:v>4.4737590711176267</c:v>
                </c:pt>
                <c:pt idx="155">
                  <c:v>4.5032607643928486</c:v>
                </c:pt>
                <c:pt idx="156">
                  <c:v>4.5227624576681364</c:v>
                </c:pt>
                <c:pt idx="157">
                  <c:v>4.5522641509434152</c:v>
                </c:pt>
                <c:pt idx="158">
                  <c:v>4.571765844218703</c:v>
                </c:pt>
                <c:pt idx="159">
                  <c:v>4.6012675374939818</c:v>
                </c:pt>
                <c:pt idx="160">
                  <c:v>4.6207692307692128</c:v>
                </c:pt>
                <c:pt idx="161">
                  <c:v>4.6502709240445483</c:v>
                </c:pt>
                <c:pt idx="162">
                  <c:v>4.6697726173197793</c:v>
                </c:pt>
                <c:pt idx="163">
                  <c:v>4.6992743105950581</c:v>
                </c:pt>
                <c:pt idx="164">
                  <c:v>4.7187760038703459</c:v>
                </c:pt>
                <c:pt idx="165">
                  <c:v>4.7382776971456337</c:v>
                </c:pt>
                <c:pt idx="166">
                  <c:v>4.7677793904209125</c:v>
                </c:pt>
                <c:pt idx="167">
                  <c:v>4.7872810836962003</c:v>
                </c:pt>
                <c:pt idx="168">
                  <c:v>4.8167827769714791</c:v>
                </c:pt>
                <c:pt idx="169">
                  <c:v>4.8362844702467669</c:v>
                </c:pt>
                <c:pt idx="170">
                  <c:v>4.8657861635219888</c:v>
                </c:pt>
                <c:pt idx="171">
                  <c:v>4.8852878567973335</c:v>
                </c:pt>
                <c:pt idx="172">
                  <c:v>4.9147895500725554</c:v>
                </c:pt>
                <c:pt idx="173">
                  <c:v>4.9342912433479</c:v>
                </c:pt>
                <c:pt idx="174">
                  <c:v>4.953792936623131</c:v>
                </c:pt>
                <c:pt idx="175">
                  <c:v>4.9832946298984098</c:v>
                </c:pt>
                <c:pt idx="176">
                  <c:v>5.0027963231736976</c:v>
                </c:pt>
                <c:pt idx="177">
                  <c:v>5.0322980164489763</c:v>
                </c:pt>
                <c:pt idx="178">
                  <c:v>5.0517997097242642</c:v>
                </c:pt>
                <c:pt idx="179">
                  <c:v>5.071301402999552</c:v>
                </c:pt>
                <c:pt idx="180">
                  <c:v>5.1008030962748308</c:v>
                </c:pt>
                <c:pt idx="181">
                  <c:v>5.1203047895501186</c:v>
                </c:pt>
                <c:pt idx="182">
                  <c:v>5.1498064828253405</c:v>
                </c:pt>
                <c:pt idx="183">
                  <c:v>5.1693081761006283</c:v>
                </c:pt>
                <c:pt idx="184">
                  <c:v>5.1988098693759071</c:v>
                </c:pt>
                <c:pt idx="185">
                  <c:v>5.2183115626511949</c:v>
                </c:pt>
                <c:pt idx="186">
                  <c:v>5.2378132559265396</c:v>
                </c:pt>
                <c:pt idx="187">
                  <c:v>5.2673149492017615</c:v>
                </c:pt>
                <c:pt idx="188">
                  <c:v>5.2868166424770493</c:v>
                </c:pt>
                <c:pt idx="189">
                  <c:v>5.3063183357522803</c:v>
                </c:pt>
                <c:pt idx="190">
                  <c:v>5.3358200290276159</c:v>
                </c:pt>
                <c:pt idx="191">
                  <c:v>5.3553217223028469</c:v>
                </c:pt>
                <c:pt idx="192">
                  <c:v>5.3848234155781256</c:v>
                </c:pt>
                <c:pt idx="193">
                  <c:v>5.4043251088534703</c:v>
                </c:pt>
                <c:pt idx="194">
                  <c:v>5.4238268021287013</c:v>
                </c:pt>
                <c:pt idx="195">
                  <c:v>5.45332849540398</c:v>
                </c:pt>
                <c:pt idx="196">
                  <c:v>5.4728301886792678</c:v>
                </c:pt>
                <c:pt idx="197">
                  <c:v>5.4923318819545557</c:v>
                </c:pt>
                <c:pt idx="198">
                  <c:v>5.5218335752298344</c:v>
                </c:pt>
                <c:pt idx="199">
                  <c:v>5.5413352685051223</c:v>
                </c:pt>
                <c:pt idx="200">
                  <c:v>5.570836961780401</c:v>
                </c:pt>
                <c:pt idx="201">
                  <c:v>5.590338655055632</c:v>
                </c:pt>
                <c:pt idx="202">
                  <c:v>5.6098403483309198</c:v>
                </c:pt>
                <c:pt idx="203">
                  <c:v>5.6393420416061986</c:v>
                </c:pt>
                <c:pt idx="204">
                  <c:v>5.6588437348814864</c:v>
                </c:pt>
                <c:pt idx="205">
                  <c:v>5.6783454281567742</c:v>
                </c:pt>
                <c:pt idx="206">
                  <c:v>5.707847121432053</c:v>
                </c:pt>
                <c:pt idx="207">
                  <c:v>5.7273488147073408</c:v>
                </c:pt>
                <c:pt idx="208">
                  <c:v>5.7468505079825718</c:v>
                </c:pt>
                <c:pt idx="209">
                  <c:v>5.7763522012578505</c:v>
                </c:pt>
                <c:pt idx="210">
                  <c:v>5.7958538945331384</c:v>
                </c:pt>
                <c:pt idx="211">
                  <c:v>5.8153555878084262</c:v>
                </c:pt>
                <c:pt idx="212">
                  <c:v>5.8448572810837618</c:v>
                </c:pt>
                <c:pt idx="213">
                  <c:v>5.8643589743589928</c:v>
                </c:pt>
                <c:pt idx="214">
                  <c:v>5.8838606676342806</c:v>
                </c:pt>
                <c:pt idx="215">
                  <c:v>5.9133623609095025</c:v>
                </c:pt>
                <c:pt idx="216">
                  <c:v>5.9328640541848472</c:v>
                </c:pt>
                <c:pt idx="217">
                  <c:v>5.9523657474600782</c:v>
                </c:pt>
                <c:pt idx="218">
                  <c:v>5.9818674407353569</c:v>
                </c:pt>
                <c:pt idx="219">
                  <c:v>6.0013691340107016</c:v>
                </c:pt>
                <c:pt idx="220">
                  <c:v>6.0208708272859326</c:v>
                </c:pt>
                <c:pt idx="221">
                  <c:v>6.0403725205612204</c:v>
                </c:pt>
                <c:pt idx="222">
                  <c:v>6.0698742138364423</c:v>
                </c:pt>
                <c:pt idx="223">
                  <c:v>6.089375907111787</c:v>
                </c:pt>
                <c:pt idx="224">
                  <c:v>6.108877600387018</c:v>
                </c:pt>
                <c:pt idx="225">
                  <c:v>6.1383792936623536</c:v>
                </c:pt>
                <c:pt idx="226">
                  <c:v>6.1578809869376414</c:v>
                </c:pt>
                <c:pt idx="227">
                  <c:v>6.1773826802128724</c:v>
                </c:pt>
                <c:pt idx="228">
                  <c:v>6.2068843734881511</c:v>
                </c:pt>
                <c:pt idx="229">
                  <c:v>6.226386066763439</c:v>
                </c:pt>
                <c:pt idx="230">
                  <c:v>6.2458877600387268</c:v>
                </c:pt>
                <c:pt idx="231">
                  <c:v>6.2653894533140146</c:v>
                </c:pt>
                <c:pt idx="232">
                  <c:v>6.2948911465892934</c:v>
                </c:pt>
                <c:pt idx="233">
                  <c:v>6.3143928398645812</c:v>
                </c:pt>
                <c:pt idx="234">
                  <c:v>6.3338945331398122</c:v>
                </c:pt>
                <c:pt idx="235">
                  <c:v>6.3533962264151</c:v>
                </c:pt>
                <c:pt idx="236">
                  <c:v>6.3828979196903788</c:v>
                </c:pt>
                <c:pt idx="237">
                  <c:v>6.4023996129656666</c:v>
                </c:pt>
                <c:pt idx="238">
                  <c:v>6.4219013062409545</c:v>
                </c:pt>
                <c:pt idx="239">
                  <c:v>6.4514029995162332</c:v>
                </c:pt>
                <c:pt idx="240">
                  <c:v>6.4709046927914642</c:v>
                </c:pt>
                <c:pt idx="241">
                  <c:v>6.490406386066752</c:v>
                </c:pt>
                <c:pt idx="242">
                  <c:v>6.5099080793420967</c:v>
                </c:pt>
                <c:pt idx="243">
                  <c:v>6.5394097726173186</c:v>
                </c:pt>
                <c:pt idx="244">
                  <c:v>6.5589114658926633</c:v>
                </c:pt>
                <c:pt idx="245">
                  <c:v>6.5784131591678943</c:v>
                </c:pt>
                <c:pt idx="246">
                  <c:v>6.5979148524431821</c:v>
                </c:pt>
                <c:pt idx="247">
                  <c:v>6.6174165457184131</c:v>
                </c:pt>
                <c:pt idx="248">
                  <c:v>6.6469182389937487</c:v>
                </c:pt>
                <c:pt idx="249">
                  <c:v>6.6664199322689797</c:v>
                </c:pt>
                <c:pt idx="250">
                  <c:v>6.6859216255443243</c:v>
                </c:pt>
                <c:pt idx="251">
                  <c:v>6.7054233188196122</c:v>
                </c:pt>
                <c:pt idx="252">
                  <c:v>6.7349250120948341</c:v>
                </c:pt>
                <c:pt idx="253">
                  <c:v>6.7544267053701219</c:v>
                </c:pt>
                <c:pt idx="254">
                  <c:v>6.7739283986454097</c:v>
                </c:pt>
                <c:pt idx="255">
                  <c:v>6.7934300919206976</c:v>
                </c:pt>
                <c:pt idx="256">
                  <c:v>6.8129317851959286</c:v>
                </c:pt>
                <c:pt idx="257">
                  <c:v>6.8424334784712642</c:v>
                </c:pt>
                <c:pt idx="258">
                  <c:v>6.8619351717464951</c:v>
                </c:pt>
                <c:pt idx="259">
                  <c:v>6.881436865021783</c:v>
                </c:pt>
                <c:pt idx="260">
                  <c:v>6.9009385582970708</c:v>
                </c:pt>
                <c:pt idx="261">
                  <c:v>6.9304402515723496</c:v>
                </c:pt>
                <c:pt idx="262">
                  <c:v>6.9499419448476374</c:v>
                </c:pt>
                <c:pt idx="263">
                  <c:v>6.9694436381229252</c:v>
                </c:pt>
                <c:pt idx="264">
                  <c:v>6.9889453313982131</c:v>
                </c:pt>
                <c:pt idx="265">
                  <c:v>7.008447024673444</c:v>
                </c:pt>
                <c:pt idx="266">
                  <c:v>7.0379487179487228</c:v>
                </c:pt>
                <c:pt idx="267">
                  <c:v>7.0574504112240106</c:v>
                </c:pt>
                <c:pt idx="268">
                  <c:v>7.0769521044992985</c:v>
                </c:pt>
                <c:pt idx="269">
                  <c:v>7.0964537977745863</c:v>
                </c:pt>
                <c:pt idx="270">
                  <c:v>7.1159554910498741</c:v>
                </c:pt>
                <c:pt idx="271">
                  <c:v>7.135457184325162</c:v>
                </c:pt>
                <c:pt idx="272">
                  <c:v>7.1649588776003839</c:v>
                </c:pt>
                <c:pt idx="273">
                  <c:v>7.1844605708756717</c:v>
                </c:pt>
                <c:pt idx="274">
                  <c:v>7.2039622641509595</c:v>
                </c:pt>
                <c:pt idx="275">
                  <c:v>7.2234639574262474</c:v>
                </c:pt>
                <c:pt idx="276">
                  <c:v>7.2429656507014784</c:v>
                </c:pt>
                <c:pt idx="277">
                  <c:v>7.262467343976823</c:v>
                </c:pt>
                <c:pt idx="278">
                  <c:v>7.2919690372521018</c:v>
                </c:pt>
                <c:pt idx="279">
                  <c:v>7.3114707305273328</c:v>
                </c:pt>
                <c:pt idx="280">
                  <c:v>7.3309724238026774</c:v>
                </c:pt>
                <c:pt idx="281">
                  <c:v>7.3504741170779084</c:v>
                </c:pt>
                <c:pt idx="282">
                  <c:v>7.3699758103531963</c:v>
                </c:pt>
                <c:pt idx="283">
                  <c:v>7.3894775036284841</c:v>
                </c:pt>
                <c:pt idx="284">
                  <c:v>7.4089791969037719</c:v>
                </c:pt>
                <c:pt idx="285">
                  <c:v>7.4384808901789938</c:v>
                </c:pt>
                <c:pt idx="286">
                  <c:v>7.4579825834542817</c:v>
                </c:pt>
                <c:pt idx="287">
                  <c:v>7.4774842767295695</c:v>
                </c:pt>
                <c:pt idx="288">
                  <c:v>7.4969859700048573</c:v>
                </c:pt>
                <c:pt idx="289">
                  <c:v>7.5164876632801452</c:v>
                </c:pt>
                <c:pt idx="290">
                  <c:v>7.535989356555433</c:v>
                </c:pt>
                <c:pt idx="291">
                  <c:v>7.555491049830664</c:v>
                </c:pt>
                <c:pt idx="292">
                  <c:v>7.5849927431059427</c:v>
                </c:pt>
                <c:pt idx="293">
                  <c:v>7.6044944363812306</c:v>
                </c:pt>
                <c:pt idx="294">
                  <c:v>7.6239961296565184</c:v>
                </c:pt>
                <c:pt idx="295">
                  <c:v>7.6434978229318631</c:v>
                </c:pt>
                <c:pt idx="296">
                  <c:v>7.6629995162070941</c:v>
                </c:pt>
                <c:pt idx="297">
                  <c:v>7.6825012094823819</c:v>
                </c:pt>
                <c:pt idx="298">
                  <c:v>7.7020029027576129</c:v>
                </c:pt>
                <c:pt idx="299">
                  <c:v>7.7215045960329007</c:v>
                </c:pt>
                <c:pt idx="300">
                  <c:v>7.7410062893081317</c:v>
                </c:pt>
                <c:pt idx="301">
                  <c:v>7.7605079825834764</c:v>
                </c:pt>
                <c:pt idx="302">
                  <c:v>7.7900096758587551</c:v>
                </c:pt>
                <c:pt idx="303">
                  <c:v>7.809511369134043</c:v>
                </c:pt>
                <c:pt idx="304">
                  <c:v>7.8290130624093308</c:v>
                </c:pt>
                <c:pt idx="305">
                  <c:v>7.8485147556845618</c:v>
                </c:pt>
                <c:pt idx="306">
                  <c:v>7.8680164489599065</c:v>
                </c:pt>
                <c:pt idx="307">
                  <c:v>7.8875181422351943</c:v>
                </c:pt>
                <c:pt idx="308">
                  <c:v>7.9070198355104253</c:v>
                </c:pt>
                <c:pt idx="309">
                  <c:v>7.9265215287857131</c:v>
                </c:pt>
                <c:pt idx="310">
                  <c:v>7.946023222061001</c:v>
                </c:pt>
                <c:pt idx="311">
                  <c:v>7.965524915336232</c:v>
                </c:pt>
                <c:pt idx="312">
                  <c:v>7.9850266086115198</c:v>
                </c:pt>
                <c:pt idx="313">
                  <c:v>8.0045283018868076</c:v>
                </c:pt>
                <c:pt idx="314">
                  <c:v>8.0340299951621432</c:v>
                </c:pt>
                <c:pt idx="315">
                  <c:v>8.0535316884373742</c:v>
                </c:pt>
                <c:pt idx="316">
                  <c:v>8.073033381712662</c:v>
                </c:pt>
                <c:pt idx="317">
                  <c:v>8.092535074987893</c:v>
                </c:pt>
                <c:pt idx="318">
                  <c:v>8.1120367682631809</c:v>
                </c:pt>
                <c:pt idx="319">
                  <c:v>8.1315384615384119</c:v>
                </c:pt>
                <c:pt idx="320">
                  <c:v>8.1510401548137565</c:v>
                </c:pt>
                <c:pt idx="321">
                  <c:v>8.1705418480891012</c:v>
                </c:pt>
                <c:pt idx="322">
                  <c:v>8.1900435413643322</c:v>
                </c:pt>
                <c:pt idx="323">
                  <c:v>8.20954523463962</c:v>
                </c:pt>
                <c:pt idx="324">
                  <c:v>8.229046927914851</c:v>
                </c:pt>
                <c:pt idx="325">
                  <c:v>8.2485486211901389</c:v>
                </c:pt>
                <c:pt idx="326">
                  <c:v>8.2680503144654267</c:v>
                </c:pt>
                <c:pt idx="327">
                  <c:v>8.2875520077407145</c:v>
                </c:pt>
                <c:pt idx="328">
                  <c:v>8.3070537010160024</c:v>
                </c:pt>
                <c:pt idx="329">
                  <c:v>8.3265553942912902</c:v>
                </c:pt>
                <c:pt idx="330">
                  <c:v>8.3460570875665212</c:v>
                </c:pt>
                <c:pt idx="331">
                  <c:v>8.365558780841809</c:v>
                </c:pt>
                <c:pt idx="332">
                  <c:v>8.3850604741170969</c:v>
                </c:pt>
                <c:pt idx="333">
                  <c:v>8.4045621673923847</c:v>
                </c:pt>
                <c:pt idx="334">
                  <c:v>8.4240638606676725</c:v>
                </c:pt>
                <c:pt idx="335">
                  <c:v>8.4435655539429604</c:v>
                </c:pt>
                <c:pt idx="336">
                  <c:v>8.4630672472181914</c:v>
                </c:pt>
                <c:pt idx="337">
                  <c:v>8.4825689404934792</c:v>
                </c:pt>
                <c:pt idx="338">
                  <c:v>8.5020706337687102</c:v>
                </c:pt>
                <c:pt idx="339">
                  <c:v>8.5215723270440549</c:v>
                </c:pt>
                <c:pt idx="340">
                  <c:v>8.5410740203193427</c:v>
                </c:pt>
                <c:pt idx="341">
                  <c:v>8.5605757135946305</c:v>
                </c:pt>
                <c:pt idx="342">
                  <c:v>8.5800774068698615</c:v>
                </c:pt>
                <c:pt idx="343">
                  <c:v>8.5995791001451494</c:v>
                </c:pt>
                <c:pt idx="344">
                  <c:v>8.6190807934203804</c:v>
                </c:pt>
                <c:pt idx="345">
                  <c:v>8.638582486695725</c:v>
                </c:pt>
                <c:pt idx="346">
                  <c:v>8.6580841799710129</c:v>
                </c:pt>
                <c:pt idx="347">
                  <c:v>8.6775858732463007</c:v>
                </c:pt>
                <c:pt idx="348">
                  <c:v>8.6970875665215885</c:v>
                </c:pt>
                <c:pt idx="349">
                  <c:v>8.7165892597968195</c:v>
                </c:pt>
                <c:pt idx="350">
                  <c:v>8.7360909530721074</c:v>
                </c:pt>
                <c:pt idx="351">
                  <c:v>8.7555926463473384</c:v>
                </c:pt>
                <c:pt idx="352">
                  <c:v>8.775094339622683</c:v>
                </c:pt>
                <c:pt idx="353">
                  <c:v>8.7945960328979709</c:v>
                </c:pt>
                <c:pt idx="354">
                  <c:v>8.8140977261732587</c:v>
                </c:pt>
                <c:pt idx="355">
                  <c:v>8.8335994194484897</c:v>
                </c:pt>
                <c:pt idx="356">
                  <c:v>8.8531011127237775</c:v>
                </c:pt>
                <c:pt idx="357">
                  <c:v>8.8726028059990654</c:v>
                </c:pt>
                <c:pt idx="358">
                  <c:v>8.8921044992742964</c:v>
                </c:pt>
                <c:pt idx="359">
                  <c:v>8.9116061925495842</c:v>
                </c:pt>
                <c:pt idx="360">
                  <c:v>8.9311078858249289</c:v>
                </c:pt>
                <c:pt idx="361">
                  <c:v>8.9506095791001599</c:v>
                </c:pt>
                <c:pt idx="362">
                  <c:v>8.9701112723754477</c:v>
                </c:pt>
                <c:pt idx="363">
                  <c:v>8.9896129656506787</c:v>
                </c:pt>
                <c:pt idx="364">
                  <c:v>9.0091146589260234</c:v>
                </c:pt>
                <c:pt idx="365">
                  <c:v>9.0186163522012635</c:v>
                </c:pt>
                <c:pt idx="366">
                  <c:v>9.0381180454766081</c:v>
                </c:pt>
                <c:pt idx="367">
                  <c:v>9.0576197387518391</c:v>
                </c:pt>
                <c:pt idx="368">
                  <c:v>9.077121432027127</c:v>
                </c:pt>
                <c:pt idx="369">
                  <c:v>9.0966231253023579</c:v>
                </c:pt>
                <c:pt idx="370">
                  <c:v>9.1161248185776458</c:v>
                </c:pt>
                <c:pt idx="371">
                  <c:v>9.1356265118529336</c:v>
                </c:pt>
                <c:pt idx="372">
                  <c:v>9.1551282051282783</c:v>
                </c:pt>
                <c:pt idx="373">
                  <c:v>9.1746298984035093</c:v>
                </c:pt>
                <c:pt idx="374">
                  <c:v>9.1941315916787971</c:v>
                </c:pt>
                <c:pt idx="375">
                  <c:v>9.2136332849540281</c:v>
                </c:pt>
                <c:pt idx="376">
                  <c:v>9.2331349782293159</c:v>
                </c:pt>
                <c:pt idx="377">
                  <c:v>9.242636671504556</c:v>
                </c:pt>
                <c:pt idx="378">
                  <c:v>9.2621383647799007</c:v>
                </c:pt>
                <c:pt idx="379">
                  <c:v>9.2816400580551885</c:v>
                </c:pt>
                <c:pt idx="380">
                  <c:v>9.3011417513304764</c:v>
                </c:pt>
                <c:pt idx="381">
                  <c:v>9.3206434446057074</c:v>
                </c:pt>
                <c:pt idx="382">
                  <c:v>9.3401451378809952</c:v>
                </c:pt>
                <c:pt idx="383">
                  <c:v>9.3596468311562262</c:v>
                </c:pt>
                <c:pt idx="384">
                  <c:v>9.3791485244315709</c:v>
                </c:pt>
                <c:pt idx="385">
                  <c:v>9.3986502177068019</c:v>
                </c:pt>
                <c:pt idx="386">
                  <c:v>9.4081519109821556</c:v>
                </c:pt>
                <c:pt idx="387">
                  <c:v>9.4276536042573866</c:v>
                </c:pt>
                <c:pt idx="388">
                  <c:v>9.4471552975326745</c:v>
                </c:pt>
                <c:pt idx="389">
                  <c:v>9.4666569908079055</c:v>
                </c:pt>
                <c:pt idx="390">
                  <c:v>9.4861586840832501</c:v>
                </c:pt>
                <c:pt idx="391">
                  <c:v>9.505660377358538</c:v>
                </c:pt>
                <c:pt idx="392">
                  <c:v>9.525162070633769</c:v>
                </c:pt>
                <c:pt idx="393">
                  <c:v>9.5346637639090659</c:v>
                </c:pt>
                <c:pt idx="394">
                  <c:v>9.5541654571843537</c:v>
                </c:pt>
                <c:pt idx="395">
                  <c:v>9.5736671504595847</c:v>
                </c:pt>
                <c:pt idx="396">
                  <c:v>9.5931688437348726</c:v>
                </c:pt>
                <c:pt idx="397">
                  <c:v>9.6126705370101604</c:v>
                </c:pt>
                <c:pt idx="398">
                  <c:v>9.6321722302855051</c:v>
                </c:pt>
                <c:pt idx="399">
                  <c:v>9.6516739235607361</c:v>
                </c:pt>
                <c:pt idx="400">
                  <c:v>9.661175616836033</c:v>
                </c:pt>
                <c:pt idx="401">
                  <c:v>9.680677310111264</c:v>
                </c:pt>
                <c:pt idx="402">
                  <c:v>9.7001790033865518</c:v>
                </c:pt>
                <c:pt idx="403">
                  <c:v>9.7196806966618396</c:v>
                </c:pt>
                <c:pt idx="404">
                  <c:v>9.7391823899371275</c:v>
                </c:pt>
                <c:pt idx="405">
                  <c:v>9.7586840832124153</c:v>
                </c:pt>
                <c:pt idx="406">
                  <c:v>9.7681857764877122</c:v>
                </c:pt>
                <c:pt idx="407">
                  <c:v>9.7876874697629432</c:v>
                </c:pt>
                <c:pt idx="408">
                  <c:v>9.8071891630382311</c:v>
                </c:pt>
                <c:pt idx="409">
                  <c:v>9.8266908563134621</c:v>
                </c:pt>
                <c:pt idx="410">
                  <c:v>9.8461925495888067</c:v>
                </c:pt>
                <c:pt idx="411">
                  <c:v>9.8656942428640946</c:v>
                </c:pt>
                <c:pt idx="412">
                  <c:v>9.8751959361393915</c:v>
                </c:pt>
                <c:pt idx="413">
                  <c:v>9.8946976294146225</c:v>
                </c:pt>
                <c:pt idx="414">
                  <c:v>9.9141993226899103</c:v>
                </c:pt>
                <c:pt idx="415">
                  <c:v>9.9337010159651413</c:v>
                </c:pt>
                <c:pt idx="416">
                  <c:v>9.953202709240486</c:v>
                </c:pt>
                <c:pt idx="417">
                  <c:v>9.9627044025157261</c:v>
                </c:pt>
                <c:pt idx="418">
                  <c:v>9.9822060957910708</c:v>
                </c:pt>
                <c:pt idx="419">
                  <c:v>10.001707789066302</c:v>
                </c:pt>
                <c:pt idx="420">
                  <c:v>10.02120948234159</c:v>
                </c:pt>
                <c:pt idx="421">
                  <c:v>10.040711175616821</c:v>
                </c:pt>
                <c:pt idx="422">
                  <c:v>10.050212868892174</c:v>
                </c:pt>
                <c:pt idx="423">
                  <c:v>10.069714562167405</c:v>
                </c:pt>
                <c:pt idx="424">
                  <c:v>10.08921625544275</c:v>
                </c:pt>
                <c:pt idx="425">
                  <c:v>10.108717948717981</c:v>
                </c:pt>
                <c:pt idx="426">
                  <c:v>10.118219641993278</c:v>
                </c:pt>
                <c:pt idx="427">
                  <c:v>10.137721335268509</c:v>
                </c:pt>
                <c:pt idx="428">
                  <c:v>10.157223028543797</c:v>
                </c:pt>
                <c:pt idx="429">
                  <c:v>10.176724721819085</c:v>
                </c:pt>
                <c:pt idx="430">
                  <c:v>10.186226415094382</c:v>
                </c:pt>
                <c:pt idx="431">
                  <c:v>10.205728108369669</c:v>
                </c:pt>
                <c:pt idx="432">
                  <c:v>10.2252298016449</c:v>
                </c:pt>
                <c:pt idx="433">
                  <c:v>10.244731494920188</c:v>
                </c:pt>
                <c:pt idx="434">
                  <c:v>10.254233188195428</c:v>
                </c:pt>
                <c:pt idx="435">
                  <c:v>10.273734881470716</c:v>
                </c:pt>
                <c:pt idx="436">
                  <c:v>10.293236574746004</c:v>
                </c:pt>
                <c:pt idx="437">
                  <c:v>10.312738268021349</c:v>
                </c:pt>
                <c:pt idx="438">
                  <c:v>10.322239961296589</c:v>
                </c:pt>
                <c:pt idx="439">
                  <c:v>10.341741654571877</c:v>
                </c:pt>
                <c:pt idx="440">
                  <c:v>10.361243347847108</c:v>
                </c:pt>
                <c:pt idx="441">
                  <c:v>10.380745041122452</c:v>
                </c:pt>
                <c:pt idx="442">
                  <c:v>10.390246734397635</c:v>
                </c:pt>
                <c:pt idx="443">
                  <c:v>10.40974842767298</c:v>
                </c:pt>
                <c:pt idx="444">
                  <c:v>10.429250120948268</c:v>
                </c:pt>
                <c:pt idx="445">
                  <c:v>10.448751814223556</c:v>
                </c:pt>
                <c:pt idx="446">
                  <c:v>10.458253507498796</c:v>
                </c:pt>
                <c:pt idx="447">
                  <c:v>10.477755200774084</c:v>
                </c:pt>
                <c:pt idx="448">
                  <c:v>10.497256894049372</c:v>
                </c:pt>
                <c:pt idx="449">
                  <c:v>10.506758587324725</c:v>
                </c:pt>
                <c:pt idx="450">
                  <c:v>10.526260280599956</c:v>
                </c:pt>
                <c:pt idx="451">
                  <c:v>10.545761973875244</c:v>
                </c:pt>
                <c:pt idx="452">
                  <c:v>10.565263667150475</c:v>
                </c:pt>
                <c:pt idx="453">
                  <c:v>10.574765360425715</c:v>
                </c:pt>
                <c:pt idx="454">
                  <c:v>10.594267053701003</c:v>
                </c:pt>
                <c:pt idx="455">
                  <c:v>10.613768746976291</c:v>
                </c:pt>
                <c:pt idx="456">
                  <c:v>10.623270440251645</c:v>
                </c:pt>
                <c:pt idx="457">
                  <c:v>10.642772133526876</c:v>
                </c:pt>
                <c:pt idx="458">
                  <c:v>10.662273826802164</c:v>
                </c:pt>
                <c:pt idx="459">
                  <c:v>10.671775520077404</c:v>
                </c:pt>
                <c:pt idx="460">
                  <c:v>10.691277213352691</c:v>
                </c:pt>
                <c:pt idx="461">
                  <c:v>10.710778906627979</c:v>
                </c:pt>
                <c:pt idx="462">
                  <c:v>10.720280599903276</c:v>
                </c:pt>
                <c:pt idx="463">
                  <c:v>10.739782293178564</c:v>
                </c:pt>
                <c:pt idx="464">
                  <c:v>10.759283986453852</c:v>
                </c:pt>
                <c:pt idx="465">
                  <c:v>10.778785679729083</c:v>
                </c:pt>
                <c:pt idx="466">
                  <c:v>10.78828737300438</c:v>
                </c:pt>
                <c:pt idx="467">
                  <c:v>10.807789066279611</c:v>
                </c:pt>
                <c:pt idx="468">
                  <c:v>10.827290759554955</c:v>
                </c:pt>
                <c:pt idx="469">
                  <c:v>10.836792452830196</c:v>
                </c:pt>
                <c:pt idx="470">
                  <c:v>10.856294146105483</c:v>
                </c:pt>
                <c:pt idx="471">
                  <c:v>10.86579583938078</c:v>
                </c:pt>
                <c:pt idx="472">
                  <c:v>10.885297532656011</c:v>
                </c:pt>
                <c:pt idx="473">
                  <c:v>10.904799225931299</c:v>
                </c:pt>
                <c:pt idx="474">
                  <c:v>10.914300919206596</c:v>
                </c:pt>
                <c:pt idx="475">
                  <c:v>10.933802612481941</c:v>
                </c:pt>
                <c:pt idx="476">
                  <c:v>10.953304305757172</c:v>
                </c:pt>
                <c:pt idx="477">
                  <c:v>10.962805999032469</c:v>
                </c:pt>
                <c:pt idx="478">
                  <c:v>10.9823076923077</c:v>
                </c:pt>
                <c:pt idx="479">
                  <c:v>11.001809385582987</c:v>
                </c:pt>
                <c:pt idx="480">
                  <c:v>11.011311078858284</c:v>
                </c:pt>
                <c:pt idx="481">
                  <c:v>11.030812772133572</c:v>
                </c:pt>
                <c:pt idx="482">
                  <c:v>11.05031446540886</c:v>
                </c:pt>
                <c:pt idx="483">
                  <c:v>11.0598161586841</c:v>
                </c:pt>
                <c:pt idx="484">
                  <c:v>11.079317851959388</c:v>
                </c:pt>
                <c:pt idx="485">
                  <c:v>11.088819545234628</c:v>
                </c:pt>
                <c:pt idx="486">
                  <c:v>11.108321238509916</c:v>
                </c:pt>
                <c:pt idx="487">
                  <c:v>11.127822931785204</c:v>
                </c:pt>
                <c:pt idx="488">
                  <c:v>11.137324625060558</c:v>
                </c:pt>
                <c:pt idx="489">
                  <c:v>11.156826318335789</c:v>
                </c:pt>
                <c:pt idx="490">
                  <c:v>11.166328011611085</c:v>
                </c:pt>
                <c:pt idx="491">
                  <c:v>11.185829704886316</c:v>
                </c:pt>
                <c:pt idx="492">
                  <c:v>11.205331398161604</c:v>
                </c:pt>
                <c:pt idx="493">
                  <c:v>11.214833091436844</c:v>
                </c:pt>
                <c:pt idx="494">
                  <c:v>11.234334784712189</c:v>
                </c:pt>
                <c:pt idx="495">
                  <c:v>11.243836477987486</c:v>
                </c:pt>
                <c:pt idx="496">
                  <c:v>11.263338171262717</c:v>
                </c:pt>
                <c:pt idx="497">
                  <c:v>11.282839864538005</c:v>
                </c:pt>
                <c:pt idx="498">
                  <c:v>11.292341557813245</c:v>
                </c:pt>
                <c:pt idx="499">
                  <c:v>11.31184325108859</c:v>
                </c:pt>
                <c:pt idx="500">
                  <c:v>11.32134494436383</c:v>
                </c:pt>
                <c:pt idx="501">
                  <c:v>11.340846637639117</c:v>
                </c:pt>
                <c:pt idx="502">
                  <c:v>11.350348330914414</c:v>
                </c:pt>
                <c:pt idx="503">
                  <c:v>11.369850024189702</c:v>
                </c:pt>
                <c:pt idx="504">
                  <c:v>11.389351717464933</c:v>
                </c:pt>
                <c:pt idx="505">
                  <c:v>11.398853410740173</c:v>
                </c:pt>
                <c:pt idx="506">
                  <c:v>11.418355104015518</c:v>
                </c:pt>
                <c:pt idx="507">
                  <c:v>11.427856797290815</c:v>
                </c:pt>
                <c:pt idx="508">
                  <c:v>11.447358490566103</c:v>
                </c:pt>
                <c:pt idx="509">
                  <c:v>11.456860183841343</c:v>
                </c:pt>
                <c:pt idx="510">
                  <c:v>11.476361877116631</c:v>
                </c:pt>
                <c:pt idx="511">
                  <c:v>11.485863570391871</c:v>
                </c:pt>
                <c:pt idx="512">
                  <c:v>11.505365263667159</c:v>
                </c:pt>
                <c:pt idx="513">
                  <c:v>11.524866956942446</c:v>
                </c:pt>
                <c:pt idx="514">
                  <c:v>11.534368650217743</c:v>
                </c:pt>
                <c:pt idx="515">
                  <c:v>11.553870343493031</c:v>
                </c:pt>
                <c:pt idx="516">
                  <c:v>11.563372036768271</c:v>
                </c:pt>
                <c:pt idx="517">
                  <c:v>11.582873730043559</c:v>
                </c:pt>
                <c:pt idx="518">
                  <c:v>11.592375423318799</c:v>
                </c:pt>
                <c:pt idx="519">
                  <c:v>11.611877116594087</c:v>
                </c:pt>
                <c:pt idx="520">
                  <c:v>11.621378809869384</c:v>
                </c:pt>
                <c:pt idx="521">
                  <c:v>11.640880503144729</c:v>
                </c:pt>
                <c:pt idx="522">
                  <c:v>11.650382196419969</c:v>
                </c:pt>
                <c:pt idx="523">
                  <c:v>11.669883889695257</c:v>
                </c:pt>
                <c:pt idx="524">
                  <c:v>11.679385582970497</c:v>
                </c:pt>
                <c:pt idx="525">
                  <c:v>11.698887276245785</c:v>
                </c:pt>
                <c:pt idx="526">
                  <c:v>11.708388969521081</c:v>
                </c:pt>
                <c:pt idx="527">
                  <c:v>11.727890662796312</c:v>
                </c:pt>
                <c:pt idx="528">
                  <c:v>11.737392356071666</c:v>
                </c:pt>
                <c:pt idx="529">
                  <c:v>11.756894049346897</c:v>
                </c:pt>
                <c:pt idx="530">
                  <c:v>11.766395742622194</c:v>
                </c:pt>
                <c:pt idx="531">
                  <c:v>11.785897435897425</c:v>
                </c:pt>
                <c:pt idx="532">
                  <c:v>11.795399129172722</c:v>
                </c:pt>
                <c:pt idx="533">
                  <c:v>11.814900822448067</c:v>
                </c:pt>
                <c:pt idx="534">
                  <c:v>11.824402515723307</c:v>
                </c:pt>
                <c:pt idx="535">
                  <c:v>11.843904208998595</c:v>
                </c:pt>
                <c:pt idx="536">
                  <c:v>11.853405902273835</c:v>
                </c:pt>
                <c:pt idx="537">
                  <c:v>11.872907595549123</c:v>
                </c:pt>
                <c:pt idx="538">
                  <c:v>11.882409288824419</c:v>
                </c:pt>
                <c:pt idx="539">
                  <c:v>11.901910982099707</c:v>
                </c:pt>
                <c:pt idx="540">
                  <c:v>11.911412675375004</c:v>
                </c:pt>
                <c:pt idx="541">
                  <c:v>11.930914368650235</c:v>
                </c:pt>
                <c:pt idx="542">
                  <c:v>11.940416061925532</c:v>
                </c:pt>
                <c:pt idx="543">
                  <c:v>11.959917755200763</c:v>
                </c:pt>
                <c:pt idx="544">
                  <c:v>11.96941944847606</c:v>
                </c:pt>
                <c:pt idx="545">
                  <c:v>11.988921141751348</c:v>
                </c:pt>
                <c:pt idx="546">
                  <c:v>11.998422835026645</c:v>
                </c:pt>
                <c:pt idx="547">
                  <c:v>12.007924528301942</c:v>
                </c:pt>
                <c:pt idx="548">
                  <c:v>12.027426221577173</c:v>
                </c:pt>
                <c:pt idx="549">
                  <c:v>12.03692791485247</c:v>
                </c:pt>
                <c:pt idx="550">
                  <c:v>12.056429608127701</c:v>
                </c:pt>
                <c:pt idx="551">
                  <c:v>12.065931301402998</c:v>
                </c:pt>
                <c:pt idx="552">
                  <c:v>12.085432994678285</c:v>
                </c:pt>
                <c:pt idx="553">
                  <c:v>12.094934687953639</c:v>
                </c:pt>
                <c:pt idx="554">
                  <c:v>12.11443638122887</c:v>
                </c:pt>
                <c:pt idx="555">
                  <c:v>12.12393807450411</c:v>
                </c:pt>
                <c:pt idx="556">
                  <c:v>12.133439767779407</c:v>
                </c:pt>
                <c:pt idx="557">
                  <c:v>12.152941461054695</c:v>
                </c:pt>
                <c:pt idx="558">
                  <c:v>12.162443154329992</c:v>
                </c:pt>
                <c:pt idx="559">
                  <c:v>12.18194484760528</c:v>
                </c:pt>
                <c:pt idx="560">
                  <c:v>12.191446540880577</c:v>
                </c:pt>
                <c:pt idx="561">
                  <c:v>12.210948234155808</c:v>
                </c:pt>
                <c:pt idx="562">
                  <c:v>12.220449927431048</c:v>
                </c:pt>
                <c:pt idx="563">
                  <c:v>12.229951620706345</c:v>
                </c:pt>
                <c:pt idx="564">
                  <c:v>12.249453313981633</c:v>
                </c:pt>
                <c:pt idx="565">
                  <c:v>12.25895500725693</c:v>
                </c:pt>
                <c:pt idx="566">
                  <c:v>12.278456700532217</c:v>
                </c:pt>
                <c:pt idx="567">
                  <c:v>12.287958393807514</c:v>
                </c:pt>
                <c:pt idx="568">
                  <c:v>12.297460087082754</c:v>
                </c:pt>
                <c:pt idx="569">
                  <c:v>12.316961780357985</c:v>
                </c:pt>
                <c:pt idx="570">
                  <c:v>12.326463473633339</c:v>
                </c:pt>
                <c:pt idx="571">
                  <c:v>12.34596516690857</c:v>
                </c:pt>
                <c:pt idx="572">
                  <c:v>12.355466860183867</c:v>
                </c:pt>
                <c:pt idx="573">
                  <c:v>12.364968553459164</c:v>
                </c:pt>
                <c:pt idx="574">
                  <c:v>12.384470246734452</c:v>
                </c:pt>
                <c:pt idx="575">
                  <c:v>12.393971940009692</c:v>
                </c:pt>
                <c:pt idx="576">
                  <c:v>12.403473633284932</c:v>
                </c:pt>
                <c:pt idx="577">
                  <c:v>12.422975326560277</c:v>
                </c:pt>
                <c:pt idx="578">
                  <c:v>12.432477019835517</c:v>
                </c:pt>
                <c:pt idx="579">
                  <c:v>12.451978713110861</c:v>
                </c:pt>
                <c:pt idx="580">
                  <c:v>12.461480406386102</c:v>
                </c:pt>
                <c:pt idx="581">
                  <c:v>12.470982099661342</c:v>
                </c:pt>
                <c:pt idx="582">
                  <c:v>12.490483792936686</c:v>
                </c:pt>
                <c:pt idx="583">
                  <c:v>12.49998548621187</c:v>
                </c:pt>
                <c:pt idx="584">
                  <c:v>12.509487179487223</c:v>
                </c:pt>
                <c:pt idx="585">
                  <c:v>12.528988872762454</c:v>
                </c:pt>
                <c:pt idx="586">
                  <c:v>12.538490566037808</c:v>
                </c:pt>
                <c:pt idx="587">
                  <c:v>12.547992259313048</c:v>
                </c:pt>
                <c:pt idx="588">
                  <c:v>12.567493952588336</c:v>
                </c:pt>
                <c:pt idx="589">
                  <c:v>12.576995645863633</c:v>
                </c:pt>
                <c:pt idx="590">
                  <c:v>12.586497339138873</c:v>
                </c:pt>
                <c:pt idx="591">
                  <c:v>12.605999032414161</c:v>
                </c:pt>
                <c:pt idx="592">
                  <c:v>12.615500725689401</c:v>
                </c:pt>
                <c:pt idx="593">
                  <c:v>12.625002418964698</c:v>
                </c:pt>
                <c:pt idx="594">
                  <c:v>12.644504112239986</c:v>
                </c:pt>
                <c:pt idx="595">
                  <c:v>12.654005805515283</c:v>
                </c:pt>
                <c:pt idx="596">
                  <c:v>12.66350749879058</c:v>
                </c:pt>
                <c:pt idx="597">
                  <c:v>12.683009192065811</c:v>
                </c:pt>
                <c:pt idx="598">
                  <c:v>12.692510885341051</c:v>
                </c:pt>
                <c:pt idx="599">
                  <c:v>12.702012578616348</c:v>
                </c:pt>
                <c:pt idx="600">
                  <c:v>12.721514271891635</c:v>
                </c:pt>
                <c:pt idx="601">
                  <c:v>12.731015965166932</c:v>
                </c:pt>
                <c:pt idx="602">
                  <c:v>12.740517658442229</c:v>
                </c:pt>
                <c:pt idx="603">
                  <c:v>12.760019351717517</c:v>
                </c:pt>
                <c:pt idx="604">
                  <c:v>12.769521044992814</c:v>
                </c:pt>
                <c:pt idx="605">
                  <c:v>12.779022738268054</c:v>
                </c:pt>
                <c:pt idx="606">
                  <c:v>12.788524431543294</c:v>
                </c:pt>
                <c:pt idx="607">
                  <c:v>12.808026124818582</c:v>
                </c:pt>
                <c:pt idx="608">
                  <c:v>12.817527818093879</c:v>
                </c:pt>
                <c:pt idx="609">
                  <c:v>12.827029511369176</c:v>
                </c:pt>
                <c:pt idx="610">
                  <c:v>12.846531204644407</c:v>
                </c:pt>
                <c:pt idx="611">
                  <c:v>12.856032897919761</c:v>
                </c:pt>
                <c:pt idx="612">
                  <c:v>12.865534591195001</c:v>
                </c:pt>
                <c:pt idx="613">
                  <c:v>12.875036284470355</c:v>
                </c:pt>
                <c:pt idx="614">
                  <c:v>12.894537977745529</c:v>
                </c:pt>
                <c:pt idx="615">
                  <c:v>12.904039671020769</c:v>
                </c:pt>
                <c:pt idx="616">
                  <c:v>12.913541364296123</c:v>
                </c:pt>
                <c:pt idx="617">
                  <c:v>12.933043057571354</c:v>
                </c:pt>
                <c:pt idx="618">
                  <c:v>12.942544750846707</c:v>
                </c:pt>
                <c:pt idx="619">
                  <c:v>12.952046444121947</c:v>
                </c:pt>
                <c:pt idx="620">
                  <c:v>12.961548137397244</c:v>
                </c:pt>
                <c:pt idx="621">
                  <c:v>12.981049830672532</c:v>
                </c:pt>
                <c:pt idx="622">
                  <c:v>12.990551523947772</c:v>
                </c:pt>
                <c:pt idx="623">
                  <c:v>13.000053217223069</c:v>
                </c:pt>
                <c:pt idx="624">
                  <c:v>13.009554910498309</c:v>
                </c:pt>
                <c:pt idx="625">
                  <c:v>13.029056603773597</c:v>
                </c:pt>
                <c:pt idx="626">
                  <c:v>13.038558297048894</c:v>
                </c:pt>
                <c:pt idx="627">
                  <c:v>13.048059990324191</c:v>
                </c:pt>
                <c:pt idx="628">
                  <c:v>13.057561683599488</c:v>
                </c:pt>
                <c:pt idx="629">
                  <c:v>13.077063376874719</c:v>
                </c:pt>
                <c:pt idx="630">
                  <c:v>13.086565070149959</c:v>
                </c:pt>
                <c:pt idx="631">
                  <c:v>13.096066763425256</c:v>
                </c:pt>
                <c:pt idx="632">
                  <c:v>13.105568456700553</c:v>
                </c:pt>
                <c:pt idx="633">
                  <c:v>13.11507014997585</c:v>
                </c:pt>
                <c:pt idx="634">
                  <c:v>13.134571843251138</c:v>
                </c:pt>
                <c:pt idx="635">
                  <c:v>13.144073536526378</c:v>
                </c:pt>
                <c:pt idx="636">
                  <c:v>13.153575229801731</c:v>
                </c:pt>
                <c:pt idx="637">
                  <c:v>13.163076923076915</c:v>
                </c:pt>
                <c:pt idx="638">
                  <c:v>13.182578616352259</c:v>
                </c:pt>
                <c:pt idx="639">
                  <c:v>13.192080309627499</c:v>
                </c:pt>
                <c:pt idx="640">
                  <c:v>13.20158200290274</c:v>
                </c:pt>
                <c:pt idx="641">
                  <c:v>13.211083696178093</c:v>
                </c:pt>
                <c:pt idx="642">
                  <c:v>13.220585389453333</c:v>
                </c:pt>
                <c:pt idx="643">
                  <c:v>13.240087082728678</c:v>
                </c:pt>
                <c:pt idx="644">
                  <c:v>13.249588776003918</c:v>
                </c:pt>
                <c:pt idx="645">
                  <c:v>13.259090469279158</c:v>
                </c:pt>
                <c:pt idx="646">
                  <c:v>13.268592162554455</c:v>
                </c:pt>
                <c:pt idx="647">
                  <c:v>13.278093855829752</c:v>
                </c:pt>
                <c:pt idx="648">
                  <c:v>13.287595549104992</c:v>
                </c:pt>
                <c:pt idx="649">
                  <c:v>13.30709724238028</c:v>
                </c:pt>
                <c:pt idx="650">
                  <c:v>13.316598935655577</c:v>
                </c:pt>
                <c:pt idx="651">
                  <c:v>13.326100628930874</c:v>
                </c:pt>
                <c:pt idx="652">
                  <c:v>13.335602322206114</c:v>
                </c:pt>
                <c:pt idx="653">
                  <c:v>13.345104015481354</c:v>
                </c:pt>
                <c:pt idx="654">
                  <c:v>13.354605708756708</c:v>
                </c:pt>
                <c:pt idx="655">
                  <c:v>13.374107402031939</c:v>
                </c:pt>
                <c:pt idx="656">
                  <c:v>13.383609095307236</c:v>
                </c:pt>
                <c:pt idx="657">
                  <c:v>13.393110788582533</c:v>
                </c:pt>
                <c:pt idx="658">
                  <c:v>13.402612481857773</c:v>
                </c:pt>
                <c:pt idx="659">
                  <c:v>13.412114175133127</c:v>
                </c:pt>
                <c:pt idx="660">
                  <c:v>13.42161586840831</c:v>
                </c:pt>
                <c:pt idx="661">
                  <c:v>13.441117561683654</c:v>
                </c:pt>
                <c:pt idx="662">
                  <c:v>13.450619254958895</c:v>
                </c:pt>
                <c:pt idx="663">
                  <c:v>13.460120948234191</c:v>
                </c:pt>
                <c:pt idx="664">
                  <c:v>13.469622641509488</c:v>
                </c:pt>
                <c:pt idx="665">
                  <c:v>13.479124334784728</c:v>
                </c:pt>
                <c:pt idx="666">
                  <c:v>13.488626028060025</c:v>
                </c:pt>
                <c:pt idx="667">
                  <c:v>13.498127721335322</c:v>
                </c:pt>
                <c:pt idx="668">
                  <c:v>13.517629414610553</c:v>
                </c:pt>
                <c:pt idx="669">
                  <c:v>13.52713110788585</c:v>
                </c:pt>
                <c:pt idx="670">
                  <c:v>13.536632801161147</c:v>
                </c:pt>
                <c:pt idx="671">
                  <c:v>13.546134494436387</c:v>
                </c:pt>
                <c:pt idx="672">
                  <c:v>13.555636187711741</c:v>
                </c:pt>
                <c:pt idx="673">
                  <c:v>13.565137880986981</c:v>
                </c:pt>
                <c:pt idx="674">
                  <c:v>13.574639574262221</c:v>
                </c:pt>
                <c:pt idx="675">
                  <c:v>13.584141267537518</c:v>
                </c:pt>
                <c:pt idx="676">
                  <c:v>13.593642960812758</c:v>
                </c:pt>
                <c:pt idx="677">
                  <c:v>13.613144654088103</c:v>
                </c:pt>
                <c:pt idx="678">
                  <c:v>13.622646347363343</c:v>
                </c:pt>
                <c:pt idx="679">
                  <c:v>13.63214804063864</c:v>
                </c:pt>
                <c:pt idx="680">
                  <c:v>13.641649733913937</c:v>
                </c:pt>
                <c:pt idx="681">
                  <c:v>13.651151427189177</c:v>
                </c:pt>
                <c:pt idx="682">
                  <c:v>13.660653120464474</c:v>
                </c:pt>
                <c:pt idx="683">
                  <c:v>13.670154813739714</c:v>
                </c:pt>
                <c:pt idx="684">
                  <c:v>13.679656507015011</c:v>
                </c:pt>
                <c:pt idx="685">
                  <c:v>13.689158200290308</c:v>
                </c:pt>
                <c:pt idx="686">
                  <c:v>13.698659893565605</c:v>
                </c:pt>
                <c:pt idx="687">
                  <c:v>13.708161586840845</c:v>
                </c:pt>
                <c:pt idx="688">
                  <c:v>13.717663280116199</c:v>
                </c:pt>
                <c:pt idx="689">
                  <c:v>13.73716497339143</c:v>
                </c:pt>
                <c:pt idx="690">
                  <c:v>13.74666666666667</c:v>
                </c:pt>
                <c:pt idx="691">
                  <c:v>13.756168359941967</c:v>
                </c:pt>
                <c:pt idx="692">
                  <c:v>13.765670053217264</c:v>
                </c:pt>
                <c:pt idx="693">
                  <c:v>13.775171746492504</c:v>
                </c:pt>
                <c:pt idx="694">
                  <c:v>13.784673439767801</c:v>
                </c:pt>
                <c:pt idx="695">
                  <c:v>13.794175133043154</c:v>
                </c:pt>
                <c:pt idx="696">
                  <c:v>13.803676826318338</c:v>
                </c:pt>
                <c:pt idx="697">
                  <c:v>13.813178519593691</c:v>
                </c:pt>
                <c:pt idx="698">
                  <c:v>13.822680212868988</c:v>
                </c:pt>
                <c:pt idx="699">
                  <c:v>13.832181906144115</c:v>
                </c:pt>
                <c:pt idx="700">
                  <c:v>13.841683599419468</c:v>
                </c:pt>
                <c:pt idx="701">
                  <c:v>13.851185292694765</c:v>
                </c:pt>
                <c:pt idx="702">
                  <c:v>13.860686985970005</c:v>
                </c:pt>
                <c:pt idx="703">
                  <c:v>13.870188679245302</c:v>
                </c:pt>
                <c:pt idx="704">
                  <c:v>13.879690372520656</c:v>
                </c:pt>
                <c:pt idx="705">
                  <c:v>13.889192065795839</c:v>
                </c:pt>
                <c:pt idx="706">
                  <c:v>13.898693759071136</c:v>
                </c:pt>
                <c:pt idx="707">
                  <c:v>13.908195452346433</c:v>
                </c:pt>
                <c:pt idx="708">
                  <c:v>13.917697145621617</c:v>
                </c:pt>
                <c:pt idx="709">
                  <c:v>13.92719883889697</c:v>
                </c:pt>
                <c:pt idx="710">
                  <c:v>13.936700532172267</c:v>
                </c:pt>
                <c:pt idx="711">
                  <c:v>13.946202225447621</c:v>
                </c:pt>
                <c:pt idx="712">
                  <c:v>13.955703918722804</c:v>
                </c:pt>
                <c:pt idx="713">
                  <c:v>13.965205611998158</c:v>
                </c:pt>
                <c:pt idx="714">
                  <c:v>13.974707305273398</c:v>
                </c:pt>
                <c:pt idx="715">
                  <c:v>13.984208998548581</c:v>
                </c:pt>
                <c:pt idx="716">
                  <c:v>13.993710691823935</c:v>
                </c:pt>
                <c:pt idx="717">
                  <c:v>14.003212385099232</c:v>
                </c:pt>
                <c:pt idx="718">
                  <c:v>14.012714078374472</c:v>
                </c:pt>
                <c:pt idx="719">
                  <c:v>14.022215771649769</c:v>
                </c:pt>
                <c:pt idx="720">
                  <c:v>14.031717464925123</c:v>
                </c:pt>
                <c:pt idx="721">
                  <c:v>14.041219158200306</c:v>
                </c:pt>
                <c:pt idx="722">
                  <c:v>14.050720851475603</c:v>
                </c:pt>
                <c:pt idx="723">
                  <c:v>14.0602225447509</c:v>
                </c:pt>
                <c:pt idx="724">
                  <c:v>14.069724238026083</c:v>
                </c:pt>
                <c:pt idx="725">
                  <c:v>14.079225931301494</c:v>
                </c:pt>
                <c:pt idx="726">
                  <c:v>14.088727624576791</c:v>
                </c:pt>
                <c:pt idx="727">
                  <c:v>14.098229317851974</c:v>
                </c:pt>
                <c:pt idx="728">
                  <c:v>14.107731011127271</c:v>
                </c:pt>
                <c:pt idx="729">
                  <c:v>14.117232704402568</c:v>
                </c:pt>
                <c:pt idx="730">
                  <c:v>14.126734397677751</c:v>
                </c:pt>
                <c:pt idx="731">
                  <c:v>14.136236090953048</c:v>
                </c:pt>
                <c:pt idx="732">
                  <c:v>14.145737784228345</c:v>
                </c:pt>
                <c:pt idx="733">
                  <c:v>14.155239477503528</c:v>
                </c:pt>
                <c:pt idx="734">
                  <c:v>14.164741170778939</c:v>
                </c:pt>
                <c:pt idx="735">
                  <c:v>14.174242864054236</c:v>
                </c:pt>
                <c:pt idx="736">
                  <c:v>14.183744557329646</c:v>
                </c:pt>
                <c:pt idx="737">
                  <c:v>14.193246250604716</c:v>
                </c:pt>
                <c:pt idx="738">
                  <c:v>14.202747943880127</c:v>
                </c:pt>
                <c:pt idx="739">
                  <c:v>14.212249637155423</c:v>
                </c:pt>
                <c:pt idx="740">
                  <c:v>14.221751330430607</c:v>
                </c:pt>
                <c:pt idx="741">
                  <c:v>14.221253023705913</c:v>
                </c:pt>
                <c:pt idx="742">
                  <c:v>14.23075471698121</c:v>
                </c:pt>
                <c:pt idx="743">
                  <c:v>14.240256410256393</c:v>
                </c:pt>
                <c:pt idx="744">
                  <c:v>14.24975810353169</c:v>
                </c:pt>
                <c:pt idx="745">
                  <c:v>14.259259796806987</c:v>
                </c:pt>
                <c:pt idx="746">
                  <c:v>14.26876149008217</c:v>
                </c:pt>
                <c:pt idx="747">
                  <c:v>14.278263183357581</c:v>
                </c:pt>
                <c:pt idx="748">
                  <c:v>14.287764876632878</c:v>
                </c:pt>
                <c:pt idx="749">
                  <c:v>14.297266569908061</c:v>
                </c:pt>
                <c:pt idx="750">
                  <c:v>14.306768263183471</c:v>
                </c:pt>
                <c:pt idx="751">
                  <c:v>14.316269956458768</c:v>
                </c:pt>
                <c:pt idx="752">
                  <c:v>14.325771649733952</c:v>
                </c:pt>
                <c:pt idx="753">
                  <c:v>14.325273343009258</c:v>
                </c:pt>
                <c:pt idx="754">
                  <c:v>14.334775036284555</c:v>
                </c:pt>
                <c:pt idx="755">
                  <c:v>14.344276729559738</c:v>
                </c:pt>
                <c:pt idx="756">
                  <c:v>14.353778422835035</c:v>
                </c:pt>
                <c:pt idx="757">
                  <c:v>14.363280116110332</c:v>
                </c:pt>
                <c:pt idx="758">
                  <c:v>14.372781809385515</c:v>
                </c:pt>
                <c:pt idx="759">
                  <c:v>14.382283502660925</c:v>
                </c:pt>
                <c:pt idx="760">
                  <c:v>14.391785195936109</c:v>
                </c:pt>
                <c:pt idx="761">
                  <c:v>14.391286889211415</c:v>
                </c:pt>
                <c:pt idx="762">
                  <c:v>14.400788582486712</c:v>
                </c:pt>
                <c:pt idx="763">
                  <c:v>14.410290275762122</c:v>
                </c:pt>
                <c:pt idx="764">
                  <c:v>14.419791969037306</c:v>
                </c:pt>
                <c:pt idx="765">
                  <c:v>14.429293662312602</c:v>
                </c:pt>
                <c:pt idx="766">
                  <c:v>14.438795355587899</c:v>
                </c:pt>
                <c:pt idx="767">
                  <c:v>14.448297048863083</c:v>
                </c:pt>
                <c:pt idx="768">
                  <c:v>14.45779874213838</c:v>
                </c:pt>
                <c:pt idx="769">
                  <c:v>14.457300435413686</c:v>
                </c:pt>
                <c:pt idx="770">
                  <c:v>14.466802128688869</c:v>
                </c:pt>
                <c:pt idx="771">
                  <c:v>14.476303821964166</c:v>
                </c:pt>
                <c:pt idx="772">
                  <c:v>14.485805515239576</c:v>
                </c:pt>
                <c:pt idx="773">
                  <c:v>14.49530720851476</c:v>
                </c:pt>
                <c:pt idx="774">
                  <c:v>14.504808901790057</c:v>
                </c:pt>
                <c:pt idx="775">
                  <c:v>14.504310595065476</c:v>
                </c:pt>
                <c:pt idx="776">
                  <c:v>14.513812288340546</c:v>
                </c:pt>
                <c:pt idx="777">
                  <c:v>14.523313981615956</c:v>
                </c:pt>
                <c:pt idx="778">
                  <c:v>14.532815674891253</c:v>
                </c:pt>
                <c:pt idx="779">
                  <c:v>14.542317368166437</c:v>
                </c:pt>
                <c:pt idx="780">
                  <c:v>14.551819061441734</c:v>
                </c:pt>
                <c:pt idx="781">
                  <c:v>14.55132075471704</c:v>
                </c:pt>
                <c:pt idx="782">
                  <c:v>14.560822447992223</c:v>
                </c:pt>
                <c:pt idx="783">
                  <c:v>14.57032414126752</c:v>
                </c:pt>
                <c:pt idx="784">
                  <c:v>14.579825834542817</c:v>
                </c:pt>
                <c:pt idx="785">
                  <c:v>14.589327527818</c:v>
                </c:pt>
                <c:pt idx="786">
                  <c:v>14.58882922109342</c:v>
                </c:pt>
                <c:pt idx="787">
                  <c:v>14.598330914368717</c:v>
                </c:pt>
                <c:pt idx="788">
                  <c:v>14.607832607644013</c:v>
                </c:pt>
                <c:pt idx="789">
                  <c:v>14.61733430091931</c:v>
                </c:pt>
                <c:pt idx="790">
                  <c:v>14.626835994194607</c:v>
                </c:pt>
                <c:pt idx="791">
                  <c:v>14.6263376874698</c:v>
                </c:pt>
                <c:pt idx="792">
                  <c:v>14.635839380745097</c:v>
                </c:pt>
                <c:pt idx="793">
                  <c:v>14.645341074020394</c:v>
                </c:pt>
                <c:pt idx="794">
                  <c:v>14.654842767295577</c:v>
                </c:pt>
                <c:pt idx="795">
                  <c:v>14.664344460570874</c:v>
                </c:pt>
                <c:pt idx="796">
                  <c:v>14.66384615384618</c:v>
                </c:pt>
                <c:pt idx="797">
                  <c:v>14.673347847121477</c:v>
                </c:pt>
                <c:pt idx="798">
                  <c:v>14.682849540396774</c:v>
                </c:pt>
                <c:pt idx="799">
                  <c:v>14.692351233671957</c:v>
                </c:pt>
                <c:pt idx="800">
                  <c:v>14.691852926947263</c:v>
                </c:pt>
                <c:pt idx="801">
                  <c:v>14.70135462022256</c:v>
                </c:pt>
                <c:pt idx="802">
                  <c:v>14.71085631349797</c:v>
                </c:pt>
                <c:pt idx="803">
                  <c:v>14.720358006773154</c:v>
                </c:pt>
                <c:pt idx="804">
                  <c:v>14.71985970004846</c:v>
                </c:pt>
                <c:pt idx="805">
                  <c:v>14.729361393323757</c:v>
                </c:pt>
                <c:pt idx="806">
                  <c:v>14.73886308659894</c:v>
                </c:pt>
                <c:pt idx="807">
                  <c:v>14.748364779874237</c:v>
                </c:pt>
                <c:pt idx="808">
                  <c:v>14.747866473149543</c:v>
                </c:pt>
                <c:pt idx="809">
                  <c:v>14.757368166424726</c:v>
                </c:pt>
                <c:pt idx="810">
                  <c:v>14.766869859700023</c:v>
                </c:pt>
                <c:pt idx="811">
                  <c:v>14.776371552975434</c:v>
                </c:pt>
                <c:pt idx="812">
                  <c:v>14.775873246250626</c:v>
                </c:pt>
                <c:pt idx="813">
                  <c:v>14.785374939526037</c:v>
                </c:pt>
                <c:pt idx="814">
                  <c:v>14.79487663280122</c:v>
                </c:pt>
                <c:pt idx="815">
                  <c:v>14.804378326076517</c:v>
                </c:pt>
                <c:pt idx="816">
                  <c:v>14.803880019351823</c:v>
                </c:pt>
                <c:pt idx="817">
                  <c:v>14.813381712627006</c:v>
                </c:pt>
                <c:pt idx="818">
                  <c:v>14.822883405902303</c:v>
                </c:pt>
                <c:pt idx="819">
                  <c:v>14.822385099177609</c:v>
                </c:pt>
                <c:pt idx="820">
                  <c:v>14.831886792452792</c:v>
                </c:pt>
                <c:pt idx="821">
                  <c:v>14.841388485728089</c:v>
                </c:pt>
                <c:pt idx="822">
                  <c:v>14.850890179003386</c:v>
                </c:pt>
                <c:pt idx="823">
                  <c:v>14.850391872278578</c:v>
                </c:pt>
                <c:pt idx="824">
                  <c:v>14.859893565553875</c:v>
                </c:pt>
                <c:pt idx="825">
                  <c:v>14.869395258829286</c:v>
                </c:pt>
                <c:pt idx="826">
                  <c:v>14.868896952104478</c:v>
                </c:pt>
                <c:pt idx="827">
                  <c:v>14.878398645379889</c:v>
                </c:pt>
                <c:pt idx="828">
                  <c:v>14.887900338655186</c:v>
                </c:pt>
                <c:pt idx="829">
                  <c:v>14.887402031930378</c:v>
                </c:pt>
                <c:pt idx="830">
                  <c:v>14.896903725205675</c:v>
                </c:pt>
                <c:pt idx="831">
                  <c:v>14.906405418480972</c:v>
                </c:pt>
                <c:pt idx="832">
                  <c:v>14.915907111756155</c:v>
                </c:pt>
                <c:pt idx="833">
                  <c:v>14.915408805031461</c:v>
                </c:pt>
                <c:pt idx="834">
                  <c:v>14.924910498306758</c:v>
                </c:pt>
                <c:pt idx="835">
                  <c:v>14.934412191581941</c:v>
                </c:pt>
                <c:pt idx="836">
                  <c:v>14.933913884857361</c:v>
                </c:pt>
                <c:pt idx="837">
                  <c:v>14.943415578132544</c:v>
                </c:pt>
                <c:pt idx="838">
                  <c:v>14.952917271407841</c:v>
                </c:pt>
                <c:pt idx="839">
                  <c:v>14.952418964683147</c:v>
                </c:pt>
                <c:pt idx="840">
                  <c:v>14.961920657958558</c:v>
                </c:pt>
                <c:pt idx="841">
                  <c:v>14.971422351233741</c:v>
                </c:pt>
                <c:pt idx="842">
                  <c:v>14.970924044509047</c:v>
                </c:pt>
                <c:pt idx="843">
                  <c:v>14.980425737784344</c:v>
                </c:pt>
                <c:pt idx="844">
                  <c:v>14.979927431059537</c:v>
                </c:pt>
                <c:pt idx="845">
                  <c:v>14.989429124334833</c:v>
                </c:pt>
                <c:pt idx="846">
                  <c:v>14.998930817610017</c:v>
                </c:pt>
                <c:pt idx="847">
                  <c:v>14.998432510885323</c:v>
                </c:pt>
                <c:pt idx="848">
                  <c:v>15.00793420416062</c:v>
                </c:pt>
                <c:pt idx="849">
                  <c:v>15.017435897435803</c:v>
                </c:pt>
                <c:pt idx="850">
                  <c:v>15.016937590711223</c:v>
                </c:pt>
                <c:pt idx="851">
                  <c:v>15.02643928398652</c:v>
                </c:pt>
                <c:pt idx="852">
                  <c:v>15.035940977261816</c:v>
                </c:pt>
                <c:pt idx="853">
                  <c:v>15.035442670537009</c:v>
                </c:pt>
                <c:pt idx="854">
                  <c:v>15.044944363812419</c:v>
                </c:pt>
                <c:pt idx="855">
                  <c:v>15.044446057087612</c:v>
                </c:pt>
                <c:pt idx="856">
                  <c:v>15.053947750362909</c:v>
                </c:pt>
                <c:pt idx="857">
                  <c:v>15.063449443638206</c:v>
                </c:pt>
                <c:pt idx="858">
                  <c:v>15.062951136913398</c:v>
                </c:pt>
                <c:pt idx="859">
                  <c:v>15.072452830188695</c:v>
                </c:pt>
                <c:pt idx="860">
                  <c:v>15.071954523464001</c:v>
                </c:pt>
                <c:pt idx="861">
                  <c:v>15.081456216739184</c:v>
                </c:pt>
                <c:pt idx="862">
                  <c:v>15.090957910014481</c:v>
                </c:pt>
                <c:pt idx="863">
                  <c:v>15.090459603289787</c:v>
                </c:pt>
                <c:pt idx="864">
                  <c:v>15.099961296565084</c:v>
                </c:pt>
                <c:pt idx="865">
                  <c:v>15.099462989840504</c:v>
                </c:pt>
                <c:pt idx="866">
                  <c:v>15.108964683115687</c:v>
                </c:pt>
                <c:pt idx="867">
                  <c:v>15.118466376390984</c:v>
                </c:pt>
                <c:pt idx="868">
                  <c:v>15.11796806966629</c:v>
                </c:pt>
                <c:pt idx="869">
                  <c:v>15.127469762941473</c:v>
                </c:pt>
                <c:pt idx="870">
                  <c:v>15.126971456216779</c:v>
                </c:pt>
                <c:pt idx="871">
                  <c:v>15.136473149492076</c:v>
                </c:pt>
                <c:pt idx="872">
                  <c:v>15.135974842767268</c:v>
                </c:pt>
                <c:pt idx="873">
                  <c:v>15.145476536042565</c:v>
                </c:pt>
                <c:pt idx="874">
                  <c:v>15.154978229317862</c:v>
                </c:pt>
                <c:pt idx="875">
                  <c:v>15.154479922593168</c:v>
                </c:pt>
                <c:pt idx="876">
                  <c:v>15.163981615868352</c:v>
                </c:pt>
                <c:pt idx="877">
                  <c:v>15.163483309143771</c:v>
                </c:pt>
                <c:pt idx="878">
                  <c:v>15.172985002418955</c:v>
                </c:pt>
                <c:pt idx="879">
                  <c:v>15.172486695694374</c:v>
                </c:pt>
                <c:pt idx="880">
                  <c:v>15.181988388969557</c:v>
                </c:pt>
                <c:pt idx="881">
                  <c:v>15.181490082244864</c:v>
                </c:pt>
                <c:pt idx="882">
                  <c:v>15.19099177552016</c:v>
                </c:pt>
                <c:pt idx="883">
                  <c:v>15.190493468795353</c:v>
                </c:pt>
                <c:pt idx="884">
                  <c:v>15.19999516207065</c:v>
                </c:pt>
                <c:pt idx="885">
                  <c:v>15.209496855345947</c:v>
                </c:pt>
                <c:pt idx="886">
                  <c:v>15.208998548621139</c:v>
                </c:pt>
                <c:pt idx="887">
                  <c:v>15.218500241896436</c:v>
                </c:pt>
                <c:pt idx="888">
                  <c:v>15.218001935171856</c:v>
                </c:pt>
                <c:pt idx="889">
                  <c:v>15.227503628447039</c:v>
                </c:pt>
                <c:pt idx="890">
                  <c:v>15.227005321722459</c:v>
                </c:pt>
                <c:pt idx="891">
                  <c:v>15.236507014997642</c:v>
                </c:pt>
                <c:pt idx="892">
                  <c:v>15.236008708272834</c:v>
                </c:pt>
                <c:pt idx="893">
                  <c:v>15.245510401548245</c:v>
                </c:pt>
                <c:pt idx="894">
                  <c:v>15.245012094823437</c:v>
                </c:pt>
                <c:pt idx="895">
                  <c:v>15.254513788098734</c:v>
                </c:pt>
                <c:pt idx="896">
                  <c:v>15.25401548137404</c:v>
                </c:pt>
                <c:pt idx="897">
                  <c:v>15.263517174649223</c:v>
                </c:pt>
                <c:pt idx="898">
                  <c:v>15.263018867924529</c:v>
                </c:pt>
                <c:pt idx="899">
                  <c:v>15.272520561199826</c:v>
                </c:pt>
                <c:pt idx="900">
                  <c:v>15.272022254475019</c:v>
                </c:pt>
                <c:pt idx="901">
                  <c:v>15.281523947750316</c:v>
                </c:pt>
                <c:pt idx="902">
                  <c:v>15.281025641025735</c:v>
                </c:pt>
                <c:pt idx="903">
                  <c:v>15.290527334300918</c:v>
                </c:pt>
                <c:pt idx="904">
                  <c:v>15.290029027576338</c:v>
                </c:pt>
                <c:pt idx="905">
                  <c:v>15.299530720851635</c:v>
                </c:pt>
                <c:pt idx="906">
                  <c:v>15.299032414126827</c:v>
                </c:pt>
                <c:pt idx="907">
                  <c:v>15.308534107402124</c:v>
                </c:pt>
                <c:pt idx="908">
                  <c:v>15.308035800677317</c:v>
                </c:pt>
                <c:pt idx="909">
                  <c:v>15.307537493952623</c:v>
                </c:pt>
                <c:pt idx="910">
                  <c:v>15.31703918722792</c:v>
                </c:pt>
                <c:pt idx="911">
                  <c:v>15.316540880503112</c:v>
                </c:pt>
                <c:pt idx="912">
                  <c:v>15.326042573778409</c:v>
                </c:pt>
                <c:pt idx="913">
                  <c:v>15.325544267053829</c:v>
                </c:pt>
                <c:pt idx="914">
                  <c:v>15.335045960328898</c:v>
                </c:pt>
                <c:pt idx="915">
                  <c:v>15.334547653604318</c:v>
                </c:pt>
                <c:pt idx="916">
                  <c:v>15.344049346879615</c:v>
                </c:pt>
                <c:pt idx="917">
                  <c:v>15.343551040154807</c:v>
                </c:pt>
                <c:pt idx="918">
                  <c:v>15.343052733430227</c:v>
                </c:pt>
                <c:pt idx="919">
                  <c:v>15.35255442670541</c:v>
                </c:pt>
                <c:pt idx="920">
                  <c:v>15.352056119980716</c:v>
                </c:pt>
                <c:pt idx="921">
                  <c:v>15.361557813256013</c:v>
                </c:pt>
                <c:pt idx="922">
                  <c:v>15.361059506531205</c:v>
                </c:pt>
                <c:pt idx="923">
                  <c:v>15.370561199806502</c:v>
                </c:pt>
                <c:pt idx="924">
                  <c:v>15.370062893081808</c:v>
                </c:pt>
                <c:pt idx="925">
                  <c:v>15.369564586357001</c:v>
                </c:pt>
                <c:pt idx="926">
                  <c:v>15.379066279632298</c:v>
                </c:pt>
                <c:pt idx="927">
                  <c:v>15.378567972907604</c:v>
                </c:pt>
                <c:pt idx="928">
                  <c:v>15.388069666182901</c:v>
                </c:pt>
                <c:pt idx="929">
                  <c:v>15.38757135945832</c:v>
                </c:pt>
                <c:pt idx="930">
                  <c:v>15.39707305273339</c:v>
                </c:pt>
                <c:pt idx="931">
                  <c:v>15.39657474600881</c:v>
                </c:pt>
                <c:pt idx="932">
                  <c:v>15.396076439284116</c:v>
                </c:pt>
                <c:pt idx="933">
                  <c:v>15.405578132559299</c:v>
                </c:pt>
                <c:pt idx="934">
                  <c:v>15.405079825834605</c:v>
                </c:pt>
                <c:pt idx="935">
                  <c:v>15.414581519109902</c:v>
                </c:pt>
                <c:pt idx="936">
                  <c:v>15.414083212385094</c:v>
                </c:pt>
                <c:pt idx="937">
                  <c:v>15.4135849056604</c:v>
                </c:pt>
                <c:pt idx="938">
                  <c:v>15.423086598935583</c:v>
                </c:pt>
                <c:pt idx="939">
                  <c:v>15.422588292210889</c:v>
                </c:pt>
                <c:pt idx="940">
                  <c:v>15.422089985486309</c:v>
                </c:pt>
                <c:pt idx="941">
                  <c:v>15.431591678761492</c:v>
                </c:pt>
                <c:pt idx="942">
                  <c:v>15.431093372036798</c:v>
                </c:pt>
                <c:pt idx="943">
                  <c:v>15.440595065312209</c:v>
                </c:pt>
                <c:pt idx="944">
                  <c:v>15.440096758587401</c:v>
                </c:pt>
                <c:pt idx="945">
                  <c:v>15.439598451862707</c:v>
                </c:pt>
                <c:pt idx="946">
                  <c:v>15.449100145137891</c:v>
                </c:pt>
                <c:pt idx="947">
                  <c:v>15.448601838413197</c:v>
                </c:pt>
                <c:pt idx="948">
                  <c:v>15.448103531688503</c:v>
                </c:pt>
                <c:pt idx="949">
                  <c:v>15.457605224963686</c:v>
                </c:pt>
                <c:pt idx="950">
                  <c:v>15.457106918238992</c:v>
                </c:pt>
                <c:pt idx="951">
                  <c:v>15.456608611514298</c:v>
                </c:pt>
                <c:pt idx="952">
                  <c:v>15.466110304789595</c:v>
                </c:pt>
                <c:pt idx="953">
                  <c:v>15.465611998064787</c:v>
                </c:pt>
                <c:pt idx="954">
                  <c:v>15.465113691340093</c:v>
                </c:pt>
                <c:pt idx="955">
                  <c:v>15.47461538461539</c:v>
                </c:pt>
                <c:pt idx="956">
                  <c:v>15.47411707789081</c:v>
                </c:pt>
                <c:pt idx="957">
                  <c:v>15.473618771166002</c:v>
                </c:pt>
                <c:pt idx="958">
                  <c:v>15.483120464441299</c:v>
                </c:pt>
                <c:pt idx="959">
                  <c:v>15.482622157716605</c:v>
                </c:pt>
                <c:pt idx="960">
                  <c:v>15.482123850991798</c:v>
                </c:pt>
                <c:pt idx="961">
                  <c:v>15.491625544267094</c:v>
                </c:pt>
                <c:pt idx="962">
                  <c:v>15.491127237542287</c:v>
                </c:pt>
                <c:pt idx="963">
                  <c:v>15.490628930817593</c:v>
                </c:pt>
                <c:pt idx="964">
                  <c:v>15.50013062409289</c:v>
                </c:pt>
                <c:pt idx="965">
                  <c:v>15.499632317368196</c:v>
                </c:pt>
                <c:pt idx="966">
                  <c:v>15.499134010643502</c:v>
                </c:pt>
                <c:pt idx="967">
                  <c:v>15.508635703918799</c:v>
                </c:pt>
                <c:pt idx="968">
                  <c:v>15.508137397193991</c:v>
                </c:pt>
                <c:pt idx="969">
                  <c:v>15.507639090469297</c:v>
                </c:pt>
                <c:pt idx="970">
                  <c:v>15.507140783744603</c:v>
                </c:pt>
                <c:pt idx="971">
                  <c:v>15.5166424770199</c:v>
                </c:pt>
                <c:pt idx="972">
                  <c:v>15.516144170295206</c:v>
                </c:pt>
                <c:pt idx="973">
                  <c:v>15.515645863570398</c:v>
                </c:pt>
                <c:pt idx="974">
                  <c:v>15.525147556845695</c:v>
                </c:pt>
                <c:pt idx="975">
                  <c:v>15.524649250121001</c:v>
                </c:pt>
                <c:pt idx="976">
                  <c:v>15.524150943396194</c:v>
                </c:pt>
                <c:pt idx="977">
                  <c:v>15.5236526366715</c:v>
                </c:pt>
                <c:pt idx="978">
                  <c:v>15.533154329946683</c:v>
                </c:pt>
                <c:pt idx="979">
                  <c:v>15.532656023222103</c:v>
                </c:pt>
                <c:pt idx="980">
                  <c:v>15.532157716497409</c:v>
                </c:pt>
                <c:pt idx="981">
                  <c:v>15.541659409772706</c:v>
                </c:pt>
                <c:pt idx="982">
                  <c:v>15.541161103048012</c:v>
                </c:pt>
                <c:pt idx="983">
                  <c:v>15.540662796323318</c:v>
                </c:pt>
                <c:pt idx="984">
                  <c:v>15.54016448959851</c:v>
                </c:pt>
                <c:pt idx="985">
                  <c:v>15.549666182873807</c:v>
                </c:pt>
                <c:pt idx="986">
                  <c:v>15.549167876148999</c:v>
                </c:pt>
                <c:pt idx="987">
                  <c:v>15.548669569424305</c:v>
                </c:pt>
                <c:pt idx="988">
                  <c:v>15.548171262699611</c:v>
                </c:pt>
                <c:pt idx="989">
                  <c:v>15.557672955974795</c:v>
                </c:pt>
                <c:pt idx="990">
                  <c:v>15.557174649250214</c:v>
                </c:pt>
                <c:pt idx="991">
                  <c:v>15.556676342525407</c:v>
                </c:pt>
                <c:pt idx="992">
                  <c:v>15.556178035800599</c:v>
                </c:pt>
                <c:pt idx="993">
                  <c:v>15.555679729076019</c:v>
                </c:pt>
                <c:pt idx="994">
                  <c:v>15.565181422351202</c:v>
                </c:pt>
                <c:pt idx="995">
                  <c:v>15.564683115626622</c:v>
                </c:pt>
                <c:pt idx="996">
                  <c:v>15.564184808901928</c:v>
                </c:pt>
                <c:pt idx="997">
                  <c:v>15.56368650217712</c:v>
                </c:pt>
                <c:pt idx="998">
                  <c:v>15.573188195452417</c:v>
                </c:pt>
                <c:pt idx="999">
                  <c:v>15.572689888727609</c:v>
                </c:pt>
                <c:pt idx="1000">
                  <c:v>15.572191582002915</c:v>
                </c:pt>
                <c:pt idx="1001">
                  <c:v>15.571693275278221</c:v>
                </c:pt>
                <c:pt idx="1002">
                  <c:v>15.571194968553414</c:v>
                </c:pt>
                <c:pt idx="1003">
                  <c:v>15.580696661828711</c:v>
                </c:pt>
                <c:pt idx="1004">
                  <c:v>15.58019835510413</c:v>
                </c:pt>
                <c:pt idx="1005">
                  <c:v>15.579700048379323</c:v>
                </c:pt>
                <c:pt idx="1006">
                  <c:v>15.579201741654742</c:v>
                </c:pt>
                <c:pt idx="1007">
                  <c:v>15.578703434929821</c:v>
                </c:pt>
                <c:pt idx="1008">
                  <c:v>15.588205128205232</c:v>
                </c:pt>
                <c:pt idx="1009">
                  <c:v>15.587706821480538</c:v>
                </c:pt>
                <c:pt idx="1010">
                  <c:v>15.58720851475573</c:v>
                </c:pt>
                <c:pt idx="1011">
                  <c:v>15.586710208031036</c:v>
                </c:pt>
                <c:pt idx="1012">
                  <c:v>15.586211901306228</c:v>
                </c:pt>
                <c:pt idx="1013">
                  <c:v>15.585713594581534</c:v>
                </c:pt>
                <c:pt idx="1014">
                  <c:v>15.595215287856831</c:v>
                </c:pt>
                <c:pt idx="1015">
                  <c:v>15.594716981132024</c:v>
                </c:pt>
                <c:pt idx="1016">
                  <c:v>15.59421867440733</c:v>
                </c:pt>
                <c:pt idx="1017">
                  <c:v>15.593720367682636</c:v>
                </c:pt>
                <c:pt idx="1018">
                  <c:v>15.593222060957942</c:v>
                </c:pt>
                <c:pt idx="1019">
                  <c:v>15.592723754233248</c:v>
                </c:pt>
                <c:pt idx="1020">
                  <c:v>15.602225447508545</c:v>
                </c:pt>
                <c:pt idx="1021">
                  <c:v>15.601727140783851</c:v>
                </c:pt>
                <c:pt idx="1022">
                  <c:v>15.601228834059157</c:v>
                </c:pt>
                <c:pt idx="1023">
                  <c:v>15.600730527334349</c:v>
                </c:pt>
                <c:pt idx="1024">
                  <c:v>15.600232220609655</c:v>
                </c:pt>
                <c:pt idx="1025">
                  <c:v>15.599733913884847</c:v>
                </c:pt>
                <c:pt idx="1026">
                  <c:v>15.599235607160153</c:v>
                </c:pt>
                <c:pt idx="1027">
                  <c:v>15.60873730043545</c:v>
                </c:pt>
                <c:pt idx="1028">
                  <c:v>15.608238993710643</c:v>
                </c:pt>
                <c:pt idx="1029">
                  <c:v>15.607740686986062</c:v>
                </c:pt>
                <c:pt idx="1030">
                  <c:v>15.607242380261141</c:v>
                </c:pt>
                <c:pt idx="1031">
                  <c:v>15.606744073536561</c:v>
                </c:pt>
                <c:pt idx="1032">
                  <c:v>15.606245766811867</c:v>
                </c:pt>
                <c:pt idx="1033">
                  <c:v>15.605747460087173</c:v>
                </c:pt>
                <c:pt idx="1034">
                  <c:v>15.605249153362479</c:v>
                </c:pt>
                <c:pt idx="1035">
                  <c:v>15.604750846637671</c:v>
                </c:pt>
                <c:pt idx="1036">
                  <c:v>15.614252539912968</c:v>
                </c:pt>
                <c:pt idx="1037">
                  <c:v>15.613754233188274</c:v>
                </c:pt>
                <c:pt idx="1038">
                  <c:v>15.613255926463466</c:v>
                </c:pt>
                <c:pt idx="1039">
                  <c:v>15.612757619738773</c:v>
                </c:pt>
                <c:pt idx="1040">
                  <c:v>15.612259313014079</c:v>
                </c:pt>
                <c:pt idx="1041">
                  <c:v>15.611761006289271</c:v>
                </c:pt>
                <c:pt idx="1042">
                  <c:v>15.611262699564577</c:v>
                </c:pt>
                <c:pt idx="1043">
                  <c:v>15.610764392839883</c:v>
                </c:pt>
                <c:pt idx="1044">
                  <c:v>15.610266086115189</c:v>
                </c:pt>
                <c:pt idx="1045">
                  <c:v>15.609767779390495</c:v>
                </c:pt>
                <c:pt idx="1046">
                  <c:v>15.609269472665687</c:v>
                </c:pt>
                <c:pt idx="1047">
                  <c:v>15.618771165941098</c:v>
                </c:pt>
                <c:pt idx="1048">
                  <c:v>15.61827285921629</c:v>
                </c:pt>
                <c:pt idx="1049">
                  <c:v>15.617774552491596</c:v>
                </c:pt>
                <c:pt idx="1050">
                  <c:v>15.617276245766902</c:v>
                </c:pt>
                <c:pt idx="1051">
                  <c:v>15.616777939042095</c:v>
                </c:pt>
                <c:pt idx="1052">
                  <c:v>15.616279632317401</c:v>
                </c:pt>
                <c:pt idx="1053">
                  <c:v>15.615781325592593</c:v>
                </c:pt>
                <c:pt idx="1054">
                  <c:v>15.615283018867899</c:v>
                </c:pt>
                <c:pt idx="1055">
                  <c:v>15.614784712143205</c:v>
                </c:pt>
                <c:pt idx="1056">
                  <c:v>15.614286405418511</c:v>
                </c:pt>
                <c:pt idx="1057">
                  <c:v>15.613788098693817</c:v>
                </c:pt>
                <c:pt idx="1058">
                  <c:v>15.613289791969123</c:v>
                </c:pt>
                <c:pt idx="1059">
                  <c:v>15.612791485244429</c:v>
                </c:pt>
                <c:pt idx="1060">
                  <c:v>15.612293178519735</c:v>
                </c:pt>
                <c:pt idx="1061">
                  <c:v>15.611794871794928</c:v>
                </c:pt>
                <c:pt idx="1062">
                  <c:v>15.611296565070234</c:v>
                </c:pt>
                <c:pt idx="1063">
                  <c:v>15.610798258345426</c:v>
                </c:pt>
                <c:pt idx="1064">
                  <c:v>15.610299951620732</c:v>
                </c:pt>
                <c:pt idx="1065">
                  <c:v>15.609801644896038</c:v>
                </c:pt>
                <c:pt idx="1066">
                  <c:v>15.60930333817123</c:v>
                </c:pt>
                <c:pt idx="1067">
                  <c:v>15.608805031446536</c:v>
                </c:pt>
                <c:pt idx="1068">
                  <c:v>15.608306724721729</c:v>
                </c:pt>
                <c:pt idx="1069">
                  <c:v>15.617808417997026</c:v>
                </c:pt>
                <c:pt idx="1070">
                  <c:v>15.617310111272445</c:v>
                </c:pt>
                <c:pt idx="1071">
                  <c:v>15.616811804547638</c:v>
                </c:pt>
                <c:pt idx="1072">
                  <c:v>15.616313497823057</c:v>
                </c:pt>
                <c:pt idx="1073">
                  <c:v>15.615815191098363</c:v>
                </c:pt>
                <c:pt idx="1074">
                  <c:v>15.615316884373556</c:v>
                </c:pt>
                <c:pt idx="1075">
                  <c:v>15.614818577648862</c:v>
                </c:pt>
                <c:pt idx="1076">
                  <c:v>15.614320270924054</c:v>
                </c:pt>
                <c:pt idx="1077">
                  <c:v>15.61382196419936</c:v>
                </c:pt>
                <c:pt idx="1078">
                  <c:v>15.603323657474562</c:v>
                </c:pt>
                <c:pt idx="1079">
                  <c:v>15.602825350749868</c:v>
                </c:pt>
                <c:pt idx="1080">
                  <c:v>15.602327044025174</c:v>
                </c:pt>
                <c:pt idx="1081">
                  <c:v>15.60182873730048</c:v>
                </c:pt>
                <c:pt idx="1082">
                  <c:v>15.601330430575786</c:v>
                </c:pt>
                <c:pt idx="1083">
                  <c:v>15.600832123851092</c:v>
                </c:pt>
                <c:pt idx="1084">
                  <c:v>15.600333817126284</c:v>
                </c:pt>
                <c:pt idx="1085">
                  <c:v>15.59983551040159</c:v>
                </c:pt>
                <c:pt idx="1086">
                  <c:v>15.599337203676896</c:v>
                </c:pt>
                <c:pt idx="1087">
                  <c:v>15.598838896952202</c:v>
                </c:pt>
                <c:pt idx="1088">
                  <c:v>15.598340590227394</c:v>
                </c:pt>
                <c:pt idx="1089">
                  <c:v>15.5978422835027</c:v>
                </c:pt>
                <c:pt idx="1090">
                  <c:v>15.597343976778006</c:v>
                </c:pt>
                <c:pt idx="1091">
                  <c:v>15.596845670053199</c:v>
                </c:pt>
                <c:pt idx="1092">
                  <c:v>15.596347363328505</c:v>
                </c:pt>
                <c:pt idx="1093">
                  <c:v>15.595849056603697</c:v>
                </c:pt>
                <c:pt idx="1094">
                  <c:v>15.595350749879003</c:v>
                </c:pt>
                <c:pt idx="1095">
                  <c:v>15.594852443154423</c:v>
                </c:pt>
                <c:pt idx="1096">
                  <c:v>15.594354136429615</c:v>
                </c:pt>
                <c:pt idx="1097">
                  <c:v>15.593855829705035</c:v>
                </c:pt>
                <c:pt idx="1098">
                  <c:v>15.593357522980227</c:v>
                </c:pt>
                <c:pt idx="1099">
                  <c:v>15.592859216255533</c:v>
                </c:pt>
                <c:pt idx="1100">
                  <c:v>15.582360909530848</c:v>
                </c:pt>
                <c:pt idx="1101">
                  <c:v>15.581862602806041</c:v>
                </c:pt>
                <c:pt idx="1102">
                  <c:v>15.581364296081347</c:v>
                </c:pt>
                <c:pt idx="1103">
                  <c:v>15.580865989356539</c:v>
                </c:pt>
                <c:pt idx="1104">
                  <c:v>15.580367682631845</c:v>
                </c:pt>
                <c:pt idx="1105">
                  <c:v>15.579869375907151</c:v>
                </c:pt>
                <c:pt idx="1106">
                  <c:v>15.579371069182457</c:v>
                </c:pt>
                <c:pt idx="1107">
                  <c:v>15.57887276245765</c:v>
                </c:pt>
                <c:pt idx="1108">
                  <c:v>15.578374455732956</c:v>
                </c:pt>
                <c:pt idx="1109">
                  <c:v>15.577876149008262</c:v>
                </c:pt>
                <c:pt idx="1110">
                  <c:v>15.577377842283568</c:v>
                </c:pt>
                <c:pt idx="1111">
                  <c:v>15.566879535558883</c:v>
                </c:pt>
                <c:pt idx="1112">
                  <c:v>15.566381228834189</c:v>
                </c:pt>
                <c:pt idx="1113">
                  <c:v>15.565882922109381</c:v>
                </c:pt>
                <c:pt idx="1114">
                  <c:v>15.565384615384687</c:v>
                </c:pt>
                <c:pt idx="1115">
                  <c:v>15.564886308659879</c:v>
                </c:pt>
                <c:pt idx="1116">
                  <c:v>15.564388001935185</c:v>
                </c:pt>
                <c:pt idx="1117">
                  <c:v>15.563889695210491</c:v>
                </c:pt>
                <c:pt idx="1118">
                  <c:v>15.563391388485684</c:v>
                </c:pt>
                <c:pt idx="1119">
                  <c:v>15.56289308176099</c:v>
                </c:pt>
                <c:pt idx="1120">
                  <c:v>15.552394775036305</c:v>
                </c:pt>
                <c:pt idx="1121">
                  <c:v>15.551896468311611</c:v>
                </c:pt>
                <c:pt idx="1122">
                  <c:v>15.551398161586917</c:v>
                </c:pt>
                <c:pt idx="1123">
                  <c:v>15.550899854862109</c:v>
                </c:pt>
                <c:pt idx="1124">
                  <c:v>15.550401548137529</c:v>
                </c:pt>
                <c:pt idx="1125">
                  <c:v>15.549903241412721</c:v>
                </c:pt>
                <c:pt idx="1126">
                  <c:v>15.549404934688027</c:v>
                </c:pt>
                <c:pt idx="1127">
                  <c:v>15.538906627963343</c:v>
                </c:pt>
                <c:pt idx="1128">
                  <c:v>15.538408321238535</c:v>
                </c:pt>
                <c:pt idx="1129">
                  <c:v>15.537910014513841</c:v>
                </c:pt>
                <c:pt idx="1130">
                  <c:v>15.537411707789033</c:v>
                </c:pt>
                <c:pt idx="1131">
                  <c:v>15.536913401064339</c:v>
                </c:pt>
                <c:pt idx="1132">
                  <c:v>15.536415094339759</c:v>
                </c:pt>
                <c:pt idx="1133">
                  <c:v>15.525916787614847</c:v>
                </c:pt>
                <c:pt idx="1134">
                  <c:v>15.525418480890266</c:v>
                </c:pt>
                <c:pt idx="1135">
                  <c:v>15.524920174165572</c:v>
                </c:pt>
                <c:pt idx="1136">
                  <c:v>15.524421867440765</c:v>
                </c:pt>
                <c:pt idx="1137">
                  <c:v>15.523923560716071</c:v>
                </c:pt>
                <c:pt idx="1138">
                  <c:v>15.513425253991386</c:v>
                </c:pt>
                <c:pt idx="1139">
                  <c:v>15.512926947266692</c:v>
                </c:pt>
                <c:pt idx="1140">
                  <c:v>15.512428640541884</c:v>
                </c:pt>
                <c:pt idx="1141">
                  <c:v>15.51193033381719</c:v>
                </c:pt>
                <c:pt idx="1142">
                  <c:v>15.511432027092383</c:v>
                </c:pt>
                <c:pt idx="1143">
                  <c:v>15.510933720367689</c:v>
                </c:pt>
                <c:pt idx="1144">
                  <c:v>15.50043541364289</c:v>
                </c:pt>
                <c:pt idx="1145">
                  <c:v>15.49993710691831</c:v>
                </c:pt>
                <c:pt idx="1146">
                  <c:v>15.499438800193616</c:v>
                </c:pt>
                <c:pt idx="1147">
                  <c:v>15.498940493468808</c:v>
                </c:pt>
                <c:pt idx="1148">
                  <c:v>15.488442186744123</c:v>
                </c:pt>
                <c:pt idx="1149">
                  <c:v>15.487943880019316</c:v>
                </c:pt>
                <c:pt idx="1150">
                  <c:v>15.487445573294735</c:v>
                </c:pt>
                <c:pt idx="1151">
                  <c:v>15.486947266569928</c:v>
                </c:pt>
                <c:pt idx="1152">
                  <c:v>15.486448959845234</c:v>
                </c:pt>
                <c:pt idx="1153">
                  <c:v>15.475950653120549</c:v>
                </c:pt>
                <c:pt idx="1154">
                  <c:v>15.475452346395741</c:v>
                </c:pt>
                <c:pt idx="1155">
                  <c:v>15.474954039671047</c:v>
                </c:pt>
                <c:pt idx="1156">
                  <c:v>15.474455732946467</c:v>
                </c:pt>
                <c:pt idx="1157">
                  <c:v>15.463957426221668</c:v>
                </c:pt>
                <c:pt idx="1158">
                  <c:v>15.463459119496861</c:v>
                </c:pt>
                <c:pt idx="1159">
                  <c:v>15.462960812772167</c:v>
                </c:pt>
                <c:pt idx="1160">
                  <c:v>15.462462506047473</c:v>
                </c:pt>
                <c:pt idx="1161">
                  <c:v>15.451964199322674</c:v>
                </c:pt>
                <c:pt idx="1162">
                  <c:v>15.45146589259798</c:v>
                </c:pt>
                <c:pt idx="1163">
                  <c:v>15.4509675858734</c:v>
                </c:pt>
                <c:pt idx="1164">
                  <c:v>15.450469279148592</c:v>
                </c:pt>
                <c:pt idx="1165">
                  <c:v>15.439970972423794</c:v>
                </c:pt>
                <c:pt idx="1166">
                  <c:v>15.4394726656991</c:v>
                </c:pt>
                <c:pt idx="1167">
                  <c:v>15.438974358974406</c:v>
                </c:pt>
                <c:pt idx="1168">
                  <c:v>15.438476052249598</c:v>
                </c:pt>
                <c:pt idx="1169">
                  <c:v>15.427977745524913</c:v>
                </c:pt>
                <c:pt idx="1170">
                  <c:v>15.427479438800333</c:v>
                </c:pt>
                <c:pt idx="1171">
                  <c:v>15.426981132075525</c:v>
                </c:pt>
                <c:pt idx="1172">
                  <c:v>15.416482825350727</c:v>
                </c:pt>
                <c:pt idx="1173">
                  <c:v>15.415984518626033</c:v>
                </c:pt>
                <c:pt idx="1174">
                  <c:v>15.415486211901339</c:v>
                </c:pt>
                <c:pt idx="1175">
                  <c:v>15.414987905176758</c:v>
                </c:pt>
                <c:pt idx="1176">
                  <c:v>15.404489598451846</c:v>
                </c:pt>
                <c:pt idx="1177">
                  <c:v>15.403991291727266</c:v>
                </c:pt>
                <c:pt idx="1178">
                  <c:v>15.403492985002458</c:v>
                </c:pt>
                <c:pt idx="1179">
                  <c:v>15.392994678277773</c:v>
                </c:pt>
                <c:pt idx="1180">
                  <c:v>15.392496371552966</c:v>
                </c:pt>
                <c:pt idx="1181">
                  <c:v>15.391998064828272</c:v>
                </c:pt>
                <c:pt idx="1182">
                  <c:v>15.391499758103691</c:v>
                </c:pt>
                <c:pt idx="1183">
                  <c:v>15.381001451378779</c:v>
                </c:pt>
                <c:pt idx="1184">
                  <c:v>15.380503144654199</c:v>
                </c:pt>
                <c:pt idx="1185">
                  <c:v>15.380004837929391</c:v>
                </c:pt>
                <c:pt idx="1186">
                  <c:v>15.369506531204706</c:v>
                </c:pt>
                <c:pt idx="1187">
                  <c:v>15.369008224479899</c:v>
                </c:pt>
                <c:pt idx="1188">
                  <c:v>15.368509917755205</c:v>
                </c:pt>
                <c:pt idx="1189">
                  <c:v>15.358011611030634</c:v>
                </c:pt>
                <c:pt idx="1190">
                  <c:v>15.357513304305712</c:v>
                </c:pt>
                <c:pt idx="1191">
                  <c:v>15.357014997581132</c:v>
                </c:pt>
                <c:pt idx="1192">
                  <c:v>15.346516690856333</c:v>
                </c:pt>
                <c:pt idx="1193">
                  <c:v>15.346018384131639</c:v>
                </c:pt>
                <c:pt idx="1194">
                  <c:v>15.345520077406832</c:v>
                </c:pt>
                <c:pt idx="1195">
                  <c:v>15.335021770682147</c:v>
                </c:pt>
                <c:pt idx="1196">
                  <c:v>15.334523463957566</c:v>
                </c:pt>
                <c:pt idx="1197">
                  <c:v>15.324025157232654</c:v>
                </c:pt>
                <c:pt idx="1198">
                  <c:v>15.323526850508074</c:v>
                </c:pt>
                <c:pt idx="1199">
                  <c:v>15.323028543783266</c:v>
                </c:pt>
                <c:pt idx="1200">
                  <c:v>15.312530237058695</c:v>
                </c:pt>
                <c:pt idx="1201">
                  <c:v>15.312031930333774</c:v>
                </c:pt>
                <c:pt idx="1202">
                  <c:v>15.311533623609193</c:v>
                </c:pt>
                <c:pt idx="1203">
                  <c:v>15.301035316884509</c:v>
                </c:pt>
                <c:pt idx="1204">
                  <c:v>15.300537010159587</c:v>
                </c:pt>
                <c:pt idx="1205">
                  <c:v>15.300038703435007</c:v>
                </c:pt>
                <c:pt idx="1206">
                  <c:v>15.289540396710208</c:v>
                </c:pt>
                <c:pt idx="1207">
                  <c:v>15.289042089985628</c:v>
                </c:pt>
                <c:pt idx="1208">
                  <c:v>15.278543783260716</c:v>
                </c:pt>
                <c:pt idx="1209">
                  <c:v>15.278045476536136</c:v>
                </c:pt>
                <c:pt idx="1210">
                  <c:v>15.277547169811442</c:v>
                </c:pt>
                <c:pt idx="1211">
                  <c:v>15.267048863086529</c:v>
                </c:pt>
                <c:pt idx="1212">
                  <c:v>15.266550556361949</c:v>
                </c:pt>
                <c:pt idx="1213">
                  <c:v>15.25605224963715</c:v>
                </c:pt>
                <c:pt idx="1214">
                  <c:v>15.25555394291257</c:v>
                </c:pt>
                <c:pt idx="1215">
                  <c:v>15.255055636187649</c:v>
                </c:pt>
                <c:pt idx="1216">
                  <c:v>15.244557329463078</c:v>
                </c:pt>
                <c:pt idx="1217">
                  <c:v>15.244059022738384</c:v>
                </c:pt>
                <c:pt idx="1218">
                  <c:v>15.233560716013585</c:v>
                </c:pt>
                <c:pt idx="1219">
                  <c:v>15.233062409288891</c:v>
                </c:pt>
                <c:pt idx="1220">
                  <c:v>15.232564102564083</c:v>
                </c:pt>
                <c:pt idx="1221">
                  <c:v>15.222065795839512</c:v>
                </c:pt>
                <c:pt idx="1222">
                  <c:v>15.221567489114591</c:v>
                </c:pt>
                <c:pt idx="1223">
                  <c:v>15.21106918239002</c:v>
                </c:pt>
                <c:pt idx="1224">
                  <c:v>15.210570875665212</c:v>
                </c:pt>
                <c:pt idx="1225">
                  <c:v>15.200072568940641</c:v>
                </c:pt>
                <c:pt idx="1226">
                  <c:v>15.199574262215833</c:v>
                </c:pt>
                <c:pt idx="1227">
                  <c:v>15.189075955491035</c:v>
                </c:pt>
                <c:pt idx="1228">
                  <c:v>15.188577648766454</c:v>
                </c:pt>
                <c:pt idx="1229">
                  <c:v>15.188079342041533</c:v>
                </c:pt>
                <c:pt idx="1230">
                  <c:v>15.177581035316962</c:v>
                </c:pt>
                <c:pt idx="1231">
                  <c:v>15.177082728592154</c:v>
                </c:pt>
                <c:pt idx="1232">
                  <c:v>15.166584421867583</c:v>
                </c:pt>
                <c:pt idx="1233">
                  <c:v>15.166086115142775</c:v>
                </c:pt>
                <c:pt idx="1234">
                  <c:v>15.155587808417977</c:v>
                </c:pt>
                <c:pt idx="1235">
                  <c:v>15.155089501693396</c:v>
                </c:pt>
                <c:pt idx="1236">
                  <c:v>15.144591194968484</c:v>
                </c:pt>
                <c:pt idx="1237">
                  <c:v>15.144092888243904</c:v>
                </c:pt>
                <c:pt idx="1238">
                  <c:v>15.133594581519105</c:v>
                </c:pt>
                <c:pt idx="1239">
                  <c:v>15.133096274794525</c:v>
                </c:pt>
                <c:pt idx="1240">
                  <c:v>15.122597968069613</c:v>
                </c:pt>
                <c:pt idx="1241">
                  <c:v>15.122099661345032</c:v>
                </c:pt>
                <c:pt idx="1242">
                  <c:v>15.121601354620338</c:v>
                </c:pt>
                <c:pt idx="1243">
                  <c:v>15.11110304789554</c:v>
                </c:pt>
                <c:pt idx="1244">
                  <c:v>15.110604741170846</c:v>
                </c:pt>
                <c:pt idx="1245">
                  <c:v>15.100106434446047</c:v>
                </c:pt>
                <c:pt idx="1246">
                  <c:v>15.099608127721467</c:v>
                </c:pt>
                <c:pt idx="1247">
                  <c:v>15.089109820996555</c:v>
                </c:pt>
                <c:pt idx="1248">
                  <c:v>15.088611514271975</c:v>
                </c:pt>
                <c:pt idx="1249">
                  <c:v>15.07811320754729</c:v>
                </c:pt>
                <c:pt idx="1250">
                  <c:v>15.077614900822482</c:v>
                </c:pt>
                <c:pt idx="1251">
                  <c:v>15.067116594097797</c:v>
                </c:pt>
                <c:pt idx="1252">
                  <c:v>15.056618287372999</c:v>
                </c:pt>
                <c:pt idx="1253">
                  <c:v>15.056119980648418</c:v>
                </c:pt>
                <c:pt idx="1254">
                  <c:v>15.045621673923506</c:v>
                </c:pt>
                <c:pt idx="1255">
                  <c:v>15.045123367198926</c:v>
                </c:pt>
                <c:pt idx="1256">
                  <c:v>15.034625060474127</c:v>
                </c:pt>
                <c:pt idx="1257">
                  <c:v>15.034126753749433</c:v>
                </c:pt>
                <c:pt idx="1258">
                  <c:v>15.023628447024748</c:v>
                </c:pt>
                <c:pt idx="1259">
                  <c:v>15.023130140299941</c:v>
                </c:pt>
                <c:pt idx="1260">
                  <c:v>15.012631833575369</c:v>
                </c:pt>
                <c:pt idx="1261">
                  <c:v>15.012133526850448</c:v>
                </c:pt>
                <c:pt idx="1262">
                  <c:v>15.001635220125877</c:v>
                </c:pt>
                <c:pt idx="1263">
                  <c:v>15.001136913401069</c:v>
                </c:pt>
                <c:pt idx="1264">
                  <c:v>14.990638606676498</c:v>
                </c:pt>
                <c:pt idx="1265">
                  <c:v>14.990140299951577</c:v>
                </c:pt>
                <c:pt idx="1266">
                  <c:v>14.979641993226892</c:v>
                </c:pt>
                <c:pt idx="1267">
                  <c:v>14.969143686502321</c:v>
                </c:pt>
                <c:pt idx="1268">
                  <c:v>14.968645379777513</c:v>
                </c:pt>
                <c:pt idx="1269">
                  <c:v>14.958147073052828</c:v>
                </c:pt>
                <c:pt idx="1270">
                  <c:v>14.95764876632802</c:v>
                </c:pt>
                <c:pt idx="1271">
                  <c:v>14.947150459603449</c:v>
                </c:pt>
                <c:pt idx="1272">
                  <c:v>14.946652152878528</c:v>
                </c:pt>
                <c:pt idx="1273">
                  <c:v>14.936153846153843</c:v>
                </c:pt>
                <c:pt idx="1274">
                  <c:v>14.925655539429158</c:v>
                </c:pt>
                <c:pt idx="1275">
                  <c:v>14.925157232704464</c:v>
                </c:pt>
                <c:pt idx="1276">
                  <c:v>14.914658925979779</c:v>
                </c:pt>
                <c:pt idx="1277">
                  <c:v>14.914160619254972</c:v>
                </c:pt>
                <c:pt idx="1278">
                  <c:v>14.9036623125304</c:v>
                </c:pt>
                <c:pt idx="1279">
                  <c:v>14.893164005805488</c:v>
                </c:pt>
                <c:pt idx="1280">
                  <c:v>14.892665699080794</c:v>
                </c:pt>
                <c:pt idx="1281">
                  <c:v>14.882167392356109</c:v>
                </c:pt>
                <c:pt idx="1282">
                  <c:v>14.881669085631415</c:v>
                </c:pt>
                <c:pt idx="1283">
                  <c:v>14.871170778906617</c:v>
                </c:pt>
                <c:pt idx="1284">
                  <c:v>14.860672472181932</c:v>
                </c:pt>
                <c:pt idx="1285">
                  <c:v>14.860174165457352</c:v>
                </c:pt>
                <c:pt idx="1286">
                  <c:v>14.849675858732439</c:v>
                </c:pt>
                <c:pt idx="1287">
                  <c:v>14.849177552007859</c:v>
                </c:pt>
                <c:pt idx="1288">
                  <c:v>14.83867924528306</c:v>
                </c:pt>
                <c:pt idx="1289">
                  <c:v>14.828180938558376</c:v>
                </c:pt>
                <c:pt idx="1290">
                  <c:v>14.827682631833568</c:v>
                </c:pt>
                <c:pt idx="1291">
                  <c:v>14.817184325108883</c:v>
                </c:pt>
                <c:pt idx="1292">
                  <c:v>14.816686018384189</c:v>
                </c:pt>
                <c:pt idx="1293">
                  <c:v>14.806187711659504</c:v>
                </c:pt>
                <c:pt idx="1294">
                  <c:v>14.795689404934706</c:v>
                </c:pt>
                <c:pt idx="1295">
                  <c:v>14.795191098210012</c:v>
                </c:pt>
                <c:pt idx="1296">
                  <c:v>14.784692791485327</c:v>
                </c:pt>
                <c:pt idx="1297">
                  <c:v>14.774194484760528</c:v>
                </c:pt>
                <c:pt idx="1298">
                  <c:v>14.773696178035834</c:v>
                </c:pt>
                <c:pt idx="1299">
                  <c:v>14.763197871311149</c:v>
                </c:pt>
                <c:pt idx="1300">
                  <c:v>14.752699564586464</c:v>
                </c:pt>
                <c:pt idx="1301">
                  <c:v>14.752201257861657</c:v>
                </c:pt>
                <c:pt idx="1302">
                  <c:v>14.741702951136972</c:v>
                </c:pt>
                <c:pt idx="1303">
                  <c:v>14.731204644412173</c:v>
                </c:pt>
                <c:pt idx="1304">
                  <c:v>14.730706337687479</c:v>
                </c:pt>
                <c:pt idx="1305">
                  <c:v>14.720208030962681</c:v>
                </c:pt>
                <c:pt idx="1306">
                  <c:v>14.70970972423811</c:v>
                </c:pt>
                <c:pt idx="1307">
                  <c:v>14.709211417513416</c:v>
                </c:pt>
                <c:pt idx="1308">
                  <c:v>14.698713110788617</c:v>
                </c:pt>
                <c:pt idx="1309">
                  <c:v>14.688214804063932</c:v>
                </c:pt>
                <c:pt idx="1310">
                  <c:v>14.687716497339238</c:v>
                </c:pt>
                <c:pt idx="1311">
                  <c:v>14.67721819061444</c:v>
                </c:pt>
                <c:pt idx="1312">
                  <c:v>14.666719883889641</c:v>
                </c:pt>
                <c:pt idx="1313">
                  <c:v>14.666221577165061</c:v>
                </c:pt>
                <c:pt idx="1314">
                  <c:v>14.655723270440262</c:v>
                </c:pt>
                <c:pt idx="1315">
                  <c:v>14.645224963715577</c:v>
                </c:pt>
                <c:pt idx="1316">
                  <c:v>14.634726656990779</c:v>
                </c:pt>
                <c:pt idx="1317">
                  <c:v>14.634228350266199</c:v>
                </c:pt>
                <c:pt idx="1318">
                  <c:v>14.623730043541514</c:v>
                </c:pt>
                <c:pt idx="1319">
                  <c:v>14.613231736816601</c:v>
                </c:pt>
                <c:pt idx="1320">
                  <c:v>14.612733430092021</c:v>
                </c:pt>
                <c:pt idx="1321">
                  <c:v>14.602235123367223</c:v>
                </c:pt>
                <c:pt idx="1322">
                  <c:v>14.591736816642538</c:v>
                </c:pt>
                <c:pt idx="1323">
                  <c:v>14.581238509917739</c:v>
                </c:pt>
                <c:pt idx="1324">
                  <c:v>14.580740203193159</c:v>
                </c:pt>
                <c:pt idx="1325">
                  <c:v>14.57024189646836</c:v>
                </c:pt>
                <c:pt idx="1326">
                  <c:v>14.559743589743562</c:v>
                </c:pt>
                <c:pt idx="1327">
                  <c:v>14.559245283018868</c:v>
                </c:pt>
                <c:pt idx="1328">
                  <c:v>14.548746976294183</c:v>
                </c:pt>
                <c:pt idx="1329">
                  <c:v>14.538248669569498</c:v>
                </c:pt>
                <c:pt idx="1330">
                  <c:v>14.527750362844699</c:v>
                </c:pt>
                <c:pt idx="1331">
                  <c:v>14.527252056120119</c:v>
                </c:pt>
                <c:pt idx="1332">
                  <c:v>14.51675374939532</c:v>
                </c:pt>
                <c:pt idx="1333">
                  <c:v>14.506255442670636</c:v>
                </c:pt>
                <c:pt idx="1334">
                  <c:v>14.495757135945837</c:v>
                </c:pt>
                <c:pt idx="1335">
                  <c:v>14.495258829221143</c:v>
                </c:pt>
                <c:pt idx="1336">
                  <c:v>14.484760522496344</c:v>
                </c:pt>
                <c:pt idx="1337">
                  <c:v>14.47426221577166</c:v>
                </c:pt>
                <c:pt idx="1338">
                  <c:v>14.463763909046975</c:v>
                </c:pt>
                <c:pt idx="1339">
                  <c:v>14.463265602322281</c:v>
                </c:pt>
                <c:pt idx="1340">
                  <c:v>14.452767295597482</c:v>
                </c:pt>
                <c:pt idx="1341">
                  <c:v>14.442268988872797</c:v>
                </c:pt>
                <c:pt idx="1342">
                  <c:v>14.431770682148112</c:v>
                </c:pt>
                <c:pt idx="1343">
                  <c:v>14.421272375423428</c:v>
                </c:pt>
                <c:pt idx="1344">
                  <c:v>14.42077406869862</c:v>
                </c:pt>
                <c:pt idx="1345">
                  <c:v>14.410275761973935</c:v>
                </c:pt>
                <c:pt idx="1346">
                  <c:v>14.39977745524925</c:v>
                </c:pt>
                <c:pt idx="1347">
                  <c:v>14.389279148524452</c:v>
                </c:pt>
                <c:pt idx="1348">
                  <c:v>14.378780841799767</c:v>
                </c:pt>
                <c:pt idx="1349">
                  <c:v>14.378282535074959</c:v>
                </c:pt>
                <c:pt idx="1350">
                  <c:v>14.367784228350388</c:v>
                </c:pt>
                <c:pt idx="1351">
                  <c:v>14.357285921625476</c:v>
                </c:pt>
                <c:pt idx="1352">
                  <c:v>14.346787614900904</c:v>
                </c:pt>
                <c:pt idx="1353">
                  <c:v>14.336289308176106</c:v>
                </c:pt>
                <c:pt idx="1354">
                  <c:v>14.335791001451412</c:v>
                </c:pt>
                <c:pt idx="1355">
                  <c:v>14.325292694726727</c:v>
                </c:pt>
                <c:pt idx="1356">
                  <c:v>14.314794388002042</c:v>
                </c:pt>
                <c:pt idx="1357">
                  <c:v>14.304296081277357</c:v>
                </c:pt>
                <c:pt idx="1358">
                  <c:v>14.293797774552445</c:v>
                </c:pt>
                <c:pt idx="1359">
                  <c:v>14.293299467827865</c:v>
                </c:pt>
                <c:pt idx="1360">
                  <c:v>14.282801161103066</c:v>
                </c:pt>
                <c:pt idx="1361">
                  <c:v>14.272302854378381</c:v>
                </c:pt>
                <c:pt idx="1362">
                  <c:v>14.261804547653583</c:v>
                </c:pt>
                <c:pt idx="1363">
                  <c:v>14.251306240929011</c:v>
                </c:pt>
                <c:pt idx="1364">
                  <c:v>14.240807934204213</c:v>
                </c:pt>
                <c:pt idx="1365">
                  <c:v>14.230309627479414</c:v>
                </c:pt>
                <c:pt idx="1366">
                  <c:v>14.22981132075472</c:v>
                </c:pt>
                <c:pt idx="1367">
                  <c:v>14.219313014030035</c:v>
                </c:pt>
                <c:pt idx="1368">
                  <c:v>14.208814707305351</c:v>
                </c:pt>
                <c:pt idx="1369">
                  <c:v>14.198316400580552</c:v>
                </c:pt>
                <c:pt idx="1370">
                  <c:v>14.187818093855867</c:v>
                </c:pt>
                <c:pt idx="1371">
                  <c:v>14.177319787131182</c:v>
                </c:pt>
                <c:pt idx="1372">
                  <c:v>14.166821480406497</c:v>
                </c:pt>
                <c:pt idx="1373">
                  <c:v>14.16632317368169</c:v>
                </c:pt>
                <c:pt idx="1374">
                  <c:v>14.155824866957005</c:v>
                </c:pt>
                <c:pt idx="1375">
                  <c:v>14.14532656023232</c:v>
                </c:pt>
                <c:pt idx="1376">
                  <c:v>14.134828253507521</c:v>
                </c:pt>
                <c:pt idx="1377">
                  <c:v>14.124329946782836</c:v>
                </c:pt>
                <c:pt idx="1378">
                  <c:v>14.113831640058152</c:v>
                </c:pt>
                <c:pt idx="1379">
                  <c:v>14.103333333333353</c:v>
                </c:pt>
                <c:pt idx="1380">
                  <c:v>14.092835026608668</c:v>
                </c:pt>
                <c:pt idx="1381">
                  <c:v>14.09233671988386</c:v>
                </c:pt>
                <c:pt idx="1382">
                  <c:v>14.081838413159289</c:v>
                </c:pt>
                <c:pt idx="1383">
                  <c:v>14.071340106434377</c:v>
                </c:pt>
                <c:pt idx="1384">
                  <c:v>14.060841799709806</c:v>
                </c:pt>
                <c:pt idx="1385">
                  <c:v>14.050343492985007</c:v>
                </c:pt>
                <c:pt idx="1386">
                  <c:v>14.039845186260322</c:v>
                </c:pt>
                <c:pt idx="1387">
                  <c:v>14.029346879535524</c:v>
                </c:pt>
                <c:pt idx="1388">
                  <c:v>14.018848572810839</c:v>
                </c:pt>
                <c:pt idx="1389">
                  <c:v>14.008350266086268</c:v>
                </c:pt>
                <c:pt idx="1390">
                  <c:v>13.997851959361356</c:v>
                </c:pt>
                <c:pt idx="1391">
                  <c:v>13.987353652636784</c:v>
                </c:pt>
                <c:pt idx="1392">
                  <c:v>13.986855345911977</c:v>
                </c:pt>
                <c:pt idx="1393">
                  <c:v>13.976357039187405</c:v>
                </c:pt>
                <c:pt idx="1394">
                  <c:v>13.965858732462493</c:v>
                </c:pt>
                <c:pt idx="1395">
                  <c:v>13.955360425737922</c:v>
                </c:pt>
                <c:pt idx="1396">
                  <c:v>13.944862119013123</c:v>
                </c:pt>
                <c:pt idx="1397">
                  <c:v>13.934363812288325</c:v>
                </c:pt>
                <c:pt idx="1398">
                  <c:v>13.92386550556364</c:v>
                </c:pt>
                <c:pt idx="1399">
                  <c:v>13.913367198838955</c:v>
                </c:pt>
                <c:pt idx="1400">
                  <c:v>13.90286889211427</c:v>
                </c:pt>
                <c:pt idx="1401">
                  <c:v>13.892370585389472</c:v>
                </c:pt>
                <c:pt idx="1402">
                  <c:v>13.881872278664787</c:v>
                </c:pt>
                <c:pt idx="1403">
                  <c:v>13.871373971940102</c:v>
                </c:pt>
                <c:pt idx="1404">
                  <c:v>13.86087566521519</c:v>
                </c:pt>
                <c:pt idx="1405">
                  <c:v>13.850377358490618</c:v>
                </c:pt>
                <c:pt idx="1406">
                  <c:v>13.83987905176582</c:v>
                </c:pt>
                <c:pt idx="1407">
                  <c:v>13.829380745041249</c:v>
                </c:pt>
                <c:pt idx="1408">
                  <c:v>13.818882438316336</c:v>
                </c:pt>
                <c:pt idx="1409">
                  <c:v>13.808384131591765</c:v>
                </c:pt>
                <c:pt idx="1410">
                  <c:v>13.79788582486708</c:v>
                </c:pt>
                <c:pt idx="1411">
                  <c:v>13.787387518142282</c:v>
                </c:pt>
                <c:pt idx="1412">
                  <c:v>13.776889211417597</c:v>
                </c:pt>
                <c:pt idx="1413">
                  <c:v>13.766390904692798</c:v>
                </c:pt>
                <c:pt idx="1414">
                  <c:v>13.755892597968227</c:v>
                </c:pt>
                <c:pt idx="1415">
                  <c:v>13.745394291243315</c:v>
                </c:pt>
                <c:pt idx="1416">
                  <c:v>13.734895984518744</c:v>
                </c:pt>
                <c:pt idx="1417">
                  <c:v>13.724397677793945</c:v>
                </c:pt>
                <c:pt idx="1418">
                  <c:v>13.713899371069374</c:v>
                </c:pt>
                <c:pt idx="1419">
                  <c:v>13.703401064344462</c:v>
                </c:pt>
                <c:pt idx="1420">
                  <c:v>13.692902757619777</c:v>
                </c:pt>
                <c:pt idx="1421">
                  <c:v>13.682404450895092</c:v>
                </c:pt>
                <c:pt idx="1422">
                  <c:v>13.671906144170293</c:v>
                </c:pt>
                <c:pt idx="1423">
                  <c:v>13.661407837445608</c:v>
                </c:pt>
                <c:pt idx="1424">
                  <c:v>13.650909530720924</c:v>
                </c:pt>
                <c:pt idx="1425">
                  <c:v>13.640411223996239</c:v>
                </c:pt>
                <c:pt idx="1426">
                  <c:v>13.62991291727144</c:v>
                </c:pt>
                <c:pt idx="1427">
                  <c:v>13.619414610546642</c:v>
                </c:pt>
                <c:pt idx="1428">
                  <c:v>13.60891630382207</c:v>
                </c:pt>
                <c:pt idx="1429">
                  <c:v>13.598417997097158</c:v>
                </c:pt>
                <c:pt idx="1430">
                  <c:v>13.587919690372587</c:v>
                </c:pt>
                <c:pt idx="1431">
                  <c:v>13.577421383647788</c:v>
                </c:pt>
                <c:pt idx="1432">
                  <c:v>13.566923076923217</c:v>
                </c:pt>
                <c:pt idx="1433">
                  <c:v>13.556424770198305</c:v>
                </c:pt>
                <c:pt idx="1434">
                  <c:v>13.54592646347362</c:v>
                </c:pt>
                <c:pt idx="1435">
                  <c:v>13.535428156749049</c:v>
                </c:pt>
                <c:pt idx="1436">
                  <c:v>13.52492985002425</c:v>
                </c:pt>
                <c:pt idx="1437">
                  <c:v>13.514431543299565</c:v>
                </c:pt>
                <c:pt idx="1438">
                  <c:v>13.503933236574767</c:v>
                </c:pt>
                <c:pt idx="1439">
                  <c:v>13.493434929850196</c:v>
                </c:pt>
                <c:pt idx="1440">
                  <c:v>13.482936623125283</c:v>
                </c:pt>
                <c:pt idx="1441">
                  <c:v>13.462438316400721</c:v>
                </c:pt>
                <c:pt idx="1442">
                  <c:v>13.451940009675923</c:v>
                </c:pt>
                <c:pt idx="1443">
                  <c:v>13.441441702951238</c:v>
                </c:pt>
                <c:pt idx="1444">
                  <c:v>13.430943396226439</c:v>
                </c:pt>
                <c:pt idx="1445">
                  <c:v>13.420445089501754</c:v>
                </c:pt>
                <c:pt idx="1446">
                  <c:v>13.40994678277707</c:v>
                </c:pt>
                <c:pt idx="1447">
                  <c:v>13.399448476052271</c:v>
                </c:pt>
                <c:pt idx="1448">
                  <c:v>13.388950169327586</c:v>
                </c:pt>
                <c:pt idx="1449">
                  <c:v>13.378451862602901</c:v>
                </c:pt>
                <c:pt idx="1450">
                  <c:v>13.367953555878103</c:v>
                </c:pt>
                <c:pt idx="1451">
                  <c:v>13.357455249153418</c:v>
                </c:pt>
                <c:pt idx="1452">
                  <c:v>13.346956942428619</c:v>
                </c:pt>
                <c:pt idx="1453">
                  <c:v>13.326458635704057</c:v>
                </c:pt>
                <c:pt idx="1454">
                  <c:v>13.315960328979145</c:v>
                </c:pt>
                <c:pt idx="1455">
                  <c:v>13.305462022254574</c:v>
                </c:pt>
                <c:pt idx="1456">
                  <c:v>13.294963715529775</c:v>
                </c:pt>
                <c:pt idx="1457">
                  <c:v>13.28446540880509</c:v>
                </c:pt>
                <c:pt idx="1458">
                  <c:v>13.273967102080292</c:v>
                </c:pt>
                <c:pt idx="1459">
                  <c:v>13.263468795355607</c:v>
                </c:pt>
                <c:pt idx="1460">
                  <c:v>13.252970488630922</c:v>
                </c:pt>
                <c:pt idx="1461">
                  <c:v>13.232472181906246</c:v>
                </c:pt>
                <c:pt idx="1462">
                  <c:v>13.221973875181448</c:v>
                </c:pt>
                <c:pt idx="1463">
                  <c:v>13.211475568456763</c:v>
                </c:pt>
                <c:pt idx="1464">
                  <c:v>13.200977261732078</c:v>
                </c:pt>
                <c:pt idx="1465">
                  <c:v>13.190478955007279</c:v>
                </c:pt>
                <c:pt idx="1466">
                  <c:v>13.179980648282481</c:v>
                </c:pt>
                <c:pt idx="1467">
                  <c:v>13.169482341557909</c:v>
                </c:pt>
                <c:pt idx="1468">
                  <c:v>13.14898403483312</c:v>
                </c:pt>
                <c:pt idx="1469">
                  <c:v>13.138485728108435</c:v>
                </c:pt>
                <c:pt idx="1470">
                  <c:v>13.127987421383637</c:v>
                </c:pt>
                <c:pt idx="1471">
                  <c:v>13.117489114659065</c:v>
                </c:pt>
                <c:pt idx="1472">
                  <c:v>13.106990807934153</c:v>
                </c:pt>
                <c:pt idx="1473">
                  <c:v>13.096492501209468</c:v>
                </c:pt>
                <c:pt idx="1474">
                  <c:v>13.075994194484792</c:v>
                </c:pt>
                <c:pt idx="1475">
                  <c:v>13.065495887760108</c:v>
                </c:pt>
                <c:pt idx="1476">
                  <c:v>13.054997581035309</c:v>
                </c:pt>
                <c:pt idx="1477">
                  <c:v>13.044499274310624</c:v>
                </c:pt>
                <c:pt idx="1478">
                  <c:v>13.034000967585939</c:v>
                </c:pt>
                <c:pt idx="1479">
                  <c:v>13.023502660861141</c:v>
                </c:pt>
                <c:pt idx="1480">
                  <c:v>13.003004354136351</c:v>
                </c:pt>
                <c:pt idx="1481">
                  <c:v>12.99250604741178</c:v>
                </c:pt>
                <c:pt idx="1482">
                  <c:v>12.982007740686981</c:v>
                </c:pt>
                <c:pt idx="1483">
                  <c:v>12.971509433962296</c:v>
                </c:pt>
                <c:pt idx="1484">
                  <c:v>12.961011127237612</c:v>
                </c:pt>
                <c:pt idx="1485">
                  <c:v>12.940512820512936</c:v>
                </c:pt>
                <c:pt idx="1486">
                  <c:v>12.930014513788137</c:v>
                </c:pt>
                <c:pt idx="1487">
                  <c:v>12.919516207063452</c:v>
                </c:pt>
                <c:pt idx="1488">
                  <c:v>12.909017900338768</c:v>
                </c:pt>
                <c:pt idx="1489">
                  <c:v>12.898519593613969</c:v>
                </c:pt>
                <c:pt idx="1490">
                  <c:v>12.878021286889179</c:v>
                </c:pt>
                <c:pt idx="1491">
                  <c:v>12.867522980164495</c:v>
                </c:pt>
                <c:pt idx="1492">
                  <c:v>12.857024673439923</c:v>
                </c:pt>
                <c:pt idx="1493">
                  <c:v>12.846526366715125</c:v>
                </c:pt>
                <c:pt idx="1494">
                  <c:v>12.826028059990335</c:v>
                </c:pt>
                <c:pt idx="1495">
                  <c:v>12.81552975326565</c:v>
                </c:pt>
                <c:pt idx="1496">
                  <c:v>12.805031446540966</c:v>
                </c:pt>
                <c:pt idx="1497">
                  <c:v>12.794533139816167</c:v>
                </c:pt>
                <c:pt idx="1498">
                  <c:v>12.774034833091378</c:v>
                </c:pt>
                <c:pt idx="1499">
                  <c:v>12.763536526366806</c:v>
                </c:pt>
                <c:pt idx="1500">
                  <c:v>12.753038219642121</c:v>
                </c:pt>
                <c:pt idx="1501">
                  <c:v>12.742539912917323</c:v>
                </c:pt>
                <c:pt idx="1502">
                  <c:v>12.722041606192533</c:v>
                </c:pt>
                <c:pt idx="1503">
                  <c:v>12.711543299467849</c:v>
                </c:pt>
                <c:pt idx="1504">
                  <c:v>12.701044992743164</c:v>
                </c:pt>
                <c:pt idx="1505">
                  <c:v>12.690546686018365</c:v>
                </c:pt>
                <c:pt idx="1506">
                  <c:v>12.670048379293689</c:v>
                </c:pt>
                <c:pt idx="1507">
                  <c:v>12.659550072569004</c:v>
                </c:pt>
                <c:pt idx="1508">
                  <c:v>12.64905176584432</c:v>
                </c:pt>
                <c:pt idx="1509">
                  <c:v>12.638553459119521</c:v>
                </c:pt>
                <c:pt idx="1510">
                  <c:v>12.618055152394845</c:v>
                </c:pt>
                <c:pt idx="1511">
                  <c:v>12.60755684567016</c:v>
                </c:pt>
                <c:pt idx="1512">
                  <c:v>12.597058538945362</c:v>
                </c:pt>
                <c:pt idx="1513">
                  <c:v>12.576560232220686</c:v>
                </c:pt>
                <c:pt idx="1514">
                  <c:v>12.566061925495887</c:v>
                </c:pt>
                <c:pt idx="1515">
                  <c:v>12.555563618771203</c:v>
                </c:pt>
                <c:pt idx="1516">
                  <c:v>12.545065312046518</c:v>
                </c:pt>
                <c:pt idx="1517">
                  <c:v>12.524567005321842</c:v>
                </c:pt>
                <c:pt idx="1518">
                  <c:v>12.514068698597043</c:v>
                </c:pt>
                <c:pt idx="1519">
                  <c:v>12.503570391872245</c:v>
                </c:pt>
                <c:pt idx="1520">
                  <c:v>12.483072085147569</c:v>
                </c:pt>
                <c:pt idx="1521">
                  <c:v>12.472573778422884</c:v>
                </c:pt>
                <c:pt idx="1522">
                  <c:v>12.462075471698085</c:v>
                </c:pt>
                <c:pt idx="1523">
                  <c:v>12.44157716497341</c:v>
                </c:pt>
                <c:pt idx="1524">
                  <c:v>12.431078858248725</c:v>
                </c:pt>
                <c:pt idx="1525">
                  <c:v>12.42058055152404</c:v>
                </c:pt>
                <c:pt idx="1526">
                  <c:v>12.40008224479925</c:v>
                </c:pt>
                <c:pt idx="1527">
                  <c:v>12.389583938074566</c:v>
                </c:pt>
                <c:pt idx="1528">
                  <c:v>12.379085631349767</c:v>
                </c:pt>
                <c:pt idx="1529">
                  <c:v>12.358587324625091</c:v>
                </c:pt>
                <c:pt idx="1530">
                  <c:v>12.348089017900293</c:v>
                </c:pt>
                <c:pt idx="1531">
                  <c:v>12.337590711175721</c:v>
                </c:pt>
                <c:pt idx="1532">
                  <c:v>12.317092404450932</c:v>
                </c:pt>
                <c:pt idx="1533">
                  <c:v>12.306594097726247</c:v>
                </c:pt>
                <c:pt idx="1534">
                  <c:v>12.296095791001449</c:v>
                </c:pt>
                <c:pt idx="1535">
                  <c:v>12.275597484276773</c:v>
                </c:pt>
                <c:pt idx="1536">
                  <c:v>12.265099177552088</c:v>
                </c:pt>
                <c:pt idx="1537">
                  <c:v>12.254600870827289</c:v>
                </c:pt>
                <c:pt idx="1538">
                  <c:v>12.234102564102614</c:v>
                </c:pt>
                <c:pt idx="1539">
                  <c:v>12.223604257377929</c:v>
                </c:pt>
                <c:pt idx="1540">
                  <c:v>12.21310595065313</c:v>
                </c:pt>
                <c:pt idx="1541">
                  <c:v>12.192607643928454</c:v>
                </c:pt>
                <c:pt idx="1542">
                  <c:v>12.182109337203656</c:v>
                </c:pt>
                <c:pt idx="1543">
                  <c:v>12.161611030479094</c:v>
                </c:pt>
                <c:pt idx="1544">
                  <c:v>12.151112723754181</c:v>
                </c:pt>
                <c:pt idx="1545">
                  <c:v>12.14061441702961</c:v>
                </c:pt>
                <c:pt idx="1546">
                  <c:v>12.120116110304821</c:v>
                </c:pt>
                <c:pt idx="1547">
                  <c:v>12.109617803580136</c:v>
                </c:pt>
                <c:pt idx="1548">
                  <c:v>12.099119496855337</c:v>
                </c:pt>
                <c:pt idx="1549">
                  <c:v>12.078621190130775</c:v>
                </c:pt>
                <c:pt idx="1550">
                  <c:v>12.068122883405977</c:v>
                </c:pt>
                <c:pt idx="1551">
                  <c:v>12.047624576681187</c:v>
                </c:pt>
                <c:pt idx="1552">
                  <c:v>12.037126269956502</c:v>
                </c:pt>
                <c:pt idx="1553">
                  <c:v>12.026627963231817</c:v>
                </c:pt>
                <c:pt idx="1554">
                  <c:v>12.006129656507028</c:v>
                </c:pt>
                <c:pt idx="1555">
                  <c:v>11.995631349782343</c:v>
                </c:pt>
                <c:pt idx="1556">
                  <c:v>11.975133043057667</c:v>
                </c:pt>
                <c:pt idx="1557">
                  <c:v>11.964634736332982</c:v>
                </c:pt>
                <c:pt idx="1558">
                  <c:v>11.944136429608079</c:v>
                </c:pt>
                <c:pt idx="1559">
                  <c:v>11.933638122883508</c:v>
                </c:pt>
                <c:pt idx="1560">
                  <c:v>11.923139816158709</c:v>
                </c:pt>
                <c:pt idx="1561">
                  <c:v>11.902641509434147</c:v>
                </c:pt>
                <c:pt idx="1562">
                  <c:v>11.892143202709235</c:v>
                </c:pt>
                <c:pt idx="1563">
                  <c:v>11.871644895984673</c:v>
                </c:pt>
                <c:pt idx="1564">
                  <c:v>11.861146589259874</c:v>
                </c:pt>
                <c:pt idx="1565">
                  <c:v>11.840648282534971</c:v>
                </c:pt>
                <c:pt idx="1566">
                  <c:v>11.8301499758104</c:v>
                </c:pt>
                <c:pt idx="1567">
                  <c:v>11.809651669085611</c:v>
                </c:pt>
                <c:pt idx="1568">
                  <c:v>11.799153362361039</c:v>
                </c:pt>
                <c:pt idx="1569">
                  <c:v>11.788655055636127</c:v>
                </c:pt>
                <c:pt idx="1570">
                  <c:v>11.768156748911565</c:v>
                </c:pt>
                <c:pt idx="1571">
                  <c:v>11.757658442186766</c:v>
                </c:pt>
                <c:pt idx="1572">
                  <c:v>11.737160135462091</c:v>
                </c:pt>
                <c:pt idx="1573">
                  <c:v>11.726661828737292</c:v>
                </c:pt>
                <c:pt idx="1574">
                  <c:v>11.706163522012616</c:v>
                </c:pt>
                <c:pt idx="1575">
                  <c:v>11.695665215287931</c:v>
                </c:pt>
                <c:pt idx="1576">
                  <c:v>11.675166908563142</c:v>
                </c:pt>
                <c:pt idx="1577">
                  <c:v>11.664668601838457</c:v>
                </c:pt>
                <c:pt idx="1578">
                  <c:v>11.644170295113781</c:v>
                </c:pt>
                <c:pt idx="1579">
                  <c:v>11.633671988388983</c:v>
                </c:pt>
                <c:pt idx="1580">
                  <c:v>11.613173681664307</c:v>
                </c:pt>
                <c:pt idx="1581">
                  <c:v>11.602675374939508</c:v>
                </c:pt>
                <c:pt idx="1582">
                  <c:v>11.582177068214946</c:v>
                </c:pt>
                <c:pt idx="1583">
                  <c:v>11.571678761490034</c:v>
                </c:pt>
                <c:pt idx="1584">
                  <c:v>11.551180454765472</c:v>
                </c:pt>
                <c:pt idx="1585">
                  <c:v>11.540682148040673</c:v>
                </c:pt>
                <c:pt idx="1586">
                  <c:v>11.520183841316111</c:v>
                </c:pt>
                <c:pt idx="1587">
                  <c:v>11.509685534591199</c:v>
                </c:pt>
                <c:pt idx="1588">
                  <c:v>11.489187227866523</c:v>
                </c:pt>
                <c:pt idx="1589">
                  <c:v>11.478688921141838</c:v>
                </c:pt>
                <c:pt idx="1590">
                  <c:v>11.458190614417049</c:v>
                </c:pt>
                <c:pt idx="1591">
                  <c:v>11.447692307692364</c:v>
                </c:pt>
                <c:pt idx="1592">
                  <c:v>11.427194000967575</c:v>
                </c:pt>
                <c:pt idx="1593">
                  <c:v>11.416695694243003</c:v>
                </c:pt>
                <c:pt idx="1594">
                  <c:v>11.3961973875181</c:v>
                </c:pt>
                <c:pt idx="1595">
                  <c:v>11.385699080793529</c:v>
                </c:pt>
                <c:pt idx="1596">
                  <c:v>11.36520077406874</c:v>
                </c:pt>
                <c:pt idx="1597">
                  <c:v>11.354702467343941</c:v>
                </c:pt>
                <c:pt idx="1598">
                  <c:v>11.334204160619265</c:v>
                </c:pt>
                <c:pt idx="1599">
                  <c:v>11.313705853894589</c:v>
                </c:pt>
                <c:pt idx="1600">
                  <c:v>11.303207547169905</c:v>
                </c:pt>
                <c:pt idx="1601">
                  <c:v>11.282709240445115</c:v>
                </c:pt>
                <c:pt idx="1602">
                  <c:v>11.27221093372043</c:v>
                </c:pt>
                <c:pt idx="1603">
                  <c:v>11.251712626995754</c:v>
                </c:pt>
                <c:pt idx="1604">
                  <c:v>11.241214320270956</c:v>
                </c:pt>
                <c:pt idx="1605">
                  <c:v>11.22071601354628</c:v>
                </c:pt>
                <c:pt idx="1606">
                  <c:v>11.210217706821481</c:v>
                </c:pt>
                <c:pt idx="1607">
                  <c:v>11.189719400096919</c:v>
                </c:pt>
                <c:pt idx="1608">
                  <c:v>11.169221093372016</c:v>
                </c:pt>
                <c:pt idx="1609">
                  <c:v>11.158722786647445</c:v>
                </c:pt>
                <c:pt idx="1610">
                  <c:v>11.138224479922656</c:v>
                </c:pt>
                <c:pt idx="1611">
                  <c:v>11.127726173197971</c:v>
                </c:pt>
                <c:pt idx="1612">
                  <c:v>11.107227866473181</c:v>
                </c:pt>
                <c:pt idx="1613">
                  <c:v>11.096729559748496</c:v>
                </c:pt>
                <c:pt idx="1614">
                  <c:v>11.07623125302382</c:v>
                </c:pt>
                <c:pt idx="1615">
                  <c:v>11.055732946298917</c:v>
                </c:pt>
                <c:pt idx="1616">
                  <c:v>11.045234639574346</c:v>
                </c:pt>
                <c:pt idx="1617">
                  <c:v>11.024736332849557</c:v>
                </c:pt>
                <c:pt idx="1618">
                  <c:v>11.014238026124985</c:v>
                </c:pt>
                <c:pt idx="1619">
                  <c:v>10.993739719400082</c:v>
                </c:pt>
                <c:pt idx="1620">
                  <c:v>10.973241412675407</c:v>
                </c:pt>
                <c:pt idx="1621">
                  <c:v>10.962743105950722</c:v>
                </c:pt>
                <c:pt idx="1622">
                  <c:v>10.942244799225932</c:v>
                </c:pt>
                <c:pt idx="1623">
                  <c:v>10.921746492501256</c:v>
                </c:pt>
                <c:pt idx="1624">
                  <c:v>10.911248185776572</c:v>
                </c:pt>
                <c:pt idx="1625">
                  <c:v>10.890749879051896</c:v>
                </c:pt>
                <c:pt idx="1626">
                  <c:v>10.880251572327097</c:v>
                </c:pt>
                <c:pt idx="1627">
                  <c:v>10.859753265602308</c:v>
                </c:pt>
                <c:pt idx="1628">
                  <c:v>10.839254958877746</c:v>
                </c:pt>
                <c:pt idx="1629">
                  <c:v>10.828756652152947</c:v>
                </c:pt>
                <c:pt idx="1630">
                  <c:v>10.808258345428158</c:v>
                </c:pt>
                <c:pt idx="1631">
                  <c:v>10.787760038703482</c:v>
                </c:pt>
                <c:pt idx="1632">
                  <c:v>10.777261731978797</c:v>
                </c:pt>
                <c:pt idx="1633">
                  <c:v>10.756763425254007</c:v>
                </c:pt>
                <c:pt idx="1634">
                  <c:v>10.736265118529218</c:v>
                </c:pt>
                <c:pt idx="1635">
                  <c:v>10.725766811804647</c:v>
                </c:pt>
                <c:pt idx="1636">
                  <c:v>10.705268505079857</c:v>
                </c:pt>
                <c:pt idx="1637">
                  <c:v>10.684770198355181</c:v>
                </c:pt>
                <c:pt idx="1638">
                  <c:v>10.674271891630383</c:v>
                </c:pt>
                <c:pt idx="1639">
                  <c:v>10.653773584905821</c:v>
                </c:pt>
                <c:pt idx="1640">
                  <c:v>10.633275278180918</c:v>
                </c:pt>
                <c:pt idx="1641">
                  <c:v>10.622776971456346</c:v>
                </c:pt>
                <c:pt idx="1642">
                  <c:v>10.602278664731557</c:v>
                </c:pt>
                <c:pt idx="1643">
                  <c:v>10.581780358006881</c:v>
                </c:pt>
                <c:pt idx="1644">
                  <c:v>10.571282051282083</c:v>
                </c:pt>
                <c:pt idx="1645">
                  <c:v>10.550783744557293</c:v>
                </c:pt>
                <c:pt idx="1646">
                  <c:v>10.530285437832731</c:v>
                </c:pt>
                <c:pt idx="1647">
                  <c:v>10.519787131107819</c:v>
                </c:pt>
                <c:pt idx="1648">
                  <c:v>10.499288824383257</c:v>
                </c:pt>
                <c:pt idx="1649">
                  <c:v>10.478790517658467</c:v>
                </c:pt>
                <c:pt idx="1650">
                  <c:v>10.468292210933782</c:v>
                </c:pt>
                <c:pt idx="1651">
                  <c:v>10.447793904208993</c:v>
                </c:pt>
                <c:pt idx="1652">
                  <c:v>10.427295597484317</c:v>
                </c:pt>
                <c:pt idx="1653">
                  <c:v>10.406797290759641</c:v>
                </c:pt>
                <c:pt idx="1654">
                  <c:v>10.396298984034956</c:v>
                </c:pt>
                <c:pt idx="1655">
                  <c:v>10.375800677310167</c:v>
                </c:pt>
                <c:pt idx="1656">
                  <c:v>10.355302370585491</c:v>
                </c:pt>
                <c:pt idx="1657">
                  <c:v>10.344804063860693</c:v>
                </c:pt>
                <c:pt idx="1658">
                  <c:v>10.324305757136017</c:v>
                </c:pt>
                <c:pt idx="1659">
                  <c:v>10.303807450411227</c:v>
                </c:pt>
                <c:pt idx="1660">
                  <c:v>10.283309143686552</c:v>
                </c:pt>
                <c:pt idx="1661">
                  <c:v>10.272810836961867</c:v>
                </c:pt>
                <c:pt idx="1662">
                  <c:v>10.252312530237077</c:v>
                </c:pt>
                <c:pt idx="1663">
                  <c:v>10.231814223512401</c:v>
                </c:pt>
                <c:pt idx="1664">
                  <c:v>10.211315916787726</c:v>
                </c:pt>
                <c:pt idx="1665">
                  <c:v>10.200817610062927</c:v>
                </c:pt>
                <c:pt idx="1666">
                  <c:v>10.180319303338138</c:v>
                </c:pt>
                <c:pt idx="1667">
                  <c:v>10.159820996613576</c:v>
                </c:pt>
                <c:pt idx="1668">
                  <c:v>10.139322689888786</c:v>
                </c:pt>
                <c:pt idx="1669">
                  <c:v>10.128824383164101</c:v>
                </c:pt>
                <c:pt idx="1670">
                  <c:v>10.108326076439312</c:v>
                </c:pt>
                <c:pt idx="1671">
                  <c:v>10.087827769714636</c:v>
                </c:pt>
                <c:pt idx="1672">
                  <c:v>10.067329462989846</c:v>
                </c:pt>
                <c:pt idx="1673">
                  <c:v>10.056831156265048</c:v>
                </c:pt>
                <c:pt idx="1674">
                  <c:v>10.036332849540486</c:v>
                </c:pt>
                <c:pt idx="1675">
                  <c:v>10.015834542815696</c:v>
                </c:pt>
                <c:pt idx="1676">
                  <c:v>9.9953362360910205</c:v>
                </c:pt>
                <c:pt idx="1677">
                  <c:v>9.974837929366231</c:v>
                </c:pt>
                <c:pt idx="1678">
                  <c:v>9.9643396226416598</c:v>
                </c:pt>
                <c:pt idx="1679">
                  <c:v>9.9438413159168704</c:v>
                </c:pt>
                <c:pt idx="1680">
                  <c:v>9.9233430091921946</c:v>
                </c:pt>
                <c:pt idx="1681">
                  <c:v>9.9028447024674051</c:v>
                </c:pt>
                <c:pt idx="1682">
                  <c:v>9.8823463957426156</c:v>
                </c:pt>
                <c:pt idx="1683">
                  <c:v>9.8718480890179308</c:v>
                </c:pt>
                <c:pt idx="1684">
                  <c:v>9.8513497822931413</c:v>
                </c:pt>
                <c:pt idx="1685">
                  <c:v>9.8308514755685792</c:v>
                </c:pt>
                <c:pt idx="1686">
                  <c:v>9.8103531688437897</c:v>
                </c:pt>
                <c:pt idx="1687">
                  <c:v>9.7898548621191139</c:v>
                </c:pt>
                <c:pt idx="1688">
                  <c:v>9.7793565553943154</c:v>
                </c:pt>
                <c:pt idx="1689">
                  <c:v>9.7588582486696396</c:v>
                </c:pt>
                <c:pt idx="1690">
                  <c:v>9.7383599419448501</c:v>
                </c:pt>
                <c:pt idx="1691">
                  <c:v>9.7178616352201743</c:v>
                </c:pt>
                <c:pt idx="1692">
                  <c:v>9.6973633284954985</c:v>
                </c:pt>
                <c:pt idx="1693">
                  <c:v>9.6768650217707091</c:v>
                </c:pt>
                <c:pt idx="1694">
                  <c:v>9.6663667150460242</c:v>
                </c:pt>
                <c:pt idx="1695">
                  <c:v>9.6458684083212347</c:v>
                </c:pt>
                <c:pt idx="1696">
                  <c:v>9.6253701015965589</c:v>
                </c:pt>
                <c:pt idx="1697">
                  <c:v>9.6048717948717695</c:v>
                </c:pt>
                <c:pt idx="1698">
                  <c:v>9.5843734881470937</c:v>
                </c:pt>
                <c:pt idx="1699">
                  <c:v>9.5638751814224179</c:v>
                </c:pt>
                <c:pt idx="1700">
                  <c:v>9.553376874697733</c:v>
                </c:pt>
                <c:pt idx="1701">
                  <c:v>9.5328785679729435</c:v>
                </c:pt>
                <c:pt idx="1702">
                  <c:v>9.5123802612482677</c:v>
                </c:pt>
                <c:pt idx="1703">
                  <c:v>9.491881954523592</c:v>
                </c:pt>
                <c:pt idx="1704">
                  <c:v>9.4713836477988025</c:v>
                </c:pt>
                <c:pt idx="1705">
                  <c:v>9.450885341074013</c:v>
                </c:pt>
                <c:pt idx="1706">
                  <c:v>9.4303870343493372</c:v>
                </c:pt>
                <c:pt idx="1707">
                  <c:v>9.4098887276246614</c:v>
                </c:pt>
                <c:pt idx="1708">
                  <c:v>9.3993904208998629</c:v>
                </c:pt>
                <c:pt idx="1709">
                  <c:v>9.3788921141751871</c:v>
                </c:pt>
                <c:pt idx="1710">
                  <c:v>9.3583938074505113</c:v>
                </c:pt>
                <c:pt idx="1711">
                  <c:v>9.3378955007258355</c:v>
                </c:pt>
                <c:pt idx="1712">
                  <c:v>9.3173971940009324</c:v>
                </c:pt>
                <c:pt idx="1713">
                  <c:v>9.2968988872763703</c:v>
                </c:pt>
                <c:pt idx="1714">
                  <c:v>9.2764005805515808</c:v>
                </c:pt>
                <c:pt idx="1715">
                  <c:v>9.2559022738267913</c:v>
                </c:pt>
                <c:pt idx="1716">
                  <c:v>9.2354039671021155</c:v>
                </c:pt>
                <c:pt idx="1717">
                  <c:v>9.2249056603774306</c:v>
                </c:pt>
                <c:pt idx="1718">
                  <c:v>9.2044073536527549</c:v>
                </c:pt>
                <c:pt idx="1719">
                  <c:v>9.1839090469278517</c:v>
                </c:pt>
                <c:pt idx="1720">
                  <c:v>9.1634107402032896</c:v>
                </c:pt>
                <c:pt idx="1721">
                  <c:v>9.1429124334785001</c:v>
                </c:pt>
                <c:pt idx="1722">
                  <c:v>9.1224141267538243</c:v>
                </c:pt>
                <c:pt idx="1723">
                  <c:v>9.1019158200290349</c:v>
                </c:pt>
                <c:pt idx="1724">
                  <c:v>9.0814175133043591</c:v>
                </c:pt>
                <c:pt idx="1725">
                  <c:v>9.0609192065796833</c:v>
                </c:pt>
                <c:pt idx="1726">
                  <c:v>9.0404208998548938</c:v>
                </c:pt>
                <c:pt idx="1727">
                  <c:v>9.019922593130218</c:v>
                </c:pt>
                <c:pt idx="1728">
                  <c:v>8.9994242864054286</c:v>
                </c:pt>
                <c:pt idx="1729">
                  <c:v>8.9789259796808665</c:v>
                </c:pt>
                <c:pt idx="1730">
                  <c:v>8.9584276729559633</c:v>
                </c:pt>
                <c:pt idx="1731">
                  <c:v>8.9479293662313921</c:v>
                </c:pt>
                <c:pt idx="1732">
                  <c:v>8.9274310595066027</c:v>
                </c:pt>
                <c:pt idx="1733">
                  <c:v>8.9069327527818132</c:v>
                </c:pt>
                <c:pt idx="1734">
                  <c:v>8.8864344460571374</c:v>
                </c:pt>
                <c:pt idx="1735">
                  <c:v>8.8659361393323479</c:v>
                </c:pt>
                <c:pt idx="1736">
                  <c:v>8.8454378326077858</c:v>
                </c:pt>
                <c:pt idx="1737">
                  <c:v>8.8249395258828827</c:v>
                </c:pt>
                <c:pt idx="1738">
                  <c:v>8.8044412191583206</c:v>
                </c:pt>
                <c:pt idx="1739">
                  <c:v>8.7839429124335311</c:v>
                </c:pt>
                <c:pt idx="1740">
                  <c:v>8.7634446057088553</c:v>
                </c:pt>
                <c:pt idx="1741">
                  <c:v>8.7429462989840658</c:v>
                </c:pt>
                <c:pt idx="1742">
                  <c:v>8.7224479922592764</c:v>
                </c:pt>
                <c:pt idx="1743">
                  <c:v>8.7019496855347143</c:v>
                </c:pt>
                <c:pt idx="1744">
                  <c:v>8.6814513788098111</c:v>
                </c:pt>
                <c:pt idx="1745">
                  <c:v>8.660953072085249</c:v>
                </c:pt>
                <c:pt idx="1746">
                  <c:v>8.6404547653604595</c:v>
                </c:pt>
                <c:pt idx="1747">
                  <c:v>8.6199564586357837</c:v>
                </c:pt>
                <c:pt idx="1748">
                  <c:v>8.5994581519109943</c:v>
                </c:pt>
                <c:pt idx="1749">
                  <c:v>8.5789598451864322</c:v>
                </c:pt>
                <c:pt idx="1750">
                  <c:v>8.5584615384616427</c:v>
                </c:pt>
                <c:pt idx="1751">
                  <c:v>8.5379632317367395</c:v>
                </c:pt>
                <c:pt idx="1752">
                  <c:v>8.5174649250121774</c:v>
                </c:pt>
                <c:pt idx="1753">
                  <c:v>8.496966618287388</c:v>
                </c:pt>
                <c:pt idx="1754">
                  <c:v>8.4764683115628259</c:v>
                </c:pt>
                <c:pt idx="1755">
                  <c:v>8.4559700048379227</c:v>
                </c:pt>
                <c:pt idx="1756">
                  <c:v>8.4354716981133606</c:v>
                </c:pt>
                <c:pt idx="1757">
                  <c:v>8.4149733913885711</c:v>
                </c:pt>
                <c:pt idx="1758">
                  <c:v>8.394475084663668</c:v>
                </c:pt>
                <c:pt idx="1759">
                  <c:v>8.3739767779391059</c:v>
                </c:pt>
                <c:pt idx="1760">
                  <c:v>8.3534784712143164</c:v>
                </c:pt>
                <c:pt idx="1761">
                  <c:v>8.3329801644897543</c:v>
                </c:pt>
                <c:pt idx="1762">
                  <c:v>8.3124818577648512</c:v>
                </c:pt>
                <c:pt idx="1763">
                  <c:v>8.2819835510402982</c:v>
                </c:pt>
                <c:pt idx="1764">
                  <c:v>8.2614852443155087</c:v>
                </c:pt>
                <c:pt idx="1765">
                  <c:v>8.2409869375906055</c:v>
                </c:pt>
                <c:pt idx="1766">
                  <c:v>8.2204886308660434</c:v>
                </c:pt>
                <c:pt idx="1767">
                  <c:v>8.199990324141254</c:v>
                </c:pt>
                <c:pt idx="1768">
                  <c:v>8.1794920174166919</c:v>
                </c:pt>
                <c:pt idx="1769">
                  <c:v>8.1589937106917887</c:v>
                </c:pt>
                <c:pt idx="1770">
                  <c:v>8.1384954039672266</c:v>
                </c:pt>
                <c:pt idx="1771">
                  <c:v>8.1179970972424371</c:v>
                </c:pt>
                <c:pt idx="1772">
                  <c:v>8.097498790517875</c:v>
                </c:pt>
                <c:pt idx="1773">
                  <c:v>8.0770004837929719</c:v>
                </c:pt>
                <c:pt idx="1774">
                  <c:v>8.0565021770681824</c:v>
                </c:pt>
                <c:pt idx="1775">
                  <c:v>8.0360038703436203</c:v>
                </c:pt>
                <c:pt idx="1776">
                  <c:v>8.0155055636187171</c:v>
                </c:pt>
                <c:pt idx="1777">
                  <c:v>7.9850072568941641</c:v>
                </c:pt>
                <c:pt idx="1778">
                  <c:v>7.9645089501693747</c:v>
                </c:pt>
                <c:pt idx="1779">
                  <c:v>7.9440106434448126</c:v>
                </c:pt>
                <c:pt idx="1780">
                  <c:v>7.9235123367199094</c:v>
                </c:pt>
                <c:pt idx="1781">
                  <c:v>7.9030140299951199</c:v>
                </c:pt>
                <c:pt idx="1782">
                  <c:v>7.8825157232705578</c:v>
                </c:pt>
                <c:pt idx="1783">
                  <c:v>7.8620174165456547</c:v>
                </c:pt>
                <c:pt idx="1784">
                  <c:v>7.8415191098210926</c:v>
                </c:pt>
                <c:pt idx="1785">
                  <c:v>7.8210208030963031</c:v>
                </c:pt>
                <c:pt idx="1786">
                  <c:v>7.7905224963717501</c:v>
                </c:pt>
                <c:pt idx="1787">
                  <c:v>7.7700241896468469</c:v>
                </c:pt>
                <c:pt idx="1788">
                  <c:v>7.7495258829220575</c:v>
                </c:pt>
                <c:pt idx="1789">
                  <c:v>7.7290275761974954</c:v>
                </c:pt>
                <c:pt idx="1790">
                  <c:v>7.7085292694725922</c:v>
                </c:pt>
                <c:pt idx="1791">
                  <c:v>7.6880309627480301</c:v>
                </c:pt>
                <c:pt idx="1792">
                  <c:v>7.6675326560232406</c:v>
                </c:pt>
                <c:pt idx="1793">
                  <c:v>7.6470343492986785</c:v>
                </c:pt>
                <c:pt idx="1794">
                  <c:v>7.6165360425737845</c:v>
                </c:pt>
                <c:pt idx="1795">
                  <c:v>7.5960377358491087</c:v>
                </c:pt>
                <c:pt idx="1796">
                  <c:v>7.5755394291244329</c:v>
                </c:pt>
                <c:pt idx="1797">
                  <c:v>7.5550411223996434</c:v>
                </c:pt>
                <c:pt idx="1798">
                  <c:v>7.5345428156749676</c:v>
                </c:pt>
                <c:pt idx="1799">
                  <c:v>7.5140445089501782</c:v>
                </c:pt>
                <c:pt idx="1800">
                  <c:v>7.4835462022256252</c:v>
                </c:pt>
                <c:pt idx="1801">
                  <c:v>7.463047895500722</c:v>
                </c:pt>
                <c:pt idx="1802">
                  <c:v>7.4425495887760462</c:v>
                </c:pt>
                <c:pt idx="1803">
                  <c:v>7.4220512820513704</c:v>
                </c:pt>
                <c:pt idx="1804">
                  <c:v>7.401552975326581</c:v>
                </c:pt>
                <c:pt idx="1805">
                  <c:v>7.3810546686019052</c:v>
                </c:pt>
                <c:pt idx="1806">
                  <c:v>7.3505563618771248</c:v>
                </c:pt>
                <c:pt idx="1807">
                  <c:v>7.3300580551525627</c:v>
                </c:pt>
                <c:pt idx="1808">
                  <c:v>7.3095597484276595</c:v>
                </c:pt>
                <c:pt idx="1809">
                  <c:v>7.2890614417029838</c:v>
                </c:pt>
                <c:pt idx="1810">
                  <c:v>7.268563134978308</c:v>
                </c:pt>
                <c:pt idx="1811">
                  <c:v>7.2380648282535276</c:v>
                </c:pt>
                <c:pt idx="1812">
                  <c:v>7.2175665215288518</c:v>
                </c:pt>
                <c:pt idx="1813">
                  <c:v>7.1970682148040623</c:v>
                </c:pt>
                <c:pt idx="1814">
                  <c:v>7.1765699080795002</c:v>
                </c:pt>
                <c:pt idx="1815">
                  <c:v>7.1560716013545971</c:v>
                </c:pt>
                <c:pt idx="1816">
                  <c:v>7.1255732946299304</c:v>
                </c:pt>
                <c:pt idx="1817">
                  <c:v>7.1050749879052546</c:v>
                </c:pt>
                <c:pt idx="1818">
                  <c:v>7.0845766811805788</c:v>
                </c:pt>
                <c:pt idx="1819">
                  <c:v>7.0640783744557893</c:v>
                </c:pt>
                <c:pt idx="1820">
                  <c:v>7.0435800677309999</c:v>
                </c:pt>
                <c:pt idx="1821">
                  <c:v>7.0130817610063332</c:v>
                </c:pt>
                <c:pt idx="1822">
                  <c:v>6.9925834542816574</c:v>
                </c:pt>
                <c:pt idx="1823">
                  <c:v>6.9720851475568679</c:v>
                </c:pt>
                <c:pt idx="1824">
                  <c:v>6.9515868408321921</c:v>
                </c:pt>
                <c:pt idx="1825">
                  <c:v>6.9210885341075254</c:v>
                </c:pt>
                <c:pt idx="1826">
                  <c:v>6.900590227382736</c:v>
                </c:pt>
                <c:pt idx="1827">
                  <c:v>6.8800919206579465</c:v>
                </c:pt>
                <c:pt idx="1828">
                  <c:v>6.8595936139332707</c:v>
                </c:pt>
                <c:pt idx="1829">
                  <c:v>6.829095307208604</c:v>
                </c:pt>
                <c:pt idx="1830">
                  <c:v>6.8085970004838146</c:v>
                </c:pt>
                <c:pt idx="1831">
                  <c:v>6.7880986937591388</c:v>
                </c:pt>
                <c:pt idx="1832">
                  <c:v>6.767600387034463</c:v>
                </c:pt>
                <c:pt idx="1833">
                  <c:v>6.7371020803096826</c:v>
                </c:pt>
                <c:pt idx="1834">
                  <c:v>6.7166037735850068</c:v>
                </c:pt>
                <c:pt idx="1835">
                  <c:v>6.6961054668602173</c:v>
                </c:pt>
                <c:pt idx="1836">
                  <c:v>6.6656071601355507</c:v>
                </c:pt>
                <c:pt idx="1837">
                  <c:v>6.6451088534107612</c:v>
                </c:pt>
                <c:pt idx="1838">
                  <c:v>6.6246105466860854</c:v>
                </c:pt>
                <c:pt idx="1839">
                  <c:v>6.6041122399614096</c:v>
                </c:pt>
                <c:pt idx="1840">
                  <c:v>6.5736139332365155</c:v>
                </c:pt>
                <c:pt idx="1841">
                  <c:v>6.5531156265119535</c:v>
                </c:pt>
                <c:pt idx="1842">
                  <c:v>6.532617319787164</c:v>
                </c:pt>
                <c:pt idx="1843">
                  <c:v>6.5021190130624973</c:v>
                </c:pt>
                <c:pt idx="1844">
                  <c:v>6.4816207063378215</c:v>
                </c:pt>
                <c:pt idx="1845">
                  <c:v>6.4611223996129183</c:v>
                </c:pt>
                <c:pt idx="1846">
                  <c:v>6.4406240928883562</c:v>
                </c:pt>
                <c:pt idx="1847">
                  <c:v>6.4101257861636896</c:v>
                </c:pt>
                <c:pt idx="1848">
                  <c:v>6.3896274794387864</c:v>
                </c:pt>
                <c:pt idx="1849">
                  <c:v>6.3691291727141106</c:v>
                </c:pt>
                <c:pt idx="1850">
                  <c:v>6.3386308659894439</c:v>
                </c:pt>
                <c:pt idx="1851">
                  <c:v>6.3181325592647681</c:v>
                </c:pt>
                <c:pt idx="1852">
                  <c:v>6.297634252539865</c:v>
                </c:pt>
                <c:pt idx="1853">
                  <c:v>6.267135945815312</c:v>
                </c:pt>
                <c:pt idx="1854">
                  <c:v>6.2466376390906362</c:v>
                </c:pt>
                <c:pt idx="1855">
                  <c:v>6.226139332365733</c:v>
                </c:pt>
                <c:pt idx="1856">
                  <c:v>6.1956410256410663</c:v>
                </c:pt>
                <c:pt idx="1857">
                  <c:v>6.1751427189165042</c:v>
                </c:pt>
                <c:pt idx="1858">
                  <c:v>6.1546444121913737</c:v>
                </c:pt>
                <c:pt idx="1859">
                  <c:v>6.1241461054669344</c:v>
                </c:pt>
                <c:pt idx="1860">
                  <c:v>6.1036477987422586</c:v>
                </c:pt>
                <c:pt idx="1861">
                  <c:v>6.0831494920175828</c:v>
                </c:pt>
                <c:pt idx="1862">
                  <c:v>6.0526511852926888</c:v>
                </c:pt>
                <c:pt idx="1863">
                  <c:v>6.032152878568013</c:v>
                </c:pt>
                <c:pt idx="1864">
                  <c:v>6.0016545718435736</c:v>
                </c:pt>
                <c:pt idx="1865">
                  <c:v>5.9811562651184431</c:v>
                </c:pt>
                <c:pt idx="1866">
                  <c:v>5.9606579583937673</c:v>
                </c:pt>
                <c:pt idx="1867">
                  <c:v>5.9301596516691006</c:v>
                </c:pt>
                <c:pt idx="1868">
                  <c:v>5.9096613449446522</c:v>
                </c:pt>
                <c:pt idx="1869">
                  <c:v>5.8891630382195217</c:v>
                </c:pt>
                <c:pt idx="1870">
                  <c:v>5.8586647314950824</c:v>
                </c:pt>
                <c:pt idx="1871">
                  <c:v>5.8381664247704066</c:v>
                </c:pt>
                <c:pt idx="1872">
                  <c:v>5.8076681180455125</c:v>
                </c:pt>
                <c:pt idx="1873">
                  <c:v>5.7871698113206094</c:v>
                </c:pt>
                <c:pt idx="1874">
                  <c:v>5.766671504596161</c:v>
                </c:pt>
                <c:pt idx="1875">
                  <c:v>5.7361731978712669</c:v>
                </c:pt>
                <c:pt idx="1876">
                  <c:v>5.7156748911465911</c:v>
                </c:pt>
                <c:pt idx="1877">
                  <c:v>5.6851765844219244</c:v>
                </c:pt>
                <c:pt idx="1878">
                  <c:v>5.6646782776972486</c:v>
                </c:pt>
                <c:pt idx="1879">
                  <c:v>5.6441799709725728</c:v>
                </c:pt>
                <c:pt idx="1880">
                  <c:v>5.6136816642476788</c:v>
                </c:pt>
                <c:pt idx="1881">
                  <c:v>5.5931833575232304</c:v>
                </c:pt>
                <c:pt idx="1882">
                  <c:v>5.5626850507981089</c:v>
                </c:pt>
                <c:pt idx="1883">
                  <c:v>5.5421867440736605</c:v>
                </c:pt>
                <c:pt idx="1884">
                  <c:v>5.5216884373487574</c:v>
                </c:pt>
                <c:pt idx="1885">
                  <c:v>5.4911901306240907</c:v>
                </c:pt>
                <c:pt idx="1886">
                  <c:v>5.4706918238994149</c:v>
                </c:pt>
                <c:pt idx="1887">
                  <c:v>5.4401935171747482</c:v>
                </c:pt>
                <c:pt idx="1888">
                  <c:v>5.4196952104500724</c:v>
                </c:pt>
                <c:pt idx="1889">
                  <c:v>5.3891969037251783</c:v>
                </c:pt>
                <c:pt idx="1890">
                  <c:v>5.3686985970005026</c:v>
                </c:pt>
                <c:pt idx="1891">
                  <c:v>5.3382002902758359</c:v>
                </c:pt>
                <c:pt idx="1892">
                  <c:v>5.3177019835511601</c:v>
                </c:pt>
                <c:pt idx="1893">
                  <c:v>5.2972036768262569</c:v>
                </c:pt>
                <c:pt idx="1894">
                  <c:v>5.2667053701018176</c:v>
                </c:pt>
                <c:pt idx="1895">
                  <c:v>5.2462070633769144</c:v>
                </c:pt>
                <c:pt idx="1896">
                  <c:v>5.2157087566522478</c:v>
                </c:pt>
                <c:pt idx="1897">
                  <c:v>5.195210449927572</c:v>
                </c:pt>
                <c:pt idx="1898">
                  <c:v>5.1647121432029053</c:v>
                </c:pt>
                <c:pt idx="1899">
                  <c:v>5.1442138364780021</c:v>
                </c:pt>
                <c:pt idx="1900">
                  <c:v>5.1137155297533354</c:v>
                </c:pt>
                <c:pt idx="1901">
                  <c:v>5.0932172230286596</c:v>
                </c:pt>
                <c:pt idx="1902">
                  <c:v>5.0627189163037656</c:v>
                </c:pt>
                <c:pt idx="1903">
                  <c:v>5.0422206095793172</c:v>
                </c:pt>
                <c:pt idx="1904">
                  <c:v>5.0117223028544231</c:v>
                </c:pt>
                <c:pt idx="1905">
                  <c:v>4.9912239961297473</c:v>
                </c:pt>
                <c:pt idx="1906">
                  <c:v>4.9607256894048533</c:v>
                </c:pt>
                <c:pt idx="1907">
                  <c:v>4.9402273826804048</c:v>
                </c:pt>
                <c:pt idx="1908">
                  <c:v>4.9097290759555108</c:v>
                </c:pt>
                <c:pt idx="1909">
                  <c:v>4.889230769230835</c:v>
                </c:pt>
                <c:pt idx="1910">
                  <c:v>4.8587324625061683</c:v>
                </c:pt>
                <c:pt idx="1911">
                  <c:v>4.8382341557814925</c:v>
                </c:pt>
                <c:pt idx="1912">
                  <c:v>4.8077358490563711</c:v>
                </c:pt>
                <c:pt idx="1913">
                  <c:v>4.7872375423319227</c:v>
                </c:pt>
                <c:pt idx="1914">
                  <c:v>4.756739235607256</c:v>
                </c:pt>
                <c:pt idx="1915">
                  <c:v>4.7362409288825802</c:v>
                </c:pt>
                <c:pt idx="1916">
                  <c:v>4.7057426221576861</c:v>
                </c:pt>
                <c:pt idx="1917">
                  <c:v>4.6852443154330103</c:v>
                </c:pt>
                <c:pt idx="1918">
                  <c:v>4.654746008708571</c:v>
                </c:pt>
                <c:pt idx="1919">
                  <c:v>4.6342477019834405</c:v>
                </c:pt>
                <c:pt idx="1920">
                  <c:v>4.6037493952590012</c:v>
                </c:pt>
                <c:pt idx="1921">
                  <c:v>4.583251088534098</c:v>
                </c:pt>
                <c:pt idx="1922">
                  <c:v>4.5527527818094313</c:v>
                </c:pt>
                <c:pt idx="1923">
                  <c:v>4.5222544750845373</c:v>
                </c:pt>
                <c:pt idx="1924">
                  <c:v>4.5017561683600889</c:v>
                </c:pt>
                <c:pt idx="1925">
                  <c:v>4.4712578616351948</c:v>
                </c:pt>
                <c:pt idx="1926">
                  <c:v>4.450759554910519</c:v>
                </c:pt>
                <c:pt idx="1927">
                  <c:v>4.4202612481858523</c:v>
                </c:pt>
                <c:pt idx="1928">
                  <c:v>4.3997629414611765</c:v>
                </c:pt>
                <c:pt idx="1929">
                  <c:v>4.3692646347365098</c:v>
                </c:pt>
                <c:pt idx="1930">
                  <c:v>4.3487663280116067</c:v>
                </c:pt>
                <c:pt idx="1931">
                  <c:v>4.3182680212871674</c:v>
                </c:pt>
                <c:pt idx="1932">
                  <c:v>4.2877697145620459</c:v>
                </c:pt>
                <c:pt idx="1933">
                  <c:v>4.2672714078375975</c:v>
                </c:pt>
                <c:pt idx="1934">
                  <c:v>4.2367731011127034</c:v>
                </c:pt>
                <c:pt idx="1935">
                  <c:v>4.2162747943880277</c:v>
                </c:pt>
                <c:pt idx="1936">
                  <c:v>4.185776487663361</c:v>
                </c:pt>
                <c:pt idx="1937">
                  <c:v>4.1552781809386943</c:v>
                </c:pt>
                <c:pt idx="1938">
                  <c:v>4.1347798742140185</c:v>
                </c:pt>
                <c:pt idx="1939">
                  <c:v>4.1042815674891244</c:v>
                </c:pt>
                <c:pt idx="1940">
                  <c:v>4.0837832607644486</c:v>
                </c:pt>
                <c:pt idx="1941">
                  <c:v>4.053284954039782</c:v>
                </c:pt>
                <c:pt idx="1942">
                  <c:v>4.0227866473148879</c:v>
                </c:pt>
                <c:pt idx="1943">
                  <c:v>4.0022883405902121</c:v>
                </c:pt>
                <c:pt idx="1944">
                  <c:v>3.9717900338655454</c:v>
                </c:pt>
                <c:pt idx="1945">
                  <c:v>3.9512917271406423</c:v>
                </c:pt>
                <c:pt idx="1946">
                  <c:v>3.9207934204162029</c:v>
                </c:pt>
                <c:pt idx="1947">
                  <c:v>3.8902951136915362</c:v>
                </c:pt>
                <c:pt idx="1948">
                  <c:v>3.8697968069668605</c:v>
                </c:pt>
                <c:pt idx="1949">
                  <c:v>3.8392985002419664</c:v>
                </c:pt>
                <c:pt idx="1950">
                  <c:v>3.8088001935172997</c:v>
                </c:pt>
                <c:pt idx="1951">
                  <c:v>3.7883018867923965</c:v>
                </c:pt>
                <c:pt idx="1952">
                  <c:v>3.7578035800677299</c:v>
                </c:pt>
                <c:pt idx="1953">
                  <c:v>3.7373052733430541</c:v>
                </c:pt>
                <c:pt idx="1954">
                  <c:v>3.7068069666183874</c:v>
                </c:pt>
                <c:pt idx="1955">
                  <c:v>3.6763086598934933</c:v>
                </c:pt>
                <c:pt idx="1956">
                  <c:v>3.6558103531688175</c:v>
                </c:pt>
                <c:pt idx="1957">
                  <c:v>3.6253120464443782</c:v>
                </c:pt>
                <c:pt idx="1958">
                  <c:v>3.5948137397192568</c:v>
                </c:pt>
                <c:pt idx="1959">
                  <c:v>3.5743154329948084</c:v>
                </c:pt>
                <c:pt idx="1960">
                  <c:v>3.5438171262699143</c:v>
                </c:pt>
                <c:pt idx="1961">
                  <c:v>3.513318819545475</c:v>
                </c:pt>
                <c:pt idx="1962">
                  <c:v>3.4928205128203444</c:v>
                </c:pt>
                <c:pt idx="1963">
                  <c:v>3.4623222060959051</c:v>
                </c:pt>
                <c:pt idx="1964">
                  <c:v>3.4318238993712384</c:v>
                </c:pt>
                <c:pt idx="1965">
                  <c:v>3.4113255926463353</c:v>
                </c:pt>
                <c:pt idx="1966">
                  <c:v>3.3808272859216686</c:v>
                </c:pt>
                <c:pt idx="1967">
                  <c:v>3.3503289791970019</c:v>
                </c:pt>
                <c:pt idx="1968">
                  <c:v>3.3198306724723352</c:v>
                </c:pt>
                <c:pt idx="1969">
                  <c:v>3.299332365747432</c:v>
                </c:pt>
                <c:pt idx="1970">
                  <c:v>3.2688340590229927</c:v>
                </c:pt>
                <c:pt idx="1971">
                  <c:v>3.2383357522978713</c:v>
                </c:pt>
                <c:pt idx="1972">
                  <c:v>3.2178374455734229</c:v>
                </c:pt>
                <c:pt idx="1973">
                  <c:v>3.1873391388485288</c:v>
                </c:pt>
                <c:pt idx="1974">
                  <c:v>3.1568408321240895</c:v>
                </c:pt>
                <c:pt idx="1975">
                  <c:v>3.1363425253991863</c:v>
                </c:pt>
                <c:pt idx="1976">
                  <c:v>3.1058442186745197</c:v>
                </c:pt>
                <c:pt idx="1977">
                  <c:v>3.075345911949853</c:v>
                </c:pt>
                <c:pt idx="1978">
                  <c:v>3.0448476052249589</c:v>
                </c:pt>
                <c:pt idx="1979">
                  <c:v>3.0243492985005105</c:v>
                </c:pt>
                <c:pt idx="1980">
                  <c:v>2.9938509917756164</c:v>
                </c:pt>
                <c:pt idx="1981">
                  <c:v>2.9633526850507224</c:v>
                </c:pt>
                <c:pt idx="1982">
                  <c:v>2.9328543783260557</c:v>
                </c:pt>
                <c:pt idx="1983">
                  <c:v>2.9123560716013799</c:v>
                </c:pt>
                <c:pt idx="1984">
                  <c:v>2.8818577648764858</c:v>
                </c:pt>
                <c:pt idx="1985">
                  <c:v>2.8513594581520465</c:v>
                </c:pt>
                <c:pt idx="1986">
                  <c:v>2.8308611514273707</c:v>
                </c:pt>
                <c:pt idx="1987">
                  <c:v>2.800362844702704</c:v>
                </c:pt>
                <c:pt idx="1988">
                  <c:v>2.76986453797781</c:v>
                </c:pt>
                <c:pt idx="1989">
                  <c:v>2.7393662312531433</c:v>
                </c:pt>
                <c:pt idx="1990">
                  <c:v>2.7088679245284766</c:v>
                </c:pt>
                <c:pt idx="1991">
                  <c:v>2.6883696178035734</c:v>
                </c:pt>
                <c:pt idx="1992">
                  <c:v>2.6578713110789067</c:v>
                </c:pt>
                <c:pt idx="1993">
                  <c:v>2.62737300435424</c:v>
                </c:pt>
                <c:pt idx="1994">
                  <c:v>2.596874697629346</c:v>
                </c:pt>
                <c:pt idx="1995">
                  <c:v>2.5763763909046702</c:v>
                </c:pt>
                <c:pt idx="1996">
                  <c:v>2.5458780841802309</c:v>
                </c:pt>
                <c:pt idx="1997">
                  <c:v>2.5153797774551094</c:v>
                </c:pt>
                <c:pt idx="1998">
                  <c:v>2.4848814707306701</c:v>
                </c:pt>
                <c:pt idx="1999">
                  <c:v>2.4543831640057761</c:v>
                </c:pt>
                <c:pt idx="2000">
                  <c:v>2.4338848572811003</c:v>
                </c:pt>
                <c:pt idx="2001">
                  <c:v>2.4033865505562062</c:v>
                </c:pt>
                <c:pt idx="2002">
                  <c:v>2.3728882438317669</c:v>
                </c:pt>
                <c:pt idx="2003">
                  <c:v>2.3423899371071002</c:v>
                </c:pt>
                <c:pt idx="2004">
                  <c:v>2.3118916303822061</c:v>
                </c:pt>
                <c:pt idx="2005">
                  <c:v>2.2913933236575303</c:v>
                </c:pt>
                <c:pt idx="2006">
                  <c:v>2.2608950169328637</c:v>
                </c:pt>
                <c:pt idx="2007">
                  <c:v>2.230396710208197</c:v>
                </c:pt>
                <c:pt idx="2008">
                  <c:v>2.1998984034833029</c:v>
                </c:pt>
                <c:pt idx="2009">
                  <c:v>2.1694000967588636</c:v>
                </c:pt>
                <c:pt idx="2010">
                  <c:v>2.1489017900337331</c:v>
                </c:pt>
                <c:pt idx="2011">
                  <c:v>2.1184034833092937</c:v>
                </c:pt>
                <c:pt idx="2012">
                  <c:v>2.0879051765843997</c:v>
                </c:pt>
                <c:pt idx="2013">
                  <c:v>2.057406869859733</c:v>
                </c:pt>
                <c:pt idx="2014">
                  <c:v>2.0269085631350663</c:v>
                </c:pt>
                <c:pt idx="2015">
                  <c:v>1.9964102564103996</c:v>
                </c:pt>
                <c:pt idx="2016">
                  <c:v>1.9759119496854964</c:v>
                </c:pt>
                <c:pt idx="2017">
                  <c:v>1.9454136429608297</c:v>
                </c:pt>
                <c:pt idx="2018">
                  <c:v>1.9149153362363904</c:v>
                </c:pt>
                <c:pt idx="2019">
                  <c:v>1.8844170295114964</c:v>
                </c:pt>
                <c:pt idx="2020">
                  <c:v>1.8539187227866023</c:v>
                </c:pt>
                <c:pt idx="2021">
                  <c:v>1.8234204160619356</c:v>
                </c:pt>
                <c:pt idx="2022">
                  <c:v>1.7929221093374963</c:v>
                </c:pt>
                <c:pt idx="2023">
                  <c:v>1.7724238026123658</c:v>
                </c:pt>
                <c:pt idx="2024">
                  <c:v>1.7419254958879264</c:v>
                </c:pt>
                <c:pt idx="2025">
                  <c:v>1.7114271891632598</c:v>
                </c:pt>
                <c:pt idx="2026">
                  <c:v>1.6809288824383657</c:v>
                </c:pt>
                <c:pt idx="2027">
                  <c:v>1.6504305757134716</c:v>
                </c:pt>
                <c:pt idx="2028">
                  <c:v>1.6199322689890323</c:v>
                </c:pt>
                <c:pt idx="2029">
                  <c:v>1.5894339622641382</c:v>
                </c:pt>
                <c:pt idx="2030">
                  <c:v>1.5589356555394716</c:v>
                </c:pt>
                <c:pt idx="2031">
                  <c:v>1.5384373488147958</c:v>
                </c:pt>
                <c:pt idx="2032">
                  <c:v>1.5079390420899017</c:v>
                </c:pt>
                <c:pt idx="2033">
                  <c:v>1.477440735365235</c:v>
                </c:pt>
                <c:pt idx="2034">
                  <c:v>1.4469424286405683</c:v>
                </c:pt>
                <c:pt idx="2035">
                  <c:v>1.4164441219159016</c:v>
                </c:pt>
                <c:pt idx="2036">
                  <c:v>1.3859458151910076</c:v>
                </c:pt>
                <c:pt idx="2037">
                  <c:v>1.3554475084665683</c:v>
                </c:pt>
                <c:pt idx="2038">
                  <c:v>1.3249492017416742</c:v>
                </c:pt>
                <c:pt idx="2039">
                  <c:v>1.2944508950170075</c:v>
                </c:pt>
                <c:pt idx="2040">
                  <c:v>1.2639525882923408</c:v>
                </c:pt>
                <c:pt idx="2041">
                  <c:v>1.2334542815676741</c:v>
                </c:pt>
                <c:pt idx="2042">
                  <c:v>1.212955974842771</c:v>
                </c:pt>
                <c:pt idx="2043">
                  <c:v>1.1824576681181043</c:v>
                </c:pt>
                <c:pt idx="2044">
                  <c:v>1.1519593613934376</c:v>
                </c:pt>
                <c:pt idx="2045">
                  <c:v>1.1214610546685435</c:v>
                </c:pt>
                <c:pt idx="2046">
                  <c:v>1.0909627479441042</c:v>
                </c:pt>
                <c:pt idx="2047">
                  <c:v>1.0604644412192101</c:v>
                </c:pt>
                <c:pt idx="2048">
                  <c:v>923.65049830672467</c:v>
                </c:pt>
                <c:pt idx="2049">
                  <c:v>924.07049830672474</c:v>
                </c:pt>
                <c:pt idx="2050">
                  <c:v>924.49049830672482</c:v>
                </c:pt>
                <c:pt idx="2051">
                  <c:v>924.91049830672466</c:v>
                </c:pt>
                <c:pt idx="2052">
                  <c:v>925.33049830672473</c:v>
                </c:pt>
                <c:pt idx="2053">
                  <c:v>925.75049830672481</c:v>
                </c:pt>
                <c:pt idx="2054">
                  <c:v>926.17049830672465</c:v>
                </c:pt>
                <c:pt idx="2055">
                  <c:v>926.59049830672473</c:v>
                </c:pt>
                <c:pt idx="2056">
                  <c:v>927.0104983067248</c:v>
                </c:pt>
                <c:pt idx="2057">
                  <c:v>927.43049830672464</c:v>
                </c:pt>
                <c:pt idx="2058">
                  <c:v>927.85049830672472</c:v>
                </c:pt>
                <c:pt idx="2059">
                  <c:v>928.27049830672479</c:v>
                </c:pt>
                <c:pt idx="2060">
                  <c:v>928.69049830672486</c:v>
                </c:pt>
                <c:pt idx="2061">
                  <c:v>929.11049830672471</c:v>
                </c:pt>
                <c:pt idx="2062">
                  <c:v>929.53049830672478</c:v>
                </c:pt>
                <c:pt idx="2063">
                  <c:v>929.95049830672485</c:v>
                </c:pt>
                <c:pt idx="2064">
                  <c:v>930.3704983067247</c:v>
                </c:pt>
                <c:pt idx="2065">
                  <c:v>930.79049830672477</c:v>
                </c:pt>
                <c:pt idx="2066">
                  <c:v>931.21049830672484</c:v>
                </c:pt>
                <c:pt idx="2067">
                  <c:v>0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Sheet4!$L$49</c:f>
              <c:strCache>
                <c:ptCount val="1"/>
                <c:pt idx="0">
                  <c:v>new</c:v>
                </c:pt>
              </c:strCache>
            </c:strRef>
          </c:tx>
          <c:spPr>
            <a:ln w="12700">
              <a:solidFill>
                <a:srgbClr val="002060"/>
              </a:solidFill>
            </a:ln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Sheet4!$L$50:$L$2117</c:f>
              <c:numCache>
                <c:formatCode>0.00</c:formatCode>
                <c:ptCount val="2068"/>
                <c:pt idx="0">
                  <c:v>-0.32079626245734971</c:v>
                </c:pt>
                <c:pt idx="1">
                  <c:v>0.15777211634284072</c:v>
                </c:pt>
                <c:pt idx="2">
                  <c:v>0.18581743379803584</c:v>
                </c:pt>
                <c:pt idx="3">
                  <c:v>0.21383799311766438</c:v>
                </c:pt>
                <c:pt idx="4">
                  <c:v>0.24183379078627354</c:v>
                </c:pt>
                <c:pt idx="5">
                  <c:v>0.26980482328849575</c:v>
                </c:pt>
                <c:pt idx="6">
                  <c:v>0.29775108710893505</c:v>
                </c:pt>
                <c:pt idx="7">
                  <c:v>0.32567257873228073</c:v>
                </c:pt>
                <c:pt idx="8">
                  <c:v>0.35356929464302311</c:v>
                </c:pt>
                <c:pt idx="9">
                  <c:v>0.38144123132587993</c:v>
                </c:pt>
                <c:pt idx="10">
                  <c:v>0.40928838526536993</c:v>
                </c:pt>
                <c:pt idx="11">
                  <c:v>0.4371107529461824</c:v>
                </c:pt>
                <c:pt idx="12">
                  <c:v>0.46490833085292138</c:v>
                </c:pt>
                <c:pt idx="13">
                  <c:v>0.49268111547016247</c:v>
                </c:pt>
                <c:pt idx="14">
                  <c:v>0.52042910328259495</c:v>
                </c:pt>
                <c:pt idx="15">
                  <c:v>0.54815229077476602</c:v>
                </c:pt>
                <c:pt idx="16">
                  <c:v>0.57585067443125126</c:v>
                </c:pt>
                <c:pt idx="17">
                  <c:v>0.60352425073676841</c:v>
                </c:pt>
                <c:pt idx="18">
                  <c:v>0.63117301617586463</c:v>
                </c:pt>
                <c:pt idx="19">
                  <c:v>0.65879696723314396</c:v>
                </c:pt>
                <c:pt idx="20">
                  <c:v>0.68639610039329568</c:v>
                </c:pt>
                <c:pt idx="21">
                  <c:v>0.71397041214083856</c:v>
                </c:pt>
                <c:pt idx="22">
                  <c:v>0.74151989896049031</c:v>
                </c:pt>
                <c:pt idx="23">
                  <c:v>0.76904455733676969</c:v>
                </c:pt>
                <c:pt idx="24">
                  <c:v>0.79654438375430914</c:v>
                </c:pt>
                <c:pt idx="25">
                  <c:v>0.82401937469774111</c:v>
                </c:pt>
                <c:pt idx="26">
                  <c:v>0.8514695266517549</c:v>
                </c:pt>
                <c:pt idx="27">
                  <c:v>0.87889483610081243</c:v>
                </c:pt>
                <c:pt idx="28">
                  <c:v>0.90629529952963139</c:v>
                </c:pt>
                <c:pt idx="29">
                  <c:v>0.93367091342275899</c:v>
                </c:pt>
                <c:pt idx="30">
                  <c:v>0.9610216742648845</c:v>
                </c:pt>
                <c:pt idx="31">
                  <c:v>0.98834757854058353</c:v>
                </c:pt>
                <c:pt idx="32">
                  <c:v>1.0156486227344601</c:v>
                </c:pt>
                <c:pt idx="33">
                  <c:v>1.0429248033311467</c:v>
                </c:pt>
                <c:pt idx="34">
                  <c:v>1.0701761168152473</c:v>
                </c:pt>
                <c:pt idx="35">
                  <c:v>1.0974025596713943</c:v>
                </c:pt>
                <c:pt idx="36">
                  <c:v>1.124604128384135</c:v>
                </c:pt>
                <c:pt idx="37">
                  <c:v>1.1517808194381587</c:v>
                </c:pt>
                <c:pt idx="38">
                  <c:v>1.1789326293180977</c:v>
                </c:pt>
                <c:pt idx="39">
                  <c:v>1.2060595545084709</c:v>
                </c:pt>
                <c:pt idx="40">
                  <c:v>1.2331615914939391</c:v>
                </c:pt>
                <c:pt idx="41">
                  <c:v>1.2602387367591632</c:v>
                </c:pt>
                <c:pt idx="42">
                  <c:v>1.2872909867886904</c:v>
                </c:pt>
                <c:pt idx="43">
                  <c:v>1.314318338067153</c:v>
                </c:pt>
                <c:pt idx="44">
                  <c:v>1.3413207870791553</c:v>
                </c:pt>
                <c:pt idx="45">
                  <c:v>1.3682983303093295</c:v>
                </c:pt>
                <c:pt idx="46">
                  <c:v>1.3952509642423081</c:v>
                </c:pt>
                <c:pt idx="47">
                  <c:v>1.4221786853626668</c:v>
                </c:pt>
                <c:pt idx="48">
                  <c:v>1.4490814901550664</c:v>
                </c:pt>
                <c:pt idx="49">
                  <c:v>1.4759593751040256</c:v>
                </c:pt>
                <c:pt idx="50">
                  <c:v>1.5028123366942339</c:v>
                </c:pt>
                <c:pt idx="51">
                  <c:v>1.5296403714103235</c:v>
                </c:pt>
                <c:pt idx="52">
                  <c:v>1.5564434757368986</c:v>
                </c:pt>
                <c:pt idx="53">
                  <c:v>1.5832216461585062</c:v>
                </c:pt>
                <c:pt idx="54">
                  <c:v>1.6099748791598358</c:v>
                </c:pt>
                <c:pt idx="55">
                  <c:v>1.6367031712254914</c:v>
                </c:pt>
                <c:pt idx="56">
                  <c:v>1.6634065188399916</c:v>
                </c:pt>
                <c:pt idx="57">
                  <c:v>1.6900849184880542</c:v>
                </c:pt>
                <c:pt idx="58">
                  <c:v>1.7167383666542833</c:v>
                </c:pt>
                <c:pt idx="59">
                  <c:v>1.7433668598232543</c:v>
                </c:pt>
                <c:pt idx="60">
                  <c:v>1.7699703944796283</c:v>
                </c:pt>
                <c:pt idx="61">
                  <c:v>1.7965489671079524</c:v>
                </c:pt>
                <c:pt idx="62">
                  <c:v>1.8231025741928875</c:v>
                </c:pt>
                <c:pt idx="63">
                  <c:v>1.8496312122190375</c:v>
                </c:pt>
                <c:pt idx="64">
                  <c:v>1.8761348776710349</c:v>
                </c:pt>
                <c:pt idx="65">
                  <c:v>1.9026135670334838</c:v>
                </c:pt>
                <c:pt idx="66">
                  <c:v>1.9290672767909598</c:v>
                </c:pt>
                <c:pt idx="67">
                  <c:v>1.9554960034281521</c:v>
                </c:pt>
                <c:pt idx="68">
                  <c:v>1.9818997434295795</c:v>
                </c:pt>
                <c:pt idx="69">
                  <c:v>2.0082784932799029</c:v>
                </c:pt>
                <c:pt idx="70">
                  <c:v>2.0346322494637832</c:v>
                </c:pt>
                <c:pt idx="71">
                  <c:v>2.0609610084657675</c:v>
                </c:pt>
                <c:pt idx="72">
                  <c:v>2.0872647667704882</c:v>
                </c:pt>
                <c:pt idx="73">
                  <c:v>2.1135435208625495</c:v>
                </c:pt>
                <c:pt idx="74">
                  <c:v>2.1397972672265837</c:v>
                </c:pt>
                <c:pt idx="75">
                  <c:v>2.1660260023471949</c:v>
                </c:pt>
                <c:pt idx="76">
                  <c:v>2.1922297227089871</c:v>
                </c:pt>
                <c:pt idx="77">
                  <c:v>2.2184084247966496</c:v>
                </c:pt>
                <c:pt idx="78">
                  <c:v>2.2445621050947295</c:v>
                </c:pt>
                <c:pt idx="79">
                  <c:v>2.2706907600877742</c:v>
                </c:pt>
                <c:pt idx="80">
                  <c:v>2.2967943862605296</c:v>
                </c:pt>
                <c:pt idx="81">
                  <c:v>2.3228729800975429</c:v>
                </c:pt>
                <c:pt idx="82">
                  <c:v>2.3489265380834183</c:v>
                </c:pt>
                <c:pt idx="83">
                  <c:v>2.3749550567027882</c:v>
                </c:pt>
                <c:pt idx="84">
                  <c:v>2.4009585324402565</c:v>
                </c:pt>
                <c:pt idx="85">
                  <c:v>2.4269369617804273</c:v>
                </c:pt>
                <c:pt idx="86">
                  <c:v>2.4528903412079615</c:v>
                </c:pt>
                <c:pt idx="87">
                  <c:v>2.478818667207463</c:v>
                </c:pt>
                <c:pt idx="88">
                  <c:v>2.5047219362634507</c:v>
                </c:pt>
                <c:pt idx="89">
                  <c:v>2.5306001448606992</c:v>
                </c:pt>
                <c:pt idx="90">
                  <c:v>2.5564532894836702</c:v>
                </c:pt>
                <c:pt idx="91">
                  <c:v>2.5822813666170532</c:v>
                </c:pt>
                <c:pt idx="92">
                  <c:v>2.6080843727454521</c:v>
                </c:pt>
                <c:pt idx="93">
                  <c:v>2.6338623043535279</c:v>
                </c:pt>
                <c:pt idx="94">
                  <c:v>2.6596151579257992</c:v>
                </c:pt>
                <c:pt idx="95">
                  <c:v>2.6853429299469553</c:v>
                </c:pt>
                <c:pt idx="96">
                  <c:v>2.711045616901572</c:v>
                </c:pt>
                <c:pt idx="97">
                  <c:v>2.7367232152742531</c:v>
                </c:pt>
                <c:pt idx="98">
                  <c:v>2.7623757215496312</c:v>
                </c:pt>
                <c:pt idx="99">
                  <c:v>2.7880031322123671</c:v>
                </c:pt>
                <c:pt idx="100">
                  <c:v>2.8136054437470079</c:v>
                </c:pt>
                <c:pt idx="101">
                  <c:v>2.8391826526381294</c:v>
                </c:pt>
                <c:pt idx="102">
                  <c:v>2.8647347553704776</c:v>
                </c:pt>
                <c:pt idx="103">
                  <c:v>2.8902617484285429</c:v>
                </c:pt>
                <c:pt idx="104">
                  <c:v>2.9157636282970429</c:v>
                </c:pt>
                <c:pt idx="105">
                  <c:v>2.9412403914604965</c:v>
                </c:pt>
                <c:pt idx="106">
                  <c:v>2.966692034403593</c:v>
                </c:pt>
                <c:pt idx="107">
                  <c:v>2.9921185536108794</c:v>
                </c:pt>
                <c:pt idx="108">
                  <c:v>3.0175199455669883</c:v>
                </c:pt>
                <c:pt idx="109">
                  <c:v>3.0428962067565806</c:v>
                </c:pt>
                <c:pt idx="110">
                  <c:v>3.0682473336642317</c:v>
                </c:pt>
                <c:pt idx="111">
                  <c:v>3.0935733227745459</c:v>
                </c:pt>
                <c:pt idx="112">
                  <c:v>3.1188741705721839</c:v>
                </c:pt>
                <c:pt idx="113">
                  <c:v>3.1441498735417213</c:v>
                </c:pt>
                <c:pt idx="114">
                  <c:v>3.1694004281677053</c:v>
                </c:pt>
                <c:pt idx="115">
                  <c:v>3.1946258309348821</c:v>
                </c:pt>
                <c:pt idx="116">
                  <c:v>3.2198260783278272</c:v>
                </c:pt>
                <c:pt idx="117">
                  <c:v>3.2450011668310879</c:v>
                </c:pt>
                <c:pt idx="118">
                  <c:v>3.2701510929293249</c:v>
                </c:pt>
                <c:pt idx="119">
                  <c:v>3.2952758531071709</c:v>
                </c:pt>
                <c:pt idx="120">
                  <c:v>3.3203754438492012</c:v>
                </c:pt>
                <c:pt idx="121">
                  <c:v>3.3454498616400485</c:v>
                </c:pt>
                <c:pt idx="122">
                  <c:v>3.3704991029643736</c:v>
                </c:pt>
                <c:pt idx="123">
                  <c:v>3.3955231643066668</c:v>
                </c:pt>
                <c:pt idx="124">
                  <c:v>3.4205220421516458</c:v>
                </c:pt>
                <c:pt idx="125">
                  <c:v>3.4454957329839146</c:v>
                </c:pt>
                <c:pt idx="126">
                  <c:v>3.4704442332880774</c:v>
                </c:pt>
                <c:pt idx="127">
                  <c:v>3.4953675395486812</c:v>
                </c:pt>
                <c:pt idx="128">
                  <c:v>3.5202656482504153</c:v>
                </c:pt>
                <c:pt idx="129">
                  <c:v>3.5451385558779123</c:v>
                </c:pt>
                <c:pt idx="130">
                  <c:v>3.5699862589157192</c:v>
                </c:pt>
                <c:pt idx="131">
                  <c:v>3.5948087538484685</c:v>
                </c:pt>
                <c:pt idx="132">
                  <c:v>3.6196060371608212</c:v>
                </c:pt>
                <c:pt idx="133">
                  <c:v>3.6443781053373243</c:v>
                </c:pt>
                <c:pt idx="134">
                  <c:v>3.6691249548626388</c:v>
                </c:pt>
                <c:pt idx="135">
                  <c:v>3.6938465822213118</c:v>
                </c:pt>
                <c:pt idx="136">
                  <c:v>3.7185429838980895</c:v>
                </c:pt>
                <c:pt idx="137">
                  <c:v>3.7432141563774053</c:v>
                </c:pt>
                <c:pt idx="138">
                  <c:v>3.7678600961440623</c:v>
                </c:pt>
                <c:pt idx="139">
                  <c:v>3.7924807996825507</c:v>
                </c:pt>
                <c:pt idx="140">
                  <c:v>3.8170762634774462</c:v>
                </c:pt>
                <c:pt idx="141">
                  <c:v>3.8416464840135234</c:v>
                </c:pt>
                <c:pt idx="142">
                  <c:v>3.8661914577753009</c:v>
                </c:pt>
                <c:pt idx="143">
                  <c:v>3.8907111812473545</c:v>
                </c:pt>
                <c:pt idx="144">
                  <c:v>3.9152056509143733</c:v>
                </c:pt>
                <c:pt idx="145">
                  <c:v>3.9396748632609615</c:v>
                </c:pt>
                <c:pt idx="146">
                  <c:v>3.9641188147716093</c:v>
                </c:pt>
                <c:pt idx="147">
                  <c:v>3.9885375019311482</c:v>
                </c:pt>
                <c:pt idx="148">
                  <c:v>4.0129309212239832</c:v>
                </c:pt>
                <c:pt idx="149">
                  <c:v>4.0372990691349173</c:v>
                </c:pt>
                <c:pt idx="150">
                  <c:v>4.0616419421483556</c:v>
                </c:pt>
                <c:pt idx="151">
                  <c:v>4.0859595367490158</c:v>
                </c:pt>
                <c:pt idx="152">
                  <c:v>4.1102518494216724</c:v>
                </c:pt>
                <c:pt idx="153">
                  <c:v>4.1345188766506453</c:v>
                </c:pt>
                <c:pt idx="154">
                  <c:v>4.158760614920709</c:v>
                </c:pt>
                <c:pt idx="155">
                  <c:v>4.182977060716496</c:v>
                </c:pt>
                <c:pt idx="156">
                  <c:v>4.207168210522525</c:v>
                </c:pt>
                <c:pt idx="157">
                  <c:v>4.2313340608235421</c:v>
                </c:pt>
                <c:pt idx="158">
                  <c:v>4.2554746081040662</c:v>
                </c:pt>
                <c:pt idx="159">
                  <c:v>4.2795898488486728</c:v>
                </c:pt>
                <c:pt idx="160">
                  <c:v>4.3036797795420512</c:v>
                </c:pt>
                <c:pt idx="161">
                  <c:v>4.3277443966688907</c:v>
                </c:pt>
                <c:pt idx="162">
                  <c:v>4.3517836967135963</c:v>
                </c:pt>
                <c:pt idx="163">
                  <c:v>4.3757976761609143</c:v>
                </c:pt>
                <c:pt idx="164">
                  <c:v>4.3997863314953634</c:v>
                </c:pt>
                <c:pt idx="165">
                  <c:v>4.4237496592018033</c:v>
                </c:pt>
                <c:pt idx="166">
                  <c:v>4.4476876557645824</c:v>
                </c:pt>
                <c:pt idx="167">
                  <c:v>4.4716003176685035</c:v>
                </c:pt>
                <c:pt idx="168">
                  <c:v>4.4954876413979719</c:v>
                </c:pt>
                <c:pt idx="169">
                  <c:v>4.5193496234377335</c:v>
                </c:pt>
                <c:pt idx="170">
                  <c:v>4.5431862602724209</c:v>
                </c:pt>
                <c:pt idx="171">
                  <c:v>4.5669975483866097</c:v>
                </c:pt>
                <c:pt idx="172">
                  <c:v>4.5907834842649322</c:v>
                </c:pt>
                <c:pt idx="173">
                  <c:v>4.614544064392021</c:v>
                </c:pt>
                <c:pt idx="174">
                  <c:v>4.638279285252338</c:v>
                </c:pt>
                <c:pt idx="175">
                  <c:v>4.6619891433306861</c:v>
                </c:pt>
                <c:pt idx="176">
                  <c:v>4.6856736351115842</c:v>
                </c:pt>
                <c:pt idx="177">
                  <c:v>4.7093327570797214</c:v>
                </c:pt>
                <c:pt idx="178">
                  <c:v>4.7329665057196166</c:v>
                </c:pt>
                <c:pt idx="179">
                  <c:v>4.7565748775159591</c:v>
                </c:pt>
                <c:pt idx="180">
                  <c:v>4.7801578689532676</c:v>
                </c:pt>
                <c:pt idx="181">
                  <c:v>4.8037154765161745</c:v>
                </c:pt>
                <c:pt idx="182">
                  <c:v>4.827247696689426</c:v>
                </c:pt>
                <c:pt idx="183">
                  <c:v>4.8507545259575409</c:v>
                </c:pt>
                <c:pt idx="184">
                  <c:v>4.8742359608051515</c:v>
                </c:pt>
                <c:pt idx="185">
                  <c:v>4.8976919977168336</c:v>
                </c:pt>
                <c:pt idx="186">
                  <c:v>4.9211226331772764</c:v>
                </c:pt>
                <c:pt idx="187">
                  <c:v>4.9445278636709986</c:v>
                </c:pt>
                <c:pt idx="188">
                  <c:v>4.9679076856826327</c:v>
                </c:pt>
                <c:pt idx="189">
                  <c:v>4.9912620956968681</c:v>
                </c:pt>
                <c:pt idx="190">
                  <c:v>5.0145910901982234</c:v>
                </c:pt>
                <c:pt idx="191">
                  <c:v>5.0378946656714447</c:v>
                </c:pt>
                <c:pt idx="192">
                  <c:v>5.0611728186009373</c:v>
                </c:pt>
                <c:pt idx="193">
                  <c:v>5.0844255454715039</c:v>
                </c:pt>
                <c:pt idx="194">
                  <c:v>5.1076528427676635</c:v>
                </c:pt>
                <c:pt idx="195">
                  <c:v>5.1308547069740484</c:v>
                </c:pt>
                <c:pt idx="196">
                  <c:v>5.1540311345754048</c:v>
                </c:pt>
                <c:pt idx="197">
                  <c:v>5.1771821220561378</c:v>
                </c:pt>
                <c:pt idx="198">
                  <c:v>5.2003076659009366</c:v>
                </c:pt>
                <c:pt idx="199">
                  <c:v>5.2234077625944906</c:v>
                </c:pt>
                <c:pt idx="200">
                  <c:v>5.2464824086212047</c:v>
                </c:pt>
                <c:pt idx="201">
                  <c:v>5.2695316004659389</c:v>
                </c:pt>
                <c:pt idx="202">
                  <c:v>5.2925553346131551</c:v>
                </c:pt>
                <c:pt idx="203">
                  <c:v>5.3155536075475993</c:v>
                </c:pt>
                <c:pt idx="204">
                  <c:v>5.3385264157537335</c:v>
                </c:pt>
                <c:pt idx="205">
                  <c:v>5.3614737557161902</c:v>
                </c:pt>
                <c:pt idx="206">
                  <c:v>5.3843956239197723</c:v>
                </c:pt>
                <c:pt idx="207">
                  <c:v>5.4072920168488849</c:v>
                </c:pt>
                <c:pt idx="208">
                  <c:v>5.4301629309882173</c:v>
                </c:pt>
                <c:pt idx="209">
                  <c:v>5.4530083628223451</c:v>
                </c:pt>
                <c:pt idx="210">
                  <c:v>5.4758283088360145</c:v>
                </c:pt>
                <c:pt idx="211">
                  <c:v>5.4986227655136304</c:v>
                </c:pt>
                <c:pt idx="212">
                  <c:v>5.5213917293399959</c:v>
                </c:pt>
                <c:pt idx="213">
                  <c:v>5.5441351967995729</c:v>
                </c:pt>
                <c:pt idx="214">
                  <c:v>5.5668531643770507</c:v>
                </c:pt>
                <c:pt idx="215">
                  <c:v>5.5895456285570617</c:v>
                </c:pt>
                <c:pt idx="216">
                  <c:v>5.6122125858241816</c:v>
                </c:pt>
                <c:pt idx="217">
                  <c:v>5.6348540326630996</c:v>
                </c:pt>
                <c:pt idx="218">
                  <c:v>5.6574699655582776</c:v>
                </c:pt>
                <c:pt idx="219">
                  <c:v>5.6800603809945187</c:v>
                </c:pt>
                <c:pt idx="220">
                  <c:v>5.7026252754562847</c:v>
                </c:pt>
                <c:pt idx="221">
                  <c:v>5.7251646454282081</c:v>
                </c:pt>
                <c:pt idx="222">
                  <c:v>5.7476784873949782</c:v>
                </c:pt>
                <c:pt idx="223">
                  <c:v>5.7701667978412274</c:v>
                </c:pt>
                <c:pt idx="224">
                  <c:v>5.7926295732514745</c:v>
                </c:pt>
                <c:pt idx="225">
                  <c:v>5.815066810110352</c:v>
                </c:pt>
                <c:pt idx="226">
                  <c:v>5.837478504902549</c:v>
                </c:pt>
                <c:pt idx="227">
                  <c:v>5.8598646541125277</c:v>
                </c:pt>
                <c:pt idx="228">
                  <c:v>5.8822252542249771</c:v>
                </c:pt>
                <c:pt idx="229">
                  <c:v>5.9045603017245867</c:v>
                </c:pt>
                <c:pt idx="230">
                  <c:v>5.9268697930959888</c:v>
                </c:pt>
                <c:pt idx="231">
                  <c:v>5.9491537248236455</c:v>
                </c:pt>
                <c:pt idx="232">
                  <c:v>5.971412093392189</c:v>
                </c:pt>
                <c:pt idx="233">
                  <c:v>5.9936448952863657</c:v>
                </c:pt>
                <c:pt idx="234">
                  <c:v>6.0158521269906942</c:v>
                </c:pt>
                <c:pt idx="235">
                  <c:v>6.0380337849897501</c:v>
                </c:pt>
                <c:pt idx="236">
                  <c:v>6.0601898657683364</c:v>
                </c:pt>
                <c:pt idx="237">
                  <c:v>6.0823203658108582</c:v>
                </c:pt>
                <c:pt idx="238">
                  <c:v>6.1044252816020617</c:v>
                </c:pt>
                <c:pt idx="239">
                  <c:v>6.1265046096264655</c:v>
                </c:pt>
                <c:pt idx="240">
                  <c:v>6.1485583463687021</c:v>
                </c:pt>
                <c:pt idx="241">
                  <c:v>6.1705864883134609</c:v>
                </c:pt>
                <c:pt idx="242">
                  <c:v>6.1925890319452037</c:v>
                </c:pt>
                <c:pt idx="243">
                  <c:v>6.2145659737487904</c:v>
                </c:pt>
                <c:pt idx="244">
                  <c:v>6.236517310208626</c:v>
                </c:pt>
                <c:pt idx="245">
                  <c:v>6.2584430378092861</c:v>
                </c:pt>
                <c:pt idx="246">
                  <c:v>6.2803431530355738</c:v>
                </c:pt>
                <c:pt idx="247">
                  <c:v>6.3022176523720077</c:v>
                </c:pt>
                <c:pt idx="248">
                  <c:v>6.3240665323032204</c:v>
                </c:pt>
                <c:pt idx="249">
                  <c:v>6.3458897893138442</c:v>
                </c:pt>
                <c:pt idx="250">
                  <c:v>6.3676874198884548</c:v>
                </c:pt>
                <c:pt idx="251">
                  <c:v>6.3894594205115709</c:v>
                </c:pt>
                <c:pt idx="252">
                  <c:v>6.4112057876679955</c:v>
                </c:pt>
                <c:pt idx="253">
                  <c:v>6.4329265178421906</c:v>
                </c:pt>
                <c:pt idx="254">
                  <c:v>6.4546216075189022</c:v>
                </c:pt>
                <c:pt idx="255">
                  <c:v>6.4762910531826492</c:v>
                </c:pt>
                <c:pt idx="256">
                  <c:v>6.4979348513180639</c:v>
                </c:pt>
                <c:pt idx="257">
                  <c:v>6.5195529984097789</c:v>
                </c:pt>
                <c:pt idx="258">
                  <c:v>6.5411454909423696</c:v>
                </c:pt>
                <c:pt idx="259">
                  <c:v>6.5627123254004687</c:v>
                </c:pt>
                <c:pt idx="260">
                  <c:v>6.5842534982687084</c:v>
                </c:pt>
                <c:pt idx="261">
                  <c:v>6.6057690060317782</c:v>
                </c:pt>
                <c:pt idx="262">
                  <c:v>6.6272588451741399</c:v>
                </c:pt>
                <c:pt idx="263">
                  <c:v>6.6487230121804828</c:v>
                </c:pt>
                <c:pt idx="264">
                  <c:v>6.6701615035354394</c:v>
                </c:pt>
                <c:pt idx="265">
                  <c:v>6.6915743157235283</c:v>
                </c:pt>
                <c:pt idx="266">
                  <c:v>6.7129614452294391</c:v>
                </c:pt>
                <c:pt idx="267">
                  <c:v>6.7343228885378039</c:v>
                </c:pt>
                <c:pt idx="268">
                  <c:v>6.7556586421331417</c:v>
                </c:pt>
                <c:pt idx="269">
                  <c:v>6.7769687025002554</c:v>
                </c:pt>
                <c:pt idx="270">
                  <c:v>6.7982530661236069</c:v>
                </c:pt>
                <c:pt idx="271">
                  <c:v>6.8195117294878855</c:v>
                </c:pt>
                <c:pt idx="272">
                  <c:v>6.8407446890774963</c:v>
                </c:pt>
                <c:pt idx="273">
                  <c:v>6.8619519413772991</c:v>
                </c:pt>
                <c:pt idx="274">
                  <c:v>6.8831334828719264</c:v>
                </c:pt>
                <c:pt idx="275">
                  <c:v>6.9042893100457832</c:v>
                </c:pt>
                <c:pt idx="276">
                  <c:v>6.9254194193835588</c:v>
                </c:pt>
                <c:pt idx="277">
                  <c:v>6.9465238073699993</c:v>
                </c:pt>
                <c:pt idx="278">
                  <c:v>6.9676024704895667</c:v>
                </c:pt>
                <c:pt idx="279">
                  <c:v>6.9886554052268934</c:v>
                </c:pt>
                <c:pt idx="280">
                  <c:v>7.0096826080667256</c:v>
                </c:pt>
                <c:pt idx="281">
                  <c:v>7.0306840754934115</c:v>
                </c:pt>
                <c:pt idx="282">
                  <c:v>7.0516598039918676</c:v>
                </c:pt>
                <c:pt idx="283">
                  <c:v>7.0726097900465561</c:v>
                </c:pt>
                <c:pt idx="284">
                  <c:v>7.0935340301421093</c:v>
                </c:pt>
                <c:pt idx="285">
                  <c:v>7.1144325207631027</c:v>
                </c:pt>
                <c:pt idx="286">
                  <c:v>7.1353052583942258</c:v>
                </c:pt>
                <c:pt idx="287">
                  <c:v>7.1561522395199972</c:v>
                </c:pt>
                <c:pt idx="288">
                  <c:v>7.1769734606251632</c:v>
                </c:pt>
                <c:pt idx="289">
                  <c:v>7.1977689181942424</c:v>
                </c:pt>
                <c:pt idx="290">
                  <c:v>7.2185386087118104</c:v>
                </c:pt>
                <c:pt idx="291">
                  <c:v>7.2392825286625566</c:v>
                </c:pt>
                <c:pt idx="292">
                  <c:v>7.2600006745310566</c:v>
                </c:pt>
                <c:pt idx="293">
                  <c:v>7.2806930428019996</c:v>
                </c:pt>
                <c:pt idx="294">
                  <c:v>7.3013596299598476</c:v>
                </c:pt>
                <c:pt idx="295">
                  <c:v>7.3220004324895172</c:v>
                </c:pt>
                <c:pt idx="296">
                  <c:v>7.3426154468751861</c:v>
                </c:pt>
                <c:pt idx="297">
                  <c:v>7.363204669601771</c:v>
                </c:pt>
                <c:pt idx="298">
                  <c:v>7.3837680971538475</c:v>
                </c:pt>
                <c:pt idx="299">
                  <c:v>7.4043057260158776</c:v>
                </c:pt>
                <c:pt idx="300">
                  <c:v>7.4248175526726641</c:v>
                </c:pt>
                <c:pt idx="301">
                  <c:v>7.4453035736088395</c:v>
                </c:pt>
                <c:pt idx="302">
                  <c:v>7.4657637853088659</c:v>
                </c:pt>
                <c:pt idx="303">
                  <c:v>7.4861981842573755</c:v>
                </c:pt>
                <c:pt idx="304">
                  <c:v>7.5066067669390009</c:v>
                </c:pt>
                <c:pt idx="305">
                  <c:v>7.5269895298384881</c:v>
                </c:pt>
                <c:pt idx="306">
                  <c:v>7.5473464694402992</c:v>
                </c:pt>
                <c:pt idx="307">
                  <c:v>7.5676775822290097</c:v>
                </c:pt>
                <c:pt idx="308">
                  <c:v>7.5879828646893088</c:v>
                </c:pt>
                <c:pt idx="309">
                  <c:v>7.608262313305886</c:v>
                </c:pt>
                <c:pt idx="310">
                  <c:v>7.6285159245633167</c:v>
                </c:pt>
                <c:pt idx="311">
                  <c:v>7.648743694946063</c:v>
                </c:pt>
                <c:pt idx="312">
                  <c:v>7.6689456209388709</c:v>
                </c:pt>
                <c:pt idx="313">
                  <c:v>7.6891216990264866</c:v>
                </c:pt>
                <c:pt idx="314">
                  <c:v>7.7092719256933151</c:v>
                </c:pt>
                <c:pt idx="315">
                  <c:v>7.7293962974239321</c:v>
                </c:pt>
                <c:pt idx="316">
                  <c:v>7.7494948107031405</c:v>
                </c:pt>
                <c:pt idx="317">
                  <c:v>7.7695674620154591</c:v>
                </c:pt>
                <c:pt idx="318">
                  <c:v>7.7896142478454635</c:v>
                </c:pt>
                <c:pt idx="319">
                  <c:v>7.809635164677843</c:v>
                </c:pt>
                <c:pt idx="320">
                  <c:v>7.8296302089971732</c:v>
                </c:pt>
                <c:pt idx="321">
                  <c:v>7.8495993772881434</c:v>
                </c:pt>
                <c:pt idx="322">
                  <c:v>7.8695426660351586</c:v>
                </c:pt>
                <c:pt idx="323">
                  <c:v>7.8894600717231356</c:v>
                </c:pt>
                <c:pt idx="324">
                  <c:v>7.9093515908363656</c:v>
                </c:pt>
                <c:pt idx="325">
                  <c:v>7.9292172198596518</c:v>
                </c:pt>
                <c:pt idx="326">
                  <c:v>7.9490569552776833</c:v>
                </c:pt>
                <c:pt idx="327">
                  <c:v>7.9688707935749221</c:v>
                </c:pt>
                <c:pt idx="328">
                  <c:v>7.9886587312360007</c:v>
                </c:pt>
                <c:pt idx="329">
                  <c:v>8.0084207647456651</c:v>
                </c:pt>
                <c:pt idx="330">
                  <c:v>8.0281568905883205</c:v>
                </c:pt>
                <c:pt idx="331">
                  <c:v>8.0478671052485993</c:v>
                </c:pt>
                <c:pt idx="332">
                  <c:v>8.0675514052114181</c:v>
                </c:pt>
                <c:pt idx="333">
                  <c:v>8.0872097869610116</c:v>
                </c:pt>
                <c:pt idx="334">
                  <c:v>8.1068422469822394</c:v>
                </c:pt>
                <c:pt idx="335">
                  <c:v>8.1264487817595068</c:v>
                </c:pt>
                <c:pt idx="336">
                  <c:v>8.1460293877777303</c:v>
                </c:pt>
                <c:pt idx="337">
                  <c:v>8.1655840615212014</c:v>
                </c:pt>
                <c:pt idx="338">
                  <c:v>8.1851127994747799</c:v>
                </c:pt>
                <c:pt idx="339">
                  <c:v>8.2046155981228708</c:v>
                </c:pt>
                <c:pt idx="340">
                  <c:v>8.2240924539503339</c:v>
                </c:pt>
                <c:pt idx="341">
                  <c:v>8.2435433634415745</c:v>
                </c:pt>
                <c:pt idx="342">
                  <c:v>8.2629683230812248</c:v>
                </c:pt>
                <c:pt idx="343">
                  <c:v>8.2823673293539741</c:v>
                </c:pt>
                <c:pt idx="344">
                  <c:v>8.3017403787445119</c:v>
                </c:pt>
                <c:pt idx="345">
                  <c:v>8.3210874677372999</c:v>
                </c:pt>
                <c:pt idx="346">
                  <c:v>8.340408592816857</c:v>
                </c:pt>
                <c:pt idx="347">
                  <c:v>8.3597037504681566</c:v>
                </c:pt>
                <c:pt idx="348">
                  <c:v>8.3789729371754902</c:v>
                </c:pt>
                <c:pt idx="349">
                  <c:v>8.3982161494236038</c:v>
                </c:pt>
                <c:pt idx="350">
                  <c:v>8.4174333836970732</c:v>
                </c:pt>
                <c:pt idx="351">
                  <c:v>8.4366246364805306</c:v>
                </c:pt>
                <c:pt idx="352">
                  <c:v>8.4557899042586087</c:v>
                </c:pt>
                <c:pt idx="353">
                  <c:v>8.4749291835158829</c:v>
                </c:pt>
                <c:pt idx="354">
                  <c:v>8.4940424707369857</c:v>
                </c:pt>
                <c:pt idx="355">
                  <c:v>8.5131297624065496</c:v>
                </c:pt>
                <c:pt idx="356">
                  <c:v>8.5321910550090934</c:v>
                </c:pt>
                <c:pt idx="357">
                  <c:v>8.5512263450294199</c:v>
                </c:pt>
                <c:pt idx="358">
                  <c:v>8.5702356289518775</c:v>
                </c:pt>
                <c:pt idx="359">
                  <c:v>8.589218903261326</c:v>
                </c:pt>
                <c:pt idx="360">
                  <c:v>8.6081761644424546</c:v>
                </c:pt>
                <c:pt idx="361">
                  <c:v>8.6271074089793842</c:v>
                </c:pt>
                <c:pt idx="362">
                  <c:v>8.6460126333572589</c:v>
                </c:pt>
                <c:pt idx="363">
                  <c:v>8.66489183406037</c:v>
                </c:pt>
                <c:pt idx="364">
                  <c:v>8.6837450075736342</c:v>
                </c:pt>
                <c:pt idx="365">
                  <c:v>8.7025721503812292</c:v>
                </c:pt>
                <c:pt idx="366">
                  <c:v>8.7213732589681285</c:v>
                </c:pt>
                <c:pt idx="367">
                  <c:v>8.7401483298188509</c:v>
                </c:pt>
                <c:pt idx="368">
                  <c:v>8.758897359417972</c:v>
                </c:pt>
                <c:pt idx="369">
                  <c:v>8.7776203442501242</c:v>
                </c:pt>
                <c:pt idx="370">
                  <c:v>8.7963172807998831</c:v>
                </c:pt>
                <c:pt idx="371">
                  <c:v>8.8149881655519948</c:v>
                </c:pt>
                <c:pt idx="372">
                  <c:v>8.8336329949909214</c:v>
                </c:pt>
                <c:pt idx="373">
                  <c:v>8.8522517656014088</c:v>
                </c:pt>
                <c:pt idx="374">
                  <c:v>8.8708444738678622</c:v>
                </c:pt>
                <c:pt idx="375">
                  <c:v>8.8894111162751415</c:v>
                </c:pt>
                <c:pt idx="376">
                  <c:v>8.9079516893075947</c:v>
                </c:pt>
                <c:pt idx="377">
                  <c:v>8.9264661894501955</c:v>
                </c:pt>
                <c:pt idx="378">
                  <c:v>8.9449546131872353</c:v>
                </c:pt>
                <c:pt idx="379">
                  <c:v>8.9634169570035738</c:v>
                </c:pt>
                <c:pt idx="380">
                  <c:v>8.9818532173835592</c:v>
                </c:pt>
                <c:pt idx="381">
                  <c:v>9.0002633908119947</c:v>
                </c:pt>
                <c:pt idx="382">
                  <c:v>9.0186474737733988</c:v>
                </c:pt>
                <c:pt idx="383">
                  <c:v>9.037005462752461</c:v>
                </c:pt>
                <c:pt idx="384">
                  <c:v>9.0553373542338136</c:v>
                </c:pt>
                <c:pt idx="385">
                  <c:v>9.0736431447019186</c:v>
                </c:pt>
                <c:pt idx="386">
                  <c:v>9.0919228306416926</c:v>
                </c:pt>
                <c:pt idx="387">
                  <c:v>9.1101764085372565</c:v>
                </c:pt>
                <c:pt idx="388">
                  <c:v>9.1284038748737544</c:v>
                </c:pt>
                <c:pt idx="389">
                  <c:v>9.1466052261353639</c:v>
                </c:pt>
                <c:pt idx="390">
                  <c:v>9.1647804588071153</c:v>
                </c:pt>
                <c:pt idx="391">
                  <c:v>9.1829295693732433</c:v>
                </c:pt>
                <c:pt idx="392">
                  <c:v>9.201052554318494</c:v>
                </c:pt>
                <c:pt idx="393">
                  <c:v>9.2191494101276703</c:v>
                </c:pt>
                <c:pt idx="394">
                  <c:v>9.2372201332851205</c:v>
                </c:pt>
                <c:pt idx="395">
                  <c:v>9.2552647202755907</c:v>
                </c:pt>
                <c:pt idx="396">
                  <c:v>9.2732831675835996</c:v>
                </c:pt>
                <c:pt idx="397">
                  <c:v>9.2912754716939503</c:v>
                </c:pt>
                <c:pt idx="398">
                  <c:v>9.309241629090991</c:v>
                </c:pt>
                <c:pt idx="399">
                  <c:v>9.3271816362596951</c:v>
                </c:pt>
                <c:pt idx="400">
                  <c:v>9.3450954896841836</c:v>
                </c:pt>
                <c:pt idx="401">
                  <c:v>9.3629831858495436</c:v>
                </c:pt>
                <c:pt idx="402">
                  <c:v>9.3808447212400665</c:v>
                </c:pt>
                <c:pt idx="403">
                  <c:v>9.398680092340669</c:v>
                </c:pt>
                <c:pt idx="404">
                  <c:v>9.4164892956355857</c:v>
                </c:pt>
                <c:pt idx="405">
                  <c:v>9.4342723276097331</c:v>
                </c:pt>
                <c:pt idx="406">
                  <c:v>9.4520291847475733</c:v>
                </c:pt>
                <c:pt idx="407">
                  <c:v>9.4697598635337954</c:v>
                </c:pt>
                <c:pt idx="408">
                  <c:v>9.4874643604529751</c:v>
                </c:pt>
                <c:pt idx="409">
                  <c:v>9.5051426719898018</c:v>
                </c:pt>
                <c:pt idx="410">
                  <c:v>9.5227947946288509</c:v>
                </c:pt>
                <c:pt idx="411">
                  <c:v>9.5404207248545845</c:v>
                </c:pt>
                <c:pt idx="412">
                  <c:v>9.5580204591518623</c:v>
                </c:pt>
                <c:pt idx="413">
                  <c:v>9.5755939940050894</c:v>
                </c:pt>
                <c:pt idx="414">
                  <c:v>9.5931413258990119</c:v>
                </c:pt>
                <c:pt idx="415">
                  <c:v>9.6106624513181487</c:v>
                </c:pt>
                <c:pt idx="416">
                  <c:v>9.6281573667473026</c:v>
                </c:pt>
                <c:pt idx="417">
                  <c:v>9.645626068670822</c:v>
                </c:pt>
                <c:pt idx="418">
                  <c:v>9.6630685535735097</c:v>
                </c:pt>
                <c:pt idx="419">
                  <c:v>9.6804848179398846</c:v>
                </c:pt>
                <c:pt idx="420">
                  <c:v>9.6978748582545791</c:v>
                </c:pt>
                <c:pt idx="421">
                  <c:v>9.7152386710022256</c:v>
                </c:pt>
                <c:pt idx="422">
                  <c:v>9.7325762526675135</c:v>
                </c:pt>
                <c:pt idx="423">
                  <c:v>9.7498875997349046</c:v>
                </c:pt>
                <c:pt idx="424">
                  <c:v>9.7671727086891451</c:v>
                </c:pt>
                <c:pt idx="425">
                  <c:v>9.7844315760148106</c:v>
                </c:pt>
                <c:pt idx="426">
                  <c:v>9.8016641981963062</c:v>
                </c:pt>
                <c:pt idx="427">
                  <c:v>9.8188705717186622</c:v>
                </c:pt>
                <c:pt idx="428">
                  <c:v>9.8360506930661131</c:v>
                </c:pt>
                <c:pt idx="429">
                  <c:v>9.8532045587235757</c:v>
                </c:pt>
                <c:pt idx="430">
                  <c:v>9.8703321651753981</c:v>
                </c:pt>
                <c:pt idx="431">
                  <c:v>9.8874335089063266</c:v>
                </c:pt>
                <c:pt idx="432">
                  <c:v>9.9045085864009366</c:v>
                </c:pt>
                <c:pt idx="433">
                  <c:v>9.9215573941439175</c:v>
                </c:pt>
                <c:pt idx="434">
                  <c:v>9.9385799286197312</c:v>
                </c:pt>
                <c:pt idx="435">
                  <c:v>9.9555761863131806</c:v>
                </c:pt>
                <c:pt idx="436">
                  <c:v>9.9725461637087847</c:v>
                </c:pt>
                <c:pt idx="437">
                  <c:v>9.9894898572911188</c:v>
                </c:pt>
                <c:pt idx="438">
                  <c:v>10.006407263544872</c:v>
                </c:pt>
                <c:pt idx="439">
                  <c:v>10.023298378954564</c:v>
                </c:pt>
                <c:pt idx="440">
                  <c:v>10.04016320000494</c:v>
                </c:pt>
                <c:pt idx="441">
                  <c:v>10.05700172318052</c:v>
                </c:pt>
                <c:pt idx="442">
                  <c:v>10.073813944965877</c:v>
                </c:pt>
                <c:pt idx="443">
                  <c:v>10.090599861845703</c:v>
                </c:pt>
                <c:pt idx="444">
                  <c:v>10.107359470304743</c:v>
                </c:pt>
                <c:pt idx="445">
                  <c:v>10.124092766827289</c:v>
                </c:pt>
                <c:pt idx="446">
                  <c:v>10.1407997478982</c:v>
                </c:pt>
                <c:pt idx="447">
                  <c:v>10.157480410001995</c:v>
                </c:pt>
                <c:pt idx="448">
                  <c:v>10.174134749623363</c:v>
                </c:pt>
                <c:pt idx="449">
                  <c:v>10.19076276324688</c:v>
                </c:pt>
                <c:pt idx="450">
                  <c:v>10.207364447357008</c:v>
                </c:pt>
                <c:pt idx="451">
                  <c:v>10.223939798438664</c:v>
                </c:pt>
                <c:pt idx="452">
                  <c:v>10.240488812976139</c:v>
                </c:pt>
                <c:pt idx="453">
                  <c:v>10.257011487454349</c:v>
                </c:pt>
                <c:pt idx="454">
                  <c:v>10.273507818357587</c:v>
                </c:pt>
                <c:pt idx="455">
                  <c:v>10.289977802170881</c:v>
                </c:pt>
                <c:pt idx="456">
                  <c:v>10.306421435378525</c:v>
                </c:pt>
                <c:pt idx="457">
                  <c:v>10.322838714465092</c:v>
                </c:pt>
                <c:pt idx="458">
                  <c:v>10.339229635915444</c:v>
                </c:pt>
                <c:pt idx="459">
                  <c:v>10.355594196213985</c:v>
                </c:pt>
                <c:pt idx="460">
                  <c:v>10.371932391845462</c:v>
                </c:pt>
                <c:pt idx="461">
                  <c:v>10.38824421929445</c:v>
                </c:pt>
                <c:pt idx="462">
                  <c:v>10.404529675045524</c:v>
                </c:pt>
                <c:pt idx="463">
                  <c:v>10.420788755583374</c:v>
                </c:pt>
                <c:pt idx="464">
                  <c:v>10.437021457392575</c:v>
                </c:pt>
                <c:pt idx="465">
                  <c:v>10.45322777695759</c:v>
                </c:pt>
                <c:pt idx="466">
                  <c:v>10.469407710763335</c:v>
                </c:pt>
                <c:pt idx="467">
                  <c:v>10.485561255294158</c:v>
                </c:pt>
                <c:pt idx="468">
                  <c:v>10.501688407034919</c:v>
                </c:pt>
                <c:pt idx="469">
                  <c:v>10.51778916246991</c:v>
                </c:pt>
                <c:pt idx="470">
                  <c:v>10.533863518084047</c:v>
                </c:pt>
                <c:pt idx="471">
                  <c:v>10.549911470361792</c:v>
                </c:pt>
                <c:pt idx="472">
                  <c:v>10.565933015787778</c:v>
                </c:pt>
                <c:pt idx="473">
                  <c:v>10.581928150846636</c:v>
                </c:pt>
                <c:pt idx="474">
                  <c:v>10.597896872023</c:v>
                </c:pt>
                <c:pt idx="475">
                  <c:v>10.613839175801502</c:v>
                </c:pt>
                <c:pt idx="476">
                  <c:v>10.629755058666603</c:v>
                </c:pt>
                <c:pt idx="477">
                  <c:v>10.645644517103108</c:v>
                </c:pt>
                <c:pt idx="478">
                  <c:v>10.66150754759542</c:v>
                </c:pt>
                <c:pt idx="479">
                  <c:v>10.6773441466284</c:v>
                </c:pt>
                <c:pt idx="480">
                  <c:v>10.693154310686509</c:v>
                </c:pt>
                <c:pt idx="481">
                  <c:v>10.708938036254438</c:v>
                </c:pt>
                <c:pt idx="482">
                  <c:v>10.72469531981676</c:v>
                </c:pt>
                <c:pt idx="483">
                  <c:v>10.740426157857996</c:v>
                </c:pt>
                <c:pt idx="484">
                  <c:v>10.756130546862892</c:v>
                </c:pt>
                <c:pt idx="485">
                  <c:v>10.771808483316022</c:v>
                </c:pt>
                <c:pt idx="486">
                  <c:v>10.78745996370202</c:v>
                </c:pt>
                <c:pt idx="487">
                  <c:v>10.80308498450546</c:v>
                </c:pt>
                <c:pt idx="488">
                  <c:v>10.818683542211033</c:v>
                </c:pt>
                <c:pt idx="489">
                  <c:v>10.834255633303201</c:v>
                </c:pt>
                <c:pt idx="490">
                  <c:v>10.849801254266765</c:v>
                </c:pt>
                <c:pt idx="491">
                  <c:v>10.865320401586075</c:v>
                </c:pt>
                <c:pt idx="492">
                  <c:v>10.880813071746047</c:v>
                </c:pt>
                <c:pt idx="493">
                  <c:v>10.896279261231086</c:v>
                </c:pt>
                <c:pt idx="494">
                  <c:v>10.911718966526053</c:v>
                </c:pt>
                <c:pt idx="495">
                  <c:v>10.927132184115237</c:v>
                </c:pt>
                <c:pt idx="496">
                  <c:v>10.942518910483443</c:v>
                </c:pt>
                <c:pt idx="497">
                  <c:v>10.957879142115189</c:v>
                </c:pt>
                <c:pt idx="498">
                  <c:v>10.973212875495221</c:v>
                </c:pt>
                <c:pt idx="499">
                  <c:v>10.988520107108116</c:v>
                </c:pt>
                <c:pt idx="500">
                  <c:v>11.003800833438333</c:v>
                </c:pt>
                <c:pt idx="501">
                  <c:v>11.019055050970678</c:v>
                </c:pt>
                <c:pt idx="502">
                  <c:v>11.034282756189668</c:v>
                </c:pt>
                <c:pt idx="503">
                  <c:v>11.049483945579937</c:v>
                </c:pt>
                <c:pt idx="504">
                  <c:v>11.064658615626058</c:v>
                </c:pt>
                <c:pt idx="505">
                  <c:v>11.07980676281278</c:v>
                </c:pt>
                <c:pt idx="506">
                  <c:v>11.094928383624506</c:v>
                </c:pt>
                <c:pt idx="507">
                  <c:v>11.110023474546153</c:v>
                </c:pt>
                <c:pt idx="508">
                  <c:v>11.125092032061957</c:v>
                </c:pt>
                <c:pt idx="509">
                  <c:v>11.140134052656776</c:v>
                </c:pt>
                <c:pt idx="510">
                  <c:v>11.155149532815187</c:v>
                </c:pt>
                <c:pt idx="511">
                  <c:v>11.170138469021822</c:v>
                </c:pt>
                <c:pt idx="512">
                  <c:v>11.185100857761199</c:v>
                </c:pt>
                <c:pt idx="513">
                  <c:v>11.200036695518065</c:v>
                </c:pt>
                <c:pt idx="514">
                  <c:v>11.214945978776996</c:v>
                </c:pt>
                <c:pt idx="515">
                  <c:v>11.229828704022509</c:v>
                </c:pt>
                <c:pt idx="516">
                  <c:v>11.244684867739238</c:v>
                </c:pt>
                <c:pt idx="517">
                  <c:v>11.259514466411758</c:v>
                </c:pt>
                <c:pt idx="518">
                  <c:v>11.274317496524986</c:v>
                </c:pt>
                <c:pt idx="519">
                  <c:v>11.289093954563157</c:v>
                </c:pt>
                <c:pt idx="520">
                  <c:v>11.303843837011186</c:v>
                </c:pt>
                <c:pt idx="521">
                  <c:v>11.318567140353423</c:v>
                </c:pt>
                <c:pt idx="522">
                  <c:v>11.33326386107467</c:v>
                </c:pt>
                <c:pt idx="523">
                  <c:v>11.347933995659389</c:v>
                </c:pt>
                <c:pt idx="524">
                  <c:v>11.362577540592326</c:v>
                </c:pt>
                <c:pt idx="525">
                  <c:v>11.377194492358058</c:v>
                </c:pt>
                <c:pt idx="526">
                  <c:v>11.391784847441158</c:v>
                </c:pt>
                <c:pt idx="527">
                  <c:v>11.406348602326318</c:v>
                </c:pt>
                <c:pt idx="528">
                  <c:v>11.420885753498055</c:v>
                </c:pt>
                <c:pt idx="529">
                  <c:v>11.435396297441059</c:v>
                </c:pt>
                <c:pt idx="530">
                  <c:v>11.449880230639849</c:v>
                </c:pt>
                <c:pt idx="531">
                  <c:v>11.464337549579227</c:v>
                </c:pt>
                <c:pt idx="532">
                  <c:v>11.478768250743542</c:v>
                </c:pt>
                <c:pt idx="533">
                  <c:v>11.49317233061771</c:v>
                </c:pt>
                <c:pt idx="534">
                  <c:v>11.507549785686081</c:v>
                </c:pt>
                <c:pt idx="535">
                  <c:v>11.521900612433342</c:v>
                </c:pt>
                <c:pt idx="536">
                  <c:v>11.53622480734424</c:v>
                </c:pt>
                <c:pt idx="537">
                  <c:v>11.550522366903181</c:v>
                </c:pt>
                <c:pt idx="538">
                  <c:v>11.564793287594966</c:v>
                </c:pt>
                <c:pt idx="539">
                  <c:v>11.579037565904116</c:v>
                </c:pt>
                <c:pt idx="540">
                  <c:v>11.593255198315262</c:v>
                </c:pt>
                <c:pt idx="541">
                  <c:v>11.60744618131298</c:v>
                </c:pt>
                <c:pt idx="542">
                  <c:v>11.621610511381903</c:v>
                </c:pt>
                <c:pt idx="543">
                  <c:v>11.635748185006719</c:v>
                </c:pt>
                <c:pt idx="544">
                  <c:v>11.649859198671891</c:v>
                </c:pt>
                <c:pt idx="545">
                  <c:v>11.663943548862164</c:v>
                </c:pt>
                <c:pt idx="546">
                  <c:v>11.678001232062059</c:v>
                </c:pt>
                <c:pt idx="547">
                  <c:v>11.692032244756376</c:v>
                </c:pt>
                <c:pt idx="548">
                  <c:v>11.706036583429523</c:v>
                </c:pt>
                <c:pt idx="549">
                  <c:v>11.720014244566187</c:v>
                </c:pt>
                <c:pt idx="550">
                  <c:v>11.733965224650888</c:v>
                </c:pt>
                <c:pt idx="551">
                  <c:v>11.747889520168428</c:v>
                </c:pt>
                <c:pt idx="552">
                  <c:v>11.761787127603327</c:v>
                </c:pt>
                <c:pt idx="553">
                  <c:v>11.775658043440217</c:v>
                </c:pt>
                <c:pt idx="554">
                  <c:v>11.789502264163616</c:v>
                </c:pt>
                <c:pt idx="555">
                  <c:v>11.803319786258271</c:v>
                </c:pt>
                <c:pt idx="556">
                  <c:v>11.817110606208701</c:v>
                </c:pt>
                <c:pt idx="557">
                  <c:v>11.830874720499651</c:v>
                </c:pt>
                <c:pt idx="558">
                  <c:v>11.844612125615413</c:v>
                </c:pt>
                <c:pt idx="559">
                  <c:v>11.858322818041074</c:v>
                </c:pt>
                <c:pt idx="560">
                  <c:v>11.872006794260869</c:v>
                </c:pt>
                <c:pt idx="561">
                  <c:v>11.885664050759544</c:v>
                </c:pt>
                <c:pt idx="562">
                  <c:v>11.899294584021732</c:v>
                </c:pt>
                <c:pt idx="563">
                  <c:v>11.912898390532007</c:v>
                </c:pt>
                <c:pt idx="564">
                  <c:v>11.926475466775059</c:v>
                </c:pt>
                <c:pt idx="565">
                  <c:v>11.940025809235351</c:v>
                </c:pt>
                <c:pt idx="566">
                  <c:v>11.953549414397742</c:v>
                </c:pt>
                <c:pt idx="567">
                  <c:v>11.967046278746579</c:v>
                </c:pt>
                <c:pt idx="568">
                  <c:v>11.980516398766667</c:v>
                </c:pt>
                <c:pt idx="569">
                  <c:v>11.993959770942467</c:v>
                </c:pt>
                <c:pt idx="570">
                  <c:v>12.007376391758726</c:v>
                </c:pt>
                <c:pt idx="571">
                  <c:v>12.020766257700018</c:v>
                </c:pt>
                <c:pt idx="572">
                  <c:v>12.034129365250749</c:v>
                </c:pt>
                <c:pt idx="573">
                  <c:v>12.047465710895949</c:v>
                </c:pt>
                <c:pt idx="574">
                  <c:v>12.06077529111991</c:v>
                </c:pt>
                <c:pt idx="575">
                  <c:v>12.074058102407378</c:v>
                </c:pt>
                <c:pt idx="576">
                  <c:v>12.087314141242928</c:v>
                </c:pt>
                <c:pt idx="577">
                  <c:v>12.100543404111193</c:v>
                </c:pt>
                <c:pt idx="578">
                  <c:v>12.113745887496748</c:v>
                </c:pt>
                <c:pt idx="579">
                  <c:v>12.126921587884283</c:v>
                </c:pt>
                <c:pt idx="580">
                  <c:v>12.140070501758316</c:v>
                </c:pt>
                <c:pt idx="581">
                  <c:v>12.153192625603424</c:v>
                </c:pt>
                <c:pt idx="582">
                  <c:v>12.166287955904465</c:v>
                </c:pt>
                <c:pt idx="583">
                  <c:v>12.179356489145732</c:v>
                </c:pt>
                <c:pt idx="584">
                  <c:v>12.192398221812084</c:v>
                </c:pt>
                <c:pt idx="585">
                  <c:v>12.205413150387926</c:v>
                </c:pt>
                <c:pt idx="586">
                  <c:v>12.218401271358175</c:v>
                </c:pt>
                <c:pt idx="587">
                  <c:v>12.231362581207179</c:v>
                </c:pt>
                <c:pt idx="588">
                  <c:v>12.244297076419628</c:v>
                </c:pt>
                <c:pt idx="589">
                  <c:v>12.257204753480153</c:v>
                </c:pt>
                <c:pt idx="590">
                  <c:v>12.27008560887333</c:v>
                </c:pt>
                <c:pt idx="591">
                  <c:v>12.28293963908385</c:v>
                </c:pt>
                <c:pt idx="592">
                  <c:v>12.295766840596229</c:v>
                </c:pt>
                <c:pt idx="593">
                  <c:v>12.308567209895159</c:v>
                </c:pt>
                <c:pt idx="594">
                  <c:v>12.321340743465214</c:v>
                </c:pt>
                <c:pt idx="595">
                  <c:v>12.334087437791027</c:v>
                </c:pt>
                <c:pt idx="596">
                  <c:v>12.34680728935723</c:v>
                </c:pt>
                <c:pt idx="597">
                  <c:v>12.359500294648342</c:v>
                </c:pt>
                <c:pt idx="598">
                  <c:v>12.372166450148995</c:v>
                </c:pt>
                <c:pt idx="599">
                  <c:v>12.38480575234388</c:v>
                </c:pt>
                <c:pt idx="600">
                  <c:v>12.397418197717684</c:v>
                </c:pt>
                <c:pt idx="601">
                  <c:v>12.41000378275487</c:v>
                </c:pt>
                <c:pt idx="602">
                  <c:v>12.422562503940128</c:v>
                </c:pt>
                <c:pt idx="603">
                  <c:v>12.435094357758032</c:v>
                </c:pt>
                <c:pt idx="604">
                  <c:v>12.447599340693216</c:v>
                </c:pt>
                <c:pt idx="605">
                  <c:v>12.460077449230255</c:v>
                </c:pt>
                <c:pt idx="606">
                  <c:v>12.472528679853724</c:v>
                </c:pt>
                <c:pt idx="607">
                  <c:v>12.484953029048427</c:v>
                </c:pt>
                <c:pt idx="608">
                  <c:v>12.497350493298825</c:v>
                </c:pt>
                <c:pt idx="609">
                  <c:v>12.509721069089551</c:v>
                </c:pt>
                <c:pt idx="610">
                  <c:v>12.52206475290518</c:v>
                </c:pt>
                <c:pt idx="611">
                  <c:v>12.534381541230459</c:v>
                </c:pt>
                <c:pt idx="612">
                  <c:v>12.546671430549907</c:v>
                </c:pt>
                <c:pt idx="613">
                  <c:v>12.558934417348098</c:v>
                </c:pt>
                <c:pt idx="614">
                  <c:v>12.571170498109666</c:v>
                </c:pt>
                <c:pt idx="615">
                  <c:v>12.583379669319356</c:v>
                </c:pt>
                <c:pt idx="616">
                  <c:v>12.595561927461688</c:v>
                </c:pt>
                <c:pt idx="617">
                  <c:v>12.607717269021236</c:v>
                </c:pt>
                <c:pt idx="618">
                  <c:v>12.619845690482634</c:v>
                </c:pt>
                <c:pt idx="619">
                  <c:v>12.631947188330571</c:v>
                </c:pt>
                <c:pt idx="620">
                  <c:v>12.644021759049622</c:v>
                </c:pt>
                <c:pt idx="621">
                  <c:v>12.656069399124249</c:v>
                </c:pt>
                <c:pt idx="622">
                  <c:v>12.668090105039255</c:v>
                </c:pt>
                <c:pt idx="623">
                  <c:v>12.680083873279159</c:v>
                </c:pt>
                <c:pt idx="624">
                  <c:v>12.692050700328593</c:v>
                </c:pt>
                <c:pt idx="625">
                  <c:v>12.703990582672304</c:v>
                </c:pt>
                <c:pt idx="626">
                  <c:v>12.715903516794697</c:v>
                </c:pt>
                <c:pt idx="627">
                  <c:v>12.727789499180574</c:v>
                </c:pt>
                <c:pt idx="628">
                  <c:v>12.739648526314397</c:v>
                </c:pt>
                <c:pt idx="629">
                  <c:v>12.751480594680856</c:v>
                </c:pt>
                <c:pt idx="630">
                  <c:v>12.76328570076447</c:v>
                </c:pt>
                <c:pt idx="631">
                  <c:v>12.775063841049985</c:v>
                </c:pt>
                <c:pt idx="632">
                  <c:v>12.786815012021975</c:v>
                </c:pt>
                <c:pt idx="633">
                  <c:v>12.798539210165018</c:v>
                </c:pt>
                <c:pt idx="634">
                  <c:v>12.810236431963745</c:v>
                </c:pt>
                <c:pt idx="635">
                  <c:v>12.821906673902788</c:v>
                </c:pt>
                <c:pt idx="636">
                  <c:v>12.833549932466838</c:v>
                </c:pt>
                <c:pt idx="637">
                  <c:v>12.845166204140128</c:v>
                </c:pt>
                <c:pt idx="638">
                  <c:v>12.856755485407746</c:v>
                </c:pt>
                <c:pt idx="639">
                  <c:v>12.868317772754096</c:v>
                </c:pt>
                <c:pt idx="640">
                  <c:v>12.879853062663813</c:v>
                </c:pt>
                <c:pt idx="641">
                  <c:v>12.891361351621583</c:v>
                </c:pt>
                <c:pt idx="642">
                  <c:v>12.902842636111927</c:v>
                </c:pt>
                <c:pt idx="643">
                  <c:v>12.914296912619477</c:v>
                </c:pt>
                <c:pt idx="644">
                  <c:v>12.925724177628808</c:v>
                </c:pt>
                <c:pt idx="645">
                  <c:v>12.937124427624553</c:v>
                </c:pt>
                <c:pt idx="646">
                  <c:v>12.948497659091345</c:v>
                </c:pt>
                <c:pt idx="647">
                  <c:v>12.959843868513929</c:v>
                </c:pt>
                <c:pt idx="648">
                  <c:v>12.971163052376653</c:v>
                </c:pt>
                <c:pt idx="649">
                  <c:v>12.982455207164321</c:v>
                </c:pt>
                <c:pt idx="650">
                  <c:v>12.993720329361508</c:v>
                </c:pt>
                <c:pt idx="651">
                  <c:v>13.004958415452791</c:v>
                </c:pt>
                <c:pt idx="652">
                  <c:v>13.016169461922743</c:v>
                </c:pt>
                <c:pt idx="653">
                  <c:v>13.027353465256169</c:v>
                </c:pt>
                <c:pt idx="654">
                  <c:v>13.038510421937531</c:v>
                </c:pt>
                <c:pt idx="655">
                  <c:v>13.049640328451403</c:v>
                </c:pt>
                <c:pt idx="656">
                  <c:v>13.060743181282533</c:v>
                </c:pt>
                <c:pt idx="657">
                  <c:v>13.071818976915495</c:v>
                </c:pt>
                <c:pt idx="658">
                  <c:v>13.082867711834751</c:v>
                </c:pt>
                <c:pt idx="659">
                  <c:v>13.093889382525163</c:v>
                </c:pt>
                <c:pt idx="660">
                  <c:v>13.104883985471076</c:v>
                </c:pt>
                <c:pt idx="661">
                  <c:v>13.115851517157353</c:v>
                </c:pt>
                <c:pt idx="662">
                  <c:v>13.126791974068453</c:v>
                </c:pt>
                <c:pt idx="663">
                  <c:v>13.137705352689068</c:v>
                </c:pt>
                <c:pt idx="664">
                  <c:v>13.148591649503771</c:v>
                </c:pt>
                <c:pt idx="665">
                  <c:v>13.159450860997197</c:v>
                </c:pt>
                <c:pt idx="666">
                  <c:v>13.170282983653976</c:v>
                </c:pt>
                <c:pt idx="667">
                  <c:v>13.181088013958629</c:v>
                </c:pt>
                <c:pt idx="668">
                  <c:v>13.191865948395844</c:v>
                </c:pt>
                <c:pt idx="669">
                  <c:v>13.202616783450253</c:v>
                </c:pt>
                <c:pt idx="670">
                  <c:v>13.21334051560649</c:v>
                </c:pt>
                <c:pt idx="671">
                  <c:v>13.224037141349072</c:v>
                </c:pt>
                <c:pt idx="672">
                  <c:v>13.23470665716269</c:v>
                </c:pt>
                <c:pt idx="673">
                  <c:v>13.245349059531918</c:v>
                </c:pt>
                <c:pt idx="674">
                  <c:v>13.25596434494139</c:v>
                </c:pt>
                <c:pt idx="675">
                  <c:v>13.266552509875623</c:v>
                </c:pt>
                <c:pt idx="676">
                  <c:v>13.277113550819365</c:v>
                </c:pt>
                <c:pt idx="677">
                  <c:v>13.287647464257248</c:v>
                </c:pt>
                <c:pt idx="678">
                  <c:v>13.298154246673732</c:v>
                </c:pt>
                <c:pt idx="679">
                  <c:v>13.30863389455368</c:v>
                </c:pt>
                <c:pt idx="680">
                  <c:v>13.319086404381437</c:v>
                </c:pt>
                <c:pt idx="681">
                  <c:v>13.329511772641695</c:v>
                </c:pt>
                <c:pt idx="682">
                  <c:v>13.339909995819141</c:v>
                </c:pt>
                <c:pt idx="683">
                  <c:v>13.350281070398296</c:v>
                </c:pt>
                <c:pt idx="684">
                  <c:v>13.360624992863961</c:v>
                </c:pt>
                <c:pt idx="685">
                  <c:v>13.370941759700486</c:v>
                </c:pt>
                <c:pt idx="686">
                  <c:v>13.381231367392616</c:v>
                </c:pt>
                <c:pt idx="687">
                  <c:v>13.391493812425097</c:v>
                </c:pt>
                <c:pt idx="688">
                  <c:v>13.401729091282391</c:v>
                </c:pt>
                <c:pt idx="689">
                  <c:v>13.411937200449017</c:v>
                </c:pt>
                <c:pt idx="690">
                  <c:v>13.422118136409665</c:v>
                </c:pt>
                <c:pt idx="691">
                  <c:v>13.432271895649023</c:v>
                </c:pt>
                <c:pt idx="692">
                  <c:v>13.442398474651668</c:v>
                </c:pt>
                <c:pt idx="693">
                  <c:v>13.452497869902288</c:v>
                </c:pt>
                <c:pt idx="694">
                  <c:v>13.462570077885346</c:v>
                </c:pt>
                <c:pt idx="695">
                  <c:v>13.472615095085644</c:v>
                </c:pt>
                <c:pt idx="696">
                  <c:v>13.482632917987644</c:v>
                </c:pt>
                <c:pt idx="697">
                  <c:v>13.492623543075922</c:v>
                </c:pt>
                <c:pt idx="698">
                  <c:v>13.502586966835281</c:v>
                </c:pt>
                <c:pt idx="699">
                  <c:v>13.512523185749956</c:v>
                </c:pt>
                <c:pt idx="700">
                  <c:v>13.522432196305147</c:v>
                </c:pt>
                <c:pt idx="701">
                  <c:v>13.532313994984918</c:v>
                </c:pt>
                <c:pt idx="702">
                  <c:v>13.5421685782743</c:v>
                </c:pt>
                <c:pt idx="703">
                  <c:v>13.551995942657527</c:v>
                </c:pt>
                <c:pt idx="704">
                  <c:v>13.561796084619402</c:v>
                </c:pt>
                <c:pt idx="705">
                  <c:v>13.571569000644843</c:v>
                </c:pt>
                <c:pt idx="706">
                  <c:v>13.581314687217912</c:v>
                </c:pt>
                <c:pt idx="707">
                  <c:v>13.591033140823413</c:v>
                </c:pt>
                <c:pt idx="708">
                  <c:v>13.600724357946149</c:v>
                </c:pt>
                <c:pt idx="709">
                  <c:v>13.610388335070638</c:v>
                </c:pt>
                <c:pt idx="710">
                  <c:v>13.620025068681457</c:v>
                </c:pt>
                <c:pt idx="711">
                  <c:v>13.629634555263067</c:v>
                </c:pt>
                <c:pt idx="712">
                  <c:v>13.639216791300385</c:v>
                </c:pt>
                <c:pt idx="713">
                  <c:v>13.648771773277872</c:v>
                </c:pt>
                <c:pt idx="714">
                  <c:v>13.658299497680161</c:v>
                </c:pt>
                <c:pt idx="715">
                  <c:v>13.667799960991658</c:v>
                </c:pt>
                <c:pt idx="716">
                  <c:v>13.677273159697279</c:v>
                </c:pt>
                <c:pt idx="717">
                  <c:v>13.686719090281599</c:v>
                </c:pt>
                <c:pt idx="718">
                  <c:v>13.696137749229194</c:v>
                </c:pt>
                <c:pt idx="719">
                  <c:v>13.705529133024413</c:v>
                </c:pt>
                <c:pt idx="720">
                  <c:v>13.714893238152399</c:v>
                </c:pt>
                <c:pt idx="721">
                  <c:v>13.724230061097387</c:v>
                </c:pt>
                <c:pt idx="722">
                  <c:v>13.733539598344009</c:v>
                </c:pt>
                <c:pt idx="723">
                  <c:v>13.742821846376842</c:v>
                </c:pt>
                <c:pt idx="724">
                  <c:v>13.752076801680801</c:v>
                </c:pt>
                <c:pt idx="725">
                  <c:v>13.761304460740348</c:v>
                </c:pt>
                <c:pt idx="726">
                  <c:v>13.770504820039832</c:v>
                </c:pt>
                <c:pt idx="727">
                  <c:v>13.779677876064056</c:v>
                </c:pt>
                <c:pt idx="728">
                  <c:v>13.788823625297823</c:v>
                </c:pt>
                <c:pt idx="729">
                  <c:v>13.797942064225481</c:v>
                </c:pt>
                <c:pt idx="730">
                  <c:v>13.807033189331719</c:v>
                </c:pt>
                <c:pt idx="731">
                  <c:v>13.81609699710134</c:v>
                </c:pt>
                <c:pt idx="732">
                  <c:v>13.825133484018806</c:v>
                </c:pt>
                <c:pt idx="733">
                  <c:v>13.834142646568466</c:v>
                </c:pt>
                <c:pt idx="734">
                  <c:v>13.843124481235463</c:v>
                </c:pt>
                <c:pt idx="735">
                  <c:v>13.852078984504033</c:v>
                </c:pt>
                <c:pt idx="736">
                  <c:v>13.86100615285909</c:v>
                </c:pt>
                <c:pt idx="737">
                  <c:v>13.869905982784644</c:v>
                </c:pt>
                <c:pt idx="738">
                  <c:v>13.878778470765951</c:v>
                </c:pt>
                <c:pt idx="739">
                  <c:v>13.887623613287474</c:v>
                </c:pt>
                <c:pt idx="740">
                  <c:v>13.896441406833674</c:v>
                </c:pt>
                <c:pt idx="741">
                  <c:v>13.905231847889127</c:v>
                </c:pt>
                <c:pt idx="742">
                  <c:v>13.913994932938522</c:v>
                </c:pt>
                <c:pt idx="743">
                  <c:v>13.922730658466662</c:v>
                </c:pt>
                <c:pt idx="744">
                  <c:v>13.931439020957896</c:v>
                </c:pt>
                <c:pt idx="745">
                  <c:v>13.940120016896913</c:v>
                </c:pt>
                <c:pt idx="746">
                  <c:v>13.948773642768515</c:v>
                </c:pt>
                <c:pt idx="747">
                  <c:v>13.957399895057279</c:v>
                </c:pt>
                <c:pt idx="748">
                  <c:v>13.965998770247438</c:v>
                </c:pt>
                <c:pt idx="749">
                  <c:v>13.97457026482391</c:v>
                </c:pt>
                <c:pt idx="750">
                  <c:v>13.983114375271384</c:v>
                </c:pt>
                <c:pt idx="751">
                  <c:v>13.991631098074322</c:v>
                </c:pt>
                <c:pt idx="752">
                  <c:v>14.000120429717299</c:v>
                </c:pt>
                <c:pt idx="753">
                  <c:v>14.008582366684891</c:v>
                </c:pt>
                <c:pt idx="754">
                  <c:v>14.017016905462015</c:v>
                </c:pt>
                <c:pt idx="755">
                  <c:v>14.025424042533018</c:v>
                </c:pt>
                <c:pt idx="756">
                  <c:v>14.033803774382477</c:v>
                </c:pt>
                <c:pt idx="757">
                  <c:v>14.042156097495308</c:v>
                </c:pt>
                <c:pt idx="758">
                  <c:v>14.050481008355973</c:v>
                </c:pt>
                <c:pt idx="759">
                  <c:v>14.058778503448934</c:v>
                </c:pt>
                <c:pt idx="760">
                  <c:v>14.067048579258767</c:v>
                </c:pt>
                <c:pt idx="761">
                  <c:v>14.075291232270501</c:v>
                </c:pt>
                <c:pt idx="762">
                  <c:v>14.083506458968372</c:v>
                </c:pt>
                <c:pt idx="763">
                  <c:v>14.091694255837183</c:v>
                </c:pt>
                <c:pt idx="764">
                  <c:v>14.099854619361395</c:v>
                </c:pt>
                <c:pt idx="765">
                  <c:v>14.107987546025697</c:v>
                </c:pt>
                <c:pt idx="766">
                  <c:v>14.11609303231478</c:v>
                </c:pt>
                <c:pt idx="767">
                  <c:v>14.12417107471299</c:v>
                </c:pt>
                <c:pt idx="768">
                  <c:v>14.132221669705245</c:v>
                </c:pt>
                <c:pt idx="769">
                  <c:v>14.140244813776121</c:v>
                </c:pt>
                <c:pt idx="770">
                  <c:v>14.148240503409966</c:v>
                </c:pt>
                <c:pt idx="771">
                  <c:v>14.156208735091695</c:v>
                </c:pt>
                <c:pt idx="772">
                  <c:v>14.164149505305886</c:v>
                </c:pt>
                <c:pt idx="773">
                  <c:v>14.172062810537113</c:v>
                </c:pt>
                <c:pt idx="774">
                  <c:v>14.179948647269839</c:v>
                </c:pt>
                <c:pt idx="775">
                  <c:v>14.187807011988866</c:v>
                </c:pt>
                <c:pt idx="776">
                  <c:v>14.195637901178657</c:v>
                </c:pt>
                <c:pt idx="777">
                  <c:v>14.203441311324013</c:v>
                </c:pt>
                <c:pt idx="778">
                  <c:v>14.211217238909285</c:v>
                </c:pt>
                <c:pt idx="779">
                  <c:v>14.218965680419274</c:v>
                </c:pt>
                <c:pt idx="780">
                  <c:v>14.226686632338669</c:v>
                </c:pt>
                <c:pt idx="781">
                  <c:v>14.234380091151934</c:v>
                </c:pt>
                <c:pt idx="782">
                  <c:v>14.242046053343529</c:v>
                </c:pt>
                <c:pt idx="783">
                  <c:v>14.249684515398485</c:v>
                </c:pt>
                <c:pt idx="784">
                  <c:v>14.257295473801264</c:v>
                </c:pt>
                <c:pt idx="785">
                  <c:v>14.264878925036101</c:v>
                </c:pt>
                <c:pt idx="786">
                  <c:v>14.272434865588139</c:v>
                </c:pt>
                <c:pt idx="787">
                  <c:v>14.27996329194184</c:v>
                </c:pt>
                <c:pt idx="788">
                  <c:v>14.28746420058178</c:v>
                </c:pt>
                <c:pt idx="789">
                  <c:v>14.294937587992422</c:v>
                </c:pt>
                <c:pt idx="790">
                  <c:v>14.30238345065834</c:v>
                </c:pt>
                <c:pt idx="791">
                  <c:v>14.309801785064565</c:v>
                </c:pt>
                <c:pt idx="792">
                  <c:v>14.317192587695331</c:v>
                </c:pt>
                <c:pt idx="793">
                  <c:v>14.324555855035442</c:v>
                </c:pt>
                <c:pt idx="794">
                  <c:v>14.331891583569245</c:v>
                </c:pt>
                <c:pt idx="795">
                  <c:v>14.339199769781771</c:v>
                </c:pt>
                <c:pt idx="796">
                  <c:v>14.346480410157255</c:v>
                </c:pt>
                <c:pt idx="797">
                  <c:v>14.3537335011805</c:v>
                </c:pt>
                <c:pt idx="798">
                  <c:v>14.360959039336308</c:v>
                </c:pt>
                <c:pt idx="799">
                  <c:v>14.3681570211088</c:v>
                </c:pt>
                <c:pt idx="800">
                  <c:v>14.375327442983007</c:v>
                </c:pt>
                <c:pt idx="801">
                  <c:v>14.382470301443277</c:v>
                </c:pt>
                <c:pt idx="802">
                  <c:v>14.389585592974754</c:v>
                </c:pt>
                <c:pt idx="803">
                  <c:v>14.396673314061331</c:v>
                </c:pt>
                <c:pt idx="804">
                  <c:v>14.403733461187812</c:v>
                </c:pt>
                <c:pt idx="805">
                  <c:v>14.410766030839113</c:v>
                </c:pt>
                <c:pt idx="806">
                  <c:v>14.417771019499583</c:v>
                </c:pt>
                <c:pt idx="807">
                  <c:v>14.424748423654023</c:v>
                </c:pt>
                <c:pt idx="808">
                  <c:v>14.43169823978667</c:v>
                </c:pt>
                <c:pt idx="809">
                  <c:v>14.438620464382666</c:v>
                </c:pt>
                <c:pt idx="810">
                  <c:v>14.44551509392636</c:v>
                </c:pt>
                <c:pt idx="811">
                  <c:v>14.452382124902442</c:v>
                </c:pt>
                <c:pt idx="812">
                  <c:v>14.459221553795373</c:v>
                </c:pt>
                <c:pt idx="813">
                  <c:v>14.466033377089957</c:v>
                </c:pt>
                <c:pt idx="814">
                  <c:v>14.472817591270655</c:v>
                </c:pt>
                <c:pt idx="815">
                  <c:v>14.479574192822042</c:v>
                </c:pt>
                <c:pt idx="816">
                  <c:v>14.486303178228923</c:v>
                </c:pt>
                <c:pt idx="817">
                  <c:v>14.493004543975758</c:v>
                </c:pt>
                <c:pt idx="818">
                  <c:v>14.499678286547237</c:v>
                </c:pt>
                <c:pt idx="819">
                  <c:v>14.506324402427822</c:v>
                </c:pt>
                <c:pt idx="820">
                  <c:v>14.512942888102316</c:v>
                </c:pt>
                <c:pt idx="821">
                  <c:v>14.519533740055408</c:v>
                </c:pt>
                <c:pt idx="822">
                  <c:v>14.526096954771333</c:v>
                </c:pt>
                <c:pt idx="823">
                  <c:v>14.532632528735121</c:v>
                </c:pt>
                <c:pt idx="824">
                  <c:v>14.539140458431234</c:v>
                </c:pt>
                <c:pt idx="825">
                  <c:v>14.545620740344475</c:v>
                </c:pt>
                <c:pt idx="826">
                  <c:v>14.552073370958851</c:v>
                </c:pt>
                <c:pt idx="827">
                  <c:v>14.55849834675962</c:v>
                </c:pt>
                <c:pt idx="828">
                  <c:v>14.56489566423113</c:v>
                </c:pt>
                <c:pt idx="829">
                  <c:v>14.571265319857957</c:v>
                </c:pt>
                <c:pt idx="830">
                  <c:v>14.577607310124677</c:v>
                </c:pt>
                <c:pt idx="831">
                  <c:v>14.583921631515977</c:v>
                </c:pt>
                <c:pt idx="832">
                  <c:v>14.590208280516663</c:v>
                </c:pt>
                <c:pt idx="833">
                  <c:v>14.596467253611195</c:v>
                </c:pt>
                <c:pt idx="834">
                  <c:v>14.602698547283808</c:v>
                </c:pt>
                <c:pt idx="835">
                  <c:v>14.608902158019873</c:v>
                </c:pt>
                <c:pt idx="836">
                  <c:v>14.615078082303512</c:v>
                </c:pt>
                <c:pt idx="837">
                  <c:v>14.6212263166193</c:v>
                </c:pt>
                <c:pt idx="838">
                  <c:v>14.627346857452153</c:v>
                </c:pt>
                <c:pt idx="839">
                  <c:v>14.633439701286534</c:v>
                </c:pt>
                <c:pt idx="840">
                  <c:v>14.639504844607018</c:v>
                </c:pt>
                <c:pt idx="841">
                  <c:v>14.64554228389818</c:v>
                </c:pt>
                <c:pt idx="842">
                  <c:v>14.651552015644597</c:v>
                </c:pt>
                <c:pt idx="843">
                  <c:v>14.657534036331185</c:v>
                </c:pt>
                <c:pt idx="844">
                  <c:v>14.663488342442292</c:v>
                </c:pt>
                <c:pt idx="845">
                  <c:v>14.669414930462494</c:v>
                </c:pt>
                <c:pt idx="846">
                  <c:v>14.67531379687648</c:v>
                </c:pt>
                <c:pt idx="847">
                  <c:v>14.68118493816894</c:v>
                </c:pt>
                <c:pt idx="848">
                  <c:v>14.687028350824335</c:v>
                </c:pt>
                <c:pt idx="849">
                  <c:v>14.692844031327468</c:v>
                </c:pt>
                <c:pt idx="850">
                  <c:v>14.698631976163142</c:v>
                </c:pt>
                <c:pt idx="851">
                  <c:v>14.704392181815479</c:v>
                </c:pt>
                <c:pt idx="852">
                  <c:v>14.71012464476928</c:v>
                </c:pt>
                <c:pt idx="853">
                  <c:v>14.715829361509122</c:v>
                </c:pt>
                <c:pt idx="854">
                  <c:v>14.721506328519808</c:v>
                </c:pt>
                <c:pt idx="855">
                  <c:v>14.7271555422858</c:v>
                </c:pt>
                <c:pt idx="856">
                  <c:v>14.732776999291559</c:v>
                </c:pt>
                <c:pt idx="857">
                  <c:v>14.738370696022002</c:v>
                </c:pt>
                <c:pt idx="858">
                  <c:v>14.743936628961706</c:v>
                </c:pt>
                <c:pt idx="859">
                  <c:v>14.74947479459513</c:v>
                </c:pt>
                <c:pt idx="860">
                  <c:v>14.754985189406852</c:v>
                </c:pt>
                <c:pt idx="861">
                  <c:v>14.760467809881675</c:v>
                </c:pt>
                <c:pt idx="862">
                  <c:v>14.765922652504173</c:v>
                </c:pt>
                <c:pt idx="863">
                  <c:v>14.771349713758923</c:v>
                </c:pt>
                <c:pt idx="864">
                  <c:v>14.776748990130386</c:v>
                </c:pt>
                <c:pt idx="865">
                  <c:v>14.782120478103593</c:v>
                </c:pt>
                <c:pt idx="866">
                  <c:v>14.787464174162778</c:v>
                </c:pt>
                <c:pt idx="867">
                  <c:v>14.792780074792404</c:v>
                </c:pt>
                <c:pt idx="868">
                  <c:v>14.798068176477614</c:v>
                </c:pt>
                <c:pt idx="869">
                  <c:v>14.803328475702529</c:v>
                </c:pt>
                <c:pt idx="870">
                  <c:v>14.808560968952293</c:v>
                </c:pt>
                <c:pt idx="871">
                  <c:v>14.813765652710913</c:v>
                </c:pt>
                <c:pt idx="872">
                  <c:v>14.818942523463306</c:v>
                </c:pt>
                <c:pt idx="873">
                  <c:v>14.824091577694276</c:v>
                </c:pt>
                <c:pt idx="874">
                  <c:v>14.829212811888056</c:v>
                </c:pt>
                <c:pt idx="875">
                  <c:v>14.834306222529563</c:v>
                </c:pt>
                <c:pt idx="876">
                  <c:v>14.839371806103145</c:v>
                </c:pt>
                <c:pt idx="877">
                  <c:v>14.844409559093947</c:v>
                </c:pt>
                <c:pt idx="878">
                  <c:v>14.849419477985748</c:v>
                </c:pt>
                <c:pt idx="879">
                  <c:v>14.85440155926392</c:v>
                </c:pt>
                <c:pt idx="880">
                  <c:v>14.859355799412697</c:v>
                </c:pt>
                <c:pt idx="881">
                  <c:v>14.864282194916768</c:v>
                </c:pt>
                <c:pt idx="882">
                  <c:v>14.869180742260596</c:v>
                </c:pt>
                <c:pt idx="883">
                  <c:v>14.874051437928983</c:v>
                </c:pt>
                <c:pt idx="884">
                  <c:v>14.878894278406506</c:v>
                </c:pt>
                <c:pt idx="885">
                  <c:v>14.883709260177966</c:v>
                </c:pt>
                <c:pt idx="886">
                  <c:v>14.888496379727485</c:v>
                </c:pt>
                <c:pt idx="887">
                  <c:v>14.893255633539979</c:v>
                </c:pt>
                <c:pt idx="888">
                  <c:v>14.897987018100366</c:v>
                </c:pt>
                <c:pt idx="889">
                  <c:v>14.90269052989288</c:v>
                </c:pt>
                <c:pt idx="890">
                  <c:v>14.907366165402209</c:v>
                </c:pt>
                <c:pt idx="891">
                  <c:v>14.912013921112703</c:v>
                </c:pt>
                <c:pt idx="892">
                  <c:v>14.916633793509504</c:v>
                </c:pt>
                <c:pt idx="893">
                  <c:v>14.921225779076849</c:v>
                </c:pt>
                <c:pt idx="894">
                  <c:v>14.925789874299426</c:v>
                </c:pt>
                <c:pt idx="895">
                  <c:v>14.930326075661924</c:v>
                </c:pt>
                <c:pt idx="896">
                  <c:v>14.934834379649033</c:v>
                </c:pt>
                <c:pt idx="897">
                  <c:v>14.9393147827451</c:v>
                </c:pt>
                <c:pt idx="898">
                  <c:v>14.94376728143493</c:v>
                </c:pt>
                <c:pt idx="899">
                  <c:v>14.948191872203211</c:v>
                </c:pt>
                <c:pt idx="900">
                  <c:v>14.952588551534177</c:v>
                </c:pt>
                <c:pt idx="901">
                  <c:v>14.956957315912859</c:v>
                </c:pt>
                <c:pt idx="902">
                  <c:v>14.961298161823947</c:v>
                </c:pt>
                <c:pt idx="903">
                  <c:v>14.965611085751561</c:v>
                </c:pt>
                <c:pt idx="904">
                  <c:v>14.969896084180732</c:v>
                </c:pt>
                <c:pt idx="905">
                  <c:v>14.974153153595807</c:v>
                </c:pt>
                <c:pt idx="906">
                  <c:v>14.978382290481477</c:v>
                </c:pt>
                <c:pt idx="907">
                  <c:v>14.982583491322657</c:v>
                </c:pt>
                <c:pt idx="908">
                  <c:v>14.986756752603355</c:v>
                </c:pt>
                <c:pt idx="909">
                  <c:v>14.990902070808602</c:v>
                </c:pt>
                <c:pt idx="910">
                  <c:v>14.995019442423086</c:v>
                </c:pt>
                <c:pt idx="911">
                  <c:v>14.999108863931269</c:v>
                </c:pt>
                <c:pt idx="912">
                  <c:v>15.003170331817614</c:v>
                </c:pt>
                <c:pt idx="913">
                  <c:v>15.007203842567037</c:v>
                </c:pt>
                <c:pt idx="914">
                  <c:v>15.011209392663773</c:v>
                </c:pt>
                <c:pt idx="915">
                  <c:v>15.015186978592965</c:v>
                </c:pt>
                <c:pt idx="916">
                  <c:v>15.019136596838734</c:v>
                </c:pt>
                <c:pt idx="917">
                  <c:v>15.023058243885998</c:v>
                </c:pt>
                <c:pt idx="918">
                  <c:v>15.026951916219446</c:v>
                </c:pt>
                <c:pt idx="919">
                  <c:v>15.030817610323197</c:v>
                </c:pt>
                <c:pt idx="920">
                  <c:v>15.03465532268217</c:v>
                </c:pt>
                <c:pt idx="921">
                  <c:v>15.038465049781166</c:v>
                </c:pt>
                <c:pt idx="922">
                  <c:v>15.042246788104535</c:v>
                </c:pt>
                <c:pt idx="923">
                  <c:v>15.046000534136965</c:v>
                </c:pt>
                <c:pt idx="924">
                  <c:v>15.049726284362919</c:v>
                </c:pt>
                <c:pt idx="925">
                  <c:v>15.053424035267426</c:v>
                </c:pt>
                <c:pt idx="926">
                  <c:v>15.057093783334722</c:v>
                </c:pt>
                <c:pt idx="927">
                  <c:v>15.060735525049608</c:v>
                </c:pt>
                <c:pt idx="928">
                  <c:v>15.064349256896548</c:v>
                </c:pt>
                <c:pt idx="929">
                  <c:v>15.067934975360458</c:v>
                </c:pt>
                <c:pt idx="930">
                  <c:v>15.071492676925345</c:v>
                </c:pt>
                <c:pt idx="931">
                  <c:v>15.075022358076581</c:v>
                </c:pt>
                <c:pt idx="932">
                  <c:v>15.078524015298285</c:v>
                </c:pt>
                <c:pt idx="933">
                  <c:v>15.081997645075262</c:v>
                </c:pt>
                <c:pt idx="934">
                  <c:v>15.085443243891859</c:v>
                </c:pt>
                <c:pt idx="935">
                  <c:v>15.08886080823288</c:v>
                </c:pt>
                <c:pt idx="936">
                  <c:v>15.092250334583127</c:v>
                </c:pt>
                <c:pt idx="937">
                  <c:v>15.095611819426949</c:v>
                </c:pt>
                <c:pt idx="938">
                  <c:v>15.098945259249035</c:v>
                </c:pt>
                <c:pt idx="939">
                  <c:v>15.102250650533961</c:v>
                </c:pt>
                <c:pt idx="940">
                  <c:v>15.105527989766756</c:v>
                </c:pt>
                <c:pt idx="941">
                  <c:v>15.108777273431315</c:v>
                </c:pt>
                <c:pt idx="942">
                  <c:v>15.111998498012554</c:v>
                </c:pt>
                <c:pt idx="943">
                  <c:v>15.115191659995389</c:v>
                </c:pt>
                <c:pt idx="944">
                  <c:v>15.11835675586417</c:v>
                </c:pt>
                <c:pt idx="945">
                  <c:v>15.121493782103244</c:v>
                </c:pt>
                <c:pt idx="946">
                  <c:v>15.124602735197641</c:v>
                </c:pt>
                <c:pt idx="947">
                  <c:v>15.127683611631824</c:v>
                </c:pt>
                <c:pt idx="948">
                  <c:v>15.130736407890481</c:v>
                </c:pt>
                <c:pt idx="949">
                  <c:v>15.133761120458189</c:v>
                </c:pt>
                <c:pt idx="950">
                  <c:v>15.136757745819409</c:v>
                </c:pt>
                <c:pt idx="951">
                  <c:v>15.139726280458945</c:v>
                </c:pt>
                <c:pt idx="952">
                  <c:v>15.142666720861484</c:v>
                </c:pt>
                <c:pt idx="953">
                  <c:v>15.145579063511263</c:v>
                </c:pt>
                <c:pt idx="954">
                  <c:v>15.148463304893312</c:v>
                </c:pt>
                <c:pt idx="955">
                  <c:v>15.151319441492092</c:v>
                </c:pt>
                <c:pt idx="956">
                  <c:v>15.154147469792179</c:v>
                </c:pt>
                <c:pt idx="957">
                  <c:v>15.156947386278148</c:v>
                </c:pt>
                <c:pt idx="958">
                  <c:v>15.159719187434689</c:v>
                </c:pt>
                <c:pt idx="959">
                  <c:v>15.162462869746378</c:v>
                </c:pt>
                <c:pt idx="960">
                  <c:v>15.165178429697903</c:v>
                </c:pt>
                <c:pt idx="961">
                  <c:v>15.167865863773613</c:v>
                </c:pt>
                <c:pt idx="962">
                  <c:v>15.170525168458539</c:v>
                </c:pt>
                <c:pt idx="963">
                  <c:v>15.173156340237028</c:v>
                </c:pt>
                <c:pt idx="964">
                  <c:v>15.175759375593657</c:v>
                </c:pt>
                <c:pt idx="965">
                  <c:v>15.178334271013341</c:v>
                </c:pt>
                <c:pt idx="966">
                  <c:v>15.180881022980429</c:v>
                </c:pt>
                <c:pt idx="967">
                  <c:v>15.183399627979497</c:v>
                </c:pt>
                <c:pt idx="968">
                  <c:v>15.185890082495234</c:v>
                </c:pt>
                <c:pt idx="969">
                  <c:v>15.188352383012329</c:v>
                </c:pt>
                <c:pt idx="970">
                  <c:v>15.190786526015586</c:v>
                </c:pt>
                <c:pt idx="971">
                  <c:v>15.193192507989011</c:v>
                </c:pt>
                <c:pt idx="972">
                  <c:v>15.195570325417521</c:v>
                </c:pt>
                <c:pt idx="973">
                  <c:v>15.197919974786032</c:v>
                </c:pt>
                <c:pt idx="974">
                  <c:v>15.200241452579007</c:v>
                </c:pt>
                <c:pt idx="975">
                  <c:v>15.202534755280681</c:v>
                </c:pt>
                <c:pt idx="976">
                  <c:v>15.204799879376083</c:v>
                </c:pt>
                <c:pt idx="977">
                  <c:v>15.207036821349789</c:v>
                </c:pt>
                <c:pt idx="978">
                  <c:v>15.209245577686261</c:v>
                </c:pt>
                <c:pt idx="979">
                  <c:v>15.211426144869961</c:v>
                </c:pt>
                <c:pt idx="980">
                  <c:v>15.213578519386033</c:v>
                </c:pt>
                <c:pt idx="981">
                  <c:v>15.215702697718712</c:v>
                </c:pt>
                <c:pt idx="982">
                  <c:v>15.217798676352572</c:v>
                </c:pt>
                <c:pt idx="983">
                  <c:v>15.219866451772305</c:v>
                </c:pt>
                <c:pt idx="984">
                  <c:v>15.221906020462598</c:v>
                </c:pt>
                <c:pt idx="985">
                  <c:v>15.223917378908027</c:v>
                </c:pt>
                <c:pt idx="986">
                  <c:v>15.225900523593168</c:v>
                </c:pt>
                <c:pt idx="987">
                  <c:v>15.227855451002597</c:v>
                </c:pt>
                <c:pt idx="988">
                  <c:v>15.229782157621116</c:v>
                </c:pt>
                <c:pt idx="989">
                  <c:v>15.231680639933188</c:v>
                </c:pt>
                <c:pt idx="990">
                  <c:v>15.233550894423502</c:v>
                </c:pt>
                <c:pt idx="991">
                  <c:v>15.235392917576405</c:v>
                </c:pt>
                <c:pt idx="992">
                  <c:v>15.237206705876929</c:v>
                </c:pt>
                <c:pt idx="993">
                  <c:v>15.238992255809535</c:v>
                </c:pt>
                <c:pt idx="994">
                  <c:v>15.240749563858571</c:v>
                </c:pt>
                <c:pt idx="995">
                  <c:v>15.242478626509069</c:v>
                </c:pt>
                <c:pt idx="996">
                  <c:v>15.244179440245375</c:v>
                </c:pt>
                <c:pt idx="997">
                  <c:v>15.24585200155218</c:v>
                </c:pt>
                <c:pt idx="998">
                  <c:v>15.247496306913945</c:v>
                </c:pt>
                <c:pt idx="999">
                  <c:v>15.249112352815587</c:v>
                </c:pt>
                <c:pt idx="1000">
                  <c:v>15.250700135741567</c:v>
                </c:pt>
                <c:pt idx="1001">
                  <c:v>15.252259652176349</c:v>
                </c:pt>
                <c:pt idx="1002">
                  <c:v>15.25379089860462</c:v>
                </c:pt>
                <c:pt idx="1003">
                  <c:v>15.255293871511299</c:v>
                </c:pt>
                <c:pt idx="1004">
                  <c:v>15.256768567380846</c:v>
                </c:pt>
                <c:pt idx="1005">
                  <c:v>15.258214982697496</c:v>
                </c:pt>
                <c:pt idx="1006">
                  <c:v>15.259633113946393</c:v>
                </c:pt>
                <c:pt idx="1007">
                  <c:v>15.261022957611772</c:v>
                </c:pt>
                <c:pt idx="1008">
                  <c:v>15.262384510178435</c:v>
                </c:pt>
                <c:pt idx="1009">
                  <c:v>15.263717768130959</c:v>
                </c:pt>
                <c:pt idx="1010">
                  <c:v>15.265022727953919</c:v>
                </c:pt>
                <c:pt idx="1011">
                  <c:v>15.266299386132118</c:v>
                </c:pt>
                <c:pt idx="1012">
                  <c:v>15.267547739149791</c:v>
                </c:pt>
                <c:pt idx="1013">
                  <c:v>15.268767783491739</c:v>
                </c:pt>
                <c:pt idx="1014">
                  <c:v>15.269959515642881</c:v>
                </c:pt>
                <c:pt idx="1015">
                  <c:v>15.271122932087337</c:v>
                </c:pt>
                <c:pt idx="1016">
                  <c:v>15.272258029310024</c:v>
                </c:pt>
                <c:pt idx="1017">
                  <c:v>15.273364803795403</c:v>
                </c:pt>
                <c:pt idx="1018">
                  <c:v>15.274443252028277</c:v>
                </c:pt>
                <c:pt idx="1019">
                  <c:v>15.275493370492995</c:v>
                </c:pt>
                <c:pt idx="1020">
                  <c:v>15.276515155674588</c:v>
                </c:pt>
                <c:pt idx="1021">
                  <c:v>15.277508604057289</c:v>
                </c:pt>
                <c:pt idx="1022">
                  <c:v>15.278473712125788</c:v>
                </c:pt>
                <c:pt idx="1023">
                  <c:v>15.27941047636466</c:v>
                </c:pt>
                <c:pt idx="1024">
                  <c:v>15.280318893258482</c:v>
                </c:pt>
                <c:pt idx="1025">
                  <c:v>15.281198959292283</c:v>
                </c:pt>
                <c:pt idx="1026">
                  <c:v>15.282050670950184</c:v>
                </c:pt>
                <c:pt idx="1027">
                  <c:v>15.282874024716989</c:v>
                </c:pt>
                <c:pt idx="1028">
                  <c:v>15.283669017077273</c:v>
                </c:pt>
                <c:pt idx="1029">
                  <c:v>15.284435644515952</c:v>
                </c:pt>
                <c:pt idx="1030">
                  <c:v>15.285173903517034</c:v>
                </c:pt>
                <c:pt idx="1031">
                  <c:v>15.285883790565663</c:v>
                </c:pt>
                <c:pt idx="1032">
                  <c:v>15.286565302146187</c:v>
                </c:pt>
                <c:pt idx="1033">
                  <c:v>15.287218434743522</c:v>
                </c:pt>
                <c:pt idx="1034">
                  <c:v>15.28784318484179</c:v>
                </c:pt>
                <c:pt idx="1035">
                  <c:v>15.288439548925908</c:v>
                </c:pt>
                <c:pt idx="1036">
                  <c:v>15.28900752348045</c:v>
                </c:pt>
                <c:pt idx="1037">
                  <c:v>15.289547104990106</c:v>
                </c:pt>
                <c:pt idx="1038">
                  <c:v>15.290058289939338</c:v>
                </c:pt>
                <c:pt idx="1039">
                  <c:v>15.290541074812836</c:v>
                </c:pt>
                <c:pt idx="1040">
                  <c:v>15.290995456095288</c:v>
                </c:pt>
                <c:pt idx="1041">
                  <c:v>15.291421430271271</c:v>
                </c:pt>
                <c:pt idx="1042">
                  <c:v>15.291818993825245</c:v>
                </c:pt>
                <c:pt idx="1043">
                  <c:v>15.292188143242015</c:v>
                </c:pt>
                <c:pt idx="1044">
                  <c:v>15.292528875006155</c:v>
                </c:pt>
                <c:pt idx="1045">
                  <c:v>15.292841185602242</c:v>
                </c:pt>
                <c:pt idx="1046">
                  <c:v>15.293125071514623</c:v>
                </c:pt>
                <c:pt idx="1047">
                  <c:v>15.293380529228671</c:v>
                </c:pt>
                <c:pt idx="1048">
                  <c:v>15.293607555228277</c:v>
                </c:pt>
                <c:pt idx="1049">
                  <c:v>15.293806145998133</c:v>
                </c:pt>
                <c:pt idx="1050">
                  <c:v>15.293976298023154</c:v>
                </c:pt>
                <c:pt idx="1051">
                  <c:v>15.294118007787802</c:v>
                </c:pt>
                <c:pt idx="1052">
                  <c:v>15.294231271776653</c:v>
                </c:pt>
                <c:pt idx="1053">
                  <c:v>15.294316086474396</c:v>
                </c:pt>
                <c:pt idx="1054">
                  <c:v>15.294372448365493</c:v>
                </c:pt>
                <c:pt idx="1055">
                  <c:v>15.294400353934861</c:v>
                </c:pt>
                <c:pt idx="1056">
                  <c:v>15.294399799667076</c:v>
                </c:pt>
                <c:pt idx="1057">
                  <c:v>15.294370782046258</c:v>
                </c:pt>
                <c:pt idx="1058">
                  <c:v>15.294313297557665</c:v>
                </c:pt>
                <c:pt idx="1059">
                  <c:v>15.294227342685417</c:v>
                </c:pt>
                <c:pt idx="1060">
                  <c:v>15.294112913914319</c:v>
                </c:pt>
                <c:pt idx="1061">
                  <c:v>15.293970007728944</c:v>
                </c:pt>
                <c:pt idx="1062">
                  <c:v>15.293798620614098</c:v>
                </c:pt>
                <c:pt idx="1063">
                  <c:v>15.29359874905424</c:v>
                </c:pt>
                <c:pt idx="1064">
                  <c:v>15.293370389533948</c:v>
                </c:pt>
                <c:pt idx="1065">
                  <c:v>15.293113538537796</c:v>
                </c:pt>
                <c:pt idx="1066">
                  <c:v>15.292828192550587</c:v>
                </c:pt>
                <c:pt idx="1067">
                  <c:v>15.292514348056898</c:v>
                </c:pt>
                <c:pt idx="1068">
                  <c:v>15.292172001541189</c:v>
                </c:pt>
                <c:pt idx="1069">
                  <c:v>15.291801149488037</c:v>
                </c:pt>
                <c:pt idx="1070">
                  <c:v>15.291401788382473</c:v>
                </c:pt>
                <c:pt idx="1071">
                  <c:v>15.290973914708729</c:v>
                </c:pt>
                <c:pt idx="1072">
                  <c:v>15.290517524951269</c:v>
                </c:pt>
                <c:pt idx="1073">
                  <c:v>15.290032615595237</c:v>
                </c:pt>
                <c:pt idx="1074">
                  <c:v>15.289519183124867</c:v>
                </c:pt>
                <c:pt idx="1075">
                  <c:v>15.288977224024848</c:v>
                </c:pt>
                <c:pt idx="1076">
                  <c:v>15.288406734779642</c:v>
                </c:pt>
                <c:pt idx="1077">
                  <c:v>15.287807711874166</c:v>
                </c:pt>
                <c:pt idx="1078">
                  <c:v>15.287180151792995</c:v>
                </c:pt>
                <c:pt idx="1079">
                  <c:v>15.286524051020365</c:v>
                </c:pt>
                <c:pt idx="1080">
                  <c:v>15.285839406041418</c:v>
                </c:pt>
                <c:pt idx="1081">
                  <c:v>15.285126213340618</c:v>
                </c:pt>
                <c:pt idx="1082">
                  <c:v>15.284384469402312</c:v>
                </c:pt>
                <c:pt idx="1083">
                  <c:v>15.283614170711189</c:v>
                </c:pt>
                <c:pt idx="1084">
                  <c:v>15.282815313751939</c:v>
                </c:pt>
                <c:pt idx="1085">
                  <c:v>15.281987895009365</c:v>
                </c:pt>
                <c:pt idx="1086">
                  <c:v>15.281131910967929</c:v>
                </c:pt>
                <c:pt idx="1087">
                  <c:v>15.280247358112092</c:v>
                </c:pt>
                <c:pt idx="1088">
                  <c:v>15.279334232926658</c:v>
                </c:pt>
                <c:pt idx="1089">
                  <c:v>15.278392531896202</c:v>
                </c:pt>
                <c:pt idx="1090">
                  <c:v>15.277422251505072</c:v>
                </c:pt>
                <c:pt idx="1091">
                  <c:v>15.276423388238413</c:v>
                </c:pt>
                <c:pt idx="1092">
                  <c:v>15.275395938580459</c:v>
                </c:pt>
                <c:pt idx="1093">
                  <c:v>15.274339899016013</c:v>
                </c:pt>
                <c:pt idx="1094">
                  <c:v>15.273255266029309</c:v>
                </c:pt>
                <c:pt idx="1095">
                  <c:v>15.272142036105606</c:v>
                </c:pt>
                <c:pt idx="1096">
                  <c:v>15.27100020572891</c:v>
                </c:pt>
                <c:pt idx="1097">
                  <c:v>15.269829771384366</c:v>
                </c:pt>
                <c:pt idx="1098">
                  <c:v>15.26863072955598</c:v>
                </c:pt>
                <c:pt idx="1099">
                  <c:v>15.267403076728897</c:v>
                </c:pt>
                <c:pt idx="1100">
                  <c:v>15.266146809387465</c:v>
                </c:pt>
                <c:pt idx="1101">
                  <c:v>15.264861924016373</c:v>
                </c:pt>
                <c:pt idx="1102">
                  <c:v>15.263548417099969</c:v>
                </c:pt>
                <c:pt idx="1103">
                  <c:v>15.262206285123284</c:v>
                </c:pt>
                <c:pt idx="1104">
                  <c:v>15.26083552457078</c:v>
                </c:pt>
                <c:pt idx="1105">
                  <c:v>15.259436131926918</c:v>
                </c:pt>
                <c:pt idx="1106">
                  <c:v>15.258008103676843</c:v>
                </c:pt>
                <c:pt idx="1107">
                  <c:v>15.256551436304335</c:v>
                </c:pt>
                <c:pt idx="1108">
                  <c:v>15.255066126294878</c:v>
                </c:pt>
                <c:pt idx="1109">
                  <c:v>15.253552170132139</c:v>
                </c:pt>
                <c:pt idx="1110">
                  <c:v>15.252009564301602</c:v>
                </c:pt>
                <c:pt idx="1111">
                  <c:v>15.250438305287616</c:v>
                </c:pt>
                <c:pt idx="1112">
                  <c:v>15.24883838957453</c:v>
                </c:pt>
                <c:pt idx="1113">
                  <c:v>15.247209813646919</c:v>
                </c:pt>
                <c:pt idx="1114">
                  <c:v>15.245552573989926</c:v>
                </c:pt>
                <c:pt idx="1115">
                  <c:v>15.243866667087673</c:v>
                </c:pt>
                <c:pt idx="1116">
                  <c:v>15.242152089424962</c:v>
                </c:pt>
                <c:pt idx="1117">
                  <c:v>15.24040883748637</c:v>
                </c:pt>
                <c:pt idx="1118">
                  <c:v>15.2386369077567</c:v>
                </c:pt>
                <c:pt idx="1119">
                  <c:v>15.236836296720412</c:v>
                </c:pt>
                <c:pt idx="1120">
                  <c:v>15.23500700086197</c:v>
                </c:pt>
                <c:pt idx="1121">
                  <c:v>15.233149016666061</c:v>
                </c:pt>
                <c:pt idx="1122">
                  <c:v>15.231262340617604</c:v>
                </c:pt>
                <c:pt idx="1123">
                  <c:v>15.229346969200947</c:v>
                </c:pt>
                <c:pt idx="1124">
                  <c:v>15.227402898900436</c:v>
                </c:pt>
                <c:pt idx="1125">
                  <c:v>15.225430126201331</c:v>
                </c:pt>
                <c:pt idx="1126">
                  <c:v>15.223428647587639</c:v>
                </c:pt>
                <c:pt idx="1127">
                  <c:v>15.221398459544389</c:v>
                </c:pt>
                <c:pt idx="1128">
                  <c:v>15.219339558555816</c:v>
                </c:pt>
                <c:pt idx="1129">
                  <c:v>15.217251941106952</c:v>
                </c:pt>
                <c:pt idx="1130">
                  <c:v>15.215135603682143</c:v>
                </c:pt>
                <c:pt idx="1131">
                  <c:v>15.212990542765851</c:v>
                </c:pt>
                <c:pt idx="1132">
                  <c:v>15.210816754843336</c:v>
                </c:pt>
                <c:pt idx="1133">
                  <c:v>15.208614236398489</c:v>
                </c:pt>
                <c:pt idx="1134">
                  <c:v>15.206382983916455</c:v>
                </c:pt>
                <c:pt idx="1135">
                  <c:v>15.204122993881356</c:v>
                </c:pt>
                <c:pt idx="1136">
                  <c:v>15.201834262778107</c:v>
                </c:pt>
                <c:pt idx="1137">
                  <c:v>15.199516787091625</c:v>
                </c:pt>
                <c:pt idx="1138">
                  <c:v>15.197170563305804</c:v>
                </c:pt>
                <c:pt idx="1139">
                  <c:v>15.19479558790556</c:v>
                </c:pt>
                <c:pt idx="1140">
                  <c:v>15.192391857375696</c:v>
                </c:pt>
                <c:pt idx="1141">
                  <c:v>15.189959368200903</c:v>
                </c:pt>
                <c:pt idx="1142">
                  <c:v>15.187498116865413</c:v>
                </c:pt>
                <c:pt idx="1143">
                  <c:v>15.185008099853917</c:v>
                </c:pt>
                <c:pt idx="1144">
                  <c:v>15.182489313651331</c:v>
                </c:pt>
                <c:pt idx="1145">
                  <c:v>15.179941754742003</c:v>
                </c:pt>
                <c:pt idx="1146">
                  <c:v>15.177365419610624</c:v>
                </c:pt>
                <c:pt idx="1147">
                  <c:v>15.174760304741767</c:v>
                </c:pt>
                <c:pt idx="1148">
                  <c:v>15.172126406620237</c:v>
                </c:pt>
                <c:pt idx="1149">
                  <c:v>15.169463721730267</c:v>
                </c:pt>
                <c:pt idx="1150">
                  <c:v>15.166772246556775</c:v>
                </c:pt>
                <c:pt idx="1151">
                  <c:v>15.164051977584222</c:v>
                </c:pt>
                <c:pt idx="1152">
                  <c:v>15.161302911297525</c:v>
                </c:pt>
                <c:pt idx="1153">
                  <c:v>15.158525044181033</c:v>
                </c:pt>
                <c:pt idx="1154">
                  <c:v>15.155718372719093</c:v>
                </c:pt>
                <c:pt idx="1155">
                  <c:v>15.15288289339685</c:v>
                </c:pt>
                <c:pt idx="1156">
                  <c:v>15.150018602698765</c:v>
                </c:pt>
                <c:pt idx="1157">
                  <c:v>15.147125497109073</c:v>
                </c:pt>
                <c:pt idx="1158">
                  <c:v>15.144203573112918</c:v>
                </c:pt>
                <c:pt idx="1159">
                  <c:v>15.141252827194762</c:v>
                </c:pt>
                <c:pt idx="1160">
                  <c:v>15.138273255839067</c:v>
                </c:pt>
                <c:pt idx="1161">
                  <c:v>15.135264855530295</c:v>
                </c:pt>
                <c:pt idx="1162">
                  <c:v>15.132227622753476</c:v>
                </c:pt>
                <c:pt idx="1163">
                  <c:v>15.129161553993185</c:v>
                </c:pt>
                <c:pt idx="1164">
                  <c:v>15.126066645733772</c:v>
                </c:pt>
                <c:pt idx="1165">
                  <c:v>15.122942894459584</c:v>
                </c:pt>
                <c:pt idx="1166">
                  <c:v>15.119790296656106</c:v>
                </c:pt>
                <c:pt idx="1167">
                  <c:v>15.116608848807346</c:v>
                </c:pt>
                <c:pt idx="1168">
                  <c:v>15.113398547397992</c:v>
                </c:pt>
                <c:pt idx="1169">
                  <c:v>15.110159388912507</c:v>
                </c:pt>
                <c:pt idx="1170">
                  <c:v>15.106891369836035</c:v>
                </c:pt>
                <c:pt idx="1171">
                  <c:v>15.103594486652696</c:v>
                </c:pt>
                <c:pt idx="1172">
                  <c:v>15.100268735846953</c:v>
                </c:pt>
                <c:pt idx="1173">
                  <c:v>15.096914113904177</c:v>
                </c:pt>
                <c:pt idx="1174">
                  <c:v>15.093530617308488</c:v>
                </c:pt>
                <c:pt idx="1175">
                  <c:v>15.090118242544463</c:v>
                </c:pt>
                <c:pt idx="1176">
                  <c:v>15.086676986096563</c:v>
                </c:pt>
                <c:pt idx="1177">
                  <c:v>15.083206844450046</c:v>
                </c:pt>
                <c:pt idx="1178">
                  <c:v>15.07970781408892</c:v>
                </c:pt>
                <c:pt idx="1179">
                  <c:v>15.076179891497986</c:v>
                </c:pt>
                <c:pt idx="1180">
                  <c:v>15.072623073161708</c:v>
                </c:pt>
                <c:pt idx="1181">
                  <c:v>15.069037355565001</c:v>
                </c:pt>
                <c:pt idx="1182">
                  <c:v>15.065422735192442</c:v>
                </c:pt>
                <c:pt idx="1183">
                  <c:v>15.061779208528151</c:v>
                </c:pt>
                <c:pt idx="1184">
                  <c:v>15.058106772057613</c:v>
                </c:pt>
                <c:pt idx="1185">
                  <c:v>15.054405422264722</c:v>
                </c:pt>
                <c:pt idx="1186">
                  <c:v>15.050675155634394</c:v>
                </c:pt>
                <c:pt idx="1187">
                  <c:v>15.046915968650865</c:v>
                </c:pt>
                <c:pt idx="1188">
                  <c:v>15.043127857799277</c:v>
                </c:pt>
                <c:pt idx="1189">
                  <c:v>15.039310819564207</c:v>
                </c:pt>
                <c:pt idx="1190">
                  <c:v>15.035464850430003</c:v>
                </c:pt>
                <c:pt idx="1191">
                  <c:v>15.03158994688124</c:v>
                </c:pt>
                <c:pt idx="1192">
                  <c:v>15.027686105402722</c:v>
                </c:pt>
                <c:pt idx="1193">
                  <c:v>15.023753322479024</c:v>
                </c:pt>
                <c:pt idx="1194">
                  <c:v>15.019791594594722</c:v>
                </c:pt>
                <c:pt idx="1195">
                  <c:v>15.015800918234163</c:v>
                </c:pt>
                <c:pt idx="1196">
                  <c:v>15.011781289882606</c:v>
                </c:pt>
                <c:pt idx="1197">
                  <c:v>15.007732706024058</c:v>
                </c:pt>
                <c:pt idx="1198">
                  <c:v>15.003655163143435</c:v>
                </c:pt>
                <c:pt idx="1199">
                  <c:v>14.999548657725427</c:v>
                </c:pt>
                <c:pt idx="1200">
                  <c:v>14.995413186254609</c:v>
                </c:pt>
                <c:pt idx="1201">
                  <c:v>14.991248745215103</c:v>
                </c:pt>
                <c:pt idx="1202">
                  <c:v>14.987055331092051</c:v>
                </c:pt>
                <c:pt idx="1203">
                  <c:v>14.982832940370031</c:v>
                </c:pt>
                <c:pt idx="1204">
                  <c:v>14.978581569533389</c:v>
                </c:pt>
                <c:pt idx="1205">
                  <c:v>14.974301215067158</c:v>
                </c:pt>
                <c:pt idx="1206">
                  <c:v>14.969991873455342</c:v>
                </c:pt>
                <c:pt idx="1207">
                  <c:v>14.965653541183315</c:v>
                </c:pt>
                <c:pt idx="1208">
                  <c:v>14.961286214734969</c:v>
                </c:pt>
                <c:pt idx="1209">
                  <c:v>14.956889890595335</c:v>
                </c:pt>
                <c:pt idx="1210">
                  <c:v>14.952464565248874</c:v>
                </c:pt>
                <c:pt idx="1211">
                  <c:v>14.948010235180277</c:v>
                </c:pt>
                <c:pt idx="1212">
                  <c:v>14.943526896874346</c:v>
                </c:pt>
                <c:pt idx="1213">
                  <c:v>14.939014546815088</c:v>
                </c:pt>
                <c:pt idx="1214">
                  <c:v>14.934473181487874</c:v>
                </c:pt>
                <c:pt idx="1215">
                  <c:v>14.929902797376712</c:v>
                </c:pt>
                <c:pt idx="1216">
                  <c:v>14.925303390966747</c:v>
                </c:pt>
                <c:pt idx="1217">
                  <c:v>14.92067495874187</c:v>
                </c:pt>
                <c:pt idx="1218">
                  <c:v>14.916017497187454</c:v>
                </c:pt>
                <c:pt idx="1219">
                  <c:v>14.91133100278762</c:v>
                </c:pt>
                <c:pt idx="1220">
                  <c:v>14.906615472027397</c:v>
                </c:pt>
                <c:pt idx="1221">
                  <c:v>14.901870901390907</c:v>
                </c:pt>
                <c:pt idx="1222">
                  <c:v>14.897097287362953</c:v>
                </c:pt>
                <c:pt idx="1223">
                  <c:v>14.892294626428452</c:v>
                </c:pt>
                <c:pt idx="1224">
                  <c:v>14.88746291507141</c:v>
                </c:pt>
                <c:pt idx="1225">
                  <c:v>14.882602149777199</c:v>
                </c:pt>
                <c:pt idx="1226">
                  <c:v>14.877712327029826</c:v>
                </c:pt>
                <c:pt idx="1227">
                  <c:v>14.872793443314208</c:v>
                </c:pt>
                <c:pt idx="1228">
                  <c:v>14.867845495114693</c:v>
                </c:pt>
                <c:pt idx="1229">
                  <c:v>14.862868478916084</c:v>
                </c:pt>
                <c:pt idx="1230">
                  <c:v>14.857862391203298</c:v>
                </c:pt>
                <c:pt idx="1231">
                  <c:v>14.852827228460342</c:v>
                </c:pt>
                <c:pt idx="1232">
                  <c:v>14.847762987172132</c:v>
                </c:pt>
                <c:pt idx="1233">
                  <c:v>14.842669663823131</c:v>
                </c:pt>
                <c:pt idx="1234">
                  <c:v>14.837547254898368</c:v>
                </c:pt>
                <c:pt idx="1235">
                  <c:v>14.832395756881965</c:v>
                </c:pt>
                <c:pt idx="1236">
                  <c:v>14.827215166258839</c:v>
                </c:pt>
                <c:pt idx="1237">
                  <c:v>14.822005479513678</c:v>
                </c:pt>
                <c:pt idx="1238">
                  <c:v>14.816766693130717</c:v>
                </c:pt>
                <c:pt idx="1239">
                  <c:v>14.811498803594759</c:v>
                </c:pt>
                <c:pt idx="1240">
                  <c:v>14.806201807390494</c:v>
                </c:pt>
                <c:pt idx="1241">
                  <c:v>14.80087570100261</c:v>
                </c:pt>
                <c:pt idx="1242">
                  <c:v>14.795520480915457</c:v>
                </c:pt>
                <c:pt idx="1243">
                  <c:v>14.790136143613609</c:v>
                </c:pt>
                <c:pt idx="1244">
                  <c:v>14.784722685582096</c:v>
                </c:pt>
                <c:pt idx="1245">
                  <c:v>14.779280103305268</c:v>
                </c:pt>
                <c:pt idx="1246">
                  <c:v>14.773808393267927</c:v>
                </c:pt>
                <c:pt idx="1247">
                  <c:v>14.768307551953967</c:v>
                </c:pt>
                <c:pt idx="1248">
                  <c:v>14.7627775758491</c:v>
                </c:pt>
                <c:pt idx="1249">
                  <c:v>14.757218461437219</c:v>
                </c:pt>
                <c:pt idx="1250">
                  <c:v>14.751630205203014</c:v>
                </c:pt>
                <c:pt idx="1251">
                  <c:v>14.746012803631288</c:v>
                </c:pt>
                <c:pt idx="1252">
                  <c:v>14.740366253206503</c:v>
                </c:pt>
                <c:pt idx="1253">
                  <c:v>14.734690550413575</c:v>
                </c:pt>
                <c:pt idx="1254">
                  <c:v>14.728985691736398</c:v>
                </c:pt>
                <c:pt idx="1255">
                  <c:v>14.72325167366057</c:v>
                </c:pt>
                <c:pt idx="1256">
                  <c:v>14.717488492669986</c:v>
                </c:pt>
                <c:pt idx="1257">
                  <c:v>14.711696145249562</c:v>
                </c:pt>
                <c:pt idx="1258">
                  <c:v>14.705874627883532</c:v>
                </c:pt>
                <c:pt idx="1259">
                  <c:v>14.70002393705704</c:v>
                </c:pt>
                <c:pt idx="1260">
                  <c:v>14.694144069254662</c:v>
                </c:pt>
                <c:pt idx="1261">
                  <c:v>14.688235020960178</c:v>
                </c:pt>
                <c:pt idx="1262">
                  <c:v>14.682296788659414</c:v>
                </c:pt>
                <c:pt idx="1263">
                  <c:v>14.676329368836264</c:v>
                </c:pt>
                <c:pt idx="1264">
                  <c:v>14.670332757975643</c:v>
                </c:pt>
                <c:pt idx="1265">
                  <c:v>14.664306952561446</c:v>
                </c:pt>
                <c:pt idx="1266">
                  <c:v>14.658251949079272</c:v>
                </c:pt>
                <c:pt idx="1267">
                  <c:v>14.652167744013354</c:v>
                </c:pt>
                <c:pt idx="1268">
                  <c:v>14.646054333848269</c:v>
                </c:pt>
                <c:pt idx="1269">
                  <c:v>14.639911715068365</c:v>
                </c:pt>
                <c:pt idx="1270">
                  <c:v>14.633739884158672</c:v>
                </c:pt>
                <c:pt idx="1271">
                  <c:v>14.627538837603765</c:v>
                </c:pt>
                <c:pt idx="1272">
                  <c:v>14.62130857188788</c:v>
                </c:pt>
                <c:pt idx="1273">
                  <c:v>14.615049083495933</c:v>
                </c:pt>
                <c:pt idx="1274">
                  <c:v>14.608760368912613</c:v>
                </c:pt>
                <c:pt idx="1275">
                  <c:v>14.602442424622382</c:v>
                </c:pt>
                <c:pt idx="1276">
                  <c:v>14.596095247109702</c:v>
                </c:pt>
                <c:pt idx="1277">
                  <c:v>14.589718832859603</c:v>
                </c:pt>
                <c:pt idx="1278">
                  <c:v>14.583313178356548</c:v>
                </c:pt>
                <c:pt idx="1279">
                  <c:v>14.576878280084884</c:v>
                </c:pt>
                <c:pt idx="1280">
                  <c:v>14.570414134529187</c:v>
                </c:pt>
                <c:pt idx="1281">
                  <c:v>14.563920738174716</c:v>
                </c:pt>
                <c:pt idx="1282">
                  <c:v>14.55739808750559</c:v>
                </c:pt>
                <c:pt idx="1283">
                  <c:v>14.550846179006385</c:v>
                </c:pt>
                <c:pt idx="1284">
                  <c:v>14.544265009161677</c:v>
                </c:pt>
                <c:pt idx="1285">
                  <c:v>14.537654574456496</c:v>
                </c:pt>
                <c:pt idx="1286">
                  <c:v>14.531014871374964</c:v>
                </c:pt>
                <c:pt idx="1287">
                  <c:v>14.524345896401996</c:v>
                </c:pt>
                <c:pt idx="1288">
                  <c:v>14.517647646022169</c:v>
                </c:pt>
                <c:pt idx="1289">
                  <c:v>14.510920116720172</c:v>
                </c:pt>
                <c:pt idx="1290">
                  <c:v>14.504163304980466</c:v>
                </c:pt>
                <c:pt idx="1291">
                  <c:v>14.4973772072874</c:v>
                </c:pt>
                <c:pt idx="1292">
                  <c:v>14.490561820126231</c:v>
                </c:pt>
                <c:pt idx="1293">
                  <c:v>14.483717139981195</c:v>
                </c:pt>
                <c:pt idx="1294">
                  <c:v>14.476843163336866</c:v>
                </c:pt>
                <c:pt idx="1295">
                  <c:v>14.469939886677821</c:v>
                </c:pt>
                <c:pt idx="1296">
                  <c:v>14.463007306488748</c:v>
                </c:pt>
                <c:pt idx="1297">
                  <c:v>14.456045419254565</c:v>
                </c:pt>
                <c:pt idx="1298">
                  <c:v>14.449054221459505</c:v>
                </c:pt>
                <c:pt idx="1299">
                  <c:v>14.442033709588259</c:v>
                </c:pt>
                <c:pt idx="1300">
                  <c:v>14.434983880125515</c:v>
                </c:pt>
                <c:pt idx="1301">
                  <c:v>14.427904729555848</c:v>
                </c:pt>
                <c:pt idx="1302">
                  <c:v>14.420796254363609</c:v>
                </c:pt>
                <c:pt idx="1303">
                  <c:v>14.413658451034053</c:v>
                </c:pt>
                <c:pt idx="1304">
                  <c:v>14.406491316051302</c:v>
                </c:pt>
                <c:pt idx="1305">
                  <c:v>14.399294845900044</c:v>
                </c:pt>
                <c:pt idx="1306">
                  <c:v>14.392069037064971</c:v>
                </c:pt>
                <c:pt idx="1307">
                  <c:v>14.384813886030656</c:v>
                </c:pt>
                <c:pt idx="1308">
                  <c:v>14.37752938928179</c:v>
                </c:pt>
                <c:pt idx="1309">
                  <c:v>14.370215543302834</c:v>
                </c:pt>
                <c:pt idx="1310">
                  <c:v>14.362872344578477</c:v>
                </c:pt>
                <c:pt idx="1311">
                  <c:v>14.355499789593182</c:v>
                </c:pt>
                <c:pt idx="1312">
                  <c:v>14.348097874831979</c:v>
                </c:pt>
                <c:pt idx="1313">
                  <c:v>14.340666596779101</c:v>
                </c:pt>
                <c:pt idx="1314">
                  <c:v>14.33320595191924</c:v>
                </c:pt>
                <c:pt idx="1315">
                  <c:v>14.325715936737197</c:v>
                </c:pt>
                <c:pt idx="1316">
                  <c:v>14.318196547717321</c:v>
                </c:pt>
                <c:pt idx="1317">
                  <c:v>14.310647781344301</c:v>
                </c:pt>
                <c:pt idx="1318">
                  <c:v>14.303069634102826</c:v>
                </c:pt>
                <c:pt idx="1319">
                  <c:v>14.295462102477586</c:v>
                </c:pt>
                <c:pt idx="1320">
                  <c:v>14.287825182953156</c:v>
                </c:pt>
                <c:pt idx="1321">
                  <c:v>14.280158872013772</c:v>
                </c:pt>
                <c:pt idx="1322">
                  <c:v>14.272463166144576</c:v>
                </c:pt>
                <c:pt idx="1323">
                  <c:v>14.264738061829917</c:v>
                </c:pt>
                <c:pt idx="1324">
                  <c:v>14.256983555554598</c:v>
                </c:pt>
                <c:pt idx="1325">
                  <c:v>14.24919964380274</c:v>
                </c:pt>
                <c:pt idx="1326">
                  <c:v>14.241386323059487</c:v>
                </c:pt>
                <c:pt idx="1327">
                  <c:v>14.233543589809415</c:v>
                </c:pt>
                <c:pt idx="1328">
                  <c:v>14.22567144053653</c:v>
                </c:pt>
                <c:pt idx="1329">
                  <c:v>14.217769871726318</c:v>
                </c:pt>
                <c:pt idx="1330">
                  <c:v>14.209838879863014</c:v>
                </c:pt>
                <c:pt idx="1331">
                  <c:v>14.201878461431306</c:v>
                </c:pt>
                <c:pt idx="1332">
                  <c:v>14.193888612915202</c:v>
                </c:pt>
                <c:pt idx="1333">
                  <c:v>14.185869330800188</c:v>
                </c:pt>
                <c:pt idx="1334">
                  <c:v>14.177820611570496</c:v>
                </c:pt>
                <c:pt idx="1335">
                  <c:v>14.169742451710817</c:v>
                </c:pt>
                <c:pt idx="1336">
                  <c:v>14.161634847705386</c:v>
                </c:pt>
                <c:pt idx="1337">
                  <c:v>14.153497796039233</c:v>
                </c:pt>
                <c:pt idx="1338">
                  <c:v>14.14533129319716</c:v>
                </c:pt>
                <c:pt idx="1339">
                  <c:v>14.137135335663402</c:v>
                </c:pt>
                <c:pt idx="1340">
                  <c:v>14.128909919922194</c:v>
                </c:pt>
                <c:pt idx="1341">
                  <c:v>14.120655042459134</c:v>
                </c:pt>
                <c:pt idx="1342">
                  <c:v>14.112370699758117</c:v>
                </c:pt>
                <c:pt idx="1343">
                  <c:v>14.10405688830383</c:v>
                </c:pt>
                <c:pt idx="1344">
                  <c:v>14.095713604581192</c:v>
                </c:pt>
                <c:pt idx="1345">
                  <c:v>14.087340845074777</c:v>
                </c:pt>
                <c:pt idx="1346">
                  <c:v>14.078938606268821</c:v>
                </c:pt>
                <c:pt idx="1347">
                  <c:v>14.070506884648125</c:v>
                </c:pt>
                <c:pt idx="1348">
                  <c:v>14.062045676697494</c:v>
                </c:pt>
                <c:pt idx="1349">
                  <c:v>14.053554978901502</c:v>
                </c:pt>
                <c:pt idx="1350">
                  <c:v>14.045034787744726</c:v>
                </c:pt>
                <c:pt idx="1351">
                  <c:v>14.036485099711285</c:v>
                </c:pt>
                <c:pt idx="1352">
                  <c:v>14.027905911286553</c:v>
                </c:pt>
                <c:pt idx="1353">
                  <c:v>14.019297218954762</c:v>
                </c:pt>
                <c:pt idx="1354">
                  <c:v>14.010659019200375</c:v>
                </c:pt>
                <c:pt idx="1355">
                  <c:v>14.001991308508536</c:v>
                </c:pt>
                <c:pt idx="1356">
                  <c:v>13.99329408336348</c:v>
                </c:pt>
                <c:pt idx="1357">
                  <c:v>13.98456734025001</c:v>
                </c:pt>
                <c:pt idx="1358">
                  <c:v>13.975811075652018</c:v>
                </c:pt>
                <c:pt idx="1359">
                  <c:v>13.967025286055218</c:v>
                </c:pt>
                <c:pt idx="1360">
                  <c:v>13.958209967943617</c:v>
                </c:pt>
                <c:pt idx="1361">
                  <c:v>13.949365117801904</c:v>
                </c:pt>
                <c:pt idx="1362">
                  <c:v>13.940490732114426</c:v>
                </c:pt>
                <c:pt idx="1363">
                  <c:v>13.931586807366557</c:v>
                </c:pt>
                <c:pt idx="1364">
                  <c:v>13.922653340042189</c:v>
                </c:pt>
                <c:pt idx="1365">
                  <c:v>13.913690326626238</c:v>
                </c:pt>
                <c:pt idx="1366">
                  <c:v>13.904697763603167</c:v>
                </c:pt>
                <c:pt idx="1367">
                  <c:v>13.895675647457665</c:v>
                </c:pt>
                <c:pt idx="1368">
                  <c:v>13.886623974674649</c:v>
                </c:pt>
                <c:pt idx="1369">
                  <c:v>13.877542741738012</c:v>
                </c:pt>
                <c:pt idx="1370">
                  <c:v>13.868431945133239</c:v>
                </c:pt>
                <c:pt idx="1371">
                  <c:v>13.859291581344223</c:v>
                </c:pt>
                <c:pt idx="1372">
                  <c:v>13.85012164685611</c:v>
                </c:pt>
                <c:pt idx="1373">
                  <c:v>13.840922138152905</c:v>
                </c:pt>
                <c:pt idx="1374">
                  <c:v>13.831693051719867</c:v>
                </c:pt>
                <c:pt idx="1375">
                  <c:v>13.822434384041344</c:v>
                </c:pt>
                <c:pt idx="1376">
                  <c:v>13.813146131601798</c:v>
                </c:pt>
                <c:pt idx="1377">
                  <c:v>13.803828290885917</c:v>
                </c:pt>
                <c:pt idx="1378">
                  <c:v>13.794480858378506</c:v>
                </c:pt>
                <c:pt idx="1379">
                  <c:v>13.785103830564026</c:v>
                </c:pt>
                <c:pt idx="1380">
                  <c:v>13.775697203926939</c:v>
                </c:pt>
                <c:pt idx="1381">
                  <c:v>13.766260974952274</c:v>
                </c:pt>
                <c:pt idx="1382">
                  <c:v>13.756795140124495</c:v>
                </c:pt>
                <c:pt idx="1383">
                  <c:v>13.74729969592795</c:v>
                </c:pt>
                <c:pt idx="1384">
                  <c:v>13.737774638847327</c:v>
                </c:pt>
                <c:pt idx="1385">
                  <c:v>13.72821996536743</c:v>
                </c:pt>
                <c:pt idx="1386">
                  <c:v>13.718635671972947</c:v>
                </c:pt>
                <c:pt idx="1387">
                  <c:v>13.709021755148115</c:v>
                </c:pt>
                <c:pt idx="1388">
                  <c:v>13.699378211377734</c:v>
                </c:pt>
                <c:pt idx="1389">
                  <c:v>13.689705037146723</c:v>
                </c:pt>
                <c:pt idx="1390">
                  <c:v>13.680002228939088</c:v>
                </c:pt>
                <c:pt idx="1391">
                  <c:v>13.670269783240087</c:v>
                </c:pt>
                <c:pt idx="1392">
                  <c:v>13.660507696533728</c:v>
                </c:pt>
                <c:pt idx="1393">
                  <c:v>13.650715965305153</c:v>
                </c:pt>
                <c:pt idx="1394">
                  <c:v>13.640894586038598</c:v>
                </c:pt>
                <c:pt idx="1395">
                  <c:v>13.631043555218753</c:v>
                </c:pt>
                <c:pt idx="1396">
                  <c:v>13.621162869330419</c:v>
                </c:pt>
                <c:pt idx="1397">
                  <c:v>13.61125252485806</c:v>
                </c:pt>
                <c:pt idx="1398">
                  <c:v>13.601312518286477</c:v>
                </c:pt>
                <c:pt idx="1399">
                  <c:v>13.591342846099678</c:v>
                </c:pt>
                <c:pt idx="1400">
                  <c:v>13.581343504783149</c:v>
                </c:pt>
                <c:pt idx="1401">
                  <c:v>13.571314490820782</c:v>
                </c:pt>
                <c:pt idx="1402">
                  <c:v>13.561255800697836</c:v>
                </c:pt>
                <c:pt idx="1403">
                  <c:v>13.551167430898204</c:v>
                </c:pt>
                <c:pt idx="1404">
                  <c:v>13.541049377907029</c:v>
                </c:pt>
                <c:pt idx="1405">
                  <c:v>13.530901638208888</c:v>
                </c:pt>
                <c:pt idx="1406">
                  <c:v>13.520724208288016</c:v>
                </c:pt>
                <c:pt idx="1407">
                  <c:v>13.510517084629555</c:v>
                </c:pt>
                <c:pt idx="1408">
                  <c:v>13.500280263717627</c:v>
                </c:pt>
                <c:pt idx="1409">
                  <c:v>13.490013742037377</c:v>
                </c:pt>
                <c:pt idx="1410">
                  <c:v>13.479717516072697</c:v>
                </c:pt>
                <c:pt idx="1411">
                  <c:v>13.469391582308845</c:v>
                </c:pt>
                <c:pt idx="1412">
                  <c:v>13.459035937230169</c:v>
                </c:pt>
                <c:pt idx="1413">
                  <c:v>13.448650577321473</c:v>
                </c:pt>
                <c:pt idx="1414">
                  <c:v>13.438235499066991</c:v>
                </c:pt>
                <c:pt idx="1415">
                  <c:v>13.427790698951412</c:v>
                </c:pt>
                <c:pt idx="1416">
                  <c:v>13.417316173459881</c:v>
                </c:pt>
                <c:pt idx="1417">
                  <c:v>13.406811919076517</c:v>
                </c:pt>
                <c:pt idx="1418">
                  <c:v>13.396277932285898</c:v>
                </c:pt>
                <c:pt idx="1419">
                  <c:v>13.385714209572711</c:v>
                </c:pt>
                <c:pt idx="1420">
                  <c:v>13.375120747421875</c:v>
                </c:pt>
                <c:pt idx="1421">
                  <c:v>13.364497542317622</c:v>
                </c:pt>
                <c:pt idx="1422">
                  <c:v>13.35384459074487</c:v>
                </c:pt>
                <c:pt idx="1423">
                  <c:v>13.343161889188082</c:v>
                </c:pt>
                <c:pt idx="1424">
                  <c:v>13.332449434131831</c:v>
                </c:pt>
                <c:pt idx="1425">
                  <c:v>13.321707222060581</c:v>
                </c:pt>
                <c:pt idx="1426">
                  <c:v>13.310935249459249</c:v>
                </c:pt>
                <c:pt idx="1427">
                  <c:v>13.300133512812408</c:v>
                </c:pt>
                <c:pt idx="1428">
                  <c:v>13.289302008604636</c:v>
                </c:pt>
                <c:pt idx="1429">
                  <c:v>13.278440733320053</c:v>
                </c:pt>
                <c:pt idx="1430">
                  <c:v>13.267549683444258</c:v>
                </c:pt>
                <c:pt idx="1431">
                  <c:v>13.256628855461258</c:v>
                </c:pt>
                <c:pt idx="1432">
                  <c:v>13.245678245855629</c:v>
                </c:pt>
                <c:pt idx="1433">
                  <c:v>13.234697851111946</c:v>
                </c:pt>
                <c:pt idx="1434">
                  <c:v>13.22368766771524</c:v>
                </c:pt>
                <c:pt idx="1435">
                  <c:v>13.212647692149858</c:v>
                </c:pt>
                <c:pt idx="1436">
                  <c:v>13.201577920900149</c:v>
                </c:pt>
                <c:pt idx="1437">
                  <c:v>13.190478350451144</c:v>
                </c:pt>
                <c:pt idx="1438">
                  <c:v>13.179348977287418</c:v>
                </c:pt>
                <c:pt idx="1439">
                  <c:v>13.168189797893547</c:v>
                </c:pt>
                <c:pt idx="1440">
                  <c:v>13.157000808753537</c:v>
                </c:pt>
                <c:pt idx="1441">
                  <c:v>13.145782006353102</c:v>
                </c:pt>
                <c:pt idx="1442">
                  <c:v>13.134533387176134</c:v>
                </c:pt>
                <c:pt idx="1443">
                  <c:v>13.123254947707437</c:v>
                </c:pt>
                <c:pt idx="1444">
                  <c:v>13.111946684431359</c:v>
                </c:pt>
                <c:pt idx="1445">
                  <c:v>13.100608593832817</c:v>
                </c:pt>
                <c:pt idx="1446">
                  <c:v>13.089240672396613</c:v>
                </c:pt>
                <c:pt idx="1447">
                  <c:v>13.077842916606642</c:v>
                </c:pt>
                <c:pt idx="1448">
                  <c:v>13.066415322948501</c:v>
                </c:pt>
                <c:pt idx="1449">
                  <c:v>13.054957887905971</c:v>
                </c:pt>
                <c:pt idx="1450">
                  <c:v>13.043470607964082</c:v>
                </c:pt>
                <c:pt idx="1451">
                  <c:v>13.031953479607182</c:v>
                </c:pt>
                <c:pt idx="1452">
                  <c:v>13.020406499320075</c:v>
                </c:pt>
                <c:pt idx="1453">
                  <c:v>13.008829663587562</c:v>
                </c:pt>
                <c:pt idx="1454">
                  <c:v>12.99722296889388</c:v>
                </c:pt>
                <c:pt idx="1455">
                  <c:v>12.985586411723716</c:v>
                </c:pt>
                <c:pt idx="1456">
                  <c:v>12.973919988561875</c:v>
                </c:pt>
                <c:pt idx="1457">
                  <c:v>12.962223695892931</c:v>
                </c:pt>
                <c:pt idx="1458">
                  <c:v>12.950497530201119</c:v>
                </c:pt>
                <c:pt idx="1459">
                  <c:v>12.938741487971583</c:v>
                </c:pt>
                <c:pt idx="1460">
                  <c:v>12.9269555656889</c:v>
                </c:pt>
                <c:pt idx="1461">
                  <c:v>12.915139759837416</c:v>
                </c:pt>
                <c:pt idx="1462">
                  <c:v>12.903294066901481</c:v>
                </c:pt>
                <c:pt idx="1463">
                  <c:v>12.891418483366351</c:v>
                </c:pt>
                <c:pt idx="1464">
                  <c:v>12.87951300571649</c:v>
                </c:pt>
                <c:pt idx="1465">
                  <c:v>12.867577630436131</c:v>
                </c:pt>
                <c:pt idx="1466">
                  <c:v>12.855612354009963</c:v>
                </c:pt>
                <c:pt idx="1467">
                  <c:v>12.843617172923132</c:v>
                </c:pt>
                <c:pt idx="1468">
                  <c:v>12.831592083659871</c:v>
                </c:pt>
                <c:pt idx="1469">
                  <c:v>12.819537082704642</c:v>
                </c:pt>
                <c:pt idx="1470">
                  <c:v>12.807452166542021</c:v>
                </c:pt>
                <c:pt idx="1471">
                  <c:v>12.795337331657265</c:v>
                </c:pt>
                <c:pt idx="1472">
                  <c:v>12.783192574534155</c:v>
                </c:pt>
                <c:pt idx="1473">
                  <c:v>12.771017891657721</c:v>
                </c:pt>
                <c:pt idx="1474">
                  <c:v>12.758813279512879</c:v>
                </c:pt>
                <c:pt idx="1475">
                  <c:v>12.74657873458375</c:v>
                </c:pt>
                <c:pt idx="1476">
                  <c:v>12.734314253355137</c:v>
                </c:pt>
                <c:pt idx="1477">
                  <c:v>12.722019832311389</c:v>
                </c:pt>
                <c:pt idx="1478">
                  <c:v>12.709695467937649</c:v>
                </c:pt>
                <c:pt idx="1479">
                  <c:v>12.697341156718039</c:v>
                </c:pt>
                <c:pt idx="1480">
                  <c:v>12.684956895137589</c:v>
                </c:pt>
                <c:pt idx="1481">
                  <c:v>12.672542679680419</c:v>
                </c:pt>
                <c:pt idx="1482">
                  <c:v>12.660098506831673</c:v>
                </c:pt>
                <c:pt idx="1483">
                  <c:v>12.647624373075701</c:v>
                </c:pt>
                <c:pt idx="1484">
                  <c:v>12.635120274896849</c:v>
                </c:pt>
                <c:pt idx="1485">
                  <c:v>12.622586208780376</c:v>
                </c:pt>
                <c:pt idx="1486">
                  <c:v>12.610022171210517</c:v>
                </c:pt>
                <c:pt idx="1487">
                  <c:v>12.597428158671619</c:v>
                </c:pt>
                <c:pt idx="1488">
                  <c:v>12.584804167648599</c:v>
                </c:pt>
                <c:pt idx="1489">
                  <c:v>12.572150194626147</c:v>
                </c:pt>
                <c:pt idx="1490">
                  <c:v>12.559466236088952</c:v>
                </c:pt>
                <c:pt idx="1491">
                  <c:v>12.546752288521247</c:v>
                </c:pt>
                <c:pt idx="1492">
                  <c:v>12.534008348407838</c:v>
                </c:pt>
                <c:pt idx="1493">
                  <c:v>12.521234412233525</c:v>
                </c:pt>
                <c:pt idx="1494">
                  <c:v>12.508430476482658</c:v>
                </c:pt>
                <c:pt idx="1495">
                  <c:v>12.49559653764004</c:v>
                </c:pt>
                <c:pt idx="1496">
                  <c:v>12.482732592189791</c:v>
                </c:pt>
                <c:pt idx="1497">
                  <c:v>12.469838636617396</c:v>
                </c:pt>
                <c:pt idx="1498">
                  <c:v>12.45691466740675</c:v>
                </c:pt>
                <c:pt idx="1499">
                  <c:v>12.443960681042654</c:v>
                </c:pt>
                <c:pt idx="1500">
                  <c:v>12.430976674010026</c:v>
                </c:pt>
                <c:pt idx="1501">
                  <c:v>12.417962642793213</c:v>
                </c:pt>
                <c:pt idx="1502">
                  <c:v>12.404918583876679</c:v>
                </c:pt>
                <c:pt idx="1503">
                  <c:v>12.391844493745111</c:v>
                </c:pt>
                <c:pt idx="1504">
                  <c:v>12.378740368883427</c:v>
                </c:pt>
                <c:pt idx="1505">
                  <c:v>12.365606205776089</c:v>
                </c:pt>
                <c:pt idx="1506">
                  <c:v>12.352442000907672</c:v>
                </c:pt>
                <c:pt idx="1507">
                  <c:v>12.339247750762411</c:v>
                </c:pt>
                <c:pt idx="1508">
                  <c:v>12.326023451825563</c:v>
                </c:pt>
                <c:pt idx="1509">
                  <c:v>12.31276910058159</c:v>
                </c:pt>
                <c:pt idx="1510">
                  <c:v>12.299484693514614</c:v>
                </c:pt>
                <c:pt idx="1511">
                  <c:v>12.286170227109892</c:v>
                </c:pt>
                <c:pt idx="1512">
                  <c:v>12.272825697851545</c:v>
                </c:pt>
                <c:pt idx="1513">
                  <c:v>12.259451102224602</c:v>
                </c:pt>
                <c:pt idx="1514">
                  <c:v>12.2460464367133</c:v>
                </c:pt>
                <c:pt idx="1515">
                  <c:v>12.232611697802554</c:v>
                </c:pt>
                <c:pt idx="1516">
                  <c:v>12.219146881976826</c:v>
                </c:pt>
                <c:pt idx="1517">
                  <c:v>12.20565198572092</c:v>
                </c:pt>
                <c:pt idx="1518">
                  <c:v>12.192127005518955</c:v>
                </c:pt>
                <c:pt idx="1519">
                  <c:v>12.17857193785585</c:v>
                </c:pt>
                <c:pt idx="1520">
                  <c:v>12.164986779216747</c:v>
                </c:pt>
                <c:pt idx="1521">
                  <c:v>12.151371526085313</c:v>
                </c:pt>
                <c:pt idx="1522">
                  <c:v>12.137726174946579</c:v>
                </c:pt>
                <c:pt idx="1523">
                  <c:v>12.12405072228546</c:v>
                </c:pt>
                <c:pt idx="1524">
                  <c:v>12.110345164586306</c:v>
                </c:pt>
                <c:pt idx="1525">
                  <c:v>12.096609498333351</c:v>
                </c:pt>
                <c:pt idx="1526">
                  <c:v>12.082843720011851</c:v>
                </c:pt>
                <c:pt idx="1527">
                  <c:v>12.069047826106043</c:v>
                </c:pt>
                <c:pt idx="1528">
                  <c:v>12.055221813100729</c:v>
                </c:pt>
                <c:pt idx="1529">
                  <c:v>12.041365677480258</c:v>
                </c:pt>
                <c:pt idx="1530">
                  <c:v>12.027479415729545</c:v>
                </c:pt>
                <c:pt idx="1531">
                  <c:v>12.01356302433328</c:v>
                </c:pt>
                <c:pt idx="1532">
                  <c:v>11.999616499775698</c:v>
                </c:pt>
                <c:pt idx="1533">
                  <c:v>11.985639838541488</c:v>
                </c:pt>
                <c:pt idx="1534">
                  <c:v>11.971633037115453</c:v>
                </c:pt>
                <c:pt idx="1535">
                  <c:v>11.957596091982168</c:v>
                </c:pt>
                <c:pt idx="1536">
                  <c:v>11.943528999626324</c:v>
                </c:pt>
                <c:pt idx="1537">
                  <c:v>11.929431756531926</c:v>
                </c:pt>
                <c:pt idx="1538">
                  <c:v>11.915304359184461</c:v>
                </c:pt>
                <c:pt idx="1539">
                  <c:v>11.901146804068276</c:v>
                </c:pt>
                <c:pt idx="1540">
                  <c:v>11.886959087667492</c:v>
                </c:pt>
                <c:pt idx="1541">
                  <c:v>11.872741206467254</c:v>
                </c:pt>
                <c:pt idx="1542">
                  <c:v>11.858493156952136</c:v>
                </c:pt>
                <c:pt idx="1543">
                  <c:v>11.844214935606715</c:v>
                </c:pt>
                <c:pt idx="1544">
                  <c:v>11.829906538914997</c:v>
                </c:pt>
                <c:pt idx="1545">
                  <c:v>11.815567963362696</c:v>
                </c:pt>
                <c:pt idx="1546">
                  <c:v>11.801199205433591</c:v>
                </c:pt>
                <c:pt idx="1547">
                  <c:v>11.786800261612598</c:v>
                </c:pt>
                <c:pt idx="1548">
                  <c:v>11.772371128384066</c:v>
                </c:pt>
                <c:pt idx="1549">
                  <c:v>11.757911802233252</c:v>
                </c:pt>
                <c:pt idx="1550">
                  <c:v>11.743422279644165</c:v>
                </c:pt>
                <c:pt idx="1551">
                  <c:v>11.728902557101264</c:v>
                </c:pt>
                <c:pt idx="1552">
                  <c:v>11.714352631089923</c:v>
                </c:pt>
                <c:pt idx="1553">
                  <c:v>11.699772498094376</c:v>
                </c:pt>
                <c:pt idx="1554">
                  <c:v>11.685162154599084</c:v>
                </c:pt>
                <c:pt idx="1555">
                  <c:v>11.670521597088509</c:v>
                </c:pt>
                <c:pt idx="1556">
                  <c:v>11.65585082204791</c:v>
                </c:pt>
                <c:pt idx="1557">
                  <c:v>11.641149825961406</c:v>
                </c:pt>
                <c:pt idx="1558">
                  <c:v>11.626418605313575</c:v>
                </c:pt>
                <c:pt idx="1559">
                  <c:v>11.611657156589217</c:v>
                </c:pt>
                <c:pt idx="1560">
                  <c:v>11.596865476273024</c:v>
                </c:pt>
                <c:pt idx="1561">
                  <c:v>11.58204356084957</c:v>
                </c:pt>
                <c:pt idx="1562">
                  <c:v>11.567191406803204</c:v>
                </c:pt>
                <c:pt idx="1563">
                  <c:v>11.552309010618728</c:v>
                </c:pt>
                <c:pt idx="1564">
                  <c:v>11.537396368780833</c:v>
                </c:pt>
                <c:pt idx="1565">
                  <c:v>11.522453477773865</c:v>
                </c:pt>
                <c:pt idx="1566">
                  <c:v>11.507480334082857</c:v>
                </c:pt>
                <c:pt idx="1567">
                  <c:v>11.492476934192155</c:v>
                </c:pt>
                <c:pt idx="1568">
                  <c:v>11.477443274586449</c:v>
                </c:pt>
                <c:pt idx="1569">
                  <c:v>11.462379351750315</c:v>
                </c:pt>
                <c:pt idx="1570">
                  <c:v>11.447285162168214</c:v>
                </c:pt>
                <c:pt idx="1571">
                  <c:v>11.43216070232495</c:v>
                </c:pt>
                <c:pt idx="1572">
                  <c:v>11.417005968705212</c:v>
                </c:pt>
                <c:pt idx="1573">
                  <c:v>11.401820957793461</c:v>
                </c:pt>
                <c:pt idx="1574">
                  <c:v>11.386605666074274</c:v>
                </c:pt>
                <c:pt idx="1575">
                  <c:v>11.371360090032454</c:v>
                </c:pt>
                <c:pt idx="1576">
                  <c:v>11.356084226152461</c:v>
                </c:pt>
                <c:pt idx="1577">
                  <c:v>11.340778070918873</c:v>
                </c:pt>
                <c:pt idx="1578">
                  <c:v>11.325441620816491</c:v>
                </c:pt>
                <c:pt idx="1579">
                  <c:v>11.310074872329778</c:v>
                </c:pt>
                <c:pt idx="1580">
                  <c:v>11.294677821943424</c:v>
                </c:pt>
                <c:pt idx="1581">
                  <c:v>11.279250466141775</c:v>
                </c:pt>
                <c:pt idx="1582">
                  <c:v>11.263792801410091</c:v>
                </c:pt>
                <c:pt idx="1583">
                  <c:v>11.248304824232264</c:v>
                </c:pt>
                <c:pt idx="1584">
                  <c:v>11.232786531093552</c:v>
                </c:pt>
                <c:pt idx="1585">
                  <c:v>11.217237918477736</c:v>
                </c:pt>
                <c:pt idx="1586">
                  <c:v>11.201658982870299</c:v>
                </c:pt>
                <c:pt idx="1587">
                  <c:v>11.186049720755364</c:v>
                </c:pt>
                <c:pt idx="1588">
                  <c:v>11.170410128617618</c:v>
                </c:pt>
                <c:pt idx="1589">
                  <c:v>11.154740202941753</c:v>
                </c:pt>
                <c:pt idx="1590">
                  <c:v>11.139039940212228</c:v>
                </c:pt>
                <c:pt idx="1591">
                  <c:v>11.123309336914076</c:v>
                </c:pt>
                <c:pt idx="1592">
                  <c:v>11.107548389531303</c:v>
                </c:pt>
                <c:pt idx="1593">
                  <c:v>11.091757094549166</c:v>
                </c:pt>
                <c:pt idx="1594">
                  <c:v>11.075935448451673</c:v>
                </c:pt>
                <c:pt idx="1595">
                  <c:v>11.060083447723969</c:v>
                </c:pt>
                <c:pt idx="1596">
                  <c:v>11.044201088850059</c:v>
                </c:pt>
                <c:pt idx="1597">
                  <c:v>11.028288368314975</c:v>
                </c:pt>
                <c:pt idx="1598">
                  <c:v>11.012345282603519</c:v>
                </c:pt>
                <c:pt idx="1599">
                  <c:v>10.99637182820004</c:v>
                </c:pt>
                <c:pt idx="1600">
                  <c:v>10.980368001588886</c:v>
                </c:pt>
                <c:pt idx="1601">
                  <c:v>10.964333799254973</c:v>
                </c:pt>
                <c:pt idx="1602">
                  <c:v>10.948269217683219</c:v>
                </c:pt>
                <c:pt idx="1603">
                  <c:v>10.932174253357516</c:v>
                </c:pt>
                <c:pt idx="1604">
                  <c:v>10.916048902763009</c:v>
                </c:pt>
                <c:pt idx="1605">
                  <c:v>10.899893162384274</c:v>
                </c:pt>
                <c:pt idx="1606">
                  <c:v>10.883707028705771</c:v>
                </c:pt>
                <c:pt idx="1607">
                  <c:v>10.867490498212078</c:v>
                </c:pt>
                <c:pt idx="1608">
                  <c:v>10.851243567387996</c:v>
                </c:pt>
                <c:pt idx="1609">
                  <c:v>10.834966232718102</c:v>
                </c:pt>
                <c:pt idx="1610">
                  <c:v>10.818658490686857</c:v>
                </c:pt>
                <c:pt idx="1611">
                  <c:v>10.802320337778838</c:v>
                </c:pt>
                <c:pt idx="1612">
                  <c:v>10.785951770478846</c:v>
                </c:pt>
                <c:pt idx="1613">
                  <c:v>10.769552785271571</c:v>
                </c:pt>
                <c:pt idx="1614">
                  <c:v>10.75312337864159</c:v>
                </c:pt>
                <c:pt idx="1615">
                  <c:v>10.736663547072908</c:v>
                </c:pt>
                <c:pt idx="1616">
                  <c:v>10.720173287051125</c:v>
                </c:pt>
                <c:pt idx="1617">
                  <c:v>10.703652595060248</c:v>
                </c:pt>
                <c:pt idx="1618">
                  <c:v>10.687101467584966</c:v>
                </c:pt>
                <c:pt idx="1619">
                  <c:v>10.670519901109856</c:v>
                </c:pt>
                <c:pt idx="1620">
                  <c:v>10.653907892119832</c:v>
                </c:pt>
                <c:pt idx="1621">
                  <c:v>10.637265437099245</c:v>
                </c:pt>
                <c:pt idx="1622">
                  <c:v>10.620592532532442</c:v>
                </c:pt>
                <c:pt idx="1623">
                  <c:v>10.603889174904793</c:v>
                </c:pt>
                <c:pt idx="1624">
                  <c:v>10.587155360700308</c:v>
                </c:pt>
                <c:pt idx="1625">
                  <c:v>10.570391086404015</c:v>
                </c:pt>
                <c:pt idx="1626">
                  <c:v>10.553596348499696</c:v>
                </c:pt>
                <c:pt idx="1627">
                  <c:v>10.536771143472947</c:v>
                </c:pt>
                <c:pt idx="1628">
                  <c:v>10.519915467808005</c:v>
                </c:pt>
                <c:pt idx="1629">
                  <c:v>10.503029317989217</c:v>
                </c:pt>
                <c:pt idx="1630">
                  <c:v>10.486112690501727</c:v>
                </c:pt>
                <c:pt idx="1631">
                  <c:v>10.469165581829657</c:v>
                </c:pt>
                <c:pt idx="1632">
                  <c:v>10.452187988458036</c:v>
                </c:pt>
                <c:pt idx="1633">
                  <c:v>10.435179906870985</c:v>
                </c:pt>
                <c:pt idx="1634">
                  <c:v>10.418141333553535</c:v>
                </c:pt>
                <c:pt idx="1635">
                  <c:v>10.401072264990376</c:v>
                </c:pt>
                <c:pt idx="1636">
                  <c:v>10.38397269766574</c:v>
                </c:pt>
                <c:pt idx="1637">
                  <c:v>10.366842628064319</c:v>
                </c:pt>
                <c:pt idx="1638">
                  <c:v>10.349682052670801</c:v>
                </c:pt>
                <c:pt idx="1639">
                  <c:v>10.332490967970102</c:v>
                </c:pt>
                <c:pt idx="1640">
                  <c:v>10.315269370446458</c:v>
                </c:pt>
                <c:pt idx="1641">
                  <c:v>10.298017256584444</c:v>
                </c:pt>
                <c:pt idx="1642">
                  <c:v>10.280734622868863</c:v>
                </c:pt>
                <c:pt idx="1643">
                  <c:v>10.26342146578429</c:v>
                </c:pt>
                <c:pt idx="1644">
                  <c:v>10.246077781815075</c:v>
                </c:pt>
                <c:pt idx="1645">
                  <c:v>10.22870356744636</c:v>
                </c:pt>
                <c:pt idx="1646">
                  <c:v>10.211298819162494</c:v>
                </c:pt>
                <c:pt idx="1647">
                  <c:v>10.193863533448052</c:v>
                </c:pt>
                <c:pt idx="1648">
                  <c:v>10.176397706787611</c:v>
                </c:pt>
                <c:pt idx="1649">
                  <c:v>10.15890133566586</c:v>
                </c:pt>
                <c:pt idx="1650">
                  <c:v>10.141374416567487</c:v>
                </c:pt>
                <c:pt idx="1651">
                  <c:v>10.123816945976955</c:v>
                </c:pt>
                <c:pt idx="1652">
                  <c:v>10.106228920378726</c:v>
                </c:pt>
                <c:pt idx="1653">
                  <c:v>10.088610336257943</c:v>
                </c:pt>
                <c:pt idx="1654">
                  <c:v>10.070961190098728</c:v>
                </c:pt>
                <c:pt idx="1655">
                  <c:v>10.05328147838577</c:v>
                </c:pt>
                <c:pt idx="1656">
                  <c:v>10.035571197604099</c:v>
                </c:pt>
                <c:pt idx="1657">
                  <c:v>10.017830344237836</c:v>
                </c:pt>
                <c:pt idx="1658">
                  <c:v>10.000058914771785</c:v>
                </c:pt>
                <c:pt idx="1659">
                  <c:v>9.9822569056904058</c:v>
                </c:pt>
                <c:pt idx="1660">
                  <c:v>9.9644243134787303</c:v>
                </c:pt>
                <c:pt idx="1661">
                  <c:v>9.9465611346209926</c:v>
                </c:pt>
                <c:pt idx="1662">
                  <c:v>9.928667365601882</c:v>
                </c:pt>
                <c:pt idx="1663">
                  <c:v>9.9107430029059742</c:v>
                </c:pt>
                <c:pt idx="1664">
                  <c:v>9.8927880430181858</c:v>
                </c:pt>
                <c:pt idx="1665">
                  <c:v>9.874802482422524</c:v>
                </c:pt>
                <c:pt idx="1666">
                  <c:v>9.8567863176042465</c:v>
                </c:pt>
                <c:pt idx="1667">
                  <c:v>9.8387395450475879</c:v>
                </c:pt>
                <c:pt idx="1668">
                  <c:v>9.820662161237351</c:v>
                </c:pt>
                <c:pt idx="1669">
                  <c:v>9.8025541626579979</c:v>
                </c:pt>
                <c:pt idx="1670">
                  <c:v>9.7844155457939905</c:v>
                </c:pt>
                <c:pt idx="1671">
                  <c:v>9.7662463071305865</c:v>
                </c:pt>
                <c:pt idx="1672">
                  <c:v>9.7480464431515657</c:v>
                </c:pt>
                <c:pt idx="1673">
                  <c:v>9.7298159503422994</c:v>
                </c:pt>
                <c:pt idx="1674">
                  <c:v>9.7115548251867949</c:v>
                </c:pt>
                <c:pt idx="1675">
                  <c:v>9.6932630641700825</c:v>
                </c:pt>
                <c:pt idx="1676">
                  <c:v>9.6749406637766242</c:v>
                </c:pt>
                <c:pt idx="1677">
                  <c:v>9.6565876204911092</c:v>
                </c:pt>
                <c:pt idx="1678">
                  <c:v>9.6382039307978857</c:v>
                </c:pt>
                <c:pt idx="1679">
                  <c:v>9.6197895911817568</c:v>
                </c:pt>
                <c:pt idx="1680">
                  <c:v>9.6013445981274117</c:v>
                </c:pt>
                <c:pt idx="1681">
                  <c:v>9.582868948119085</c:v>
                </c:pt>
                <c:pt idx="1682">
                  <c:v>9.5643626376420343</c:v>
                </c:pt>
                <c:pt idx="1683">
                  <c:v>9.5458256631804943</c:v>
                </c:pt>
                <c:pt idx="1684">
                  <c:v>9.5272580212191542</c:v>
                </c:pt>
                <c:pt idx="1685">
                  <c:v>9.5086597082423623</c:v>
                </c:pt>
                <c:pt idx="1686">
                  <c:v>9.4900307207351489</c:v>
                </c:pt>
                <c:pt idx="1687">
                  <c:v>9.4713710551818622</c:v>
                </c:pt>
                <c:pt idx="1688">
                  <c:v>9.4526807080673052</c:v>
                </c:pt>
                <c:pt idx="1689">
                  <c:v>9.4339596758755988</c:v>
                </c:pt>
                <c:pt idx="1690">
                  <c:v>9.4152079550921144</c:v>
                </c:pt>
                <c:pt idx="1691">
                  <c:v>9.3964255422009728</c:v>
                </c:pt>
                <c:pt idx="1692">
                  <c:v>9.3776124336870907</c:v>
                </c:pt>
                <c:pt idx="1693">
                  <c:v>9.3587686260344753</c:v>
                </c:pt>
                <c:pt idx="1694">
                  <c:v>9.339894115728498</c:v>
                </c:pt>
                <c:pt idx="1695">
                  <c:v>9.3209888992532797</c:v>
                </c:pt>
                <c:pt idx="1696">
                  <c:v>9.3020529730933958</c:v>
                </c:pt>
                <c:pt idx="1697">
                  <c:v>9.2830863337338769</c:v>
                </c:pt>
                <c:pt idx="1698">
                  <c:v>9.2640889776591848</c:v>
                </c:pt>
                <c:pt idx="1699">
                  <c:v>9.2450609013538951</c:v>
                </c:pt>
                <c:pt idx="1700">
                  <c:v>9.2260021013023561</c:v>
                </c:pt>
                <c:pt idx="1701">
                  <c:v>9.2069125739895981</c:v>
                </c:pt>
                <c:pt idx="1702">
                  <c:v>9.1877923158998556</c:v>
                </c:pt>
                <c:pt idx="1703">
                  <c:v>9.1686413235182727</c:v>
                </c:pt>
                <c:pt idx="1704">
                  <c:v>9.1494595933286291</c:v>
                </c:pt>
                <c:pt idx="1705">
                  <c:v>9.1302471218161827</c:v>
                </c:pt>
                <c:pt idx="1706">
                  <c:v>9.1110039054657364</c:v>
                </c:pt>
                <c:pt idx="1707">
                  <c:v>9.0917299407611836</c:v>
                </c:pt>
                <c:pt idx="1708">
                  <c:v>9.0724252241876684</c:v>
                </c:pt>
                <c:pt idx="1709">
                  <c:v>9.0530897522296527</c:v>
                </c:pt>
                <c:pt idx="1710">
                  <c:v>9.0337235213718259</c:v>
                </c:pt>
                <c:pt idx="1711">
                  <c:v>9.0143265280985361</c:v>
                </c:pt>
                <c:pt idx="1712">
                  <c:v>8.9948987688945863</c:v>
                </c:pt>
                <c:pt idx="1713">
                  <c:v>8.9754402402450069</c:v>
                </c:pt>
                <c:pt idx="1714">
                  <c:v>8.9559509386335776</c:v>
                </c:pt>
                <c:pt idx="1715">
                  <c:v>8.9364308605453289</c:v>
                </c:pt>
                <c:pt idx="1716">
                  <c:v>8.9168800024650636</c:v>
                </c:pt>
                <c:pt idx="1717">
                  <c:v>8.8972983608773575</c:v>
                </c:pt>
                <c:pt idx="1718">
                  <c:v>8.877685932266445</c:v>
                </c:pt>
                <c:pt idx="1719">
                  <c:v>8.8580427131169017</c:v>
                </c:pt>
                <c:pt idx="1720">
                  <c:v>8.8383686999140991</c:v>
                </c:pt>
                <c:pt idx="1721">
                  <c:v>8.8186638891420444</c:v>
                </c:pt>
                <c:pt idx="1722">
                  <c:v>8.7989282772851993</c:v>
                </c:pt>
                <c:pt idx="1723">
                  <c:v>8.7791618608287081</c:v>
                </c:pt>
                <c:pt idx="1724">
                  <c:v>8.7593646362570325</c:v>
                </c:pt>
                <c:pt idx="1725">
                  <c:v>8.7395366000545209</c:v>
                </c:pt>
                <c:pt idx="1726">
                  <c:v>8.7196777487057489</c:v>
                </c:pt>
                <c:pt idx="1727">
                  <c:v>8.6997880786957467</c:v>
                </c:pt>
                <c:pt idx="1728">
                  <c:v>8.6798675865089763</c:v>
                </c:pt>
                <c:pt idx="1729">
                  <c:v>8.6599162686300133</c:v>
                </c:pt>
                <c:pt idx="1730">
                  <c:v>8.6399341215430923</c:v>
                </c:pt>
                <c:pt idx="1731">
                  <c:v>8.6199211417334709</c:v>
                </c:pt>
                <c:pt idx="1732">
                  <c:v>8.5998773256854975</c:v>
                </c:pt>
                <c:pt idx="1733">
                  <c:v>8.5798026698834065</c:v>
                </c:pt>
                <c:pt idx="1734">
                  <c:v>8.5596971708125693</c:v>
                </c:pt>
                <c:pt idx="1735">
                  <c:v>8.5395608249571069</c:v>
                </c:pt>
                <c:pt idx="1736">
                  <c:v>8.5193936288017085</c:v>
                </c:pt>
                <c:pt idx="1737">
                  <c:v>8.4991955788307223</c:v>
                </c:pt>
                <c:pt idx="1738">
                  <c:v>8.4789666715294061</c:v>
                </c:pt>
                <c:pt idx="1739">
                  <c:v>8.458706903381767</c:v>
                </c:pt>
                <c:pt idx="1740">
                  <c:v>8.4384162708728354</c:v>
                </c:pt>
                <c:pt idx="1741">
                  <c:v>8.4180947704868458</c:v>
                </c:pt>
                <c:pt idx="1742">
                  <c:v>8.3977423987086013</c:v>
                </c:pt>
                <c:pt idx="1743">
                  <c:v>8.3773591520231321</c:v>
                </c:pt>
                <c:pt idx="1744">
                  <c:v>8.356945026914218</c:v>
                </c:pt>
                <c:pt idx="1745">
                  <c:v>8.3365000198671169</c:v>
                </c:pt>
                <c:pt idx="1746">
                  <c:v>8.3160241273660631</c:v>
                </c:pt>
                <c:pt idx="1747">
                  <c:v>8.2955173458959734</c:v>
                </c:pt>
                <c:pt idx="1748">
                  <c:v>8.2749796719411961</c:v>
                </c:pt>
                <c:pt idx="1749">
                  <c:v>8.2544111019866477</c:v>
                </c:pt>
                <c:pt idx="1750">
                  <c:v>8.2338116325167903</c:v>
                </c:pt>
                <c:pt idx="1751">
                  <c:v>8.2131812600159719</c:v>
                </c:pt>
                <c:pt idx="1752">
                  <c:v>8.1925199809691094</c:v>
                </c:pt>
                <c:pt idx="1753">
                  <c:v>8.1718277918608919</c:v>
                </c:pt>
                <c:pt idx="1754">
                  <c:v>8.1511046891758951</c:v>
                </c:pt>
                <c:pt idx="1755">
                  <c:v>8.1303506693983536</c:v>
                </c:pt>
                <c:pt idx="1756">
                  <c:v>8.109565729013184</c:v>
                </c:pt>
                <c:pt idx="1757">
                  <c:v>8.0887498645051892</c:v>
                </c:pt>
                <c:pt idx="1758">
                  <c:v>8.0679030723584901</c:v>
                </c:pt>
                <c:pt idx="1759">
                  <c:v>8.0470253490583445</c:v>
                </c:pt>
                <c:pt idx="1760">
                  <c:v>8.0261166910885322</c:v>
                </c:pt>
                <c:pt idx="1761">
                  <c:v>8.0051770949345382</c:v>
                </c:pt>
                <c:pt idx="1762">
                  <c:v>7.9842065570804834</c:v>
                </c:pt>
                <c:pt idx="1763">
                  <c:v>7.9632050740109435</c:v>
                </c:pt>
                <c:pt idx="1764">
                  <c:v>7.9421726422107213</c:v>
                </c:pt>
                <c:pt idx="1765">
                  <c:v>7.9211092581643925</c:v>
                </c:pt>
                <c:pt idx="1766">
                  <c:v>7.9000149183567601</c:v>
                </c:pt>
                <c:pt idx="1767">
                  <c:v>7.8788896192718312</c:v>
                </c:pt>
                <c:pt idx="1768">
                  <c:v>7.8577333573949772</c:v>
                </c:pt>
                <c:pt idx="1769">
                  <c:v>7.8365461292102054</c:v>
                </c:pt>
                <c:pt idx="1770">
                  <c:v>7.8153279312026598</c:v>
                </c:pt>
                <c:pt idx="1771">
                  <c:v>7.7940787598563475</c:v>
                </c:pt>
                <c:pt idx="1772">
                  <c:v>7.7727986116565262</c:v>
                </c:pt>
                <c:pt idx="1773">
                  <c:v>7.7514874830872031</c:v>
                </c:pt>
                <c:pt idx="1774">
                  <c:v>7.7301453706331813</c:v>
                </c:pt>
                <c:pt idx="1775">
                  <c:v>7.708772270779491</c:v>
                </c:pt>
                <c:pt idx="1776">
                  <c:v>7.6873681800102531</c:v>
                </c:pt>
                <c:pt idx="1777">
                  <c:v>7.665933094810498</c:v>
                </c:pt>
                <c:pt idx="1778">
                  <c:v>7.6444670116641191</c:v>
                </c:pt>
                <c:pt idx="1779">
                  <c:v>7.6229699270566016</c:v>
                </c:pt>
                <c:pt idx="1780">
                  <c:v>7.6014418374720663</c:v>
                </c:pt>
                <c:pt idx="1781">
                  <c:v>7.5798827393952024</c:v>
                </c:pt>
                <c:pt idx="1782">
                  <c:v>7.5582926293105857</c:v>
                </c:pt>
                <c:pt idx="1783">
                  <c:v>7.5366715037029053</c:v>
                </c:pt>
                <c:pt idx="1784">
                  <c:v>7.5150193590568506</c:v>
                </c:pt>
                <c:pt idx="1785">
                  <c:v>7.4933361918569972</c:v>
                </c:pt>
                <c:pt idx="1786">
                  <c:v>7.471621998587807</c:v>
                </c:pt>
                <c:pt idx="1787">
                  <c:v>7.4498767757339692</c:v>
                </c:pt>
                <c:pt idx="1788">
                  <c:v>7.4281005197801733</c:v>
                </c:pt>
                <c:pt idx="1789">
                  <c:v>7.406293227210881</c:v>
                </c:pt>
                <c:pt idx="1790">
                  <c:v>7.3844548945108954</c:v>
                </c:pt>
                <c:pt idx="1791">
                  <c:v>7.3625855181649058</c:v>
                </c:pt>
                <c:pt idx="1792">
                  <c:v>7.3406850946571467</c:v>
                </c:pt>
                <c:pt idx="1793">
                  <c:v>7.3187536204724211</c:v>
                </c:pt>
                <c:pt idx="1794">
                  <c:v>7.2967910920954182</c:v>
                </c:pt>
                <c:pt idx="1795">
                  <c:v>7.2747975060109411</c:v>
                </c:pt>
                <c:pt idx="1796">
                  <c:v>7.2527728587031106</c:v>
                </c:pt>
                <c:pt idx="1797">
                  <c:v>7.230717146656616</c:v>
                </c:pt>
                <c:pt idx="1798">
                  <c:v>7.2086303663564877</c:v>
                </c:pt>
                <c:pt idx="1799">
                  <c:v>7.1865125142871875</c:v>
                </c:pt>
                <c:pt idx="1800">
                  <c:v>7.1643635869330637</c:v>
                </c:pt>
                <c:pt idx="1801">
                  <c:v>7.142183580779033</c:v>
                </c:pt>
                <c:pt idx="1802">
                  <c:v>7.1199724923095573</c:v>
                </c:pt>
                <c:pt idx="1803">
                  <c:v>7.0977303180093259</c:v>
                </c:pt>
                <c:pt idx="1804">
                  <c:v>7.0754570543626869</c:v>
                </c:pt>
                <c:pt idx="1805">
                  <c:v>7.0531526978546708</c:v>
                </c:pt>
                <c:pt idx="1806">
                  <c:v>7.0308172449697395</c:v>
                </c:pt>
                <c:pt idx="1807">
                  <c:v>7.0084506921924685</c:v>
                </c:pt>
                <c:pt idx="1808">
                  <c:v>6.9860530360070925</c:v>
                </c:pt>
                <c:pt idx="1809">
                  <c:v>6.9636242728990965</c:v>
                </c:pt>
                <c:pt idx="1810">
                  <c:v>6.9411643993523739</c:v>
                </c:pt>
                <c:pt idx="1811">
                  <c:v>6.9186734118517279</c:v>
                </c:pt>
                <c:pt idx="1812">
                  <c:v>6.8961513068816203</c:v>
                </c:pt>
                <c:pt idx="1813">
                  <c:v>6.873598080927195</c:v>
                </c:pt>
                <c:pt idx="1814">
                  <c:v>6.8510137304726868</c:v>
                </c:pt>
                <c:pt idx="1815">
                  <c:v>6.8283982520023301</c:v>
                </c:pt>
                <c:pt idx="1816">
                  <c:v>6.80575164200161</c:v>
                </c:pt>
                <c:pt idx="1817">
                  <c:v>6.7830738969546474</c:v>
                </c:pt>
                <c:pt idx="1818">
                  <c:v>6.7603650133460178</c:v>
                </c:pt>
                <c:pt idx="1819">
                  <c:v>6.7376249876601833</c:v>
                </c:pt>
                <c:pt idx="1820">
                  <c:v>6.714853816382174</c:v>
                </c:pt>
                <c:pt idx="1821">
                  <c:v>6.6920514959965658</c:v>
                </c:pt>
                <c:pt idx="1822">
                  <c:v>6.6692180229877067</c:v>
                </c:pt>
                <c:pt idx="1823">
                  <c:v>6.6463533938400587</c:v>
                </c:pt>
                <c:pt idx="1824">
                  <c:v>6.6234576050386522</c:v>
                </c:pt>
                <c:pt idx="1825">
                  <c:v>6.6005306530681764</c:v>
                </c:pt>
                <c:pt idx="1826">
                  <c:v>6.5775725344125249</c:v>
                </c:pt>
                <c:pt idx="1827">
                  <c:v>6.5545832455571826</c:v>
                </c:pt>
                <c:pt idx="1828">
                  <c:v>6.531562782986498</c:v>
                </c:pt>
                <c:pt idx="1829">
                  <c:v>6.508511143184819</c:v>
                </c:pt>
                <c:pt idx="1830">
                  <c:v>6.4854283226366078</c:v>
                </c:pt>
                <c:pt idx="1831">
                  <c:v>6.4623143178270084</c:v>
                </c:pt>
                <c:pt idx="1832">
                  <c:v>6.4391691252405963</c:v>
                </c:pt>
                <c:pt idx="1833">
                  <c:v>6.4159927413617197</c:v>
                </c:pt>
                <c:pt idx="1834">
                  <c:v>6.3927851626748406</c:v>
                </c:pt>
                <c:pt idx="1835">
                  <c:v>6.3695463856649894</c:v>
                </c:pt>
                <c:pt idx="1836">
                  <c:v>6.346276406816628</c:v>
                </c:pt>
                <c:pt idx="1837">
                  <c:v>6.3229752226143319</c:v>
                </c:pt>
                <c:pt idx="1838">
                  <c:v>6.2996428295424494</c:v>
                </c:pt>
                <c:pt idx="1839">
                  <c:v>6.2762792240861245</c:v>
                </c:pt>
                <c:pt idx="1840">
                  <c:v>6.2528844027295918</c:v>
                </c:pt>
                <c:pt idx="1841">
                  <c:v>6.2294583619574269</c:v>
                </c:pt>
                <c:pt idx="1842">
                  <c:v>6.2060010982546601</c:v>
                </c:pt>
                <c:pt idx="1843">
                  <c:v>6.1825126081056396</c:v>
                </c:pt>
                <c:pt idx="1844">
                  <c:v>6.1589928879949412</c:v>
                </c:pt>
                <c:pt idx="1845">
                  <c:v>6.1354419344069129</c:v>
                </c:pt>
                <c:pt idx="1846">
                  <c:v>6.1118597438269262</c:v>
                </c:pt>
                <c:pt idx="1847">
                  <c:v>6.088246312739102</c:v>
                </c:pt>
                <c:pt idx="1848">
                  <c:v>6.0646016376281295</c:v>
                </c:pt>
                <c:pt idx="1849">
                  <c:v>6.0409257149781297</c:v>
                </c:pt>
                <c:pt idx="1850">
                  <c:v>6.0172185412745876</c:v>
                </c:pt>
                <c:pt idx="1851">
                  <c:v>5.993480113001624</c:v>
                </c:pt>
                <c:pt idx="1852">
                  <c:v>5.9697104266435872</c:v>
                </c:pt>
                <c:pt idx="1853">
                  <c:v>5.945909478686076</c:v>
                </c:pt>
                <c:pt idx="1854">
                  <c:v>5.9220772656127565</c:v>
                </c:pt>
                <c:pt idx="1855">
                  <c:v>5.898213783908318</c:v>
                </c:pt>
                <c:pt idx="1856">
                  <c:v>5.8743190300577908</c:v>
                </c:pt>
                <c:pt idx="1857">
                  <c:v>5.8503930005458642</c:v>
                </c:pt>
                <c:pt idx="1858">
                  <c:v>5.8264356918564317</c:v>
                </c:pt>
                <c:pt idx="1859">
                  <c:v>5.8024471004750922</c:v>
                </c:pt>
                <c:pt idx="1860">
                  <c:v>5.7784272228855116</c:v>
                </c:pt>
                <c:pt idx="1861">
                  <c:v>5.7543760555729477</c:v>
                </c:pt>
                <c:pt idx="1862">
                  <c:v>5.7302935950215215</c:v>
                </c:pt>
                <c:pt idx="1863">
                  <c:v>5.7061798377162631</c:v>
                </c:pt>
                <c:pt idx="1864">
                  <c:v>5.6820347801417483</c:v>
                </c:pt>
                <c:pt idx="1865">
                  <c:v>5.6578584187823253</c:v>
                </c:pt>
                <c:pt idx="1866">
                  <c:v>5.633650750122797</c:v>
                </c:pt>
                <c:pt idx="1867">
                  <c:v>5.6094117706479665</c:v>
                </c:pt>
                <c:pt idx="1868">
                  <c:v>5.5851414768421819</c:v>
                </c:pt>
                <c:pt idx="1869">
                  <c:v>5.5608398651897915</c:v>
                </c:pt>
                <c:pt idx="1870">
                  <c:v>5.5365069321760529</c:v>
                </c:pt>
                <c:pt idx="1871">
                  <c:v>5.5121426742850872</c:v>
                </c:pt>
                <c:pt idx="1872">
                  <c:v>5.4877470880016972</c:v>
                </c:pt>
                <c:pt idx="1873">
                  <c:v>5.4633201698104585</c:v>
                </c:pt>
                <c:pt idx="1874">
                  <c:v>5.4388619161961742</c:v>
                </c:pt>
                <c:pt idx="1875">
                  <c:v>5.4143723236429651</c:v>
                </c:pt>
                <c:pt idx="1876">
                  <c:v>5.3898513886358614</c:v>
                </c:pt>
                <c:pt idx="1877">
                  <c:v>5.3652991076596663</c:v>
                </c:pt>
                <c:pt idx="1878">
                  <c:v>5.3407154771982732</c:v>
                </c:pt>
                <c:pt idx="1879">
                  <c:v>5.3161004937369398</c:v>
                </c:pt>
                <c:pt idx="1880">
                  <c:v>5.2914541537600144</c:v>
                </c:pt>
                <c:pt idx="1881">
                  <c:v>5.2667764537525272</c:v>
                </c:pt>
                <c:pt idx="1882">
                  <c:v>5.2420673901979171</c:v>
                </c:pt>
                <c:pt idx="1883">
                  <c:v>5.2173269595825786</c:v>
                </c:pt>
                <c:pt idx="1884">
                  <c:v>5.1925551583892684</c:v>
                </c:pt>
                <c:pt idx="1885">
                  <c:v>5.1677519831041536</c:v>
                </c:pt>
                <c:pt idx="1886">
                  <c:v>5.142917430210673</c:v>
                </c:pt>
                <c:pt idx="1887">
                  <c:v>5.1180514961943118</c:v>
                </c:pt>
                <c:pt idx="1888">
                  <c:v>5.0931541775389633</c:v>
                </c:pt>
                <c:pt idx="1889">
                  <c:v>5.0682254707298853</c:v>
                </c:pt>
                <c:pt idx="1890">
                  <c:v>5.043265372251426</c:v>
                </c:pt>
                <c:pt idx="1891">
                  <c:v>5.0182738785879337</c:v>
                </c:pt>
                <c:pt idx="1892">
                  <c:v>4.9932509862246661</c:v>
                </c:pt>
                <c:pt idx="1893">
                  <c:v>4.9681966916452893</c:v>
                </c:pt>
                <c:pt idx="1894">
                  <c:v>4.9431109913355158</c:v>
                </c:pt>
                <c:pt idx="1895">
                  <c:v>4.9179938817790116</c:v>
                </c:pt>
                <c:pt idx="1896">
                  <c:v>4.892845359461262</c:v>
                </c:pt>
                <c:pt idx="1897">
                  <c:v>4.8676654208659329</c:v>
                </c:pt>
                <c:pt idx="1898">
                  <c:v>4.8424540624782821</c:v>
                </c:pt>
                <c:pt idx="1899">
                  <c:v>4.8172112807826579</c:v>
                </c:pt>
                <c:pt idx="1900">
                  <c:v>4.7919370722638632</c:v>
                </c:pt>
                <c:pt idx="1901">
                  <c:v>4.7666314334062463</c:v>
                </c:pt>
                <c:pt idx="1902">
                  <c:v>4.7412943606948375</c:v>
                </c:pt>
                <c:pt idx="1903">
                  <c:v>4.7159258506142123</c:v>
                </c:pt>
                <c:pt idx="1904">
                  <c:v>4.6905258996478096</c:v>
                </c:pt>
                <c:pt idx="1905">
                  <c:v>4.665094504282024</c:v>
                </c:pt>
                <c:pt idx="1906">
                  <c:v>4.6396316610005215</c:v>
                </c:pt>
                <c:pt idx="1907">
                  <c:v>4.6141373662883325</c:v>
                </c:pt>
                <c:pt idx="1908">
                  <c:v>4.5886116166288957</c:v>
                </c:pt>
                <c:pt idx="1909">
                  <c:v>4.5630544085088331</c:v>
                </c:pt>
                <c:pt idx="1910">
                  <c:v>4.5374657384111288</c:v>
                </c:pt>
                <c:pt idx="1911">
                  <c:v>4.5118456028208129</c:v>
                </c:pt>
                <c:pt idx="1912">
                  <c:v>4.4861939982224612</c:v>
                </c:pt>
                <c:pt idx="1913">
                  <c:v>4.460510921101104</c:v>
                </c:pt>
                <c:pt idx="1914">
                  <c:v>4.4347963679410896</c:v>
                </c:pt>
                <c:pt idx="1915">
                  <c:v>4.4090503352272208</c:v>
                </c:pt>
                <c:pt idx="1916">
                  <c:v>4.3832728194433912</c:v>
                </c:pt>
                <c:pt idx="1917">
                  <c:v>4.3574638170748585</c:v>
                </c:pt>
                <c:pt idx="1918">
                  <c:v>4.3316233246066531</c:v>
                </c:pt>
                <c:pt idx="1919">
                  <c:v>4.305751338521759</c:v>
                </c:pt>
                <c:pt idx="1920">
                  <c:v>4.279847855306798</c:v>
                </c:pt>
                <c:pt idx="1921">
                  <c:v>4.2539128714449816</c:v>
                </c:pt>
                <c:pt idx="1922">
                  <c:v>4.2279463834220223</c:v>
                </c:pt>
                <c:pt idx="1923">
                  <c:v>4.2019483877209041</c:v>
                </c:pt>
                <c:pt idx="1924">
                  <c:v>4.1759188808282488</c:v>
                </c:pt>
                <c:pt idx="1925">
                  <c:v>4.1498578592272679</c:v>
                </c:pt>
                <c:pt idx="1926">
                  <c:v>4.1237653194029917</c:v>
                </c:pt>
                <c:pt idx="1927">
                  <c:v>4.0976412578399959</c:v>
                </c:pt>
                <c:pt idx="1928">
                  <c:v>4.0714856710230833</c:v>
                </c:pt>
                <c:pt idx="1929">
                  <c:v>4.0452985554366023</c:v>
                </c:pt>
                <c:pt idx="1930">
                  <c:v>4.0190799075649011</c:v>
                </c:pt>
                <c:pt idx="1931">
                  <c:v>3.9928297238934647</c:v>
                </c:pt>
                <c:pt idx="1932">
                  <c:v>3.9665480009059593</c:v>
                </c:pt>
                <c:pt idx="1933">
                  <c:v>3.9402347350880973</c:v>
                </c:pt>
                <c:pt idx="1934">
                  <c:v>3.9138899229228628</c:v>
                </c:pt>
                <c:pt idx="1935">
                  <c:v>3.8875135608968776</c:v>
                </c:pt>
                <c:pt idx="1936">
                  <c:v>3.8611056454933532</c:v>
                </c:pt>
                <c:pt idx="1937">
                  <c:v>3.8346661731970926</c:v>
                </c:pt>
                <c:pt idx="1938">
                  <c:v>3.8081951404928986</c:v>
                </c:pt>
                <c:pt idx="1939">
                  <c:v>3.7816925438655744</c:v>
                </c:pt>
                <c:pt idx="1940">
                  <c:v>3.7551583797994681</c:v>
                </c:pt>
                <c:pt idx="1941">
                  <c:v>3.7285926447791553</c:v>
                </c:pt>
                <c:pt idx="1942">
                  <c:v>3.701995335289439</c:v>
                </c:pt>
                <c:pt idx="1943">
                  <c:v>3.6753664478148949</c:v>
                </c:pt>
                <c:pt idx="1944">
                  <c:v>3.648705978839871</c:v>
                </c:pt>
                <c:pt idx="1945">
                  <c:v>3.6220139248491705</c:v>
                </c:pt>
                <c:pt idx="1946">
                  <c:v>3.595290282328051</c:v>
                </c:pt>
                <c:pt idx="1947">
                  <c:v>3.5685350477599513</c:v>
                </c:pt>
                <c:pt idx="1948">
                  <c:v>3.5417482176303565</c:v>
                </c:pt>
                <c:pt idx="1949">
                  <c:v>3.5149297884231601</c:v>
                </c:pt>
                <c:pt idx="1950">
                  <c:v>3.4880797566236197</c:v>
                </c:pt>
                <c:pt idx="1951">
                  <c:v>3.4611981187160836</c:v>
                </c:pt>
                <c:pt idx="1952">
                  <c:v>3.4342848711853549</c:v>
                </c:pt>
                <c:pt idx="1953">
                  <c:v>3.4073400105157816</c:v>
                </c:pt>
                <c:pt idx="1954">
                  <c:v>3.3803635331919395</c:v>
                </c:pt>
                <c:pt idx="1955">
                  <c:v>3.3533554356988589</c:v>
                </c:pt>
                <c:pt idx="1956">
                  <c:v>3.3263157145208879</c:v>
                </c:pt>
                <c:pt idx="1957">
                  <c:v>3.2992443661426023</c:v>
                </c:pt>
                <c:pt idx="1958">
                  <c:v>3.2721413870483502</c:v>
                </c:pt>
                <c:pt idx="1959">
                  <c:v>3.2450067737233894</c:v>
                </c:pt>
                <c:pt idx="1960">
                  <c:v>3.2178405226516134</c:v>
                </c:pt>
                <c:pt idx="1961">
                  <c:v>3.1906426303185071</c:v>
                </c:pt>
                <c:pt idx="1962">
                  <c:v>3.1634130932077369</c:v>
                </c:pt>
                <c:pt idx="1963">
                  <c:v>3.1361519078047877</c:v>
                </c:pt>
                <c:pt idx="1964">
                  <c:v>3.108859070593553</c:v>
                </c:pt>
                <c:pt idx="1965">
                  <c:v>3.0815345780588359</c:v>
                </c:pt>
                <c:pt idx="1966">
                  <c:v>3.0541784266856666</c:v>
                </c:pt>
                <c:pt idx="1967">
                  <c:v>3.0267906129583935</c:v>
                </c:pt>
                <c:pt idx="1968">
                  <c:v>2.999371133361592</c:v>
                </c:pt>
                <c:pt idx="1969">
                  <c:v>2.9719199843793831</c:v>
                </c:pt>
                <c:pt idx="1970">
                  <c:v>2.9444371624974792</c:v>
                </c:pt>
                <c:pt idx="1971">
                  <c:v>2.9169226641993191</c:v>
                </c:pt>
                <c:pt idx="1972">
                  <c:v>2.8893764859706152</c:v>
                </c:pt>
                <c:pt idx="1973">
                  <c:v>2.8617986242950337</c:v>
                </c:pt>
                <c:pt idx="1974">
                  <c:v>2.8341890756580597</c:v>
                </c:pt>
                <c:pt idx="1975">
                  <c:v>2.8065478365435865</c:v>
                </c:pt>
                <c:pt idx="1976">
                  <c:v>2.7788749034364173</c:v>
                </c:pt>
                <c:pt idx="1977">
                  <c:v>2.751170272821355</c:v>
                </c:pt>
                <c:pt idx="1978">
                  <c:v>2.7234339411829751</c:v>
                </c:pt>
                <c:pt idx="1979">
                  <c:v>2.695665905005626</c:v>
                </c:pt>
                <c:pt idx="1980">
                  <c:v>2.6678661607743379</c:v>
                </c:pt>
                <c:pt idx="1981">
                  <c:v>2.6400347049734592</c:v>
                </c:pt>
                <c:pt idx="1982">
                  <c:v>2.6121715340873379</c:v>
                </c:pt>
                <c:pt idx="1983">
                  <c:v>2.5842766446010046</c:v>
                </c:pt>
                <c:pt idx="1984">
                  <c:v>2.5563500329992621</c:v>
                </c:pt>
                <c:pt idx="1985">
                  <c:v>2.5283916957664587</c:v>
                </c:pt>
                <c:pt idx="1986">
                  <c:v>2.5004016293867153</c:v>
                </c:pt>
                <c:pt idx="1987">
                  <c:v>2.4723798303452895</c:v>
                </c:pt>
                <c:pt idx="1988">
                  <c:v>2.444326295126757</c:v>
                </c:pt>
                <c:pt idx="1989">
                  <c:v>2.4162410202156934</c:v>
                </c:pt>
                <c:pt idx="1990">
                  <c:v>2.3881240020962196</c:v>
                </c:pt>
                <c:pt idx="1991">
                  <c:v>2.3599752372535931</c:v>
                </c:pt>
                <c:pt idx="1992">
                  <c:v>2.3317947221721624</c:v>
                </c:pt>
                <c:pt idx="1993">
                  <c:v>2.303582453336503</c:v>
                </c:pt>
                <c:pt idx="1994">
                  <c:v>2.2753384272309631</c:v>
                </c:pt>
                <c:pt idx="1995">
                  <c:v>2.2470626403408005</c:v>
                </c:pt>
                <c:pt idx="1996">
                  <c:v>2.2187550891505907</c:v>
                </c:pt>
                <c:pt idx="1997">
                  <c:v>2.1904157701439999</c:v>
                </c:pt>
                <c:pt idx="1998">
                  <c:v>2.1620446798067405</c:v>
                </c:pt>
                <c:pt idx="1999">
                  <c:v>2.1336418146227061</c:v>
                </c:pt>
                <c:pt idx="2000">
                  <c:v>2.1052071710771543</c:v>
                </c:pt>
                <c:pt idx="2001">
                  <c:v>2.0767407456537512</c:v>
                </c:pt>
                <c:pt idx="2002">
                  <c:v>2.0482425348384368</c:v>
                </c:pt>
                <c:pt idx="2003">
                  <c:v>2.0197125351146497</c:v>
                </c:pt>
                <c:pt idx="2004">
                  <c:v>1.9911507429674202</c:v>
                </c:pt>
                <c:pt idx="2005">
                  <c:v>1.9625571548813241</c:v>
                </c:pt>
                <c:pt idx="2006">
                  <c:v>1.9339317673411642</c:v>
                </c:pt>
                <c:pt idx="2007">
                  <c:v>1.9052745768317436</c:v>
                </c:pt>
                <c:pt idx="2008">
                  <c:v>1.8765855798367284</c:v>
                </c:pt>
                <c:pt idx="2009">
                  <c:v>1.8478647728416036</c:v>
                </c:pt>
                <c:pt idx="2010">
                  <c:v>1.8191121523304901</c:v>
                </c:pt>
                <c:pt idx="2011">
                  <c:v>1.7903277147886456</c:v>
                </c:pt>
                <c:pt idx="2012">
                  <c:v>1.7615114566997363</c:v>
                </c:pt>
                <c:pt idx="2013">
                  <c:v>1.7326633745494746</c:v>
                </c:pt>
                <c:pt idx="2014">
                  <c:v>1.7037834648219814</c:v>
                </c:pt>
                <c:pt idx="2015">
                  <c:v>1.6748717240013775</c:v>
                </c:pt>
                <c:pt idx="2016">
                  <c:v>1.6459281485726933</c:v>
                </c:pt>
                <c:pt idx="2017">
                  <c:v>1.6169527350209592</c:v>
                </c:pt>
                <c:pt idx="2018">
                  <c:v>1.5879454798305233</c:v>
                </c:pt>
                <c:pt idx="2019">
                  <c:v>1.5589063794852791</c:v>
                </c:pt>
                <c:pt idx="2020">
                  <c:v>1.5298354304704844</c:v>
                </c:pt>
                <c:pt idx="2021">
                  <c:v>1.5007326292709422</c:v>
                </c:pt>
                <c:pt idx="2022">
                  <c:v>1.4715979723710007</c:v>
                </c:pt>
                <c:pt idx="2023">
                  <c:v>1.4424314562547806</c:v>
                </c:pt>
                <c:pt idx="2024">
                  <c:v>1.413233077408222</c:v>
                </c:pt>
                <c:pt idx="2025">
                  <c:v>1.3840028323149909</c:v>
                </c:pt>
                <c:pt idx="2026">
                  <c:v>1.3547407174594355</c:v>
                </c:pt>
                <c:pt idx="2027">
                  <c:v>1.3254467293263588</c:v>
                </c:pt>
                <c:pt idx="2028">
                  <c:v>1.2961208644010185</c:v>
                </c:pt>
                <c:pt idx="2029">
                  <c:v>1.2667631191677629</c:v>
                </c:pt>
                <c:pt idx="2030">
                  <c:v>1.2373734901107127</c:v>
                </c:pt>
                <c:pt idx="2031">
                  <c:v>1.2079519737146711</c:v>
                </c:pt>
                <c:pt idx="2032">
                  <c:v>1.1784985664646683</c:v>
                </c:pt>
                <c:pt idx="2033">
                  <c:v>1.1490132648450526</c:v>
                </c:pt>
                <c:pt idx="2034">
                  <c:v>1.1194960653403996</c:v>
                </c:pt>
                <c:pt idx="2035">
                  <c:v>1.0899469644350575</c:v>
                </c:pt>
                <c:pt idx="2036">
                  <c:v>1.0603659586140566</c:v>
                </c:pt>
                <c:pt idx="2037">
                  <c:v>1.0307530443621999</c:v>
                </c:pt>
                <c:pt idx="2038">
                  <c:v>1.0011082181631537</c:v>
                </c:pt>
                <c:pt idx="2039">
                  <c:v>0.97143147650285755</c:v>
                </c:pt>
                <c:pt idx="2040">
                  <c:v>0.94172281586497775</c:v>
                </c:pt>
                <c:pt idx="2041">
                  <c:v>0.91198223273431722</c:v>
                </c:pt>
                <c:pt idx="2042">
                  <c:v>0.88220972359545158</c:v>
                </c:pt>
                <c:pt idx="2043">
                  <c:v>0.85240528493295642</c:v>
                </c:pt>
                <c:pt idx="2044">
                  <c:v>0.8225689132318621</c:v>
                </c:pt>
                <c:pt idx="2045">
                  <c:v>0.79270060497651684</c:v>
                </c:pt>
                <c:pt idx="2046">
                  <c:v>0.76280035665149626</c:v>
                </c:pt>
                <c:pt idx="2047">
                  <c:v>0.73286816474114858</c:v>
                </c:pt>
                <c:pt idx="2048">
                  <c:v>0.12970204426736132</c:v>
                </c:pt>
                <c:pt idx="2049">
                  <c:v>0.12970204426736132</c:v>
                </c:pt>
                <c:pt idx="2050">
                  <c:v>0.12970204426736132</c:v>
                </c:pt>
                <c:pt idx="2051">
                  <c:v>0.12970204426736132</c:v>
                </c:pt>
                <c:pt idx="2052">
                  <c:v>0.12970204426736132</c:v>
                </c:pt>
                <c:pt idx="2053">
                  <c:v>0.12970204426736132</c:v>
                </c:pt>
                <c:pt idx="2054">
                  <c:v>0.12970204426736132</c:v>
                </c:pt>
                <c:pt idx="2055">
                  <c:v>0.12970204426736132</c:v>
                </c:pt>
                <c:pt idx="2056">
                  <c:v>0.12970204426736132</c:v>
                </c:pt>
                <c:pt idx="2057">
                  <c:v>0.12970204426736132</c:v>
                </c:pt>
                <c:pt idx="2058">
                  <c:v>0.12970204426736132</c:v>
                </c:pt>
                <c:pt idx="2059">
                  <c:v>0.12970204426736132</c:v>
                </c:pt>
                <c:pt idx="2060">
                  <c:v>0.12970204426736132</c:v>
                </c:pt>
                <c:pt idx="2061">
                  <c:v>0.12970204426736132</c:v>
                </c:pt>
                <c:pt idx="2062">
                  <c:v>0.12970204426736132</c:v>
                </c:pt>
                <c:pt idx="2063">
                  <c:v>0.12970204426736132</c:v>
                </c:pt>
                <c:pt idx="2064">
                  <c:v>0.12970204426736132</c:v>
                </c:pt>
                <c:pt idx="2065">
                  <c:v>0.12970204426736132</c:v>
                </c:pt>
                <c:pt idx="2066">
                  <c:v>0.12970204426736132</c:v>
                </c:pt>
                <c:pt idx="2067">
                  <c:v>-931.50079626245724</c:v>
                </c:pt>
              </c:numCache>
            </c:numRef>
          </c:yVal>
          <c:smooth val="0"/>
        </c:ser>
        <c:ser>
          <c:idx val="1"/>
          <c:order val="3"/>
          <c:tx>
            <c:strRef>
              <c:f>Sheet4!$M$49</c:f>
              <c:strCache>
                <c:ptCount val="1"/>
                <c:pt idx="0">
                  <c:v>vain UV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Sheet4!$M$50:$M$2117</c:f>
              <c:numCache>
                <c:formatCode>0.00</c:formatCode>
                <c:ptCount val="2068"/>
                <c:pt idx="0">
                  <c:v>-0.29930615799509042</c:v>
                </c:pt>
                <c:pt idx="1">
                  <c:v>0.17894320540352737</c:v>
                </c:pt>
                <c:pt idx="2">
                  <c:v>0.20667227000720345</c:v>
                </c:pt>
                <c:pt idx="3">
                  <c:v>0.2343793284663036</c:v>
                </c:pt>
                <c:pt idx="4">
                  <c:v>0.26206436670659627</c:v>
                </c:pt>
                <c:pt idx="5">
                  <c:v>0.28972737065373622</c:v>
                </c:pt>
                <c:pt idx="6">
                  <c:v>0.31736832623340661</c:v>
                </c:pt>
                <c:pt idx="7">
                  <c:v>0.34498721937134746</c:v>
                </c:pt>
                <c:pt idx="8">
                  <c:v>0.37258403599324197</c:v>
                </c:pt>
                <c:pt idx="9">
                  <c:v>0.40015876202483014</c:v>
                </c:pt>
                <c:pt idx="10">
                  <c:v>0.42771138339179515</c:v>
                </c:pt>
                <c:pt idx="11">
                  <c:v>0.45524188601982019</c:v>
                </c:pt>
                <c:pt idx="12">
                  <c:v>0.48275025583458842</c:v>
                </c:pt>
                <c:pt idx="13">
                  <c:v>0.51023647876183986</c:v>
                </c:pt>
                <c:pt idx="14">
                  <c:v>0.53770054072731455</c:v>
                </c:pt>
                <c:pt idx="15">
                  <c:v>0.5651424276566388</c:v>
                </c:pt>
                <c:pt idx="16">
                  <c:v>0.5925621254754958</c:v>
                </c:pt>
                <c:pt idx="17">
                  <c:v>0.61995962010971084</c:v>
                </c:pt>
                <c:pt idx="18">
                  <c:v>0.64733489748488182</c:v>
                </c:pt>
                <c:pt idx="19">
                  <c:v>0.67468794352669192</c:v>
                </c:pt>
                <c:pt idx="20">
                  <c:v>0.70201874416096643</c:v>
                </c:pt>
                <c:pt idx="21">
                  <c:v>0.72932728531327484</c:v>
                </c:pt>
                <c:pt idx="22">
                  <c:v>0.75661355290941401</c:v>
                </c:pt>
                <c:pt idx="23">
                  <c:v>0.78387753287501027</c:v>
                </c:pt>
                <c:pt idx="24">
                  <c:v>0.81111921113580365</c:v>
                </c:pt>
                <c:pt idx="25">
                  <c:v>0.83833857361756259</c:v>
                </c:pt>
                <c:pt idx="26">
                  <c:v>0.86553560624585657</c:v>
                </c:pt>
                <c:pt idx="27">
                  <c:v>0.89271029494645404</c:v>
                </c:pt>
                <c:pt idx="28">
                  <c:v>0.91986262564509502</c:v>
                </c:pt>
                <c:pt idx="29">
                  <c:v>0.94699258426740585</c:v>
                </c:pt>
                <c:pt idx="30">
                  <c:v>0.97410015673912653</c:v>
                </c:pt>
                <c:pt idx="31">
                  <c:v>1.0011853289860255</c:v>
                </c:pt>
                <c:pt idx="32">
                  <c:v>1.0282480869336723</c:v>
                </c:pt>
                <c:pt idx="33">
                  <c:v>1.0552884165078353</c:v>
                </c:pt>
                <c:pt idx="34">
                  <c:v>1.0823063036341978</c:v>
                </c:pt>
                <c:pt idx="35">
                  <c:v>1.1093017342385565</c:v>
                </c:pt>
                <c:pt idx="36">
                  <c:v>1.136274694246481</c:v>
                </c:pt>
                <c:pt idx="37">
                  <c:v>1.1632251695837112</c:v>
                </c:pt>
                <c:pt idx="38">
                  <c:v>1.1901531461759873</c:v>
                </c:pt>
                <c:pt idx="39">
                  <c:v>1.2170586099490492</c:v>
                </c:pt>
                <c:pt idx="40">
                  <c:v>1.243941546828438</c:v>
                </c:pt>
                <c:pt idx="41">
                  <c:v>1.2708019427400359</c:v>
                </c:pt>
                <c:pt idx="42">
                  <c:v>1.2976397836094691</c:v>
                </c:pt>
                <c:pt idx="43">
                  <c:v>1.324455055362364</c:v>
                </c:pt>
                <c:pt idx="44">
                  <c:v>1.3512477439245458</c:v>
                </c:pt>
                <c:pt idx="45">
                  <c:v>1.3780178352216979</c:v>
                </c:pt>
                <c:pt idx="46">
                  <c:v>1.4047653151794464</c:v>
                </c:pt>
                <c:pt idx="47">
                  <c:v>1.431490169723503</c:v>
                </c:pt>
                <c:pt idx="48">
                  <c:v>1.4581923847796929</c:v>
                </c:pt>
                <c:pt idx="49">
                  <c:v>1.4848719462736142</c:v>
                </c:pt>
                <c:pt idx="50">
                  <c:v>1.5115288401309499</c:v>
                </c:pt>
                <c:pt idx="51">
                  <c:v>1.5381630522774401</c:v>
                </c:pt>
                <c:pt idx="52">
                  <c:v>1.5647745686388248</c:v>
                </c:pt>
                <c:pt idx="53">
                  <c:v>1.5913633751407303</c:v>
                </c:pt>
                <c:pt idx="54">
                  <c:v>1.6179294577088967</c:v>
                </c:pt>
                <c:pt idx="55">
                  <c:v>1.6444728022690356</c:v>
                </c:pt>
                <c:pt idx="56">
                  <c:v>1.6709933947468301</c:v>
                </c:pt>
                <c:pt idx="57">
                  <c:v>1.6974912210679918</c:v>
                </c:pt>
                <c:pt idx="58">
                  <c:v>1.7239662671582323</c:v>
                </c:pt>
                <c:pt idx="59">
                  <c:v>1.7504185189432064</c:v>
                </c:pt>
                <c:pt idx="60">
                  <c:v>1.7768479623486826</c:v>
                </c:pt>
                <c:pt idx="61">
                  <c:v>1.8032545833003155</c:v>
                </c:pt>
                <c:pt idx="62">
                  <c:v>1.8296383677238452</c:v>
                </c:pt>
                <c:pt idx="63">
                  <c:v>1.8559993015448981</c:v>
                </c:pt>
                <c:pt idx="64">
                  <c:v>1.8823373706892994</c:v>
                </c:pt>
                <c:pt idx="65">
                  <c:v>1.9086525610826754</c:v>
                </c:pt>
                <c:pt idx="66">
                  <c:v>1.934944858650681</c:v>
                </c:pt>
                <c:pt idx="67">
                  <c:v>1.9612142493191129</c:v>
                </c:pt>
                <c:pt idx="68">
                  <c:v>1.987460719013626</c:v>
                </c:pt>
                <c:pt idx="69">
                  <c:v>2.0136842536599033</c:v>
                </c:pt>
                <c:pt idx="70">
                  <c:v>2.0398848391837419</c:v>
                </c:pt>
                <c:pt idx="71">
                  <c:v>2.066062461510711</c:v>
                </c:pt>
                <c:pt idx="72">
                  <c:v>2.0922171065665793</c:v>
                </c:pt>
                <c:pt idx="73">
                  <c:v>2.1183487602770867</c:v>
                </c:pt>
                <c:pt idx="74">
                  <c:v>2.1444574085678312</c:v>
                </c:pt>
                <c:pt idx="75">
                  <c:v>2.1705430373646095</c:v>
                </c:pt>
                <c:pt idx="76">
                  <c:v>2.1966056325930765</c:v>
                </c:pt>
                <c:pt idx="77">
                  <c:v>2.2226451801789722</c:v>
                </c:pt>
                <c:pt idx="78">
                  <c:v>2.2486616660479797</c:v>
                </c:pt>
                <c:pt idx="79">
                  <c:v>2.2746550761257538</c:v>
                </c:pt>
                <c:pt idx="80">
                  <c:v>2.3006253963380914</c:v>
                </c:pt>
                <c:pt idx="81">
                  <c:v>2.3265726126106472</c:v>
                </c:pt>
                <c:pt idx="82">
                  <c:v>2.352496710869076</c:v>
                </c:pt>
                <c:pt idx="83">
                  <c:v>2.3783976770391746</c:v>
                </c:pt>
                <c:pt idx="84">
                  <c:v>2.4042754970465694</c:v>
                </c:pt>
                <c:pt idx="85">
                  <c:v>2.4301301568169436</c:v>
                </c:pt>
                <c:pt idx="86">
                  <c:v>2.4559616422760939</c:v>
                </c:pt>
                <c:pt idx="87">
                  <c:v>2.4817699393496753</c:v>
                </c:pt>
                <c:pt idx="88">
                  <c:v>2.5075550339633423</c:v>
                </c:pt>
                <c:pt idx="89">
                  <c:v>2.533316912042892</c:v>
                </c:pt>
                <c:pt idx="90">
                  <c:v>2.5590555595139506</c:v>
                </c:pt>
                <c:pt idx="91">
                  <c:v>2.5847709623022013</c:v>
                </c:pt>
                <c:pt idx="92">
                  <c:v>2.6104631063334409</c:v>
                </c:pt>
                <c:pt idx="93">
                  <c:v>2.6361319775333243</c:v>
                </c:pt>
                <c:pt idx="94">
                  <c:v>2.6617775618274777</c:v>
                </c:pt>
                <c:pt idx="95">
                  <c:v>2.6873998451417549</c:v>
                </c:pt>
                <c:pt idx="96">
                  <c:v>2.7129988134017538</c:v>
                </c:pt>
                <c:pt idx="97">
                  <c:v>2.7385744525331859</c:v>
                </c:pt>
                <c:pt idx="98">
                  <c:v>2.7641267484617629</c:v>
                </c:pt>
                <c:pt idx="99">
                  <c:v>2.7896556871132532</c:v>
                </c:pt>
                <c:pt idx="100">
                  <c:v>2.8151612544132547</c:v>
                </c:pt>
                <c:pt idx="101">
                  <c:v>2.8406434362874791</c:v>
                </c:pt>
                <c:pt idx="102">
                  <c:v>2.8661022186616663</c:v>
                </c:pt>
                <c:pt idx="103">
                  <c:v>2.8915375874615563</c:v>
                </c:pt>
                <c:pt idx="104">
                  <c:v>2.916949528612804</c:v>
                </c:pt>
                <c:pt idx="105">
                  <c:v>2.942338028041064</c:v>
                </c:pt>
                <c:pt idx="106">
                  <c:v>2.9677030716721333</c:v>
                </c:pt>
                <c:pt idx="107">
                  <c:v>2.993044645431695</c:v>
                </c:pt>
                <c:pt idx="108">
                  <c:v>3.0183627352453186</c:v>
                </c:pt>
                <c:pt idx="109">
                  <c:v>3.0436573270389431</c:v>
                </c:pt>
                <c:pt idx="110">
                  <c:v>3.0689284067381095</c:v>
                </c:pt>
                <c:pt idx="111">
                  <c:v>3.0941759602684726</c:v>
                </c:pt>
                <c:pt idx="112">
                  <c:v>3.1193999735559146</c:v>
                </c:pt>
                <c:pt idx="113">
                  <c:v>3.1446004325260049</c:v>
                </c:pt>
                <c:pt idx="114">
                  <c:v>3.1697773231043982</c:v>
                </c:pt>
                <c:pt idx="115">
                  <c:v>3.1949306312169767</c:v>
                </c:pt>
                <c:pt idx="116">
                  <c:v>3.22006034278931</c:v>
                </c:pt>
                <c:pt idx="117">
                  <c:v>3.2451664437471379</c:v>
                </c:pt>
                <c:pt idx="118">
                  <c:v>3.2702489200161438</c:v>
                </c:pt>
                <c:pt idx="119">
                  <c:v>3.2953077575220391</c:v>
                </c:pt>
                <c:pt idx="120">
                  <c:v>3.3203429421905639</c:v>
                </c:pt>
                <c:pt idx="121">
                  <c:v>3.3453544599473446</c:v>
                </c:pt>
                <c:pt idx="122">
                  <c:v>3.3703422967181211</c:v>
                </c:pt>
                <c:pt idx="123">
                  <c:v>3.3953064384286336</c:v>
                </c:pt>
                <c:pt idx="124">
                  <c:v>3.4202468710045082</c:v>
                </c:pt>
                <c:pt idx="125">
                  <c:v>3.4451635803714851</c:v>
                </c:pt>
                <c:pt idx="126">
                  <c:v>3.470056552455361</c:v>
                </c:pt>
                <c:pt idx="127">
                  <c:v>3.4949257731816488</c:v>
                </c:pt>
                <c:pt idx="128">
                  <c:v>3.5197712284761735</c:v>
                </c:pt>
                <c:pt idx="129">
                  <c:v>3.5445929042646185</c:v>
                </c:pt>
                <c:pt idx="130">
                  <c:v>3.5693907864726953</c:v>
                </c:pt>
                <c:pt idx="131">
                  <c:v>3.5941648610260302</c:v>
                </c:pt>
                <c:pt idx="132">
                  <c:v>3.6189151138504769</c:v>
                </c:pt>
                <c:pt idx="133">
                  <c:v>3.6436415308715766</c:v>
                </c:pt>
                <c:pt idx="134">
                  <c:v>3.6683440980150976</c:v>
                </c:pt>
                <c:pt idx="135">
                  <c:v>3.6930228012067801</c:v>
                </c:pt>
                <c:pt idx="136">
                  <c:v>3.7176776263722502</c:v>
                </c:pt>
                <c:pt idx="137">
                  <c:v>3.7423085594372481</c:v>
                </c:pt>
                <c:pt idx="138">
                  <c:v>3.7669155863275421</c:v>
                </c:pt>
                <c:pt idx="139">
                  <c:v>3.7914986929687018</c:v>
                </c:pt>
                <c:pt idx="140">
                  <c:v>3.816057865286524</c:v>
                </c:pt>
                <c:pt idx="141">
                  <c:v>3.8405930892067204</c:v>
                </c:pt>
                <c:pt idx="142">
                  <c:v>3.8651043506549172</c:v>
                </c:pt>
                <c:pt idx="143">
                  <c:v>3.8895916355567692</c:v>
                </c:pt>
                <c:pt idx="144">
                  <c:v>3.9140549298382723</c:v>
                </c:pt>
                <c:pt idx="145">
                  <c:v>3.9384942194247969</c:v>
                </c:pt>
                <c:pt idx="146">
                  <c:v>3.9629094902421116</c:v>
                </c:pt>
                <c:pt idx="147">
                  <c:v>3.9873007282160415</c:v>
                </c:pt>
                <c:pt idx="148">
                  <c:v>4.01166791927227</c:v>
                </c:pt>
                <c:pt idx="149">
                  <c:v>4.0360110493364232</c:v>
                </c:pt>
                <c:pt idx="150">
                  <c:v>4.0603301043341844</c:v>
                </c:pt>
                <c:pt idx="151">
                  <c:v>4.0846250701914357</c:v>
                </c:pt>
                <c:pt idx="152">
                  <c:v>4.1088959328336045</c:v>
                </c:pt>
                <c:pt idx="153">
                  <c:v>4.133142678186573</c:v>
                </c:pt>
                <c:pt idx="154">
                  <c:v>4.1573652921760527</c:v>
                </c:pt>
                <c:pt idx="155">
                  <c:v>4.1815637607276699</c:v>
                </c:pt>
                <c:pt idx="156">
                  <c:v>4.205738069767051</c:v>
                </c:pt>
                <c:pt idx="157">
                  <c:v>4.2298882052201066</c:v>
                </c:pt>
                <c:pt idx="158">
                  <c:v>4.2540141530125197</c:v>
                </c:pt>
                <c:pt idx="159">
                  <c:v>4.2781158990698032</c:v>
                </c:pt>
                <c:pt idx="160">
                  <c:v>4.3021934293177537</c:v>
                </c:pt>
                <c:pt idx="161">
                  <c:v>4.3262467296821114</c:v>
                </c:pt>
                <c:pt idx="162">
                  <c:v>4.3502757860885595</c:v>
                </c:pt>
                <c:pt idx="163">
                  <c:v>4.374280584462781</c:v>
                </c:pt>
                <c:pt idx="164">
                  <c:v>4.3982611107304024</c:v>
                </c:pt>
                <c:pt idx="165">
                  <c:v>4.4222173508173341</c:v>
                </c:pt>
                <c:pt idx="166">
                  <c:v>4.4461492906490889</c:v>
                </c:pt>
                <c:pt idx="167">
                  <c:v>4.4700569161515205</c:v>
                </c:pt>
                <c:pt idx="168">
                  <c:v>4.4939402132501982</c:v>
                </c:pt>
                <c:pt idx="169">
                  <c:v>4.5177991678708622</c:v>
                </c:pt>
                <c:pt idx="170">
                  <c:v>4.5416337659391388</c:v>
                </c:pt>
                <c:pt idx="171">
                  <c:v>4.5654439933809385</c:v>
                </c:pt>
                <c:pt idx="172">
                  <c:v>4.5892298361218309</c:v>
                </c:pt>
                <c:pt idx="173">
                  <c:v>4.612991280087499</c:v>
                </c:pt>
                <c:pt idx="174">
                  <c:v>4.6367283112036262</c:v>
                </c:pt>
                <c:pt idx="175">
                  <c:v>4.660440915396066</c:v>
                </c:pt>
                <c:pt idx="176">
                  <c:v>4.6841290785902743</c:v>
                </c:pt>
                <c:pt idx="177">
                  <c:v>4.7077927867122185</c:v>
                </c:pt>
                <c:pt idx="178">
                  <c:v>4.731432025687468</c:v>
                </c:pt>
                <c:pt idx="179">
                  <c:v>4.7550467814416493</c:v>
                </c:pt>
                <c:pt idx="180">
                  <c:v>4.7786370399006159</c:v>
                </c:pt>
                <c:pt idx="181">
                  <c:v>4.8022027869899944</c:v>
                </c:pt>
                <c:pt idx="182">
                  <c:v>4.8257440086354677</c:v>
                </c:pt>
                <c:pt idx="183">
                  <c:v>4.849260690762776</c:v>
                </c:pt>
                <c:pt idx="184">
                  <c:v>4.8727528192976592</c:v>
                </c:pt>
                <c:pt idx="185">
                  <c:v>4.8962203801657438</c:v>
                </c:pt>
                <c:pt idx="186">
                  <c:v>4.9196633592927697</c:v>
                </c:pt>
                <c:pt idx="187">
                  <c:v>4.9430817426043632</c:v>
                </c:pt>
                <c:pt idx="188">
                  <c:v>4.966475516026378</c:v>
                </c:pt>
                <c:pt idx="189">
                  <c:v>4.9898446654843269</c:v>
                </c:pt>
                <c:pt idx="190">
                  <c:v>5.0131891769041204</c:v>
                </c:pt>
                <c:pt idx="191">
                  <c:v>5.0365090362113278</c:v>
                </c:pt>
                <c:pt idx="192">
                  <c:v>5.0598042293316325</c:v>
                </c:pt>
                <c:pt idx="193">
                  <c:v>5.0830747421908313</c:v>
                </c:pt>
                <c:pt idx="194">
                  <c:v>5.1063205607145505</c:v>
                </c:pt>
                <c:pt idx="195">
                  <c:v>5.1295416708284733</c:v>
                </c:pt>
                <c:pt idx="196">
                  <c:v>5.1527380584584535</c:v>
                </c:pt>
                <c:pt idx="197">
                  <c:v>5.1759097095300604</c:v>
                </c:pt>
                <c:pt idx="198">
                  <c:v>5.1990566099689204</c:v>
                </c:pt>
                <c:pt idx="199">
                  <c:v>5.2221787457009441</c:v>
                </c:pt>
                <c:pt idx="200">
                  <c:v>5.245276102651701</c:v>
                </c:pt>
                <c:pt idx="201">
                  <c:v>5.2683486667468742</c:v>
                </c:pt>
                <c:pt idx="202">
                  <c:v>5.2913964239122038</c:v>
                </c:pt>
                <c:pt idx="203">
                  <c:v>5.3144193600735434</c:v>
                </c:pt>
                <c:pt idx="204">
                  <c:v>5.3374174611562921</c:v>
                </c:pt>
                <c:pt idx="205">
                  <c:v>5.3603907130863604</c:v>
                </c:pt>
                <c:pt idx="206">
                  <c:v>5.3833391017894883</c:v>
                </c:pt>
                <c:pt idx="207">
                  <c:v>5.4062626131911884</c:v>
                </c:pt>
                <c:pt idx="208">
                  <c:v>5.4291612332172576</c:v>
                </c:pt>
                <c:pt idx="209">
                  <c:v>5.452034947793436</c:v>
                </c:pt>
                <c:pt idx="210">
                  <c:v>5.4748837428454067</c:v>
                </c:pt>
                <c:pt idx="211">
                  <c:v>5.497707604298796</c:v>
                </c:pt>
                <c:pt idx="212">
                  <c:v>5.5205065180795714</c:v>
                </c:pt>
                <c:pt idx="213">
                  <c:v>5.5432804701129612</c:v>
                </c:pt>
                <c:pt idx="214">
                  <c:v>5.5660294463251603</c:v>
                </c:pt>
                <c:pt idx="215">
                  <c:v>5.5887534326415107</c:v>
                </c:pt>
                <c:pt idx="216">
                  <c:v>5.611452414987923</c:v>
                </c:pt>
                <c:pt idx="217">
                  <c:v>5.6341263792900236</c:v>
                </c:pt>
                <c:pt idx="218">
                  <c:v>5.6567753114734387</c:v>
                </c:pt>
                <c:pt idx="219">
                  <c:v>5.679399197464079</c:v>
                </c:pt>
                <c:pt idx="220">
                  <c:v>5.7019980231874001</c:v>
                </c:pt>
                <c:pt idx="221">
                  <c:v>5.7245717745693128</c:v>
                </c:pt>
                <c:pt idx="222">
                  <c:v>5.7471204375353295</c:v>
                </c:pt>
                <c:pt idx="223">
                  <c:v>5.7696439980114178</c:v>
                </c:pt>
                <c:pt idx="224">
                  <c:v>5.7921424419229197</c:v>
                </c:pt>
                <c:pt idx="225">
                  <c:v>5.8146157551959163</c:v>
                </c:pt>
                <c:pt idx="226">
                  <c:v>5.8370639237558066</c:v>
                </c:pt>
                <c:pt idx="227">
                  <c:v>5.8594869335284443</c:v>
                </c:pt>
                <c:pt idx="228">
                  <c:v>5.8818847704395125</c:v>
                </c:pt>
                <c:pt idx="229">
                  <c:v>5.9042574204146945</c:v>
                </c:pt>
                <c:pt idx="230">
                  <c:v>5.9266048693796733</c:v>
                </c:pt>
                <c:pt idx="231">
                  <c:v>5.9489271032603028</c:v>
                </c:pt>
                <c:pt idx="232">
                  <c:v>5.9712241079819819</c:v>
                </c:pt>
                <c:pt idx="233">
                  <c:v>5.9934958694706211</c:v>
                </c:pt>
                <c:pt idx="234">
                  <c:v>6.0157423736519604</c:v>
                </c:pt>
                <c:pt idx="235">
                  <c:v>6.0379636064515125</c:v>
                </c:pt>
                <c:pt idx="236">
                  <c:v>6.0601595537952448</c:v>
                </c:pt>
                <c:pt idx="237">
                  <c:v>6.08233020160867</c:v>
                </c:pt>
                <c:pt idx="238">
                  <c:v>6.104475535817528</c:v>
                </c:pt>
                <c:pt idx="239">
                  <c:v>6.126595542347502</c:v>
                </c:pt>
                <c:pt idx="240">
                  <c:v>6.1486902071243321</c:v>
                </c:pt>
                <c:pt idx="241">
                  <c:v>6.1707595160736446</c:v>
                </c:pt>
                <c:pt idx="242">
                  <c:v>6.1928034551212932</c:v>
                </c:pt>
                <c:pt idx="243">
                  <c:v>6.2148220101928473</c:v>
                </c:pt>
                <c:pt idx="244">
                  <c:v>6.2368151672141039</c:v>
                </c:pt>
                <c:pt idx="245">
                  <c:v>6.2587829121106893</c:v>
                </c:pt>
                <c:pt idx="246">
                  <c:v>6.2807252308082866</c:v>
                </c:pt>
                <c:pt idx="247">
                  <c:v>6.3026421092326359</c:v>
                </c:pt>
                <c:pt idx="248">
                  <c:v>6.3245335333095909</c:v>
                </c:pt>
                <c:pt idx="249">
                  <c:v>6.3463994889644937</c:v>
                </c:pt>
                <c:pt idx="250">
                  <c:v>6.3682399621234822</c:v>
                </c:pt>
                <c:pt idx="251">
                  <c:v>6.3900549387118417</c:v>
                </c:pt>
                <c:pt idx="252">
                  <c:v>6.4118444046554828</c:v>
                </c:pt>
                <c:pt idx="253">
                  <c:v>6.4336083458802023</c:v>
                </c:pt>
                <c:pt idx="254">
                  <c:v>6.4553467483115128</c:v>
                </c:pt>
                <c:pt idx="255">
                  <c:v>6.4770595978752681</c:v>
                </c:pt>
                <c:pt idx="256">
                  <c:v>6.4987468804969808</c:v>
                </c:pt>
                <c:pt idx="257">
                  <c:v>6.5204085821025615</c:v>
                </c:pt>
                <c:pt idx="258">
                  <c:v>6.5420446886175796</c:v>
                </c:pt>
                <c:pt idx="259">
                  <c:v>6.563655185967832</c:v>
                </c:pt>
                <c:pt idx="260">
                  <c:v>6.5852400600788883</c:v>
                </c:pt>
                <c:pt idx="261">
                  <c:v>6.6067992968766589</c:v>
                </c:pt>
                <c:pt idx="262">
                  <c:v>6.6283328822865997</c:v>
                </c:pt>
                <c:pt idx="263">
                  <c:v>6.6498408022346212</c:v>
                </c:pt>
                <c:pt idx="264">
                  <c:v>6.6713230426461791</c:v>
                </c:pt>
                <c:pt idx="265">
                  <c:v>6.6927795894472411</c:v>
                </c:pt>
                <c:pt idx="266">
                  <c:v>6.7142104285634332</c:v>
                </c:pt>
                <c:pt idx="267">
                  <c:v>6.7356155459203251</c:v>
                </c:pt>
                <c:pt idx="268">
                  <c:v>6.7569949274438272</c:v>
                </c:pt>
                <c:pt idx="269">
                  <c:v>6.7783485590594523</c:v>
                </c:pt>
                <c:pt idx="270">
                  <c:v>6.7996764266929972</c:v>
                </c:pt>
                <c:pt idx="271">
                  <c:v>6.8209785162701451</c:v>
                </c:pt>
                <c:pt idx="272">
                  <c:v>6.8422548137166359</c:v>
                </c:pt>
                <c:pt idx="273">
                  <c:v>6.8635053049580392</c:v>
                </c:pt>
                <c:pt idx="274">
                  <c:v>6.8847299759203224</c:v>
                </c:pt>
                <c:pt idx="275">
                  <c:v>6.9059288125288276</c:v>
                </c:pt>
                <c:pt idx="276">
                  <c:v>6.9271018007095222</c:v>
                </c:pt>
                <c:pt idx="277">
                  <c:v>6.9482489263881462</c:v>
                </c:pt>
                <c:pt idx="278">
                  <c:v>6.969370175490269</c:v>
                </c:pt>
                <c:pt idx="279">
                  <c:v>6.9904655339414603</c:v>
                </c:pt>
                <c:pt idx="280">
                  <c:v>7.0115349876676873</c:v>
                </c:pt>
                <c:pt idx="281">
                  <c:v>7.0325785225945197</c:v>
                </c:pt>
                <c:pt idx="282">
                  <c:v>7.0535961246475836</c:v>
                </c:pt>
                <c:pt idx="283">
                  <c:v>7.0745877797529033</c:v>
                </c:pt>
                <c:pt idx="284">
                  <c:v>7.095553473835821</c:v>
                </c:pt>
                <c:pt idx="285">
                  <c:v>7.1164931928221336</c:v>
                </c:pt>
                <c:pt idx="286">
                  <c:v>7.1374069226376378</c:v>
                </c:pt>
                <c:pt idx="287">
                  <c:v>7.1582946492080168</c:v>
                </c:pt>
                <c:pt idx="288">
                  <c:v>7.1791563584588403</c:v>
                </c:pt>
                <c:pt idx="289">
                  <c:v>7.1999920363160186</c:v>
                </c:pt>
                <c:pt idx="290">
                  <c:v>7.2208016687050076</c:v>
                </c:pt>
                <c:pt idx="291">
                  <c:v>7.2415852415517747</c:v>
                </c:pt>
                <c:pt idx="292">
                  <c:v>7.2623427407817758</c:v>
                </c:pt>
                <c:pt idx="293">
                  <c:v>7.2830741523209213</c:v>
                </c:pt>
                <c:pt idx="294">
                  <c:v>7.3037794620947807</c:v>
                </c:pt>
                <c:pt idx="295">
                  <c:v>7.3244586560290941</c:v>
                </c:pt>
                <c:pt idx="296">
                  <c:v>7.3451117200496014</c:v>
                </c:pt>
                <c:pt idx="297">
                  <c:v>7.3657386400819291</c:v>
                </c:pt>
                <c:pt idx="298">
                  <c:v>7.3863394020517603</c:v>
                </c:pt>
                <c:pt idx="299">
                  <c:v>7.4069139918849487</c:v>
                </c:pt>
                <c:pt idx="300">
                  <c:v>7.4274623955070069</c:v>
                </c:pt>
                <c:pt idx="301">
                  <c:v>7.4479845988438456</c:v>
                </c:pt>
                <c:pt idx="302">
                  <c:v>7.4684805878210909</c:v>
                </c:pt>
                <c:pt idx="303">
                  <c:v>7.4889503483643125</c:v>
                </c:pt>
                <c:pt idx="304">
                  <c:v>7.5093938663993072</c:v>
                </c:pt>
                <c:pt idx="305">
                  <c:v>7.5298111278518149</c:v>
                </c:pt>
                <c:pt idx="306">
                  <c:v>7.5502021186474622</c:v>
                </c:pt>
                <c:pt idx="307">
                  <c:v>7.5705668247120457</c:v>
                </c:pt>
                <c:pt idx="308">
                  <c:v>7.590905231971135</c:v>
                </c:pt>
                <c:pt idx="309">
                  <c:v>7.6112173263505269</c:v>
                </c:pt>
                <c:pt idx="310">
                  <c:v>7.6315030937759047</c:v>
                </c:pt>
                <c:pt idx="311">
                  <c:v>7.6517625201730084</c:v>
                </c:pt>
                <c:pt idx="312">
                  <c:v>7.6719955914675211</c:v>
                </c:pt>
                <c:pt idx="313">
                  <c:v>7.6922022935850691</c:v>
                </c:pt>
                <c:pt idx="314">
                  <c:v>7.7123826124515062</c:v>
                </c:pt>
                <c:pt idx="315">
                  <c:v>7.7325365339924019</c:v>
                </c:pt>
                <c:pt idx="316">
                  <c:v>7.7526640441333257</c:v>
                </c:pt>
                <c:pt idx="317">
                  <c:v>7.7727651288003017</c:v>
                </c:pt>
                <c:pt idx="318">
                  <c:v>7.7928397739189563</c:v>
                </c:pt>
                <c:pt idx="319">
                  <c:v>7.8128879654147454</c:v>
                </c:pt>
                <c:pt idx="320">
                  <c:v>7.8329096892136363</c:v>
                </c:pt>
                <c:pt idx="321">
                  <c:v>7.8529049312413122</c:v>
                </c:pt>
                <c:pt idx="322">
                  <c:v>7.8728736774232857</c:v>
                </c:pt>
                <c:pt idx="323">
                  <c:v>7.8928159136853537</c:v>
                </c:pt>
                <c:pt idx="324">
                  <c:v>7.9127316259533131</c:v>
                </c:pt>
                <c:pt idx="325">
                  <c:v>7.9326208001527334</c:v>
                </c:pt>
                <c:pt idx="326">
                  <c:v>7.9524834222094114</c:v>
                </c:pt>
                <c:pt idx="327">
                  <c:v>7.9723194780490303</c:v>
                </c:pt>
                <c:pt idx="328">
                  <c:v>7.9921289535972164</c:v>
                </c:pt>
                <c:pt idx="329">
                  <c:v>8.0119118347797667</c:v>
                </c:pt>
                <c:pt idx="330">
                  <c:v>8.0316681075223073</c:v>
                </c:pt>
                <c:pt idx="331">
                  <c:v>8.0513977577505784</c:v>
                </c:pt>
                <c:pt idx="332">
                  <c:v>8.07110077139032</c:v>
                </c:pt>
                <c:pt idx="333">
                  <c:v>8.0907771343672152</c:v>
                </c:pt>
                <c:pt idx="334">
                  <c:v>8.1104268326068905</c:v>
                </c:pt>
                <c:pt idx="335">
                  <c:v>8.1300498520351425</c:v>
                </c:pt>
                <c:pt idx="336">
                  <c:v>8.1496461785775978</c:v>
                </c:pt>
                <c:pt idx="337">
                  <c:v>8.1692157981599962</c:v>
                </c:pt>
                <c:pt idx="338">
                  <c:v>8.188758696708021</c:v>
                </c:pt>
                <c:pt idx="339">
                  <c:v>8.2082748601475259</c:v>
                </c:pt>
                <c:pt idx="340">
                  <c:v>8.2277642744039667</c:v>
                </c:pt>
                <c:pt idx="341">
                  <c:v>8.2472269254031403</c:v>
                </c:pt>
                <c:pt idx="342">
                  <c:v>8.2666627990708434</c:v>
                </c:pt>
                <c:pt idx="343">
                  <c:v>8.2860718813326457</c:v>
                </c:pt>
                <c:pt idx="344">
                  <c:v>8.3054541581142303</c:v>
                </c:pt>
                <c:pt idx="345">
                  <c:v>8.3248096153415077</c:v>
                </c:pt>
                <c:pt idx="346">
                  <c:v>8.3441382389399905</c:v>
                </c:pt>
                <c:pt idx="347">
                  <c:v>8.3634400148354189</c:v>
                </c:pt>
                <c:pt idx="348">
                  <c:v>8.3827149289535328</c:v>
                </c:pt>
                <c:pt idx="349">
                  <c:v>8.4019629672200722</c:v>
                </c:pt>
                <c:pt idx="350">
                  <c:v>8.421184115560493</c:v>
                </c:pt>
                <c:pt idx="351">
                  <c:v>8.4403783599008761</c:v>
                </c:pt>
                <c:pt idx="352">
                  <c:v>8.4595456861667344</c:v>
                </c:pt>
                <c:pt idx="353">
                  <c:v>8.4786860802836941</c:v>
                </c:pt>
                <c:pt idx="354">
                  <c:v>8.4977995281774952</c:v>
                </c:pt>
                <c:pt idx="355">
                  <c:v>8.5168860157739914</c:v>
                </c:pt>
                <c:pt idx="356">
                  <c:v>8.5359455289986386</c:v>
                </c:pt>
                <c:pt idx="357">
                  <c:v>8.5549780537773472</c:v>
                </c:pt>
                <c:pt idx="358">
                  <c:v>8.5739835760356868</c:v>
                </c:pt>
                <c:pt idx="359">
                  <c:v>8.5929620816994543</c:v>
                </c:pt>
                <c:pt idx="360">
                  <c:v>8.6119135566943328</c:v>
                </c:pt>
                <c:pt idx="361">
                  <c:v>8.6308379869460055</c:v>
                </c:pt>
                <c:pt idx="362">
                  <c:v>8.6497353583800987</c:v>
                </c:pt>
                <c:pt idx="363">
                  <c:v>8.6686056569224093</c:v>
                </c:pt>
                <c:pt idx="364">
                  <c:v>8.6874488684987341</c:v>
                </c:pt>
                <c:pt idx="365">
                  <c:v>8.7062649790344722</c:v>
                </c:pt>
                <c:pt idx="366">
                  <c:v>8.7250539744556477</c:v>
                </c:pt>
                <c:pt idx="367">
                  <c:v>8.7438158406877733</c:v>
                </c:pt>
                <c:pt idx="368">
                  <c:v>8.762550563656589</c:v>
                </c:pt>
                <c:pt idx="369">
                  <c:v>8.7812581292878349</c:v>
                </c:pt>
                <c:pt idx="370">
                  <c:v>8.7999385235071941</c:v>
                </c:pt>
                <c:pt idx="371">
                  <c:v>8.8185917322404066</c:v>
                </c:pt>
                <c:pt idx="372">
                  <c:v>8.8372177414131556</c:v>
                </c:pt>
                <c:pt idx="373">
                  <c:v>8.8558165369510107</c:v>
                </c:pt>
                <c:pt idx="374">
                  <c:v>8.8743881047798254</c:v>
                </c:pt>
                <c:pt idx="375">
                  <c:v>8.8929324308252262</c:v>
                </c:pt>
                <c:pt idx="376">
                  <c:v>8.9114495010130099</c:v>
                </c:pt>
                <c:pt idx="377">
                  <c:v>8.9299393012688597</c:v>
                </c:pt>
                <c:pt idx="378">
                  <c:v>8.9484018175182882</c:v>
                </c:pt>
                <c:pt idx="379">
                  <c:v>8.9668370356873197</c:v>
                </c:pt>
                <c:pt idx="380">
                  <c:v>8.98524494170141</c:v>
                </c:pt>
                <c:pt idx="381">
                  <c:v>9.0036255214861853</c:v>
                </c:pt>
                <c:pt idx="382">
                  <c:v>9.0219787609677269</c:v>
                </c:pt>
                <c:pt idx="383">
                  <c:v>9.0403046460714336</c:v>
                </c:pt>
                <c:pt idx="384">
                  <c:v>9.0586031627230454</c:v>
                </c:pt>
                <c:pt idx="385">
                  <c:v>9.0768742968483025</c:v>
                </c:pt>
                <c:pt idx="386">
                  <c:v>9.0951180343729447</c:v>
                </c:pt>
                <c:pt idx="387">
                  <c:v>9.1133343612225417</c:v>
                </c:pt>
                <c:pt idx="388">
                  <c:v>9.1315232633228902</c:v>
                </c:pt>
                <c:pt idx="389">
                  <c:v>9.1496847265997872</c:v>
                </c:pt>
                <c:pt idx="390">
                  <c:v>9.167818736978802</c:v>
                </c:pt>
                <c:pt idx="391">
                  <c:v>9.1859252803856748</c:v>
                </c:pt>
                <c:pt idx="392">
                  <c:v>9.2040043427460887</c:v>
                </c:pt>
                <c:pt idx="393">
                  <c:v>9.2220559099857837</c:v>
                </c:pt>
                <c:pt idx="394">
                  <c:v>9.2400799680303294</c:v>
                </c:pt>
                <c:pt idx="395">
                  <c:v>9.2580765028056362</c:v>
                </c:pt>
                <c:pt idx="396">
                  <c:v>9.2760455002372737</c:v>
                </c:pt>
                <c:pt idx="397">
                  <c:v>9.2939869462509819</c:v>
                </c:pt>
                <c:pt idx="398">
                  <c:v>9.3119008267725576</c:v>
                </c:pt>
                <c:pt idx="399">
                  <c:v>9.3297871277274567</c:v>
                </c:pt>
                <c:pt idx="400">
                  <c:v>9.3476458350415328</c:v>
                </c:pt>
                <c:pt idx="401">
                  <c:v>9.3654769346405828</c:v>
                </c:pt>
                <c:pt idx="402">
                  <c:v>9.3832804124501195</c:v>
                </c:pt>
                <c:pt idx="403">
                  <c:v>9.4010562543959395</c:v>
                </c:pt>
                <c:pt idx="404">
                  <c:v>9.4188044464038398</c:v>
                </c:pt>
                <c:pt idx="405">
                  <c:v>9.4365249743993331</c:v>
                </c:pt>
                <c:pt idx="406">
                  <c:v>9.4542178243082731</c:v>
                </c:pt>
                <c:pt idx="407">
                  <c:v>9.471882982056286</c:v>
                </c:pt>
                <c:pt idx="408">
                  <c:v>9.4895204335689982</c:v>
                </c:pt>
                <c:pt idx="409">
                  <c:v>9.5071301647722066</c:v>
                </c:pt>
                <c:pt idx="410">
                  <c:v>9.5247121615917081</c:v>
                </c:pt>
                <c:pt idx="411">
                  <c:v>9.5422664099531858</c:v>
                </c:pt>
                <c:pt idx="412">
                  <c:v>9.5597928957820386</c:v>
                </c:pt>
                <c:pt idx="413">
                  <c:v>9.5772916050042909</c:v>
                </c:pt>
                <c:pt idx="414">
                  <c:v>9.5947625235456258</c:v>
                </c:pt>
                <c:pt idx="415">
                  <c:v>9.6122056373314422</c:v>
                </c:pt>
                <c:pt idx="416">
                  <c:v>9.6296209322878781</c:v>
                </c:pt>
                <c:pt idx="417">
                  <c:v>9.6470083943403893</c:v>
                </c:pt>
                <c:pt idx="418">
                  <c:v>9.6643680094146589</c:v>
                </c:pt>
                <c:pt idx="419">
                  <c:v>9.6816997634363702</c:v>
                </c:pt>
                <c:pt idx="420">
                  <c:v>9.6990036423314336</c:v>
                </c:pt>
                <c:pt idx="421">
                  <c:v>9.7162796320253051</c:v>
                </c:pt>
                <c:pt idx="422">
                  <c:v>9.7335277184438951</c:v>
                </c:pt>
                <c:pt idx="423">
                  <c:v>9.7507478875127163</c:v>
                </c:pt>
                <c:pt idx="424">
                  <c:v>9.7679401251576223</c:v>
                </c:pt>
                <c:pt idx="425">
                  <c:v>9.7851044173041828</c:v>
                </c:pt>
                <c:pt idx="426">
                  <c:v>9.8022407498782513</c:v>
                </c:pt>
                <c:pt idx="427">
                  <c:v>9.8193491088053406</c:v>
                </c:pt>
                <c:pt idx="428">
                  <c:v>9.8364294800113043</c:v>
                </c:pt>
                <c:pt idx="429">
                  <c:v>9.8534818494218825</c:v>
                </c:pt>
                <c:pt idx="430">
                  <c:v>9.8705062029626447</c:v>
                </c:pt>
                <c:pt idx="431">
                  <c:v>9.887502526559274</c:v>
                </c:pt>
                <c:pt idx="432">
                  <c:v>9.9044708061376809</c:v>
                </c:pt>
                <c:pt idx="433">
                  <c:v>9.9214110276232645</c:v>
                </c:pt>
                <c:pt idx="434">
                  <c:v>9.9383231769419353</c:v>
                </c:pt>
                <c:pt idx="435">
                  <c:v>9.9552072400194334</c:v>
                </c:pt>
                <c:pt idx="436">
                  <c:v>9.9720632027813281</c:v>
                </c:pt>
                <c:pt idx="437">
                  <c:v>9.9888910511533595</c:v>
                </c:pt>
                <c:pt idx="438">
                  <c:v>10.005690771061268</c:v>
                </c:pt>
                <c:pt idx="439">
                  <c:v>10.022462348430679</c:v>
                </c:pt>
                <c:pt idx="440">
                  <c:v>10.039205769187333</c:v>
                </c:pt>
                <c:pt idx="441">
                  <c:v>10.055921019257084</c:v>
                </c:pt>
                <c:pt idx="442">
                  <c:v>10.072608084565331</c:v>
                </c:pt>
                <c:pt idx="443">
                  <c:v>10.089266951037985</c:v>
                </c:pt>
                <c:pt idx="444">
                  <c:v>10.105897604600841</c:v>
                </c:pt>
                <c:pt idx="445">
                  <c:v>10.122500031179356</c:v>
                </c:pt>
                <c:pt idx="446">
                  <c:v>10.139074216699214</c:v>
                </c:pt>
                <c:pt idx="447">
                  <c:v>10.155620147086324</c:v>
                </c:pt>
                <c:pt idx="448">
                  <c:v>10.172137808266484</c:v>
                </c:pt>
                <c:pt idx="449">
                  <c:v>10.188627186164979</c:v>
                </c:pt>
                <c:pt idx="450">
                  <c:v>10.205088266707833</c:v>
                </c:pt>
                <c:pt idx="451">
                  <c:v>10.221521035820729</c:v>
                </c:pt>
                <c:pt idx="452">
                  <c:v>10.23792547942918</c:v>
                </c:pt>
                <c:pt idx="453">
                  <c:v>10.254301583459039</c:v>
                </c:pt>
                <c:pt idx="454">
                  <c:v>10.270649333836104</c:v>
                </c:pt>
                <c:pt idx="455">
                  <c:v>10.286968716485887</c:v>
                </c:pt>
                <c:pt idx="456">
                  <c:v>10.303259717334129</c:v>
                </c:pt>
                <c:pt idx="457">
                  <c:v>10.319522322306568</c:v>
                </c:pt>
                <c:pt idx="458">
                  <c:v>10.335756517328889</c:v>
                </c:pt>
                <c:pt idx="459">
                  <c:v>10.351962288326774</c:v>
                </c:pt>
                <c:pt idx="460">
                  <c:v>10.368139621225964</c:v>
                </c:pt>
                <c:pt idx="461">
                  <c:v>10.384288501952256</c:v>
                </c:pt>
                <c:pt idx="462">
                  <c:v>10.400408916431104</c:v>
                </c:pt>
                <c:pt idx="463">
                  <c:v>10.416500850588534</c:v>
                </c:pt>
                <c:pt idx="464">
                  <c:v>10.432564290349944</c:v>
                </c:pt>
                <c:pt idx="465">
                  <c:v>10.448599221641132</c:v>
                </c:pt>
                <c:pt idx="466">
                  <c:v>10.464605630387894</c:v>
                </c:pt>
                <c:pt idx="467">
                  <c:v>10.480583502515799</c:v>
                </c:pt>
                <c:pt idx="468">
                  <c:v>10.496532823950702</c:v>
                </c:pt>
                <c:pt idx="469">
                  <c:v>10.512453580618171</c:v>
                </c:pt>
                <c:pt idx="470">
                  <c:v>10.528345758444004</c:v>
                </c:pt>
                <c:pt idx="471">
                  <c:v>10.544209343353771</c:v>
                </c:pt>
                <c:pt idx="472">
                  <c:v>10.560044321273324</c:v>
                </c:pt>
                <c:pt idx="473">
                  <c:v>10.575850678128234</c:v>
                </c:pt>
                <c:pt idx="474">
                  <c:v>10.591628399844353</c:v>
                </c:pt>
                <c:pt idx="475">
                  <c:v>10.607377472347309</c:v>
                </c:pt>
                <c:pt idx="476">
                  <c:v>10.623097881562785</c:v>
                </c:pt>
                <c:pt idx="477">
                  <c:v>10.63878961341635</c:v>
                </c:pt>
                <c:pt idx="478">
                  <c:v>10.654452653833971</c:v>
                </c:pt>
                <c:pt idx="479">
                  <c:v>10.670086988741275</c:v>
                </c:pt>
                <c:pt idx="480">
                  <c:v>10.685692604063775</c:v>
                </c:pt>
                <c:pt idx="481">
                  <c:v>10.70126948572738</c:v>
                </c:pt>
                <c:pt idx="482">
                  <c:v>10.716817619657832</c:v>
                </c:pt>
                <c:pt idx="483">
                  <c:v>10.732336991780528</c:v>
                </c:pt>
                <c:pt idx="484">
                  <c:v>10.747827588021494</c:v>
                </c:pt>
                <c:pt idx="485">
                  <c:v>10.763289394306298</c:v>
                </c:pt>
                <c:pt idx="486">
                  <c:v>10.778722396560624</c:v>
                </c:pt>
                <c:pt idx="487">
                  <c:v>10.794126580710213</c:v>
                </c:pt>
                <c:pt idx="488">
                  <c:v>10.809501932680803</c:v>
                </c:pt>
                <c:pt idx="489">
                  <c:v>10.824848438398021</c:v>
                </c:pt>
                <c:pt idx="490">
                  <c:v>10.840166083787494</c:v>
                </c:pt>
                <c:pt idx="491">
                  <c:v>10.855454854775132</c:v>
                </c:pt>
                <c:pt idx="492">
                  <c:v>10.870714737286505</c:v>
                </c:pt>
                <c:pt idx="493">
                  <c:v>10.885945717247296</c:v>
                </c:pt>
                <c:pt idx="494">
                  <c:v>10.901147780583358</c:v>
                </c:pt>
                <c:pt idx="495">
                  <c:v>10.916320913220261</c:v>
                </c:pt>
                <c:pt idx="496">
                  <c:v>10.931465101083631</c:v>
                </c:pt>
                <c:pt idx="497">
                  <c:v>10.946580330099437</c:v>
                </c:pt>
                <c:pt idx="498">
                  <c:v>10.961666586193076</c:v>
                </c:pt>
                <c:pt idx="499">
                  <c:v>10.976723855290459</c:v>
                </c:pt>
                <c:pt idx="500">
                  <c:v>10.991752123317156</c:v>
                </c:pt>
                <c:pt idx="501">
                  <c:v>11.006751376198963</c:v>
                </c:pt>
                <c:pt idx="502">
                  <c:v>11.021721599861564</c:v>
                </c:pt>
                <c:pt idx="503">
                  <c:v>11.036662780230699</c:v>
                </c:pt>
                <c:pt idx="504">
                  <c:v>11.051574903231995</c:v>
                </c:pt>
                <c:pt idx="505">
                  <c:v>11.066457954791076</c:v>
                </c:pt>
                <c:pt idx="506">
                  <c:v>11.081311920833912</c:v>
                </c:pt>
                <c:pt idx="507">
                  <c:v>11.096136787286014</c:v>
                </c:pt>
                <c:pt idx="508">
                  <c:v>11.110932540073009</c:v>
                </c:pt>
                <c:pt idx="509">
                  <c:v>11.12569916512075</c:v>
                </c:pt>
                <c:pt idx="510">
                  <c:v>11.140436648354921</c:v>
                </c:pt>
                <c:pt idx="511">
                  <c:v>11.155144975701091</c:v>
                </c:pt>
                <c:pt idx="512">
                  <c:v>11.169824133085115</c:v>
                </c:pt>
                <c:pt idx="513">
                  <c:v>11.184474106432731</c:v>
                </c:pt>
                <c:pt idx="514">
                  <c:v>11.19909488166951</c:v>
                </c:pt>
                <c:pt idx="515">
                  <c:v>11.213686444721191</c:v>
                </c:pt>
                <c:pt idx="516">
                  <c:v>11.228248781513514</c:v>
                </c:pt>
                <c:pt idx="517">
                  <c:v>11.242781877971993</c:v>
                </c:pt>
                <c:pt idx="518">
                  <c:v>11.257285720022594</c:v>
                </c:pt>
                <c:pt idx="519">
                  <c:v>11.271760293591001</c:v>
                </c:pt>
                <c:pt idx="520">
                  <c:v>11.286205584602726</c:v>
                </c:pt>
                <c:pt idx="521">
                  <c:v>11.300621578983566</c:v>
                </c:pt>
                <c:pt idx="522">
                  <c:v>11.315008262659262</c:v>
                </c:pt>
                <c:pt idx="523">
                  <c:v>11.329365621555496</c:v>
                </c:pt>
                <c:pt idx="524">
                  <c:v>11.343693641597895</c:v>
                </c:pt>
                <c:pt idx="525">
                  <c:v>11.357992308712312</c:v>
                </c:pt>
                <c:pt idx="526">
                  <c:v>11.372261608824317</c:v>
                </c:pt>
                <c:pt idx="527">
                  <c:v>11.386501527859593</c:v>
                </c:pt>
                <c:pt idx="528">
                  <c:v>11.400712051744051</c:v>
                </c:pt>
                <c:pt idx="529">
                  <c:v>11.414893166403147</c:v>
                </c:pt>
                <c:pt idx="530">
                  <c:v>11.429044857762619</c:v>
                </c:pt>
                <c:pt idx="531">
                  <c:v>11.44316711174838</c:v>
                </c:pt>
                <c:pt idx="532">
                  <c:v>11.457259914285885</c:v>
                </c:pt>
                <c:pt idx="533">
                  <c:v>11.471323251301044</c:v>
                </c:pt>
                <c:pt idx="534">
                  <c:v>11.48535710871937</c:v>
                </c:pt>
                <c:pt idx="535">
                  <c:v>11.499361472466603</c:v>
                </c:pt>
                <c:pt idx="536">
                  <c:v>11.513336328468483</c:v>
                </c:pt>
                <c:pt idx="537">
                  <c:v>11.527281662650864</c:v>
                </c:pt>
                <c:pt idx="538">
                  <c:v>11.541197460939202</c:v>
                </c:pt>
                <c:pt idx="539">
                  <c:v>11.55508370925935</c:v>
                </c:pt>
                <c:pt idx="540">
                  <c:v>11.568940393536877</c:v>
                </c:pt>
                <c:pt idx="541">
                  <c:v>11.582767499697582</c:v>
                </c:pt>
                <c:pt idx="542">
                  <c:v>11.596565013667202</c:v>
                </c:pt>
                <c:pt idx="543">
                  <c:v>11.61033292137131</c:v>
                </c:pt>
                <c:pt idx="544">
                  <c:v>11.6240712087357</c:v>
                </c:pt>
                <c:pt idx="545">
                  <c:v>11.637779861686226</c:v>
                </c:pt>
                <c:pt idx="546">
                  <c:v>11.651458866148232</c:v>
                </c:pt>
                <c:pt idx="547">
                  <c:v>11.665108208047741</c:v>
                </c:pt>
                <c:pt idx="548">
                  <c:v>11.678727873310265</c:v>
                </c:pt>
                <c:pt idx="549">
                  <c:v>11.692317847861545</c:v>
                </c:pt>
                <c:pt idx="550">
                  <c:v>11.705878117627265</c:v>
                </c:pt>
                <c:pt idx="551">
                  <c:v>11.719408668533276</c:v>
                </c:pt>
                <c:pt idx="552">
                  <c:v>11.73290948650515</c:v>
                </c:pt>
                <c:pt idx="553">
                  <c:v>11.746380557468569</c:v>
                </c:pt>
                <c:pt idx="554">
                  <c:v>11.759821867349388</c:v>
                </c:pt>
                <c:pt idx="555">
                  <c:v>11.77323340207306</c:v>
                </c:pt>
                <c:pt idx="556">
                  <c:v>11.786615147565499</c:v>
                </c:pt>
                <c:pt idx="557">
                  <c:v>11.799967089752329</c:v>
                </c:pt>
                <c:pt idx="558">
                  <c:v>11.813289214559234</c:v>
                </c:pt>
                <c:pt idx="559">
                  <c:v>11.82658150791201</c:v>
                </c:pt>
                <c:pt idx="560">
                  <c:v>11.839843955736114</c:v>
                </c:pt>
                <c:pt idx="561">
                  <c:v>11.853076543957513</c:v>
                </c:pt>
                <c:pt idx="562">
                  <c:v>11.866279258501891</c:v>
                </c:pt>
                <c:pt idx="563">
                  <c:v>11.879452085294758</c:v>
                </c:pt>
                <c:pt idx="564">
                  <c:v>11.892595010262028</c:v>
                </c:pt>
                <c:pt idx="565">
                  <c:v>11.905708019329325</c:v>
                </c:pt>
                <c:pt idx="566">
                  <c:v>11.918791098422332</c:v>
                </c:pt>
                <c:pt idx="567">
                  <c:v>11.931844233466677</c:v>
                </c:pt>
                <c:pt idx="568">
                  <c:v>11.944867410388156</c:v>
                </c:pt>
                <c:pt idx="569">
                  <c:v>11.957860615112452</c:v>
                </c:pt>
                <c:pt idx="570">
                  <c:v>11.970823833565419</c:v>
                </c:pt>
                <c:pt idx="571">
                  <c:v>11.983757051672455</c:v>
                </c:pt>
                <c:pt idx="572">
                  <c:v>11.996660255359359</c:v>
                </c:pt>
                <c:pt idx="573">
                  <c:v>12.009533430552096</c:v>
                </c:pt>
                <c:pt idx="574">
                  <c:v>12.02237656317601</c:v>
                </c:pt>
                <c:pt idx="575">
                  <c:v>12.035189639156954</c:v>
                </c:pt>
                <c:pt idx="576">
                  <c:v>12.047972644420724</c:v>
                </c:pt>
                <c:pt idx="577">
                  <c:v>12.060725564892891</c:v>
                </c:pt>
                <c:pt idx="578">
                  <c:v>12.073448386499194</c:v>
                </c:pt>
                <c:pt idx="579">
                  <c:v>12.086141095165374</c:v>
                </c:pt>
                <c:pt idx="580">
                  <c:v>12.098803676817056</c:v>
                </c:pt>
                <c:pt idx="581">
                  <c:v>12.111436117379924</c:v>
                </c:pt>
                <c:pt idx="582">
                  <c:v>12.124038402779888</c:v>
                </c:pt>
                <c:pt idx="583">
                  <c:v>12.136610518942348</c:v>
                </c:pt>
                <c:pt idx="584">
                  <c:v>12.149152451793213</c:v>
                </c:pt>
                <c:pt idx="585">
                  <c:v>12.161664187258225</c:v>
                </c:pt>
                <c:pt idx="586">
                  <c:v>12.174145711262895</c:v>
                </c:pt>
                <c:pt idx="587">
                  <c:v>12.186597009733021</c:v>
                </c:pt>
                <c:pt idx="588">
                  <c:v>12.199018068594398</c:v>
                </c:pt>
                <c:pt idx="589">
                  <c:v>12.211408873772541</c:v>
                </c:pt>
                <c:pt idx="590">
                  <c:v>12.223769411193302</c:v>
                </c:pt>
                <c:pt idx="591">
                  <c:v>12.236099666782195</c:v>
                </c:pt>
                <c:pt idx="592">
                  <c:v>12.24839962646513</c:v>
                </c:pt>
                <c:pt idx="593">
                  <c:v>12.260669276167903</c:v>
                </c:pt>
                <c:pt idx="594">
                  <c:v>12.272908601815857</c:v>
                </c:pt>
                <c:pt idx="595">
                  <c:v>12.285117589334959</c:v>
                </c:pt>
                <c:pt idx="596">
                  <c:v>12.297296224650836</c:v>
                </c:pt>
                <c:pt idx="597">
                  <c:v>12.309444493689114</c:v>
                </c:pt>
                <c:pt idx="598">
                  <c:v>12.321562382375646</c:v>
                </c:pt>
                <c:pt idx="599">
                  <c:v>12.333649876636002</c:v>
                </c:pt>
                <c:pt idx="600">
                  <c:v>12.345706962396036</c:v>
                </c:pt>
                <c:pt idx="601">
                  <c:v>12.357733625581261</c:v>
                </c:pt>
                <c:pt idx="602">
                  <c:v>12.369729852117644</c:v>
                </c:pt>
                <c:pt idx="603">
                  <c:v>12.381695627930526</c:v>
                </c:pt>
                <c:pt idx="604">
                  <c:v>12.393630938945932</c:v>
                </c:pt>
                <c:pt idx="605">
                  <c:v>12.405535771089376</c:v>
                </c:pt>
                <c:pt idx="606">
                  <c:v>12.417410110286539</c:v>
                </c:pt>
                <c:pt idx="607">
                  <c:v>12.429253942463333</c:v>
                </c:pt>
                <c:pt idx="608">
                  <c:v>12.441067253545157</c:v>
                </c:pt>
                <c:pt idx="609">
                  <c:v>12.452850029458034</c:v>
                </c:pt>
                <c:pt idx="610">
                  <c:v>12.464602256127478</c:v>
                </c:pt>
                <c:pt idx="611">
                  <c:v>12.476323919479285</c:v>
                </c:pt>
                <c:pt idx="612">
                  <c:v>12.488015005439024</c:v>
                </c:pt>
                <c:pt idx="613">
                  <c:v>12.49967549993255</c:v>
                </c:pt>
                <c:pt idx="614">
                  <c:v>12.511305388885376</c:v>
                </c:pt>
                <c:pt idx="615">
                  <c:v>12.522904658223354</c:v>
                </c:pt>
                <c:pt idx="616">
                  <c:v>12.534473293872225</c:v>
                </c:pt>
                <c:pt idx="617">
                  <c:v>12.546011281757501</c:v>
                </c:pt>
                <c:pt idx="618">
                  <c:v>12.557518607805093</c:v>
                </c:pt>
                <c:pt idx="619">
                  <c:v>12.568995257940571</c:v>
                </c:pt>
                <c:pt idx="620">
                  <c:v>12.580441218089732</c:v>
                </c:pt>
                <c:pt idx="621">
                  <c:v>12.591856474178201</c:v>
                </c:pt>
                <c:pt idx="622">
                  <c:v>12.603241012131605</c:v>
                </c:pt>
                <c:pt idx="623">
                  <c:v>12.614594817875741</c:v>
                </c:pt>
                <c:pt idx="624">
                  <c:v>12.625917877336406</c:v>
                </c:pt>
                <c:pt idx="625">
                  <c:v>12.637210176439226</c:v>
                </c:pt>
                <c:pt idx="626">
                  <c:v>12.648471701109713</c:v>
                </c:pt>
                <c:pt idx="627">
                  <c:v>12.659702437274007</c:v>
                </c:pt>
                <c:pt idx="628">
                  <c:v>12.670902370857334</c:v>
                </c:pt>
                <c:pt idx="629">
                  <c:v>12.682071487785606</c:v>
                </c:pt>
                <c:pt idx="630">
                  <c:v>12.69320977398462</c:v>
                </c:pt>
                <c:pt idx="631">
                  <c:v>12.704317215379945</c:v>
                </c:pt>
                <c:pt idx="632">
                  <c:v>12.71539379789732</c:v>
                </c:pt>
                <c:pt idx="633">
                  <c:v>12.72643950746243</c:v>
                </c:pt>
                <c:pt idx="634">
                  <c:v>12.737454330001071</c:v>
                </c:pt>
                <c:pt idx="635">
                  <c:v>12.748438251438756</c:v>
                </c:pt>
                <c:pt idx="636">
                  <c:v>12.759391257701452</c:v>
                </c:pt>
                <c:pt idx="637">
                  <c:v>12.770313334714501</c:v>
                </c:pt>
                <c:pt idx="638">
                  <c:v>12.781204468404042</c:v>
                </c:pt>
                <c:pt idx="639">
                  <c:v>12.792064644695358</c:v>
                </c:pt>
                <c:pt idx="640">
                  <c:v>12.802893849514362</c:v>
                </c:pt>
                <c:pt idx="641">
                  <c:v>12.81369206878685</c:v>
                </c:pt>
                <c:pt idx="642">
                  <c:v>12.824459288438334</c:v>
                </c:pt>
                <c:pt idx="643">
                  <c:v>12.835195494394611</c:v>
                </c:pt>
                <c:pt idx="644">
                  <c:v>12.845900672581422</c:v>
                </c:pt>
                <c:pt idx="645">
                  <c:v>12.856574808924279</c:v>
                </c:pt>
                <c:pt idx="646">
                  <c:v>12.867217889349035</c:v>
                </c:pt>
                <c:pt idx="647">
                  <c:v>12.877829899781489</c:v>
                </c:pt>
                <c:pt idx="648">
                  <c:v>12.888410826147151</c:v>
                </c:pt>
                <c:pt idx="649">
                  <c:v>12.898960654371763</c:v>
                </c:pt>
                <c:pt idx="650">
                  <c:v>12.909479370381177</c:v>
                </c:pt>
                <c:pt idx="651">
                  <c:v>12.919966960100851</c:v>
                </c:pt>
                <c:pt idx="652">
                  <c:v>12.93042340945658</c:v>
                </c:pt>
                <c:pt idx="653">
                  <c:v>12.940848704374275</c:v>
                </c:pt>
                <c:pt idx="654">
                  <c:v>12.951242830779336</c:v>
                </c:pt>
                <c:pt idx="655">
                  <c:v>12.961605774597729</c:v>
                </c:pt>
                <c:pt idx="656">
                  <c:v>12.97193752175491</c:v>
                </c:pt>
                <c:pt idx="657">
                  <c:v>12.982238058176733</c:v>
                </c:pt>
                <c:pt idx="658">
                  <c:v>12.992507369788882</c:v>
                </c:pt>
                <c:pt idx="659">
                  <c:v>13.002745442516982</c:v>
                </c:pt>
                <c:pt idx="660">
                  <c:v>13.012952262286717</c:v>
                </c:pt>
                <c:pt idx="661">
                  <c:v>13.023127815023997</c:v>
                </c:pt>
                <c:pt idx="662">
                  <c:v>13.033272086654335</c:v>
                </c:pt>
                <c:pt idx="663">
                  <c:v>13.043385063103472</c:v>
                </c:pt>
                <c:pt idx="664">
                  <c:v>13.053466730297259</c:v>
                </c:pt>
                <c:pt idx="665">
                  <c:v>13.063517074161098</c:v>
                </c:pt>
                <c:pt idx="666">
                  <c:v>13.073536080620897</c:v>
                </c:pt>
                <c:pt idx="667">
                  <c:v>13.083523735602398</c:v>
                </c:pt>
                <c:pt idx="668">
                  <c:v>13.093480025031113</c:v>
                </c:pt>
                <c:pt idx="669">
                  <c:v>13.103404934832952</c:v>
                </c:pt>
                <c:pt idx="670">
                  <c:v>13.113298450933485</c:v>
                </c:pt>
                <c:pt idx="671">
                  <c:v>13.123160559258395</c:v>
                </c:pt>
                <c:pt idx="672">
                  <c:v>13.132991245733592</c:v>
                </c:pt>
                <c:pt idx="673">
                  <c:v>13.14279049628442</c:v>
                </c:pt>
                <c:pt idx="674">
                  <c:v>13.152558296836844</c:v>
                </c:pt>
                <c:pt idx="675">
                  <c:v>13.162294633316606</c:v>
                </c:pt>
                <c:pt idx="676">
                  <c:v>13.17199949164916</c:v>
                </c:pt>
                <c:pt idx="677">
                  <c:v>13.181672857760475</c:v>
                </c:pt>
                <c:pt idx="678">
                  <c:v>13.191314717576176</c:v>
                </c:pt>
                <c:pt idx="679">
                  <c:v>13.200925057021834</c:v>
                </c:pt>
                <c:pt idx="680">
                  <c:v>13.210503862023131</c:v>
                </c:pt>
                <c:pt idx="681">
                  <c:v>13.220051118506092</c:v>
                </c:pt>
                <c:pt idx="682">
                  <c:v>13.229566812396115</c:v>
                </c:pt>
                <c:pt idx="683">
                  <c:v>13.239050929618998</c:v>
                </c:pt>
                <c:pt idx="684">
                  <c:v>13.24850345610048</c:v>
                </c:pt>
                <c:pt idx="685">
                  <c:v>13.25792437776613</c:v>
                </c:pt>
                <c:pt idx="686">
                  <c:v>13.267313680541861</c:v>
                </c:pt>
                <c:pt idx="687">
                  <c:v>13.276671350353126</c:v>
                </c:pt>
                <c:pt idx="688">
                  <c:v>13.285997373125838</c:v>
                </c:pt>
                <c:pt idx="689">
                  <c:v>13.295291734785678</c:v>
                </c:pt>
                <c:pt idx="690">
                  <c:v>13.30455442125816</c:v>
                </c:pt>
                <c:pt idx="691">
                  <c:v>13.313785418469138</c:v>
                </c:pt>
                <c:pt idx="692">
                  <c:v>13.322984712344237</c:v>
                </c:pt>
                <c:pt idx="693">
                  <c:v>13.332152288809255</c:v>
                </c:pt>
                <c:pt idx="694">
                  <c:v>13.341288133789988</c:v>
                </c:pt>
                <c:pt idx="695">
                  <c:v>13.350392233211892</c:v>
                </c:pt>
                <c:pt idx="696">
                  <c:v>13.359464573000878</c:v>
                </c:pt>
                <c:pt idx="697">
                  <c:v>13.368505139082401</c:v>
                </c:pt>
                <c:pt idx="698">
                  <c:v>13.377513917382373</c:v>
                </c:pt>
                <c:pt idx="699">
                  <c:v>13.386490893826249</c:v>
                </c:pt>
                <c:pt idx="700">
                  <c:v>13.395436054340223</c:v>
                </c:pt>
                <c:pt idx="701">
                  <c:v>13.404349384849581</c:v>
                </c:pt>
                <c:pt idx="702">
                  <c:v>13.413230871280234</c:v>
                </c:pt>
                <c:pt idx="703">
                  <c:v>13.422080499557637</c:v>
                </c:pt>
                <c:pt idx="704">
                  <c:v>13.430898255607588</c:v>
                </c:pt>
                <c:pt idx="705">
                  <c:v>13.439684125355882</c:v>
                </c:pt>
                <c:pt idx="706">
                  <c:v>13.44843809472826</c:v>
                </c:pt>
                <c:pt idx="707">
                  <c:v>13.457160149650292</c:v>
                </c:pt>
                <c:pt idx="708">
                  <c:v>13.465850276047661</c:v>
                </c:pt>
                <c:pt idx="709">
                  <c:v>13.474508459846334</c:v>
                </c:pt>
                <c:pt idx="710">
                  <c:v>13.483134686971766</c:v>
                </c:pt>
                <c:pt idx="711">
                  <c:v>13.491728943349528</c:v>
                </c:pt>
                <c:pt idx="712">
                  <c:v>13.500291214905531</c:v>
                </c:pt>
                <c:pt idx="713">
                  <c:v>13.508821487565683</c:v>
                </c:pt>
                <c:pt idx="714">
                  <c:v>13.517319747255272</c:v>
                </c:pt>
                <c:pt idx="715">
                  <c:v>13.525785979900263</c:v>
                </c:pt>
                <c:pt idx="716">
                  <c:v>13.534220171426227</c:v>
                </c:pt>
                <c:pt idx="717">
                  <c:v>13.542622307758847</c:v>
                </c:pt>
                <c:pt idx="718">
                  <c:v>13.550992374824034</c:v>
                </c:pt>
                <c:pt idx="719">
                  <c:v>13.559330358547356</c:v>
                </c:pt>
                <c:pt idx="720">
                  <c:v>13.567636244854498</c:v>
                </c:pt>
                <c:pt idx="721">
                  <c:v>13.575910019671142</c:v>
                </c:pt>
                <c:pt idx="722">
                  <c:v>13.5841516689228</c:v>
                </c:pt>
                <c:pt idx="723">
                  <c:v>13.592361178535725</c:v>
                </c:pt>
                <c:pt idx="724">
                  <c:v>13.600538534435032</c:v>
                </c:pt>
                <c:pt idx="725">
                  <c:v>13.608683722546971</c:v>
                </c:pt>
                <c:pt idx="726">
                  <c:v>13.616796728796771</c:v>
                </c:pt>
                <c:pt idx="727">
                  <c:v>13.624877539110344</c:v>
                </c:pt>
                <c:pt idx="728">
                  <c:v>13.632926139413371</c:v>
                </c:pt>
                <c:pt idx="729">
                  <c:v>13.640942515631536</c:v>
                </c:pt>
                <c:pt idx="730">
                  <c:v>13.648926653690523</c:v>
                </c:pt>
                <c:pt idx="731">
                  <c:v>13.656878539516129</c:v>
                </c:pt>
                <c:pt idx="732">
                  <c:v>13.664798159033921</c:v>
                </c:pt>
                <c:pt idx="733">
                  <c:v>13.672685498169699</c:v>
                </c:pt>
                <c:pt idx="734">
                  <c:v>13.680540542849258</c:v>
                </c:pt>
                <c:pt idx="735">
                  <c:v>13.688363278998054</c:v>
                </c:pt>
                <c:pt idx="736">
                  <c:v>13.696153692541998</c:v>
                </c:pt>
                <c:pt idx="737">
                  <c:v>13.703911769406545</c:v>
                </c:pt>
                <c:pt idx="738">
                  <c:v>13.711637495517834</c:v>
                </c:pt>
                <c:pt idx="739">
                  <c:v>13.719330856801093</c:v>
                </c:pt>
                <c:pt idx="740">
                  <c:v>13.726991839182347</c:v>
                </c:pt>
                <c:pt idx="741">
                  <c:v>13.734620428586936</c:v>
                </c:pt>
                <c:pt idx="742">
                  <c:v>13.742216610940886</c:v>
                </c:pt>
                <c:pt idx="743">
                  <c:v>13.74978037216988</c:v>
                </c:pt>
                <c:pt idx="744">
                  <c:v>13.757311698199487</c:v>
                </c:pt>
                <c:pt idx="745">
                  <c:v>13.764810574955618</c:v>
                </c:pt>
                <c:pt idx="746">
                  <c:v>13.772276988363842</c:v>
                </c:pt>
                <c:pt idx="747">
                  <c:v>13.779710924349843</c:v>
                </c:pt>
                <c:pt idx="748">
                  <c:v>13.787112368839075</c:v>
                </c:pt>
                <c:pt idx="749">
                  <c:v>13.794481307757792</c:v>
                </c:pt>
                <c:pt idx="750">
                  <c:v>13.801817727031334</c:v>
                </c:pt>
                <c:pt idx="751">
                  <c:v>13.8091216125855</c:v>
                </c:pt>
                <c:pt idx="752">
                  <c:v>13.816392950345971</c:v>
                </c:pt>
                <c:pt idx="753">
                  <c:v>13.823631726238204</c:v>
                </c:pt>
                <c:pt idx="754">
                  <c:v>13.830837926188337</c:v>
                </c:pt>
                <c:pt idx="755">
                  <c:v>13.838011536121712</c:v>
                </c:pt>
                <c:pt idx="756">
                  <c:v>13.845152541964467</c:v>
                </c:pt>
                <c:pt idx="757">
                  <c:v>13.85226092964183</c:v>
                </c:pt>
                <c:pt idx="758">
                  <c:v>13.859336685079825</c:v>
                </c:pt>
                <c:pt idx="759">
                  <c:v>13.866379794203908</c:v>
                </c:pt>
                <c:pt idx="760">
                  <c:v>13.873390242939877</c:v>
                </c:pt>
                <c:pt idx="761">
                  <c:v>13.880368017213641</c:v>
                </c:pt>
                <c:pt idx="762">
                  <c:v>13.887313102950657</c:v>
                </c:pt>
                <c:pt idx="763">
                  <c:v>13.894225486076721</c:v>
                </c:pt>
                <c:pt idx="764">
                  <c:v>13.901105152517516</c:v>
                </c:pt>
                <c:pt idx="765">
                  <c:v>13.907952088198613</c:v>
                </c:pt>
                <c:pt idx="766">
                  <c:v>13.914766279045921</c:v>
                </c:pt>
                <c:pt idx="767">
                  <c:v>13.921547710984896</c:v>
                </c:pt>
                <c:pt idx="768">
                  <c:v>13.928296369941563</c:v>
                </c:pt>
                <c:pt idx="769">
                  <c:v>13.935012241841491</c:v>
                </c:pt>
                <c:pt idx="770">
                  <c:v>13.941695312610364</c:v>
                </c:pt>
                <c:pt idx="771">
                  <c:v>13.948345568173863</c:v>
                </c:pt>
                <c:pt idx="772">
                  <c:v>13.954962994457674</c:v>
                </c:pt>
                <c:pt idx="773">
                  <c:v>13.961547577387364</c:v>
                </c:pt>
                <c:pt idx="774">
                  <c:v>13.968099302888959</c:v>
                </c:pt>
                <c:pt idx="775">
                  <c:v>13.974618156888141</c:v>
                </c:pt>
                <c:pt idx="776">
                  <c:v>13.981104125310253</c:v>
                </c:pt>
                <c:pt idx="777">
                  <c:v>13.987557194081432</c:v>
                </c:pt>
                <c:pt idx="778">
                  <c:v>13.993977349126908</c:v>
                </c:pt>
                <c:pt idx="779">
                  <c:v>14.00036457637259</c:v>
                </c:pt>
                <c:pt idx="780">
                  <c:v>14.006718861744389</c:v>
                </c:pt>
                <c:pt idx="781">
                  <c:v>14.013040191167761</c:v>
                </c:pt>
                <c:pt idx="782">
                  <c:v>14.019328550568616</c:v>
                </c:pt>
                <c:pt idx="783">
                  <c:v>14.025583925872525</c:v>
                </c:pt>
                <c:pt idx="784">
                  <c:v>14.031806303005055</c:v>
                </c:pt>
                <c:pt idx="785">
                  <c:v>14.037995667892233</c:v>
                </c:pt>
                <c:pt idx="786">
                  <c:v>14.044152006459399</c:v>
                </c:pt>
                <c:pt idx="787">
                  <c:v>14.050275304632578</c:v>
                </c:pt>
                <c:pt idx="788">
                  <c:v>14.056365548337453</c:v>
                </c:pt>
                <c:pt idx="789">
                  <c:v>14.062422723499481</c:v>
                </c:pt>
                <c:pt idx="790">
                  <c:v>14.068446816044229</c:v>
                </c:pt>
                <c:pt idx="791">
                  <c:v>14.074437811897837</c:v>
                </c:pt>
                <c:pt idx="792">
                  <c:v>14.080395696985875</c:v>
                </c:pt>
                <c:pt idx="793">
                  <c:v>14.086320457234024</c:v>
                </c:pt>
                <c:pt idx="794">
                  <c:v>14.092212078567854</c:v>
                </c:pt>
                <c:pt idx="795">
                  <c:v>14.098070546913277</c:v>
                </c:pt>
                <c:pt idx="796">
                  <c:v>14.103895848195634</c:v>
                </c:pt>
                <c:pt idx="797">
                  <c:v>14.109687968341291</c:v>
                </c:pt>
                <c:pt idx="798">
                  <c:v>14.115446893275248</c:v>
                </c:pt>
                <c:pt idx="799">
                  <c:v>14.121172608923416</c:v>
                </c:pt>
                <c:pt idx="800">
                  <c:v>14.126865101211934</c:v>
                </c:pt>
                <c:pt idx="801">
                  <c:v>14.132524356065915</c:v>
                </c:pt>
                <c:pt idx="802">
                  <c:v>14.138150359411611</c:v>
                </c:pt>
                <c:pt idx="803">
                  <c:v>14.14374309717391</c:v>
                </c:pt>
                <c:pt idx="804">
                  <c:v>14.149302555279178</c:v>
                </c:pt>
                <c:pt idx="805">
                  <c:v>14.154828719653096</c:v>
                </c:pt>
                <c:pt idx="806">
                  <c:v>14.160321576221122</c:v>
                </c:pt>
                <c:pt idx="807">
                  <c:v>14.165781110909165</c:v>
                </c:pt>
                <c:pt idx="808">
                  <c:v>14.171207309642682</c:v>
                </c:pt>
                <c:pt idx="809">
                  <c:v>14.176600158347583</c:v>
                </c:pt>
                <c:pt idx="810">
                  <c:v>14.181959642949323</c:v>
                </c:pt>
                <c:pt idx="811">
                  <c:v>14.187285749374155</c:v>
                </c:pt>
                <c:pt idx="812">
                  <c:v>14.192578463547193</c:v>
                </c:pt>
                <c:pt idx="813">
                  <c:v>14.197837771394461</c:v>
                </c:pt>
                <c:pt idx="814">
                  <c:v>14.203063658841302</c:v>
                </c:pt>
                <c:pt idx="815">
                  <c:v>14.208256111813967</c:v>
                </c:pt>
                <c:pt idx="816">
                  <c:v>14.21341511623757</c:v>
                </c:pt>
                <c:pt idx="817">
                  <c:v>14.218540658038364</c:v>
                </c:pt>
                <c:pt idx="818">
                  <c:v>14.223632723141691</c:v>
                </c:pt>
                <c:pt idx="819">
                  <c:v>14.228691297473347</c:v>
                </c:pt>
                <c:pt idx="820">
                  <c:v>14.233716366959129</c:v>
                </c:pt>
                <c:pt idx="821">
                  <c:v>14.238707917524493</c:v>
                </c:pt>
                <c:pt idx="822">
                  <c:v>14.243665935095237</c:v>
                </c:pt>
                <c:pt idx="823">
                  <c:v>14.248590405597156</c:v>
                </c:pt>
                <c:pt idx="824">
                  <c:v>14.253481314956161</c:v>
                </c:pt>
                <c:pt idx="825">
                  <c:v>14.258338649097709</c:v>
                </c:pt>
                <c:pt idx="826">
                  <c:v>14.263162393947368</c:v>
                </c:pt>
                <c:pt idx="827">
                  <c:v>14.267952535430936</c:v>
                </c:pt>
                <c:pt idx="828">
                  <c:v>14.272709059474323</c:v>
                </c:pt>
                <c:pt idx="829">
                  <c:v>14.277431952002757</c:v>
                </c:pt>
                <c:pt idx="830">
                  <c:v>14.282121198942605</c:v>
                </c:pt>
                <c:pt idx="831">
                  <c:v>14.286776786218979</c:v>
                </c:pt>
                <c:pt idx="832">
                  <c:v>14.29139869975802</c:v>
                </c:pt>
                <c:pt idx="833">
                  <c:v>14.295986925484954</c:v>
                </c:pt>
                <c:pt idx="834">
                  <c:v>14.30054144932592</c:v>
                </c:pt>
                <c:pt idx="835">
                  <c:v>14.305062257206373</c:v>
                </c:pt>
                <c:pt idx="836">
                  <c:v>14.309549335052338</c:v>
                </c:pt>
                <c:pt idx="837">
                  <c:v>14.31400266878893</c:v>
                </c:pt>
                <c:pt idx="838">
                  <c:v>14.318422244342514</c:v>
                </c:pt>
                <c:pt idx="839">
                  <c:v>14.322808047638318</c:v>
                </c:pt>
                <c:pt idx="840">
                  <c:v>14.327160064602253</c:v>
                </c:pt>
                <c:pt idx="841">
                  <c:v>14.331478281159889</c:v>
                </c:pt>
                <c:pt idx="842">
                  <c:v>14.335762683237022</c:v>
                </c:pt>
                <c:pt idx="843">
                  <c:v>14.340013256759335</c:v>
                </c:pt>
                <c:pt idx="844">
                  <c:v>14.344229987652625</c:v>
                </c:pt>
                <c:pt idx="845">
                  <c:v>14.348412861842576</c:v>
                </c:pt>
                <c:pt idx="846">
                  <c:v>14.352561865254529</c:v>
                </c:pt>
                <c:pt idx="847">
                  <c:v>14.356676983814509</c:v>
                </c:pt>
                <c:pt idx="848">
                  <c:v>14.360758203448313</c:v>
                </c:pt>
                <c:pt idx="849">
                  <c:v>14.36480551008151</c:v>
                </c:pt>
                <c:pt idx="850">
                  <c:v>14.368818889640011</c:v>
                </c:pt>
                <c:pt idx="851">
                  <c:v>14.372798328049157</c:v>
                </c:pt>
                <c:pt idx="852">
                  <c:v>14.376743811234746</c:v>
                </c:pt>
                <c:pt idx="853">
                  <c:v>14.380655325122461</c:v>
                </c:pt>
                <c:pt idx="854">
                  <c:v>14.384532855638213</c:v>
                </c:pt>
                <c:pt idx="855">
                  <c:v>14.38837638870757</c:v>
                </c:pt>
                <c:pt idx="856">
                  <c:v>14.392185910256217</c:v>
                </c:pt>
                <c:pt idx="857">
                  <c:v>14.395961406209835</c:v>
                </c:pt>
                <c:pt idx="858">
                  <c:v>14.399702862494109</c:v>
                </c:pt>
                <c:pt idx="859">
                  <c:v>14.403410265035063</c:v>
                </c:pt>
                <c:pt idx="860">
                  <c:v>14.407083599757811</c:v>
                </c:pt>
                <c:pt idx="861">
                  <c:v>14.410722852588606</c:v>
                </c:pt>
                <c:pt idx="862">
                  <c:v>14.414328009452902</c:v>
                </c:pt>
                <c:pt idx="863">
                  <c:v>14.417899056276497</c:v>
                </c:pt>
                <c:pt idx="864">
                  <c:v>14.421435978984846</c:v>
                </c:pt>
                <c:pt idx="865">
                  <c:v>14.424938763504088</c:v>
                </c:pt>
                <c:pt idx="866">
                  <c:v>14.428407395759223</c:v>
                </c:pt>
                <c:pt idx="867">
                  <c:v>14.43184186167673</c:v>
                </c:pt>
                <c:pt idx="868">
                  <c:v>14.435242147181953</c:v>
                </c:pt>
                <c:pt idx="869">
                  <c:v>14.438608238200459</c:v>
                </c:pt>
                <c:pt idx="870">
                  <c:v>14.441940120658273</c:v>
                </c:pt>
                <c:pt idx="871">
                  <c:v>14.445237780480738</c:v>
                </c:pt>
                <c:pt idx="872">
                  <c:v>14.448501203593764</c:v>
                </c:pt>
                <c:pt idx="873">
                  <c:v>14.451730375923148</c:v>
                </c:pt>
                <c:pt idx="874">
                  <c:v>14.454925283394459</c:v>
                </c:pt>
                <c:pt idx="875">
                  <c:v>14.458085911933608</c:v>
                </c:pt>
                <c:pt idx="876">
                  <c:v>14.461212247465824</c:v>
                </c:pt>
                <c:pt idx="877">
                  <c:v>14.464304275917243</c:v>
                </c:pt>
                <c:pt idx="878">
                  <c:v>14.467361983213323</c:v>
                </c:pt>
                <c:pt idx="879">
                  <c:v>14.470385355280087</c:v>
                </c:pt>
                <c:pt idx="880">
                  <c:v>14.473374378042763</c:v>
                </c:pt>
                <c:pt idx="881">
                  <c:v>14.476329037427377</c:v>
                </c:pt>
                <c:pt idx="882">
                  <c:v>14.47924931935961</c:v>
                </c:pt>
                <c:pt idx="883">
                  <c:v>14.482135209765033</c:v>
                </c:pt>
                <c:pt idx="884">
                  <c:v>14.484986694569443</c:v>
                </c:pt>
                <c:pt idx="885">
                  <c:v>14.487803759698522</c:v>
                </c:pt>
                <c:pt idx="886">
                  <c:v>14.490586391077954</c:v>
                </c:pt>
                <c:pt idx="887">
                  <c:v>14.493334574633536</c:v>
                </c:pt>
                <c:pt idx="888">
                  <c:v>14.496048296291065</c:v>
                </c:pt>
                <c:pt idx="889">
                  <c:v>14.498727541975654</c:v>
                </c:pt>
                <c:pt idx="890">
                  <c:v>14.501372297613784</c:v>
                </c:pt>
                <c:pt idx="891">
                  <c:v>14.503982549130455</c:v>
                </c:pt>
                <c:pt idx="892">
                  <c:v>14.50655828245192</c:v>
                </c:pt>
                <c:pt idx="893">
                  <c:v>14.50909948350386</c:v>
                </c:pt>
                <c:pt idx="894">
                  <c:v>14.511606138211619</c:v>
                </c:pt>
                <c:pt idx="895">
                  <c:v>14.514078232500992</c:v>
                </c:pt>
                <c:pt idx="896">
                  <c:v>14.516515752297892</c:v>
                </c:pt>
                <c:pt idx="897">
                  <c:v>14.518918683527659</c:v>
                </c:pt>
                <c:pt idx="898">
                  <c:v>14.521287012116431</c:v>
                </c:pt>
                <c:pt idx="899">
                  <c:v>14.523620723989666</c:v>
                </c:pt>
                <c:pt idx="900">
                  <c:v>14.525919805073158</c:v>
                </c:pt>
                <c:pt idx="901">
                  <c:v>14.528184241292365</c:v>
                </c:pt>
                <c:pt idx="902">
                  <c:v>14.53041401857331</c:v>
                </c:pt>
                <c:pt idx="903">
                  <c:v>14.532609122841563</c:v>
                </c:pt>
                <c:pt idx="904">
                  <c:v>14.534769540023035</c:v>
                </c:pt>
                <c:pt idx="905">
                  <c:v>14.536895256042953</c:v>
                </c:pt>
                <c:pt idx="906">
                  <c:v>14.538986256827343</c:v>
                </c:pt>
                <c:pt idx="907">
                  <c:v>14.541042528302</c:v>
                </c:pt>
                <c:pt idx="908">
                  <c:v>14.543064056392154</c:v>
                </c:pt>
                <c:pt idx="909">
                  <c:v>14.545050827023942</c:v>
                </c:pt>
                <c:pt idx="910">
                  <c:v>14.547002826122934</c:v>
                </c:pt>
                <c:pt idx="911">
                  <c:v>14.548920039615041</c:v>
                </c:pt>
                <c:pt idx="912">
                  <c:v>14.550802453425604</c:v>
                </c:pt>
                <c:pt idx="913">
                  <c:v>14.552650053480761</c:v>
                </c:pt>
                <c:pt idx="914">
                  <c:v>14.554462825705514</c:v>
                </c:pt>
                <c:pt idx="915">
                  <c:v>14.556240756026227</c:v>
                </c:pt>
                <c:pt idx="916">
                  <c:v>14.557983830368471</c:v>
                </c:pt>
                <c:pt idx="917">
                  <c:v>14.559692034657701</c:v>
                </c:pt>
                <c:pt idx="918">
                  <c:v>14.561365354820055</c:v>
                </c:pt>
                <c:pt idx="919">
                  <c:v>14.563003776780761</c:v>
                </c:pt>
                <c:pt idx="920">
                  <c:v>14.564607286465616</c:v>
                </c:pt>
                <c:pt idx="921">
                  <c:v>14.566175869800418</c:v>
                </c:pt>
                <c:pt idx="922">
                  <c:v>14.567709512710962</c:v>
                </c:pt>
                <c:pt idx="923">
                  <c:v>14.569208201122819</c:v>
                </c:pt>
                <c:pt idx="924">
                  <c:v>14.570671920961786</c:v>
                </c:pt>
                <c:pt idx="925">
                  <c:v>14.572100658153431</c:v>
                </c:pt>
                <c:pt idx="926">
                  <c:v>14.573494398623438</c:v>
                </c:pt>
                <c:pt idx="927">
                  <c:v>14.574853128297832</c:v>
                </c:pt>
                <c:pt idx="928">
                  <c:v>14.576176833101954</c:v>
                </c:pt>
                <c:pt idx="929">
                  <c:v>14.577465498961828</c:v>
                </c:pt>
                <c:pt idx="930">
                  <c:v>14.578719111802684</c:v>
                </c:pt>
                <c:pt idx="931">
                  <c:v>14.579937657550772</c:v>
                </c:pt>
                <c:pt idx="932">
                  <c:v>14.581121122131321</c:v>
                </c:pt>
                <c:pt idx="933">
                  <c:v>14.582269491470356</c:v>
                </c:pt>
                <c:pt idx="934">
                  <c:v>14.583382751493218</c:v>
                </c:pt>
                <c:pt idx="935">
                  <c:v>14.584460888126159</c:v>
                </c:pt>
                <c:pt idx="936">
                  <c:v>14.585503887294522</c:v>
                </c:pt>
                <c:pt idx="937">
                  <c:v>14.586511734923988</c:v>
                </c:pt>
                <c:pt idx="938">
                  <c:v>14.587484416940356</c:v>
                </c:pt>
                <c:pt idx="939">
                  <c:v>14.588421919269308</c:v>
                </c:pt>
                <c:pt idx="940">
                  <c:v>14.589324227836414</c:v>
                </c:pt>
                <c:pt idx="941">
                  <c:v>14.590191328567698</c:v>
                </c:pt>
                <c:pt idx="942">
                  <c:v>14.59102320738873</c:v>
                </c:pt>
                <c:pt idx="943">
                  <c:v>14.591819850225079</c:v>
                </c:pt>
                <c:pt idx="944">
                  <c:v>14.592581243002655</c:v>
                </c:pt>
                <c:pt idx="945">
                  <c:v>14.593307371646688</c:v>
                </c:pt>
                <c:pt idx="946">
                  <c:v>14.593998222083314</c:v>
                </c:pt>
                <c:pt idx="947">
                  <c:v>14.594653780238218</c:v>
                </c:pt>
                <c:pt idx="948">
                  <c:v>14.595274032036968</c:v>
                </c:pt>
                <c:pt idx="949">
                  <c:v>14.595858963405476</c:v>
                </c:pt>
                <c:pt idx="950">
                  <c:v>14.596408560269197</c:v>
                </c:pt>
                <c:pt idx="951">
                  <c:v>14.596922808553927</c:v>
                </c:pt>
                <c:pt idx="952">
                  <c:v>14.597401694185351</c:v>
                </c:pt>
                <c:pt idx="953">
                  <c:v>14.597845203089037</c:v>
                </c:pt>
                <c:pt idx="954">
                  <c:v>14.598253321191123</c:v>
                </c:pt>
                <c:pt idx="955">
                  <c:v>14.598626034416839</c:v>
                </c:pt>
                <c:pt idx="956">
                  <c:v>14.598963328692435</c:v>
                </c:pt>
                <c:pt idx="957">
                  <c:v>14.599265189942798</c:v>
                </c:pt>
                <c:pt idx="958">
                  <c:v>14.599531604094182</c:v>
                </c:pt>
                <c:pt idx="959">
                  <c:v>14.599762557072154</c:v>
                </c:pt>
                <c:pt idx="960">
                  <c:v>14.599958034802626</c:v>
                </c:pt>
                <c:pt idx="961">
                  <c:v>14.600118023211053</c:v>
                </c:pt>
                <c:pt idx="962">
                  <c:v>14.600242508223232</c:v>
                </c:pt>
                <c:pt idx="963">
                  <c:v>14.600331475764733</c:v>
                </c:pt>
                <c:pt idx="964">
                  <c:v>14.600384911761466</c:v>
                </c:pt>
                <c:pt idx="965">
                  <c:v>14.600402802139001</c:v>
                </c:pt>
                <c:pt idx="966">
                  <c:v>14.600385132823249</c:v>
                </c:pt>
                <c:pt idx="967">
                  <c:v>14.60033188973955</c:v>
                </c:pt>
                <c:pt idx="968">
                  <c:v>14.600243058813817</c:v>
                </c:pt>
                <c:pt idx="969">
                  <c:v>14.600118625971731</c:v>
                </c:pt>
                <c:pt idx="970">
                  <c:v>14.599958577139091</c:v>
                </c:pt>
                <c:pt idx="971">
                  <c:v>14.599762898241238</c:v>
                </c:pt>
                <c:pt idx="972">
                  <c:v>14.59953157520431</c:v>
                </c:pt>
                <c:pt idx="973">
                  <c:v>14.59926459395399</c:v>
                </c:pt>
                <c:pt idx="974">
                  <c:v>14.59896194041562</c:v>
                </c:pt>
                <c:pt idx="975">
                  <c:v>14.598623600515225</c:v>
                </c:pt>
                <c:pt idx="976">
                  <c:v>14.598249560178147</c:v>
                </c:pt>
                <c:pt idx="977">
                  <c:v>14.597839805330409</c:v>
                </c:pt>
                <c:pt idx="978">
                  <c:v>14.597394321897809</c:v>
                </c:pt>
                <c:pt idx="979">
                  <c:v>14.596913095805917</c:v>
                </c:pt>
                <c:pt idx="980">
                  <c:v>14.596396112980301</c:v>
                </c:pt>
                <c:pt idx="981">
                  <c:v>14.595843359346873</c:v>
                </c:pt>
                <c:pt idx="982">
                  <c:v>14.595254820830974</c:v>
                </c:pt>
                <c:pt idx="983">
                  <c:v>14.594630483358628</c:v>
                </c:pt>
                <c:pt idx="984">
                  <c:v>14.59397033285552</c:v>
                </c:pt>
                <c:pt idx="985">
                  <c:v>14.593274355247217</c:v>
                </c:pt>
                <c:pt idx="986">
                  <c:v>14.592542536459518</c:v>
                </c:pt>
                <c:pt idx="987">
                  <c:v>14.59177486241822</c:v>
                </c:pt>
                <c:pt idx="988">
                  <c:v>14.590971319048663</c:v>
                </c:pt>
                <c:pt idx="989">
                  <c:v>14.590131892276872</c:v>
                </c:pt>
                <c:pt idx="990">
                  <c:v>14.589256568028532</c:v>
                </c:pt>
                <c:pt idx="991">
                  <c:v>14.58834533222921</c:v>
                </c:pt>
                <c:pt idx="992">
                  <c:v>14.587398170804704</c:v>
                </c:pt>
                <c:pt idx="993">
                  <c:v>14.586415069680925</c:v>
                </c:pt>
                <c:pt idx="994">
                  <c:v>14.585396014782987</c:v>
                </c:pt>
                <c:pt idx="995">
                  <c:v>14.584340992037369</c:v>
                </c:pt>
                <c:pt idx="996">
                  <c:v>14.583249987368959</c:v>
                </c:pt>
                <c:pt idx="997">
                  <c:v>14.582122986704007</c:v>
                </c:pt>
                <c:pt idx="998">
                  <c:v>14.580959975968085</c:v>
                </c:pt>
                <c:pt idx="999">
                  <c:v>14.579760941086761</c:v>
                </c:pt>
                <c:pt idx="1000">
                  <c:v>14.578525867986059</c:v>
                </c:pt>
                <c:pt idx="1001">
                  <c:v>14.577254742591208</c:v>
                </c:pt>
                <c:pt idx="1002">
                  <c:v>14.575947550828118</c:v>
                </c:pt>
                <c:pt idx="1003">
                  <c:v>14.574604278622814</c:v>
                </c:pt>
                <c:pt idx="1004">
                  <c:v>14.573224911900752</c:v>
                </c:pt>
                <c:pt idx="1005">
                  <c:v>14.5718094365875</c:v>
                </c:pt>
                <c:pt idx="1006">
                  <c:v>14.57035783860897</c:v>
                </c:pt>
                <c:pt idx="1007">
                  <c:v>14.568870103890504</c:v>
                </c:pt>
                <c:pt idx="1008">
                  <c:v>14.567346218358125</c:v>
                </c:pt>
                <c:pt idx="1009">
                  <c:v>14.565786167937631</c:v>
                </c:pt>
                <c:pt idx="1010">
                  <c:v>14.564189938554478</c:v>
                </c:pt>
                <c:pt idx="1011">
                  <c:v>14.562557516134575</c:v>
                </c:pt>
                <c:pt idx="1012">
                  <c:v>14.560888886603379</c:v>
                </c:pt>
                <c:pt idx="1013">
                  <c:v>14.559184035886574</c:v>
                </c:pt>
                <c:pt idx="1014">
                  <c:v>14.557442949910069</c:v>
                </c:pt>
                <c:pt idx="1015">
                  <c:v>14.555665614599661</c:v>
                </c:pt>
                <c:pt idx="1016">
                  <c:v>14.553852015880921</c:v>
                </c:pt>
                <c:pt idx="1017">
                  <c:v>14.552002139679416</c:v>
                </c:pt>
                <c:pt idx="1018">
                  <c:v>14.550115971921173</c:v>
                </c:pt>
                <c:pt idx="1019">
                  <c:v>14.548193498531418</c:v>
                </c:pt>
                <c:pt idx="1020">
                  <c:v>14.546234705436291</c:v>
                </c:pt>
                <c:pt idx="1021">
                  <c:v>14.544239578561132</c:v>
                </c:pt>
                <c:pt idx="1022">
                  <c:v>14.542208103831854</c:v>
                </c:pt>
                <c:pt idx="1023">
                  <c:v>14.540140267174252</c:v>
                </c:pt>
                <c:pt idx="1024">
                  <c:v>14.538036054513896</c:v>
                </c:pt>
                <c:pt idx="1025">
                  <c:v>14.535895451776355</c:v>
                </c:pt>
                <c:pt idx="1026">
                  <c:v>14.533718444887654</c:v>
                </c:pt>
                <c:pt idx="1027">
                  <c:v>14.531505019773135</c:v>
                </c:pt>
                <c:pt idx="1028">
                  <c:v>14.529255162358822</c:v>
                </c:pt>
                <c:pt idx="1029">
                  <c:v>14.526968858570285</c:v>
                </c:pt>
                <c:pt idx="1030">
                  <c:v>14.524646094333093</c:v>
                </c:pt>
                <c:pt idx="1031">
                  <c:v>14.522286855573157</c:v>
                </c:pt>
                <c:pt idx="1032">
                  <c:v>14.519891128216159</c:v>
                </c:pt>
                <c:pt idx="1033">
                  <c:v>14.51745889818767</c:v>
                </c:pt>
                <c:pt idx="1034">
                  <c:v>14.514990151413485</c:v>
                </c:pt>
                <c:pt idx="1035">
                  <c:v>14.51248487381929</c:v>
                </c:pt>
                <c:pt idx="1036">
                  <c:v>14.509943051330879</c:v>
                </c:pt>
                <c:pt idx="1037">
                  <c:v>14.507364669873596</c:v>
                </c:pt>
                <c:pt idx="1038">
                  <c:v>14.504749715373464</c:v>
                </c:pt>
                <c:pt idx="1039">
                  <c:v>14.502098173756167</c:v>
                </c:pt>
                <c:pt idx="1040">
                  <c:v>14.499410030947388</c:v>
                </c:pt>
                <c:pt idx="1041">
                  <c:v>14.49668527287281</c:v>
                </c:pt>
                <c:pt idx="1042">
                  <c:v>14.493923885458116</c:v>
                </c:pt>
                <c:pt idx="1043">
                  <c:v>14.491125854629217</c:v>
                </c:pt>
                <c:pt idx="1044">
                  <c:v>14.488291166311342</c:v>
                </c:pt>
                <c:pt idx="1045">
                  <c:v>14.4854198064304</c:v>
                </c:pt>
                <c:pt idx="1046">
                  <c:v>14.482511760912303</c:v>
                </c:pt>
                <c:pt idx="1047">
                  <c:v>14.479567015682733</c:v>
                </c:pt>
                <c:pt idx="1048">
                  <c:v>14.47658555666726</c:v>
                </c:pt>
                <c:pt idx="1049">
                  <c:v>14.473567369791567</c:v>
                </c:pt>
                <c:pt idx="1050">
                  <c:v>14.470512440981224</c:v>
                </c:pt>
                <c:pt idx="1051">
                  <c:v>14.467420756162142</c:v>
                </c:pt>
                <c:pt idx="1052">
                  <c:v>14.464292301259889</c:v>
                </c:pt>
                <c:pt idx="1053">
                  <c:v>14.461127062200376</c:v>
                </c:pt>
                <c:pt idx="1054">
                  <c:v>14.457925024909287</c:v>
                </c:pt>
                <c:pt idx="1055">
                  <c:v>14.45468617531219</c:v>
                </c:pt>
                <c:pt idx="1056">
                  <c:v>14.45141049933477</c:v>
                </c:pt>
                <c:pt idx="1057">
                  <c:v>14.448097982902709</c:v>
                </c:pt>
                <c:pt idx="1058">
                  <c:v>14.444748611941804</c:v>
                </c:pt>
                <c:pt idx="1059">
                  <c:v>14.441362372377853</c:v>
                </c:pt>
                <c:pt idx="1060">
                  <c:v>14.43793925013631</c:v>
                </c:pt>
                <c:pt idx="1061">
                  <c:v>14.434479231143087</c:v>
                </c:pt>
                <c:pt idx="1062">
                  <c:v>14.430982301323638</c:v>
                </c:pt>
                <c:pt idx="1063">
                  <c:v>14.427448446603989</c:v>
                </c:pt>
                <c:pt idx="1064">
                  <c:v>14.423877652909482</c:v>
                </c:pt>
                <c:pt idx="1065">
                  <c:v>14.420269906166141</c:v>
                </c:pt>
                <c:pt idx="1066">
                  <c:v>14.416625192299648</c:v>
                </c:pt>
                <c:pt idx="1067">
                  <c:v>14.412943497235574</c:v>
                </c:pt>
                <c:pt idx="1068">
                  <c:v>14.409224806899601</c:v>
                </c:pt>
                <c:pt idx="1069">
                  <c:v>14.4054691072173</c:v>
                </c:pt>
                <c:pt idx="1070">
                  <c:v>14.401676384114808</c:v>
                </c:pt>
                <c:pt idx="1071">
                  <c:v>14.39784662351758</c:v>
                </c:pt>
                <c:pt idx="1072">
                  <c:v>14.393979811351301</c:v>
                </c:pt>
                <c:pt idx="1073">
                  <c:v>14.390075933541539</c:v>
                </c:pt>
                <c:pt idx="1074">
                  <c:v>14.386134976014318</c:v>
                </c:pt>
                <c:pt idx="1075">
                  <c:v>14.382156924695096</c:v>
                </c:pt>
                <c:pt idx="1076">
                  <c:v>14.378141765509326</c:v>
                </c:pt>
                <c:pt idx="1077">
                  <c:v>14.374089484383376</c:v>
                </c:pt>
                <c:pt idx="1078">
                  <c:v>14.370000067242472</c:v>
                </c:pt>
                <c:pt idx="1079">
                  <c:v>14.365873500012526</c:v>
                </c:pt>
                <c:pt idx="1080">
                  <c:v>14.361709768619107</c:v>
                </c:pt>
                <c:pt idx="1081">
                  <c:v>14.357508858988012</c:v>
                </c:pt>
                <c:pt idx="1082">
                  <c:v>14.353270757044697</c:v>
                </c:pt>
                <c:pt idx="1083">
                  <c:v>14.348995448715414</c:v>
                </c:pt>
                <c:pt idx="1084">
                  <c:v>14.344682919925162</c:v>
                </c:pt>
                <c:pt idx="1085">
                  <c:v>14.340333156600195</c:v>
                </c:pt>
                <c:pt idx="1086">
                  <c:v>14.335946144666082</c:v>
                </c:pt>
                <c:pt idx="1087">
                  <c:v>14.331521870048391</c:v>
                </c:pt>
                <c:pt idx="1088">
                  <c:v>14.327060318672579</c:v>
                </c:pt>
                <c:pt idx="1089">
                  <c:v>14.322561476465012</c:v>
                </c:pt>
                <c:pt idx="1090">
                  <c:v>14.318025329350917</c:v>
                </c:pt>
                <c:pt idx="1091">
                  <c:v>14.313451863256205</c:v>
                </c:pt>
                <c:pt idx="1092">
                  <c:v>14.308841064106446</c:v>
                </c:pt>
                <c:pt idx="1093">
                  <c:v>14.304192917827322</c:v>
                </c:pt>
                <c:pt idx="1094">
                  <c:v>14.299507410344518</c:v>
                </c:pt>
                <c:pt idx="1095">
                  <c:v>14.294784527584056</c:v>
                </c:pt>
                <c:pt idx="1096">
                  <c:v>14.290024255471394</c:v>
                </c:pt>
                <c:pt idx="1097">
                  <c:v>14.285226579932214</c:v>
                </c:pt>
                <c:pt idx="1098">
                  <c:v>14.280391486892313</c:v>
                </c:pt>
                <c:pt idx="1099">
                  <c:v>14.275518962277147</c:v>
                </c:pt>
                <c:pt idx="1100">
                  <c:v>14.270608992012512</c:v>
                </c:pt>
                <c:pt idx="1101">
                  <c:v>14.26566156202432</c:v>
                </c:pt>
                <c:pt idx="1102">
                  <c:v>14.26067665823814</c:v>
                </c:pt>
                <c:pt idx="1103">
                  <c:v>14.255654266579654</c:v>
                </c:pt>
                <c:pt idx="1104">
                  <c:v>14.25059437297466</c:v>
                </c:pt>
                <c:pt idx="1105">
                  <c:v>14.245496963348842</c:v>
                </c:pt>
                <c:pt idx="1106">
                  <c:v>14.240362023627654</c:v>
                </c:pt>
                <c:pt idx="1107">
                  <c:v>14.235189539737121</c:v>
                </c:pt>
                <c:pt idx="1108">
                  <c:v>14.229979497602926</c:v>
                </c:pt>
                <c:pt idx="1109">
                  <c:v>14.224731883150525</c:v>
                </c:pt>
                <c:pt idx="1110">
                  <c:v>14.219446682305829</c:v>
                </c:pt>
                <c:pt idx="1111">
                  <c:v>14.214123880994521</c:v>
                </c:pt>
                <c:pt idx="1112">
                  <c:v>14.208763465142169</c:v>
                </c:pt>
                <c:pt idx="1113">
                  <c:v>14.203365420674345</c:v>
                </c:pt>
                <c:pt idx="1114">
                  <c:v>14.197929733517185</c:v>
                </c:pt>
                <c:pt idx="1115">
                  <c:v>14.192456389596146</c:v>
                </c:pt>
                <c:pt idx="1116">
                  <c:v>14.186945374837137</c:v>
                </c:pt>
                <c:pt idx="1117">
                  <c:v>14.181396675165502</c:v>
                </c:pt>
                <c:pt idx="1118">
                  <c:v>14.17581027650715</c:v>
                </c:pt>
                <c:pt idx="1119">
                  <c:v>14.170186164787538</c:v>
                </c:pt>
                <c:pt idx="1120">
                  <c:v>14.164524325932916</c:v>
                </c:pt>
                <c:pt idx="1121">
                  <c:v>14.158824745868515</c:v>
                </c:pt>
                <c:pt idx="1122">
                  <c:v>14.153087410520243</c:v>
                </c:pt>
                <c:pt idx="1123">
                  <c:v>14.147312305813671</c:v>
                </c:pt>
                <c:pt idx="1124">
                  <c:v>14.141499417674709</c:v>
                </c:pt>
                <c:pt idx="1125">
                  <c:v>14.135648732028585</c:v>
                </c:pt>
                <c:pt idx="1126">
                  <c:v>14.129760234801438</c:v>
                </c:pt>
                <c:pt idx="1127">
                  <c:v>14.12383391191895</c:v>
                </c:pt>
                <c:pt idx="1128">
                  <c:v>14.117869749306806</c:v>
                </c:pt>
                <c:pt idx="1129">
                  <c:v>14.111867732890573</c:v>
                </c:pt>
                <c:pt idx="1130">
                  <c:v>14.10582784859605</c:v>
                </c:pt>
                <c:pt idx="1131">
                  <c:v>14.099750082348578</c:v>
                </c:pt>
                <c:pt idx="1132">
                  <c:v>14.093634420074522</c:v>
                </c:pt>
                <c:pt idx="1133">
                  <c:v>14.087480847699226</c:v>
                </c:pt>
                <c:pt idx="1134">
                  <c:v>14.081289351148371</c:v>
                </c:pt>
                <c:pt idx="1135">
                  <c:v>14.075059916347868</c:v>
                </c:pt>
                <c:pt idx="1136">
                  <c:v>14.06879252922306</c:v>
                </c:pt>
                <c:pt idx="1137">
                  <c:v>14.062487175699857</c:v>
                </c:pt>
                <c:pt idx="1138">
                  <c:v>14.056143841703943</c:v>
                </c:pt>
                <c:pt idx="1139">
                  <c:v>14.049762513161113</c:v>
                </c:pt>
                <c:pt idx="1140">
                  <c:v>14.043343175996824</c:v>
                </c:pt>
                <c:pt idx="1141">
                  <c:v>14.036885816137101</c:v>
                </c:pt>
                <c:pt idx="1142">
                  <c:v>14.030390419507398</c:v>
                </c:pt>
                <c:pt idx="1143">
                  <c:v>14.023856972033627</c:v>
                </c:pt>
                <c:pt idx="1144">
                  <c:v>14.017285459641016</c:v>
                </c:pt>
                <c:pt idx="1145">
                  <c:v>14.010675868256044</c:v>
                </c:pt>
                <c:pt idx="1146">
                  <c:v>14.004028183803712</c:v>
                </c:pt>
                <c:pt idx="1147">
                  <c:v>13.997342392210044</c:v>
                </c:pt>
                <c:pt idx="1148">
                  <c:v>13.990618479400723</c:v>
                </c:pt>
                <c:pt idx="1149">
                  <c:v>13.983856431301547</c:v>
                </c:pt>
                <c:pt idx="1150">
                  <c:v>13.977056233837743</c:v>
                </c:pt>
                <c:pt idx="1151">
                  <c:v>13.970217872935564</c:v>
                </c:pt>
                <c:pt idx="1152">
                  <c:v>13.963341334520692</c:v>
                </c:pt>
                <c:pt idx="1153">
                  <c:v>13.95642660451847</c:v>
                </c:pt>
                <c:pt idx="1154">
                  <c:v>13.949473668854694</c:v>
                </c:pt>
                <c:pt idx="1155">
                  <c:v>13.942482513455275</c:v>
                </c:pt>
                <c:pt idx="1156">
                  <c:v>13.935453124245669</c:v>
                </c:pt>
                <c:pt idx="1157">
                  <c:v>13.928385487151786</c:v>
                </c:pt>
                <c:pt idx="1158">
                  <c:v>13.921279588099083</c:v>
                </c:pt>
                <c:pt idx="1159">
                  <c:v>13.914135413013696</c:v>
                </c:pt>
                <c:pt idx="1160">
                  <c:v>13.906952947820969</c:v>
                </c:pt>
                <c:pt idx="1161">
                  <c:v>13.899732178446584</c:v>
                </c:pt>
                <c:pt idx="1162">
                  <c:v>13.892473090816111</c:v>
                </c:pt>
                <c:pt idx="1163">
                  <c:v>13.885175670855915</c:v>
                </c:pt>
                <c:pt idx="1164">
                  <c:v>13.877839904491111</c:v>
                </c:pt>
                <c:pt idx="1165">
                  <c:v>13.870465777647496</c:v>
                </c:pt>
                <c:pt idx="1166">
                  <c:v>13.86305327625098</c:v>
                </c:pt>
                <c:pt idx="1167">
                  <c:v>13.855602386227019</c:v>
                </c:pt>
                <c:pt idx="1168">
                  <c:v>13.848113093501183</c:v>
                </c:pt>
                <c:pt idx="1169">
                  <c:v>13.840585383999723</c:v>
                </c:pt>
                <c:pt idx="1170">
                  <c:v>13.833019243647982</c:v>
                </c:pt>
                <c:pt idx="1171">
                  <c:v>13.825414658371642</c:v>
                </c:pt>
                <c:pt idx="1172">
                  <c:v>13.8177716140965</c:v>
                </c:pt>
                <c:pt idx="1173">
                  <c:v>13.81009009674824</c:v>
                </c:pt>
                <c:pt idx="1174">
                  <c:v>13.802370092252545</c:v>
                </c:pt>
                <c:pt idx="1175">
                  <c:v>13.794611586535098</c:v>
                </c:pt>
                <c:pt idx="1176">
                  <c:v>13.786814565521468</c:v>
                </c:pt>
                <c:pt idx="1177">
                  <c:v>13.778979015137793</c:v>
                </c:pt>
                <c:pt idx="1178">
                  <c:v>13.771104921309416</c:v>
                </c:pt>
                <c:pt idx="1179">
                  <c:v>13.763192269962019</c:v>
                </c:pt>
                <c:pt idx="1180">
                  <c:v>13.755241047021514</c:v>
                </c:pt>
                <c:pt idx="1181">
                  <c:v>13.747251238413128</c:v>
                </c:pt>
                <c:pt idx="1182">
                  <c:v>13.739222830063341</c:v>
                </c:pt>
                <c:pt idx="1183">
                  <c:v>13.731155807897267</c:v>
                </c:pt>
                <c:pt idx="1184">
                  <c:v>13.72305015784093</c:v>
                </c:pt>
                <c:pt idx="1185">
                  <c:v>13.714905865819787</c:v>
                </c:pt>
                <c:pt idx="1186">
                  <c:v>13.706722917759635</c:v>
                </c:pt>
                <c:pt idx="1187">
                  <c:v>13.698501299586042</c:v>
                </c:pt>
                <c:pt idx="1188">
                  <c:v>13.690240997224919</c:v>
                </c:pt>
                <c:pt idx="1189">
                  <c:v>13.681941996602177</c:v>
                </c:pt>
                <c:pt idx="1190">
                  <c:v>13.673604283642931</c:v>
                </c:pt>
                <c:pt idx="1191">
                  <c:v>13.665227844273431</c:v>
                </c:pt>
                <c:pt idx="1192">
                  <c:v>13.656812664419022</c:v>
                </c:pt>
                <c:pt idx="1193">
                  <c:v>13.648358730005157</c:v>
                </c:pt>
                <c:pt idx="1194">
                  <c:v>13.639866026958316</c:v>
                </c:pt>
                <c:pt idx="1195">
                  <c:v>13.631334541203728</c:v>
                </c:pt>
                <c:pt idx="1196">
                  <c:v>13.622764258667189</c:v>
                </c:pt>
                <c:pt idx="1197">
                  <c:v>13.614155165274269</c:v>
                </c:pt>
                <c:pt idx="1198">
                  <c:v>13.605507246950879</c:v>
                </c:pt>
                <c:pt idx="1199">
                  <c:v>13.59682048962236</c:v>
                </c:pt>
                <c:pt idx="1200">
                  <c:v>13.58809487921485</c:v>
                </c:pt>
                <c:pt idx="1201">
                  <c:v>13.579330401653806</c:v>
                </c:pt>
                <c:pt idx="1202">
                  <c:v>13.570527042865137</c:v>
                </c:pt>
                <c:pt idx="1203">
                  <c:v>13.561684788774301</c:v>
                </c:pt>
                <c:pt idx="1204">
                  <c:v>13.552803625306979</c:v>
                </c:pt>
                <c:pt idx="1205">
                  <c:v>13.543883538388968</c:v>
                </c:pt>
                <c:pt idx="1206">
                  <c:v>13.53492451394618</c:v>
                </c:pt>
                <c:pt idx="1207">
                  <c:v>13.525926537904184</c:v>
                </c:pt>
                <c:pt idx="1208">
                  <c:v>13.516889596188435</c:v>
                </c:pt>
                <c:pt idx="1209">
                  <c:v>13.507813674724957</c:v>
                </c:pt>
                <c:pt idx="1210">
                  <c:v>13.498698759439321</c:v>
                </c:pt>
                <c:pt idx="1211">
                  <c:v>13.489544836257096</c:v>
                </c:pt>
                <c:pt idx="1212">
                  <c:v>13.480351891103965</c:v>
                </c:pt>
                <c:pt idx="1213">
                  <c:v>13.471119909906065</c:v>
                </c:pt>
                <c:pt idx="1214">
                  <c:v>13.461848878588967</c:v>
                </c:pt>
                <c:pt idx="1215">
                  <c:v>13.452538783077785</c:v>
                </c:pt>
                <c:pt idx="1216">
                  <c:v>13.443189609299111</c:v>
                </c:pt>
                <c:pt idx="1217">
                  <c:v>13.433801343177947</c:v>
                </c:pt>
                <c:pt idx="1218">
                  <c:v>13.424373970639977</c:v>
                </c:pt>
                <c:pt idx="1219">
                  <c:v>13.414907477611564</c:v>
                </c:pt>
                <c:pt idx="1220">
                  <c:v>13.405401850017938</c:v>
                </c:pt>
                <c:pt idx="1221">
                  <c:v>13.395857073784896</c:v>
                </c:pt>
                <c:pt idx="1222">
                  <c:v>13.386273134838007</c:v>
                </c:pt>
                <c:pt idx="1223">
                  <c:v>13.376650019103181</c:v>
                </c:pt>
                <c:pt idx="1224">
                  <c:v>13.366987712505875</c:v>
                </c:pt>
                <c:pt idx="1225">
                  <c:v>13.357286200972112</c:v>
                </c:pt>
                <c:pt idx="1226">
                  <c:v>13.347545470427235</c:v>
                </c:pt>
                <c:pt idx="1227">
                  <c:v>13.337765506797382</c:v>
                </c:pt>
                <c:pt idx="1228">
                  <c:v>13.327946296008008</c:v>
                </c:pt>
                <c:pt idx="1229">
                  <c:v>13.31808782398457</c:v>
                </c:pt>
                <c:pt idx="1230">
                  <c:v>13.308190076653091</c:v>
                </c:pt>
                <c:pt idx="1231">
                  <c:v>13.298253039939254</c:v>
                </c:pt>
                <c:pt idx="1232">
                  <c:v>13.288276699768858</c:v>
                </c:pt>
                <c:pt idx="1233">
                  <c:v>13.278261042067129</c:v>
                </c:pt>
                <c:pt idx="1234">
                  <c:v>13.26820605276032</c:v>
                </c:pt>
                <c:pt idx="1235">
                  <c:v>13.258111717774</c:v>
                </c:pt>
                <c:pt idx="1236">
                  <c:v>13.247978023033284</c:v>
                </c:pt>
                <c:pt idx="1237">
                  <c:v>13.237804954464877</c:v>
                </c:pt>
                <c:pt idx="1238">
                  <c:v>13.227592497993783</c:v>
                </c:pt>
                <c:pt idx="1239">
                  <c:v>13.217340639546023</c:v>
                </c:pt>
                <c:pt idx="1240">
                  <c:v>13.207049365047055</c:v>
                </c:pt>
                <c:pt idx="1241">
                  <c:v>13.196718660422675</c:v>
                </c:pt>
                <c:pt idx="1242">
                  <c:v>13.18634851159868</c:v>
                </c:pt>
                <c:pt idx="1243">
                  <c:v>13.175938904500526</c:v>
                </c:pt>
                <c:pt idx="1244">
                  <c:v>13.165489825054124</c:v>
                </c:pt>
                <c:pt idx="1245">
                  <c:v>13.155001259185269</c:v>
                </c:pt>
                <c:pt idx="1246">
                  <c:v>13.144473192819532</c:v>
                </c:pt>
                <c:pt idx="1247">
                  <c:v>13.133905611882483</c:v>
                </c:pt>
                <c:pt idx="1248">
                  <c:v>13.123298502300031</c:v>
                </c:pt>
                <c:pt idx="1249">
                  <c:v>13.112651849997633</c:v>
                </c:pt>
                <c:pt idx="1250">
                  <c:v>13.101965640901312</c:v>
                </c:pt>
                <c:pt idx="1251">
                  <c:v>13.091239860936753</c:v>
                </c:pt>
                <c:pt idx="1252">
                  <c:v>13.080474496029296</c:v>
                </c:pt>
                <c:pt idx="1253">
                  <c:v>13.069669532105195</c:v>
                </c:pt>
                <c:pt idx="1254">
                  <c:v>13.058824955089449</c:v>
                </c:pt>
                <c:pt idx="1255">
                  <c:v>13.047940750908197</c:v>
                </c:pt>
                <c:pt idx="1256">
                  <c:v>13.037016905487121</c:v>
                </c:pt>
                <c:pt idx="1257">
                  <c:v>13.02605340475202</c:v>
                </c:pt>
                <c:pt idx="1258">
                  <c:v>13.015050234628347</c:v>
                </c:pt>
                <c:pt idx="1259">
                  <c:v>13.004007381042015</c:v>
                </c:pt>
                <c:pt idx="1260">
                  <c:v>12.992924829918707</c:v>
                </c:pt>
                <c:pt idx="1261">
                  <c:v>12.981802567183536</c:v>
                </c:pt>
                <c:pt idx="1262">
                  <c:v>12.970640578763209</c:v>
                </c:pt>
                <c:pt idx="1263">
                  <c:v>12.959438850582842</c:v>
                </c:pt>
                <c:pt idx="1264">
                  <c:v>12.948197368568344</c:v>
                </c:pt>
                <c:pt idx="1265">
                  <c:v>12.936916118644945</c:v>
                </c:pt>
                <c:pt idx="1266">
                  <c:v>12.925595086739008</c:v>
                </c:pt>
                <c:pt idx="1267">
                  <c:v>12.91423425877565</c:v>
                </c:pt>
                <c:pt idx="1268">
                  <c:v>12.902833620681122</c:v>
                </c:pt>
                <c:pt idx="1269">
                  <c:v>12.891393158380765</c:v>
                </c:pt>
                <c:pt idx="1270">
                  <c:v>12.879912857800491</c:v>
                </c:pt>
                <c:pt idx="1271">
                  <c:v>12.868392704865755</c:v>
                </c:pt>
                <c:pt idx="1272">
                  <c:v>12.856832685502354</c:v>
                </c:pt>
                <c:pt idx="1273">
                  <c:v>12.845232785636085</c:v>
                </c:pt>
                <c:pt idx="1274">
                  <c:v>12.833592991192518</c:v>
                </c:pt>
                <c:pt idx="1275">
                  <c:v>12.821913288097448</c:v>
                </c:pt>
                <c:pt idx="1276">
                  <c:v>12.810193662276674</c:v>
                </c:pt>
                <c:pt idx="1277">
                  <c:v>12.798434099655765</c:v>
                </c:pt>
                <c:pt idx="1278">
                  <c:v>12.786634586160517</c:v>
                </c:pt>
                <c:pt idx="1279">
                  <c:v>12.774795107716272</c:v>
                </c:pt>
                <c:pt idx="1280">
                  <c:v>12.762915650248942</c:v>
                </c:pt>
                <c:pt idx="1281">
                  <c:v>12.750996199684664</c:v>
                </c:pt>
                <c:pt idx="1282">
                  <c:v>12.739036741948667</c:v>
                </c:pt>
                <c:pt idx="1283">
                  <c:v>12.727037262966746</c:v>
                </c:pt>
                <c:pt idx="1284">
                  <c:v>12.714997748664587</c:v>
                </c:pt>
                <c:pt idx="1285">
                  <c:v>12.702918184967984</c:v>
                </c:pt>
                <c:pt idx="1286">
                  <c:v>12.690798557802282</c:v>
                </c:pt>
                <c:pt idx="1287">
                  <c:v>12.678638853093844</c:v>
                </c:pt>
                <c:pt idx="1288">
                  <c:v>12.666439056767899</c:v>
                </c:pt>
                <c:pt idx="1289">
                  <c:v>12.654199154750359</c:v>
                </c:pt>
                <c:pt idx="1290">
                  <c:v>12.641919132966677</c:v>
                </c:pt>
                <c:pt idx="1291">
                  <c:v>12.629598977342766</c:v>
                </c:pt>
                <c:pt idx="1292">
                  <c:v>12.617238673804195</c:v>
                </c:pt>
                <c:pt idx="1293">
                  <c:v>12.604838208276874</c:v>
                </c:pt>
                <c:pt idx="1294">
                  <c:v>12.592397566686259</c:v>
                </c:pt>
                <c:pt idx="1295">
                  <c:v>12.579916734958147</c:v>
                </c:pt>
                <c:pt idx="1296">
                  <c:v>12.567395699018334</c:v>
                </c:pt>
                <c:pt idx="1297">
                  <c:v>12.554834444792505</c:v>
                </c:pt>
                <c:pt idx="1298">
                  <c:v>12.542232958205886</c:v>
                </c:pt>
                <c:pt idx="1299">
                  <c:v>12.529591225185072</c:v>
                </c:pt>
                <c:pt idx="1300">
                  <c:v>12.516909231655177</c:v>
                </c:pt>
                <c:pt idx="1301">
                  <c:v>12.504186963541997</c:v>
                </c:pt>
                <c:pt idx="1302">
                  <c:v>12.491424406771216</c:v>
                </c:pt>
                <c:pt idx="1303">
                  <c:v>12.478621547268517</c:v>
                </c:pt>
                <c:pt idx="1304">
                  <c:v>12.465778370959583</c:v>
                </c:pt>
                <c:pt idx="1305">
                  <c:v>12.452894863770325</c:v>
                </c:pt>
                <c:pt idx="1306">
                  <c:v>12.439971011626426</c:v>
                </c:pt>
                <c:pt idx="1307">
                  <c:v>12.427006800453341</c:v>
                </c:pt>
                <c:pt idx="1308">
                  <c:v>12.414002216176868</c:v>
                </c:pt>
                <c:pt idx="1309">
                  <c:v>12.400957244722804</c:v>
                </c:pt>
                <c:pt idx="1310">
                  <c:v>12.387871872016831</c:v>
                </c:pt>
                <c:pt idx="1311">
                  <c:v>12.374746083984292</c:v>
                </c:pt>
                <c:pt idx="1312">
                  <c:v>12.361579866551438</c:v>
                </c:pt>
                <c:pt idx="1313">
                  <c:v>12.348373205643838</c:v>
                </c:pt>
                <c:pt idx="1314">
                  <c:v>12.335126087187064</c:v>
                </c:pt>
                <c:pt idx="1315">
                  <c:v>12.321838497106796</c:v>
                </c:pt>
                <c:pt idx="1316">
                  <c:v>12.30851042132872</c:v>
                </c:pt>
                <c:pt idx="1317">
                  <c:v>12.29514184577863</c:v>
                </c:pt>
                <c:pt idx="1318">
                  <c:v>12.281732756382212</c:v>
                </c:pt>
                <c:pt idx="1319">
                  <c:v>12.268283139065034</c:v>
                </c:pt>
                <c:pt idx="1320">
                  <c:v>12.254792979753347</c:v>
                </c:pt>
                <c:pt idx="1321">
                  <c:v>12.241262264372153</c:v>
                </c:pt>
                <c:pt idx="1322">
                  <c:v>12.227690978847477</c:v>
                </c:pt>
                <c:pt idx="1323">
                  <c:v>12.214079109104659</c:v>
                </c:pt>
                <c:pt idx="1324">
                  <c:v>12.20042664107018</c:v>
                </c:pt>
                <c:pt idx="1325">
                  <c:v>12.18673356066904</c:v>
                </c:pt>
                <c:pt idx="1326">
                  <c:v>12.172999853827264</c:v>
                </c:pt>
                <c:pt idx="1327">
                  <c:v>12.159225506470534</c:v>
                </c:pt>
                <c:pt idx="1328">
                  <c:v>12.145410504524421</c:v>
                </c:pt>
                <c:pt idx="1329">
                  <c:v>12.131554833914493</c:v>
                </c:pt>
                <c:pt idx="1330">
                  <c:v>12.117658480566888</c:v>
                </c:pt>
                <c:pt idx="1331">
                  <c:v>12.103721430407063</c:v>
                </c:pt>
                <c:pt idx="1332">
                  <c:v>12.089743669360814</c:v>
                </c:pt>
                <c:pt idx="1333">
                  <c:v>12.075725183353711</c:v>
                </c:pt>
                <c:pt idx="1334">
                  <c:v>12.061665958311323</c:v>
                </c:pt>
                <c:pt idx="1335">
                  <c:v>12.047565980159447</c:v>
                </c:pt>
                <c:pt idx="1336">
                  <c:v>12.033425234824222</c:v>
                </c:pt>
                <c:pt idx="1337">
                  <c:v>12.019243708230761</c:v>
                </c:pt>
                <c:pt idx="1338">
                  <c:v>12.005021386305316</c:v>
                </c:pt>
                <c:pt idx="1339">
                  <c:v>11.990758254973002</c:v>
                </c:pt>
                <c:pt idx="1340">
                  <c:v>11.976454300159958</c:v>
                </c:pt>
                <c:pt idx="1341">
                  <c:v>11.962109507791638</c:v>
                </c:pt>
                <c:pt idx="1342">
                  <c:v>11.947723863793499</c:v>
                </c:pt>
                <c:pt idx="1343">
                  <c:v>11.933297354092133</c:v>
                </c:pt>
                <c:pt idx="1344">
                  <c:v>11.918829964612314</c:v>
                </c:pt>
                <c:pt idx="1345">
                  <c:v>11.904321681280408</c:v>
                </c:pt>
                <c:pt idx="1346">
                  <c:v>11.889772490021755</c:v>
                </c:pt>
                <c:pt idx="1347">
                  <c:v>11.875182376762041</c:v>
                </c:pt>
                <c:pt idx="1348">
                  <c:v>11.860551327426947</c:v>
                </c:pt>
                <c:pt idx="1349">
                  <c:v>11.845879327942271</c:v>
                </c:pt>
                <c:pt idx="1350">
                  <c:v>11.831166364234036</c:v>
                </c:pt>
                <c:pt idx="1351">
                  <c:v>11.816412422227245</c:v>
                </c:pt>
                <c:pt idx="1352">
                  <c:v>11.801617487848375</c:v>
                </c:pt>
                <c:pt idx="1353">
                  <c:v>11.786781547022656</c:v>
                </c:pt>
                <c:pt idx="1354">
                  <c:v>11.771904585675543</c:v>
                </c:pt>
                <c:pt idx="1355">
                  <c:v>11.756986589733287</c:v>
                </c:pt>
                <c:pt idx="1356">
                  <c:v>11.742027545121573</c:v>
                </c:pt>
                <c:pt idx="1357">
                  <c:v>11.727027437765742</c:v>
                </c:pt>
                <c:pt idx="1358">
                  <c:v>11.711986253591476</c:v>
                </c:pt>
                <c:pt idx="1359">
                  <c:v>11.696903978525029</c:v>
                </c:pt>
                <c:pt idx="1360">
                  <c:v>11.681780598491287</c:v>
                </c:pt>
                <c:pt idx="1361">
                  <c:v>11.666616099416615</c:v>
                </c:pt>
                <c:pt idx="1362">
                  <c:v>11.651410467226583</c:v>
                </c:pt>
                <c:pt idx="1363">
                  <c:v>11.636163687846874</c:v>
                </c:pt>
                <c:pt idx="1364">
                  <c:v>11.620875747203058</c:v>
                </c:pt>
                <c:pt idx="1365">
                  <c:v>11.605546631220705</c:v>
                </c:pt>
                <c:pt idx="1366">
                  <c:v>11.590176325825837</c:v>
                </c:pt>
                <c:pt idx="1367">
                  <c:v>11.574764816944025</c:v>
                </c:pt>
                <c:pt idx="1368">
                  <c:v>11.55931209050118</c:v>
                </c:pt>
                <c:pt idx="1369">
                  <c:v>11.54381813242253</c:v>
                </c:pt>
                <c:pt idx="1370">
                  <c:v>11.528282928634326</c:v>
                </c:pt>
                <c:pt idx="1371">
                  <c:v>11.51270646506191</c:v>
                </c:pt>
                <c:pt idx="1372">
                  <c:v>11.497088727630967</c:v>
                </c:pt>
                <c:pt idx="1373">
                  <c:v>11.481429702267064</c:v>
                </c:pt>
                <c:pt idx="1374">
                  <c:v>11.465729374896455</c:v>
                </c:pt>
                <c:pt idx="1375">
                  <c:v>11.449987731444594</c:v>
                </c:pt>
                <c:pt idx="1376">
                  <c:v>11.434204757836937</c:v>
                </c:pt>
                <c:pt idx="1377">
                  <c:v>11.41838043999951</c:v>
                </c:pt>
                <c:pt idx="1378">
                  <c:v>11.40251476385788</c:v>
                </c:pt>
                <c:pt idx="1379">
                  <c:v>11.386607715337504</c:v>
                </c:pt>
                <c:pt idx="1380">
                  <c:v>11.370659280364407</c:v>
                </c:pt>
                <c:pt idx="1381">
                  <c:v>11.354669444864385</c:v>
                </c:pt>
                <c:pt idx="1382">
                  <c:v>11.338638194762893</c:v>
                </c:pt>
                <c:pt idx="1383">
                  <c:v>11.322565515985502</c:v>
                </c:pt>
                <c:pt idx="1384">
                  <c:v>11.306451394458463</c:v>
                </c:pt>
                <c:pt idx="1385">
                  <c:v>11.290295816106777</c:v>
                </c:pt>
                <c:pt idx="1386">
                  <c:v>11.274098766856582</c:v>
                </c:pt>
                <c:pt idx="1387">
                  <c:v>11.257860232633561</c:v>
                </c:pt>
                <c:pt idx="1388">
                  <c:v>11.241580199363398</c:v>
                </c:pt>
                <c:pt idx="1389">
                  <c:v>11.225258652971888</c:v>
                </c:pt>
                <c:pt idx="1390">
                  <c:v>11.208895579384148</c:v>
                </c:pt>
                <c:pt idx="1391">
                  <c:v>11.192490964526542</c:v>
                </c:pt>
                <c:pt idx="1392">
                  <c:v>11.176044794324639</c:v>
                </c:pt>
                <c:pt idx="1393">
                  <c:v>11.159557054704123</c:v>
                </c:pt>
                <c:pt idx="1394">
                  <c:v>11.14302773159045</c:v>
                </c:pt>
                <c:pt idx="1395">
                  <c:v>11.126456810909644</c:v>
                </c:pt>
                <c:pt idx="1396">
                  <c:v>11.109844278587161</c:v>
                </c:pt>
                <c:pt idx="1397">
                  <c:v>11.09319012054857</c:v>
                </c:pt>
                <c:pt idx="1398">
                  <c:v>11.076494322720123</c:v>
                </c:pt>
                <c:pt idx="1399">
                  <c:v>11.059756871027162</c:v>
                </c:pt>
                <c:pt idx="1400">
                  <c:v>11.042977751395597</c:v>
                </c:pt>
                <c:pt idx="1401">
                  <c:v>11.026156949750657</c:v>
                </c:pt>
                <c:pt idx="1402">
                  <c:v>11.009294452018707</c:v>
                </c:pt>
                <c:pt idx="1403">
                  <c:v>10.992390244124636</c:v>
                </c:pt>
                <c:pt idx="1404">
                  <c:v>10.975444311994693</c:v>
                </c:pt>
                <c:pt idx="1405">
                  <c:v>10.95845664155479</c:v>
                </c:pt>
                <c:pt idx="1406">
                  <c:v>10.941427218730269</c:v>
                </c:pt>
                <c:pt idx="1407">
                  <c:v>10.92435602944704</c:v>
                </c:pt>
                <c:pt idx="1408">
                  <c:v>10.907243059630218</c:v>
                </c:pt>
                <c:pt idx="1409">
                  <c:v>10.890088295206283</c:v>
                </c:pt>
                <c:pt idx="1410">
                  <c:v>10.872891722100462</c:v>
                </c:pt>
                <c:pt idx="1411">
                  <c:v>10.855653326238553</c:v>
                </c:pt>
                <c:pt idx="1412">
                  <c:v>10.838373093546465</c:v>
                </c:pt>
                <c:pt idx="1413">
                  <c:v>10.821051009949656</c:v>
                </c:pt>
                <c:pt idx="1414">
                  <c:v>10.803687061374035</c:v>
                </c:pt>
                <c:pt idx="1415">
                  <c:v>10.786281233744944</c:v>
                </c:pt>
                <c:pt idx="1416">
                  <c:v>10.768833512988294</c:v>
                </c:pt>
                <c:pt idx="1417">
                  <c:v>10.751343885029996</c:v>
                </c:pt>
                <c:pt idx="1418">
                  <c:v>10.733812335795619</c:v>
                </c:pt>
                <c:pt idx="1419">
                  <c:v>10.716238851210619</c:v>
                </c:pt>
                <c:pt idx="1420">
                  <c:v>10.69862341720102</c:v>
                </c:pt>
                <c:pt idx="1421">
                  <c:v>10.680966019692505</c:v>
                </c:pt>
                <c:pt idx="1422">
                  <c:v>10.663266644610303</c:v>
                </c:pt>
                <c:pt idx="1423">
                  <c:v>10.645525277880779</c:v>
                </c:pt>
                <c:pt idx="1424">
                  <c:v>10.627741905429389</c:v>
                </c:pt>
                <c:pt idx="1425">
                  <c:v>10.609916513181815</c:v>
                </c:pt>
                <c:pt idx="1426">
                  <c:v>10.592049087063401</c:v>
                </c:pt>
                <c:pt idx="1427">
                  <c:v>10.574139613000398</c:v>
                </c:pt>
                <c:pt idx="1428">
                  <c:v>10.556188076918147</c:v>
                </c:pt>
                <c:pt idx="1429">
                  <c:v>10.53819446474256</c:v>
                </c:pt>
                <c:pt idx="1430">
                  <c:v>10.520158762399319</c:v>
                </c:pt>
                <c:pt idx="1431">
                  <c:v>10.502080955814108</c:v>
                </c:pt>
                <c:pt idx="1432">
                  <c:v>10.483961030912724</c:v>
                </c:pt>
                <c:pt idx="1433">
                  <c:v>10.465798973620394</c:v>
                </c:pt>
                <c:pt idx="1434">
                  <c:v>10.447594769863258</c:v>
                </c:pt>
                <c:pt idx="1435">
                  <c:v>10.429348405566998</c:v>
                </c:pt>
                <c:pt idx="1436">
                  <c:v>10.411059866657411</c:v>
                </c:pt>
                <c:pt idx="1437">
                  <c:v>10.392729139059838</c:v>
                </c:pt>
                <c:pt idx="1438">
                  <c:v>10.374356208700306</c:v>
                </c:pt>
                <c:pt idx="1439">
                  <c:v>10.355941061504382</c:v>
                </c:pt>
                <c:pt idx="1440">
                  <c:v>10.337483683397636</c:v>
                </c:pt>
                <c:pt idx="1441">
                  <c:v>10.318984060305866</c:v>
                </c:pt>
                <c:pt idx="1442">
                  <c:v>10.300442178154867</c:v>
                </c:pt>
                <c:pt idx="1443">
                  <c:v>10.281858022870438</c:v>
                </c:pt>
                <c:pt idx="1444">
                  <c:v>10.263231580378147</c:v>
                </c:pt>
                <c:pt idx="1445">
                  <c:v>10.244562836603563</c:v>
                </c:pt>
                <c:pt idx="1446">
                  <c:v>10.225851777472599</c:v>
                </c:pt>
                <c:pt idx="1447">
                  <c:v>10.207098388910481</c:v>
                </c:pt>
                <c:pt idx="1448">
                  <c:v>10.188302656843689</c:v>
                </c:pt>
                <c:pt idx="1449">
                  <c:v>10.169464567197565</c:v>
                </c:pt>
                <c:pt idx="1450">
                  <c:v>10.150584105897565</c:v>
                </c:pt>
                <c:pt idx="1451">
                  <c:v>10.131661258869826</c:v>
                </c:pt>
                <c:pt idx="1452">
                  <c:v>10.112696012039692</c:v>
                </c:pt>
                <c:pt idx="1453">
                  <c:v>10.093688351332958</c:v>
                </c:pt>
                <c:pt idx="1454">
                  <c:v>10.074638262675307</c:v>
                </c:pt>
                <c:pt idx="1455">
                  <c:v>10.055545731992765</c:v>
                </c:pt>
                <c:pt idx="1456">
                  <c:v>10.03641074521056</c:v>
                </c:pt>
                <c:pt idx="1457">
                  <c:v>10.017233288254829</c:v>
                </c:pt>
                <c:pt idx="1458">
                  <c:v>9.9980133470508008</c:v>
                </c:pt>
                <c:pt idx="1459">
                  <c:v>9.9787509075243861</c:v>
                </c:pt>
                <c:pt idx="1460">
                  <c:v>9.9594459556016091</c:v>
                </c:pt>
                <c:pt idx="1461">
                  <c:v>9.9400984772076981</c:v>
                </c:pt>
                <c:pt idx="1462">
                  <c:v>9.9207084582685638</c:v>
                </c:pt>
                <c:pt idx="1463">
                  <c:v>9.9012758847100031</c:v>
                </c:pt>
                <c:pt idx="1464">
                  <c:v>9.881800742457699</c:v>
                </c:pt>
                <c:pt idx="1465">
                  <c:v>9.8622830174367664</c:v>
                </c:pt>
                <c:pt idx="1466">
                  <c:v>9.8427226955736842</c:v>
                </c:pt>
                <c:pt idx="1467">
                  <c:v>9.8231197627941356</c:v>
                </c:pt>
                <c:pt idx="1468">
                  <c:v>9.803474205023349</c:v>
                </c:pt>
                <c:pt idx="1469">
                  <c:v>9.7837860081873487</c:v>
                </c:pt>
                <c:pt idx="1470">
                  <c:v>9.7640551582115904</c:v>
                </c:pt>
                <c:pt idx="1471">
                  <c:v>9.7442816410220985</c:v>
                </c:pt>
                <c:pt idx="1472">
                  <c:v>9.7244654425438739</c:v>
                </c:pt>
                <c:pt idx="1473">
                  <c:v>9.704606548703623</c:v>
                </c:pt>
                <c:pt idx="1474">
                  <c:v>9.6847049454264607</c:v>
                </c:pt>
                <c:pt idx="1475">
                  <c:v>9.6647606186381836</c:v>
                </c:pt>
                <c:pt idx="1476">
                  <c:v>9.644773554264475</c:v>
                </c:pt>
                <c:pt idx="1477">
                  <c:v>9.6247437382310181</c:v>
                </c:pt>
                <c:pt idx="1478">
                  <c:v>9.6046711564634961</c:v>
                </c:pt>
                <c:pt idx="1479">
                  <c:v>9.5845557948878195</c:v>
                </c:pt>
                <c:pt idx="1480">
                  <c:v>9.5643976394294441</c:v>
                </c:pt>
                <c:pt idx="1481">
                  <c:v>9.5441966760143941</c:v>
                </c:pt>
                <c:pt idx="1482">
                  <c:v>9.5239528905680118</c:v>
                </c:pt>
                <c:pt idx="1483">
                  <c:v>9.5036662690160938</c:v>
                </c:pt>
                <c:pt idx="1484">
                  <c:v>9.4833367972840961</c:v>
                </c:pt>
                <c:pt idx="1485">
                  <c:v>9.4629644612983839</c:v>
                </c:pt>
                <c:pt idx="1486">
                  <c:v>9.4425492469842993</c:v>
                </c:pt>
                <c:pt idx="1487">
                  <c:v>9.4220911402675256</c:v>
                </c:pt>
                <c:pt idx="1488">
                  <c:v>9.4015901270735185</c:v>
                </c:pt>
                <c:pt idx="1489">
                  <c:v>9.3810461933285296</c:v>
                </c:pt>
                <c:pt idx="1490">
                  <c:v>9.3604593249575601</c:v>
                </c:pt>
                <c:pt idx="1491">
                  <c:v>9.3398295078869751</c:v>
                </c:pt>
                <c:pt idx="1492">
                  <c:v>9.3191567280423442</c:v>
                </c:pt>
                <c:pt idx="1493">
                  <c:v>9.2984409713491232</c:v>
                </c:pt>
                <c:pt idx="1494">
                  <c:v>9.2776822237329952</c:v>
                </c:pt>
                <c:pt idx="1495">
                  <c:v>9.2568804711199846</c:v>
                </c:pt>
                <c:pt idx="1496">
                  <c:v>9.2360356994353197</c:v>
                </c:pt>
                <c:pt idx="1497">
                  <c:v>9.2151478946051384</c:v>
                </c:pt>
                <c:pt idx="1498">
                  <c:v>9.194217042555124</c:v>
                </c:pt>
                <c:pt idx="1499">
                  <c:v>9.1732431292109595</c:v>
                </c:pt>
                <c:pt idx="1500">
                  <c:v>9.1522261404981009</c:v>
                </c:pt>
                <c:pt idx="1501">
                  <c:v>9.1311660623422313</c:v>
                </c:pt>
                <c:pt idx="1502">
                  <c:v>9.1100628806691475</c:v>
                </c:pt>
                <c:pt idx="1503">
                  <c:v>9.0889165814047601</c:v>
                </c:pt>
                <c:pt idx="1504">
                  <c:v>9.0677271504747523</c:v>
                </c:pt>
                <c:pt idx="1505">
                  <c:v>9.0464945738044662</c:v>
                </c:pt>
                <c:pt idx="1506">
                  <c:v>9.0252188373201534</c:v>
                </c:pt>
                <c:pt idx="1507">
                  <c:v>9.0038999269470423</c:v>
                </c:pt>
                <c:pt idx="1508">
                  <c:v>8.9825378286108162</c:v>
                </c:pt>
                <c:pt idx="1509">
                  <c:v>8.9611325282373855</c:v>
                </c:pt>
                <c:pt idx="1510">
                  <c:v>8.9396840117526608</c:v>
                </c:pt>
                <c:pt idx="1511">
                  <c:v>8.9181922650817569</c:v>
                </c:pt>
                <c:pt idx="1512">
                  <c:v>8.8966572741509253</c:v>
                </c:pt>
                <c:pt idx="1513">
                  <c:v>8.8750790248857356</c:v>
                </c:pt>
                <c:pt idx="1514">
                  <c:v>8.8534575032116436</c:v>
                </c:pt>
                <c:pt idx="1515">
                  <c:v>8.8317926950544461</c:v>
                </c:pt>
                <c:pt idx="1516">
                  <c:v>8.8100845863400536</c:v>
                </c:pt>
                <c:pt idx="1517">
                  <c:v>8.7883331629942631</c:v>
                </c:pt>
                <c:pt idx="1518">
                  <c:v>8.766538410942303</c:v>
                </c:pt>
                <c:pt idx="1519">
                  <c:v>8.7447003161099701</c:v>
                </c:pt>
                <c:pt idx="1520">
                  <c:v>8.7228188644235161</c:v>
                </c:pt>
                <c:pt idx="1521">
                  <c:v>8.7008940418077145</c:v>
                </c:pt>
                <c:pt idx="1522">
                  <c:v>8.6789258341891582</c:v>
                </c:pt>
                <c:pt idx="1523">
                  <c:v>8.6569142274931892</c:v>
                </c:pt>
                <c:pt idx="1524">
                  <c:v>8.634859207645718</c:v>
                </c:pt>
                <c:pt idx="1525">
                  <c:v>8.6127607605718595</c:v>
                </c:pt>
                <c:pt idx="1526">
                  <c:v>8.5906188721979788</c:v>
                </c:pt>
                <c:pt idx="1527">
                  <c:v>8.5684335284489634</c:v>
                </c:pt>
                <c:pt idx="1528">
                  <c:v>8.5462047152515197</c:v>
                </c:pt>
                <c:pt idx="1529">
                  <c:v>8.5239324185307623</c:v>
                </c:pt>
                <c:pt idx="1530">
                  <c:v>8.5016166242126019</c:v>
                </c:pt>
                <c:pt idx="1531">
                  <c:v>8.4792573182226079</c:v>
                </c:pt>
                <c:pt idx="1532">
                  <c:v>8.4568544864865771</c:v>
                </c:pt>
                <c:pt idx="1533">
                  <c:v>8.4344081149297381</c:v>
                </c:pt>
                <c:pt idx="1534">
                  <c:v>8.4119181894785697</c:v>
                </c:pt>
                <c:pt idx="1535">
                  <c:v>8.3893846960585279</c:v>
                </c:pt>
                <c:pt idx="1536">
                  <c:v>8.3668076205950683</c:v>
                </c:pt>
                <c:pt idx="1537">
                  <c:v>8.3441869490138743</c:v>
                </c:pt>
                <c:pt idx="1538">
                  <c:v>8.3215226672410836</c:v>
                </c:pt>
                <c:pt idx="1539">
                  <c:v>8.2988147612020384</c:v>
                </c:pt>
                <c:pt idx="1540">
                  <c:v>8.2760632168221946</c:v>
                </c:pt>
                <c:pt idx="1541">
                  <c:v>8.2532680200278037</c:v>
                </c:pt>
                <c:pt idx="1542">
                  <c:v>8.2304291567444352</c:v>
                </c:pt>
                <c:pt idx="1543">
                  <c:v>8.2075466128976586</c:v>
                </c:pt>
                <c:pt idx="1544">
                  <c:v>8.1846203744131572</c:v>
                </c:pt>
                <c:pt idx="1545">
                  <c:v>8.1616504272168413</c:v>
                </c:pt>
                <c:pt idx="1546">
                  <c:v>8.1386367572338258</c:v>
                </c:pt>
                <c:pt idx="1547">
                  <c:v>8.1155793503905898</c:v>
                </c:pt>
                <c:pt idx="1548">
                  <c:v>8.0924781926124751</c:v>
                </c:pt>
                <c:pt idx="1549">
                  <c:v>8.0693332698252789</c:v>
                </c:pt>
                <c:pt idx="1550">
                  <c:v>8.0461445679545704</c:v>
                </c:pt>
                <c:pt idx="1551">
                  <c:v>8.0229120729259193</c:v>
                </c:pt>
                <c:pt idx="1552">
                  <c:v>7.9996357706652361</c:v>
                </c:pt>
                <c:pt idx="1553">
                  <c:v>7.9763156470983176</c:v>
                </c:pt>
                <c:pt idx="1554">
                  <c:v>7.9529516881507334</c:v>
                </c:pt>
                <c:pt idx="1555">
                  <c:v>7.9295438797482802</c:v>
                </c:pt>
                <c:pt idx="1556">
                  <c:v>7.9060922078166413</c:v>
                </c:pt>
                <c:pt idx="1557">
                  <c:v>7.8825966582812725</c:v>
                </c:pt>
                <c:pt idx="1558">
                  <c:v>7.8590572170679707</c:v>
                </c:pt>
                <c:pt idx="1559">
                  <c:v>7.83547387010276</c:v>
                </c:pt>
                <c:pt idx="1560">
                  <c:v>7.8118466033109826</c:v>
                </c:pt>
                <c:pt idx="1561">
                  <c:v>7.7881754026186627</c:v>
                </c:pt>
                <c:pt idx="1562">
                  <c:v>7.7644602539511425</c:v>
                </c:pt>
                <c:pt idx="1563">
                  <c:v>7.7407011432344461</c:v>
                </c:pt>
                <c:pt idx="1564">
                  <c:v>7.7168980563938021</c:v>
                </c:pt>
                <c:pt idx="1565">
                  <c:v>7.6930509793553483</c:v>
                </c:pt>
                <c:pt idx="1566">
                  <c:v>7.6691598980448816</c:v>
                </c:pt>
                <c:pt idx="1567">
                  <c:v>7.6452247983877442</c:v>
                </c:pt>
                <c:pt idx="1568">
                  <c:v>7.6212456663099601</c:v>
                </c:pt>
                <c:pt idx="1569">
                  <c:v>7.5972224877368717</c:v>
                </c:pt>
                <c:pt idx="1570">
                  <c:v>7.5731552485946168</c:v>
                </c:pt>
                <c:pt idx="1571">
                  <c:v>7.5490439348081964</c:v>
                </c:pt>
                <c:pt idx="1572">
                  <c:v>7.5248885323040895</c:v>
                </c:pt>
                <c:pt idx="1573">
                  <c:v>7.5006890270074109</c:v>
                </c:pt>
                <c:pt idx="1574">
                  <c:v>7.4764454048445259</c:v>
                </c:pt>
                <c:pt idx="1575">
                  <c:v>7.4521576517405492</c:v>
                </c:pt>
                <c:pt idx="1576">
                  <c:v>7.4278257536212777</c:v>
                </c:pt>
                <c:pt idx="1577">
                  <c:v>7.4034496964125083</c:v>
                </c:pt>
                <c:pt idx="1578">
                  <c:v>7.379029466039924</c:v>
                </c:pt>
                <c:pt idx="1579">
                  <c:v>7.3545650484293219</c:v>
                </c:pt>
                <c:pt idx="1580">
                  <c:v>7.330056429506385</c:v>
                </c:pt>
                <c:pt idx="1581">
                  <c:v>7.3055035951966829</c:v>
                </c:pt>
                <c:pt idx="1582">
                  <c:v>7.2809065314261261</c:v>
                </c:pt>
                <c:pt idx="1583">
                  <c:v>7.2562652241198293</c:v>
                </c:pt>
                <c:pt idx="1584">
                  <c:v>7.2315796592043853</c:v>
                </c:pt>
                <c:pt idx="1585">
                  <c:v>7.2068498226050224</c:v>
                </c:pt>
                <c:pt idx="1586">
                  <c:v>7.1820757002475375</c:v>
                </c:pt>
                <c:pt idx="1587">
                  <c:v>7.1572572780573864</c:v>
                </c:pt>
                <c:pt idx="1588">
                  <c:v>7.1323945419604797</c:v>
                </c:pt>
                <c:pt idx="1589">
                  <c:v>7.1074874778823869</c:v>
                </c:pt>
                <c:pt idx="1590">
                  <c:v>7.0825360717489048</c:v>
                </c:pt>
                <c:pt idx="1591">
                  <c:v>7.0575403094860576</c:v>
                </c:pt>
                <c:pt idx="1592">
                  <c:v>7.0325001770191875</c:v>
                </c:pt>
                <c:pt idx="1593">
                  <c:v>7.0074156602739777</c:v>
                </c:pt>
                <c:pt idx="1594">
                  <c:v>6.9822867451759976</c:v>
                </c:pt>
                <c:pt idx="1595">
                  <c:v>6.9571134176512714</c:v>
                </c:pt>
                <c:pt idx="1596">
                  <c:v>6.9318956636254825</c:v>
                </c:pt>
                <c:pt idx="1597">
                  <c:v>6.9066334690240865</c:v>
                </c:pt>
                <c:pt idx="1598">
                  <c:v>6.8813268197732214</c:v>
                </c:pt>
                <c:pt idx="1599">
                  <c:v>6.8559757017981156</c:v>
                </c:pt>
                <c:pt idx="1600">
                  <c:v>6.8305801010247933</c:v>
                </c:pt>
                <c:pt idx="1601">
                  <c:v>6.8051400033783693</c:v>
                </c:pt>
                <c:pt idx="1602">
                  <c:v>6.7796553947854363</c:v>
                </c:pt>
                <c:pt idx="1603">
                  <c:v>6.754126261171109</c:v>
                </c:pt>
                <c:pt idx="1604">
                  <c:v>6.728552588461298</c:v>
                </c:pt>
                <c:pt idx="1605">
                  <c:v>6.7029343625816864</c:v>
                </c:pt>
                <c:pt idx="1606">
                  <c:v>6.67727156945773</c:v>
                </c:pt>
                <c:pt idx="1607">
                  <c:v>6.6515641950155668</c:v>
                </c:pt>
                <c:pt idx="1608">
                  <c:v>6.6258122251803115</c:v>
                </c:pt>
                <c:pt idx="1609">
                  <c:v>6.6000156458783295</c:v>
                </c:pt>
                <c:pt idx="1610">
                  <c:v>6.5741744430350764</c:v>
                </c:pt>
                <c:pt idx="1611">
                  <c:v>6.5482886025760081</c:v>
                </c:pt>
                <c:pt idx="1612">
                  <c:v>6.5223581104271489</c:v>
                </c:pt>
                <c:pt idx="1613">
                  <c:v>6.4963829525139545</c:v>
                </c:pt>
                <c:pt idx="1614">
                  <c:v>6.4703631147622218</c:v>
                </c:pt>
                <c:pt idx="1615">
                  <c:v>6.4442985830975203</c:v>
                </c:pt>
                <c:pt idx="1616">
                  <c:v>6.418189343445988</c:v>
                </c:pt>
                <c:pt idx="1617">
                  <c:v>6.3920353817330806</c:v>
                </c:pt>
                <c:pt idx="1618">
                  <c:v>6.3658366838843676</c:v>
                </c:pt>
                <c:pt idx="1619">
                  <c:v>6.3395932358255322</c:v>
                </c:pt>
                <c:pt idx="1620">
                  <c:v>6.3133050234822576</c:v>
                </c:pt>
                <c:pt idx="1621">
                  <c:v>6.2869720327806817</c:v>
                </c:pt>
                <c:pt idx="1622">
                  <c:v>6.2605942496459193</c:v>
                </c:pt>
                <c:pt idx="1623">
                  <c:v>6.2341716600042218</c:v>
                </c:pt>
                <c:pt idx="1624">
                  <c:v>6.2077042497809316</c:v>
                </c:pt>
                <c:pt idx="1625">
                  <c:v>6.1811920049019591</c:v>
                </c:pt>
                <c:pt idx="1626">
                  <c:v>6.154634911292419</c:v>
                </c:pt>
                <c:pt idx="1627">
                  <c:v>6.1280329548787904</c:v>
                </c:pt>
                <c:pt idx="1628">
                  <c:v>6.1013861215866427</c:v>
                </c:pt>
                <c:pt idx="1629">
                  <c:v>6.0746943973412044</c:v>
                </c:pt>
                <c:pt idx="1630">
                  <c:v>6.0479577680686134</c:v>
                </c:pt>
                <c:pt idx="1631">
                  <c:v>6.0211762196944392</c:v>
                </c:pt>
                <c:pt idx="1632">
                  <c:v>5.9943497381442512</c:v>
                </c:pt>
                <c:pt idx="1633">
                  <c:v>5.9674783093439601</c:v>
                </c:pt>
                <c:pt idx="1634">
                  <c:v>5.9405619192192489</c:v>
                </c:pt>
                <c:pt idx="1635">
                  <c:v>5.913600553695801</c:v>
                </c:pt>
                <c:pt idx="1636">
                  <c:v>5.8865941986992993</c:v>
                </c:pt>
                <c:pt idx="1637">
                  <c:v>5.8595428401553136</c:v>
                </c:pt>
                <c:pt idx="1638">
                  <c:v>5.8324464639896405</c:v>
                </c:pt>
                <c:pt idx="1639">
                  <c:v>5.8053050561279633</c:v>
                </c:pt>
                <c:pt idx="1640">
                  <c:v>5.7781186024958515</c:v>
                </c:pt>
                <c:pt idx="1641">
                  <c:v>5.7508870890195567</c:v>
                </c:pt>
                <c:pt idx="1642">
                  <c:v>5.7236105016241936</c:v>
                </c:pt>
                <c:pt idx="1643">
                  <c:v>5.6962888262356728</c:v>
                </c:pt>
                <c:pt idx="1644">
                  <c:v>5.6689220487796774</c:v>
                </c:pt>
                <c:pt idx="1645">
                  <c:v>5.6415101551818907</c:v>
                </c:pt>
                <c:pt idx="1646">
                  <c:v>5.6140531313682231</c:v>
                </c:pt>
                <c:pt idx="1647">
                  <c:v>5.5865509632639032</c:v>
                </c:pt>
                <c:pt idx="1648">
                  <c:v>5.5590036367951825</c:v>
                </c:pt>
                <c:pt idx="1649">
                  <c:v>5.5314111378875168</c:v>
                </c:pt>
                <c:pt idx="1650">
                  <c:v>5.5037734524665893</c:v>
                </c:pt>
                <c:pt idx="1651">
                  <c:v>5.4760905664578559</c:v>
                </c:pt>
                <c:pt idx="1652">
                  <c:v>5.4483624657873406</c:v>
                </c:pt>
                <c:pt idx="1653">
                  <c:v>5.4205891363809542</c:v>
                </c:pt>
                <c:pt idx="1654">
                  <c:v>5.3927705641640387</c:v>
                </c:pt>
                <c:pt idx="1655">
                  <c:v>5.3649067350622772</c:v>
                </c:pt>
                <c:pt idx="1656">
                  <c:v>5.3369976350015804</c:v>
                </c:pt>
                <c:pt idx="1657">
                  <c:v>5.3090432499071767</c:v>
                </c:pt>
                <c:pt idx="1658">
                  <c:v>5.281043565705545</c:v>
                </c:pt>
                <c:pt idx="1659">
                  <c:v>5.2529985683219138</c:v>
                </c:pt>
                <c:pt idx="1660">
                  <c:v>5.22490824368208</c:v>
                </c:pt>
                <c:pt idx="1661">
                  <c:v>5.1967725777118403</c:v>
                </c:pt>
                <c:pt idx="1662">
                  <c:v>5.168591556336537</c:v>
                </c:pt>
                <c:pt idx="1663">
                  <c:v>5.1403651654819669</c:v>
                </c:pt>
                <c:pt idx="1664">
                  <c:v>5.1120933910742679</c:v>
                </c:pt>
                <c:pt idx="1665">
                  <c:v>5.0837762190385547</c:v>
                </c:pt>
                <c:pt idx="1666">
                  <c:v>5.0554136353011927</c:v>
                </c:pt>
                <c:pt idx="1667">
                  <c:v>5.0270056257874103</c:v>
                </c:pt>
                <c:pt idx="1668">
                  <c:v>4.9985521764228906</c:v>
                </c:pt>
                <c:pt idx="1669">
                  <c:v>4.970053273133658</c:v>
                </c:pt>
                <c:pt idx="1670">
                  <c:v>4.9415089018448271</c:v>
                </c:pt>
                <c:pt idx="1671">
                  <c:v>4.9129190484828769</c:v>
                </c:pt>
                <c:pt idx="1672">
                  <c:v>4.8842836989729221</c:v>
                </c:pt>
                <c:pt idx="1673">
                  <c:v>4.8556028392409871</c:v>
                </c:pt>
                <c:pt idx="1674">
                  <c:v>4.8268764552126413</c:v>
                </c:pt>
                <c:pt idx="1675">
                  <c:v>4.7981045328135679</c:v>
                </c:pt>
                <c:pt idx="1676">
                  <c:v>4.7692870579693363</c:v>
                </c:pt>
                <c:pt idx="1677">
                  <c:v>4.7404240166059708</c:v>
                </c:pt>
                <c:pt idx="1678">
                  <c:v>4.7115153946490409</c:v>
                </c:pt>
                <c:pt idx="1679">
                  <c:v>4.6825611780242298</c:v>
                </c:pt>
                <c:pt idx="1680">
                  <c:v>4.6535613526572206</c:v>
                </c:pt>
                <c:pt idx="1681">
                  <c:v>4.6245159044736965</c:v>
                </c:pt>
                <c:pt idx="1682">
                  <c:v>4.5954248193991134</c:v>
                </c:pt>
                <c:pt idx="1683">
                  <c:v>4.5662880833597228</c:v>
                </c:pt>
                <c:pt idx="1684">
                  <c:v>4.5371056822809805</c:v>
                </c:pt>
                <c:pt idx="1685">
                  <c:v>4.5078776020886835</c:v>
                </c:pt>
                <c:pt idx="1686">
                  <c:v>4.4786038287082874</c:v>
                </c:pt>
                <c:pt idx="1687">
                  <c:v>4.4492843480655893</c:v>
                </c:pt>
                <c:pt idx="1688">
                  <c:v>4.4199191460860447</c:v>
                </c:pt>
                <c:pt idx="1689">
                  <c:v>4.3905082086959055</c:v>
                </c:pt>
                <c:pt idx="1690">
                  <c:v>4.3610515218205137</c:v>
                </c:pt>
                <c:pt idx="1691">
                  <c:v>4.3315490713857798</c:v>
                </c:pt>
                <c:pt idx="1692">
                  <c:v>4.3020008433173871</c:v>
                </c:pt>
                <c:pt idx="1693">
                  <c:v>4.2724068235407913</c:v>
                </c:pt>
                <c:pt idx="1694">
                  <c:v>4.2427669979816756</c:v>
                </c:pt>
                <c:pt idx="1695">
                  <c:v>4.2130813525659505</c:v>
                </c:pt>
                <c:pt idx="1696">
                  <c:v>4.183349873219413</c:v>
                </c:pt>
                <c:pt idx="1697">
                  <c:v>4.1535725458676325</c:v>
                </c:pt>
                <c:pt idx="1698">
                  <c:v>4.1237493564362921</c:v>
                </c:pt>
                <c:pt idx="1699">
                  <c:v>4.0938802908511889</c:v>
                </c:pt>
                <c:pt idx="1700">
                  <c:v>4.0639653350375511</c:v>
                </c:pt>
                <c:pt idx="1701">
                  <c:v>4.0340044749216304</c:v>
                </c:pt>
                <c:pt idx="1702">
                  <c:v>4.00399769642911</c:v>
                </c:pt>
                <c:pt idx="1703">
                  <c:v>3.9739449854855593</c:v>
                </c:pt>
                <c:pt idx="1704">
                  <c:v>3.9438463280166616</c:v>
                </c:pt>
                <c:pt idx="1705">
                  <c:v>3.9137017099479863</c:v>
                </c:pt>
                <c:pt idx="1706">
                  <c:v>3.8835111172055576</c:v>
                </c:pt>
                <c:pt idx="1707">
                  <c:v>3.8532745357146041</c:v>
                </c:pt>
                <c:pt idx="1708">
                  <c:v>3.8229919514012636</c:v>
                </c:pt>
                <c:pt idx="1709">
                  <c:v>3.7926633501912193</c:v>
                </c:pt>
                <c:pt idx="1710">
                  <c:v>3.7622887180101543</c:v>
                </c:pt>
                <c:pt idx="1711">
                  <c:v>3.7318680407834108</c:v>
                </c:pt>
                <c:pt idx="1712">
                  <c:v>3.7014013044368994</c:v>
                </c:pt>
                <c:pt idx="1713">
                  <c:v>3.6708884948965306</c:v>
                </c:pt>
                <c:pt idx="1714">
                  <c:v>3.6403295980877601</c:v>
                </c:pt>
                <c:pt idx="1715">
                  <c:v>3.6097245999363849</c:v>
                </c:pt>
                <c:pt idx="1716">
                  <c:v>3.5790734863682019</c:v>
                </c:pt>
                <c:pt idx="1717">
                  <c:v>3.5483762433087804</c:v>
                </c:pt>
                <c:pt idx="1718">
                  <c:v>3.5176328566839175</c:v>
                </c:pt>
                <c:pt idx="1719">
                  <c:v>3.4868433124187277</c:v>
                </c:pt>
                <c:pt idx="1720">
                  <c:v>3.4560075964400312</c:v>
                </c:pt>
                <c:pt idx="1721">
                  <c:v>3.4251256946727153</c:v>
                </c:pt>
                <c:pt idx="1722">
                  <c:v>3.3941975930426906</c:v>
                </c:pt>
                <c:pt idx="1723">
                  <c:v>3.363223277475754</c:v>
                </c:pt>
                <c:pt idx="1724">
                  <c:v>3.3322027338974749</c:v>
                </c:pt>
                <c:pt idx="1725">
                  <c:v>3.3011359482334228</c:v>
                </c:pt>
                <c:pt idx="1726">
                  <c:v>3.270022906409622</c:v>
                </c:pt>
                <c:pt idx="1727">
                  <c:v>3.238863594351642</c:v>
                </c:pt>
                <c:pt idx="1728">
                  <c:v>3.2076579979851658</c:v>
                </c:pt>
                <c:pt idx="1729">
                  <c:v>3.1764061032361042</c:v>
                </c:pt>
                <c:pt idx="1730">
                  <c:v>3.1451078960296854</c:v>
                </c:pt>
                <c:pt idx="1731">
                  <c:v>3.1137633622918202</c:v>
                </c:pt>
                <c:pt idx="1732">
                  <c:v>3.0823724879484189</c:v>
                </c:pt>
                <c:pt idx="1733">
                  <c:v>3.0509352589250511</c:v>
                </c:pt>
                <c:pt idx="1734">
                  <c:v>3.0194516611472864</c:v>
                </c:pt>
                <c:pt idx="1735">
                  <c:v>2.9879216805411488</c:v>
                </c:pt>
                <c:pt idx="1736">
                  <c:v>2.956345303032208</c:v>
                </c:pt>
                <c:pt idx="1737">
                  <c:v>2.924722514545806</c:v>
                </c:pt>
                <c:pt idx="1738">
                  <c:v>2.8930533010079671</c:v>
                </c:pt>
                <c:pt idx="1739">
                  <c:v>2.8613376483444881</c:v>
                </c:pt>
                <c:pt idx="1740">
                  <c:v>2.8295755424808249</c:v>
                </c:pt>
                <c:pt idx="1741">
                  <c:v>2.7977669693428879</c:v>
                </c:pt>
                <c:pt idx="1742">
                  <c:v>2.7659119148563605</c:v>
                </c:pt>
                <c:pt idx="1743">
                  <c:v>2.7340103649468119</c:v>
                </c:pt>
                <c:pt idx="1744">
                  <c:v>2.7020623055396982</c:v>
                </c:pt>
                <c:pt idx="1745">
                  <c:v>2.6700677225614982</c:v>
                </c:pt>
                <c:pt idx="1746">
                  <c:v>2.6380266019373266</c:v>
                </c:pt>
                <c:pt idx="1747">
                  <c:v>2.6059389295928668</c:v>
                </c:pt>
                <c:pt idx="1748">
                  <c:v>2.5738046914541428</c:v>
                </c:pt>
                <c:pt idx="1749">
                  <c:v>2.5416238734466106</c:v>
                </c:pt>
                <c:pt idx="1750">
                  <c:v>2.5093964614958395</c:v>
                </c:pt>
                <c:pt idx="1751">
                  <c:v>2.4771224415277402</c:v>
                </c:pt>
                <c:pt idx="1752">
                  <c:v>2.4448017994683369</c:v>
                </c:pt>
                <c:pt idx="1753">
                  <c:v>2.4124345212427443</c:v>
                </c:pt>
                <c:pt idx="1754">
                  <c:v>2.3800205927771003</c:v>
                </c:pt>
                <c:pt idx="1755">
                  <c:v>2.3475599999967471</c:v>
                </c:pt>
                <c:pt idx="1756">
                  <c:v>2.3150527288274816</c:v>
                </c:pt>
                <c:pt idx="1757">
                  <c:v>2.2824987651952142</c:v>
                </c:pt>
                <c:pt idx="1758">
                  <c:v>2.2498980950254008</c:v>
                </c:pt>
                <c:pt idx="1759">
                  <c:v>2.2172507042441794</c:v>
                </c:pt>
                <c:pt idx="1760">
                  <c:v>2.1845565787766645</c:v>
                </c:pt>
                <c:pt idx="1761">
                  <c:v>2.1518157045489943</c:v>
                </c:pt>
                <c:pt idx="1762">
                  <c:v>2.1190280674862834</c:v>
                </c:pt>
                <c:pt idx="1763">
                  <c:v>2.0861936535151244</c:v>
                </c:pt>
                <c:pt idx="1764">
                  <c:v>2.0533124485606322</c:v>
                </c:pt>
                <c:pt idx="1765">
                  <c:v>2.0203844385484899</c:v>
                </c:pt>
                <c:pt idx="1766">
                  <c:v>1.9874096094048355</c:v>
                </c:pt>
                <c:pt idx="1767">
                  <c:v>1.9543879470548973</c:v>
                </c:pt>
                <c:pt idx="1768">
                  <c:v>1.9213194374245859</c:v>
                </c:pt>
                <c:pt idx="1769">
                  <c:v>1.8882040664392434</c:v>
                </c:pt>
                <c:pt idx="1770">
                  <c:v>1.8550418200253489</c:v>
                </c:pt>
                <c:pt idx="1771">
                  <c:v>1.8218326841079033</c:v>
                </c:pt>
                <c:pt idx="1772">
                  <c:v>1.7885766446130447</c:v>
                </c:pt>
                <c:pt idx="1773">
                  <c:v>1.755273687466115</c:v>
                </c:pt>
                <c:pt idx="1774">
                  <c:v>1.7219237985930249</c:v>
                </c:pt>
                <c:pt idx="1775">
                  <c:v>1.6885269639194576</c:v>
                </c:pt>
                <c:pt idx="1776">
                  <c:v>1.6550831693709824</c:v>
                </c:pt>
                <c:pt idx="1777">
                  <c:v>1.6215924008737375</c:v>
                </c:pt>
                <c:pt idx="1778">
                  <c:v>1.5880546443529511</c:v>
                </c:pt>
                <c:pt idx="1779">
                  <c:v>1.5544698857345338</c:v>
                </c:pt>
                <c:pt idx="1780">
                  <c:v>1.5208381109439415</c:v>
                </c:pt>
                <c:pt idx="1781">
                  <c:v>1.487159305906971</c:v>
                </c:pt>
                <c:pt idx="1782">
                  <c:v>1.4534334565497602</c:v>
                </c:pt>
                <c:pt idx="1783">
                  <c:v>1.4196605487974239</c:v>
                </c:pt>
                <c:pt idx="1784">
                  <c:v>1.3858405685760999</c:v>
                </c:pt>
                <c:pt idx="1785">
                  <c:v>1.3519735018113579</c:v>
                </c:pt>
                <c:pt idx="1786">
                  <c:v>1.3180593344287672</c:v>
                </c:pt>
                <c:pt idx="1787">
                  <c:v>1.2840980523537837</c:v>
                </c:pt>
                <c:pt idx="1788">
                  <c:v>1.2500896415127727</c:v>
                </c:pt>
                <c:pt idx="1789">
                  <c:v>1.2160340878311899</c:v>
                </c:pt>
                <c:pt idx="1790">
                  <c:v>1.1819313772343776</c:v>
                </c:pt>
                <c:pt idx="1791">
                  <c:v>1.1477814956484735</c:v>
                </c:pt>
                <c:pt idx="1792">
                  <c:v>1.1135844289990473</c:v>
                </c:pt>
                <c:pt idx="1793">
                  <c:v>1.079340163211441</c:v>
                </c:pt>
                <c:pt idx="1794">
                  <c:v>1.0450486842119062</c:v>
                </c:pt>
                <c:pt idx="1795">
                  <c:v>1.0107099779261262</c:v>
                </c:pt>
                <c:pt idx="1796">
                  <c:v>0.97632403027932924</c:v>
                </c:pt>
                <c:pt idx="1797">
                  <c:v>0.94189082719753969</c:v>
                </c:pt>
                <c:pt idx="1798">
                  <c:v>0.90741035460655439</c:v>
                </c:pt>
                <c:pt idx="1799">
                  <c:v>0.87288259843148808</c:v>
                </c:pt>
                <c:pt idx="1800">
                  <c:v>0.83830754459904711</c:v>
                </c:pt>
                <c:pt idx="1801">
                  <c:v>0.80368517903400516</c:v>
                </c:pt>
                <c:pt idx="1802">
                  <c:v>0.76901548766261385</c:v>
                </c:pt>
                <c:pt idx="1803">
                  <c:v>0.73429845641032898</c:v>
                </c:pt>
                <c:pt idx="1804">
                  <c:v>0.69953407120294742</c:v>
                </c:pt>
                <c:pt idx="1805">
                  <c:v>0.66472231796603864</c:v>
                </c:pt>
                <c:pt idx="1806">
                  <c:v>0.62986318262528584</c:v>
                </c:pt>
                <c:pt idx="1807">
                  <c:v>0.59495665110671325</c:v>
                </c:pt>
                <c:pt idx="1808">
                  <c:v>0.56000270933566298</c:v>
                </c:pt>
                <c:pt idx="1809">
                  <c:v>0.52500134323815928</c:v>
                </c:pt>
                <c:pt idx="1810">
                  <c:v>0.48995253873977163</c:v>
                </c:pt>
                <c:pt idx="1811">
                  <c:v>0.45485628176606951</c:v>
                </c:pt>
                <c:pt idx="1812">
                  <c:v>0.41971255824262244</c:v>
                </c:pt>
                <c:pt idx="1813">
                  <c:v>0.38452135409556831</c:v>
                </c:pt>
                <c:pt idx="1814">
                  <c:v>0.34928265525047664</c:v>
                </c:pt>
                <c:pt idx="1815">
                  <c:v>0.3139964476329169</c:v>
                </c:pt>
                <c:pt idx="1816">
                  <c:v>0.27866271716868596</c:v>
                </c:pt>
                <c:pt idx="1817">
                  <c:v>0.243281449783467</c:v>
                </c:pt>
                <c:pt idx="1818">
                  <c:v>0.2078526314028295</c:v>
                </c:pt>
                <c:pt idx="1819">
                  <c:v>0.17237624795257034</c:v>
                </c:pt>
                <c:pt idx="1820">
                  <c:v>0.13685228535848637</c:v>
                </c:pt>
                <c:pt idx="1821">
                  <c:v>0.10128072954637446</c:v>
                </c:pt>
                <c:pt idx="1822">
                  <c:v>6.5661566441576724E-2</c:v>
                </c:pt>
                <c:pt idx="1823">
                  <c:v>2.9994781970003714E-2</c:v>
                </c:pt>
                <c:pt idx="1824">
                  <c:v>-5.7196379428887667E-3</c:v>
                </c:pt>
                <c:pt idx="1825">
                  <c:v>-4.1481707370962795E-2</c:v>
                </c:pt>
                <c:pt idx="1826">
                  <c:v>-7.729144038864888E-2</c:v>
                </c:pt>
                <c:pt idx="1827">
                  <c:v>-0.11314885107037753</c:v>
                </c:pt>
                <c:pt idx="1828">
                  <c:v>-0.1490539534902382</c:v>
                </c:pt>
                <c:pt idx="1829">
                  <c:v>-0.18500676172266139</c:v>
                </c:pt>
                <c:pt idx="1830">
                  <c:v>-0.22100728984241869</c:v>
                </c:pt>
                <c:pt idx="1831">
                  <c:v>-0.25705555192314478</c:v>
                </c:pt>
                <c:pt idx="1832">
                  <c:v>-0.29315156203915649</c:v>
                </c:pt>
                <c:pt idx="1833">
                  <c:v>-0.32929533426511171</c:v>
                </c:pt>
                <c:pt idx="1834">
                  <c:v>-0.36548688267498619</c:v>
                </c:pt>
                <c:pt idx="1835">
                  <c:v>-0.40172622134332414</c:v>
                </c:pt>
                <c:pt idx="1836">
                  <c:v>-0.43801336434421501</c:v>
                </c:pt>
                <c:pt idx="1837">
                  <c:v>-0.47434832575243036</c:v>
                </c:pt>
                <c:pt idx="1838">
                  <c:v>-0.51073111964160489</c:v>
                </c:pt>
                <c:pt idx="1839">
                  <c:v>-0.54716176008628281</c:v>
                </c:pt>
                <c:pt idx="1840">
                  <c:v>-0.58364026116100831</c:v>
                </c:pt>
                <c:pt idx="1841">
                  <c:v>-0.62016663693975715</c:v>
                </c:pt>
                <c:pt idx="1842">
                  <c:v>-0.65674090149707354</c:v>
                </c:pt>
                <c:pt idx="1843">
                  <c:v>-0.6933630689071606</c:v>
                </c:pt>
                <c:pt idx="1844">
                  <c:v>-0.73003315324422147</c:v>
                </c:pt>
                <c:pt idx="1845">
                  <c:v>-0.76675116858257297</c:v>
                </c:pt>
                <c:pt idx="1846">
                  <c:v>-0.80351712899664562</c:v>
                </c:pt>
                <c:pt idx="1847">
                  <c:v>-0.84033104856064256</c:v>
                </c:pt>
                <c:pt idx="1848">
                  <c:v>-0.87719294134876691</c:v>
                </c:pt>
                <c:pt idx="1849">
                  <c:v>-0.91410282143579025</c:v>
                </c:pt>
                <c:pt idx="1850">
                  <c:v>-0.95106070289534728</c:v>
                </c:pt>
                <c:pt idx="1851">
                  <c:v>-0.98806659980209588</c:v>
                </c:pt>
                <c:pt idx="1852">
                  <c:v>-1.0251205262302392</c:v>
                </c:pt>
                <c:pt idx="1853">
                  <c:v>-1.0622224962539804</c:v>
                </c:pt>
                <c:pt idx="1854">
                  <c:v>-1.0993725239479772</c:v>
                </c:pt>
                <c:pt idx="1855">
                  <c:v>-1.1365706233865467</c:v>
                </c:pt>
                <c:pt idx="1856">
                  <c:v>-1.1738168086433234</c:v>
                </c:pt>
                <c:pt idx="1857">
                  <c:v>-1.2111110937929652</c:v>
                </c:pt>
                <c:pt idx="1858">
                  <c:v>-1.2484534929103575</c:v>
                </c:pt>
                <c:pt idx="1859">
                  <c:v>-1.28584402006868</c:v>
                </c:pt>
                <c:pt idx="1860">
                  <c:v>-1.3232826893429319</c:v>
                </c:pt>
                <c:pt idx="1861">
                  <c:v>-1.360769514807771</c:v>
                </c:pt>
                <c:pt idx="1862">
                  <c:v>-1.3983045105364909</c:v>
                </c:pt>
                <c:pt idx="1863">
                  <c:v>-1.4358876906042042</c:v>
                </c:pt>
                <c:pt idx="1864">
                  <c:v>-1.4735190690846593</c:v>
                </c:pt>
                <c:pt idx="1865">
                  <c:v>-1.5111986600527416</c:v>
                </c:pt>
                <c:pt idx="1866">
                  <c:v>-1.5489264775821994</c:v>
                </c:pt>
                <c:pt idx="1867">
                  <c:v>-1.5867025357476905</c:v>
                </c:pt>
                <c:pt idx="1868">
                  <c:v>-1.6245268486234181</c:v>
                </c:pt>
                <c:pt idx="1869">
                  <c:v>-1.6623994302835854</c:v>
                </c:pt>
                <c:pt idx="1870">
                  <c:v>-1.7003202948023954</c:v>
                </c:pt>
                <c:pt idx="1871">
                  <c:v>-1.7382894562545061</c:v>
                </c:pt>
                <c:pt idx="1872">
                  <c:v>-1.7763069287138933</c:v>
                </c:pt>
                <c:pt idx="1873">
                  <c:v>-1.8143727262552147</c:v>
                </c:pt>
                <c:pt idx="1874">
                  <c:v>-1.8524868629524462</c:v>
                </c:pt>
                <c:pt idx="1875">
                  <c:v>-1.8906493528795636</c:v>
                </c:pt>
                <c:pt idx="1876">
                  <c:v>-1.9288602101116794</c:v>
                </c:pt>
                <c:pt idx="1877">
                  <c:v>-1.9671194487225421</c:v>
                </c:pt>
                <c:pt idx="1878">
                  <c:v>-2.0054270827863547</c:v>
                </c:pt>
                <c:pt idx="1879">
                  <c:v>-2.0437831263777753</c:v>
                </c:pt>
                <c:pt idx="1880">
                  <c:v>-2.0821875935714615</c:v>
                </c:pt>
                <c:pt idx="1881">
                  <c:v>-2.1206404984404799</c:v>
                </c:pt>
                <c:pt idx="1882">
                  <c:v>-2.1591418550606249</c:v>
                </c:pt>
                <c:pt idx="1883">
                  <c:v>-2.1976916775049631</c:v>
                </c:pt>
                <c:pt idx="1884">
                  <c:v>-2.2362899798483795</c:v>
                </c:pt>
                <c:pt idx="1885">
                  <c:v>-2.2749367761646226</c:v>
                </c:pt>
                <c:pt idx="1886">
                  <c:v>-2.3136320805292598</c:v>
                </c:pt>
                <c:pt idx="1887">
                  <c:v>-2.35237590701513</c:v>
                </c:pt>
                <c:pt idx="1888">
                  <c:v>-2.3911682696975731</c:v>
                </c:pt>
                <c:pt idx="1889">
                  <c:v>-2.4300091826501102</c:v>
                </c:pt>
                <c:pt idx="1890">
                  <c:v>-2.4688986599476266</c:v>
                </c:pt>
                <c:pt idx="1891">
                  <c:v>-2.5078367156640979</c:v>
                </c:pt>
                <c:pt idx="1892">
                  <c:v>-2.5468233638739548</c:v>
                </c:pt>
                <c:pt idx="1893">
                  <c:v>-2.5858586186516277</c:v>
                </c:pt>
                <c:pt idx="1894">
                  <c:v>-2.624942494070865</c:v>
                </c:pt>
                <c:pt idx="1895">
                  <c:v>-2.6640750042067793</c:v>
                </c:pt>
                <c:pt idx="1896">
                  <c:v>-2.7032561631326644</c:v>
                </c:pt>
                <c:pt idx="1897">
                  <c:v>-2.7424859849238601</c:v>
                </c:pt>
                <c:pt idx="1898">
                  <c:v>-2.7817644836541149</c:v>
                </c:pt>
                <c:pt idx="1899">
                  <c:v>-2.8210916733978593</c:v>
                </c:pt>
                <c:pt idx="1900">
                  <c:v>-2.860467568229069</c:v>
                </c:pt>
                <c:pt idx="1901">
                  <c:v>-2.899892182222402</c:v>
                </c:pt>
                <c:pt idx="1902">
                  <c:v>-2.9393655294522887</c:v>
                </c:pt>
                <c:pt idx="1903">
                  <c:v>-2.9788876239924775</c:v>
                </c:pt>
                <c:pt idx="1904">
                  <c:v>-3.0184584799180811</c:v>
                </c:pt>
                <c:pt idx="1905">
                  <c:v>-3.0580781113026205</c:v>
                </c:pt>
                <c:pt idx="1906">
                  <c:v>-3.0977465322207536</c:v>
                </c:pt>
                <c:pt idx="1907">
                  <c:v>-3.1374637567464561</c:v>
                </c:pt>
                <c:pt idx="1908">
                  <c:v>-3.1772297989546132</c:v>
                </c:pt>
                <c:pt idx="1909">
                  <c:v>-3.2170446729187461</c:v>
                </c:pt>
                <c:pt idx="1910">
                  <c:v>-3.2569083927137399</c:v>
                </c:pt>
                <c:pt idx="1911">
                  <c:v>-3.2968209724142525</c:v>
                </c:pt>
                <c:pt idx="1912">
                  <c:v>-3.336782426093805</c:v>
                </c:pt>
                <c:pt idx="1913">
                  <c:v>-3.3767927678266005</c:v>
                </c:pt>
                <c:pt idx="1914">
                  <c:v>-3.4168520116875243</c:v>
                </c:pt>
                <c:pt idx="1915">
                  <c:v>-3.456960171750552</c:v>
                </c:pt>
                <c:pt idx="1916">
                  <c:v>-3.4971172620903417</c:v>
                </c:pt>
                <c:pt idx="1917">
                  <c:v>-3.5373232967810964</c:v>
                </c:pt>
                <c:pt idx="1918">
                  <c:v>-3.5775782898963371</c:v>
                </c:pt>
                <c:pt idx="1919">
                  <c:v>-3.6178822555116312</c:v>
                </c:pt>
                <c:pt idx="1920">
                  <c:v>-3.6582352077000451</c:v>
                </c:pt>
                <c:pt idx="1921">
                  <c:v>-3.6986371605366912</c:v>
                </c:pt>
                <c:pt idx="1922">
                  <c:v>-3.7390881280953181</c:v>
                </c:pt>
                <c:pt idx="1923">
                  <c:v>-3.7795881244512657</c:v>
                </c:pt>
                <c:pt idx="1924">
                  <c:v>-3.8201371636776003</c:v>
                </c:pt>
                <c:pt idx="1925">
                  <c:v>-3.8607352598489797</c:v>
                </c:pt>
                <c:pt idx="1926">
                  <c:v>-3.9013824270402893</c:v>
                </c:pt>
                <c:pt idx="1927">
                  <c:v>-3.94207867932505</c:v>
                </c:pt>
                <c:pt idx="1928">
                  <c:v>-3.9828240307779197</c:v>
                </c:pt>
                <c:pt idx="1929">
                  <c:v>-4.0236184954731016</c:v>
                </c:pt>
                <c:pt idx="1930">
                  <c:v>-4.0644620874852535</c:v>
                </c:pt>
                <c:pt idx="1931">
                  <c:v>-4.1053548208881239</c:v>
                </c:pt>
                <c:pt idx="1932">
                  <c:v>-4.1462967097565979</c:v>
                </c:pt>
                <c:pt idx="1933">
                  <c:v>-4.1872877681639693</c:v>
                </c:pt>
                <c:pt idx="1934">
                  <c:v>-4.2283280101858054</c:v>
                </c:pt>
                <c:pt idx="1935">
                  <c:v>-4.2694174498956272</c:v>
                </c:pt>
                <c:pt idx="1936">
                  <c:v>-4.3105561013678653</c:v>
                </c:pt>
                <c:pt idx="1937">
                  <c:v>-4.3517439786769501</c:v>
                </c:pt>
                <c:pt idx="1938">
                  <c:v>-4.3929810958970847</c:v>
                </c:pt>
                <c:pt idx="1939">
                  <c:v>-4.4342674671024724</c:v>
                </c:pt>
                <c:pt idx="1940">
                  <c:v>-4.4756031063675437</c:v>
                </c:pt>
                <c:pt idx="1941">
                  <c:v>-4.5169880277665015</c:v>
                </c:pt>
                <c:pt idx="1942">
                  <c:v>-4.558422245374004</c:v>
                </c:pt>
                <c:pt idx="1943">
                  <c:v>-4.5999057732637993</c:v>
                </c:pt>
                <c:pt idx="1944">
                  <c:v>-4.6414386255105455</c:v>
                </c:pt>
                <c:pt idx="1945">
                  <c:v>-4.6830208161882183</c:v>
                </c:pt>
                <c:pt idx="1946">
                  <c:v>-4.7246523593712482</c:v>
                </c:pt>
                <c:pt idx="1947">
                  <c:v>-4.766333269134293</c:v>
                </c:pt>
                <c:pt idx="1948">
                  <c:v>-4.808063559551556</c:v>
                </c:pt>
                <c:pt idx="1949">
                  <c:v>-4.8498432446970128</c:v>
                </c:pt>
                <c:pt idx="1950">
                  <c:v>-4.8916723386448666</c:v>
                </c:pt>
                <c:pt idx="1951">
                  <c:v>-4.9335508554700027</c:v>
                </c:pt>
                <c:pt idx="1952">
                  <c:v>-4.9754788092457147</c:v>
                </c:pt>
                <c:pt idx="1953">
                  <c:v>-5.01745621404757</c:v>
                </c:pt>
                <c:pt idx="1954">
                  <c:v>-5.059483083949317</c:v>
                </c:pt>
                <c:pt idx="1955">
                  <c:v>-5.1015594330249314</c:v>
                </c:pt>
                <c:pt idx="1956">
                  <c:v>-5.1436852753490712</c:v>
                </c:pt>
                <c:pt idx="1957">
                  <c:v>-5.1858606249954846</c:v>
                </c:pt>
                <c:pt idx="1958">
                  <c:v>-5.2280854960395118</c:v>
                </c:pt>
                <c:pt idx="1959">
                  <c:v>-5.2703599025542189</c:v>
                </c:pt>
                <c:pt idx="1960">
                  <c:v>-5.3126838586151734</c:v>
                </c:pt>
                <c:pt idx="1961">
                  <c:v>-5.355057378295669</c:v>
                </c:pt>
                <c:pt idx="1962">
                  <c:v>-5.3974804756708181</c:v>
                </c:pt>
                <c:pt idx="1963">
                  <c:v>-5.4399531648139146</c:v>
                </c:pt>
                <c:pt idx="1964">
                  <c:v>-5.4824754598000709</c:v>
                </c:pt>
                <c:pt idx="1965">
                  <c:v>-5.5250473747032629</c:v>
                </c:pt>
                <c:pt idx="1966">
                  <c:v>-5.5676689235979211</c:v>
                </c:pt>
                <c:pt idx="1967">
                  <c:v>-5.6103401205582486</c:v>
                </c:pt>
                <c:pt idx="1968">
                  <c:v>-5.6530609796584486</c:v>
                </c:pt>
                <c:pt idx="1969">
                  <c:v>-5.6958315149731789</c:v>
                </c:pt>
                <c:pt idx="1970">
                  <c:v>-5.7386517405761879</c:v>
                </c:pt>
                <c:pt idx="1971">
                  <c:v>-5.7815216705423609</c:v>
                </c:pt>
                <c:pt idx="1972">
                  <c:v>-5.8244413189454463</c:v>
                </c:pt>
                <c:pt idx="1973">
                  <c:v>-5.867410699860784</c:v>
                </c:pt>
                <c:pt idx="1974">
                  <c:v>-5.9104298273609857</c:v>
                </c:pt>
                <c:pt idx="1975">
                  <c:v>-5.9534987155216186</c:v>
                </c:pt>
                <c:pt idx="1976">
                  <c:v>-5.9966173784166585</c:v>
                </c:pt>
                <c:pt idx="1977">
                  <c:v>-6.0397858301200813</c:v>
                </c:pt>
                <c:pt idx="1978">
                  <c:v>-6.0830040847067721</c:v>
                </c:pt>
                <c:pt idx="1979">
                  <c:v>-6.1262721562507068</c:v>
                </c:pt>
                <c:pt idx="1980">
                  <c:v>-6.1695900588265431</c:v>
                </c:pt>
                <c:pt idx="1981">
                  <c:v>-6.2129578065078022</c:v>
                </c:pt>
                <c:pt idx="1982">
                  <c:v>-6.2563754133693692</c:v>
                </c:pt>
                <c:pt idx="1983">
                  <c:v>-6.29984289348522</c:v>
                </c:pt>
                <c:pt idx="1984">
                  <c:v>-6.3433602609300124</c:v>
                </c:pt>
                <c:pt idx="1985">
                  <c:v>-6.3869275297777222</c:v>
                </c:pt>
                <c:pt idx="1986">
                  <c:v>-6.4305447141027798</c:v>
                </c:pt>
                <c:pt idx="1987">
                  <c:v>-6.4742118279796159</c:v>
                </c:pt>
                <c:pt idx="1988">
                  <c:v>-6.5179288854824335</c:v>
                </c:pt>
                <c:pt idx="1989">
                  <c:v>-6.5616959006854358</c:v>
                </c:pt>
                <c:pt idx="1990">
                  <c:v>-6.6055128876630533</c:v>
                </c:pt>
                <c:pt idx="1991">
                  <c:v>-6.6493798604897165</c:v>
                </c:pt>
                <c:pt idx="1992">
                  <c:v>-6.6932968332391738</c:v>
                </c:pt>
                <c:pt idx="1993">
                  <c:v>-6.7372638199863104</c:v>
                </c:pt>
                <c:pt idx="1994">
                  <c:v>-6.7812808348051021</c:v>
                </c:pt>
                <c:pt idx="1995">
                  <c:v>-6.8253478917697521</c:v>
                </c:pt>
                <c:pt idx="1996">
                  <c:v>-6.8694650049546908</c:v>
                </c:pt>
                <c:pt idx="1997">
                  <c:v>-6.9136321884348035</c:v>
                </c:pt>
                <c:pt idx="1998">
                  <c:v>-6.9578494562831565</c:v>
                </c:pt>
                <c:pt idx="1999">
                  <c:v>-7.0021168225755446</c:v>
                </c:pt>
                <c:pt idx="2000">
                  <c:v>-7.0464343013845792</c:v>
                </c:pt>
                <c:pt idx="2001">
                  <c:v>-7.090801906786055</c:v>
                </c:pt>
                <c:pt idx="2002">
                  <c:v>-7.1352196528532659</c:v>
                </c:pt>
                <c:pt idx="2003">
                  <c:v>-7.1796875536608695</c:v>
                </c:pt>
                <c:pt idx="2004">
                  <c:v>-7.2242056232837513</c:v>
                </c:pt>
                <c:pt idx="2005">
                  <c:v>-7.2687738757952047</c:v>
                </c:pt>
                <c:pt idx="2006">
                  <c:v>-7.3133923252703426</c:v>
                </c:pt>
                <c:pt idx="2007">
                  <c:v>-7.3580609857824584</c:v>
                </c:pt>
                <c:pt idx="2008">
                  <c:v>-7.4027798714071196</c:v>
                </c:pt>
                <c:pt idx="2009">
                  <c:v>-7.4475489962173924</c:v>
                </c:pt>
                <c:pt idx="2010">
                  <c:v>-7.4923683742890717</c:v>
                </c:pt>
                <c:pt idx="2011">
                  <c:v>-7.5372380196947688</c:v>
                </c:pt>
                <c:pt idx="2012">
                  <c:v>-7.5821579465100513</c:v>
                </c:pt>
                <c:pt idx="2013">
                  <c:v>-7.6271281688079853</c:v>
                </c:pt>
                <c:pt idx="2014">
                  <c:v>-7.6721487006641382</c:v>
                </c:pt>
                <c:pt idx="2015">
                  <c:v>-7.7172195561522585</c:v>
                </c:pt>
                <c:pt idx="2016">
                  <c:v>-7.762340749347004</c:v>
                </c:pt>
                <c:pt idx="2017">
                  <c:v>-7.8075122943221231</c:v>
                </c:pt>
                <c:pt idx="2018">
                  <c:v>-7.8527342051515916</c:v>
                </c:pt>
                <c:pt idx="2019">
                  <c:v>-7.8980064959109768</c:v>
                </c:pt>
                <c:pt idx="2020">
                  <c:v>-7.9433291806735724</c:v>
                </c:pt>
                <c:pt idx="2021">
                  <c:v>-7.9887022735138089</c:v>
                </c:pt>
                <c:pt idx="2022">
                  <c:v>-8.0341257885065716</c:v>
                </c:pt>
                <c:pt idx="2023">
                  <c:v>-8.0795997397253814</c:v>
                </c:pt>
                <c:pt idx="2024">
                  <c:v>-8.1251241412446689</c:v>
                </c:pt>
                <c:pt idx="2025">
                  <c:v>-8.1706990071390919</c:v>
                </c:pt>
                <c:pt idx="2026">
                  <c:v>-8.2163243514828537</c:v>
                </c:pt>
                <c:pt idx="2027">
                  <c:v>-8.2620001883503846</c:v>
                </c:pt>
                <c:pt idx="2028">
                  <c:v>-8.3077265318156606</c:v>
                </c:pt>
                <c:pt idx="2029">
                  <c:v>-8.353503395953112</c:v>
                </c:pt>
                <c:pt idx="2030">
                  <c:v>-8.3993307948367146</c:v>
                </c:pt>
                <c:pt idx="2031">
                  <c:v>-8.4452087425413538</c:v>
                </c:pt>
                <c:pt idx="2032">
                  <c:v>-8.4911372531412326</c:v>
                </c:pt>
                <c:pt idx="2033">
                  <c:v>-8.5371163407100994</c:v>
                </c:pt>
                <c:pt idx="2034">
                  <c:v>-8.5831460193228395</c:v>
                </c:pt>
                <c:pt idx="2035">
                  <c:v>-8.629226303053656</c:v>
                </c:pt>
                <c:pt idx="2036">
                  <c:v>-8.6753572059767521</c:v>
                </c:pt>
                <c:pt idx="2037">
                  <c:v>-8.7215387421658761</c:v>
                </c:pt>
                <c:pt idx="2038">
                  <c:v>-8.7677709256963681</c:v>
                </c:pt>
                <c:pt idx="2039">
                  <c:v>-8.8140537706415216</c:v>
                </c:pt>
                <c:pt idx="2040">
                  <c:v>-8.8603872910764494</c:v>
                </c:pt>
                <c:pt idx="2041">
                  <c:v>-8.9067715010751272</c:v>
                </c:pt>
                <c:pt idx="2042">
                  <c:v>-8.9532064147119854</c:v>
                </c:pt>
                <c:pt idx="2043">
                  <c:v>-8.9996920460609999</c:v>
                </c:pt>
                <c:pt idx="2044">
                  <c:v>-9.0462284091966012</c:v>
                </c:pt>
                <c:pt idx="2045">
                  <c:v>-9.0928155181932198</c:v>
                </c:pt>
                <c:pt idx="2046">
                  <c:v>-9.1394533871248314</c:v>
                </c:pt>
                <c:pt idx="2047">
                  <c:v>-9.186142030066776</c:v>
                </c:pt>
                <c:pt idx="2048">
                  <c:v>0.15119214872962061</c:v>
                </c:pt>
                <c:pt idx="2049">
                  <c:v>0.15119214872962061</c:v>
                </c:pt>
                <c:pt idx="2050">
                  <c:v>0.15119214872962061</c:v>
                </c:pt>
                <c:pt idx="2051">
                  <c:v>0.15119214872962061</c:v>
                </c:pt>
                <c:pt idx="2052">
                  <c:v>0.15119214872962061</c:v>
                </c:pt>
                <c:pt idx="2053">
                  <c:v>0.15119214872962061</c:v>
                </c:pt>
                <c:pt idx="2054">
                  <c:v>0.15119214872962061</c:v>
                </c:pt>
                <c:pt idx="2055">
                  <c:v>0.15119214872962061</c:v>
                </c:pt>
                <c:pt idx="2056">
                  <c:v>0.15119214872962061</c:v>
                </c:pt>
                <c:pt idx="2057">
                  <c:v>0.15119214872962061</c:v>
                </c:pt>
                <c:pt idx="2058">
                  <c:v>0.15119214872962061</c:v>
                </c:pt>
                <c:pt idx="2059">
                  <c:v>0.15119214872962061</c:v>
                </c:pt>
                <c:pt idx="2060">
                  <c:v>0.15119214872962061</c:v>
                </c:pt>
                <c:pt idx="2061">
                  <c:v>0.15119214872962061</c:v>
                </c:pt>
                <c:pt idx="2062">
                  <c:v>0.15119214872962061</c:v>
                </c:pt>
                <c:pt idx="2063">
                  <c:v>0.15119214872962061</c:v>
                </c:pt>
                <c:pt idx="2064">
                  <c:v>0.15119214872962061</c:v>
                </c:pt>
                <c:pt idx="2065">
                  <c:v>0.15119214872962061</c:v>
                </c:pt>
                <c:pt idx="2066">
                  <c:v>0.15119214872962061</c:v>
                </c:pt>
                <c:pt idx="2067">
                  <c:v>-931.4793061579951</c:v>
                </c:pt>
              </c:numCache>
            </c:numRef>
          </c:yVal>
          <c:smooth val="0"/>
        </c:ser>
        <c:ser>
          <c:idx val="2"/>
          <c:order val="4"/>
          <c:tx>
            <c:strRef>
              <c:f>Sheet4!$N$49</c:f>
              <c:strCache>
                <c:ptCount val="1"/>
                <c:pt idx="0">
                  <c:v>new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Sheet4!$N$50:$N$2117</c:f>
              <c:numCache>
                <c:formatCode>0.00</c:formatCode>
                <c:ptCount val="2068"/>
                <c:pt idx="0">
                  <c:v>-0.50116581833859186</c:v>
                </c:pt>
                <c:pt idx="1">
                  <c:v>-2.3984755585331641E-2</c:v>
                </c:pt>
                <c:pt idx="2">
                  <c:v>2.6812809838077101E-3</c:v>
                </c:pt>
                <c:pt idx="3">
                  <c:v>2.9330581488380858E-2</c:v>
                </c:pt>
                <c:pt idx="4">
                  <c:v>5.5963129323430394E-2</c:v>
                </c:pt>
                <c:pt idx="5">
                  <c:v>8.2578907883913644E-2</c:v>
                </c:pt>
                <c:pt idx="6">
                  <c:v>0.1091779005648732</c:v>
                </c:pt>
                <c:pt idx="7">
                  <c:v>0.1357600907611527</c:v>
                </c:pt>
                <c:pt idx="8">
                  <c:v>0.16232546186770946</c:v>
                </c:pt>
                <c:pt idx="9">
                  <c:v>0.18887399727964294</c:v>
                </c:pt>
                <c:pt idx="10">
                  <c:v>0.21540568039182517</c:v>
                </c:pt>
                <c:pt idx="11">
                  <c:v>0.24192049459918508</c:v>
                </c:pt>
                <c:pt idx="12">
                  <c:v>0.26841842329676524</c:v>
                </c:pt>
                <c:pt idx="13">
                  <c:v>0.29489944987955141</c:v>
                </c:pt>
                <c:pt idx="14">
                  <c:v>0.32136355774244407</c:v>
                </c:pt>
                <c:pt idx="15">
                  <c:v>0.34781073028042897</c:v>
                </c:pt>
                <c:pt idx="16">
                  <c:v>0.37424095088849185</c:v>
                </c:pt>
                <c:pt idx="17">
                  <c:v>0.4006542029615332</c:v>
                </c:pt>
                <c:pt idx="18">
                  <c:v>0.42705046989462403</c:v>
                </c:pt>
                <c:pt idx="19">
                  <c:v>0.4534297350826364</c:v>
                </c:pt>
                <c:pt idx="20">
                  <c:v>0.47979198192058448</c:v>
                </c:pt>
                <c:pt idx="21">
                  <c:v>0.50613719380342559</c:v>
                </c:pt>
                <c:pt idx="22">
                  <c:v>0.53246535412611706</c:v>
                </c:pt>
                <c:pt idx="23">
                  <c:v>0.55877644628367307</c:v>
                </c:pt>
                <c:pt idx="24">
                  <c:v>0.58507045367096566</c:v>
                </c:pt>
                <c:pt idx="25">
                  <c:v>0.61134735968303744</c:v>
                </c:pt>
                <c:pt idx="26">
                  <c:v>0.6376071477148173</c:v>
                </c:pt>
                <c:pt idx="27">
                  <c:v>0.66384980116131942</c:v>
                </c:pt>
                <c:pt idx="28">
                  <c:v>0.69007530341744427</c:v>
                </c:pt>
                <c:pt idx="29">
                  <c:v>0.71628363787817761</c:v>
                </c:pt>
                <c:pt idx="30">
                  <c:v>0.74247478793853361</c:v>
                </c:pt>
                <c:pt idx="31">
                  <c:v>0.76864873699344116</c:v>
                </c:pt>
                <c:pt idx="32">
                  <c:v>0.7948054684378576</c:v>
                </c:pt>
                <c:pt idx="33">
                  <c:v>0.82094496566674025</c:v>
                </c:pt>
                <c:pt idx="34">
                  <c:v>0.84706721207507485</c:v>
                </c:pt>
                <c:pt idx="35">
                  <c:v>0.87317219105784716</c:v>
                </c:pt>
                <c:pt idx="36">
                  <c:v>0.89925988600998608</c:v>
                </c:pt>
                <c:pt idx="37">
                  <c:v>0.92533028032647735</c:v>
                </c:pt>
                <c:pt idx="38">
                  <c:v>0.95138335740227831</c:v>
                </c:pt>
                <c:pt idx="39">
                  <c:v>0.97741910063237469</c:v>
                </c:pt>
                <c:pt idx="40">
                  <c:v>1.003437493411667</c:v>
                </c:pt>
                <c:pt idx="41">
                  <c:v>1.0294385191352546</c:v>
                </c:pt>
                <c:pt idx="42">
                  <c:v>1.0554221611980097</c:v>
                </c:pt>
                <c:pt idx="43">
                  <c:v>1.0813884029948326</c:v>
                </c:pt>
                <c:pt idx="44">
                  <c:v>1.1073372279208513</c:v>
                </c:pt>
                <c:pt idx="45">
                  <c:v>1.133268619370881</c:v>
                </c:pt>
                <c:pt idx="46">
                  <c:v>1.1591825607399926</c:v>
                </c:pt>
                <c:pt idx="47">
                  <c:v>1.1850790354230867</c:v>
                </c:pt>
                <c:pt idx="48">
                  <c:v>1.2109580268151774</c:v>
                </c:pt>
                <c:pt idx="49">
                  <c:v>1.2368195183111936</c:v>
                </c:pt>
                <c:pt idx="50">
                  <c:v>1.2626634933061212</c:v>
                </c:pt>
                <c:pt idx="51">
                  <c:v>1.2884899351949457</c:v>
                </c:pt>
                <c:pt idx="52">
                  <c:v>1.3142988273725962</c:v>
                </c:pt>
                <c:pt idx="53">
                  <c:v>1.3400901532340299</c:v>
                </c:pt>
                <c:pt idx="54">
                  <c:v>1.3658638961742611</c:v>
                </c:pt>
                <c:pt idx="55">
                  <c:v>1.391620039588247</c:v>
                </c:pt>
                <c:pt idx="56">
                  <c:v>1.4173585668708881</c:v>
                </c:pt>
                <c:pt idx="57">
                  <c:v>1.4430794614172271</c:v>
                </c:pt>
                <c:pt idx="58">
                  <c:v>1.4687827066221928</c:v>
                </c:pt>
                <c:pt idx="59">
                  <c:v>1.494468285880771</c:v>
                </c:pt>
                <c:pt idx="60">
                  <c:v>1.5201361825878905</c:v>
                </c:pt>
                <c:pt idx="61">
                  <c:v>1.5457863801385372</c:v>
                </c:pt>
                <c:pt idx="62">
                  <c:v>1.5714188619277252</c:v>
                </c:pt>
                <c:pt idx="63">
                  <c:v>1.5970336113503549</c:v>
                </c:pt>
                <c:pt idx="64">
                  <c:v>1.6226306118014122</c:v>
                </c:pt>
                <c:pt idx="65">
                  <c:v>1.6482098466759112</c:v>
                </c:pt>
                <c:pt idx="66">
                  <c:v>1.6737712993687239</c:v>
                </c:pt>
                <c:pt idx="67">
                  <c:v>1.699314953274893</c:v>
                </c:pt>
                <c:pt idx="68">
                  <c:v>1.7248407917893473</c:v>
                </c:pt>
                <c:pt idx="69">
                  <c:v>1.7503487983070727</c:v>
                </c:pt>
                <c:pt idx="70">
                  <c:v>1.7758389562230263</c:v>
                </c:pt>
                <c:pt idx="71">
                  <c:v>1.8013112489321657</c:v>
                </c:pt>
                <c:pt idx="72">
                  <c:v>1.8267656598294764</c:v>
                </c:pt>
                <c:pt idx="73">
                  <c:v>1.8522021723098874</c:v>
                </c:pt>
                <c:pt idx="74">
                  <c:v>1.8776207697684129</c:v>
                </c:pt>
                <c:pt idx="75">
                  <c:v>1.9030214355999533</c:v>
                </c:pt>
                <c:pt idx="76">
                  <c:v>1.9284041531995229</c:v>
                </c:pt>
                <c:pt idx="77">
                  <c:v>1.9537689059621641</c:v>
                </c:pt>
                <c:pt idx="78">
                  <c:v>1.9791156772827208</c:v>
                </c:pt>
                <c:pt idx="79">
                  <c:v>2.0044444505561501</c:v>
                </c:pt>
                <c:pt idx="80">
                  <c:v>2.0297552091775799</c:v>
                </c:pt>
                <c:pt idx="81">
                  <c:v>2.0550479365417686</c:v>
                </c:pt>
                <c:pt idx="82">
                  <c:v>2.0803226160437873</c:v>
                </c:pt>
                <c:pt idx="83">
                  <c:v>2.1055792310786217</c:v>
                </c:pt>
                <c:pt idx="84">
                  <c:v>2.130817765041229</c:v>
                </c:pt>
                <c:pt idx="85">
                  <c:v>2.1560382013264814</c:v>
                </c:pt>
                <c:pt idx="86">
                  <c:v>2.1812405233294783</c:v>
                </c:pt>
                <c:pt idx="87">
                  <c:v>2.2064247144451201</c:v>
                </c:pt>
                <c:pt idx="88">
                  <c:v>2.2315907580683358</c:v>
                </c:pt>
                <c:pt idx="89">
                  <c:v>2.256738637594168</c:v>
                </c:pt>
                <c:pt idx="90">
                  <c:v>2.281868336417574</c:v>
                </c:pt>
                <c:pt idx="91">
                  <c:v>2.3069798379334543</c:v>
                </c:pt>
                <c:pt idx="92">
                  <c:v>2.3320731255367946</c:v>
                </c:pt>
                <c:pt idx="93">
                  <c:v>2.3571481826226091</c:v>
                </c:pt>
                <c:pt idx="94">
                  <c:v>2.3822049925858835</c:v>
                </c:pt>
                <c:pt idx="95">
                  <c:v>2.4072435388214899</c:v>
                </c:pt>
                <c:pt idx="96">
                  <c:v>2.4322638047244425</c:v>
                </c:pt>
                <c:pt idx="97">
                  <c:v>2.4572657736897554</c:v>
                </c:pt>
                <c:pt idx="98">
                  <c:v>2.4822494291122723</c:v>
                </c:pt>
                <c:pt idx="99">
                  <c:v>2.5072147543870926</c:v>
                </c:pt>
                <c:pt idx="100">
                  <c:v>2.5321617329090884</c:v>
                </c:pt>
                <c:pt idx="101">
                  <c:v>2.557090348073217</c:v>
                </c:pt>
                <c:pt idx="102">
                  <c:v>2.5820005832746062</c:v>
                </c:pt>
                <c:pt idx="103">
                  <c:v>2.6068924219079861</c:v>
                </c:pt>
                <c:pt idx="104">
                  <c:v>2.6317658473685128</c:v>
                </c:pt>
                <c:pt idx="105">
                  <c:v>2.6566208430510585</c:v>
                </c:pt>
                <c:pt idx="106">
                  <c:v>2.6814573923505804</c:v>
                </c:pt>
                <c:pt idx="107">
                  <c:v>2.7062754786621213</c:v>
                </c:pt>
                <c:pt idx="108">
                  <c:v>2.7310750853805814</c:v>
                </c:pt>
                <c:pt idx="109">
                  <c:v>2.7558561959009467</c:v>
                </c:pt>
                <c:pt idx="110">
                  <c:v>2.7806187936181743</c:v>
                </c:pt>
                <c:pt idx="111">
                  <c:v>2.8053628619272502</c:v>
                </c:pt>
                <c:pt idx="112">
                  <c:v>2.830088384223103</c:v>
                </c:pt>
                <c:pt idx="113">
                  <c:v>2.8547953439007756</c:v>
                </c:pt>
                <c:pt idx="114">
                  <c:v>2.8794837243551115</c:v>
                </c:pt>
                <c:pt idx="115">
                  <c:v>2.9041535089812101</c:v>
                </c:pt>
                <c:pt idx="116">
                  <c:v>2.9288046811739434</c:v>
                </c:pt>
                <c:pt idx="117">
                  <c:v>2.9534372243283258</c:v>
                </c:pt>
                <c:pt idx="118">
                  <c:v>2.9780511218392576</c:v>
                </c:pt>
                <c:pt idx="119">
                  <c:v>3.0026463571018098</c:v>
                </c:pt>
                <c:pt idx="120">
                  <c:v>3.027222913510883</c:v>
                </c:pt>
                <c:pt idx="121">
                  <c:v>3.0517807744614345</c:v>
                </c:pt>
                <c:pt idx="122">
                  <c:v>3.0763199233484784</c:v>
                </c:pt>
                <c:pt idx="123">
                  <c:v>3.1008403435669436</c:v>
                </c:pt>
                <c:pt idx="124">
                  <c:v>3.1253420185117875</c:v>
                </c:pt>
                <c:pt idx="125">
                  <c:v>3.1498249315780242</c:v>
                </c:pt>
                <c:pt idx="126">
                  <c:v>3.1742890661605543</c:v>
                </c:pt>
                <c:pt idx="127">
                  <c:v>3.1987344056543634</c:v>
                </c:pt>
                <c:pt idx="128">
                  <c:v>3.2231609334544657</c:v>
                </c:pt>
                <c:pt idx="129">
                  <c:v>3.2475686329557618</c:v>
                </c:pt>
                <c:pt idx="130">
                  <c:v>3.2719574875532658</c:v>
                </c:pt>
                <c:pt idx="131">
                  <c:v>3.2963274806419349</c:v>
                </c:pt>
                <c:pt idx="132">
                  <c:v>3.320678595616755</c:v>
                </c:pt>
                <c:pt idx="133">
                  <c:v>3.3450108158725982</c:v>
                </c:pt>
                <c:pt idx="134">
                  <c:v>3.3693241248045638</c:v>
                </c:pt>
                <c:pt idx="135">
                  <c:v>3.393618505807467</c:v>
                </c:pt>
                <c:pt idx="136">
                  <c:v>3.4178939422764643</c:v>
                </c:pt>
                <c:pt idx="137">
                  <c:v>3.4421504176063138</c:v>
                </c:pt>
                <c:pt idx="138">
                  <c:v>3.4663879151921151</c:v>
                </c:pt>
                <c:pt idx="139">
                  <c:v>3.4906064184288823</c:v>
                </c:pt>
                <c:pt idx="140">
                  <c:v>3.5148059107113738</c:v>
                </c:pt>
                <c:pt idx="141">
                  <c:v>3.5389863754347743</c:v>
                </c:pt>
                <c:pt idx="142">
                  <c:v>3.5631477959939275</c:v>
                </c:pt>
                <c:pt idx="143">
                  <c:v>3.587290155783819</c:v>
                </c:pt>
                <c:pt idx="144">
                  <c:v>3.6114134381994347</c:v>
                </c:pt>
                <c:pt idx="145">
                  <c:v>3.6355176266357603</c:v>
                </c:pt>
                <c:pt idx="146">
                  <c:v>3.6596027044876678</c:v>
                </c:pt>
                <c:pt idx="147">
                  <c:v>3.6836686551502567</c:v>
                </c:pt>
                <c:pt idx="148">
                  <c:v>3.7077154620183705</c:v>
                </c:pt>
                <c:pt idx="149">
                  <c:v>3.7317431084870805</c:v>
                </c:pt>
                <c:pt idx="150">
                  <c:v>3.7557515779512869</c:v>
                </c:pt>
                <c:pt idx="151">
                  <c:v>3.7797408538060324</c:v>
                </c:pt>
                <c:pt idx="152">
                  <c:v>3.8037109194461323</c:v>
                </c:pt>
                <c:pt idx="153">
                  <c:v>3.827661758266629</c:v>
                </c:pt>
                <c:pt idx="154">
                  <c:v>3.8515933536625653</c:v>
                </c:pt>
                <c:pt idx="155">
                  <c:v>3.8755056890287847</c:v>
                </c:pt>
                <c:pt idx="156">
                  <c:v>3.8993987477603582</c:v>
                </c:pt>
                <c:pt idx="157">
                  <c:v>3.9232725132521296</c:v>
                </c:pt>
                <c:pt idx="158">
                  <c:v>3.9471269688992834</c:v>
                </c:pt>
                <c:pt idx="159">
                  <c:v>3.9709620980964928</c:v>
                </c:pt>
                <c:pt idx="160">
                  <c:v>3.9947778842389425</c:v>
                </c:pt>
                <c:pt idx="161">
                  <c:v>4.0185743107216467</c:v>
                </c:pt>
                <c:pt idx="162">
                  <c:v>4.0423513609393353</c:v>
                </c:pt>
                <c:pt idx="163">
                  <c:v>4.0661090182870225</c:v>
                </c:pt>
                <c:pt idx="164">
                  <c:v>4.0898472661598362</c:v>
                </c:pt>
                <c:pt idx="165">
                  <c:v>4.1135660879526199</c:v>
                </c:pt>
                <c:pt idx="166">
                  <c:v>4.1372654670604447</c:v>
                </c:pt>
                <c:pt idx="167">
                  <c:v>4.1609453868782111</c:v>
                </c:pt>
                <c:pt idx="168">
                  <c:v>4.1846058308007628</c:v>
                </c:pt>
                <c:pt idx="169">
                  <c:v>4.2082467822232275</c:v>
                </c:pt>
                <c:pt idx="170">
                  <c:v>4.2318682245405057</c:v>
                </c:pt>
                <c:pt idx="171">
                  <c:v>4.2554701411476685</c:v>
                </c:pt>
                <c:pt idx="172">
                  <c:v>4.2790525154395596</c:v>
                </c:pt>
                <c:pt idx="173">
                  <c:v>4.3026153308112498</c:v>
                </c:pt>
                <c:pt idx="174">
                  <c:v>4.3261585706574692</c:v>
                </c:pt>
                <c:pt idx="175">
                  <c:v>4.3496822183734594</c:v>
                </c:pt>
                <c:pt idx="176">
                  <c:v>4.373186257354007</c:v>
                </c:pt>
                <c:pt idx="177">
                  <c:v>4.39667067099424</c:v>
                </c:pt>
                <c:pt idx="178">
                  <c:v>4.4201354426890589</c:v>
                </c:pt>
                <c:pt idx="179">
                  <c:v>4.4435805558333072</c:v>
                </c:pt>
                <c:pt idx="180">
                  <c:v>4.4670059938221129</c:v>
                </c:pt>
                <c:pt idx="181">
                  <c:v>4.4904117400503765</c:v>
                </c:pt>
                <c:pt idx="182">
                  <c:v>4.5137977779129415</c:v>
                </c:pt>
                <c:pt idx="183">
                  <c:v>4.5371640908050495</c:v>
                </c:pt>
                <c:pt idx="184">
                  <c:v>4.5605106621214873</c:v>
                </c:pt>
                <c:pt idx="185">
                  <c:v>4.5838374752571553</c:v>
                </c:pt>
                <c:pt idx="186">
                  <c:v>4.6071445136072953</c:v>
                </c:pt>
                <c:pt idx="187">
                  <c:v>4.6304317605664664</c:v>
                </c:pt>
                <c:pt idx="188">
                  <c:v>4.6536991995299672</c:v>
                </c:pt>
                <c:pt idx="189">
                  <c:v>4.6769468138926413</c:v>
                </c:pt>
                <c:pt idx="190">
                  <c:v>4.7001745870496165</c:v>
                </c:pt>
                <c:pt idx="191">
                  <c:v>4.7233825023955092</c:v>
                </c:pt>
                <c:pt idx="192">
                  <c:v>4.7465705433255607</c:v>
                </c:pt>
                <c:pt idx="193">
                  <c:v>4.7697386932347285</c:v>
                </c:pt>
                <c:pt idx="194">
                  <c:v>4.7928869355178563</c:v>
                </c:pt>
                <c:pt idx="195">
                  <c:v>4.8160152535699581</c:v>
                </c:pt>
                <c:pt idx="196">
                  <c:v>4.8391236307859913</c:v>
                </c:pt>
                <c:pt idx="197">
                  <c:v>4.8622120505609701</c:v>
                </c:pt>
                <c:pt idx="198">
                  <c:v>4.8852804962897949</c:v>
                </c:pt>
                <c:pt idx="199">
                  <c:v>4.9083289513675368</c:v>
                </c:pt>
                <c:pt idx="200">
                  <c:v>4.9313573991890394</c:v>
                </c:pt>
                <c:pt idx="201">
                  <c:v>4.9543658231493737</c:v>
                </c:pt>
                <c:pt idx="202">
                  <c:v>4.9773542066433833</c:v>
                </c:pt>
                <c:pt idx="203">
                  <c:v>5.0003225330661962</c:v>
                </c:pt>
                <c:pt idx="204">
                  <c:v>5.0232707858125991</c:v>
                </c:pt>
                <c:pt idx="205">
                  <c:v>5.0461989482777199</c:v>
                </c:pt>
                <c:pt idx="206">
                  <c:v>5.069107003856459</c:v>
                </c:pt>
                <c:pt idx="207">
                  <c:v>5.09199493594366</c:v>
                </c:pt>
                <c:pt idx="208">
                  <c:v>5.1148627279345078</c:v>
                </c:pt>
                <c:pt idx="209">
                  <c:v>5.137710363223789</c:v>
                </c:pt>
                <c:pt idx="210">
                  <c:v>5.1605378252066316</c:v>
                </c:pt>
                <c:pt idx="211">
                  <c:v>5.1833450972778792</c:v>
                </c:pt>
                <c:pt idx="212">
                  <c:v>5.2061321628326027</c:v>
                </c:pt>
                <c:pt idx="213">
                  <c:v>5.2288990052655322</c:v>
                </c:pt>
                <c:pt idx="214">
                  <c:v>5.251645607971966</c:v>
                </c:pt>
                <c:pt idx="215">
                  <c:v>5.2743719543465772</c:v>
                </c:pt>
                <c:pt idx="216">
                  <c:v>5.2970780277845506</c:v>
                </c:pt>
                <c:pt idx="217">
                  <c:v>5.3197638116807298</c:v>
                </c:pt>
                <c:pt idx="218">
                  <c:v>5.342429289430072</c:v>
                </c:pt>
                <c:pt idx="219">
                  <c:v>5.3650744444276484</c:v>
                </c:pt>
                <c:pt idx="220">
                  <c:v>5.3876992600683593</c:v>
                </c:pt>
                <c:pt idx="221">
                  <c:v>5.4103037197471053</c:v>
                </c:pt>
                <c:pt idx="222">
                  <c:v>5.4328878068589574</c:v>
                </c:pt>
                <c:pt idx="223">
                  <c:v>5.4554515047989298</c:v>
                </c:pt>
                <c:pt idx="224">
                  <c:v>5.4779947969617524</c:v>
                </c:pt>
                <c:pt idx="225">
                  <c:v>5.5005176667426667</c:v>
                </c:pt>
                <c:pt idx="226">
                  <c:v>5.5230200975364028</c:v>
                </c:pt>
                <c:pt idx="227">
                  <c:v>5.5455020727380884</c:v>
                </c:pt>
                <c:pt idx="228">
                  <c:v>5.5679635757426809</c:v>
                </c:pt>
                <c:pt idx="229">
                  <c:v>5.5904045899451376</c:v>
                </c:pt>
                <c:pt idx="230">
                  <c:v>5.6128250987402453</c:v>
                </c:pt>
                <c:pt idx="231">
                  <c:v>5.6352250855232455</c:v>
                </c:pt>
                <c:pt idx="232">
                  <c:v>5.6576045336888683</c:v>
                </c:pt>
                <c:pt idx="233">
                  <c:v>5.6799634266322414</c:v>
                </c:pt>
                <c:pt idx="234">
                  <c:v>5.7023017477482654</c:v>
                </c:pt>
                <c:pt idx="235">
                  <c:v>5.7246194804318407</c:v>
                </c:pt>
                <c:pt idx="236">
                  <c:v>5.7469166080782088</c:v>
                </c:pt>
                <c:pt idx="237">
                  <c:v>5.7691931140819293</c:v>
                </c:pt>
                <c:pt idx="238">
                  <c:v>5.7914489818383004</c:v>
                </c:pt>
                <c:pt idx="239">
                  <c:v>5.813684194742109</c:v>
                </c:pt>
                <c:pt idx="240">
                  <c:v>5.8358987361883692</c:v>
                </c:pt>
                <c:pt idx="241">
                  <c:v>5.8580925895720384</c:v>
                </c:pt>
                <c:pt idx="242">
                  <c:v>5.8802657382881875</c:v>
                </c:pt>
                <c:pt idx="243">
                  <c:v>5.9024181657316035</c:v>
                </c:pt>
                <c:pt idx="244">
                  <c:v>5.9245498552974141</c:v>
                </c:pt>
                <c:pt idx="245">
                  <c:v>5.9466607903804629</c:v>
                </c:pt>
                <c:pt idx="246">
                  <c:v>5.9687509543757074</c:v>
                </c:pt>
                <c:pt idx="247">
                  <c:v>5.9908203306782184</c:v>
                </c:pt>
                <c:pt idx="248">
                  <c:v>6.0128689026828965</c:v>
                </c:pt>
                <c:pt idx="249">
                  <c:v>6.0348966537848128</c:v>
                </c:pt>
                <c:pt idx="250">
                  <c:v>6.0569035673788107</c:v>
                </c:pt>
                <c:pt idx="251">
                  <c:v>6.0788896268599046</c:v>
                </c:pt>
                <c:pt idx="252">
                  <c:v>6.1008548156229381</c:v>
                </c:pt>
                <c:pt idx="253">
                  <c:v>6.1227991170630389</c:v>
                </c:pt>
                <c:pt idx="254">
                  <c:v>6.1447225145751645</c:v>
                </c:pt>
                <c:pt idx="255">
                  <c:v>6.1666249915542153</c:v>
                </c:pt>
                <c:pt idx="256">
                  <c:v>6.1885065313951486</c:v>
                </c:pt>
                <c:pt idx="257">
                  <c:v>6.2103671174930923</c:v>
                </c:pt>
                <c:pt idx="258">
                  <c:v>6.2322067332427196</c:v>
                </c:pt>
                <c:pt idx="259">
                  <c:v>6.254025362039215</c:v>
                </c:pt>
                <c:pt idx="260">
                  <c:v>6.2758229872774223</c:v>
                </c:pt>
                <c:pt idx="261">
                  <c:v>6.2975995923525829</c:v>
                </c:pt>
                <c:pt idx="262">
                  <c:v>6.3193551606592564</c:v>
                </c:pt>
                <c:pt idx="263">
                  <c:v>6.3410896755926842</c:v>
                </c:pt>
                <c:pt idx="264">
                  <c:v>6.3628031205477669</c:v>
                </c:pt>
                <c:pt idx="265">
                  <c:v>6.384495478919348</c:v>
                </c:pt>
                <c:pt idx="266">
                  <c:v>6.4061667341026123</c:v>
                </c:pt>
                <c:pt idx="267">
                  <c:v>6.4278168694924034</c:v>
                </c:pt>
                <c:pt idx="268">
                  <c:v>6.4494458684836786</c:v>
                </c:pt>
                <c:pt idx="269">
                  <c:v>6.4710537144713953</c:v>
                </c:pt>
                <c:pt idx="270">
                  <c:v>6.4926403908506245</c:v>
                </c:pt>
                <c:pt idx="271">
                  <c:v>6.5142058810162098</c:v>
                </c:pt>
                <c:pt idx="272">
                  <c:v>6.5357501683631654</c:v>
                </c:pt>
                <c:pt idx="273">
                  <c:v>6.5572732362865054</c:v>
                </c:pt>
                <c:pt idx="274">
                  <c:v>6.5787750681811303</c:v>
                </c:pt>
                <c:pt idx="275">
                  <c:v>6.6002556474419407</c:v>
                </c:pt>
                <c:pt idx="276">
                  <c:v>6.6217149574640075</c:v>
                </c:pt>
                <c:pt idx="277">
                  <c:v>6.6431529816423449</c:v>
                </c:pt>
                <c:pt idx="278">
                  <c:v>6.6645697033719102</c:v>
                </c:pt>
                <c:pt idx="279">
                  <c:v>6.6859651060474903</c:v>
                </c:pt>
                <c:pt idx="280">
                  <c:v>6.7073391730641561</c:v>
                </c:pt>
                <c:pt idx="281">
                  <c:v>6.7286918878169217</c:v>
                </c:pt>
                <c:pt idx="282">
                  <c:v>6.7500232337006878</c:v>
                </c:pt>
                <c:pt idx="283">
                  <c:v>6.7713331941105253</c:v>
                </c:pt>
                <c:pt idx="284">
                  <c:v>6.7926217524413346</c:v>
                </c:pt>
                <c:pt idx="285">
                  <c:v>6.8138888920880163</c:v>
                </c:pt>
                <c:pt idx="286">
                  <c:v>6.8351345964455277</c:v>
                </c:pt>
                <c:pt idx="287">
                  <c:v>6.8563588489089966</c:v>
                </c:pt>
                <c:pt idx="288">
                  <c:v>6.8775616328732667</c:v>
                </c:pt>
                <c:pt idx="289">
                  <c:v>6.898742931733409</c:v>
                </c:pt>
                <c:pt idx="290">
                  <c:v>6.9199027288842672</c:v>
                </c:pt>
                <c:pt idx="291">
                  <c:v>6.9410410077207416</c:v>
                </c:pt>
                <c:pt idx="292">
                  <c:v>6.9621577516379602</c:v>
                </c:pt>
                <c:pt idx="293">
                  <c:v>6.9832529440308235</c:v>
                </c:pt>
                <c:pt idx="294">
                  <c:v>7.0043265682944025</c:v>
                </c:pt>
                <c:pt idx="295">
                  <c:v>7.0253786078235976</c:v>
                </c:pt>
                <c:pt idx="296">
                  <c:v>7.0464090460132525</c:v>
                </c:pt>
                <c:pt idx="297">
                  <c:v>7.0674178662583813</c:v>
                </c:pt>
                <c:pt idx="298">
                  <c:v>7.0884050519539983</c:v>
                </c:pt>
                <c:pt idx="299">
                  <c:v>7.1093705864951175</c:v>
                </c:pt>
                <c:pt idx="300">
                  <c:v>7.1303144532766964</c:v>
                </c:pt>
                <c:pt idx="301">
                  <c:v>7.1512366356936923</c:v>
                </c:pt>
                <c:pt idx="302">
                  <c:v>7.1721371171410055</c:v>
                </c:pt>
                <c:pt idx="303">
                  <c:v>7.1930158810135936</c:v>
                </c:pt>
                <c:pt idx="304">
                  <c:v>7.2138729107064137</c:v>
                </c:pt>
                <c:pt idx="305">
                  <c:v>7.2347081896145369</c:v>
                </c:pt>
                <c:pt idx="306">
                  <c:v>7.2555217011330342</c:v>
                </c:pt>
                <c:pt idx="307">
                  <c:v>7.2763134286566356</c:v>
                </c:pt>
                <c:pt idx="308">
                  <c:v>7.2970833555801846</c:v>
                </c:pt>
                <c:pt idx="309">
                  <c:v>7.3178314652990366</c:v>
                </c:pt>
                <c:pt idx="310">
                  <c:v>7.3385577412078646</c:v>
                </c:pt>
                <c:pt idx="311">
                  <c:v>7.3592621667017966</c:v>
                </c:pt>
                <c:pt idx="312">
                  <c:v>7.3799447251757329</c:v>
                </c:pt>
                <c:pt idx="313">
                  <c:v>7.4006054000247445</c:v>
                </c:pt>
                <c:pt idx="314">
                  <c:v>7.4212441746435616</c:v>
                </c:pt>
                <c:pt idx="315">
                  <c:v>7.4418610324273118</c:v>
                </c:pt>
                <c:pt idx="316">
                  <c:v>7.4624559567709525</c:v>
                </c:pt>
                <c:pt idx="317">
                  <c:v>7.4830289310694411</c:v>
                </c:pt>
                <c:pt idx="318">
                  <c:v>7.5035799387177349</c:v>
                </c:pt>
                <c:pt idx="319">
                  <c:v>7.5241089631107911</c:v>
                </c:pt>
                <c:pt idx="320">
                  <c:v>7.5446159876436241</c:v>
                </c:pt>
                <c:pt idx="321">
                  <c:v>7.565100995711191</c:v>
                </c:pt>
                <c:pt idx="322">
                  <c:v>7.5855639707083924</c:v>
                </c:pt>
                <c:pt idx="323">
                  <c:v>7.6060048960302424</c:v>
                </c:pt>
                <c:pt idx="324">
                  <c:v>7.6264237550716985</c:v>
                </c:pt>
                <c:pt idx="325">
                  <c:v>7.6468205312276041</c:v>
                </c:pt>
                <c:pt idx="326">
                  <c:v>7.6671952078932009</c:v>
                </c:pt>
                <c:pt idx="327">
                  <c:v>7.6875477684632756</c:v>
                </c:pt>
                <c:pt idx="328">
                  <c:v>7.7078781963327856</c:v>
                </c:pt>
                <c:pt idx="329">
                  <c:v>7.7281864748968019</c:v>
                </c:pt>
                <c:pt idx="330">
                  <c:v>7.7484725875500544</c:v>
                </c:pt>
                <c:pt idx="331">
                  <c:v>7.7687365176878416</c:v>
                </c:pt>
                <c:pt idx="332">
                  <c:v>7.7889782487048933</c:v>
                </c:pt>
                <c:pt idx="333">
                  <c:v>7.8091977639962806</c:v>
                </c:pt>
                <c:pt idx="334">
                  <c:v>7.829395046956904</c:v>
                </c:pt>
                <c:pt idx="335">
                  <c:v>7.8495700809818345</c:v>
                </c:pt>
                <c:pt idx="336">
                  <c:v>7.869722849465802</c:v>
                </c:pt>
                <c:pt idx="337">
                  <c:v>7.8898533358039344</c:v>
                </c:pt>
                <c:pt idx="338">
                  <c:v>7.9099615233913028</c:v>
                </c:pt>
                <c:pt idx="339">
                  <c:v>7.9300473956228075</c:v>
                </c:pt>
                <c:pt idx="340">
                  <c:v>7.9501109358933491</c:v>
                </c:pt>
                <c:pt idx="341">
                  <c:v>7.9701521275979417</c:v>
                </c:pt>
                <c:pt idx="342">
                  <c:v>7.9901709541313721</c:v>
                </c:pt>
                <c:pt idx="343">
                  <c:v>8.0101673988888251</c:v>
                </c:pt>
                <c:pt idx="344">
                  <c:v>8.0301414452652011</c:v>
                </c:pt>
                <c:pt idx="345">
                  <c:v>8.050093076655628</c:v>
                </c:pt>
                <c:pt idx="346">
                  <c:v>8.070022276454722</c:v>
                </c:pt>
                <c:pt idx="347">
                  <c:v>8.0899290280577816</c:v>
                </c:pt>
                <c:pt idx="348">
                  <c:v>8.1098133148595366</c:v>
                </c:pt>
                <c:pt idx="349">
                  <c:v>8.1296751202550013</c:v>
                </c:pt>
                <c:pt idx="350">
                  <c:v>8.1495144276392466</c:v>
                </c:pt>
                <c:pt idx="351">
                  <c:v>8.1693312204072299</c:v>
                </c:pt>
                <c:pt idx="352">
                  <c:v>8.1891254819538517</c:v>
                </c:pt>
                <c:pt idx="353">
                  <c:v>8.2088971956741261</c:v>
                </c:pt>
                <c:pt idx="354">
                  <c:v>8.2286463449628968</c:v>
                </c:pt>
                <c:pt idx="355">
                  <c:v>8.2483729132152348</c:v>
                </c:pt>
                <c:pt idx="356">
                  <c:v>8.2680768838260974</c:v>
                </c:pt>
                <c:pt idx="357">
                  <c:v>8.2877582401904988</c:v>
                </c:pt>
                <c:pt idx="358">
                  <c:v>8.3074169657032257</c:v>
                </c:pt>
                <c:pt idx="359">
                  <c:v>8.3270530437595198</c:v>
                </c:pt>
                <c:pt idx="360">
                  <c:v>8.346666457754111</c:v>
                </c:pt>
                <c:pt idx="361">
                  <c:v>8.3662571910820702</c:v>
                </c:pt>
                <c:pt idx="362">
                  <c:v>8.3858252271383549</c:v>
                </c:pt>
                <c:pt idx="363">
                  <c:v>8.4053705493179223</c:v>
                </c:pt>
                <c:pt idx="364">
                  <c:v>8.4248931410157297</c:v>
                </c:pt>
                <c:pt idx="365">
                  <c:v>8.4443929856266777</c:v>
                </c:pt>
                <c:pt idx="366">
                  <c:v>8.463870066545951</c:v>
                </c:pt>
                <c:pt idx="367">
                  <c:v>8.4833243671682794</c:v>
                </c:pt>
                <c:pt idx="368">
                  <c:v>8.5027558708887341</c:v>
                </c:pt>
                <c:pt idx="369">
                  <c:v>8.5221645611022723</c:v>
                </c:pt>
                <c:pt idx="370">
                  <c:v>8.5415504212038513</c:v>
                </c:pt>
                <c:pt idx="371">
                  <c:v>8.5609134345883717</c:v>
                </c:pt>
                <c:pt idx="372">
                  <c:v>8.5802535846510182</c:v>
                </c:pt>
                <c:pt idx="373">
                  <c:v>8.5995708547864638</c:v>
                </c:pt>
                <c:pt idx="374">
                  <c:v>8.6188652283899501</c:v>
                </c:pt>
                <c:pt idx="375">
                  <c:v>8.6381366888561502</c:v>
                </c:pt>
                <c:pt idx="376">
                  <c:v>8.6573852195801919</c:v>
                </c:pt>
                <c:pt idx="377">
                  <c:v>8.6766108039571463</c:v>
                </c:pt>
                <c:pt idx="378">
                  <c:v>8.6958134253819139</c:v>
                </c:pt>
                <c:pt idx="379">
                  <c:v>8.7149930672493952</c:v>
                </c:pt>
                <c:pt idx="380">
                  <c:v>8.7341497129545473</c:v>
                </c:pt>
                <c:pt idx="381">
                  <c:v>8.7532833458923278</c:v>
                </c:pt>
                <c:pt idx="382">
                  <c:v>8.7723939494576939</c:v>
                </c:pt>
                <c:pt idx="383">
                  <c:v>8.7914815070457735</c:v>
                </c:pt>
                <c:pt idx="384">
                  <c:v>8.8105460020514101</c:v>
                </c:pt>
                <c:pt idx="385">
                  <c:v>8.8295874178695612</c:v>
                </c:pt>
                <c:pt idx="386">
                  <c:v>8.8486057378951841</c:v>
                </c:pt>
                <c:pt idx="387">
                  <c:v>8.8676009455233498</c:v>
                </c:pt>
                <c:pt idx="388">
                  <c:v>8.8865730241487881</c:v>
                </c:pt>
                <c:pt idx="389">
                  <c:v>8.9055219571667976</c:v>
                </c:pt>
                <c:pt idx="390">
                  <c:v>8.9244477279721082</c:v>
                </c:pt>
                <c:pt idx="391">
                  <c:v>8.9433503199598476</c:v>
                </c:pt>
                <c:pt idx="392">
                  <c:v>8.9622297165246891</c:v>
                </c:pt>
                <c:pt idx="393">
                  <c:v>8.9810859010618174</c:v>
                </c:pt>
                <c:pt idx="394">
                  <c:v>8.9999188569663033</c:v>
                </c:pt>
                <c:pt idx="395">
                  <c:v>9.0187285676329338</c:v>
                </c:pt>
                <c:pt idx="396">
                  <c:v>9.0375150164567231</c:v>
                </c:pt>
                <c:pt idx="397">
                  <c:v>9.0562781868326283</c:v>
                </c:pt>
                <c:pt idx="398">
                  <c:v>9.0750180621556638</c:v>
                </c:pt>
                <c:pt idx="399">
                  <c:v>9.0937346258207299</c:v>
                </c:pt>
                <c:pt idx="400">
                  <c:v>9.112427861222784</c:v>
                </c:pt>
                <c:pt idx="401">
                  <c:v>9.1310977517568404</c:v>
                </c:pt>
                <c:pt idx="402">
                  <c:v>9.149744280817913</c:v>
                </c:pt>
                <c:pt idx="403">
                  <c:v>9.1683674318009025</c:v>
                </c:pt>
                <c:pt idx="404">
                  <c:v>9.1869671881006525</c:v>
                </c:pt>
                <c:pt idx="405">
                  <c:v>9.2055435331124045</c:v>
                </c:pt>
                <c:pt idx="406">
                  <c:v>9.2240964502309453</c:v>
                </c:pt>
                <c:pt idx="407">
                  <c:v>9.2426259228512322</c:v>
                </c:pt>
                <c:pt idx="408">
                  <c:v>9.2611319343683363</c:v>
                </c:pt>
                <c:pt idx="409">
                  <c:v>9.2796144681770443</c:v>
                </c:pt>
                <c:pt idx="410">
                  <c:v>9.2980735076724841</c:v>
                </c:pt>
                <c:pt idx="411">
                  <c:v>9.3165090362496699</c:v>
                </c:pt>
                <c:pt idx="412">
                  <c:v>9.3349210373034452</c:v>
                </c:pt>
                <c:pt idx="413">
                  <c:v>9.3533094942287676</c:v>
                </c:pt>
                <c:pt idx="414">
                  <c:v>9.3716743904205941</c:v>
                </c:pt>
                <c:pt idx="415">
                  <c:v>9.390015709273996</c:v>
                </c:pt>
                <c:pt idx="416">
                  <c:v>9.4083334341838167</c:v>
                </c:pt>
                <c:pt idx="417">
                  <c:v>9.4266275485451274</c:v>
                </c:pt>
                <c:pt idx="418">
                  <c:v>9.4448980357529422</c:v>
                </c:pt>
                <c:pt idx="419">
                  <c:v>9.4631448792020478</c:v>
                </c:pt>
                <c:pt idx="420">
                  <c:v>9.4813680622874017</c:v>
                </c:pt>
                <c:pt idx="421">
                  <c:v>9.4995675684041885</c:v>
                </c:pt>
                <c:pt idx="422">
                  <c:v>9.5177433809472518</c:v>
                </c:pt>
                <c:pt idx="423">
                  <c:v>9.535895483311549</c:v>
                </c:pt>
                <c:pt idx="424">
                  <c:v>9.5540238588921511</c:v>
                </c:pt>
                <c:pt idx="425">
                  <c:v>9.5721284910837312</c:v>
                </c:pt>
                <c:pt idx="426">
                  <c:v>9.5902093632815877</c:v>
                </c:pt>
                <c:pt idx="427">
                  <c:v>9.6082664588803937</c:v>
                </c:pt>
                <c:pt idx="428">
                  <c:v>9.6262997612753907</c:v>
                </c:pt>
                <c:pt idx="429">
                  <c:v>9.644309253861536</c:v>
                </c:pt>
                <c:pt idx="430">
                  <c:v>9.6622949200336166</c:v>
                </c:pt>
                <c:pt idx="431">
                  <c:v>9.6802567431865896</c:v>
                </c:pt>
                <c:pt idx="432">
                  <c:v>9.6981947067154692</c:v>
                </c:pt>
                <c:pt idx="433">
                  <c:v>9.7161087940153266</c:v>
                </c:pt>
                <c:pt idx="434">
                  <c:v>9.7339989884811189</c:v>
                </c:pt>
                <c:pt idx="435">
                  <c:v>9.7518652735076898</c:v>
                </c:pt>
                <c:pt idx="436">
                  <c:v>9.7697076324900536</c:v>
                </c:pt>
                <c:pt idx="437">
                  <c:v>9.7875260488232243</c:v>
                </c:pt>
                <c:pt idx="438">
                  <c:v>9.8053205059021025</c:v>
                </c:pt>
                <c:pt idx="439">
                  <c:v>9.8230909871216454</c:v>
                </c:pt>
                <c:pt idx="440">
                  <c:v>9.8408374758768673</c:v>
                </c:pt>
                <c:pt idx="441">
                  <c:v>9.8585599555627823</c:v>
                </c:pt>
                <c:pt idx="442">
                  <c:v>9.8762584095741772</c:v>
                </c:pt>
                <c:pt idx="443">
                  <c:v>9.8939328213062367</c:v>
                </c:pt>
                <c:pt idx="444">
                  <c:v>9.9115831741538045</c:v>
                </c:pt>
                <c:pt idx="445">
                  <c:v>9.9292094515118947</c:v>
                </c:pt>
                <c:pt idx="446">
                  <c:v>9.9468116367754646</c:v>
                </c:pt>
                <c:pt idx="447">
                  <c:v>9.9643897133394148</c:v>
                </c:pt>
                <c:pt idx="448">
                  <c:v>9.9819436645988162</c:v>
                </c:pt>
                <c:pt idx="449">
                  <c:v>9.9994734739485125</c:v>
                </c:pt>
                <c:pt idx="450">
                  <c:v>10.016979124783518</c:v>
                </c:pt>
                <c:pt idx="451">
                  <c:v>10.034460600498846</c:v>
                </c:pt>
                <c:pt idx="452">
                  <c:v>10.051917884489455</c:v>
                </c:pt>
                <c:pt idx="453">
                  <c:v>10.069350960150246</c:v>
                </c:pt>
                <c:pt idx="454">
                  <c:v>10.086759810876288</c:v>
                </c:pt>
                <c:pt idx="455">
                  <c:v>10.104144420062426</c:v>
                </c:pt>
                <c:pt idx="456">
                  <c:v>10.121504771103787</c:v>
                </c:pt>
                <c:pt idx="457">
                  <c:v>10.138840847395159</c:v>
                </c:pt>
                <c:pt idx="458">
                  <c:v>10.156152632331612</c:v>
                </c:pt>
                <c:pt idx="459">
                  <c:v>10.173440109308046</c:v>
                </c:pt>
                <c:pt idx="460">
                  <c:v>10.19070326171942</c:v>
                </c:pt>
                <c:pt idx="461">
                  <c:v>10.207942072960861</c:v>
                </c:pt>
                <c:pt idx="462">
                  <c:v>10.225156526427213</c:v>
                </c:pt>
                <c:pt idx="463">
                  <c:v>10.24234660551349</c:v>
                </c:pt>
                <c:pt idx="464">
                  <c:v>10.259512293614534</c:v>
                </c:pt>
                <c:pt idx="465">
                  <c:v>10.276653574125362</c:v>
                </c:pt>
                <c:pt idx="466">
                  <c:v>10.293770430440986</c:v>
                </c:pt>
                <c:pt idx="467">
                  <c:v>10.310862845956422</c:v>
                </c:pt>
                <c:pt idx="468">
                  <c:v>10.327930804066568</c:v>
                </c:pt>
                <c:pt idx="469">
                  <c:v>10.344974288166441</c:v>
                </c:pt>
                <c:pt idx="470">
                  <c:v>10.361993281650882</c:v>
                </c:pt>
                <c:pt idx="471">
                  <c:v>10.37898776791485</c:v>
                </c:pt>
                <c:pt idx="472">
                  <c:v>10.39595773035353</c:v>
                </c:pt>
                <c:pt idx="473">
                  <c:v>10.412903152361764</c:v>
                </c:pt>
                <c:pt idx="474">
                  <c:v>10.429824017334511</c:v>
                </c:pt>
                <c:pt idx="475">
                  <c:v>10.446720308666784</c:v>
                </c:pt>
                <c:pt idx="476">
                  <c:v>10.46359200975337</c:v>
                </c:pt>
                <c:pt idx="477">
                  <c:v>10.480439103989397</c:v>
                </c:pt>
                <c:pt idx="478">
                  <c:v>10.497261574769823</c:v>
                </c:pt>
                <c:pt idx="479">
                  <c:v>10.514059405489604</c:v>
                </c:pt>
                <c:pt idx="480">
                  <c:v>10.530832579543699</c:v>
                </c:pt>
                <c:pt idx="481">
                  <c:v>10.547581080327006</c:v>
                </c:pt>
                <c:pt idx="482">
                  <c:v>10.564304891234656</c:v>
                </c:pt>
                <c:pt idx="483">
                  <c:v>10.581003995661433</c:v>
                </c:pt>
                <c:pt idx="484">
                  <c:v>10.597678377002353</c:v>
                </c:pt>
                <c:pt idx="485">
                  <c:v>10.614328018652543</c:v>
                </c:pt>
                <c:pt idx="486">
                  <c:v>10.630952904006733</c:v>
                </c:pt>
                <c:pt idx="487">
                  <c:v>10.647553016460051</c:v>
                </c:pt>
                <c:pt idx="488">
                  <c:v>10.664128339407341</c:v>
                </c:pt>
                <c:pt idx="489">
                  <c:v>10.680678856243674</c:v>
                </c:pt>
                <c:pt idx="490">
                  <c:v>10.697204550364006</c:v>
                </c:pt>
                <c:pt idx="491">
                  <c:v>10.713705405163239</c:v>
                </c:pt>
                <c:pt idx="492">
                  <c:v>10.73018140403633</c:v>
                </c:pt>
                <c:pt idx="493">
                  <c:v>10.746632530378292</c:v>
                </c:pt>
                <c:pt idx="494">
                  <c:v>10.763058767584141</c:v>
                </c:pt>
                <c:pt idx="495">
                  <c:v>10.779460099048833</c:v>
                </c:pt>
                <c:pt idx="496">
                  <c:v>10.79583650816727</c:v>
                </c:pt>
                <c:pt idx="497">
                  <c:v>10.812187978334407</c:v>
                </c:pt>
                <c:pt idx="498">
                  <c:v>10.828514492945146</c:v>
                </c:pt>
                <c:pt idx="499">
                  <c:v>10.844816035394672</c:v>
                </c:pt>
                <c:pt idx="500">
                  <c:v>10.861092589077828</c:v>
                </c:pt>
                <c:pt idx="501">
                  <c:v>10.877344137389571</c:v>
                </c:pt>
                <c:pt idx="502">
                  <c:v>10.893570663724915</c:v>
                </c:pt>
                <c:pt idx="503">
                  <c:v>10.909772151478649</c:v>
                </c:pt>
                <c:pt idx="504">
                  <c:v>10.925948584045955</c:v>
                </c:pt>
                <c:pt idx="505">
                  <c:v>10.942099944821678</c:v>
                </c:pt>
                <c:pt idx="506">
                  <c:v>10.958226217200888</c:v>
                </c:pt>
                <c:pt idx="507">
                  <c:v>10.974327384578544</c:v>
                </c:pt>
                <c:pt idx="508">
                  <c:v>10.990403430349545</c:v>
                </c:pt>
                <c:pt idx="509">
                  <c:v>11.006454337908735</c:v>
                </c:pt>
                <c:pt idx="510">
                  <c:v>11.022480090651243</c:v>
                </c:pt>
                <c:pt idx="511">
                  <c:v>11.038480671972081</c:v>
                </c:pt>
                <c:pt idx="512">
                  <c:v>11.054456065266095</c:v>
                </c:pt>
                <c:pt idx="513">
                  <c:v>11.070406253928354</c:v>
                </c:pt>
                <c:pt idx="514">
                  <c:v>11.086331221353817</c:v>
                </c:pt>
                <c:pt idx="515">
                  <c:v>11.102230950937326</c:v>
                </c:pt>
                <c:pt idx="516">
                  <c:v>11.118105426073782</c:v>
                </c:pt>
                <c:pt idx="517">
                  <c:v>11.133954630158428</c:v>
                </c:pt>
                <c:pt idx="518">
                  <c:v>11.149778546586106</c:v>
                </c:pt>
                <c:pt idx="519">
                  <c:v>11.165577158751773</c:v>
                </c:pt>
                <c:pt idx="520">
                  <c:v>11.181350450050331</c:v>
                </c:pt>
                <c:pt idx="521">
                  <c:v>11.197098403876964</c:v>
                </c:pt>
                <c:pt idx="522">
                  <c:v>11.212821003626289</c:v>
                </c:pt>
                <c:pt idx="523">
                  <c:v>11.228518232693546</c:v>
                </c:pt>
                <c:pt idx="524">
                  <c:v>11.244190074473636</c:v>
                </c:pt>
                <c:pt idx="525">
                  <c:v>11.259836512361517</c:v>
                </c:pt>
                <c:pt idx="526">
                  <c:v>11.275457529752032</c:v>
                </c:pt>
                <c:pt idx="527">
                  <c:v>11.291053110040252</c:v>
                </c:pt>
                <c:pt idx="528">
                  <c:v>11.306623236621363</c:v>
                </c:pt>
                <c:pt idx="529">
                  <c:v>11.322167892889979</c:v>
                </c:pt>
                <c:pt idx="530">
                  <c:v>11.337687062241173</c:v>
                </c:pt>
                <c:pt idx="531">
                  <c:v>11.353180728069958</c:v>
                </c:pt>
                <c:pt idx="532">
                  <c:v>11.368648873771349</c:v>
                </c:pt>
                <c:pt idx="533">
                  <c:v>11.384091482740246</c:v>
                </c:pt>
                <c:pt idx="534">
                  <c:v>11.399508538371606</c:v>
                </c:pt>
                <c:pt idx="535">
                  <c:v>11.414900024060387</c:v>
                </c:pt>
                <c:pt idx="536">
                  <c:v>11.430265923201603</c:v>
                </c:pt>
                <c:pt idx="537">
                  <c:v>11.445606219190154</c:v>
                </c:pt>
                <c:pt idx="538">
                  <c:v>11.460920895420998</c:v>
                </c:pt>
                <c:pt idx="539">
                  <c:v>11.476209935289205</c:v>
                </c:pt>
                <c:pt idx="540">
                  <c:v>11.491473322189734</c:v>
                </c:pt>
                <c:pt idx="541">
                  <c:v>11.506711039517484</c:v>
                </c:pt>
                <c:pt idx="542">
                  <c:v>11.521923070667469</c:v>
                </c:pt>
                <c:pt idx="543">
                  <c:v>11.537109399034421</c:v>
                </c:pt>
                <c:pt idx="544">
                  <c:v>11.552270008013636</c:v>
                </c:pt>
                <c:pt idx="545">
                  <c:v>11.567404881000073</c:v>
                </c:pt>
                <c:pt idx="546">
                  <c:v>11.582514001388461</c:v>
                </c:pt>
                <c:pt idx="547">
                  <c:v>11.597597352573928</c:v>
                </c:pt>
                <c:pt idx="548">
                  <c:v>11.612654917951431</c:v>
                </c:pt>
                <c:pt idx="549">
                  <c:v>11.627686680915701</c:v>
                </c:pt>
                <c:pt idx="550">
                  <c:v>11.642692624861979</c:v>
                </c:pt>
                <c:pt idx="551">
                  <c:v>11.657672733185223</c:v>
                </c:pt>
                <c:pt idx="552">
                  <c:v>11.672626989280445</c:v>
                </c:pt>
                <c:pt idx="553">
                  <c:v>11.687555376542377</c:v>
                </c:pt>
                <c:pt idx="554">
                  <c:v>11.702457878366033</c:v>
                </c:pt>
                <c:pt idx="555">
                  <c:v>11.71733447814654</c:v>
                </c:pt>
                <c:pt idx="556">
                  <c:v>11.732185159278743</c:v>
                </c:pt>
                <c:pt idx="557">
                  <c:v>11.747009905157711</c:v>
                </c:pt>
                <c:pt idx="558">
                  <c:v>11.761808699178289</c:v>
                </c:pt>
                <c:pt idx="559">
                  <c:v>11.776581524735548</c:v>
                </c:pt>
                <c:pt idx="560">
                  <c:v>11.791328365224274</c:v>
                </c:pt>
                <c:pt idx="561">
                  <c:v>11.806049204039596</c:v>
                </c:pt>
                <c:pt idx="562">
                  <c:v>11.82074402457647</c:v>
                </c:pt>
                <c:pt idx="563">
                  <c:v>11.835412810229855</c:v>
                </c:pt>
                <c:pt idx="564">
                  <c:v>11.850055544394706</c:v>
                </c:pt>
                <c:pt idx="565">
                  <c:v>11.864672210465983</c:v>
                </c:pt>
                <c:pt idx="566">
                  <c:v>11.879262791838585</c:v>
                </c:pt>
                <c:pt idx="567">
                  <c:v>11.893827271907583</c:v>
                </c:pt>
                <c:pt idx="568">
                  <c:v>11.908365634067877</c:v>
                </c:pt>
                <c:pt idx="569">
                  <c:v>11.922877861714483</c:v>
                </c:pt>
                <c:pt idx="570">
                  <c:v>11.937363938242413</c:v>
                </c:pt>
                <c:pt idx="571">
                  <c:v>11.951823847046398</c:v>
                </c:pt>
                <c:pt idx="572">
                  <c:v>11.96625757152168</c:v>
                </c:pt>
                <c:pt idx="573">
                  <c:v>11.980665095063102</c:v>
                </c:pt>
                <c:pt idx="574">
                  <c:v>11.995046401065679</c:v>
                </c:pt>
                <c:pt idx="575">
                  <c:v>12.009401472924253</c:v>
                </c:pt>
                <c:pt idx="576">
                  <c:v>12.023730294033953</c:v>
                </c:pt>
                <c:pt idx="577">
                  <c:v>12.038032847789566</c:v>
                </c:pt>
                <c:pt idx="578">
                  <c:v>12.052309117586276</c:v>
                </c:pt>
                <c:pt idx="579">
                  <c:v>12.066559086818927</c:v>
                </c:pt>
                <c:pt idx="580">
                  <c:v>12.080782738882476</c:v>
                </c:pt>
                <c:pt idx="581">
                  <c:v>12.094980057171881</c:v>
                </c:pt>
                <c:pt idx="582">
                  <c:v>12.109151025082042</c:v>
                </c:pt>
                <c:pt idx="583">
                  <c:v>12.12329562600803</c:v>
                </c:pt>
                <c:pt idx="584">
                  <c:v>12.137413843344973</c:v>
                </c:pt>
                <c:pt idx="585">
                  <c:v>12.151505660487544</c:v>
                </c:pt>
                <c:pt idx="586">
                  <c:v>12.165571060830928</c:v>
                </c:pt>
                <c:pt idx="587">
                  <c:v>12.179610027769854</c:v>
                </c:pt>
                <c:pt idx="588">
                  <c:v>12.193622544699451</c:v>
                </c:pt>
                <c:pt idx="589">
                  <c:v>12.207608595014619</c:v>
                </c:pt>
                <c:pt idx="590">
                  <c:v>12.22156816211043</c:v>
                </c:pt>
                <c:pt idx="591">
                  <c:v>12.235501229381782</c:v>
                </c:pt>
                <c:pt idx="592">
                  <c:v>12.249407780223635</c:v>
                </c:pt>
                <c:pt idx="593">
                  <c:v>12.263287798030944</c:v>
                </c:pt>
                <c:pt idx="594">
                  <c:v>12.277141266198669</c:v>
                </c:pt>
                <c:pt idx="595">
                  <c:v>12.290968168121879</c:v>
                </c:pt>
                <c:pt idx="596">
                  <c:v>12.304768487195417</c:v>
                </c:pt>
                <c:pt idx="597">
                  <c:v>12.3185422068143</c:v>
                </c:pt>
                <c:pt idx="598">
                  <c:v>12.332289310373483</c:v>
                </c:pt>
                <c:pt idx="599">
                  <c:v>12.34600978126781</c:v>
                </c:pt>
                <c:pt idx="600">
                  <c:v>12.359703602892523</c:v>
                </c:pt>
                <c:pt idx="601">
                  <c:v>12.373370758642409</c:v>
                </c:pt>
                <c:pt idx="602">
                  <c:v>12.387011231912538</c:v>
                </c:pt>
                <c:pt idx="603">
                  <c:v>12.400625006097698</c:v>
                </c:pt>
                <c:pt idx="604">
                  <c:v>12.414212064593016</c:v>
                </c:pt>
                <c:pt idx="605">
                  <c:v>12.427772390793223</c:v>
                </c:pt>
                <c:pt idx="606">
                  <c:v>12.441305968093559</c:v>
                </c:pt>
                <c:pt idx="607">
                  <c:v>12.454812779888982</c:v>
                </c:pt>
                <c:pt idx="608">
                  <c:v>12.468292809574336</c:v>
                </c:pt>
                <c:pt idx="609">
                  <c:v>12.481746040544692</c:v>
                </c:pt>
                <c:pt idx="610">
                  <c:v>12.495172456194723</c:v>
                </c:pt>
                <c:pt idx="611">
                  <c:v>12.508572039919784</c:v>
                </c:pt>
                <c:pt idx="612">
                  <c:v>12.521944775114605</c:v>
                </c:pt>
                <c:pt idx="613">
                  <c:v>12.535290645174371</c:v>
                </c:pt>
                <c:pt idx="614">
                  <c:v>12.548609633493697</c:v>
                </c:pt>
                <c:pt idx="615">
                  <c:v>12.561901723467827</c:v>
                </c:pt>
                <c:pt idx="616">
                  <c:v>12.575166898491545</c:v>
                </c:pt>
                <c:pt idx="617">
                  <c:v>12.588405141960038</c:v>
                </c:pt>
                <c:pt idx="618">
                  <c:v>12.601616437268206</c:v>
                </c:pt>
                <c:pt idx="619">
                  <c:v>12.614800767810948</c:v>
                </c:pt>
                <c:pt idx="620">
                  <c:v>12.627958116983223</c:v>
                </c:pt>
                <c:pt idx="621">
                  <c:v>12.641088468179873</c:v>
                </c:pt>
                <c:pt idx="622">
                  <c:v>12.654191804796142</c:v>
                </c:pt>
                <c:pt idx="623">
                  <c:v>12.667268110226871</c:v>
                </c:pt>
                <c:pt idx="624">
                  <c:v>12.680317367866962</c:v>
                </c:pt>
                <c:pt idx="625">
                  <c:v>12.693339561111543</c:v>
                </c:pt>
                <c:pt idx="626">
                  <c:v>12.7063346733554</c:v>
                </c:pt>
                <c:pt idx="627">
                  <c:v>12.719302687993547</c:v>
                </c:pt>
                <c:pt idx="628">
                  <c:v>12.732243588421056</c:v>
                </c:pt>
                <c:pt idx="629">
                  <c:v>12.745157358032714</c:v>
                </c:pt>
                <c:pt idx="630">
                  <c:v>12.758043980223647</c:v>
                </c:pt>
                <c:pt idx="631">
                  <c:v>12.770903438388814</c:v>
                </c:pt>
                <c:pt idx="632">
                  <c:v>12.783735715923001</c:v>
                </c:pt>
                <c:pt idx="633">
                  <c:v>12.79654079622145</c:v>
                </c:pt>
                <c:pt idx="634">
                  <c:v>12.809318662678891</c:v>
                </c:pt>
                <c:pt idx="635">
                  <c:v>12.822069298690451</c:v>
                </c:pt>
                <c:pt idx="636">
                  <c:v>12.834792687651031</c:v>
                </c:pt>
                <c:pt idx="637">
                  <c:v>12.847488812955476</c:v>
                </c:pt>
                <c:pt idx="638">
                  <c:v>12.860157657998855</c:v>
                </c:pt>
                <c:pt idx="639">
                  <c:v>12.872799206176182</c:v>
                </c:pt>
                <c:pt idx="640">
                  <c:v>12.885413440882473</c:v>
                </c:pt>
                <c:pt idx="641">
                  <c:v>12.898000345512628</c:v>
                </c:pt>
                <c:pt idx="642">
                  <c:v>12.91055990346149</c:v>
                </c:pt>
                <c:pt idx="643">
                  <c:v>12.923092098124243</c:v>
                </c:pt>
                <c:pt idx="644">
                  <c:v>12.935596912895505</c:v>
                </c:pt>
                <c:pt idx="645">
                  <c:v>12.948074331170631</c:v>
                </c:pt>
                <c:pt idx="646">
                  <c:v>12.960524336344406</c:v>
                </c:pt>
                <c:pt idx="647">
                  <c:v>12.972946911811903</c:v>
                </c:pt>
                <c:pt idx="648">
                  <c:v>12.985342040967964</c:v>
                </c:pt>
                <c:pt idx="649">
                  <c:v>12.997709707207434</c:v>
                </c:pt>
                <c:pt idx="650">
                  <c:v>13.010049893925611</c:v>
                </c:pt>
                <c:pt idx="651">
                  <c:v>13.022362584517282</c:v>
                </c:pt>
                <c:pt idx="652">
                  <c:v>13.034647762377404</c:v>
                </c:pt>
                <c:pt idx="653">
                  <c:v>13.046905410900933</c:v>
                </c:pt>
                <c:pt idx="654">
                  <c:v>13.059135513482943</c:v>
                </c:pt>
                <c:pt idx="655">
                  <c:v>13.071338053518161</c:v>
                </c:pt>
                <c:pt idx="656">
                  <c:v>13.083513014401831</c:v>
                </c:pt>
                <c:pt idx="657">
                  <c:v>13.095660379528795</c:v>
                </c:pt>
                <c:pt idx="658">
                  <c:v>13.107780132294067</c:v>
                </c:pt>
                <c:pt idx="659">
                  <c:v>13.119872256092549</c:v>
                </c:pt>
                <c:pt idx="660">
                  <c:v>13.131936734319027</c:v>
                </c:pt>
                <c:pt idx="661">
                  <c:v>13.143973550368855</c:v>
                </c:pt>
                <c:pt idx="662">
                  <c:v>13.155982687636822</c:v>
                </c:pt>
                <c:pt idx="663">
                  <c:v>13.167964129517941</c:v>
                </c:pt>
                <c:pt idx="664">
                  <c:v>13.179917859407055</c:v>
                </c:pt>
                <c:pt idx="665">
                  <c:v>13.19184386069918</c:v>
                </c:pt>
                <c:pt idx="666">
                  <c:v>13.203742116789215</c:v>
                </c:pt>
                <c:pt idx="667">
                  <c:v>13.215612611072288</c:v>
                </c:pt>
                <c:pt idx="668">
                  <c:v>13.227455326943357</c:v>
                </c:pt>
                <c:pt idx="669">
                  <c:v>13.239270247797265</c:v>
                </c:pt>
                <c:pt idx="670">
                  <c:v>13.251057357029083</c:v>
                </c:pt>
                <c:pt idx="671">
                  <c:v>13.262816638033598</c:v>
                </c:pt>
                <c:pt idx="672">
                  <c:v>13.274548074205939</c:v>
                </c:pt>
                <c:pt idx="673">
                  <c:v>13.286251648941118</c:v>
                </c:pt>
                <c:pt idx="674">
                  <c:v>13.29792734563398</c:v>
                </c:pt>
                <c:pt idx="675">
                  <c:v>13.309575147679482</c:v>
                </c:pt>
                <c:pt idx="676">
                  <c:v>13.321195038472695</c:v>
                </c:pt>
                <c:pt idx="677">
                  <c:v>13.332787001408462</c:v>
                </c:pt>
                <c:pt idx="678">
                  <c:v>13.344351019881856</c:v>
                </c:pt>
                <c:pt idx="679">
                  <c:v>13.355887077287889</c:v>
                </c:pt>
                <c:pt idx="680">
                  <c:v>13.367395157021349</c:v>
                </c:pt>
                <c:pt idx="681">
                  <c:v>13.378875242477307</c:v>
                </c:pt>
                <c:pt idx="682">
                  <c:v>13.390327317050776</c:v>
                </c:pt>
                <c:pt idx="683">
                  <c:v>13.401751364136487</c:v>
                </c:pt>
                <c:pt idx="684">
                  <c:v>13.413147367129739</c:v>
                </c:pt>
                <c:pt idx="685">
                  <c:v>13.424515309425317</c:v>
                </c:pt>
                <c:pt idx="686">
                  <c:v>13.435855174418293</c:v>
                </c:pt>
                <c:pt idx="687">
                  <c:v>13.447166945503398</c:v>
                </c:pt>
                <c:pt idx="688">
                  <c:v>13.458450606075758</c:v>
                </c:pt>
                <c:pt idx="689">
                  <c:v>13.469706139530444</c:v>
                </c:pt>
                <c:pt idx="690">
                  <c:v>13.480933529262188</c:v>
                </c:pt>
                <c:pt idx="691">
                  <c:v>13.49213275866623</c:v>
                </c:pt>
                <c:pt idx="692">
                  <c:v>13.503303811137243</c:v>
                </c:pt>
                <c:pt idx="693">
                  <c:v>13.514446670070413</c:v>
                </c:pt>
                <c:pt idx="694">
                  <c:v>13.525561318860412</c:v>
                </c:pt>
                <c:pt idx="695">
                  <c:v>13.536647740902708</c:v>
                </c:pt>
                <c:pt idx="696">
                  <c:v>13.547705919591863</c:v>
                </c:pt>
                <c:pt idx="697">
                  <c:v>13.558735838323116</c:v>
                </c:pt>
                <c:pt idx="698">
                  <c:v>13.569737480491028</c:v>
                </c:pt>
                <c:pt idx="699">
                  <c:v>13.58071082949084</c:v>
                </c:pt>
                <c:pt idx="700">
                  <c:v>13.591655868717623</c:v>
                </c:pt>
                <c:pt idx="701">
                  <c:v>13.602572581566108</c:v>
                </c:pt>
                <c:pt idx="702">
                  <c:v>13.613460951431421</c:v>
                </c:pt>
                <c:pt idx="703">
                  <c:v>13.624320961708577</c:v>
                </c:pt>
                <c:pt idx="704">
                  <c:v>13.635152595792363</c:v>
                </c:pt>
                <c:pt idx="705">
                  <c:v>13.645955837077679</c:v>
                </c:pt>
                <c:pt idx="706">
                  <c:v>13.65673066895971</c:v>
                </c:pt>
                <c:pt idx="707">
                  <c:v>13.667477074833357</c:v>
                </c:pt>
                <c:pt idx="708">
                  <c:v>13.678195038093634</c:v>
                </c:pt>
                <c:pt idx="709">
                  <c:v>13.688884542135497</c:v>
                </c:pt>
                <c:pt idx="710">
                  <c:v>13.699545570353621</c:v>
                </c:pt>
                <c:pt idx="711">
                  <c:v>13.71017810614336</c:v>
                </c:pt>
                <c:pt idx="712">
                  <c:v>13.720782132899501</c:v>
                </c:pt>
                <c:pt idx="713">
                  <c:v>13.731357634017172</c:v>
                </c:pt>
                <c:pt idx="714">
                  <c:v>13.74190459289099</c:v>
                </c:pt>
                <c:pt idx="715">
                  <c:v>13.752422992916365</c:v>
                </c:pt>
                <c:pt idx="716">
                  <c:v>13.762912817487859</c:v>
                </c:pt>
                <c:pt idx="717">
                  <c:v>13.773374050000598</c:v>
                </c:pt>
                <c:pt idx="718">
                  <c:v>13.78380667384971</c:v>
                </c:pt>
                <c:pt idx="719">
                  <c:v>13.794210672429983</c:v>
                </c:pt>
                <c:pt idx="720">
                  <c:v>13.804586029136317</c:v>
                </c:pt>
                <c:pt idx="721">
                  <c:v>13.814932727363953</c:v>
                </c:pt>
                <c:pt idx="722">
                  <c:v>13.825250750507394</c:v>
                </c:pt>
                <c:pt idx="723">
                  <c:v>13.835540081962108</c:v>
                </c:pt>
                <c:pt idx="724">
                  <c:v>13.84580070512277</c:v>
                </c:pt>
                <c:pt idx="725">
                  <c:v>13.85603260338462</c:v>
                </c:pt>
                <c:pt idx="726">
                  <c:v>13.866235760142331</c:v>
                </c:pt>
                <c:pt idx="727">
                  <c:v>13.876410158790691</c:v>
                </c:pt>
                <c:pt idx="728">
                  <c:v>13.886555782725281</c:v>
                </c:pt>
                <c:pt idx="729">
                  <c:v>13.896672615340549</c:v>
                </c:pt>
                <c:pt idx="730">
                  <c:v>13.906760640031735</c:v>
                </c:pt>
                <c:pt idx="731">
                  <c:v>13.916819840193625</c:v>
                </c:pt>
                <c:pt idx="732">
                  <c:v>13.926850199221349</c:v>
                </c:pt>
                <c:pt idx="733">
                  <c:v>13.936851700509578</c:v>
                </c:pt>
                <c:pt idx="734">
                  <c:v>13.946824327453896</c:v>
                </c:pt>
                <c:pt idx="735">
                  <c:v>13.956768063448521</c:v>
                </c:pt>
                <c:pt idx="736">
                  <c:v>13.966682891889036</c:v>
                </c:pt>
                <c:pt idx="737">
                  <c:v>13.976568796169886</c:v>
                </c:pt>
                <c:pt idx="738">
                  <c:v>13.986425759686426</c:v>
                </c:pt>
                <c:pt idx="739">
                  <c:v>13.99625376583333</c:v>
                </c:pt>
                <c:pt idx="740">
                  <c:v>14.00605279800584</c:v>
                </c:pt>
                <c:pt idx="741">
                  <c:v>14.015822839598854</c:v>
                </c:pt>
                <c:pt idx="742">
                  <c:v>14.025563874007162</c:v>
                </c:pt>
                <c:pt idx="743">
                  <c:v>14.035275884625889</c:v>
                </c:pt>
                <c:pt idx="744">
                  <c:v>14.044958854849824</c:v>
                </c:pt>
                <c:pt idx="745">
                  <c:v>14.054612768074321</c:v>
                </c:pt>
                <c:pt idx="746">
                  <c:v>14.06423760769394</c:v>
                </c:pt>
                <c:pt idx="747">
                  <c:v>14.073833357104036</c:v>
                </c:pt>
                <c:pt idx="748">
                  <c:v>14.083399999699168</c:v>
                </c:pt>
                <c:pt idx="749">
                  <c:v>14.092937518874464</c:v>
                </c:pt>
                <c:pt idx="750">
                  <c:v>14.102445898024939</c:v>
                </c:pt>
                <c:pt idx="751">
                  <c:v>14.111925120545493</c:v>
                </c:pt>
                <c:pt idx="752">
                  <c:v>14.12137516983114</c:v>
                </c:pt>
                <c:pt idx="753">
                  <c:v>14.13079602927678</c:v>
                </c:pt>
                <c:pt idx="754">
                  <c:v>14.140187682277428</c:v>
                </c:pt>
                <c:pt idx="755">
                  <c:v>14.149550112227985</c:v>
                </c:pt>
                <c:pt idx="756">
                  <c:v>14.158883302523577</c:v>
                </c:pt>
                <c:pt idx="757">
                  <c:v>14.168187236559106</c:v>
                </c:pt>
                <c:pt idx="758">
                  <c:v>14.177461897729358</c:v>
                </c:pt>
                <c:pt idx="759">
                  <c:v>14.186707269429689</c:v>
                </c:pt>
                <c:pt idx="760">
                  <c:v>14.195923335054658</c:v>
                </c:pt>
                <c:pt idx="761">
                  <c:v>14.205110077999393</c:v>
                </c:pt>
                <c:pt idx="762">
                  <c:v>14.214267481658908</c:v>
                </c:pt>
                <c:pt idx="763">
                  <c:v>14.223395529428217</c:v>
                </c:pt>
                <c:pt idx="764">
                  <c:v>14.232494204702107</c:v>
                </c:pt>
                <c:pt idx="765">
                  <c:v>14.241563490875592</c:v>
                </c:pt>
                <c:pt idx="766">
                  <c:v>14.250603371343573</c:v>
                </c:pt>
                <c:pt idx="767">
                  <c:v>14.259613829501291</c:v>
                </c:pt>
                <c:pt idx="768">
                  <c:v>14.268594848743419</c:v>
                </c:pt>
                <c:pt idx="769">
                  <c:v>14.277546412465313</c:v>
                </c:pt>
                <c:pt idx="770">
                  <c:v>14.286468504061418</c:v>
                </c:pt>
                <c:pt idx="771">
                  <c:v>14.295361106926975</c:v>
                </c:pt>
                <c:pt idx="772">
                  <c:v>14.304224204457</c:v>
                </c:pt>
                <c:pt idx="773">
                  <c:v>14.313057780046393</c:v>
                </c:pt>
                <c:pt idx="774">
                  <c:v>14.321861817090053</c:v>
                </c:pt>
                <c:pt idx="775">
                  <c:v>14.330636298983222</c:v>
                </c:pt>
                <c:pt idx="776">
                  <c:v>14.339381209120234</c:v>
                </c:pt>
                <c:pt idx="777">
                  <c:v>14.348096530896896</c:v>
                </c:pt>
                <c:pt idx="778">
                  <c:v>14.356782247707315</c:v>
                </c:pt>
                <c:pt idx="779">
                  <c:v>14.365438342947186</c:v>
                </c:pt>
                <c:pt idx="780">
                  <c:v>14.37406480001107</c:v>
                </c:pt>
                <c:pt idx="781">
                  <c:v>14.382661602294206</c:v>
                </c:pt>
                <c:pt idx="782">
                  <c:v>14.391228733191269</c:v>
                </c:pt>
                <c:pt idx="783">
                  <c:v>14.39976617609716</c:v>
                </c:pt>
                <c:pt idx="784">
                  <c:v>14.408273914407346</c:v>
                </c:pt>
                <c:pt idx="785">
                  <c:v>14.416751931516501</c:v>
                </c:pt>
                <c:pt idx="786">
                  <c:v>14.425200210819526</c:v>
                </c:pt>
                <c:pt idx="787">
                  <c:v>14.433618735711434</c:v>
                </c:pt>
                <c:pt idx="788">
                  <c:v>14.442007489587127</c:v>
                </c:pt>
                <c:pt idx="789">
                  <c:v>14.450366455841504</c:v>
                </c:pt>
                <c:pt idx="790">
                  <c:v>14.458695617869807</c:v>
                </c:pt>
                <c:pt idx="791">
                  <c:v>14.466994959066938</c:v>
                </c:pt>
                <c:pt idx="792">
                  <c:v>14.475264462827681</c:v>
                </c:pt>
                <c:pt idx="793">
                  <c:v>14.483504112547166</c:v>
                </c:pt>
                <c:pt idx="794">
                  <c:v>14.491713891620179</c:v>
                </c:pt>
                <c:pt idx="795">
                  <c:v>14.499893783441962</c:v>
                </c:pt>
                <c:pt idx="796">
                  <c:v>14.508043771407301</c:v>
                </c:pt>
                <c:pt idx="797">
                  <c:v>14.516163838911211</c:v>
                </c:pt>
                <c:pt idx="798">
                  <c:v>14.524253969348479</c:v>
                </c:pt>
                <c:pt idx="799">
                  <c:v>14.532314146114345</c:v>
                </c:pt>
                <c:pt idx="800">
                  <c:v>14.540344352603597</c:v>
                </c:pt>
                <c:pt idx="801">
                  <c:v>14.548344572211249</c:v>
                </c:pt>
                <c:pt idx="802">
                  <c:v>14.556314788332543</c:v>
                </c:pt>
                <c:pt idx="803">
                  <c:v>14.564254984361924</c:v>
                </c:pt>
                <c:pt idx="804">
                  <c:v>14.572165143694747</c:v>
                </c:pt>
                <c:pt idx="805">
                  <c:v>14.580045249725572</c:v>
                </c:pt>
                <c:pt idx="806">
                  <c:v>14.587895285849754</c:v>
                </c:pt>
                <c:pt idx="807">
                  <c:v>14.595715235462194</c:v>
                </c:pt>
                <c:pt idx="808">
                  <c:v>14.603505081957906</c:v>
                </c:pt>
                <c:pt idx="809">
                  <c:v>14.611264808731676</c:v>
                </c:pt>
                <c:pt idx="810">
                  <c:v>14.618994399178519</c:v>
                </c:pt>
                <c:pt idx="811">
                  <c:v>14.626693836693448</c:v>
                </c:pt>
                <c:pt idx="812">
                  <c:v>14.634363104671479</c:v>
                </c:pt>
                <c:pt idx="813">
                  <c:v>14.642002186507625</c:v>
                </c:pt>
                <c:pt idx="814">
                  <c:v>14.649611065596332</c:v>
                </c:pt>
                <c:pt idx="815">
                  <c:v>14.65718972533341</c:v>
                </c:pt>
                <c:pt idx="816">
                  <c:v>14.664738149113191</c:v>
                </c:pt>
                <c:pt idx="817">
                  <c:v>14.672256320330803</c:v>
                </c:pt>
                <c:pt idx="818">
                  <c:v>14.67974422238126</c:v>
                </c:pt>
                <c:pt idx="819">
                  <c:v>14.687201838659576</c:v>
                </c:pt>
                <c:pt idx="820">
                  <c:v>14.694629152560651</c:v>
                </c:pt>
                <c:pt idx="821">
                  <c:v>14.702026147479501</c:v>
                </c:pt>
                <c:pt idx="822">
                  <c:v>14.709392806810797</c:v>
                </c:pt>
                <c:pt idx="823">
                  <c:v>14.716729113950009</c:v>
                </c:pt>
                <c:pt idx="824">
                  <c:v>14.724035052291697</c:v>
                </c:pt>
                <c:pt idx="825">
                  <c:v>14.731310605231329</c:v>
                </c:pt>
                <c:pt idx="826">
                  <c:v>14.738555756163237</c:v>
                </c:pt>
                <c:pt idx="827">
                  <c:v>14.745770488482776</c:v>
                </c:pt>
                <c:pt idx="828">
                  <c:v>14.752954785584734</c:v>
                </c:pt>
                <c:pt idx="829">
                  <c:v>14.760108630864124</c:v>
                </c:pt>
                <c:pt idx="830">
                  <c:v>14.767232007715961</c:v>
                </c:pt>
                <c:pt idx="831">
                  <c:v>14.774324899535145</c:v>
                </c:pt>
                <c:pt idx="832">
                  <c:v>14.781387289716918</c:v>
                </c:pt>
                <c:pt idx="833">
                  <c:v>14.788419161655611</c:v>
                </c:pt>
                <c:pt idx="834">
                  <c:v>14.795420498746921</c:v>
                </c:pt>
                <c:pt idx="835">
                  <c:v>14.802391284385294</c:v>
                </c:pt>
                <c:pt idx="836">
                  <c:v>14.809331501966199</c:v>
                </c:pt>
                <c:pt idx="837">
                  <c:v>14.816241134883967</c:v>
                </c:pt>
                <c:pt idx="838">
                  <c:v>14.823120166534068</c:v>
                </c:pt>
                <c:pt idx="839">
                  <c:v>14.829968580311174</c:v>
                </c:pt>
                <c:pt idx="840">
                  <c:v>14.836786359610528</c:v>
                </c:pt>
                <c:pt idx="841">
                  <c:v>14.843573487826916</c:v>
                </c:pt>
                <c:pt idx="842">
                  <c:v>14.850329948355125</c:v>
                </c:pt>
                <c:pt idx="843">
                  <c:v>14.857055724590509</c:v>
                </c:pt>
                <c:pt idx="844">
                  <c:v>14.863750799927743</c:v>
                </c:pt>
                <c:pt idx="845">
                  <c:v>14.87041515776184</c:v>
                </c:pt>
                <c:pt idx="846">
                  <c:v>14.877048781487929</c:v>
                </c:pt>
                <c:pt idx="847">
                  <c:v>14.883651654500795</c:v>
                </c:pt>
                <c:pt idx="848">
                  <c:v>14.890223760195568</c:v>
                </c:pt>
                <c:pt idx="849">
                  <c:v>14.896765081967146</c:v>
                </c:pt>
                <c:pt idx="850">
                  <c:v>14.903275603210432</c:v>
                </c:pt>
                <c:pt idx="851">
                  <c:v>14.909755307320324</c:v>
                </c:pt>
                <c:pt idx="852">
                  <c:v>14.916204177692066</c:v>
                </c:pt>
                <c:pt idx="853">
                  <c:v>14.922622197720216</c:v>
                </c:pt>
                <c:pt idx="854">
                  <c:v>14.929009350800243</c:v>
                </c:pt>
                <c:pt idx="855">
                  <c:v>14.93536562032682</c:v>
                </c:pt>
                <c:pt idx="856">
                  <c:v>14.941690989694735</c:v>
                </c:pt>
                <c:pt idx="857">
                  <c:v>14.947985442299228</c:v>
                </c:pt>
                <c:pt idx="858">
                  <c:v>14.954248961535313</c:v>
                </c:pt>
                <c:pt idx="859">
                  <c:v>14.960481530797779</c:v>
                </c:pt>
                <c:pt idx="860">
                  <c:v>14.966683133481638</c:v>
                </c:pt>
                <c:pt idx="861">
                  <c:v>14.972853752981791</c:v>
                </c:pt>
                <c:pt idx="862">
                  <c:v>14.978993372693367</c:v>
                </c:pt>
                <c:pt idx="863">
                  <c:v>14.985101976011379</c:v>
                </c:pt>
                <c:pt idx="864">
                  <c:v>14.9911795463305</c:v>
                </c:pt>
                <c:pt idx="865">
                  <c:v>14.997226067045972</c:v>
                </c:pt>
                <c:pt idx="866">
                  <c:v>15.003241521552695</c:v>
                </c:pt>
                <c:pt idx="867">
                  <c:v>15.009225893245343</c:v>
                </c:pt>
                <c:pt idx="868">
                  <c:v>15.015179165519157</c:v>
                </c:pt>
                <c:pt idx="869">
                  <c:v>15.021101321769265</c:v>
                </c:pt>
                <c:pt idx="870">
                  <c:v>15.02699234539034</c:v>
                </c:pt>
                <c:pt idx="871">
                  <c:v>15.032852219777396</c:v>
                </c:pt>
                <c:pt idx="872">
                  <c:v>15.038680928325448</c:v>
                </c:pt>
                <c:pt idx="873">
                  <c:v>15.044478454429509</c:v>
                </c:pt>
                <c:pt idx="874">
                  <c:v>15.050244781484594</c:v>
                </c:pt>
                <c:pt idx="875">
                  <c:v>15.055979892885603</c:v>
                </c:pt>
                <c:pt idx="876">
                  <c:v>15.061683772027209</c:v>
                </c:pt>
                <c:pt idx="877">
                  <c:v>15.067356402304995</c:v>
                </c:pt>
                <c:pt idx="878">
                  <c:v>15.072997767113293</c:v>
                </c:pt>
                <c:pt idx="879">
                  <c:v>15.078607849847685</c:v>
                </c:pt>
                <c:pt idx="880">
                  <c:v>15.084186633902505</c:v>
                </c:pt>
                <c:pt idx="881">
                  <c:v>15.089734102673106</c:v>
                </c:pt>
                <c:pt idx="882">
                  <c:v>15.095250239554275</c:v>
                </c:pt>
                <c:pt idx="883">
                  <c:v>15.100735027941255</c:v>
                </c:pt>
                <c:pt idx="884">
                  <c:v>15.106188451228604</c:v>
                </c:pt>
                <c:pt idx="885">
                  <c:v>15.111610492811678</c:v>
                </c:pt>
                <c:pt idx="886">
                  <c:v>15.117001136085264</c:v>
                </c:pt>
                <c:pt idx="887">
                  <c:v>15.122360364444262</c:v>
                </c:pt>
                <c:pt idx="888">
                  <c:v>15.127688161283913</c:v>
                </c:pt>
                <c:pt idx="889">
                  <c:v>15.132984509998778</c:v>
                </c:pt>
                <c:pt idx="890">
                  <c:v>15.138249393984211</c:v>
                </c:pt>
                <c:pt idx="891">
                  <c:v>15.143482796634771</c:v>
                </c:pt>
                <c:pt idx="892">
                  <c:v>15.148684701345701</c:v>
                </c:pt>
                <c:pt idx="893">
                  <c:v>15.153855091512241</c:v>
                </c:pt>
                <c:pt idx="894">
                  <c:v>15.158993950528725</c:v>
                </c:pt>
                <c:pt idx="895">
                  <c:v>15.164101261790393</c:v>
                </c:pt>
                <c:pt idx="896">
                  <c:v>15.169177008692373</c:v>
                </c:pt>
                <c:pt idx="897">
                  <c:v>15.174221174629452</c:v>
                </c:pt>
                <c:pt idx="898">
                  <c:v>15.179233742996644</c:v>
                </c:pt>
                <c:pt idx="899">
                  <c:v>15.184214697188963</c:v>
                </c:pt>
                <c:pt idx="900">
                  <c:v>15.189164020601197</c:v>
                </c:pt>
                <c:pt idx="901">
                  <c:v>15.194081696628587</c:v>
                </c:pt>
                <c:pt idx="902">
                  <c:v>15.198967708666146</c:v>
                </c:pt>
                <c:pt idx="903">
                  <c:v>15.203822040108321</c:v>
                </c:pt>
                <c:pt idx="904">
                  <c:v>15.208644674350694</c:v>
                </c:pt>
                <c:pt idx="905">
                  <c:v>15.213435594787825</c:v>
                </c:pt>
                <c:pt idx="906">
                  <c:v>15.218194784814727</c:v>
                </c:pt>
                <c:pt idx="907">
                  <c:v>15.222922227826416</c:v>
                </c:pt>
                <c:pt idx="908">
                  <c:v>15.227617907218018</c:v>
                </c:pt>
                <c:pt idx="909">
                  <c:v>15.232281806384208</c:v>
                </c:pt>
                <c:pt idx="910">
                  <c:v>15.236913908720226</c:v>
                </c:pt>
                <c:pt idx="911">
                  <c:v>15.241514197620859</c:v>
                </c:pt>
                <c:pt idx="912">
                  <c:v>15.246082656481008</c:v>
                </c:pt>
                <c:pt idx="913">
                  <c:v>15.250619268696141</c:v>
                </c:pt>
                <c:pt idx="914">
                  <c:v>15.255124017660478</c:v>
                </c:pt>
                <c:pt idx="915">
                  <c:v>15.259596886769714</c:v>
                </c:pt>
                <c:pt idx="916">
                  <c:v>15.264037859418181</c:v>
                </c:pt>
                <c:pt idx="917">
                  <c:v>15.268446919001121</c:v>
                </c:pt>
                <c:pt idx="918">
                  <c:v>15.272824048913662</c:v>
                </c:pt>
                <c:pt idx="919">
                  <c:v>15.277169232550591</c:v>
                </c:pt>
                <c:pt idx="920">
                  <c:v>15.281482453306694</c:v>
                </c:pt>
                <c:pt idx="921">
                  <c:v>15.285763694577327</c:v>
                </c:pt>
                <c:pt idx="922">
                  <c:v>15.290012939757162</c:v>
                </c:pt>
                <c:pt idx="923">
                  <c:v>15.294230172241328</c:v>
                </c:pt>
                <c:pt idx="924">
                  <c:v>15.298415375424611</c:v>
                </c:pt>
                <c:pt idx="925">
                  <c:v>15.302568532702253</c:v>
                </c:pt>
                <c:pt idx="926">
                  <c:v>15.306689627468927</c:v>
                </c:pt>
                <c:pt idx="927">
                  <c:v>15.310778643119988</c:v>
                </c:pt>
                <c:pt idx="928">
                  <c:v>15.314835563049769</c:v>
                </c:pt>
                <c:pt idx="929">
                  <c:v>15.318860370653965</c:v>
                </c:pt>
                <c:pt idx="930">
                  <c:v>15.322853049327023</c:v>
                </c:pt>
                <c:pt idx="931">
                  <c:v>15.326813582464183</c:v>
                </c:pt>
                <c:pt idx="932">
                  <c:v>15.330741953460119</c:v>
                </c:pt>
                <c:pt idx="933">
                  <c:v>15.334638145710187</c:v>
                </c:pt>
                <c:pt idx="934">
                  <c:v>15.338502142608945</c:v>
                </c:pt>
                <c:pt idx="935">
                  <c:v>15.342333927551635</c:v>
                </c:pt>
                <c:pt idx="936">
                  <c:v>15.346133483933272</c:v>
                </c:pt>
                <c:pt idx="937">
                  <c:v>15.349900795148528</c:v>
                </c:pt>
                <c:pt idx="938">
                  <c:v>15.353635844592645</c:v>
                </c:pt>
                <c:pt idx="939">
                  <c:v>15.35733861566041</c:v>
                </c:pt>
                <c:pt idx="940">
                  <c:v>15.361009091747064</c:v>
                </c:pt>
                <c:pt idx="941">
                  <c:v>15.364647256247167</c:v>
                </c:pt>
                <c:pt idx="942">
                  <c:v>15.368253092556074</c:v>
                </c:pt>
                <c:pt idx="943">
                  <c:v>15.371826584068458</c:v>
                </c:pt>
                <c:pt idx="944">
                  <c:v>15.375367714179561</c:v>
                </c:pt>
                <c:pt idx="945">
                  <c:v>15.378876466283941</c:v>
                </c:pt>
                <c:pt idx="946">
                  <c:v>15.382352823776841</c:v>
                </c:pt>
                <c:pt idx="947">
                  <c:v>15.385796770053275</c:v>
                </c:pt>
                <c:pt idx="948">
                  <c:v>15.389208288508144</c:v>
                </c:pt>
                <c:pt idx="949">
                  <c:v>15.392587362536347</c:v>
                </c:pt>
                <c:pt idx="950">
                  <c:v>15.395933975532898</c:v>
                </c:pt>
                <c:pt idx="951">
                  <c:v>15.3992481108927</c:v>
                </c:pt>
                <c:pt idx="952">
                  <c:v>15.402529752010992</c:v>
                </c:pt>
                <c:pt idx="953">
                  <c:v>15.405778882282334</c:v>
                </c:pt>
                <c:pt idx="954">
                  <c:v>15.408995485102082</c:v>
                </c:pt>
                <c:pt idx="955">
                  <c:v>15.412179543864909</c:v>
                </c:pt>
                <c:pt idx="956">
                  <c:v>15.415331041965942</c:v>
                </c:pt>
                <c:pt idx="957">
                  <c:v>15.418449962799968</c:v>
                </c:pt>
                <c:pt idx="958">
                  <c:v>15.421536289762116</c:v>
                </c:pt>
                <c:pt idx="959">
                  <c:v>15.424590006247399</c:v>
                </c:pt>
                <c:pt idx="960">
                  <c:v>15.427611095650718</c:v>
                </c:pt>
                <c:pt idx="961">
                  <c:v>15.43059954136686</c:v>
                </c:pt>
                <c:pt idx="962">
                  <c:v>15.433555326790952</c:v>
                </c:pt>
                <c:pt idx="963">
                  <c:v>15.436478435318008</c:v>
                </c:pt>
                <c:pt idx="964">
                  <c:v>15.439368850343044</c:v>
                </c:pt>
                <c:pt idx="965">
                  <c:v>15.442226555260959</c:v>
                </c:pt>
                <c:pt idx="966">
                  <c:v>15.445051533466426</c:v>
                </c:pt>
                <c:pt idx="967">
                  <c:v>15.447843768354801</c:v>
                </c:pt>
                <c:pt idx="968">
                  <c:v>15.450603243320984</c:v>
                </c:pt>
                <c:pt idx="969">
                  <c:v>15.453329941759762</c:v>
                </c:pt>
                <c:pt idx="970">
                  <c:v>15.456023847066376</c:v>
                </c:pt>
                <c:pt idx="971">
                  <c:v>15.4586849426355</c:v>
                </c:pt>
                <c:pt idx="972">
                  <c:v>15.461313211862262</c:v>
                </c:pt>
                <c:pt idx="973">
                  <c:v>15.463908638141447</c:v>
                </c:pt>
                <c:pt idx="974">
                  <c:v>15.466471204868299</c:v>
                </c:pt>
                <c:pt idx="975">
                  <c:v>15.469000895437716</c:v>
                </c:pt>
                <c:pt idx="976">
                  <c:v>15.471497693244601</c:v>
                </c:pt>
                <c:pt idx="977">
                  <c:v>15.473961581683739</c:v>
                </c:pt>
                <c:pt idx="978">
                  <c:v>15.476392544150372</c:v>
                </c:pt>
                <c:pt idx="979">
                  <c:v>15.478790564039514</c:v>
                </c:pt>
                <c:pt idx="980">
                  <c:v>15.481155624745952</c:v>
                </c:pt>
                <c:pt idx="981">
                  <c:v>15.483487709664701</c:v>
                </c:pt>
                <c:pt idx="982">
                  <c:v>15.48578680219066</c:v>
                </c:pt>
                <c:pt idx="983">
                  <c:v>15.48805288571873</c:v>
                </c:pt>
                <c:pt idx="984">
                  <c:v>15.490285943644153</c:v>
                </c:pt>
                <c:pt idx="985">
                  <c:v>15.492485959361602</c:v>
                </c:pt>
                <c:pt idx="986">
                  <c:v>15.494652916266318</c:v>
                </c:pt>
                <c:pt idx="987">
                  <c:v>15.496786797753089</c:v>
                </c:pt>
                <c:pt idx="988">
                  <c:v>15.498887587216927</c:v>
                </c:pt>
                <c:pt idx="989">
                  <c:v>15.500955268052735</c:v>
                </c:pt>
                <c:pt idx="990">
                  <c:v>15.502989823655639</c:v>
                </c:pt>
                <c:pt idx="991">
                  <c:v>15.504991237420313</c:v>
                </c:pt>
                <c:pt idx="992">
                  <c:v>15.506959492742112</c:v>
                </c:pt>
                <c:pt idx="993">
                  <c:v>15.508894573015709</c:v>
                </c:pt>
                <c:pt idx="994">
                  <c:v>15.510796461636346</c:v>
                </c:pt>
                <c:pt idx="995">
                  <c:v>15.512665141998582</c:v>
                </c:pt>
                <c:pt idx="996">
                  <c:v>15.514500597497772</c:v>
                </c:pt>
                <c:pt idx="997">
                  <c:v>15.51630281152859</c:v>
                </c:pt>
                <c:pt idx="998">
                  <c:v>15.518071767486163</c:v>
                </c:pt>
                <c:pt idx="999">
                  <c:v>15.519807448765391</c:v>
                </c:pt>
                <c:pt idx="1000">
                  <c:v>15.521509838761403</c:v>
                </c:pt>
                <c:pt idx="1001">
                  <c:v>15.523178920868872</c:v>
                </c:pt>
                <c:pt idx="1002">
                  <c:v>15.524814678482926</c:v>
                </c:pt>
                <c:pt idx="1003">
                  <c:v>15.526417094998692</c:v>
                </c:pt>
                <c:pt idx="1004">
                  <c:v>15.527986153810957</c:v>
                </c:pt>
                <c:pt idx="1005">
                  <c:v>15.529521838314622</c:v>
                </c:pt>
                <c:pt idx="1006">
                  <c:v>15.531024131904815</c:v>
                </c:pt>
                <c:pt idx="1007">
                  <c:v>15.532493017976208</c:v>
                </c:pt>
                <c:pt idx="1008">
                  <c:v>15.533928479924384</c:v>
                </c:pt>
                <c:pt idx="1009">
                  <c:v>15.535330501143676</c:v>
                </c:pt>
                <c:pt idx="1010">
                  <c:v>15.536699065029211</c:v>
                </c:pt>
                <c:pt idx="1011">
                  <c:v>15.538034154976231</c:v>
                </c:pt>
                <c:pt idx="1012">
                  <c:v>15.539335754379294</c:v>
                </c:pt>
                <c:pt idx="1013">
                  <c:v>15.54060384663353</c:v>
                </c:pt>
                <c:pt idx="1014">
                  <c:v>15.54183841513418</c:v>
                </c:pt>
                <c:pt idx="1015">
                  <c:v>15.543039443275802</c:v>
                </c:pt>
                <c:pt idx="1016">
                  <c:v>15.544206914453639</c:v>
                </c:pt>
                <c:pt idx="1017">
                  <c:v>15.545340812062477</c:v>
                </c:pt>
                <c:pt idx="1018">
                  <c:v>15.546441119497331</c:v>
                </c:pt>
                <c:pt idx="1019">
                  <c:v>15.547507820153328</c:v>
                </c:pt>
                <c:pt idx="1020">
                  <c:v>15.548540897425369</c:v>
                </c:pt>
                <c:pt idx="1021">
                  <c:v>15.54954033470824</c:v>
                </c:pt>
                <c:pt idx="1022">
                  <c:v>15.550506115396956</c:v>
                </c:pt>
                <c:pt idx="1023">
                  <c:v>15.551438222886532</c:v>
                </c:pt>
                <c:pt idx="1024">
                  <c:v>15.55233664057198</c:v>
                </c:pt>
                <c:pt idx="1025">
                  <c:v>15.553201351848315</c:v>
                </c:pt>
                <c:pt idx="1026">
                  <c:v>15.554032340110325</c:v>
                </c:pt>
                <c:pt idx="1027">
                  <c:v>15.554829588753137</c:v>
                </c:pt>
                <c:pt idx="1028">
                  <c:v>15.555593081171537</c:v>
                </c:pt>
                <c:pt idx="1029">
                  <c:v>15.556322800760768</c:v>
                </c:pt>
                <c:pt idx="1030">
                  <c:v>15.557018730915502</c:v>
                </c:pt>
                <c:pt idx="1031">
                  <c:v>15.557680855030981</c:v>
                </c:pt>
                <c:pt idx="1032">
                  <c:v>15.558309156501878</c:v>
                </c:pt>
                <c:pt idx="1033">
                  <c:v>15.558903618723548</c:v>
                </c:pt>
                <c:pt idx="1034">
                  <c:v>15.559464225090551</c:v>
                </c:pt>
                <c:pt idx="1035">
                  <c:v>15.559990958998014</c:v>
                </c:pt>
                <c:pt idx="1036">
                  <c:v>15.560483803840839</c:v>
                </c:pt>
                <c:pt idx="1037">
                  <c:v>15.560942743014152</c:v>
                </c:pt>
                <c:pt idx="1038">
                  <c:v>15.561367759912855</c:v>
                </c:pt>
                <c:pt idx="1039">
                  <c:v>15.561758837931848</c:v>
                </c:pt>
                <c:pt idx="1040">
                  <c:v>15.562115960466031</c:v>
                </c:pt>
                <c:pt idx="1041">
                  <c:v>15.562439110910645</c:v>
                </c:pt>
                <c:pt idx="1042">
                  <c:v>15.562728272660479</c:v>
                </c:pt>
                <c:pt idx="1043">
                  <c:v>15.562983429110545</c:v>
                </c:pt>
                <c:pt idx="1044">
                  <c:v>15.563204563655631</c:v>
                </c:pt>
                <c:pt idx="1045">
                  <c:v>15.563391659690751</c:v>
                </c:pt>
                <c:pt idx="1046">
                  <c:v>15.563544700611146</c:v>
                </c:pt>
                <c:pt idx="1047">
                  <c:v>15.563663669811831</c:v>
                </c:pt>
                <c:pt idx="1048">
                  <c:v>15.563748550687251</c:v>
                </c:pt>
                <c:pt idx="1049">
                  <c:v>15.563799326632648</c:v>
                </c:pt>
                <c:pt idx="1050">
                  <c:v>15.563815981043035</c:v>
                </c:pt>
                <c:pt idx="1051">
                  <c:v>15.563798497313314</c:v>
                </c:pt>
                <c:pt idx="1052">
                  <c:v>15.563746858838613</c:v>
                </c:pt>
                <c:pt idx="1053">
                  <c:v>15.563661049013604</c:v>
                </c:pt>
                <c:pt idx="1054">
                  <c:v>15.563541051233528</c:v>
                </c:pt>
                <c:pt idx="1055">
                  <c:v>15.563386848893174</c:v>
                </c:pt>
                <c:pt idx="1056">
                  <c:v>15.563198425387782</c:v>
                </c:pt>
                <c:pt idx="1057">
                  <c:v>15.562975764111798</c:v>
                </c:pt>
                <c:pt idx="1058">
                  <c:v>15.562718848460804</c:v>
                </c:pt>
                <c:pt idx="1059">
                  <c:v>15.562427661829247</c:v>
                </c:pt>
                <c:pt idx="1060">
                  <c:v>15.562102187612368</c:v>
                </c:pt>
                <c:pt idx="1061">
                  <c:v>15.561742409205067</c:v>
                </c:pt>
                <c:pt idx="1062">
                  <c:v>15.561348310002245</c:v>
                </c:pt>
                <c:pt idx="1063">
                  <c:v>15.560919873398916</c:v>
                </c:pt>
                <c:pt idx="1064">
                  <c:v>15.560457082790322</c:v>
                </c:pt>
                <c:pt idx="1065">
                  <c:v>15.559959921570908</c:v>
                </c:pt>
                <c:pt idx="1066">
                  <c:v>15.559428373136029</c:v>
                </c:pt>
                <c:pt idx="1067">
                  <c:v>15.558862420880587</c:v>
                </c:pt>
                <c:pt idx="1068">
                  <c:v>15.558262048199254</c:v>
                </c:pt>
                <c:pt idx="1069">
                  <c:v>15.557627238487385</c:v>
                </c:pt>
                <c:pt idx="1070">
                  <c:v>15.556957975139994</c:v>
                </c:pt>
                <c:pt idx="1071">
                  <c:v>15.556254241551756</c:v>
                </c:pt>
                <c:pt idx="1072">
                  <c:v>15.555516021117683</c:v>
                </c:pt>
                <c:pt idx="1073">
                  <c:v>15.55474329723279</c:v>
                </c:pt>
                <c:pt idx="1074">
                  <c:v>15.553936053291977</c:v>
                </c:pt>
                <c:pt idx="1075">
                  <c:v>15.553094272690259</c:v>
                </c:pt>
                <c:pt idx="1076">
                  <c:v>15.55221793882265</c:v>
                </c:pt>
                <c:pt idx="1077">
                  <c:v>15.551307035084051</c:v>
                </c:pt>
                <c:pt idx="1078">
                  <c:v>15.550361544869475</c:v>
                </c:pt>
                <c:pt idx="1079">
                  <c:v>15.549381451573936</c:v>
                </c:pt>
                <c:pt idx="1080">
                  <c:v>15.548366738592222</c:v>
                </c:pt>
                <c:pt idx="1081">
                  <c:v>15.54731738931946</c:v>
                </c:pt>
                <c:pt idx="1082">
                  <c:v>15.546233387150664</c:v>
                </c:pt>
                <c:pt idx="1083">
                  <c:v>15.545114715480736</c:v>
                </c:pt>
                <c:pt idx="1084">
                  <c:v>15.543961357704461</c:v>
                </c:pt>
                <c:pt idx="1085">
                  <c:v>15.542773297216968</c:v>
                </c:pt>
                <c:pt idx="1086">
                  <c:v>15.541550517413157</c:v>
                </c:pt>
                <c:pt idx="1087">
                  <c:v>15.540293001688156</c:v>
                </c:pt>
                <c:pt idx="1088">
                  <c:v>15.539000733436865</c:v>
                </c:pt>
                <c:pt idx="1089">
                  <c:v>15.537673696054185</c:v>
                </c:pt>
                <c:pt idx="1090">
                  <c:v>15.53631187293513</c:v>
                </c:pt>
                <c:pt idx="1091">
                  <c:v>15.534915247474373</c:v>
                </c:pt>
                <c:pt idx="1092">
                  <c:v>15.53348380306727</c:v>
                </c:pt>
                <c:pt idx="1093">
                  <c:v>15.532017523108834</c:v>
                </c:pt>
                <c:pt idx="1094">
                  <c:v>15.530516390993739</c:v>
                </c:pt>
                <c:pt idx="1095">
                  <c:v>15.528980390117226</c:v>
                </c:pt>
                <c:pt idx="1096">
                  <c:v>15.527409503873969</c:v>
                </c:pt>
                <c:pt idx="1097">
                  <c:v>15.525803715659094</c:v>
                </c:pt>
                <c:pt idx="1098">
                  <c:v>15.524163008867617</c:v>
                </c:pt>
                <c:pt idx="1099">
                  <c:v>15.522487366894438</c:v>
                </c:pt>
                <c:pt idx="1100">
                  <c:v>15.520776773134457</c:v>
                </c:pt>
                <c:pt idx="1101">
                  <c:v>15.519031210982575</c:v>
                </c:pt>
                <c:pt idx="1102">
                  <c:v>15.517250663834147</c:v>
                </c:pt>
                <c:pt idx="1103">
                  <c:v>15.515435115083619</c:v>
                </c:pt>
                <c:pt idx="1104">
                  <c:v>15.513584548126232</c:v>
                </c:pt>
                <c:pt idx="1105">
                  <c:v>15.511698946357114</c:v>
                </c:pt>
                <c:pt idx="1106">
                  <c:v>15.509778293171053</c:v>
                </c:pt>
                <c:pt idx="1107">
                  <c:v>15.507822571962834</c:v>
                </c:pt>
                <c:pt idx="1108">
                  <c:v>15.505831766127699</c:v>
                </c:pt>
                <c:pt idx="1109">
                  <c:v>15.503805859060435</c:v>
                </c:pt>
                <c:pt idx="1110">
                  <c:v>15.501744834156284</c:v>
                </c:pt>
                <c:pt idx="1111">
                  <c:v>15.499648674810032</c:v>
                </c:pt>
                <c:pt idx="1112">
                  <c:v>15.497517364416467</c:v>
                </c:pt>
                <c:pt idx="1113">
                  <c:v>15.495350886370829</c:v>
                </c:pt>
                <c:pt idx="1114">
                  <c:v>15.493149224067793</c:v>
                </c:pt>
                <c:pt idx="1115">
                  <c:v>15.490912360902598</c:v>
                </c:pt>
                <c:pt idx="1116">
                  <c:v>15.488640280270147</c:v>
                </c:pt>
                <c:pt idx="1117">
                  <c:v>15.486332965565452</c:v>
                </c:pt>
                <c:pt idx="1118">
                  <c:v>15.483990400183416</c:v>
                </c:pt>
                <c:pt idx="1119">
                  <c:v>15.48161256751871</c:v>
                </c:pt>
                <c:pt idx="1120">
                  <c:v>15.479199450966917</c:v>
                </c:pt>
                <c:pt idx="1121">
                  <c:v>15.476751033922483</c:v>
                </c:pt>
                <c:pt idx="1122">
                  <c:v>15.474267299780763</c:v>
                </c:pt>
                <c:pt idx="1123">
                  <c:v>15.471748231936317</c:v>
                </c:pt>
                <c:pt idx="1124">
                  <c:v>15.469193813784614</c:v>
                </c:pt>
                <c:pt idx="1125">
                  <c:v>15.466604028719871</c:v>
                </c:pt>
                <c:pt idx="1126">
                  <c:v>15.463978860137786</c:v>
                </c:pt>
                <c:pt idx="1127">
                  <c:v>15.461318291433031</c:v>
                </c:pt>
                <c:pt idx="1128">
                  <c:v>15.458622306000507</c:v>
                </c:pt>
                <c:pt idx="1129">
                  <c:v>15.455890887235341</c:v>
                </c:pt>
                <c:pt idx="1130">
                  <c:v>15.453124018532321</c:v>
                </c:pt>
                <c:pt idx="1131">
                  <c:v>15.450321683286461</c:v>
                </c:pt>
                <c:pt idx="1132">
                  <c:v>15.447483864893002</c:v>
                </c:pt>
                <c:pt idx="1133">
                  <c:v>15.444610546746503</c:v>
                </c:pt>
                <c:pt idx="1134">
                  <c:v>15.441701712242207</c:v>
                </c:pt>
                <c:pt idx="1135">
                  <c:v>15.438757344775013</c:v>
                </c:pt>
                <c:pt idx="1136">
                  <c:v>15.435777427739595</c:v>
                </c:pt>
                <c:pt idx="1137">
                  <c:v>15.432761944531535</c:v>
                </c:pt>
                <c:pt idx="1138">
                  <c:v>15.429710878545279</c:v>
                </c:pt>
                <c:pt idx="1139">
                  <c:v>15.426624213175955</c:v>
                </c:pt>
                <c:pt idx="1140">
                  <c:v>15.423501931818578</c:v>
                </c:pt>
                <c:pt idx="1141">
                  <c:v>15.420344017868047</c:v>
                </c:pt>
                <c:pt idx="1142">
                  <c:v>15.417150454719149</c:v>
                </c:pt>
                <c:pt idx="1143">
                  <c:v>15.41392122576724</c:v>
                </c:pt>
                <c:pt idx="1144">
                  <c:v>15.410656314407106</c:v>
                </c:pt>
                <c:pt idx="1145">
                  <c:v>15.407355704033876</c:v>
                </c:pt>
                <c:pt idx="1146">
                  <c:v>15.404019378042108</c:v>
                </c:pt>
                <c:pt idx="1147">
                  <c:v>15.40064731982693</c:v>
                </c:pt>
                <c:pt idx="1148">
                  <c:v>15.397239512783472</c:v>
                </c:pt>
                <c:pt idx="1149">
                  <c:v>15.393795940306745</c:v>
                </c:pt>
                <c:pt idx="1150">
                  <c:v>15.390316585791652</c:v>
                </c:pt>
                <c:pt idx="1151">
                  <c:v>15.386801432632637</c:v>
                </c:pt>
                <c:pt idx="1152">
                  <c:v>15.383250464225625</c:v>
                </c:pt>
                <c:pt idx="1153">
                  <c:v>15.37966366396472</c:v>
                </c:pt>
                <c:pt idx="1154">
                  <c:v>15.376041015245391</c:v>
                </c:pt>
                <c:pt idx="1155">
                  <c:v>15.372382501462425</c:v>
                </c:pt>
                <c:pt idx="1156">
                  <c:v>15.36868810601095</c:v>
                </c:pt>
                <c:pt idx="1157">
                  <c:v>15.364957812285752</c:v>
                </c:pt>
                <c:pt idx="1158">
                  <c:v>15.361191603681505</c:v>
                </c:pt>
                <c:pt idx="1159">
                  <c:v>15.357389463593904</c:v>
                </c:pt>
                <c:pt idx="1160">
                  <c:v>15.353551375417396</c:v>
                </c:pt>
                <c:pt idx="1161">
                  <c:v>15.349677322546995</c:v>
                </c:pt>
                <c:pt idx="1162">
                  <c:v>15.345767288377942</c:v>
                </c:pt>
                <c:pt idx="1163">
                  <c:v>15.341821256305025</c:v>
                </c:pt>
                <c:pt idx="1164">
                  <c:v>15.337839209723029</c:v>
                </c:pt>
                <c:pt idx="1165">
                  <c:v>15.333821132026969</c:v>
                </c:pt>
                <c:pt idx="1166">
                  <c:v>15.329767006612201</c:v>
                </c:pt>
                <c:pt idx="1167">
                  <c:v>15.325676816873397</c:v>
                </c:pt>
                <c:pt idx="1168">
                  <c:v>15.321550546205344</c:v>
                </c:pt>
                <c:pt idx="1169">
                  <c:v>15.317388178003398</c:v>
                </c:pt>
                <c:pt idx="1170">
                  <c:v>15.313189695662231</c:v>
                </c:pt>
                <c:pt idx="1171">
                  <c:v>15.308955082577086</c:v>
                </c:pt>
                <c:pt idx="1172">
                  <c:v>15.304684322142407</c:v>
                </c:pt>
                <c:pt idx="1173">
                  <c:v>15.300377397753778</c:v>
                </c:pt>
                <c:pt idx="1174">
                  <c:v>15.296034292805871</c:v>
                </c:pt>
                <c:pt idx="1175">
                  <c:v>15.291654990693701</c:v>
                </c:pt>
                <c:pt idx="1176">
                  <c:v>15.287239474812054</c:v>
                </c:pt>
                <c:pt idx="1177">
                  <c:v>15.282787728556286</c:v>
                </c:pt>
                <c:pt idx="1178">
                  <c:v>15.278299735320957</c:v>
                </c:pt>
                <c:pt idx="1179">
                  <c:v>15.273775478501307</c:v>
                </c:pt>
                <c:pt idx="1180">
                  <c:v>15.269214941492123</c:v>
                </c:pt>
                <c:pt idx="1181">
                  <c:v>15.264618107688307</c:v>
                </c:pt>
                <c:pt idx="1182">
                  <c:v>15.259984960485326</c:v>
                </c:pt>
                <c:pt idx="1183">
                  <c:v>15.255315483277514</c:v>
                </c:pt>
                <c:pt idx="1184">
                  <c:v>15.250609659460338</c:v>
                </c:pt>
                <c:pt idx="1185">
                  <c:v>15.245867472428245</c:v>
                </c:pt>
                <c:pt idx="1186">
                  <c:v>15.241088905576589</c:v>
                </c:pt>
                <c:pt idx="1187">
                  <c:v>15.236273942300272</c:v>
                </c:pt>
                <c:pt idx="1188">
                  <c:v>15.231422565994194</c:v>
                </c:pt>
                <c:pt idx="1189">
                  <c:v>15.226534760053596</c:v>
                </c:pt>
                <c:pt idx="1190">
                  <c:v>15.221610507872924</c:v>
                </c:pt>
                <c:pt idx="1191">
                  <c:v>15.216649792847647</c:v>
                </c:pt>
                <c:pt idx="1192">
                  <c:v>15.211652598372211</c:v>
                </c:pt>
                <c:pt idx="1193">
                  <c:v>15.206618907842085</c:v>
                </c:pt>
                <c:pt idx="1194">
                  <c:v>15.201548704651941</c:v>
                </c:pt>
                <c:pt idx="1195">
                  <c:v>15.196441972196908</c:v>
                </c:pt>
                <c:pt idx="1196">
                  <c:v>15.191298693872</c:v>
                </c:pt>
                <c:pt idx="1197">
                  <c:v>15.186118853071662</c:v>
                </c:pt>
                <c:pt idx="1198">
                  <c:v>15.180902433191477</c:v>
                </c:pt>
                <c:pt idx="1199">
                  <c:v>15.175649417626346</c:v>
                </c:pt>
                <c:pt idx="1200">
                  <c:v>15.170359789771055</c:v>
                </c:pt>
                <c:pt idx="1201">
                  <c:v>15.165033533020392</c:v>
                </c:pt>
                <c:pt idx="1202">
                  <c:v>15.15967063076971</c:v>
                </c:pt>
                <c:pt idx="1203">
                  <c:v>15.154271066413571</c:v>
                </c:pt>
                <c:pt idx="1204">
                  <c:v>15.148834823347215</c:v>
                </c:pt>
                <c:pt idx="1205">
                  <c:v>15.143361884965657</c:v>
                </c:pt>
                <c:pt idx="1206">
                  <c:v>15.137852234663796</c:v>
                </c:pt>
                <c:pt idx="1207">
                  <c:v>15.132305855836648</c:v>
                </c:pt>
                <c:pt idx="1208">
                  <c:v>15.126722731878772</c:v>
                </c:pt>
                <c:pt idx="1209">
                  <c:v>15.121102846185636</c:v>
                </c:pt>
                <c:pt idx="1210">
                  <c:v>15.115446182152027</c:v>
                </c:pt>
                <c:pt idx="1211">
                  <c:v>15.109752723172733</c:v>
                </c:pt>
                <c:pt idx="1212">
                  <c:v>15.104022452643221</c:v>
                </c:pt>
                <c:pt idx="1213">
                  <c:v>15.098255353957938</c:v>
                </c:pt>
                <c:pt idx="1214">
                  <c:v>15.092451410512126</c:v>
                </c:pt>
                <c:pt idx="1215">
                  <c:v>15.086610605700571</c:v>
                </c:pt>
                <c:pt idx="1216">
                  <c:v>15.080732922918401</c:v>
                </c:pt>
                <c:pt idx="1217">
                  <c:v>15.074818345560516</c:v>
                </c:pt>
                <c:pt idx="1218">
                  <c:v>15.068866857021931</c:v>
                </c:pt>
                <c:pt idx="1219">
                  <c:v>15.062878440697546</c:v>
                </c:pt>
                <c:pt idx="1220">
                  <c:v>15.056853079982261</c:v>
                </c:pt>
                <c:pt idx="1221">
                  <c:v>15.050790758271319</c:v>
                </c:pt>
                <c:pt idx="1222">
                  <c:v>15.044691458959278</c:v>
                </c:pt>
                <c:pt idx="1223">
                  <c:v>15.038555165441494</c:v>
                </c:pt>
                <c:pt idx="1224">
                  <c:v>15.03238186111264</c:v>
                </c:pt>
                <c:pt idx="1225">
                  <c:v>15.026171529367844</c:v>
                </c:pt>
                <c:pt idx="1226">
                  <c:v>15.019924153601892</c:v>
                </c:pt>
                <c:pt idx="1227">
                  <c:v>15.013639717210026</c:v>
                </c:pt>
                <c:pt idx="1228">
                  <c:v>15.007318203587261</c:v>
                </c:pt>
                <c:pt idx="1229">
                  <c:v>15.000959596128041</c:v>
                </c:pt>
                <c:pt idx="1230">
                  <c:v>14.99456387822795</c:v>
                </c:pt>
                <c:pt idx="1231">
                  <c:v>14.988131033281434</c:v>
                </c:pt>
                <c:pt idx="1232">
                  <c:v>14.98166104468396</c:v>
                </c:pt>
                <c:pt idx="1233">
                  <c:v>14.975153895829862</c:v>
                </c:pt>
                <c:pt idx="1234">
                  <c:v>14.968609570114722</c:v>
                </c:pt>
                <c:pt idx="1235">
                  <c:v>14.962028050933327</c:v>
                </c:pt>
                <c:pt idx="1236">
                  <c:v>14.955409321680349</c:v>
                </c:pt>
                <c:pt idx="1237">
                  <c:v>14.948753365751031</c:v>
                </c:pt>
                <c:pt idx="1238">
                  <c:v>14.942060166540386</c:v>
                </c:pt>
                <c:pt idx="1239">
                  <c:v>14.935329707443429</c:v>
                </c:pt>
                <c:pt idx="1240">
                  <c:v>14.928561971854606</c:v>
                </c:pt>
                <c:pt idx="1241">
                  <c:v>14.921756943169612</c:v>
                </c:pt>
                <c:pt idx="1242">
                  <c:v>14.914914604782894</c:v>
                </c:pt>
                <c:pt idx="1243">
                  <c:v>14.908034940089465</c:v>
                </c:pt>
                <c:pt idx="1244">
                  <c:v>14.901117932484567</c:v>
                </c:pt>
                <c:pt idx="1245">
                  <c:v>14.894163565362987</c:v>
                </c:pt>
                <c:pt idx="1246">
                  <c:v>14.887171822119853</c:v>
                </c:pt>
                <c:pt idx="1247">
                  <c:v>14.880142686149725</c:v>
                </c:pt>
                <c:pt idx="1248">
                  <c:v>14.873076140847957</c:v>
                </c:pt>
                <c:pt idx="1249">
                  <c:v>14.865972169609222</c:v>
                </c:pt>
                <c:pt idx="1250">
                  <c:v>14.858830755828876</c:v>
                </c:pt>
                <c:pt idx="1251">
                  <c:v>14.851651882901592</c:v>
                </c:pt>
                <c:pt idx="1252">
                  <c:v>14.844435534222384</c:v>
                </c:pt>
                <c:pt idx="1253">
                  <c:v>14.83718169318638</c:v>
                </c:pt>
                <c:pt idx="1254">
                  <c:v>14.82989034318814</c:v>
                </c:pt>
                <c:pt idx="1255">
                  <c:v>14.822561467623132</c:v>
                </c:pt>
                <c:pt idx="1256">
                  <c:v>14.815195049886029</c:v>
                </c:pt>
                <c:pt idx="1257">
                  <c:v>14.807791073371845</c:v>
                </c:pt>
                <c:pt idx="1258">
                  <c:v>14.800349521475596</c:v>
                </c:pt>
                <c:pt idx="1259">
                  <c:v>14.792870377591953</c:v>
                </c:pt>
                <c:pt idx="1260">
                  <c:v>14.785353625116613</c:v>
                </c:pt>
                <c:pt idx="1261">
                  <c:v>14.777799247443681</c:v>
                </c:pt>
                <c:pt idx="1262">
                  <c:v>14.770207227968626</c:v>
                </c:pt>
                <c:pt idx="1263">
                  <c:v>14.762577550086348</c:v>
                </c:pt>
                <c:pt idx="1264">
                  <c:v>14.754910197191748</c:v>
                </c:pt>
                <c:pt idx="1265">
                  <c:v>14.747205152679612</c:v>
                </c:pt>
                <c:pt idx="1266">
                  <c:v>14.739462399945182</c:v>
                </c:pt>
                <c:pt idx="1267">
                  <c:v>14.7316819223837</c:v>
                </c:pt>
                <c:pt idx="1268">
                  <c:v>14.723863703389497</c:v>
                </c:pt>
                <c:pt idx="1269">
                  <c:v>14.716007726357702</c:v>
                </c:pt>
                <c:pt idx="1270">
                  <c:v>14.708113974683442</c:v>
                </c:pt>
                <c:pt idx="1271">
                  <c:v>14.700182431761846</c:v>
                </c:pt>
                <c:pt idx="1272">
                  <c:v>14.692213080987472</c:v>
                </c:pt>
                <c:pt idx="1273">
                  <c:v>14.684205905755448</c:v>
                </c:pt>
                <c:pt idx="1274">
                  <c:v>14.676160889461016</c:v>
                </c:pt>
                <c:pt idx="1275">
                  <c:v>14.668078015498736</c:v>
                </c:pt>
                <c:pt idx="1276">
                  <c:v>14.659957267263735</c:v>
                </c:pt>
                <c:pt idx="1277">
                  <c:v>14.651798628151028</c:v>
                </c:pt>
                <c:pt idx="1278">
                  <c:v>14.643602081555628</c:v>
                </c:pt>
                <c:pt idx="1279">
                  <c:v>14.635367610872208</c:v>
                </c:pt>
                <c:pt idx="1280">
                  <c:v>14.627095199496011</c:v>
                </c:pt>
                <c:pt idx="1281">
                  <c:v>14.618784830821937</c:v>
                </c:pt>
                <c:pt idx="1282">
                  <c:v>14.610436488245</c:v>
                </c:pt>
                <c:pt idx="1283">
                  <c:v>14.602050155159986</c:v>
                </c:pt>
                <c:pt idx="1284">
                  <c:v>14.593625814962138</c:v>
                </c:pt>
                <c:pt idx="1285">
                  <c:v>14.585163451046355</c:v>
                </c:pt>
                <c:pt idx="1286">
                  <c:v>14.576663046807198</c:v>
                </c:pt>
                <c:pt idx="1287">
                  <c:v>14.568124585640248</c:v>
                </c:pt>
                <c:pt idx="1288">
                  <c:v>14.559548050940066</c:v>
                </c:pt>
                <c:pt idx="1289">
                  <c:v>14.550933426101551</c:v>
                </c:pt>
                <c:pt idx="1290">
                  <c:v>14.542280694520173</c:v>
                </c:pt>
                <c:pt idx="1291">
                  <c:v>14.533589839590377</c:v>
                </c:pt>
                <c:pt idx="1292">
                  <c:v>14.524860844707405</c:v>
                </c:pt>
                <c:pt idx="1293">
                  <c:v>14.51609369326593</c:v>
                </c:pt>
                <c:pt idx="1294">
                  <c:v>14.507288368661307</c:v>
                </c:pt>
                <c:pt idx="1295">
                  <c:v>14.498444854288323</c:v>
                </c:pt>
                <c:pt idx="1296">
                  <c:v>14.489563133541992</c:v>
                </c:pt>
                <c:pt idx="1297">
                  <c:v>14.480643189817101</c:v>
                </c:pt>
                <c:pt idx="1298">
                  <c:v>14.471685006508778</c:v>
                </c:pt>
                <c:pt idx="1299">
                  <c:v>14.462688567012037</c:v>
                </c:pt>
                <c:pt idx="1300">
                  <c:v>14.453653854721779</c:v>
                </c:pt>
                <c:pt idx="1301">
                  <c:v>14.444580853032903</c:v>
                </c:pt>
                <c:pt idx="1302">
                  <c:v>14.435469545340538</c:v>
                </c:pt>
                <c:pt idx="1303">
                  <c:v>14.426319915039358</c:v>
                </c:pt>
                <c:pt idx="1304">
                  <c:v>14.417131945524488</c:v>
                </c:pt>
                <c:pt idx="1305">
                  <c:v>14.407905620191059</c:v>
                </c:pt>
                <c:pt idx="1306">
                  <c:v>14.39864092243397</c:v>
                </c:pt>
                <c:pt idx="1307">
                  <c:v>14.389337835648007</c:v>
                </c:pt>
                <c:pt idx="1308">
                  <c:v>14.379996343228299</c:v>
                </c:pt>
                <c:pt idx="1309">
                  <c:v>14.370616428569519</c:v>
                </c:pt>
                <c:pt idx="1310">
                  <c:v>14.361198075067136</c:v>
                </c:pt>
                <c:pt idx="1311">
                  <c:v>14.351741266115596</c:v>
                </c:pt>
                <c:pt idx="1312">
                  <c:v>14.342245985110367</c:v>
                </c:pt>
                <c:pt idx="1313">
                  <c:v>14.332712215446236</c:v>
                </c:pt>
                <c:pt idx="1314">
                  <c:v>14.323139940517876</c:v>
                </c:pt>
                <c:pt idx="1315">
                  <c:v>14.313529143720416</c:v>
                </c:pt>
                <c:pt idx="1316">
                  <c:v>14.303879808449096</c:v>
                </c:pt>
                <c:pt idx="1317">
                  <c:v>14.294191918098704</c:v>
                </c:pt>
                <c:pt idx="1318">
                  <c:v>14.284465456064027</c:v>
                </c:pt>
                <c:pt idx="1319">
                  <c:v>14.274700405740077</c:v>
                </c:pt>
                <c:pt idx="1320">
                  <c:v>14.264896750522098</c:v>
                </c:pt>
                <c:pt idx="1321">
                  <c:v>14.255054473804876</c:v>
                </c:pt>
                <c:pt idx="1322">
                  <c:v>14.245173558983311</c:v>
                </c:pt>
                <c:pt idx="1323">
                  <c:v>14.235253989452417</c:v>
                </c:pt>
                <c:pt idx="1324">
                  <c:v>14.225295748607323</c:v>
                </c:pt>
                <c:pt idx="1325">
                  <c:v>14.215298819842815</c:v>
                </c:pt>
                <c:pt idx="1326">
                  <c:v>14.205263186553452</c:v>
                </c:pt>
                <c:pt idx="1327">
                  <c:v>14.195188832135273</c:v>
                </c:pt>
                <c:pt idx="1328">
                  <c:v>14.185075739982267</c:v>
                </c:pt>
                <c:pt idx="1329">
                  <c:v>14.174923893489904</c:v>
                </c:pt>
                <c:pt idx="1330">
                  <c:v>14.164733276052857</c:v>
                </c:pt>
                <c:pt idx="1331">
                  <c:v>14.154503871066368</c:v>
                </c:pt>
                <c:pt idx="1332">
                  <c:v>14.144235661925222</c:v>
                </c:pt>
                <c:pt idx="1333">
                  <c:v>14.133928632024322</c:v>
                </c:pt>
                <c:pt idx="1334">
                  <c:v>14.123582764758794</c:v>
                </c:pt>
                <c:pt idx="1335">
                  <c:v>14.113198043523653</c:v>
                </c:pt>
                <c:pt idx="1336">
                  <c:v>14.102774451713572</c:v>
                </c:pt>
                <c:pt idx="1337">
                  <c:v>14.092311972723678</c:v>
                </c:pt>
                <c:pt idx="1338">
                  <c:v>14.081810589949214</c:v>
                </c:pt>
                <c:pt idx="1339">
                  <c:v>14.071270286784852</c:v>
                </c:pt>
                <c:pt idx="1340">
                  <c:v>14.060691046625493</c:v>
                </c:pt>
                <c:pt idx="1341">
                  <c:v>14.050072852866265</c:v>
                </c:pt>
                <c:pt idx="1342">
                  <c:v>14.039415688902068</c:v>
                </c:pt>
                <c:pt idx="1343">
                  <c:v>14.028719538127916</c:v>
                </c:pt>
                <c:pt idx="1344">
                  <c:v>14.017984383938483</c:v>
                </c:pt>
                <c:pt idx="1345">
                  <c:v>14.007210209729351</c:v>
                </c:pt>
                <c:pt idx="1346">
                  <c:v>13.996396998894966</c:v>
                </c:pt>
                <c:pt idx="1347">
                  <c:v>13.985544734830455</c:v>
                </c:pt>
                <c:pt idx="1348">
                  <c:v>13.974653400930833</c:v>
                </c:pt>
                <c:pt idx="1349">
                  <c:v>13.963722980590887</c:v>
                </c:pt>
                <c:pt idx="1350">
                  <c:v>13.952753457205972</c:v>
                </c:pt>
                <c:pt idx="1351">
                  <c:v>13.94174481417042</c:v>
                </c:pt>
                <c:pt idx="1352">
                  <c:v>13.930697034879927</c:v>
                </c:pt>
                <c:pt idx="1353">
                  <c:v>13.919610102729052</c:v>
                </c:pt>
                <c:pt idx="1354">
                  <c:v>13.908484001112697</c:v>
                </c:pt>
                <c:pt idx="1355">
                  <c:v>13.897318713425875</c:v>
                </c:pt>
                <c:pt idx="1356">
                  <c:v>13.886114223063828</c:v>
                </c:pt>
                <c:pt idx="1357">
                  <c:v>13.874870513421229</c:v>
                </c:pt>
                <c:pt idx="1358">
                  <c:v>13.863587567892978</c:v>
                </c:pt>
                <c:pt idx="1359">
                  <c:v>13.852265369874317</c:v>
                </c:pt>
                <c:pt idx="1360">
                  <c:v>13.840903902760147</c:v>
                </c:pt>
                <c:pt idx="1361">
                  <c:v>13.829503149945367</c:v>
                </c:pt>
                <c:pt idx="1362">
                  <c:v>13.818063094824879</c:v>
                </c:pt>
                <c:pt idx="1363">
                  <c:v>13.806583720793924</c:v>
                </c:pt>
                <c:pt idx="1364">
                  <c:v>13.795065011247061</c:v>
                </c:pt>
                <c:pt idx="1365">
                  <c:v>13.783506949579419</c:v>
                </c:pt>
                <c:pt idx="1366">
                  <c:v>13.771909519186124</c:v>
                </c:pt>
                <c:pt idx="1367">
                  <c:v>13.760272703462078</c:v>
                </c:pt>
                <c:pt idx="1368">
                  <c:v>13.748596485802182</c:v>
                </c:pt>
                <c:pt idx="1369">
                  <c:v>13.736880849601221</c:v>
                </c:pt>
                <c:pt idx="1370">
                  <c:v>13.725125778254551</c:v>
                </c:pt>
                <c:pt idx="1371">
                  <c:v>13.713331255156731</c:v>
                </c:pt>
                <c:pt idx="1372">
                  <c:v>13.701497263703118</c:v>
                </c:pt>
                <c:pt idx="1373">
                  <c:v>13.689623787288497</c:v>
                </c:pt>
                <c:pt idx="1374">
                  <c:v>13.677710809307882</c:v>
                </c:pt>
                <c:pt idx="1375">
                  <c:v>13.665758313156175</c:v>
                </c:pt>
                <c:pt idx="1376">
                  <c:v>13.653766282228048</c:v>
                </c:pt>
                <c:pt idx="1377">
                  <c:v>13.641734699919084</c:v>
                </c:pt>
                <c:pt idx="1378">
                  <c:v>13.629663549623956</c:v>
                </c:pt>
                <c:pt idx="1379">
                  <c:v>13.617552814737451</c:v>
                </c:pt>
                <c:pt idx="1380">
                  <c:v>13.60540247865481</c:v>
                </c:pt>
                <c:pt idx="1381">
                  <c:v>13.593212524770934</c:v>
                </c:pt>
                <c:pt idx="1382">
                  <c:v>13.580982936480609</c:v>
                </c:pt>
                <c:pt idx="1383">
                  <c:v>13.56871369717885</c:v>
                </c:pt>
                <c:pt idx="1384">
                  <c:v>13.556404790261013</c:v>
                </c:pt>
                <c:pt idx="1385">
                  <c:v>13.544056199121542</c:v>
                </c:pt>
                <c:pt idx="1386">
                  <c:v>13.531667907155679</c:v>
                </c:pt>
                <c:pt idx="1387">
                  <c:v>13.519239897758325</c:v>
                </c:pt>
                <c:pt idx="1388">
                  <c:v>13.506772154324494</c:v>
                </c:pt>
                <c:pt idx="1389">
                  <c:v>13.4942646602492</c:v>
                </c:pt>
                <c:pt idx="1390">
                  <c:v>13.481717398927117</c:v>
                </c:pt>
                <c:pt idx="1391">
                  <c:v>13.469130353753485</c:v>
                </c:pt>
                <c:pt idx="1392">
                  <c:v>13.456503508123205</c:v>
                </c:pt>
                <c:pt idx="1393">
                  <c:v>13.443836845431292</c:v>
                </c:pt>
                <c:pt idx="1394">
                  <c:v>13.431130349072646</c:v>
                </c:pt>
                <c:pt idx="1395">
                  <c:v>13.418384002442281</c:v>
                </c:pt>
                <c:pt idx="1396">
                  <c:v>13.405597788935097</c:v>
                </c:pt>
                <c:pt idx="1397">
                  <c:v>13.392771691945995</c:v>
                </c:pt>
                <c:pt idx="1398">
                  <c:v>13.37990569486999</c:v>
                </c:pt>
                <c:pt idx="1399">
                  <c:v>13.366999781102209</c:v>
                </c:pt>
                <c:pt idx="1400">
                  <c:v>13.354053934037665</c:v>
                </c:pt>
                <c:pt idx="1401">
                  <c:v>13.341068137070806</c:v>
                </c:pt>
                <c:pt idx="1402">
                  <c:v>13.328042373597327</c:v>
                </c:pt>
                <c:pt idx="1403">
                  <c:v>13.314976627011561</c:v>
                </c:pt>
                <c:pt idx="1404">
                  <c:v>13.301870880708748</c:v>
                </c:pt>
                <c:pt idx="1405">
                  <c:v>13.288725118083903</c:v>
                </c:pt>
                <c:pt idx="1406">
                  <c:v>13.275539322531927</c:v>
                </c:pt>
                <c:pt idx="1407">
                  <c:v>13.262313477447947</c:v>
                </c:pt>
                <c:pt idx="1408">
                  <c:v>13.249047566226523</c:v>
                </c:pt>
                <c:pt idx="1409">
                  <c:v>13.235741572263123</c:v>
                </c:pt>
                <c:pt idx="1410">
                  <c:v>13.222395478952194</c:v>
                </c:pt>
                <c:pt idx="1411">
                  <c:v>13.209009269688977</c:v>
                </c:pt>
                <c:pt idx="1412">
                  <c:v>13.1955829278686</c:v>
                </c:pt>
                <c:pt idx="1413">
                  <c:v>13.182116436885849</c:v>
                </c:pt>
                <c:pt idx="1414">
                  <c:v>13.168609780135625</c:v>
                </c:pt>
                <c:pt idx="1415">
                  <c:v>13.155062941012716</c:v>
                </c:pt>
                <c:pt idx="1416">
                  <c:v>13.141475902912816</c:v>
                </c:pt>
                <c:pt idx="1417">
                  <c:v>13.127848649230145</c:v>
                </c:pt>
                <c:pt idx="1418">
                  <c:v>13.114181163360172</c:v>
                </c:pt>
                <c:pt idx="1419">
                  <c:v>13.100473428697342</c:v>
                </c:pt>
                <c:pt idx="1420">
                  <c:v>13.086725428636896</c:v>
                </c:pt>
                <c:pt idx="1421">
                  <c:v>13.072937146574077</c:v>
                </c:pt>
                <c:pt idx="1422">
                  <c:v>13.059108565903216</c:v>
                </c:pt>
                <c:pt idx="1423">
                  <c:v>13.04523967002001</c:v>
                </c:pt>
                <c:pt idx="1424">
                  <c:v>13.031330442319017</c:v>
                </c:pt>
                <c:pt idx="1425">
                  <c:v>13.017380866195253</c:v>
                </c:pt>
                <c:pt idx="1426">
                  <c:v>13.003390925043391</c:v>
                </c:pt>
                <c:pt idx="1427">
                  <c:v>12.989360602258898</c:v>
                </c:pt>
                <c:pt idx="1428">
                  <c:v>12.975289881236563</c:v>
                </c:pt>
                <c:pt idx="1429">
                  <c:v>12.961178745371171</c:v>
                </c:pt>
                <c:pt idx="1430">
                  <c:v>12.947027178058079</c:v>
                </c:pt>
                <c:pt idx="1431">
                  <c:v>12.932835162691958</c:v>
                </c:pt>
                <c:pt idx="1432">
                  <c:v>12.918602682667711</c:v>
                </c:pt>
                <c:pt idx="1433">
                  <c:v>12.90432972138035</c:v>
                </c:pt>
                <c:pt idx="1434">
                  <c:v>12.890016262225004</c:v>
                </c:pt>
                <c:pt idx="1435">
                  <c:v>12.875662288596573</c:v>
                </c:pt>
                <c:pt idx="1436">
                  <c:v>12.861267783890071</c:v>
                </c:pt>
                <c:pt idx="1437">
                  <c:v>12.846832731500172</c:v>
                </c:pt>
                <c:pt idx="1438">
                  <c:v>12.832357114822116</c:v>
                </c:pt>
                <c:pt idx="1439">
                  <c:v>12.817840917250919</c:v>
                </c:pt>
                <c:pt idx="1440">
                  <c:v>12.803284122181367</c:v>
                </c:pt>
                <c:pt idx="1441">
                  <c:v>12.788686713008701</c:v>
                </c:pt>
                <c:pt idx="1442">
                  <c:v>12.774048673127481</c:v>
                </c:pt>
                <c:pt idx="1443">
                  <c:v>12.759369985932722</c:v>
                </c:pt>
                <c:pt idx="1444">
                  <c:v>12.744650634819777</c:v>
                </c:pt>
                <c:pt idx="1445">
                  <c:v>12.729890603183321</c:v>
                </c:pt>
                <c:pt idx="1446">
                  <c:v>12.715089874418481</c:v>
                </c:pt>
                <c:pt idx="1447">
                  <c:v>12.700248431919931</c:v>
                </c:pt>
                <c:pt idx="1448">
                  <c:v>12.685366259083139</c:v>
                </c:pt>
                <c:pt idx="1449">
                  <c:v>12.670443339302324</c:v>
                </c:pt>
                <c:pt idx="1450">
                  <c:v>12.655479655973181</c:v>
                </c:pt>
                <c:pt idx="1451">
                  <c:v>12.640475192490271</c:v>
                </c:pt>
                <c:pt idx="1452">
                  <c:v>12.625429932248721</c:v>
                </c:pt>
                <c:pt idx="1453">
                  <c:v>12.610343858643546</c:v>
                </c:pt>
                <c:pt idx="1454">
                  <c:v>12.595216955069191</c:v>
                </c:pt>
                <c:pt idx="1455">
                  <c:v>12.580049204921579</c:v>
                </c:pt>
                <c:pt idx="1456">
                  <c:v>12.56484059159493</c:v>
                </c:pt>
                <c:pt idx="1457">
                  <c:v>12.54959109848437</c:v>
                </c:pt>
                <c:pt idx="1458">
                  <c:v>12.534300708984915</c:v>
                </c:pt>
                <c:pt idx="1459">
                  <c:v>12.518969406491578</c:v>
                </c:pt>
                <c:pt idx="1460">
                  <c:v>12.50359717439926</c:v>
                </c:pt>
                <c:pt idx="1461">
                  <c:v>12.488183996102975</c:v>
                </c:pt>
                <c:pt idx="1462">
                  <c:v>12.472729854997624</c:v>
                </c:pt>
                <c:pt idx="1463">
                  <c:v>12.45723473447822</c:v>
                </c:pt>
                <c:pt idx="1464">
                  <c:v>12.441698617939892</c:v>
                </c:pt>
                <c:pt idx="1465">
                  <c:v>12.426121488777085</c:v>
                </c:pt>
                <c:pt idx="1466">
                  <c:v>12.410503330385268</c:v>
                </c:pt>
                <c:pt idx="1467">
                  <c:v>12.394844126159455</c:v>
                </c:pt>
                <c:pt idx="1468">
                  <c:v>12.379143859494206</c:v>
                </c:pt>
                <c:pt idx="1469">
                  <c:v>12.363402513784649</c:v>
                </c:pt>
                <c:pt idx="1470">
                  <c:v>12.347620072425912</c:v>
                </c:pt>
                <c:pt idx="1471">
                  <c:v>12.33179651881278</c:v>
                </c:pt>
                <c:pt idx="1472">
                  <c:v>12.315931836340155</c:v>
                </c:pt>
                <c:pt idx="1473">
                  <c:v>12.300026008403279</c:v>
                </c:pt>
                <c:pt idx="1474">
                  <c:v>12.284079018397051</c:v>
                </c:pt>
                <c:pt idx="1475">
                  <c:v>12.268090849716373</c:v>
                </c:pt>
                <c:pt idx="1476">
                  <c:v>12.25206148575603</c:v>
                </c:pt>
                <c:pt idx="1477">
                  <c:v>12.235990909911038</c:v>
                </c:pt>
                <c:pt idx="1478">
                  <c:v>12.219879105576751</c:v>
                </c:pt>
                <c:pt idx="1479">
                  <c:v>12.203726056147616</c:v>
                </c:pt>
                <c:pt idx="1480">
                  <c:v>12.187531745018987</c:v>
                </c:pt>
                <c:pt idx="1481">
                  <c:v>12.171296155585651</c:v>
                </c:pt>
                <c:pt idx="1482">
                  <c:v>12.155019271242622</c:v>
                </c:pt>
                <c:pt idx="1483">
                  <c:v>12.138701075384802</c:v>
                </c:pt>
                <c:pt idx="1484">
                  <c:v>12.122341551407317</c:v>
                </c:pt>
                <c:pt idx="1485">
                  <c:v>12.105940682704954</c:v>
                </c:pt>
                <c:pt idx="1486">
                  <c:v>12.089498452672728</c:v>
                </c:pt>
                <c:pt idx="1487">
                  <c:v>12.073014844705654</c:v>
                </c:pt>
                <c:pt idx="1488">
                  <c:v>12.056489842198516</c:v>
                </c:pt>
                <c:pt idx="1489">
                  <c:v>12.039923428546558</c:v>
                </c:pt>
                <c:pt idx="1490">
                  <c:v>12.02331558714468</c:v>
                </c:pt>
                <c:pt idx="1491">
                  <c:v>12.006666301387668</c:v>
                </c:pt>
                <c:pt idx="1492">
                  <c:v>11.989975554670764</c:v>
                </c:pt>
                <c:pt idx="1493">
                  <c:v>11.973243330388755</c:v>
                </c:pt>
                <c:pt idx="1494">
                  <c:v>11.956469611936427</c:v>
                </c:pt>
                <c:pt idx="1495">
                  <c:v>11.939654382709136</c:v>
                </c:pt>
                <c:pt idx="1496">
                  <c:v>11.922797626101556</c:v>
                </c:pt>
                <c:pt idx="1497">
                  <c:v>11.905899325508813</c:v>
                </c:pt>
                <c:pt idx="1498">
                  <c:v>11.888959464325922</c:v>
                </c:pt>
                <c:pt idx="1499">
                  <c:v>11.871978025947556</c:v>
                </c:pt>
                <c:pt idx="1500">
                  <c:v>11.854954993768956</c:v>
                </c:pt>
                <c:pt idx="1501">
                  <c:v>11.837890351185024</c:v>
                </c:pt>
                <c:pt idx="1502">
                  <c:v>11.820784081590659</c:v>
                </c:pt>
                <c:pt idx="1503">
                  <c:v>11.803636168380876</c:v>
                </c:pt>
                <c:pt idx="1504">
                  <c:v>11.786446594950576</c:v>
                </c:pt>
                <c:pt idx="1505">
                  <c:v>11.769215344694885</c:v>
                </c:pt>
                <c:pt idx="1506">
                  <c:v>11.751942401008705</c:v>
                </c:pt>
                <c:pt idx="1507">
                  <c:v>11.734627747286936</c:v>
                </c:pt>
                <c:pt idx="1508">
                  <c:v>11.717271366924592</c:v>
                </c:pt>
                <c:pt idx="1509">
                  <c:v>11.699873243316574</c:v>
                </c:pt>
                <c:pt idx="1510">
                  <c:v>11.682433359857896</c:v>
                </c:pt>
                <c:pt idx="1511">
                  <c:v>11.664951699943572</c:v>
                </c:pt>
                <c:pt idx="1512">
                  <c:v>11.647428246968389</c:v>
                </c:pt>
                <c:pt idx="1513">
                  <c:v>11.629862984327701</c:v>
                </c:pt>
                <c:pt idx="1514">
                  <c:v>11.61225589541607</c:v>
                </c:pt>
                <c:pt idx="1515">
                  <c:v>11.594606963628507</c:v>
                </c:pt>
                <c:pt idx="1516">
                  <c:v>11.576916172360029</c:v>
                </c:pt>
                <c:pt idx="1517">
                  <c:v>11.55918350500599</c:v>
                </c:pt>
                <c:pt idx="1518">
                  <c:v>11.541408944960835</c:v>
                </c:pt>
                <c:pt idx="1519">
                  <c:v>11.523592475619694</c:v>
                </c:pt>
                <c:pt idx="1520">
                  <c:v>11.505734080377692</c:v>
                </c:pt>
                <c:pt idx="1521">
                  <c:v>11.487833742629277</c:v>
                </c:pt>
                <c:pt idx="1522">
                  <c:v>11.469891445770145</c:v>
                </c:pt>
                <c:pt idx="1523">
                  <c:v>11.451907173194854</c:v>
                </c:pt>
                <c:pt idx="1524">
                  <c:v>11.433880908298534</c:v>
                </c:pt>
                <c:pt idx="1525">
                  <c:v>11.415812634475969</c:v>
                </c:pt>
                <c:pt idx="1526">
                  <c:v>11.397702335122062</c:v>
                </c:pt>
                <c:pt idx="1527">
                  <c:v>11.37954999363194</c:v>
                </c:pt>
                <c:pt idx="1528">
                  <c:v>11.361355593400617</c:v>
                </c:pt>
                <c:pt idx="1529">
                  <c:v>11.34311911782288</c:v>
                </c:pt>
                <c:pt idx="1530">
                  <c:v>11.32484055029397</c:v>
                </c:pt>
                <c:pt idx="1531">
                  <c:v>11.306519874208675</c:v>
                </c:pt>
                <c:pt idx="1532">
                  <c:v>11.288157072961894</c:v>
                </c:pt>
                <c:pt idx="1533">
                  <c:v>11.269752129948643</c:v>
                </c:pt>
                <c:pt idx="1534">
                  <c:v>11.251305028564047</c:v>
                </c:pt>
                <c:pt idx="1535">
                  <c:v>11.232815752202896</c:v>
                </c:pt>
                <c:pt idx="1536">
                  <c:v>11.214284284260316</c:v>
                </c:pt>
                <c:pt idx="1537">
                  <c:v>11.195710608130867</c:v>
                </c:pt>
                <c:pt idx="1538">
                  <c:v>11.177094707210017</c:v>
                </c:pt>
                <c:pt idx="1539">
                  <c:v>11.15843656489244</c:v>
                </c:pt>
                <c:pt idx="1540">
                  <c:v>11.139736164573151</c:v>
                </c:pt>
                <c:pt idx="1541">
                  <c:v>11.120993489647276</c:v>
                </c:pt>
                <c:pt idx="1542">
                  <c:v>11.102208523509603</c:v>
                </c:pt>
                <c:pt idx="1543">
                  <c:v>11.083381249555146</c:v>
                </c:pt>
                <c:pt idx="1544">
                  <c:v>11.064511651178805</c:v>
                </c:pt>
                <c:pt idx="1545">
                  <c:v>11.045599711775822</c:v>
                </c:pt>
                <c:pt idx="1546">
                  <c:v>11.026645414740756</c:v>
                </c:pt>
                <c:pt idx="1547">
                  <c:v>11.007648743468849</c:v>
                </c:pt>
                <c:pt idx="1548">
                  <c:v>10.988609681355115</c:v>
                </c:pt>
                <c:pt idx="1549">
                  <c:v>10.969528211794227</c:v>
                </c:pt>
                <c:pt idx="1550">
                  <c:v>10.950404318181427</c:v>
                </c:pt>
                <c:pt idx="1551">
                  <c:v>10.931237983911387</c:v>
                </c:pt>
                <c:pt idx="1552">
                  <c:v>10.912029192379464</c:v>
                </c:pt>
                <c:pt idx="1553">
                  <c:v>10.892777926980443</c:v>
                </c:pt>
                <c:pt idx="1554">
                  <c:v>10.873484171109112</c:v>
                </c:pt>
                <c:pt idx="1555">
                  <c:v>10.854147908160485</c:v>
                </c:pt>
                <c:pt idx="1556">
                  <c:v>10.83476912153003</c:v>
                </c:pt>
                <c:pt idx="1557">
                  <c:v>10.81534779461208</c:v>
                </c:pt>
                <c:pt idx="1558">
                  <c:v>10.795883910801763</c:v>
                </c:pt>
                <c:pt idx="1559">
                  <c:v>10.77637745349432</c:v>
                </c:pt>
                <c:pt idx="1560">
                  <c:v>10.75682840608431</c:v>
                </c:pt>
                <c:pt idx="1561">
                  <c:v>10.737236751967089</c:v>
                </c:pt>
                <c:pt idx="1562">
                  <c:v>10.71760247453733</c:v>
                </c:pt>
                <c:pt idx="1563">
                  <c:v>10.697925557190274</c:v>
                </c:pt>
                <c:pt idx="1564">
                  <c:v>10.678205983320595</c:v>
                </c:pt>
                <c:pt idx="1565">
                  <c:v>10.658443736323306</c:v>
                </c:pt>
                <c:pt idx="1566">
                  <c:v>10.638638799593537</c:v>
                </c:pt>
                <c:pt idx="1567">
                  <c:v>10.618791156526299</c:v>
                </c:pt>
                <c:pt idx="1568">
                  <c:v>10.598900790516382</c:v>
                </c:pt>
                <c:pt idx="1569">
                  <c:v>10.578967684958684</c:v>
                </c:pt>
                <c:pt idx="1570">
                  <c:v>10.558991823248448</c:v>
                </c:pt>
                <c:pt idx="1571">
                  <c:v>10.538973188780233</c:v>
                </c:pt>
                <c:pt idx="1572">
                  <c:v>10.518911764949507</c:v>
                </c:pt>
                <c:pt idx="1573">
                  <c:v>10.498807535150831</c:v>
                </c:pt>
                <c:pt idx="1574">
                  <c:v>10.478660482779333</c:v>
                </c:pt>
                <c:pt idx="1575">
                  <c:v>10.458470591230139</c:v>
                </c:pt>
                <c:pt idx="1576">
                  <c:v>10.438237843897923</c:v>
                </c:pt>
                <c:pt idx="1577">
                  <c:v>10.4179622241777</c:v>
                </c:pt>
                <c:pt idx="1578">
                  <c:v>10.39764371546471</c:v>
                </c:pt>
                <c:pt idx="1579">
                  <c:v>10.377282301153514</c:v>
                </c:pt>
                <c:pt idx="1580">
                  <c:v>10.356877964639352</c:v>
                </c:pt>
                <c:pt idx="1581">
                  <c:v>10.336430689317126</c:v>
                </c:pt>
                <c:pt idx="1582">
                  <c:v>10.315940458581963</c:v>
                </c:pt>
                <c:pt idx="1583">
                  <c:v>10.295407255828309</c:v>
                </c:pt>
                <c:pt idx="1584">
                  <c:v>10.274831064451746</c:v>
                </c:pt>
                <c:pt idx="1585">
                  <c:v>10.254211867846834</c:v>
                </c:pt>
                <c:pt idx="1586">
                  <c:v>10.233549649408928</c:v>
                </c:pt>
                <c:pt idx="1587">
                  <c:v>10.212844392532475</c:v>
                </c:pt>
                <c:pt idx="1588">
                  <c:v>10.192096080612714</c:v>
                </c:pt>
                <c:pt idx="1589">
                  <c:v>10.171304697044889</c:v>
                </c:pt>
                <c:pt idx="1590">
                  <c:v>10.15047022522333</c:v>
                </c:pt>
                <c:pt idx="1591">
                  <c:v>10.129592648543621</c:v>
                </c:pt>
                <c:pt idx="1592">
                  <c:v>10.108671950400435</c:v>
                </c:pt>
                <c:pt idx="1593">
                  <c:v>10.087708114188899</c:v>
                </c:pt>
                <c:pt idx="1594">
                  <c:v>10.066701123303346</c:v>
                </c:pt>
                <c:pt idx="1595">
                  <c:v>10.045650961139813</c:v>
                </c:pt>
                <c:pt idx="1596">
                  <c:v>10.024557611092519</c:v>
                </c:pt>
                <c:pt idx="1597">
                  <c:v>10.003421056556363</c:v>
                </c:pt>
                <c:pt idx="1598">
                  <c:v>9.9822412809269281</c:v>
                </c:pt>
                <c:pt idx="1599">
                  <c:v>9.961018267598547</c:v>
                </c:pt>
                <c:pt idx="1600">
                  <c:v>9.9397519999666883</c:v>
                </c:pt>
                <c:pt idx="1601">
                  <c:v>9.9184424614257978</c:v>
                </c:pt>
                <c:pt idx="1602">
                  <c:v>9.8970896353714579</c:v>
                </c:pt>
                <c:pt idx="1603">
                  <c:v>9.8756935051981145</c:v>
                </c:pt>
                <c:pt idx="1604">
                  <c:v>9.8542540543008954</c:v>
                </c:pt>
                <c:pt idx="1605">
                  <c:v>9.8327712660747011</c:v>
                </c:pt>
                <c:pt idx="1606">
                  <c:v>9.8112451239147731</c:v>
                </c:pt>
                <c:pt idx="1607">
                  <c:v>9.7896756112158982</c:v>
                </c:pt>
                <c:pt idx="1608">
                  <c:v>9.7680627113728633</c:v>
                </c:pt>
                <c:pt idx="1609">
                  <c:v>9.7464064077810235</c:v>
                </c:pt>
                <c:pt idx="1610">
                  <c:v>9.7247066838349383</c:v>
                </c:pt>
                <c:pt idx="1611">
                  <c:v>9.7029635229298492</c:v>
                </c:pt>
                <c:pt idx="1612">
                  <c:v>9.6811769084606567</c:v>
                </c:pt>
                <c:pt idx="1613">
                  <c:v>9.6593468238222613</c:v>
                </c:pt>
                <c:pt idx="1614">
                  <c:v>9.6374732524097908</c:v>
                </c:pt>
                <c:pt idx="1615">
                  <c:v>9.6155561776179184</c:v>
                </c:pt>
                <c:pt idx="1616">
                  <c:v>9.5935955828419992</c:v>
                </c:pt>
                <c:pt idx="1617">
                  <c:v>9.5715914514765927</c:v>
                </c:pt>
                <c:pt idx="1618">
                  <c:v>9.5495437669170542</c:v>
                </c:pt>
                <c:pt idx="1619">
                  <c:v>9.527452512557943</c:v>
                </c:pt>
                <c:pt idx="1620">
                  <c:v>9.5053176717945007</c:v>
                </c:pt>
                <c:pt idx="1621">
                  <c:v>9.4831392280217415</c:v>
                </c:pt>
                <c:pt idx="1622">
                  <c:v>9.4609171646343384</c:v>
                </c:pt>
                <c:pt idx="1623">
                  <c:v>9.4386514650276467</c:v>
                </c:pt>
                <c:pt idx="1624">
                  <c:v>9.4163421125963396</c:v>
                </c:pt>
                <c:pt idx="1625">
                  <c:v>9.3939890907355448</c:v>
                </c:pt>
                <c:pt idx="1626">
                  <c:v>9.3715923828399355</c:v>
                </c:pt>
                <c:pt idx="1627">
                  <c:v>9.3491519723047531</c:v>
                </c:pt>
                <c:pt idx="1628">
                  <c:v>9.3266678425251257</c:v>
                </c:pt>
                <c:pt idx="1629">
                  <c:v>9.3041399768956126</c:v>
                </c:pt>
                <c:pt idx="1630">
                  <c:v>9.2815683588114553</c:v>
                </c:pt>
                <c:pt idx="1631">
                  <c:v>9.2589529716674406</c:v>
                </c:pt>
                <c:pt idx="1632">
                  <c:v>9.2362937988588101</c:v>
                </c:pt>
                <c:pt idx="1633">
                  <c:v>9.2135908237798958</c:v>
                </c:pt>
                <c:pt idx="1634">
                  <c:v>9.1908440298265077</c:v>
                </c:pt>
                <c:pt idx="1635">
                  <c:v>9.168053400393319</c:v>
                </c:pt>
                <c:pt idx="1636">
                  <c:v>9.1452189188748889</c:v>
                </c:pt>
                <c:pt idx="1637">
                  <c:v>9.1223405686666865</c:v>
                </c:pt>
                <c:pt idx="1638">
                  <c:v>9.0994183331632712</c:v>
                </c:pt>
                <c:pt idx="1639">
                  <c:v>9.0764521957599982</c:v>
                </c:pt>
                <c:pt idx="1640">
                  <c:v>9.0534421398515406</c:v>
                </c:pt>
                <c:pt idx="1641">
                  <c:v>9.0303881488331399</c:v>
                </c:pt>
                <c:pt idx="1642">
                  <c:v>9.0072902060994693</c:v>
                </c:pt>
                <c:pt idx="1643">
                  <c:v>8.9841482950456566</c:v>
                </c:pt>
                <c:pt idx="1644">
                  <c:v>8.9609623990666023</c:v>
                </c:pt>
                <c:pt idx="1645">
                  <c:v>8.9377325015573206</c:v>
                </c:pt>
                <c:pt idx="1646">
                  <c:v>8.9144585859128256</c:v>
                </c:pt>
                <c:pt idx="1647">
                  <c:v>8.8911406355279041</c:v>
                </c:pt>
                <c:pt idx="1648">
                  <c:v>8.8677786337977977</c:v>
                </c:pt>
                <c:pt idx="1649">
                  <c:v>8.8443725641171795</c:v>
                </c:pt>
                <c:pt idx="1650">
                  <c:v>8.8209224098810637</c:v>
                </c:pt>
                <c:pt idx="1651">
                  <c:v>8.797428154484578</c:v>
                </c:pt>
                <c:pt idx="1652">
                  <c:v>8.7738897813227368</c:v>
                </c:pt>
                <c:pt idx="1653">
                  <c:v>8.7503072737904404</c:v>
                </c:pt>
                <c:pt idx="1654">
                  <c:v>8.7266806152824756</c:v>
                </c:pt>
                <c:pt idx="1655">
                  <c:v>8.703009789193743</c:v>
                </c:pt>
                <c:pt idx="1656">
                  <c:v>8.6792947789195978</c:v>
                </c:pt>
                <c:pt idx="1657">
                  <c:v>8.655535567854713</c:v>
                </c:pt>
                <c:pt idx="1658">
                  <c:v>8.6317321393942166</c:v>
                </c:pt>
                <c:pt idx="1659">
                  <c:v>8.607884476933009</c:v>
                </c:pt>
                <c:pt idx="1660">
                  <c:v>8.583992563866218</c:v>
                </c:pt>
                <c:pt idx="1661">
                  <c:v>8.5600563835882895</c:v>
                </c:pt>
                <c:pt idx="1662">
                  <c:v>8.5360759194948059</c:v>
                </c:pt>
                <c:pt idx="1663">
                  <c:v>8.5120511549802131</c:v>
                </c:pt>
                <c:pt idx="1664">
                  <c:v>8.4879820734400937</c:v>
                </c:pt>
                <c:pt idx="1665">
                  <c:v>8.4638686582687797</c:v>
                </c:pt>
                <c:pt idx="1666">
                  <c:v>8.4397108928613989</c:v>
                </c:pt>
                <c:pt idx="1667">
                  <c:v>8.4155087606134202</c:v>
                </c:pt>
                <c:pt idx="1668">
                  <c:v>8.3912622449191758</c:v>
                </c:pt>
                <c:pt idx="1669">
                  <c:v>8.3669713291739072</c:v>
                </c:pt>
                <c:pt idx="1670">
                  <c:v>8.3426359967725148</c:v>
                </c:pt>
                <c:pt idx="1671">
                  <c:v>8.3182562311102402</c:v>
                </c:pt>
                <c:pt idx="1672">
                  <c:v>8.2938320155813017</c:v>
                </c:pt>
                <c:pt idx="1673">
                  <c:v>8.2693633335813956</c:v>
                </c:pt>
                <c:pt idx="1674">
                  <c:v>8.2448501685055362</c:v>
                </c:pt>
                <c:pt idx="1675">
                  <c:v>8.2202925037482828</c:v>
                </c:pt>
                <c:pt idx="1676">
                  <c:v>8.1956903227046496</c:v>
                </c:pt>
                <c:pt idx="1677">
                  <c:v>8.1710436087695371</c:v>
                </c:pt>
                <c:pt idx="1678">
                  <c:v>8.1463523453383004</c:v>
                </c:pt>
                <c:pt idx="1679">
                  <c:v>8.1216165158056128</c:v>
                </c:pt>
                <c:pt idx="1680">
                  <c:v>8.0968361035666021</c:v>
                </c:pt>
                <c:pt idx="1681">
                  <c:v>8.0720110920159414</c:v>
                </c:pt>
                <c:pt idx="1682">
                  <c:v>8.0471414645488721</c:v>
                </c:pt>
                <c:pt idx="1683">
                  <c:v>8.0222272045601812</c:v>
                </c:pt>
                <c:pt idx="1684">
                  <c:v>7.9972682954448828</c:v>
                </c:pt>
                <c:pt idx="1685">
                  <c:v>7.9722647205982184</c:v>
                </c:pt>
                <c:pt idx="1686">
                  <c:v>7.9472164634148612</c:v>
                </c:pt>
                <c:pt idx="1687">
                  <c:v>7.9221235072897116</c:v>
                </c:pt>
                <c:pt idx="1688">
                  <c:v>7.8969858356180112</c:v>
                </c:pt>
                <c:pt idx="1689">
                  <c:v>7.8718034317942056</c:v>
                </c:pt>
                <c:pt idx="1690">
                  <c:v>7.8465762792139913</c:v>
                </c:pt>
                <c:pt idx="1691">
                  <c:v>7.8213043612718138</c:v>
                </c:pt>
                <c:pt idx="1692">
                  <c:v>7.7959876613630286</c:v>
                </c:pt>
                <c:pt idx="1693">
                  <c:v>7.7706261628821949</c:v>
                </c:pt>
                <c:pt idx="1694">
                  <c:v>7.7452198492244406</c:v>
                </c:pt>
                <c:pt idx="1695">
                  <c:v>7.71976870378478</c:v>
                </c:pt>
                <c:pt idx="1696">
                  <c:v>7.6942727099579997</c:v>
                </c:pt>
                <c:pt idx="1697">
                  <c:v>7.6687318511394551</c:v>
                </c:pt>
                <c:pt idx="1698">
                  <c:v>7.6431461107238192</c:v>
                </c:pt>
                <c:pt idx="1699">
                  <c:v>7.6175154721061062</c:v>
                </c:pt>
                <c:pt idx="1700">
                  <c:v>7.5918399186812167</c:v>
                </c:pt>
                <c:pt idx="1701">
                  <c:v>7.5661194338441646</c:v>
                </c:pt>
                <c:pt idx="1702">
                  <c:v>7.5403540009899643</c:v>
                </c:pt>
                <c:pt idx="1703">
                  <c:v>7.5145436035137436</c:v>
                </c:pt>
                <c:pt idx="1704">
                  <c:v>7.4886882248099482</c:v>
                </c:pt>
                <c:pt idx="1705">
                  <c:v>7.4627878482739334</c:v>
                </c:pt>
                <c:pt idx="1706">
                  <c:v>7.4368424573007132</c:v>
                </c:pt>
                <c:pt idx="1707">
                  <c:v>7.4108520352851883</c:v>
                </c:pt>
                <c:pt idx="1708">
                  <c:v>7.3848165656222591</c:v>
                </c:pt>
                <c:pt idx="1709">
                  <c:v>7.358736031706826</c:v>
                </c:pt>
                <c:pt idx="1710">
                  <c:v>7.3326104169341306</c:v>
                </c:pt>
                <c:pt idx="1711">
                  <c:v>7.3064397046987324</c:v>
                </c:pt>
                <c:pt idx="1712">
                  <c:v>7.2802238783957591</c:v>
                </c:pt>
                <c:pt idx="1713">
                  <c:v>7.2539629214205661</c:v>
                </c:pt>
                <c:pt idx="1714">
                  <c:v>7.2276568171674853</c:v>
                </c:pt>
                <c:pt idx="1715">
                  <c:v>7.2013055490319857</c:v>
                </c:pt>
                <c:pt idx="1716">
                  <c:v>7.1749091004087404</c:v>
                </c:pt>
                <c:pt idx="1717">
                  <c:v>7.1484674546927636</c:v>
                </c:pt>
                <c:pt idx="1718">
                  <c:v>7.121980595279183</c:v>
                </c:pt>
                <c:pt idx="1719">
                  <c:v>7.0954485055626719</c:v>
                </c:pt>
                <c:pt idx="1720">
                  <c:v>7.0688711689385855</c:v>
                </c:pt>
                <c:pt idx="1721">
                  <c:v>7.0422485688015968</c:v>
                </c:pt>
                <c:pt idx="1722">
                  <c:v>7.01558068854672</c:v>
                </c:pt>
                <c:pt idx="1723">
                  <c:v>6.9888675115688557</c:v>
                </c:pt>
                <c:pt idx="1724">
                  <c:v>6.962109021263359</c:v>
                </c:pt>
                <c:pt idx="1725">
                  <c:v>6.9353052010246756</c:v>
                </c:pt>
                <c:pt idx="1726">
                  <c:v>6.9084560342480472</c:v>
                </c:pt>
                <c:pt idx="1727">
                  <c:v>6.8815615043284879</c:v>
                </c:pt>
                <c:pt idx="1728">
                  <c:v>6.8546215946605571</c:v>
                </c:pt>
                <c:pt idx="1729">
                  <c:v>6.8276362886399511</c:v>
                </c:pt>
                <c:pt idx="1730">
                  <c:v>6.8006055696608882</c:v>
                </c:pt>
                <c:pt idx="1731">
                  <c:v>6.7735294211188375</c:v>
                </c:pt>
                <c:pt idx="1732">
                  <c:v>6.7464078264085856</c:v>
                </c:pt>
                <c:pt idx="1733">
                  <c:v>6.7192407689249194</c:v>
                </c:pt>
                <c:pt idx="1734">
                  <c:v>6.6920282320631941</c:v>
                </c:pt>
                <c:pt idx="1735">
                  <c:v>6.6647701992180828</c:v>
                </c:pt>
                <c:pt idx="1736">
                  <c:v>6.637466653784827</c:v>
                </c:pt>
                <c:pt idx="1737">
                  <c:v>6.6101175791578726</c:v>
                </c:pt>
                <c:pt idx="1738">
                  <c:v>6.5827229587329157</c:v>
                </c:pt>
                <c:pt idx="1739">
                  <c:v>6.5552827759041747</c:v>
                </c:pt>
                <c:pt idx="1740">
                  <c:v>6.5277970140671187</c:v>
                </c:pt>
                <c:pt idx="1741">
                  <c:v>6.5002656566165342</c:v>
                </c:pt>
                <c:pt idx="1742">
                  <c:v>6.4726886869473219</c:v>
                </c:pt>
                <c:pt idx="1743">
                  <c:v>6.445066088454837</c:v>
                </c:pt>
                <c:pt idx="1744">
                  <c:v>6.4173978445332978</c:v>
                </c:pt>
                <c:pt idx="1745">
                  <c:v>6.3896839385785142</c:v>
                </c:pt>
                <c:pt idx="1746">
                  <c:v>6.3619243539849322</c:v>
                </c:pt>
                <c:pt idx="1747">
                  <c:v>6.3341190741476794</c:v>
                </c:pt>
                <c:pt idx="1748">
                  <c:v>6.3062680824615427</c:v>
                </c:pt>
                <c:pt idx="1749">
                  <c:v>6.2783713623218773</c:v>
                </c:pt>
                <c:pt idx="1750">
                  <c:v>6.250428897123129</c:v>
                </c:pt>
                <c:pt idx="1751">
                  <c:v>6.2224406702605393</c:v>
                </c:pt>
                <c:pt idx="1752">
                  <c:v>6.1944066651293497</c:v>
                </c:pt>
                <c:pt idx="1753">
                  <c:v>6.1663268651241196</c:v>
                </c:pt>
                <c:pt idx="1754">
                  <c:v>6.1382012536400907</c:v>
                </c:pt>
                <c:pt idx="1755">
                  <c:v>6.1100298140717086</c:v>
                </c:pt>
                <c:pt idx="1756">
                  <c:v>6.0818125298144423</c:v>
                </c:pt>
                <c:pt idx="1757">
                  <c:v>6.0535493842633059</c:v>
                </c:pt>
                <c:pt idx="1758">
                  <c:v>6.0252403608128589</c:v>
                </c:pt>
                <c:pt idx="1759">
                  <c:v>5.9968854428585701</c:v>
                </c:pt>
                <c:pt idx="1760">
                  <c:v>5.9684846137949989</c:v>
                </c:pt>
                <c:pt idx="1761">
                  <c:v>5.9400378570173871</c:v>
                </c:pt>
                <c:pt idx="1762">
                  <c:v>5.9115451559204075</c:v>
                </c:pt>
                <c:pt idx="1763">
                  <c:v>5.8830064938993019</c:v>
                </c:pt>
                <c:pt idx="1764">
                  <c:v>5.8544218543488569</c:v>
                </c:pt>
                <c:pt idx="1765">
                  <c:v>5.8257912206638593</c:v>
                </c:pt>
                <c:pt idx="1766">
                  <c:v>5.7971145762398919</c:v>
                </c:pt>
                <c:pt idx="1767">
                  <c:v>5.7683919044711729</c:v>
                </c:pt>
                <c:pt idx="1768">
                  <c:v>5.7396231887532849</c:v>
                </c:pt>
                <c:pt idx="1769">
                  <c:v>5.7108084124807874</c:v>
                </c:pt>
                <c:pt idx="1770">
                  <c:v>5.6819475590490356</c:v>
                </c:pt>
                <c:pt idx="1771">
                  <c:v>5.6530406118527026</c:v>
                </c:pt>
                <c:pt idx="1772">
                  <c:v>5.6240875542868025</c:v>
                </c:pt>
                <c:pt idx="1773">
                  <c:v>5.5950883697461222</c:v>
                </c:pt>
                <c:pt idx="1774">
                  <c:v>5.5660430416259032</c:v>
                </c:pt>
                <c:pt idx="1775">
                  <c:v>5.5369515533212734</c:v>
                </c:pt>
                <c:pt idx="1776">
                  <c:v>5.5078138882266785</c:v>
                </c:pt>
                <c:pt idx="1777">
                  <c:v>5.4786300297375874</c:v>
                </c:pt>
                <c:pt idx="1778">
                  <c:v>5.4493999612483321</c:v>
                </c:pt>
                <c:pt idx="1779">
                  <c:v>5.4201236661546091</c:v>
                </c:pt>
                <c:pt idx="1780">
                  <c:v>5.3908011278508638</c:v>
                </c:pt>
                <c:pt idx="1781">
                  <c:v>5.3614323297324518</c:v>
                </c:pt>
                <c:pt idx="1782">
                  <c:v>5.3320172551941596</c:v>
                </c:pt>
                <c:pt idx="1783">
                  <c:v>5.3025558876307741</c:v>
                </c:pt>
                <c:pt idx="1784">
                  <c:v>5.2730482104377643</c:v>
                </c:pt>
                <c:pt idx="1785">
                  <c:v>5.2434942070094621</c:v>
                </c:pt>
                <c:pt idx="1786">
                  <c:v>5.2138938607412229</c:v>
                </c:pt>
                <c:pt idx="1787">
                  <c:v>5.1842471550278333</c:v>
                </c:pt>
                <c:pt idx="1788">
                  <c:v>5.1545540732643076</c:v>
                </c:pt>
                <c:pt idx="1789">
                  <c:v>5.1248145988457736</c:v>
                </c:pt>
                <c:pt idx="1790">
                  <c:v>5.0950287151667908</c:v>
                </c:pt>
                <c:pt idx="1791">
                  <c:v>5.0651964056230554</c:v>
                </c:pt>
                <c:pt idx="1792">
                  <c:v>5.0353176536088995</c:v>
                </c:pt>
                <c:pt idx="1793">
                  <c:v>5.0053924425195646</c:v>
                </c:pt>
                <c:pt idx="1794">
                  <c:v>4.9754207557497239</c:v>
                </c:pt>
                <c:pt idx="1795">
                  <c:v>4.9454025766948462</c:v>
                </c:pt>
                <c:pt idx="1796">
                  <c:v>4.915337888749491</c:v>
                </c:pt>
                <c:pt idx="1797">
                  <c:v>4.8852266753085587</c:v>
                </c:pt>
                <c:pt idx="1798">
                  <c:v>4.8550689197672909</c:v>
                </c:pt>
                <c:pt idx="1799">
                  <c:v>4.8248646055205882</c:v>
                </c:pt>
                <c:pt idx="1800">
                  <c:v>4.7946137159632372</c:v>
                </c:pt>
                <c:pt idx="1801">
                  <c:v>4.7643162344903658</c:v>
                </c:pt>
                <c:pt idx="1802">
                  <c:v>4.7339721444971019</c:v>
                </c:pt>
                <c:pt idx="1803">
                  <c:v>4.7035814293781186</c:v>
                </c:pt>
                <c:pt idx="1804">
                  <c:v>4.6731440725285438</c:v>
                </c:pt>
                <c:pt idx="1805">
                  <c:v>4.6426600573432779</c:v>
                </c:pt>
                <c:pt idx="1806">
                  <c:v>4.6121293672172214</c:v>
                </c:pt>
                <c:pt idx="1807">
                  <c:v>4.5815519855456159</c:v>
                </c:pt>
                <c:pt idx="1808">
                  <c:v>4.5509278957231345</c:v>
                </c:pt>
                <c:pt idx="1809">
                  <c:v>4.520257081144905</c:v>
                </c:pt>
                <c:pt idx="1810">
                  <c:v>4.4895395252057142</c:v>
                </c:pt>
                <c:pt idx="1811">
                  <c:v>4.4587752113005763</c:v>
                </c:pt>
                <c:pt idx="1812">
                  <c:v>4.4279641228245055</c:v>
                </c:pt>
                <c:pt idx="1813">
                  <c:v>4.3971062431727432</c:v>
                </c:pt>
                <c:pt idx="1814">
                  <c:v>4.366201555739849</c:v>
                </c:pt>
                <c:pt idx="1815">
                  <c:v>4.3352500439209507</c:v>
                </c:pt>
                <c:pt idx="1816">
                  <c:v>4.3042516911110624</c:v>
                </c:pt>
                <c:pt idx="1817">
                  <c:v>4.2732064807050847</c:v>
                </c:pt>
                <c:pt idx="1818">
                  <c:v>4.242114396098259</c:v>
                </c:pt>
                <c:pt idx="1819">
                  <c:v>4.2109754206846901</c:v>
                </c:pt>
                <c:pt idx="1820">
                  <c:v>4.1797895378603016</c:v>
                </c:pt>
                <c:pt idx="1821">
                  <c:v>4.1485567310196529</c:v>
                </c:pt>
                <c:pt idx="1822">
                  <c:v>4.1172769835575309</c:v>
                </c:pt>
                <c:pt idx="1823">
                  <c:v>4.0859502788692907</c:v>
                </c:pt>
                <c:pt idx="1824">
                  <c:v>4.0545766003499466</c:v>
                </c:pt>
                <c:pt idx="1825">
                  <c:v>4.0231559313939442</c:v>
                </c:pt>
                <c:pt idx="1826">
                  <c:v>3.9916882553966389</c:v>
                </c:pt>
                <c:pt idx="1827">
                  <c:v>3.9601735557530446</c:v>
                </c:pt>
                <c:pt idx="1828">
                  <c:v>3.9286118158580621</c:v>
                </c:pt>
                <c:pt idx="1829">
                  <c:v>3.8970030191063643</c:v>
                </c:pt>
                <c:pt idx="1830">
                  <c:v>3.8653471488930791</c:v>
                </c:pt>
                <c:pt idx="1831">
                  <c:v>3.833644188613448</c:v>
                </c:pt>
                <c:pt idx="1832">
                  <c:v>3.8018941216621442</c:v>
                </c:pt>
                <c:pt idx="1833">
                  <c:v>3.7700969314342956</c:v>
                </c:pt>
                <c:pt idx="1834">
                  <c:v>3.7382526013245752</c:v>
                </c:pt>
                <c:pt idx="1835">
                  <c:v>3.7063611147282245</c:v>
                </c:pt>
                <c:pt idx="1836">
                  <c:v>3.6744224550403715</c:v>
                </c:pt>
                <c:pt idx="1837">
                  <c:v>3.6424366056555755</c:v>
                </c:pt>
                <c:pt idx="1838">
                  <c:v>3.6104035499689644</c:v>
                </c:pt>
                <c:pt idx="1839">
                  <c:v>3.5783232713757798</c:v>
                </c:pt>
                <c:pt idx="1840">
                  <c:v>3.5461957532703536</c:v>
                </c:pt>
                <c:pt idx="1841">
                  <c:v>3.5140209790482686</c:v>
                </c:pt>
                <c:pt idx="1842">
                  <c:v>3.4817989321043115</c:v>
                </c:pt>
                <c:pt idx="1843">
                  <c:v>3.4495295958331553</c:v>
                </c:pt>
                <c:pt idx="1844">
                  <c:v>3.4172129536300417</c:v>
                </c:pt>
                <c:pt idx="1845">
                  <c:v>3.3848489888898712</c:v>
                </c:pt>
                <c:pt idx="1846">
                  <c:v>3.3524376850077715</c:v>
                </c:pt>
                <c:pt idx="1847">
                  <c:v>3.3199790253786432</c:v>
                </c:pt>
                <c:pt idx="1848">
                  <c:v>3.2874729933973867</c:v>
                </c:pt>
                <c:pt idx="1849">
                  <c:v>3.2549195724587889</c:v>
                </c:pt>
                <c:pt idx="1850">
                  <c:v>3.2223187459578639</c:v>
                </c:pt>
                <c:pt idx="1851">
                  <c:v>3.1896704972898533</c:v>
                </c:pt>
                <c:pt idx="1852">
                  <c:v>3.1569748098499986</c:v>
                </c:pt>
                <c:pt idx="1853">
                  <c:v>3.1242316670324044</c:v>
                </c:pt>
                <c:pt idx="1854">
                  <c:v>3.091441052232426</c:v>
                </c:pt>
                <c:pt idx="1855">
                  <c:v>3.0586029488450777</c:v>
                </c:pt>
                <c:pt idx="1856">
                  <c:v>3.0257173402652597</c:v>
                </c:pt>
                <c:pt idx="1857">
                  <c:v>2.9927842098884412</c:v>
                </c:pt>
                <c:pt idx="1858">
                  <c:v>2.9598035411083856</c:v>
                </c:pt>
                <c:pt idx="1859">
                  <c:v>2.9267753173216988</c:v>
                </c:pt>
                <c:pt idx="1860">
                  <c:v>2.8936995219221444</c:v>
                </c:pt>
                <c:pt idx="1861">
                  <c:v>2.8605761383048502</c:v>
                </c:pt>
                <c:pt idx="1862">
                  <c:v>2.8274051498649442</c:v>
                </c:pt>
                <c:pt idx="1863">
                  <c:v>2.7941865399975541</c:v>
                </c:pt>
                <c:pt idx="1864">
                  <c:v>2.7609202920978078</c:v>
                </c:pt>
                <c:pt idx="1865">
                  <c:v>2.7276063895596963</c:v>
                </c:pt>
                <c:pt idx="1866">
                  <c:v>2.6942448157790295</c:v>
                </c:pt>
                <c:pt idx="1867">
                  <c:v>2.6608355541504807</c:v>
                </c:pt>
                <c:pt idx="1868">
                  <c:v>2.6273785880694049</c:v>
                </c:pt>
                <c:pt idx="1869">
                  <c:v>2.5938739009302481</c:v>
                </c:pt>
                <c:pt idx="1870">
                  <c:v>2.5603214761285926</c:v>
                </c:pt>
                <c:pt idx="1871">
                  <c:v>2.5267212970588844</c:v>
                </c:pt>
                <c:pt idx="1872">
                  <c:v>2.4930733471160238</c:v>
                </c:pt>
                <c:pt idx="1873">
                  <c:v>2.4593776096951387</c:v>
                </c:pt>
                <c:pt idx="1874">
                  <c:v>2.4256340681915844</c:v>
                </c:pt>
                <c:pt idx="1875">
                  <c:v>2.3918427059998066</c:v>
                </c:pt>
                <c:pt idx="1876">
                  <c:v>2.3580035065149332</c:v>
                </c:pt>
                <c:pt idx="1877">
                  <c:v>2.3241164531318645</c:v>
                </c:pt>
                <c:pt idx="1878">
                  <c:v>2.2901815292455012</c:v>
                </c:pt>
                <c:pt idx="1879">
                  <c:v>2.2561987182514258</c:v>
                </c:pt>
                <c:pt idx="1880">
                  <c:v>2.2221680035436293</c:v>
                </c:pt>
                <c:pt idx="1881">
                  <c:v>2.1880893685179217</c:v>
                </c:pt>
                <c:pt idx="1882">
                  <c:v>2.1539627965685213</c:v>
                </c:pt>
                <c:pt idx="1883">
                  <c:v>2.1197882710912381</c:v>
                </c:pt>
                <c:pt idx="1884">
                  <c:v>2.0855657754802905</c:v>
                </c:pt>
                <c:pt idx="1885">
                  <c:v>2.0512952931314885</c:v>
                </c:pt>
                <c:pt idx="1886">
                  <c:v>2.016976807438823</c:v>
                </c:pt>
                <c:pt idx="1887">
                  <c:v>1.9826103017976493</c:v>
                </c:pt>
                <c:pt idx="1888">
                  <c:v>1.9481957596030952</c:v>
                </c:pt>
                <c:pt idx="1889">
                  <c:v>1.9137331642500612</c:v>
                </c:pt>
                <c:pt idx="1890">
                  <c:v>1.8792224991332205</c:v>
                </c:pt>
                <c:pt idx="1891">
                  <c:v>1.8446637476479282</c:v>
                </c:pt>
                <c:pt idx="1892">
                  <c:v>1.8100568931893122</c:v>
                </c:pt>
                <c:pt idx="1893">
                  <c:v>1.7754019191515908</c:v>
                </c:pt>
                <c:pt idx="1894">
                  <c:v>1.7406988089305742</c:v>
                </c:pt>
                <c:pt idx="1895">
                  <c:v>1.7059475459202531</c:v>
                </c:pt>
                <c:pt idx="1896">
                  <c:v>1.6711481135168924</c:v>
                </c:pt>
                <c:pt idx="1897">
                  <c:v>1.6363004951144831</c:v>
                </c:pt>
                <c:pt idx="1898">
                  <c:v>1.6014046741081529</c:v>
                </c:pt>
                <c:pt idx="1899">
                  <c:v>1.5664606338928024</c:v>
                </c:pt>
                <c:pt idx="1900">
                  <c:v>1.5314683578635595</c:v>
                </c:pt>
                <c:pt idx="1901">
                  <c:v>1.496427829415552</c:v>
                </c:pt>
                <c:pt idx="1902">
                  <c:v>1.4613390319434529</c:v>
                </c:pt>
                <c:pt idx="1903">
                  <c:v>1.426201948842845</c:v>
                </c:pt>
                <c:pt idx="1904">
                  <c:v>1.3910165635072644</c:v>
                </c:pt>
                <c:pt idx="1905">
                  <c:v>1.3557828593332033</c:v>
                </c:pt>
                <c:pt idx="1906">
                  <c:v>1.3205008197151074</c:v>
                </c:pt>
                <c:pt idx="1907">
                  <c:v>1.2851704280478771</c:v>
                </c:pt>
                <c:pt idx="1908">
                  <c:v>1.2497916677261856</c:v>
                </c:pt>
                <c:pt idx="1909">
                  <c:v>1.2143645221456154</c:v>
                </c:pt>
                <c:pt idx="1910">
                  <c:v>1.1788889747008398</c:v>
                </c:pt>
                <c:pt idx="1911">
                  <c:v>1.1433650087865317</c:v>
                </c:pt>
                <c:pt idx="1912">
                  <c:v>1.1077926077975917</c:v>
                </c:pt>
                <c:pt idx="1913">
                  <c:v>1.0721717551298298</c:v>
                </c:pt>
                <c:pt idx="1914">
                  <c:v>1.0365024341776916</c:v>
                </c:pt>
                <c:pt idx="1915">
                  <c:v>1.0007846283358504</c:v>
                </c:pt>
                <c:pt idx="1916">
                  <c:v>0.9650183209998886</c:v>
                </c:pt>
                <c:pt idx="1917">
                  <c:v>0.92920349556425208</c:v>
                </c:pt>
                <c:pt idx="1918">
                  <c:v>0.89334013542429602</c:v>
                </c:pt>
                <c:pt idx="1919">
                  <c:v>0.85742822397446616</c:v>
                </c:pt>
                <c:pt idx="1920">
                  <c:v>0.82146774461034511</c:v>
                </c:pt>
                <c:pt idx="1921">
                  <c:v>0.78545868072637859</c:v>
                </c:pt>
                <c:pt idx="1922">
                  <c:v>0.74940101571837658</c:v>
                </c:pt>
                <c:pt idx="1923">
                  <c:v>0.71329473297964796</c:v>
                </c:pt>
                <c:pt idx="1924">
                  <c:v>0.67713981590691219</c:v>
                </c:pt>
                <c:pt idx="1925">
                  <c:v>0.64093624789416026</c:v>
                </c:pt>
                <c:pt idx="1926">
                  <c:v>0.60468401233697477</c:v>
                </c:pt>
                <c:pt idx="1927">
                  <c:v>0.56838309262957409</c:v>
                </c:pt>
                <c:pt idx="1928">
                  <c:v>0.53203347216754082</c:v>
                </c:pt>
                <c:pt idx="1929">
                  <c:v>0.49563513434577544</c:v>
                </c:pt>
                <c:pt idx="1930">
                  <c:v>0.45918806255872369</c:v>
                </c:pt>
                <c:pt idx="1931">
                  <c:v>0.42269224020219553</c:v>
                </c:pt>
                <c:pt idx="1932">
                  <c:v>0.38614765067040935</c:v>
                </c:pt>
                <c:pt idx="1933">
                  <c:v>0.34955427735849298</c:v>
                </c:pt>
                <c:pt idx="1934">
                  <c:v>0.31291210366111954</c:v>
                </c:pt>
                <c:pt idx="1935">
                  <c:v>0.27622111297455376</c:v>
                </c:pt>
                <c:pt idx="1936">
                  <c:v>0.23948128869233187</c:v>
                </c:pt>
                <c:pt idx="1937">
                  <c:v>0.20269261421026386</c:v>
                </c:pt>
                <c:pt idx="1938">
                  <c:v>0.16585507292279544</c:v>
                </c:pt>
                <c:pt idx="1939">
                  <c:v>0.12896864822528187</c:v>
                </c:pt>
                <c:pt idx="1940">
                  <c:v>9.2033323512168863E-2</c:v>
                </c:pt>
                <c:pt idx="1941">
                  <c:v>5.5049082179039033E-2</c:v>
                </c:pt>
                <c:pt idx="1942">
                  <c:v>1.8015907620338112E-2</c:v>
                </c:pt>
                <c:pt idx="1943">
                  <c:v>-1.9066216768351296E-2</c:v>
                </c:pt>
                <c:pt idx="1944">
                  <c:v>-5.619730759281083E-2</c:v>
                </c:pt>
                <c:pt idx="1945">
                  <c:v>-9.337738145768526E-2</c:v>
                </c:pt>
                <c:pt idx="1946">
                  <c:v>-0.13060645496761936</c:v>
                </c:pt>
                <c:pt idx="1947">
                  <c:v>-0.16788454472816738</c:v>
                </c:pt>
                <c:pt idx="1948">
                  <c:v>-0.20521166734442886</c:v>
                </c:pt>
                <c:pt idx="1949">
                  <c:v>-0.24258783942127593</c:v>
                </c:pt>
                <c:pt idx="1950">
                  <c:v>-0.28001307756358074</c:v>
                </c:pt>
                <c:pt idx="1951">
                  <c:v>-0.31748739837667017</c:v>
                </c:pt>
                <c:pt idx="1952">
                  <c:v>-0.355010818465189</c:v>
                </c:pt>
                <c:pt idx="1953">
                  <c:v>-0.39258335443446413</c:v>
                </c:pt>
                <c:pt idx="1954">
                  <c:v>-0.43020502288959506</c:v>
                </c:pt>
                <c:pt idx="1955">
                  <c:v>-0.46787584043522656</c:v>
                </c:pt>
                <c:pt idx="1956">
                  <c:v>-0.50559582367714029</c:v>
                </c:pt>
                <c:pt idx="1957">
                  <c:v>-0.54336498921952625</c:v>
                </c:pt>
                <c:pt idx="1958">
                  <c:v>-0.58118335366816609</c:v>
                </c:pt>
                <c:pt idx="1959">
                  <c:v>-0.61905093362702246</c:v>
                </c:pt>
                <c:pt idx="1960">
                  <c:v>-0.65696774570255911</c:v>
                </c:pt>
                <c:pt idx="1961">
                  <c:v>-0.69493380649828396</c:v>
                </c:pt>
                <c:pt idx="1962">
                  <c:v>-0.73294913262066075</c:v>
                </c:pt>
                <c:pt idx="1963">
                  <c:v>-0.77101374067365214</c:v>
                </c:pt>
                <c:pt idx="1964">
                  <c:v>-0.80912764726303976</c:v>
                </c:pt>
                <c:pt idx="1965">
                  <c:v>-0.84729086899346839</c:v>
                </c:pt>
                <c:pt idx="1966">
                  <c:v>-0.88550342246981018</c:v>
                </c:pt>
                <c:pt idx="1967">
                  <c:v>-0.92376532429761937</c:v>
                </c:pt>
                <c:pt idx="1968">
                  <c:v>-0.96207659108154076</c:v>
                </c:pt>
                <c:pt idx="1969">
                  <c:v>-1.0004372394269012</c:v>
                </c:pt>
                <c:pt idx="1970">
                  <c:v>-1.0388472859378908</c:v>
                </c:pt>
                <c:pt idx="1971">
                  <c:v>-1.0773067472209732</c:v>
                </c:pt>
                <c:pt idx="1972">
                  <c:v>-1.1158156398798837</c:v>
                </c:pt>
                <c:pt idx="1973">
                  <c:v>-1.1543739805204041</c:v>
                </c:pt>
                <c:pt idx="1974">
                  <c:v>-1.1929817857471789</c:v>
                </c:pt>
                <c:pt idx="1975">
                  <c:v>-1.2316390721655353</c:v>
                </c:pt>
                <c:pt idx="1976">
                  <c:v>-1.2703458563803451</c:v>
                </c:pt>
                <c:pt idx="1977">
                  <c:v>-1.3091021549964807</c:v>
                </c:pt>
                <c:pt idx="1978">
                  <c:v>-1.347907984619269</c:v>
                </c:pt>
                <c:pt idx="1979">
                  <c:v>-1.3867633618538093</c:v>
                </c:pt>
                <c:pt idx="1980">
                  <c:v>-1.425668303304974</c:v>
                </c:pt>
                <c:pt idx="1981">
                  <c:v>-1.464622825577635</c:v>
                </c:pt>
                <c:pt idx="1982">
                  <c:v>-1.503626945276892</c:v>
                </c:pt>
                <c:pt idx="1983">
                  <c:v>-1.5426806790080718</c:v>
                </c:pt>
                <c:pt idx="1984">
                  <c:v>-1.5817840433760466</c:v>
                </c:pt>
                <c:pt idx="1985">
                  <c:v>-1.6209370549854611</c:v>
                </c:pt>
                <c:pt idx="1986">
                  <c:v>-1.6601397304418697</c:v>
                </c:pt>
                <c:pt idx="1987">
                  <c:v>-1.6993920863501444</c:v>
                </c:pt>
                <c:pt idx="1988">
                  <c:v>-1.7386941393151574</c:v>
                </c:pt>
                <c:pt idx="1989">
                  <c:v>-1.7780459059424629</c:v>
                </c:pt>
                <c:pt idx="1990">
                  <c:v>-1.8174474028364784</c:v>
                </c:pt>
                <c:pt idx="1991">
                  <c:v>-1.8568986466027582</c:v>
                </c:pt>
                <c:pt idx="1992">
                  <c:v>-1.8963996538457195</c:v>
                </c:pt>
                <c:pt idx="1993">
                  <c:v>-1.9359504411709167</c:v>
                </c:pt>
                <c:pt idx="1994">
                  <c:v>-1.975551025183222</c:v>
                </c:pt>
                <c:pt idx="1995">
                  <c:v>-2.0152014224872801</c:v>
                </c:pt>
                <c:pt idx="1996">
                  <c:v>-2.0549016496888726</c:v>
                </c:pt>
                <c:pt idx="1997">
                  <c:v>-2.0946517233926443</c:v>
                </c:pt>
                <c:pt idx="1998">
                  <c:v>-2.1344516602034673</c:v>
                </c:pt>
                <c:pt idx="1999">
                  <c:v>-2.1743014767266686</c:v>
                </c:pt>
                <c:pt idx="2000">
                  <c:v>-2.2142011895671203</c:v>
                </c:pt>
                <c:pt idx="2001">
                  <c:v>-2.2541508153301493</c:v>
                </c:pt>
                <c:pt idx="2002">
                  <c:v>-2.2941503706201729</c:v>
                </c:pt>
                <c:pt idx="2003">
                  <c:v>-2.3341998720427455</c:v>
                </c:pt>
                <c:pt idx="2004">
                  <c:v>-2.3742993362027391</c:v>
                </c:pt>
                <c:pt idx="2005">
                  <c:v>-2.414448779705026</c:v>
                </c:pt>
                <c:pt idx="2006">
                  <c:v>-2.4546482191551604</c:v>
                </c:pt>
                <c:pt idx="2007">
                  <c:v>-2.4948976711573323</c:v>
                </c:pt>
                <c:pt idx="2008">
                  <c:v>-2.5351971523175507</c:v>
                </c:pt>
                <c:pt idx="2009">
                  <c:v>-2.5755466792397783</c:v>
                </c:pt>
                <c:pt idx="2010">
                  <c:v>-2.6159462685304788</c:v>
                </c:pt>
                <c:pt idx="2011">
                  <c:v>-2.6563959367933876</c:v>
                </c:pt>
                <c:pt idx="2012">
                  <c:v>-2.6968957006342862</c:v>
                </c:pt>
                <c:pt idx="2013">
                  <c:v>-2.7374455766573647</c:v>
                </c:pt>
                <c:pt idx="2014">
                  <c:v>-2.778045581468632</c:v>
                </c:pt>
                <c:pt idx="2015">
                  <c:v>-2.818695731672733</c:v>
                </c:pt>
                <c:pt idx="2016">
                  <c:v>-2.8593960438743125</c:v>
                </c:pt>
                <c:pt idx="2017">
                  <c:v>-2.9001465346789246</c:v>
                </c:pt>
                <c:pt idx="2018">
                  <c:v>-2.9409472206914415</c:v>
                </c:pt>
                <c:pt idx="2019">
                  <c:v>-2.9817981185171902</c:v>
                </c:pt>
                <c:pt idx="2020">
                  <c:v>-3.022699244760588</c:v>
                </c:pt>
                <c:pt idx="2021">
                  <c:v>-3.0636506160269619</c:v>
                </c:pt>
                <c:pt idx="2022">
                  <c:v>-3.1046522489214112</c:v>
                </c:pt>
                <c:pt idx="2023">
                  <c:v>-3.1457041600494904</c:v>
                </c:pt>
                <c:pt idx="2024">
                  <c:v>-3.1868063660149346</c:v>
                </c:pt>
                <c:pt idx="2025">
                  <c:v>-3.2279588834237529</c:v>
                </c:pt>
                <c:pt idx="2026">
                  <c:v>-3.2691617288808175</c:v>
                </c:pt>
                <c:pt idx="2027">
                  <c:v>-3.3104149189912278</c:v>
                </c:pt>
                <c:pt idx="2028">
                  <c:v>-3.3517184703596286</c:v>
                </c:pt>
                <c:pt idx="2029">
                  <c:v>-3.3930723995911194</c:v>
                </c:pt>
                <c:pt idx="2030">
                  <c:v>-3.4344767232912545</c:v>
                </c:pt>
                <c:pt idx="2031">
                  <c:v>-3.4759314580646787</c:v>
                </c:pt>
                <c:pt idx="2032">
                  <c:v>-3.5174366205164915</c:v>
                </c:pt>
                <c:pt idx="2033">
                  <c:v>-3.5589922272517924</c:v>
                </c:pt>
                <c:pt idx="2034">
                  <c:v>-3.6005982948754536</c:v>
                </c:pt>
                <c:pt idx="2035">
                  <c:v>-3.6422548399925745</c:v>
                </c:pt>
                <c:pt idx="2036">
                  <c:v>-3.6839618792084821</c:v>
                </c:pt>
                <c:pt idx="2037">
                  <c:v>-3.7257194291273663</c:v>
                </c:pt>
                <c:pt idx="2038">
                  <c:v>-3.7675275063554636</c:v>
                </c:pt>
                <c:pt idx="2039">
                  <c:v>-3.8093861274965093</c:v>
                </c:pt>
                <c:pt idx="2040">
                  <c:v>-3.8512953091567397</c:v>
                </c:pt>
                <c:pt idx="2041">
                  <c:v>-3.8932550679403448</c:v>
                </c:pt>
                <c:pt idx="2042">
                  <c:v>-3.935265420452879</c:v>
                </c:pt>
                <c:pt idx="2043">
                  <c:v>-3.9773263832992143</c:v>
                </c:pt>
                <c:pt idx="2044">
                  <c:v>-4.0194379730842229</c:v>
                </c:pt>
                <c:pt idx="2045">
                  <c:v>-4.0616002064130043</c:v>
                </c:pt>
                <c:pt idx="2046">
                  <c:v>-4.1038130998908855</c:v>
                </c:pt>
                <c:pt idx="2047">
                  <c:v>-4.1460766701225111</c:v>
                </c:pt>
                <c:pt idx="2048">
                  <c:v>-5.0667511613880833E-2</c:v>
                </c:pt>
                <c:pt idx="2049">
                  <c:v>-5.0667511613880833E-2</c:v>
                </c:pt>
                <c:pt idx="2050">
                  <c:v>-5.0667511613880833E-2</c:v>
                </c:pt>
                <c:pt idx="2051">
                  <c:v>-5.0667511613880833E-2</c:v>
                </c:pt>
                <c:pt idx="2052">
                  <c:v>-5.0667511613880833E-2</c:v>
                </c:pt>
                <c:pt idx="2053">
                  <c:v>-5.0667511613880833E-2</c:v>
                </c:pt>
                <c:pt idx="2054">
                  <c:v>-5.0667511613880833E-2</c:v>
                </c:pt>
                <c:pt idx="2055">
                  <c:v>-5.0667511613880833E-2</c:v>
                </c:pt>
                <c:pt idx="2056">
                  <c:v>-5.0667511613880833E-2</c:v>
                </c:pt>
                <c:pt idx="2057">
                  <c:v>-5.0667511613880833E-2</c:v>
                </c:pt>
                <c:pt idx="2058">
                  <c:v>-5.0667511613880833E-2</c:v>
                </c:pt>
                <c:pt idx="2059">
                  <c:v>-5.0667511613880833E-2</c:v>
                </c:pt>
                <c:pt idx="2060">
                  <c:v>-5.0667511613880833E-2</c:v>
                </c:pt>
                <c:pt idx="2061">
                  <c:v>-5.0667511613880833E-2</c:v>
                </c:pt>
                <c:pt idx="2062">
                  <c:v>-5.0667511613880833E-2</c:v>
                </c:pt>
                <c:pt idx="2063">
                  <c:v>-5.0667511613880833E-2</c:v>
                </c:pt>
                <c:pt idx="2064">
                  <c:v>-5.0667511613880833E-2</c:v>
                </c:pt>
                <c:pt idx="2065">
                  <c:v>-5.0667511613880833E-2</c:v>
                </c:pt>
                <c:pt idx="2066">
                  <c:v>-5.0667511613880833E-2</c:v>
                </c:pt>
                <c:pt idx="2067">
                  <c:v>-931.68116581833851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Sheet4!$O$49</c:f>
              <c:strCache>
                <c:ptCount val="1"/>
                <c:pt idx="0">
                  <c:v>vain UV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Sheet4!$O$50:$O$2117</c:f>
              <c:numCache>
                <c:formatCode>0.00</c:formatCode>
                <c:ptCount val="2068"/>
                <c:pt idx="0">
                  <c:v>-3.4480070407113601</c:v>
                </c:pt>
                <c:pt idx="1">
                  <c:v>-2.936109350736956</c:v>
                </c:pt>
                <c:pt idx="2">
                  <c:v>-2.8749733549795451</c:v>
                </c:pt>
                <c:pt idx="3">
                  <c:v>-2.8140999534017226</c:v>
                </c:pt>
                <c:pt idx="4">
                  <c:v>-2.7534883526908231</c:v>
                </c:pt>
                <c:pt idx="5">
                  <c:v>-2.6931377595342099</c:v>
                </c:pt>
                <c:pt idx="6">
                  <c:v>-2.633047380619189</c:v>
                </c:pt>
                <c:pt idx="7">
                  <c:v>-2.5732164226330951</c:v>
                </c:pt>
                <c:pt idx="8">
                  <c:v>-2.5136440922633199</c:v>
                </c:pt>
                <c:pt idx="9">
                  <c:v>-2.4543295961970841</c:v>
                </c:pt>
                <c:pt idx="10">
                  <c:v>-2.3952721411218647</c:v>
                </c:pt>
                <c:pt idx="11">
                  <c:v>-2.336470933724911</c:v>
                </c:pt>
                <c:pt idx="12">
                  <c:v>-2.2779251806935576</c:v>
                </c:pt>
                <c:pt idx="13">
                  <c:v>-2.2196340887151962</c:v>
                </c:pt>
                <c:pt idx="14">
                  <c:v>-2.1615968644771044</c:v>
                </c:pt>
                <c:pt idx="15">
                  <c:v>-2.1038127146666739</c:v>
                </c:pt>
                <c:pt idx="16">
                  <c:v>-2.0462808459712107</c:v>
                </c:pt>
                <c:pt idx="17">
                  <c:v>-1.9890004650780782</c:v>
                </c:pt>
                <c:pt idx="18">
                  <c:v>-1.9319707786744971</c:v>
                </c:pt>
                <c:pt idx="19">
                  <c:v>-1.8751909934480011</c:v>
                </c:pt>
                <c:pt idx="20">
                  <c:v>-1.8186603160857828</c:v>
                </c:pt>
                <c:pt idx="21">
                  <c:v>-1.7623779532752053</c:v>
                </c:pt>
                <c:pt idx="22">
                  <c:v>-1.70634311170366</c:v>
                </c:pt>
                <c:pt idx="23">
                  <c:v>-1.6505549980583964</c:v>
                </c:pt>
                <c:pt idx="24">
                  <c:v>-1.5950128190268344</c:v>
                </c:pt>
                <c:pt idx="25">
                  <c:v>-1.5397157812962519</c:v>
                </c:pt>
                <c:pt idx="26">
                  <c:v>-1.4846630915540118</c:v>
                </c:pt>
                <c:pt idx="27">
                  <c:v>-1.4298539564874488</c:v>
                </c:pt>
                <c:pt idx="28">
                  <c:v>-1.3752875827838977</c:v>
                </c:pt>
                <c:pt idx="29">
                  <c:v>-1.3209631771306931</c:v>
                </c:pt>
                <c:pt idx="30">
                  <c:v>-1.2668799462151981</c:v>
                </c:pt>
                <c:pt idx="31">
                  <c:v>-1.2130370967246904</c:v>
                </c:pt>
                <c:pt idx="32">
                  <c:v>-1.1594338353465616</c:v>
                </c:pt>
                <c:pt idx="33">
                  <c:v>-1.106069368768118</c:v>
                </c:pt>
                <c:pt idx="34">
                  <c:v>-1.0529429036767226</c:v>
                </c:pt>
                <c:pt idx="35">
                  <c:v>-1.0000536467597101</c:v>
                </c:pt>
                <c:pt idx="36">
                  <c:v>-0.94740080470432986</c:v>
                </c:pt>
                <c:pt idx="37">
                  <c:v>-0.89498358419805868</c:v>
                </c:pt>
                <c:pt idx="38">
                  <c:v>-0.84280119192811753</c:v>
                </c:pt>
                <c:pt idx="39">
                  <c:v>-0.79085283458192634</c:v>
                </c:pt>
                <c:pt idx="40">
                  <c:v>-0.73913771884681978</c:v>
                </c:pt>
                <c:pt idx="41">
                  <c:v>-0.68765505141001881</c:v>
                </c:pt>
                <c:pt idx="42">
                  <c:v>-0.63640403895902864</c:v>
                </c:pt>
                <c:pt idx="43">
                  <c:v>-0.58538388818107023</c:v>
                </c:pt>
                <c:pt idx="44">
                  <c:v>-0.5345938057635351</c:v>
                </c:pt>
                <c:pt idx="45">
                  <c:v>-0.48403299839370106</c:v>
                </c:pt>
                <c:pt idx="46">
                  <c:v>-0.4337006727589312</c:v>
                </c:pt>
                <c:pt idx="47">
                  <c:v>-0.38359603554661703</c:v>
                </c:pt>
                <c:pt idx="48">
                  <c:v>-0.33371829344397952</c:v>
                </c:pt>
                <c:pt idx="49">
                  <c:v>-0.28406665313849544</c:v>
                </c:pt>
                <c:pt idx="50">
                  <c:v>-0.23464032131744261</c:v>
                </c:pt>
                <c:pt idx="51">
                  <c:v>-0.18543850466807044</c:v>
                </c:pt>
                <c:pt idx="52">
                  <c:v>-0.13646040987782726</c:v>
                </c:pt>
                <c:pt idx="53">
                  <c:v>-8.7705243634019325E-2</c:v>
                </c:pt>
                <c:pt idx="54">
                  <c:v>-3.9172212623981295E-2</c:v>
                </c:pt>
                <c:pt idx="55">
                  <c:v>9.1394764649521676E-3</c:v>
                </c:pt>
                <c:pt idx="56">
                  <c:v>5.72306169454464E-2</c:v>
                </c:pt>
                <c:pt idx="57">
                  <c:v>0.10510200213016674</c:v>
                </c:pt>
                <c:pt idx="58">
                  <c:v>0.15275442533177852</c:v>
                </c:pt>
                <c:pt idx="59">
                  <c:v>0.20018867986291866</c:v>
                </c:pt>
                <c:pt idx="60">
                  <c:v>0.24740555903630934</c:v>
                </c:pt>
                <c:pt idx="61">
                  <c:v>0.29440585616453063</c:v>
                </c:pt>
                <c:pt idx="62">
                  <c:v>0.34119036456027629</c:v>
                </c:pt>
                <c:pt idx="63">
                  <c:v>0.3877598775362685</c:v>
                </c:pt>
                <c:pt idx="64">
                  <c:v>0.43411518840511576</c:v>
                </c:pt>
                <c:pt idx="65">
                  <c:v>0.48025709047951182</c:v>
                </c:pt>
                <c:pt idx="66">
                  <c:v>0.52618637707203675</c:v>
                </c:pt>
                <c:pt idx="67">
                  <c:v>0.57190384149546958</c:v>
                </c:pt>
                <c:pt idx="68">
                  <c:v>0.6174102770624188</c:v>
                </c:pt>
                <c:pt idx="69">
                  <c:v>0.66270647708552133</c:v>
                </c:pt>
                <c:pt idx="70">
                  <c:v>0.70779323487749934</c:v>
                </c:pt>
                <c:pt idx="71">
                  <c:v>0.75267134375096134</c:v>
                </c:pt>
                <c:pt idx="72">
                  <c:v>0.79734159701860108</c:v>
                </c:pt>
                <c:pt idx="73">
                  <c:v>0.84180478799308389</c:v>
                </c:pt>
                <c:pt idx="74">
                  <c:v>0.8860617099870467</c:v>
                </c:pt>
                <c:pt idx="75">
                  <c:v>0.93011315631318325</c:v>
                </c:pt>
                <c:pt idx="76">
                  <c:v>0.97395992028413048</c:v>
                </c:pt>
                <c:pt idx="77">
                  <c:v>1.0176027952125821</c:v>
                </c:pt>
                <c:pt idx="78">
                  <c:v>1.0610425744111751</c:v>
                </c:pt>
                <c:pt idx="79">
                  <c:v>1.1042800511925748</c:v>
                </c:pt>
                <c:pt idx="80">
                  <c:v>1.1473160188694749</c:v>
                </c:pt>
                <c:pt idx="81">
                  <c:v>1.1901512707545123</c:v>
                </c:pt>
                <c:pt idx="82">
                  <c:v>1.232786600160324</c:v>
                </c:pt>
                <c:pt idx="83">
                  <c:v>1.2752228003996322</c:v>
                </c:pt>
                <c:pt idx="84">
                  <c:v>1.3174606647850737</c:v>
                </c:pt>
                <c:pt idx="85">
                  <c:v>1.3595009866292855</c:v>
                </c:pt>
                <c:pt idx="86">
                  <c:v>1.401344559244933</c:v>
                </c:pt>
                <c:pt idx="87">
                  <c:v>1.4429921759447666</c:v>
                </c:pt>
                <c:pt idx="88">
                  <c:v>1.4844446300413381</c:v>
                </c:pt>
                <c:pt idx="89">
                  <c:v>1.5257027148473412</c:v>
                </c:pt>
                <c:pt idx="90">
                  <c:v>1.5667672236754981</c:v>
                </c:pt>
                <c:pt idx="91">
                  <c:v>1.6076389498384174</c:v>
                </c:pt>
                <c:pt idx="92">
                  <c:v>1.6483186866487358</c:v>
                </c:pt>
                <c:pt idx="93">
                  <c:v>1.6888072274191757</c:v>
                </c:pt>
                <c:pt idx="94">
                  <c:v>1.7291053654624022</c:v>
                </c:pt>
                <c:pt idx="95">
                  <c:v>1.7692138940909956</c:v>
                </c:pt>
                <c:pt idx="96">
                  <c:v>1.8091336066177348</c:v>
                </c:pt>
                <c:pt idx="97">
                  <c:v>1.8488652963552568</c:v>
                </c:pt>
                <c:pt idx="98">
                  <c:v>1.8884097566160847</c:v>
                </c:pt>
                <c:pt idx="99">
                  <c:v>1.9277677807130544</c:v>
                </c:pt>
                <c:pt idx="100">
                  <c:v>1.9669401619588029</c:v>
                </c:pt>
                <c:pt idx="101">
                  <c:v>2.0059276936658819</c:v>
                </c:pt>
                <c:pt idx="102">
                  <c:v>2.0447311691470986</c:v>
                </c:pt>
                <c:pt idx="103">
                  <c:v>2.0833513817149765</c:v>
                </c:pt>
                <c:pt idx="104">
                  <c:v>2.1217891246822944</c:v>
                </c:pt>
                <c:pt idx="105">
                  <c:v>2.1600451913616325</c:v>
                </c:pt>
                <c:pt idx="106">
                  <c:v>2.1981203750657698</c:v>
                </c:pt>
                <c:pt idx="107">
                  <c:v>2.2360154691072296</c:v>
                </c:pt>
                <c:pt idx="108">
                  <c:v>2.2737312667987055</c:v>
                </c:pt>
                <c:pt idx="109">
                  <c:v>2.3112685614529767</c:v>
                </c:pt>
                <c:pt idx="110">
                  <c:v>2.3486281463826231</c:v>
                </c:pt>
                <c:pt idx="111">
                  <c:v>2.3858108149002248</c:v>
                </c:pt>
                <c:pt idx="112">
                  <c:v>2.4228173603185894</c:v>
                </c:pt>
                <c:pt idx="113">
                  <c:v>2.4596485759502968</c:v>
                </c:pt>
                <c:pt idx="114">
                  <c:v>2.4963052551080125</c:v>
                </c:pt>
                <c:pt idx="115">
                  <c:v>2.5327881911044585</c:v>
                </c:pt>
                <c:pt idx="116">
                  <c:v>2.5690981772522434</c:v>
                </c:pt>
                <c:pt idx="117">
                  <c:v>2.6052360068640041</c:v>
                </c:pt>
                <c:pt idx="118">
                  <c:v>2.6412024732524912</c:v>
                </c:pt>
                <c:pt idx="119">
                  <c:v>2.6769983697303417</c:v>
                </c:pt>
                <c:pt idx="120">
                  <c:v>2.7126244896101639</c:v>
                </c:pt>
                <c:pt idx="121">
                  <c:v>2.7480816262046517</c:v>
                </c:pt>
                <c:pt idx="122">
                  <c:v>2.7833705728264988</c:v>
                </c:pt>
                <c:pt idx="123">
                  <c:v>2.8184921227883422</c:v>
                </c:pt>
                <c:pt idx="124">
                  <c:v>2.8534470694028187</c:v>
                </c:pt>
                <c:pt idx="125">
                  <c:v>2.8882362059826505</c:v>
                </c:pt>
                <c:pt idx="126">
                  <c:v>2.9228603258404178</c:v>
                </c:pt>
                <c:pt idx="127">
                  <c:v>2.957320222288871</c:v>
                </c:pt>
                <c:pt idx="128">
                  <c:v>2.9916166886406756</c:v>
                </c:pt>
                <c:pt idx="129">
                  <c:v>3.0257505182084117</c:v>
                </c:pt>
                <c:pt idx="130">
                  <c:v>3.0597225043047729</c:v>
                </c:pt>
                <c:pt idx="131">
                  <c:v>3.093533440242453</c:v>
                </c:pt>
                <c:pt idx="132">
                  <c:v>3.1271841193341174</c:v>
                </c:pt>
                <c:pt idx="133">
                  <c:v>3.160675334892403</c:v>
                </c:pt>
                <c:pt idx="134">
                  <c:v>3.1940078802299467</c:v>
                </c:pt>
                <c:pt idx="135">
                  <c:v>3.2271825486594707</c:v>
                </c:pt>
                <c:pt idx="136">
                  <c:v>3.2602001334936404</c:v>
                </c:pt>
                <c:pt idx="137">
                  <c:v>3.2930614280450357</c:v>
                </c:pt>
                <c:pt idx="138">
                  <c:v>3.3257672256264073</c:v>
                </c:pt>
                <c:pt idx="139">
                  <c:v>3.3583183195503921</c:v>
                </c:pt>
                <c:pt idx="140">
                  <c:v>3.390715503129627</c:v>
                </c:pt>
                <c:pt idx="141">
                  <c:v>3.4229595696768342</c:v>
                </c:pt>
                <c:pt idx="142">
                  <c:v>3.4550513125046507</c:v>
                </c:pt>
                <c:pt idx="143">
                  <c:v>3.4869915249256849</c:v>
                </c:pt>
                <c:pt idx="144">
                  <c:v>3.5187810002526305</c:v>
                </c:pt>
                <c:pt idx="145">
                  <c:v>3.5504205317982382</c:v>
                </c:pt>
                <c:pt idx="146">
                  <c:v>3.5819109128750597</c:v>
                </c:pt>
                <c:pt idx="147">
                  <c:v>3.6132529367957318</c:v>
                </c:pt>
                <c:pt idx="148">
                  <c:v>3.6444473968730904</c:v>
                </c:pt>
                <c:pt idx="149">
                  <c:v>3.6754950864195735</c:v>
                </c:pt>
                <c:pt idx="150">
                  <c:v>3.7063967987480737</c:v>
                </c:pt>
                <c:pt idx="151">
                  <c:v>3.7371533271710575</c:v>
                </c:pt>
                <c:pt idx="152">
                  <c:v>3.7677654650012755</c:v>
                </c:pt>
                <c:pt idx="153">
                  <c:v>3.7982340055514214</c:v>
                </c:pt>
                <c:pt idx="154">
                  <c:v>3.828559742134189</c:v>
                </c:pt>
                <c:pt idx="155">
                  <c:v>3.85874346806213</c:v>
                </c:pt>
                <c:pt idx="156">
                  <c:v>3.8887859766478527</c:v>
                </c:pt>
                <c:pt idx="157">
                  <c:v>3.9186880612041932</c:v>
                </c:pt>
                <c:pt idx="158">
                  <c:v>3.9484505150437599</c:v>
                </c:pt>
                <c:pt idx="159">
                  <c:v>3.9780741314792181</c:v>
                </c:pt>
                <c:pt idx="160">
                  <c:v>4.0075597038232331</c:v>
                </c:pt>
                <c:pt idx="161">
                  <c:v>4.0369080253884135</c:v>
                </c:pt>
                <c:pt idx="162">
                  <c:v>4.0661198894874246</c:v>
                </c:pt>
                <c:pt idx="163">
                  <c:v>4.0951960894329886</c:v>
                </c:pt>
                <c:pt idx="164">
                  <c:v>4.124137418537714</c:v>
                </c:pt>
                <c:pt idx="165">
                  <c:v>4.1529446701143229</c:v>
                </c:pt>
                <c:pt idx="166">
                  <c:v>4.1816186374754807</c:v>
                </c:pt>
                <c:pt idx="167">
                  <c:v>4.2101601139337959</c:v>
                </c:pt>
                <c:pt idx="168">
                  <c:v>4.2385698928019337</c:v>
                </c:pt>
                <c:pt idx="169">
                  <c:v>4.2668487673926165</c:v>
                </c:pt>
                <c:pt idx="170">
                  <c:v>4.2949975310183959</c:v>
                </c:pt>
                <c:pt idx="171">
                  <c:v>4.3230169769920508</c:v>
                </c:pt>
                <c:pt idx="172">
                  <c:v>4.3509078986261898</c:v>
                </c:pt>
                <c:pt idx="173">
                  <c:v>4.378671089233535</c:v>
                </c:pt>
                <c:pt idx="174">
                  <c:v>4.4063073421266381</c:v>
                </c:pt>
                <c:pt idx="175">
                  <c:v>4.4338174506182781</c:v>
                </c:pt>
                <c:pt idx="176">
                  <c:v>4.4612022080210636</c:v>
                </c:pt>
                <c:pt idx="177">
                  <c:v>4.4884624076476598</c:v>
                </c:pt>
                <c:pt idx="178">
                  <c:v>4.5155988428106753</c:v>
                </c:pt>
                <c:pt idx="179">
                  <c:v>4.542612306822889</c:v>
                </c:pt>
                <c:pt idx="180">
                  <c:v>4.5695035929968526</c:v>
                </c:pt>
                <c:pt idx="181">
                  <c:v>4.5962734946452883</c:v>
                </c:pt>
                <c:pt idx="182">
                  <c:v>4.6229228050808615</c:v>
                </c:pt>
                <c:pt idx="183">
                  <c:v>4.6494523176161806</c:v>
                </c:pt>
                <c:pt idx="184">
                  <c:v>4.6758628255640815</c:v>
                </c:pt>
                <c:pt idx="185">
                  <c:v>4.702155122237059</c:v>
                </c:pt>
                <c:pt idx="186">
                  <c:v>4.7283300009478353</c:v>
                </c:pt>
                <c:pt idx="187">
                  <c:v>4.7543882550090188</c:v>
                </c:pt>
                <c:pt idx="188">
                  <c:v>4.7803306777332182</c:v>
                </c:pt>
                <c:pt idx="189">
                  <c:v>4.806158062433326</c:v>
                </c:pt>
                <c:pt idx="190">
                  <c:v>4.8318712024218371</c:v>
                </c:pt>
                <c:pt idx="191">
                  <c:v>4.8574708910114168</c:v>
                </c:pt>
                <c:pt idx="192">
                  <c:v>4.8829579215147305</c:v>
                </c:pt>
                <c:pt idx="193">
                  <c:v>4.9083330872445572</c:v>
                </c:pt>
                <c:pt idx="194">
                  <c:v>4.9335971815133917</c:v>
                </c:pt>
                <c:pt idx="195">
                  <c:v>4.9587509976340129</c:v>
                </c:pt>
                <c:pt idx="196">
                  <c:v>4.9837953289190864</c:v>
                </c:pt>
                <c:pt idx="197">
                  <c:v>5.0087309686811068</c:v>
                </c:pt>
                <c:pt idx="198">
                  <c:v>5.0335587102329669</c:v>
                </c:pt>
                <c:pt idx="199">
                  <c:v>5.0582793468872751</c:v>
                </c:pt>
                <c:pt idx="200">
                  <c:v>5.0828936719565831</c:v>
                </c:pt>
                <c:pt idx="201">
                  <c:v>5.1074024787536132</c:v>
                </c:pt>
                <c:pt idx="202">
                  <c:v>5.1318065605909737</c:v>
                </c:pt>
                <c:pt idx="203">
                  <c:v>5.1561067107815575</c:v>
                </c:pt>
                <c:pt idx="204">
                  <c:v>5.1803037226377455</c:v>
                </c:pt>
                <c:pt idx="205">
                  <c:v>5.2043983894723738</c:v>
                </c:pt>
                <c:pt idx="206">
                  <c:v>5.2283915045979938</c:v>
                </c:pt>
                <c:pt idx="207">
                  <c:v>5.2522838613273848</c:v>
                </c:pt>
                <c:pt idx="208">
                  <c:v>5.2760762529730414</c:v>
                </c:pt>
                <c:pt idx="209">
                  <c:v>5.2997694728477427</c:v>
                </c:pt>
                <c:pt idx="210">
                  <c:v>5.3233643142643245</c:v>
                </c:pt>
                <c:pt idx="211">
                  <c:v>5.3468615705351112</c:v>
                </c:pt>
                <c:pt idx="212">
                  <c:v>5.3702620349729955</c:v>
                </c:pt>
                <c:pt idx="213">
                  <c:v>5.3935665008905289</c:v>
                </c:pt>
                <c:pt idx="214">
                  <c:v>5.4167757616004337</c:v>
                </c:pt>
                <c:pt idx="215">
                  <c:v>5.4398906104153184</c:v>
                </c:pt>
                <c:pt idx="216">
                  <c:v>5.4629118406479051</c:v>
                </c:pt>
                <c:pt idx="217">
                  <c:v>5.4858402456108593</c:v>
                </c:pt>
                <c:pt idx="218">
                  <c:v>5.5086766186167324</c:v>
                </c:pt>
                <c:pt idx="219">
                  <c:v>5.5314217529784173</c:v>
                </c:pt>
                <c:pt idx="220">
                  <c:v>5.5540764420082951</c:v>
                </c:pt>
                <c:pt idx="221">
                  <c:v>5.5766414790192584</c:v>
                </c:pt>
                <c:pt idx="222">
                  <c:v>5.5991176573238022</c:v>
                </c:pt>
                <c:pt idx="223">
                  <c:v>5.6215057702347622</c:v>
                </c:pt>
                <c:pt idx="224">
                  <c:v>5.6438066110646332</c:v>
                </c:pt>
                <c:pt idx="225">
                  <c:v>5.6660209731262512</c:v>
                </c:pt>
                <c:pt idx="226">
                  <c:v>5.6881496497321109</c:v>
                </c:pt>
                <c:pt idx="227">
                  <c:v>5.7101934341948777</c:v>
                </c:pt>
                <c:pt idx="228">
                  <c:v>5.7321531198273306</c:v>
                </c:pt>
                <c:pt idx="229">
                  <c:v>5.7540294999421349</c:v>
                </c:pt>
                <c:pt idx="230">
                  <c:v>5.7758233678518422</c:v>
                </c:pt>
                <c:pt idx="231">
                  <c:v>5.7975355168692886</c:v>
                </c:pt>
                <c:pt idx="232">
                  <c:v>5.8191667403069118</c:v>
                </c:pt>
                <c:pt idx="233">
                  <c:v>5.8407178314774342</c:v>
                </c:pt>
                <c:pt idx="234">
                  <c:v>5.8621895836936915</c:v>
                </c:pt>
                <c:pt idx="235">
                  <c:v>5.8835827902681785</c:v>
                </c:pt>
                <c:pt idx="236">
                  <c:v>5.9048982445136176</c:v>
                </c:pt>
                <c:pt idx="237">
                  <c:v>5.9261367397426739</c:v>
                </c:pt>
                <c:pt idx="238">
                  <c:v>5.9472990692680128</c:v>
                </c:pt>
                <c:pt idx="239">
                  <c:v>5.9683860264022996</c:v>
                </c:pt>
                <c:pt idx="240">
                  <c:v>5.989398404458143</c:v>
                </c:pt>
                <c:pt idx="241">
                  <c:v>6.0103369967482081</c:v>
                </c:pt>
                <c:pt idx="242">
                  <c:v>6.031202596585274</c:v>
                </c:pt>
                <c:pt idx="243">
                  <c:v>6.0519959972819493</c:v>
                </c:pt>
                <c:pt idx="244">
                  <c:v>6.0727179921508423</c:v>
                </c:pt>
                <c:pt idx="245">
                  <c:v>6.0933693745046185</c:v>
                </c:pt>
                <c:pt idx="246">
                  <c:v>6.1139509376559431</c:v>
                </c:pt>
                <c:pt idx="247">
                  <c:v>6.1344634749175384</c:v>
                </c:pt>
                <c:pt idx="248">
                  <c:v>6.1549077796021265</c:v>
                </c:pt>
                <c:pt idx="249">
                  <c:v>6.1752846450221455</c:v>
                </c:pt>
                <c:pt idx="250">
                  <c:v>6.1955948644905448</c:v>
                </c:pt>
                <c:pt idx="251">
                  <c:v>6.2158392313197055</c:v>
                </c:pt>
                <c:pt idx="252">
                  <c:v>6.2360185388224068</c:v>
                </c:pt>
                <c:pt idx="253">
                  <c:v>6.2561335803113138</c:v>
                </c:pt>
                <c:pt idx="254">
                  <c:v>6.2761851490992626</c:v>
                </c:pt>
                <c:pt idx="255">
                  <c:v>6.2961740384986342</c:v>
                </c:pt>
                <c:pt idx="256">
                  <c:v>6.3161010418222077</c:v>
                </c:pt>
                <c:pt idx="257">
                  <c:v>6.335966952382762</c:v>
                </c:pt>
                <c:pt idx="258">
                  <c:v>6.355772563492792</c:v>
                </c:pt>
                <c:pt idx="259">
                  <c:v>6.375518668464963</c:v>
                </c:pt>
                <c:pt idx="260">
                  <c:v>6.3952060606119971</c:v>
                </c:pt>
                <c:pt idx="261">
                  <c:v>6.4148355332466735</c:v>
                </c:pt>
                <c:pt idx="262">
                  <c:v>6.4344078796813733</c:v>
                </c:pt>
                <c:pt idx="263">
                  <c:v>6.4539238932290459</c:v>
                </c:pt>
                <c:pt idx="264">
                  <c:v>6.4733843672022431</c:v>
                </c:pt>
                <c:pt idx="265">
                  <c:v>6.4927900949135164</c:v>
                </c:pt>
                <c:pt idx="266">
                  <c:v>6.5121418696757019</c:v>
                </c:pt>
                <c:pt idx="267">
                  <c:v>6.5314404848014647</c:v>
                </c:pt>
                <c:pt idx="268">
                  <c:v>6.5506867336032997</c:v>
                </c:pt>
                <c:pt idx="269">
                  <c:v>6.5698814093939291</c:v>
                </c:pt>
                <c:pt idx="270">
                  <c:v>6.5890253054861319</c:v>
                </c:pt>
                <c:pt idx="271">
                  <c:v>6.6081192151924029</c:v>
                </c:pt>
                <c:pt idx="272">
                  <c:v>6.6271639318255211</c:v>
                </c:pt>
                <c:pt idx="273">
                  <c:v>6.6461602486982088</c:v>
                </c:pt>
                <c:pt idx="274">
                  <c:v>6.6651089591230175</c:v>
                </c:pt>
                <c:pt idx="275">
                  <c:v>6.6840108564126126</c:v>
                </c:pt>
                <c:pt idx="276">
                  <c:v>6.7028667338797163</c:v>
                </c:pt>
                <c:pt idx="277">
                  <c:v>6.7216773848369371</c:v>
                </c:pt>
                <c:pt idx="278">
                  <c:v>6.7404436025968835</c:v>
                </c:pt>
                <c:pt idx="279">
                  <c:v>6.7591661804723344</c:v>
                </c:pt>
                <c:pt idx="280">
                  <c:v>6.7778459117759553</c:v>
                </c:pt>
                <c:pt idx="281">
                  <c:v>6.7964835898202978</c:v>
                </c:pt>
                <c:pt idx="282">
                  <c:v>6.8150800079181408</c:v>
                </c:pt>
                <c:pt idx="283">
                  <c:v>6.8336359593821498</c:v>
                </c:pt>
                <c:pt idx="284">
                  <c:v>6.8521522375248765</c:v>
                </c:pt>
                <c:pt idx="285">
                  <c:v>6.8706296356590428</c:v>
                </c:pt>
                <c:pt idx="286">
                  <c:v>6.8890689470973712</c:v>
                </c:pt>
                <c:pt idx="287">
                  <c:v>6.9074709651524131</c:v>
                </c:pt>
                <c:pt idx="288">
                  <c:v>6.9258364831368908</c:v>
                </c:pt>
                <c:pt idx="289">
                  <c:v>6.9441662943634697</c:v>
                </c:pt>
                <c:pt idx="290">
                  <c:v>6.962461192144815</c:v>
                </c:pt>
                <c:pt idx="291">
                  <c:v>6.9807219697935352</c:v>
                </c:pt>
                <c:pt idx="292">
                  <c:v>6.9989494206223526</c:v>
                </c:pt>
                <c:pt idx="293">
                  <c:v>7.0171443379439893</c:v>
                </c:pt>
                <c:pt idx="294">
                  <c:v>7.0353075150710538</c:v>
                </c:pt>
                <c:pt idx="295">
                  <c:v>7.0534397453160977</c:v>
                </c:pt>
                <c:pt idx="296">
                  <c:v>7.071541821991957</c:v>
                </c:pt>
                <c:pt idx="297">
                  <c:v>7.0896145384111833</c:v>
                </c:pt>
                <c:pt idx="298">
                  <c:v>7.1076586878864418</c:v>
                </c:pt>
                <c:pt idx="299">
                  <c:v>7.1256750637304549</c:v>
                </c:pt>
                <c:pt idx="300">
                  <c:v>7.1436644592558309</c:v>
                </c:pt>
                <c:pt idx="301">
                  <c:v>7.161627667775349</c:v>
                </c:pt>
                <c:pt idx="302">
                  <c:v>7.1795654826016175</c:v>
                </c:pt>
                <c:pt idx="303">
                  <c:v>7.1974786970471882</c:v>
                </c:pt>
                <c:pt idx="304">
                  <c:v>7.2153681044246696</c:v>
                </c:pt>
                <c:pt idx="305">
                  <c:v>7.2332344980470111</c:v>
                </c:pt>
                <c:pt idx="306">
                  <c:v>7.2510786712267645</c:v>
                </c:pt>
                <c:pt idx="307">
                  <c:v>7.2689014172765383</c:v>
                </c:pt>
                <c:pt idx="308">
                  <c:v>7.2867035295088272</c:v>
                </c:pt>
                <c:pt idx="309">
                  <c:v>7.3044858012366944</c:v>
                </c:pt>
                <c:pt idx="310">
                  <c:v>7.3222490257725212</c:v>
                </c:pt>
                <c:pt idx="311">
                  <c:v>7.3399939964290297</c:v>
                </c:pt>
                <c:pt idx="312">
                  <c:v>7.3577215065188284</c:v>
                </c:pt>
                <c:pt idx="313">
                  <c:v>7.3754323493546963</c:v>
                </c:pt>
                <c:pt idx="314">
                  <c:v>7.3931273182493555</c:v>
                </c:pt>
                <c:pt idx="315">
                  <c:v>7.4108072065151873</c:v>
                </c:pt>
                <c:pt idx="316">
                  <c:v>7.4284728074650275</c:v>
                </c:pt>
                <c:pt idx="317">
                  <c:v>7.4461249144115982</c:v>
                </c:pt>
                <c:pt idx="318">
                  <c:v>7.4637643206674511</c:v>
                </c:pt>
                <c:pt idx="319">
                  <c:v>7.4813918195453084</c:v>
                </c:pt>
                <c:pt idx="320">
                  <c:v>7.4990082043578923</c:v>
                </c:pt>
                <c:pt idx="321">
                  <c:v>7.5166142684178112</c:v>
                </c:pt>
                <c:pt idx="322">
                  <c:v>7.5342108050376169</c:v>
                </c:pt>
                <c:pt idx="323">
                  <c:v>7.5517986075300314</c:v>
                </c:pt>
                <c:pt idx="324">
                  <c:v>7.569378469207777</c:v>
                </c:pt>
                <c:pt idx="325">
                  <c:v>7.5869511833835759</c:v>
                </c:pt>
                <c:pt idx="326">
                  <c:v>7.6045175433700365</c:v>
                </c:pt>
                <c:pt idx="327">
                  <c:v>7.6220783424797105</c:v>
                </c:pt>
                <c:pt idx="328">
                  <c:v>7.6396343740254338</c:v>
                </c:pt>
                <c:pt idx="329">
                  <c:v>7.6571864313197011</c:v>
                </c:pt>
                <c:pt idx="330">
                  <c:v>7.6747353076752916</c:v>
                </c:pt>
                <c:pt idx="331">
                  <c:v>7.6922817964047567</c:v>
                </c:pt>
                <c:pt idx="332">
                  <c:v>7.7098266908209894</c:v>
                </c:pt>
                <c:pt idx="333">
                  <c:v>7.7273707842363706</c:v>
                </c:pt>
                <c:pt idx="334">
                  <c:v>7.7449148699637362</c:v>
                </c:pt>
                <c:pt idx="335">
                  <c:v>7.7624597413157517</c:v>
                </c:pt>
                <c:pt idx="336">
                  <c:v>7.7800061916049685</c:v>
                </c:pt>
                <c:pt idx="337">
                  <c:v>7.797555014144109</c:v>
                </c:pt>
                <c:pt idx="338">
                  <c:v>7.8151070022458953</c:v>
                </c:pt>
                <c:pt idx="339">
                  <c:v>7.8326629492229358</c:v>
                </c:pt>
                <c:pt idx="340">
                  <c:v>7.850223648387896</c:v>
                </c:pt>
                <c:pt idx="341">
                  <c:v>7.8677898930534411</c:v>
                </c:pt>
                <c:pt idx="342">
                  <c:v>7.8853624765321797</c:v>
                </c:pt>
                <c:pt idx="343">
                  <c:v>7.9029421921368908</c:v>
                </c:pt>
                <c:pt idx="344">
                  <c:v>7.9205298331801259</c:v>
                </c:pt>
                <c:pt idx="345">
                  <c:v>7.9381261929746643</c:v>
                </c:pt>
                <c:pt idx="346">
                  <c:v>7.9557320648331142</c:v>
                </c:pt>
                <c:pt idx="347">
                  <c:v>7.9733482420681412</c:v>
                </c:pt>
                <c:pt idx="348">
                  <c:v>7.9909755179922968</c:v>
                </c:pt>
                <c:pt idx="349">
                  <c:v>8.00861468591836</c:v>
                </c:pt>
                <c:pt idx="350">
                  <c:v>8.0262665391589962</c:v>
                </c:pt>
                <c:pt idx="351">
                  <c:v>8.043931871026814</c:v>
                </c:pt>
                <c:pt idx="352">
                  <c:v>8.0616114748345922</c:v>
                </c:pt>
                <c:pt idx="353">
                  <c:v>8.0793061438949962</c:v>
                </c:pt>
                <c:pt idx="354">
                  <c:v>8.0970166715204641</c:v>
                </c:pt>
                <c:pt idx="355">
                  <c:v>8.1147438510237748</c:v>
                </c:pt>
                <c:pt idx="356">
                  <c:v>8.1324884757177074</c:v>
                </c:pt>
                <c:pt idx="357">
                  <c:v>8.1502513389148703</c:v>
                </c:pt>
                <c:pt idx="358">
                  <c:v>8.1680332339277015</c:v>
                </c:pt>
                <c:pt idx="359">
                  <c:v>8.1858349540692075</c:v>
                </c:pt>
                <c:pt idx="360">
                  <c:v>8.2036572926518829</c:v>
                </c:pt>
                <c:pt idx="361">
                  <c:v>8.2215010429884501</c:v>
                </c:pt>
                <c:pt idx="362">
                  <c:v>8.2393669983914037</c:v>
                </c:pt>
                <c:pt idx="363">
                  <c:v>8.2572559521736935</c:v>
                </c:pt>
                <c:pt idx="364">
                  <c:v>8.2751686976477572</c:v>
                </c:pt>
                <c:pt idx="365">
                  <c:v>8.2931060281263171</c:v>
                </c:pt>
                <c:pt idx="366">
                  <c:v>8.3110687369220955</c:v>
                </c:pt>
                <c:pt idx="367">
                  <c:v>8.3290576173475301</c:v>
                </c:pt>
                <c:pt idx="368">
                  <c:v>8.3470734627155707</c:v>
                </c:pt>
                <c:pt idx="369">
                  <c:v>8.365117066338712</c:v>
                </c:pt>
                <c:pt idx="370">
                  <c:v>8.383189221529733</c:v>
                </c:pt>
                <c:pt idx="371">
                  <c:v>8.4012907216012991</c:v>
                </c:pt>
                <c:pt idx="372">
                  <c:v>8.4194223598659619</c:v>
                </c:pt>
                <c:pt idx="373">
                  <c:v>8.4375849296364436</c:v>
                </c:pt>
                <c:pt idx="374">
                  <c:v>8.4557792242253527</c:v>
                </c:pt>
                <c:pt idx="375">
                  <c:v>8.4740060369454113</c:v>
                </c:pt>
                <c:pt idx="376">
                  <c:v>8.4922661611092281</c:v>
                </c:pt>
                <c:pt idx="377">
                  <c:v>8.5105603900295819</c:v>
                </c:pt>
                <c:pt idx="378">
                  <c:v>8.5288895170190244</c:v>
                </c:pt>
                <c:pt idx="379">
                  <c:v>8.5472543353902779</c:v>
                </c:pt>
                <c:pt idx="380">
                  <c:v>8.5656556384560076</c:v>
                </c:pt>
                <c:pt idx="381">
                  <c:v>8.5840942195287653</c:v>
                </c:pt>
                <c:pt idx="382">
                  <c:v>8.6025708719213299</c:v>
                </c:pt>
                <c:pt idx="383">
                  <c:v>8.6210863889463667</c:v>
                </c:pt>
                <c:pt idx="384">
                  <c:v>8.6396415639165411</c:v>
                </c:pt>
                <c:pt idx="385">
                  <c:v>8.658237190144348</c:v>
                </c:pt>
                <c:pt idx="386">
                  <c:v>8.6768740609427368</c:v>
                </c:pt>
                <c:pt idx="387">
                  <c:v>8.6955529696240887</c:v>
                </c:pt>
                <c:pt idx="388">
                  <c:v>8.7142747095012965</c:v>
                </c:pt>
                <c:pt idx="389">
                  <c:v>8.7330400738868548</c:v>
                </c:pt>
                <c:pt idx="390">
                  <c:v>8.7518498560936564</c:v>
                </c:pt>
                <c:pt idx="391">
                  <c:v>8.7707048494340825</c:v>
                </c:pt>
                <c:pt idx="392">
                  <c:v>8.7896058472208551</c:v>
                </c:pt>
                <c:pt idx="393">
                  <c:v>8.8085536427667535</c:v>
                </c:pt>
                <c:pt idx="394">
                  <c:v>8.8275490293844427</c:v>
                </c:pt>
                <c:pt idx="395">
                  <c:v>8.8465928003864747</c:v>
                </c:pt>
                <c:pt idx="396">
                  <c:v>8.8656857490855714</c:v>
                </c:pt>
                <c:pt idx="397">
                  <c:v>8.8848286687944551</c:v>
                </c:pt>
                <c:pt idx="398">
                  <c:v>8.9040223528257343</c:v>
                </c:pt>
                <c:pt idx="399">
                  <c:v>8.9232675944920175</c:v>
                </c:pt>
                <c:pt idx="400">
                  <c:v>8.9425651871060268</c:v>
                </c:pt>
                <c:pt idx="401">
                  <c:v>8.9619159239804276</c:v>
                </c:pt>
                <c:pt idx="402">
                  <c:v>8.9813205984277715</c:v>
                </c:pt>
                <c:pt idx="403">
                  <c:v>9.0007800037609513</c:v>
                </c:pt>
                <c:pt idx="404">
                  <c:v>9.0202949332924618</c:v>
                </c:pt>
                <c:pt idx="405">
                  <c:v>9.0398661803350251</c:v>
                </c:pt>
                <c:pt idx="406">
                  <c:v>9.0594945382011929</c:v>
                </c:pt>
                <c:pt idx="407">
                  <c:v>9.079180800203801</c:v>
                </c:pt>
                <c:pt idx="408">
                  <c:v>9.0989257596554012</c:v>
                </c:pt>
                <c:pt idx="409">
                  <c:v>9.1187302098687155</c:v>
                </c:pt>
                <c:pt idx="410">
                  <c:v>9.1385949441564094</c:v>
                </c:pt>
                <c:pt idx="411">
                  <c:v>9.1585207558310913</c:v>
                </c:pt>
                <c:pt idx="412">
                  <c:v>9.1785084382054265</c:v>
                </c:pt>
                <c:pt idx="413">
                  <c:v>9.1985587845920236</c:v>
                </c:pt>
                <c:pt idx="414">
                  <c:v>9.2186725883036615</c:v>
                </c:pt>
                <c:pt idx="415">
                  <c:v>9.2388506426530626</c:v>
                </c:pt>
                <c:pt idx="416">
                  <c:v>9.2590937409527783</c:v>
                </c:pt>
                <c:pt idx="417">
                  <c:v>9.2794026765154172</c:v>
                </c:pt>
                <c:pt idx="418">
                  <c:v>9.2997782426538151</c:v>
                </c:pt>
                <c:pt idx="419">
                  <c:v>9.3202212326804101</c:v>
                </c:pt>
                <c:pt idx="420">
                  <c:v>9.340732439908038</c:v>
                </c:pt>
                <c:pt idx="421">
                  <c:v>9.3613126576492505</c:v>
                </c:pt>
                <c:pt idx="422">
                  <c:v>9.3819626792168833</c:v>
                </c:pt>
                <c:pt idx="423">
                  <c:v>9.4026832979233745</c:v>
                </c:pt>
                <c:pt idx="424">
                  <c:v>9.4234753070816168</c:v>
                </c:pt>
                <c:pt idx="425">
                  <c:v>9.4443395000040482</c:v>
                </c:pt>
                <c:pt idx="426">
                  <c:v>9.4652766700035613</c:v>
                </c:pt>
                <c:pt idx="427">
                  <c:v>9.4862876103925942</c:v>
                </c:pt>
                <c:pt idx="428">
                  <c:v>9.5073731144839826</c:v>
                </c:pt>
                <c:pt idx="429">
                  <c:v>9.5285339755902214</c:v>
                </c:pt>
                <c:pt idx="430">
                  <c:v>9.5497709870242034</c:v>
                </c:pt>
                <c:pt idx="431">
                  <c:v>9.5710849420983095</c:v>
                </c:pt>
                <c:pt idx="432">
                  <c:v>9.5924766341254326</c:v>
                </c:pt>
                <c:pt idx="433">
                  <c:v>9.613946856418238</c:v>
                </c:pt>
                <c:pt idx="434">
                  <c:v>9.6354964022892204</c:v>
                </c:pt>
                <c:pt idx="435">
                  <c:v>9.657126065051159</c:v>
                </c:pt>
                <c:pt idx="436">
                  <c:v>9.678836638016719</c:v>
                </c:pt>
                <c:pt idx="437">
                  <c:v>9.7006289144986226</c:v>
                </c:pt>
                <c:pt idx="438">
                  <c:v>9.722503687809251</c:v>
                </c:pt>
                <c:pt idx="439">
                  <c:v>9.7444617512614968</c:v>
                </c:pt>
                <c:pt idx="440">
                  <c:v>9.7665038981679686</c:v>
                </c:pt>
                <c:pt idx="441">
                  <c:v>9.7886309218415022</c:v>
                </c:pt>
                <c:pt idx="442">
                  <c:v>9.8108436155944787</c:v>
                </c:pt>
                <c:pt idx="443">
                  <c:v>9.8331427727397909</c:v>
                </c:pt>
                <c:pt idx="444">
                  <c:v>9.8555291865899903</c:v>
                </c:pt>
                <c:pt idx="445">
                  <c:v>9.8780036504576856</c:v>
                </c:pt>
                <c:pt idx="446">
                  <c:v>9.9005669576556556</c:v>
                </c:pt>
                <c:pt idx="447">
                  <c:v>9.9232199014964522</c:v>
                </c:pt>
                <c:pt idx="448">
                  <c:v>9.9459632752928542</c:v>
                </c:pt>
                <c:pt idx="449">
                  <c:v>9.9687978723574702</c:v>
                </c:pt>
                <c:pt idx="450">
                  <c:v>9.9917244860029086</c:v>
                </c:pt>
                <c:pt idx="451">
                  <c:v>10.014743909542005</c:v>
                </c:pt>
                <c:pt idx="452">
                  <c:v>10.037856936287199</c:v>
                </c:pt>
                <c:pt idx="453">
                  <c:v>10.061064359551267</c:v>
                </c:pt>
                <c:pt idx="454">
                  <c:v>10.084366972646933</c:v>
                </c:pt>
                <c:pt idx="455">
                  <c:v>10.107765568886805</c:v>
                </c:pt>
                <c:pt idx="456">
                  <c:v>10.131260941583491</c:v>
                </c:pt>
                <c:pt idx="457">
                  <c:v>10.154853884049714</c:v>
                </c:pt>
                <c:pt idx="458">
                  <c:v>10.178545189598026</c:v>
                </c:pt>
                <c:pt idx="459">
                  <c:v>10.202335651541262</c:v>
                </c:pt>
                <c:pt idx="460">
                  <c:v>10.22622606319203</c:v>
                </c:pt>
                <c:pt idx="461">
                  <c:v>10.250217217862996</c:v>
                </c:pt>
                <c:pt idx="462">
                  <c:v>10.274309908866769</c:v>
                </c:pt>
                <c:pt idx="463">
                  <c:v>10.298504929516071</c:v>
                </c:pt>
                <c:pt idx="464">
                  <c:v>10.322803073123509</c:v>
                </c:pt>
                <c:pt idx="465">
                  <c:v>10.347205133001694</c:v>
                </c:pt>
                <c:pt idx="466">
                  <c:v>10.37171190246346</c:v>
                </c:pt>
                <c:pt idx="467">
                  <c:v>10.396324174821359</c:v>
                </c:pt>
                <c:pt idx="468">
                  <c:v>10.421042743388057</c:v>
                </c:pt>
                <c:pt idx="469">
                  <c:v>10.445868401476332</c:v>
                </c:pt>
                <c:pt idx="470">
                  <c:v>10.47080194239868</c:v>
                </c:pt>
                <c:pt idx="471">
                  <c:v>10.495844159467879</c:v>
                </c:pt>
                <c:pt idx="472">
                  <c:v>10.520995845996481</c:v>
                </c:pt>
                <c:pt idx="473">
                  <c:v>10.546257795297265</c:v>
                </c:pt>
                <c:pt idx="474">
                  <c:v>10.571630800682783</c:v>
                </c:pt>
                <c:pt idx="475">
                  <c:v>10.597115655465927</c:v>
                </c:pt>
                <c:pt idx="476">
                  <c:v>10.622713152958966</c:v>
                </c:pt>
                <c:pt idx="477">
                  <c:v>10.648424086474904</c:v>
                </c:pt>
                <c:pt idx="478">
                  <c:v>10.674249249326238</c:v>
                </c:pt>
                <c:pt idx="479">
                  <c:v>10.700189434825745</c:v>
                </c:pt>
                <c:pt idx="480">
                  <c:v>10.726245436286092</c:v>
                </c:pt>
                <c:pt idx="481">
                  <c:v>10.752418047019773</c:v>
                </c:pt>
                <c:pt idx="482">
                  <c:v>10.778708060339625</c:v>
                </c:pt>
                <c:pt idx="483">
                  <c:v>10.805116269558198</c:v>
                </c:pt>
                <c:pt idx="484">
                  <c:v>10.831643467988215</c:v>
                </c:pt>
                <c:pt idx="485">
                  <c:v>10.858290448942228</c:v>
                </c:pt>
                <c:pt idx="486">
                  <c:v>10.885058005733072</c:v>
                </c:pt>
                <c:pt idx="487">
                  <c:v>10.911946931673413</c:v>
                </c:pt>
                <c:pt idx="488">
                  <c:v>10.938958020075859</c:v>
                </c:pt>
                <c:pt idx="489">
                  <c:v>10.966092064252962</c:v>
                </c:pt>
                <c:pt idx="490">
                  <c:v>10.993349857517444</c:v>
                </c:pt>
                <c:pt idx="491">
                  <c:v>11.020732193182027</c:v>
                </c:pt>
                <c:pt idx="492">
                  <c:v>11.048239864559321</c:v>
                </c:pt>
                <c:pt idx="493">
                  <c:v>11.075873664961989</c:v>
                </c:pt>
                <c:pt idx="494">
                  <c:v>11.103634387702812</c:v>
                </c:pt>
                <c:pt idx="495">
                  <c:v>11.131522826094397</c:v>
                </c:pt>
                <c:pt idx="496">
                  <c:v>11.159539773449239</c:v>
                </c:pt>
                <c:pt idx="497">
                  <c:v>11.187686023080232</c:v>
                </c:pt>
                <c:pt idx="498">
                  <c:v>11.21596236829987</c:v>
                </c:pt>
                <c:pt idx="499">
                  <c:v>11.244369602420988</c:v>
                </c:pt>
                <c:pt idx="500">
                  <c:v>11.272908518756083</c:v>
                </c:pt>
                <c:pt idx="501">
                  <c:v>11.301579910617761</c:v>
                </c:pt>
                <c:pt idx="502">
                  <c:v>11.330384571318916</c:v>
                </c:pt>
                <c:pt idx="503">
                  <c:v>11.3593232941721</c:v>
                </c:pt>
                <c:pt idx="504">
                  <c:v>11.388396872490034</c:v>
                </c:pt>
                <c:pt idx="505">
                  <c:v>11.417606099585271</c:v>
                </c:pt>
                <c:pt idx="506">
                  <c:v>11.446951768770589</c:v>
                </c:pt>
                <c:pt idx="507">
                  <c:v>11.476434673358597</c:v>
                </c:pt>
                <c:pt idx="508">
                  <c:v>11.506055606661846</c:v>
                </c:pt>
                <c:pt idx="509">
                  <c:v>11.535815361993173</c:v>
                </c:pt>
                <c:pt idx="510">
                  <c:v>11.565714732665015</c:v>
                </c:pt>
                <c:pt idx="511">
                  <c:v>11.595754511990378</c:v>
                </c:pt>
                <c:pt idx="512">
                  <c:v>11.625935493281645</c:v>
                </c:pt>
                <c:pt idx="513">
                  <c:v>11.656258469851707</c:v>
                </c:pt>
                <c:pt idx="514">
                  <c:v>11.686724235013116</c:v>
                </c:pt>
                <c:pt idx="515">
                  <c:v>11.717333582078368</c:v>
                </c:pt>
                <c:pt idx="516">
                  <c:v>11.748087304360354</c:v>
                </c:pt>
                <c:pt idx="517">
                  <c:v>11.778986195171569</c:v>
                </c:pt>
                <c:pt idx="518">
                  <c:v>11.81003104782485</c:v>
                </c:pt>
                <c:pt idx="519">
                  <c:v>11.841222655632691</c:v>
                </c:pt>
                <c:pt idx="520">
                  <c:v>11.872561811907929</c:v>
                </c:pt>
                <c:pt idx="521">
                  <c:v>11.904049309963114</c:v>
                </c:pt>
                <c:pt idx="522">
                  <c:v>11.935685943110911</c:v>
                </c:pt>
                <c:pt idx="523">
                  <c:v>11.967472504663988</c:v>
                </c:pt>
                <c:pt idx="524">
                  <c:v>11.999409787935065</c:v>
                </c:pt>
                <c:pt idx="525">
                  <c:v>12.031498586236808</c:v>
                </c:pt>
                <c:pt idx="526">
                  <c:v>12.063739692881768</c:v>
                </c:pt>
                <c:pt idx="527">
                  <c:v>12.096133901182668</c:v>
                </c:pt>
                <c:pt idx="528">
                  <c:v>12.128682004452173</c:v>
                </c:pt>
                <c:pt idx="529">
                  <c:v>12.161384796003006</c:v>
                </c:pt>
                <c:pt idx="530">
                  <c:v>12.194243069147717</c:v>
                </c:pt>
                <c:pt idx="531">
                  <c:v>12.227257617199029</c:v>
                </c:pt>
                <c:pt idx="532">
                  <c:v>12.260429233469779</c:v>
                </c:pt>
                <c:pt idx="533">
                  <c:v>12.293758711272289</c:v>
                </c:pt>
                <c:pt idx="534">
                  <c:v>12.327246843919454</c:v>
                </c:pt>
                <c:pt idx="535">
                  <c:v>12.360894424723881</c:v>
                </c:pt>
                <c:pt idx="536">
                  <c:v>12.394702246998179</c:v>
                </c:pt>
                <c:pt idx="537">
                  <c:v>12.428671104054899</c:v>
                </c:pt>
                <c:pt idx="538">
                  <c:v>12.462801789207163</c:v>
                </c:pt>
                <c:pt idx="539">
                  <c:v>12.497095095767179</c:v>
                </c:pt>
                <c:pt idx="540">
                  <c:v>12.531551817047841</c:v>
                </c:pt>
                <c:pt idx="541">
                  <c:v>12.566172746361701</c:v>
                </c:pt>
                <c:pt idx="542">
                  <c:v>12.600958677021481</c:v>
                </c:pt>
                <c:pt idx="543">
                  <c:v>12.635910402339732</c:v>
                </c:pt>
                <c:pt idx="544">
                  <c:v>12.671028715629291</c:v>
                </c:pt>
                <c:pt idx="545">
                  <c:v>12.706314410202765</c:v>
                </c:pt>
                <c:pt idx="546">
                  <c:v>12.741768279372593</c:v>
                </c:pt>
                <c:pt idx="547">
                  <c:v>12.777391116451895</c:v>
                </c:pt>
                <c:pt idx="548">
                  <c:v>12.813183714752938</c:v>
                </c:pt>
                <c:pt idx="549">
                  <c:v>12.849146867588502</c:v>
                </c:pt>
                <c:pt idx="550">
                  <c:v>12.885281368271308</c:v>
                </c:pt>
                <c:pt idx="551">
                  <c:v>12.921588010114021</c:v>
                </c:pt>
                <c:pt idx="552">
                  <c:v>12.958067586429308</c:v>
                </c:pt>
                <c:pt idx="553">
                  <c:v>12.99472089052972</c:v>
                </c:pt>
                <c:pt idx="554">
                  <c:v>13.031548715728036</c:v>
                </c:pt>
                <c:pt idx="555">
                  <c:v>13.068551855336636</c:v>
                </c:pt>
                <c:pt idx="556">
                  <c:v>13.105731102668642</c:v>
                </c:pt>
                <c:pt idx="557">
                  <c:v>13.143087251036491</c:v>
                </c:pt>
                <c:pt idx="558">
                  <c:v>13.180621093752791</c:v>
                </c:pt>
                <c:pt idx="559">
                  <c:v>13.218333424130321</c:v>
                </c:pt>
                <c:pt idx="560">
                  <c:v>13.256225035481691</c:v>
                </c:pt>
                <c:pt idx="561">
                  <c:v>13.294296721119565</c:v>
                </c:pt>
                <c:pt idx="562">
                  <c:v>13.332549274356495</c:v>
                </c:pt>
                <c:pt idx="563">
                  <c:v>13.370983488505374</c:v>
                </c:pt>
                <c:pt idx="564">
                  <c:v>13.409600156878639</c:v>
                </c:pt>
                <c:pt idx="565">
                  <c:v>13.44840007278907</c:v>
                </c:pt>
                <c:pt idx="566">
                  <c:v>13.487384029549332</c:v>
                </c:pt>
                <c:pt idx="567">
                  <c:v>13.526552820472148</c:v>
                </c:pt>
                <c:pt idx="568">
                  <c:v>13.565907238870068</c:v>
                </c:pt>
                <c:pt idx="569">
                  <c:v>13.605448078055758</c:v>
                </c:pt>
                <c:pt idx="570">
                  <c:v>13.645176131341941</c:v>
                </c:pt>
                <c:pt idx="571">
                  <c:v>13.685092192041282</c:v>
                </c:pt>
                <c:pt idx="572">
                  <c:v>13.725197053466388</c:v>
                </c:pt>
                <c:pt idx="573">
                  <c:v>13.76549150892987</c:v>
                </c:pt>
                <c:pt idx="574">
                  <c:v>13.805976351744562</c:v>
                </c:pt>
                <c:pt idx="575">
                  <c:v>13.846652375223016</c:v>
                </c:pt>
                <c:pt idx="576">
                  <c:v>13.887520372677955</c:v>
                </c:pt>
                <c:pt idx="577">
                  <c:v>13.928581137422043</c:v>
                </c:pt>
                <c:pt idx="578">
                  <c:v>13.96983546276789</c:v>
                </c:pt>
                <c:pt idx="579">
                  <c:v>14.01128414202816</c:v>
                </c:pt>
                <c:pt idx="580">
                  <c:v>14.052927968515462</c:v>
                </c:pt>
                <c:pt idx="581">
                  <c:v>14.094767735542575</c:v>
                </c:pt>
                <c:pt idx="582">
                  <c:v>14.136804236422108</c:v>
                </c:pt>
                <c:pt idx="583">
                  <c:v>14.179038264466669</c:v>
                </c:pt>
                <c:pt idx="584">
                  <c:v>14.221470612989094</c:v>
                </c:pt>
                <c:pt idx="585">
                  <c:v>14.264102075301935</c:v>
                </c:pt>
                <c:pt idx="586">
                  <c:v>14.306933444717799</c:v>
                </c:pt>
                <c:pt idx="587">
                  <c:v>14.349965514549467</c:v>
                </c:pt>
                <c:pt idx="588">
                  <c:v>14.393199078109546</c:v>
                </c:pt>
                <c:pt idx="589">
                  <c:v>14.436634928710703</c:v>
                </c:pt>
                <c:pt idx="590">
                  <c:v>14.480273859665374</c:v>
                </c:pt>
                <c:pt idx="591">
                  <c:v>14.524116664286623</c:v>
                </c:pt>
                <c:pt idx="592">
                  <c:v>14.568164135886946</c:v>
                </c:pt>
                <c:pt idx="593">
                  <c:v>14.612417067779006</c:v>
                </c:pt>
                <c:pt idx="594">
                  <c:v>14.656876253275414</c:v>
                </c:pt>
                <c:pt idx="595">
                  <c:v>14.70154248568889</c:v>
                </c:pt>
                <c:pt idx="596">
                  <c:v>14.746416558332044</c:v>
                </c:pt>
                <c:pt idx="597">
                  <c:v>14.791499264517597</c:v>
                </c:pt>
                <c:pt idx="598">
                  <c:v>14.836791397558216</c:v>
                </c:pt>
                <c:pt idx="599">
                  <c:v>14.882293750766451</c:v>
                </c:pt>
                <c:pt idx="600">
                  <c:v>14.928007117455138</c:v>
                </c:pt>
                <c:pt idx="601">
                  <c:v>14.97393229093683</c:v>
                </c:pt>
                <c:pt idx="602">
                  <c:v>15.020070064524248</c:v>
                </c:pt>
                <c:pt idx="603">
                  <c:v>15.066421231530001</c:v>
                </c:pt>
                <c:pt idx="604">
                  <c:v>15.11298658526681</c:v>
                </c:pt>
                <c:pt idx="605">
                  <c:v>15.159766919047229</c:v>
                </c:pt>
                <c:pt idx="606">
                  <c:v>15.206763026183978</c:v>
                </c:pt>
                <c:pt idx="607">
                  <c:v>15.253975699989837</c:v>
                </c:pt>
                <c:pt idx="608">
                  <c:v>15.301405733777187</c:v>
                </c:pt>
                <c:pt idx="609">
                  <c:v>15.349053920858978</c:v>
                </c:pt>
                <c:pt idx="610">
                  <c:v>15.396921054547875</c:v>
                </c:pt>
                <c:pt idx="611">
                  <c:v>15.445007928156372</c:v>
                </c:pt>
                <c:pt idx="612">
                  <c:v>15.493315334997135</c:v>
                </c:pt>
                <c:pt idx="613">
                  <c:v>15.541844068383</c:v>
                </c:pt>
                <c:pt idx="614">
                  <c:v>15.590594921626348</c:v>
                </c:pt>
                <c:pt idx="615">
                  <c:v>15.639568688040129</c:v>
                </c:pt>
                <c:pt idx="616">
                  <c:v>15.688766160936893</c:v>
                </c:pt>
                <c:pt idx="617">
                  <c:v>15.738188133629137</c:v>
                </c:pt>
                <c:pt idx="618">
                  <c:v>15.787835399429923</c:v>
                </c:pt>
                <c:pt idx="619">
                  <c:v>15.837708751651519</c:v>
                </c:pt>
                <c:pt idx="620">
                  <c:v>15.887808983606874</c:v>
                </c:pt>
                <c:pt idx="621">
                  <c:v>15.938136888608426</c:v>
                </c:pt>
                <c:pt idx="622">
                  <c:v>15.988693259968898</c:v>
                </c:pt>
                <c:pt idx="623">
                  <c:v>16.039478891001067</c:v>
                </c:pt>
                <c:pt idx="624">
                  <c:v>16.090494575017487</c:v>
                </c:pt>
                <c:pt idx="625">
                  <c:v>16.141741105330993</c:v>
                </c:pt>
                <c:pt idx="626">
                  <c:v>16.193219275253853</c:v>
                </c:pt>
                <c:pt idx="627">
                  <c:v>16.244929878099128</c:v>
                </c:pt>
                <c:pt idx="628">
                  <c:v>16.296873707179316</c:v>
                </c:pt>
                <c:pt idx="629">
                  <c:v>16.349051555807137</c:v>
                </c:pt>
                <c:pt idx="630">
                  <c:v>16.401464217295199</c:v>
                </c:pt>
                <c:pt idx="631">
                  <c:v>16.454112484956227</c:v>
                </c:pt>
                <c:pt idx="632">
                  <c:v>16.506997152102883</c:v>
                </c:pt>
                <c:pt idx="633">
                  <c:v>16.560119012047664</c:v>
                </c:pt>
                <c:pt idx="634">
                  <c:v>16.61347885810352</c:v>
                </c:pt>
                <c:pt idx="635">
                  <c:v>16.667077483582716</c:v>
                </c:pt>
                <c:pt idx="636">
                  <c:v>16.720915681798374</c:v>
                </c:pt>
                <c:pt idx="637">
                  <c:v>16.774994246062761</c:v>
                </c:pt>
                <c:pt idx="638">
                  <c:v>16.829313969688883</c:v>
                </c:pt>
                <c:pt idx="639">
                  <c:v>16.883875645989235</c:v>
                </c:pt>
                <c:pt idx="640">
                  <c:v>16.938680068276426</c:v>
                </c:pt>
                <c:pt idx="641">
                  <c:v>16.993728029863178</c:v>
                </c:pt>
                <c:pt idx="642">
                  <c:v>17.049020324062155</c:v>
                </c:pt>
                <c:pt idx="643">
                  <c:v>17.104557744186081</c:v>
                </c:pt>
                <c:pt idx="644">
                  <c:v>17.160341083547337</c:v>
                </c:pt>
                <c:pt idx="645">
                  <c:v>17.216371135458985</c:v>
                </c:pt>
                <c:pt idx="646">
                  <c:v>17.272648693233464</c:v>
                </c:pt>
                <c:pt idx="647">
                  <c:v>17.329174550183552</c:v>
                </c:pt>
                <c:pt idx="648">
                  <c:v>17.385949499621802</c:v>
                </c:pt>
                <c:pt idx="649">
                  <c:v>17.442974334860935</c:v>
                </c:pt>
                <c:pt idx="650">
                  <c:v>17.50024984921356</c:v>
                </c:pt>
                <c:pt idx="651">
                  <c:v>17.557776835992399</c:v>
                </c:pt>
                <c:pt idx="652">
                  <c:v>17.615556088510118</c:v>
                </c:pt>
                <c:pt idx="653">
                  <c:v>17.673588400079211</c:v>
                </c:pt>
                <c:pt idx="654">
                  <c:v>17.731874564012628</c:v>
                </c:pt>
                <c:pt idx="655">
                  <c:v>17.790415373622807</c:v>
                </c:pt>
                <c:pt idx="656">
                  <c:v>17.849211622222583</c:v>
                </c:pt>
                <c:pt idx="657">
                  <c:v>17.908264103124509</c:v>
                </c:pt>
                <c:pt idx="658">
                  <c:v>17.967573609641249</c:v>
                </c:pt>
                <c:pt idx="659">
                  <c:v>18.027140935085583</c:v>
                </c:pt>
                <c:pt idx="660">
                  <c:v>18.086966872769892</c:v>
                </c:pt>
                <c:pt idx="661">
                  <c:v>18.147052216007182</c:v>
                </c:pt>
                <c:pt idx="662">
                  <c:v>18.207397758109778</c:v>
                </c:pt>
                <c:pt idx="663">
                  <c:v>18.268004292390685</c:v>
                </c:pt>
                <c:pt idx="664">
                  <c:v>18.328872612162399</c:v>
                </c:pt>
                <c:pt idx="665">
                  <c:v>18.390003510737529</c:v>
                </c:pt>
                <c:pt idx="666">
                  <c:v>18.451397781428852</c:v>
                </c:pt>
                <c:pt idx="667">
                  <c:v>18.513056217549035</c:v>
                </c:pt>
                <c:pt idx="668">
                  <c:v>18.574979612410516</c:v>
                </c:pt>
                <c:pt idx="669">
                  <c:v>18.6371687593263</c:v>
                </c:pt>
                <c:pt idx="670">
                  <c:v>18.69962445160877</c:v>
                </c:pt>
                <c:pt idx="671">
                  <c:v>18.762347482570647</c:v>
                </c:pt>
                <c:pt idx="672">
                  <c:v>18.825338645524766</c:v>
                </c:pt>
                <c:pt idx="673">
                  <c:v>18.888598733783624</c:v>
                </c:pt>
                <c:pt idx="674">
                  <c:v>18.952128540659942</c:v>
                </c:pt>
                <c:pt idx="675">
                  <c:v>19.015928859466385</c:v>
                </c:pt>
                <c:pt idx="676">
                  <c:v>19.080000483515505</c:v>
                </c:pt>
                <c:pt idx="677">
                  <c:v>19.144344206120195</c:v>
                </c:pt>
                <c:pt idx="678">
                  <c:v>19.208960820592893</c:v>
                </c:pt>
                <c:pt idx="679">
                  <c:v>19.27385112024632</c:v>
                </c:pt>
                <c:pt idx="680">
                  <c:v>19.339015898393257</c:v>
                </c:pt>
                <c:pt idx="681">
                  <c:v>19.40445594834631</c:v>
                </c:pt>
                <c:pt idx="682">
                  <c:v>19.47017206341809</c:v>
                </c:pt>
                <c:pt idx="683">
                  <c:v>19.536165036921204</c:v>
                </c:pt>
                <c:pt idx="684">
                  <c:v>19.602435662168432</c:v>
                </c:pt>
                <c:pt idx="685">
                  <c:v>19.668984732472495</c:v>
                </c:pt>
                <c:pt idx="686">
                  <c:v>19.735813041145946</c:v>
                </c:pt>
                <c:pt idx="687">
                  <c:v>19.802921381501449</c:v>
                </c:pt>
                <c:pt idx="688">
                  <c:v>19.870310546851556</c:v>
                </c:pt>
                <c:pt idx="689">
                  <c:v>19.93798133050916</c:v>
                </c:pt>
                <c:pt idx="690">
                  <c:v>20.00593452578687</c:v>
                </c:pt>
                <c:pt idx="691">
                  <c:v>20.074170925997237</c:v>
                </c:pt>
                <c:pt idx="692">
                  <c:v>20.142691324452926</c:v>
                </c:pt>
                <c:pt idx="693">
                  <c:v>20.211496514466887</c:v>
                </c:pt>
                <c:pt idx="694">
                  <c:v>20.280587289351331</c:v>
                </c:pt>
                <c:pt idx="695">
                  <c:v>20.349964442419264</c:v>
                </c:pt>
                <c:pt idx="696">
                  <c:v>20.419628766983237</c:v>
                </c:pt>
                <c:pt idx="697">
                  <c:v>20.489581056355803</c:v>
                </c:pt>
                <c:pt idx="698">
                  <c:v>20.559822103849854</c:v>
                </c:pt>
                <c:pt idx="699">
                  <c:v>20.630352702777827</c:v>
                </c:pt>
                <c:pt idx="700">
                  <c:v>20.70117364645256</c:v>
                </c:pt>
                <c:pt idx="701">
                  <c:v>20.77228572818666</c:v>
                </c:pt>
                <c:pt idx="702">
                  <c:v>20.843689741292792</c:v>
                </c:pt>
                <c:pt idx="703">
                  <c:v>20.915386479083622</c:v>
                </c:pt>
                <c:pt idx="704">
                  <c:v>20.987376734871816</c:v>
                </c:pt>
                <c:pt idx="705">
                  <c:v>21.059661301969925</c:v>
                </c:pt>
                <c:pt idx="706">
                  <c:v>21.132240973690671</c:v>
                </c:pt>
                <c:pt idx="707">
                  <c:v>21.205116543346719</c:v>
                </c:pt>
                <c:pt idx="708">
                  <c:v>21.278288804250849</c:v>
                </c:pt>
                <c:pt idx="709">
                  <c:v>21.351758549715782</c:v>
                </c:pt>
                <c:pt idx="710">
                  <c:v>21.425526573053844</c:v>
                </c:pt>
                <c:pt idx="711">
                  <c:v>21.49959366757804</c:v>
                </c:pt>
                <c:pt idx="712">
                  <c:v>21.573960626600808</c:v>
                </c:pt>
                <c:pt idx="713">
                  <c:v>21.648628243434928</c:v>
                </c:pt>
                <c:pt idx="714">
                  <c:v>21.723597311392894</c:v>
                </c:pt>
                <c:pt idx="715">
                  <c:v>21.798868623787541</c:v>
                </c:pt>
                <c:pt idx="716">
                  <c:v>21.874442973931536</c:v>
                </c:pt>
                <c:pt idx="717">
                  <c:v>21.950321155137431</c:v>
                </c:pt>
                <c:pt idx="718">
                  <c:v>22.026503960718117</c:v>
                </c:pt>
                <c:pt idx="719">
                  <c:v>22.102992183986032</c:v>
                </c:pt>
                <c:pt idx="720">
                  <c:v>22.179786618253843</c:v>
                </c:pt>
                <c:pt idx="721">
                  <c:v>22.256888056834327</c:v>
                </c:pt>
                <c:pt idx="722">
                  <c:v>22.334297293040095</c:v>
                </c:pt>
                <c:pt idx="723">
                  <c:v>22.41201512018381</c:v>
                </c:pt>
                <c:pt idx="724">
                  <c:v>22.490042331578024</c:v>
                </c:pt>
                <c:pt idx="725">
                  <c:v>22.568379720535631</c:v>
                </c:pt>
                <c:pt idx="726">
                  <c:v>22.647028080369182</c:v>
                </c:pt>
                <c:pt idx="727">
                  <c:v>22.725988204391228</c:v>
                </c:pt>
                <c:pt idx="728">
                  <c:v>22.805260885914663</c:v>
                </c:pt>
                <c:pt idx="729">
                  <c:v>22.884846918251924</c:v>
                </c:pt>
                <c:pt idx="730">
                  <c:v>22.96474709471579</c:v>
                </c:pt>
                <c:pt idx="731">
                  <c:v>23.044962208618927</c:v>
                </c:pt>
                <c:pt idx="732">
                  <c:v>23.125493053273999</c:v>
                </c:pt>
                <c:pt idx="733">
                  <c:v>23.206340421993445</c:v>
                </c:pt>
                <c:pt idx="734">
                  <c:v>23.2875051080905</c:v>
                </c:pt>
                <c:pt idx="735">
                  <c:v>23.368987904877258</c:v>
                </c:pt>
                <c:pt idx="736">
                  <c:v>23.450789605666728</c:v>
                </c:pt>
                <c:pt idx="737">
                  <c:v>23.532911003771119</c:v>
                </c:pt>
                <c:pt idx="738">
                  <c:v>23.615352892503779</c:v>
                </c:pt>
                <c:pt idx="739">
                  <c:v>23.698116065176805</c:v>
                </c:pt>
                <c:pt idx="740">
                  <c:v>23.781201315102976</c:v>
                </c:pt>
                <c:pt idx="741">
                  <c:v>23.864609435595185</c:v>
                </c:pt>
                <c:pt idx="742">
                  <c:v>23.948341219965755</c:v>
                </c:pt>
                <c:pt idx="743">
                  <c:v>24.03239746152758</c:v>
                </c:pt>
                <c:pt idx="744">
                  <c:v>24.116778953593439</c:v>
                </c:pt>
                <c:pt idx="745">
                  <c:v>24.201486489475656</c:v>
                </c:pt>
                <c:pt idx="746">
                  <c:v>24.286520862487237</c:v>
                </c:pt>
                <c:pt idx="747">
                  <c:v>24.37188286594062</c:v>
                </c:pt>
                <c:pt idx="748">
                  <c:v>24.457573293148585</c:v>
                </c:pt>
                <c:pt idx="749">
                  <c:v>24.543592937423682</c:v>
                </c:pt>
                <c:pt idx="750">
                  <c:v>24.629942592078692</c:v>
                </c:pt>
                <c:pt idx="751">
                  <c:v>24.716623050426165</c:v>
                </c:pt>
                <c:pt idx="752">
                  <c:v>24.803635105778767</c:v>
                </c:pt>
                <c:pt idx="753">
                  <c:v>24.890979551449277</c:v>
                </c:pt>
                <c:pt idx="754">
                  <c:v>24.978657180750133</c:v>
                </c:pt>
                <c:pt idx="755">
                  <c:v>25.066668786994342</c:v>
                </c:pt>
                <c:pt idx="756">
                  <c:v>25.15501516349434</c:v>
                </c:pt>
                <c:pt idx="757">
                  <c:v>25.243697103562909</c:v>
                </c:pt>
                <c:pt idx="758">
                  <c:v>25.332715400512484</c:v>
                </c:pt>
                <c:pt idx="759">
                  <c:v>25.422070847656073</c:v>
                </c:pt>
                <c:pt idx="760">
                  <c:v>25.511764238305773</c:v>
                </c:pt>
                <c:pt idx="761">
                  <c:v>25.601796365775044</c:v>
                </c:pt>
                <c:pt idx="762">
                  <c:v>25.692168023375984</c:v>
                </c:pt>
                <c:pt idx="763">
                  <c:v>25.782880004421486</c:v>
                </c:pt>
                <c:pt idx="764">
                  <c:v>25.8739331022241</c:v>
                </c:pt>
                <c:pt idx="765">
                  <c:v>25.96532811009638</c:v>
                </c:pt>
                <c:pt idx="766">
                  <c:v>26.057065821351102</c:v>
                </c:pt>
                <c:pt idx="767">
                  <c:v>26.149147029301048</c:v>
                </c:pt>
                <c:pt idx="768">
                  <c:v>26.241572527258882</c:v>
                </c:pt>
                <c:pt idx="769">
                  <c:v>26.334343108536928</c:v>
                </c:pt>
                <c:pt idx="770">
                  <c:v>26.427459566448192</c:v>
                </c:pt>
                <c:pt idx="771">
                  <c:v>26.520922694305341</c:v>
                </c:pt>
                <c:pt idx="772">
                  <c:v>26.614733285420925</c:v>
                </c:pt>
                <c:pt idx="773">
                  <c:v>26.708892133107611</c:v>
                </c:pt>
                <c:pt idx="774">
                  <c:v>26.803400030678063</c:v>
                </c:pt>
                <c:pt idx="775">
                  <c:v>26.898257771444946</c:v>
                </c:pt>
                <c:pt idx="776">
                  <c:v>26.993466148720813</c:v>
                </c:pt>
                <c:pt idx="777">
                  <c:v>27.089025955818443</c:v>
                </c:pt>
                <c:pt idx="778">
                  <c:v>27.184937986050613</c:v>
                </c:pt>
                <c:pt idx="779">
                  <c:v>27.281203032729877</c:v>
                </c:pt>
                <c:pt idx="780">
                  <c:v>27.377821889168786</c:v>
                </c:pt>
                <c:pt idx="781">
                  <c:v>27.474795348680232</c:v>
                </c:pt>
                <c:pt idx="782">
                  <c:v>27.572124204576653</c:v>
                </c:pt>
                <c:pt idx="783">
                  <c:v>27.669809250170943</c:v>
                </c:pt>
                <c:pt idx="784">
                  <c:v>27.767851278775538</c:v>
                </c:pt>
                <c:pt idx="785">
                  <c:v>27.866251083703219</c:v>
                </c:pt>
                <c:pt idx="786">
                  <c:v>27.96500945826665</c:v>
                </c:pt>
                <c:pt idx="787">
                  <c:v>28.064127195778383</c:v>
                </c:pt>
                <c:pt idx="788">
                  <c:v>28.163605089551311</c:v>
                </c:pt>
                <c:pt idx="789">
                  <c:v>28.263443932897985</c:v>
                </c:pt>
                <c:pt idx="790">
                  <c:v>28.363644519130958</c:v>
                </c:pt>
                <c:pt idx="791">
                  <c:v>28.464207641562894</c:v>
                </c:pt>
                <c:pt idx="792">
                  <c:v>28.565134093506686</c:v>
                </c:pt>
                <c:pt idx="793">
                  <c:v>28.666424668274772</c:v>
                </c:pt>
                <c:pt idx="794">
                  <c:v>28.768080159179817</c:v>
                </c:pt>
                <c:pt idx="795">
                  <c:v>28.870101359534601</c:v>
                </c:pt>
                <c:pt idx="796">
                  <c:v>28.972489062651789</c:v>
                </c:pt>
                <c:pt idx="797">
                  <c:v>29.07524406184416</c:v>
                </c:pt>
                <c:pt idx="798">
                  <c:v>29.178367150424037</c:v>
                </c:pt>
                <c:pt idx="799">
                  <c:v>29.281859121704201</c:v>
                </c:pt>
                <c:pt idx="800">
                  <c:v>29.385720768997658</c:v>
                </c:pt>
                <c:pt idx="801">
                  <c:v>29.489952885616617</c:v>
                </c:pt>
                <c:pt idx="802">
                  <c:v>29.594556264873972</c:v>
                </c:pt>
                <c:pt idx="803">
                  <c:v>29.699531700082275</c:v>
                </c:pt>
                <c:pt idx="804">
                  <c:v>29.804879984554191</c:v>
                </c:pt>
                <c:pt idx="805">
                  <c:v>29.910601911602498</c:v>
                </c:pt>
                <c:pt idx="806">
                  <c:v>30.016698274539863</c:v>
                </c:pt>
                <c:pt idx="807">
                  <c:v>30.123169866678722</c:v>
                </c:pt>
                <c:pt idx="808">
                  <c:v>30.23001748133197</c:v>
                </c:pt>
                <c:pt idx="809">
                  <c:v>30.337241911812384</c:v>
                </c:pt>
                <c:pt idx="810">
                  <c:v>30.44484395143229</c:v>
                </c:pt>
                <c:pt idx="811">
                  <c:v>30.552824393504579</c:v>
                </c:pt>
                <c:pt idx="812">
                  <c:v>30.661184031341804</c:v>
                </c:pt>
                <c:pt idx="813">
                  <c:v>30.76992365825663</c:v>
                </c:pt>
                <c:pt idx="814">
                  <c:v>30.879044067561722</c:v>
                </c:pt>
                <c:pt idx="815">
                  <c:v>30.988546052569973</c:v>
                </c:pt>
                <c:pt idx="816">
                  <c:v>31.098430406593707</c:v>
                </c:pt>
                <c:pt idx="817">
                  <c:v>31.208697922945703</c:v>
                </c:pt>
                <c:pt idx="818">
                  <c:v>31.31934939493874</c:v>
                </c:pt>
                <c:pt idx="819">
                  <c:v>31.43038561588537</c:v>
                </c:pt>
                <c:pt idx="820">
                  <c:v>31.541807379098145</c:v>
                </c:pt>
                <c:pt idx="821">
                  <c:v>31.653615477890071</c:v>
                </c:pt>
                <c:pt idx="822">
                  <c:v>31.765810705573358</c:v>
                </c:pt>
                <c:pt idx="823">
                  <c:v>31.878393855461127</c:v>
                </c:pt>
                <c:pt idx="824">
                  <c:v>31.991365720865815</c:v>
                </c:pt>
                <c:pt idx="825">
                  <c:v>32.104727095100088</c:v>
                </c:pt>
                <c:pt idx="826">
                  <c:v>32.218478771476725</c:v>
                </c:pt>
                <c:pt idx="827">
                  <c:v>32.332621543308164</c:v>
                </c:pt>
                <c:pt idx="828">
                  <c:v>32.447156203907184</c:v>
                </c:pt>
                <c:pt idx="829">
                  <c:v>32.562083546586564</c:v>
                </c:pt>
                <c:pt idx="830">
                  <c:v>32.677404364658742</c:v>
                </c:pt>
                <c:pt idx="831">
                  <c:v>32.793119451436382</c:v>
                </c:pt>
                <c:pt idx="832">
                  <c:v>32.909229600232379</c:v>
                </c:pt>
                <c:pt idx="833">
                  <c:v>33.025735604359284</c:v>
                </c:pt>
                <c:pt idx="834">
                  <c:v>33.142638257129647</c:v>
                </c:pt>
                <c:pt idx="835">
                  <c:v>33.259938351856363</c:v>
                </c:pt>
                <c:pt idx="836">
                  <c:v>33.377636681852096</c:v>
                </c:pt>
                <c:pt idx="837">
                  <c:v>33.49573404042917</c:v>
                </c:pt>
                <c:pt idx="838">
                  <c:v>33.614231220900706</c:v>
                </c:pt>
                <c:pt idx="839">
                  <c:v>33.733129016578914</c:v>
                </c:pt>
                <c:pt idx="840">
                  <c:v>33.852428220776687</c:v>
                </c:pt>
                <c:pt idx="841">
                  <c:v>33.972129626806804</c:v>
                </c:pt>
                <c:pt idx="842">
                  <c:v>34.092234027981704</c:v>
                </c:pt>
                <c:pt idx="843">
                  <c:v>34.212742217614164</c:v>
                </c:pt>
                <c:pt idx="844">
                  <c:v>34.333654989016622</c:v>
                </c:pt>
                <c:pt idx="845">
                  <c:v>34.454973135502087</c:v>
                </c:pt>
                <c:pt idx="846">
                  <c:v>34.576697450383222</c:v>
                </c:pt>
                <c:pt idx="847">
                  <c:v>34.698828726972465</c:v>
                </c:pt>
                <c:pt idx="848">
                  <c:v>34.821367758582369</c:v>
                </c:pt>
                <c:pt idx="849">
                  <c:v>34.944315338525939</c:v>
                </c:pt>
                <c:pt idx="850">
                  <c:v>35.067672260115728</c:v>
                </c:pt>
                <c:pt idx="851">
                  <c:v>35.191439316664287</c:v>
                </c:pt>
                <c:pt idx="852">
                  <c:v>35.315617301484508</c:v>
                </c:pt>
                <c:pt idx="853">
                  <c:v>35.440207007888716</c:v>
                </c:pt>
                <c:pt idx="854">
                  <c:v>35.565209229189918</c:v>
                </c:pt>
                <c:pt idx="855">
                  <c:v>35.690624758700437</c:v>
                </c:pt>
                <c:pt idx="856">
                  <c:v>35.816454389733281</c:v>
                </c:pt>
                <c:pt idx="857">
                  <c:v>35.942698915600772</c:v>
                </c:pt>
                <c:pt idx="858">
                  <c:v>36.069359129615805</c:v>
                </c:pt>
                <c:pt idx="859">
                  <c:v>36.19643582509093</c:v>
                </c:pt>
                <c:pt idx="860">
                  <c:v>36.323929795338927</c:v>
                </c:pt>
                <c:pt idx="861">
                  <c:v>36.451841833672461</c:v>
                </c:pt>
                <c:pt idx="862">
                  <c:v>36.580172733404083</c:v>
                </c:pt>
                <c:pt idx="863">
                  <c:v>36.708923287846687</c:v>
                </c:pt>
                <c:pt idx="864">
                  <c:v>36.838094290312597</c:v>
                </c:pt>
                <c:pt idx="865">
                  <c:v>36.967686534114705</c:v>
                </c:pt>
                <c:pt idx="866">
                  <c:v>37.097700812565336</c:v>
                </c:pt>
                <c:pt idx="867">
                  <c:v>37.228137918977723</c:v>
                </c:pt>
                <c:pt idx="868">
                  <c:v>37.358998646663963</c:v>
                </c:pt>
                <c:pt idx="869">
                  <c:v>37.490283788937177</c:v>
                </c:pt>
                <c:pt idx="870">
                  <c:v>37.621994139109802</c:v>
                </c:pt>
                <c:pt idx="871">
                  <c:v>37.754130490494504</c:v>
                </c:pt>
                <c:pt idx="872">
                  <c:v>37.886693636404061</c:v>
                </c:pt>
                <c:pt idx="873">
                  <c:v>38.019684370150912</c:v>
                </c:pt>
                <c:pt idx="874">
                  <c:v>38.15310348504795</c:v>
                </c:pt>
                <c:pt idx="875">
                  <c:v>38.286951774407726</c:v>
                </c:pt>
                <c:pt idx="876">
                  <c:v>38.421230031542791</c:v>
                </c:pt>
                <c:pt idx="877">
                  <c:v>38.555939049766152</c:v>
                </c:pt>
                <c:pt idx="878">
                  <c:v>38.691079622390248</c:v>
                </c:pt>
                <c:pt idx="879">
                  <c:v>38.826652542727743</c:v>
                </c:pt>
                <c:pt idx="880">
                  <c:v>38.962658604091303</c:v>
                </c:pt>
                <c:pt idx="881">
                  <c:v>39.099098599793592</c:v>
                </c:pt>
                <c:pt idx="882">
                  <c:v>39.235973323147277</c:v>
                </c:pt>
                <c:pt idx="883">
                  <c:v>39.37328356746491</c:v>
                </c:pt>
                <c:pt idx="884">
                  <c:v>39.511030126059268</c:v>
                </c:pt>
                <c:pt idx="885">
                  <c:v>39.649213792243245</c:v>
                </c:pt>
                <c:pt idx="886">
                  <c:v>39.787835359329051</c:v>
                </c:pt>
                <c:pt idx="887">
                  <c:v>39.926895620629807</c:v>
                </c:pt>
                <c:pt idx="888">
                  <c:v>40.066395369457837</c:v>
                </c:pt>
                <c:pt idx="889">
                  <c:v>40.206335399125919</c:v>
                </c:pt>
                <c:pt idx="890">
                  <c:v>40.34671650294672</c:v>
                </c:pt>
                <c:pt idx="891">
                  <c:v>40.487539474232904</c:v>
                </c:pt>
                <c:pt idx="892">
                  <c:v>40.628805106296909</c:v>
                </c:pt>
                <c:pt idx="893">
                  <c:v>40.770514192451856</c:v>
                </c:pt>
                <c:pt idx="894">
                  <c:v>40.912667526010068</c:v>
                </c:pt>
                <c:pt idx="895">
                  <c:v>41.055265900284439</c:v>
                </c:pt>
                <c:pt idx="896">
                  <c:v>41.198310108587293</c:v>
                </c:pt>
                <c:pt idx="897">
                  <c:v>41.341800944231636</c:v>
                </c:pt>
                <c:pt idx="898">
                  <c:v>41.485739200529906</c:v>
                </c:pt>
                <c:pt idx="899">
                  <c:v>41.630125670794996</c:v>
                </c:pt>
                <c:pt idx="900">
                  <c:v>41.77496114833923</c:v>
                </c:pt>
                <c:pt idx="901">
                  <c:v>41.920246426475614</c:v>
                </c:pt>
                <c:pt idx="902">
                  <c:v>42.065982298516587</c:v>
                </c:pt>
                <c:pt idx="903">
                  <c:v>42.212169557774928</c:v>
                </c:pt>
                <c:pt idx="904">
                  <c:v>42.358808997563301</c:v>
                </c:pt>
                <c:pt idx="905">
                  <c:v>42.505901411194372</c:v>
                </c:pt>
                <c:pt idx="906">
                  <c:v>42.653447591980694</c:v>
                </c:pt>
                <c:pt idx="907">
                  <c:v>42.80144833323493</c:v>
                </c:pt>
                <c:pt idx="908">
                  <c:v>42.949904428269974</c:v>
                </c:pt>
                <c:pt idx="909">
                  <c:v>43.098816670398151</c:v>
                </c:pt>
                <c:pt idx="910">
                  <c:v>43.248185852932465</c:v>
                </c:pt>
                <c:pt idx="911">
                  <c:v>43.398012769185129</c:v>
                </c:pt>
                <c:pt idx="912">
                  <c:v>43.548298212469376</c:v>
                </c:pt>
                <c:pt idx="913">
                  <c:v>43.69904297609753</c:v>
                </c:pt>
                <c:pt idx="914">
                  <c:v>43.850247853382143</c:v>
                </c:pt>
                <c:pt idx="915">
                  <c:v>44.001913637636335</c:v>
                </c:pt>
                <c:pt idx="916">
                  <c:v>44.154041122172316</c:v>
                </c:pt>
                <c:pt idx="917">
                  <c:v>44.30663110030298</c:v>
                </c:pt>
                <c:pt idx="918">
                  <c:v>44.459684365340991</c:v>
                </c:pt>
                <c:pt idx="919">
                  <c:v>44.613201710598787</c:v>
                </c:pt>
                <c:pt idx="920">
                  <c:v>44.767183929389148</c:v>
                </c:pt>
                <c:pt idx="921">
                  <c:v>44.921631815024739</c:v>
                </c:pt>
                <c:pt idx="922">
                  <c:v>45.076546160818452</c:v>
                </c:pt>
                <c:pt idx="923">
                  <c:v>45.231927760082726</c:v>
                </c:pt>
                <c:pt idx="924">
                  <c:v>45.387777406130226</c:v>
                </c:pt>
                <c:pt idx="925">
                  <c:v>45.544095892273617</c:v>
                </c:pt>
                <c:pt idx="926">
                  <c:v>45.700884011825678</c:v>
                </c:pt>
                <c:pt idx="927">
                  <c:v>45.858142558099075</c:v>
                </c:pt>
                <c:pt idx="928">
                  <c:v>46.015872324406132</c:v>
                </c:pt>
                <c:pt idx="929">
                  <c:v>46.174074104059969</c:v>
                </c:pt>
                <c:pt idx="930">
                  <c:v>46.332748690372796</c:v>
                </c:pt>
                <c:pt idx="931">
                  <c:v>46.491896876657847</c:v>
                </c:pt>
                <c:pt idx="932">
                  <c:v>46.651519456227334</c:v>
                </c:pt>
                <c:pt idx="933">
                  <c:v>46.81161722239392</c:v>
                </c:pt>
                <c:pt idx="934">
                  <c:v>46.9721909684705</c:v>
                </c:pt>
                <c:pt idx="935">
                  <c:v>47.133241487769624</c:v>
                </c:pt>
                <c:pt idx="936">
                  <c:v>47.294769573604071</c:v>
                </c:pt>
                <c:pt idx="937">
                  <c:v>47.456776019286167</c:v>
                </c:pt>
                <c:pt idx="938">
                  <c:v>47.619261618128803</c:v>
                </c:pt>
                <c:pt idx="939">
                  <c:v>47.782227163444759</c:v>
                </c:pt>
                <c:pt idx="940">
                  <c:v>47.945673448546813</c:v>
                </c:pt>
                <c:pt idx="941">
                  <c:v>48.109601266747177</c:v>
                </c:pt>
                <c:pt idx="942">
                  <c:v>48.274011411358742</c:v>
                </c:pt>
                <c:pt idx="943">
                  <c:v>48.438904675694403</c:v>
                </c:pt>
                <c:pt idx="944">
                  <c:v>48.604281853066368</c:v>
                </c:pt>
                <c:pt idx="945">
                  <c:v>48.770143736787531</c:v>
                </c:pt>
                <c:pt idx="946">
                  <c:v>48.936491120170444</c:v>
                </c:pt>
                <c:pt idx="947">
                  <c:v>49.103324796527886</c:v>
                </c:pt>
                <c:pt idx="948">
                  <c:v>49.270645559172635</c:v>
                </c:pt>
                <c:pt idx="949">
                  <c:v>49.43845420141713</c:v>
                </c:pt>
                <c:pt idx="950">
                  <c:v>49.60675151657415</c:v>
                </c:pt>
                <c:pt idx="951">
                  <c:v>49.775538297956359</c:v>
                </c:pt>
                <c:pt idx="952">
                  <c:v>49.944815338876538</c:v>
                </c:pt>
                <c:pt idx="953">
                  <c:v>50.114583432646896</c:v>
                </c:pt>
                <c:pt idx="954">
                  <c:v>50.284843372580781</c:v>
                </c:pt>
                <c:pt idx="955">
                  <c:v>50.455595951990176</c:v>
                </c:pt>
                <c:pt idx="956">
                  <c:v>50.626841964188202</c:v>
                </c:pt>
                <c:pt idx="957">
                  <c:v>50.79858220248741</c:v>
                </c:pt>
                <c:pt idx="958">
                  <c:v>50.970817460200351</c:v>
                </c:pt>
                <c:pt idx="959">
                  <c:v>51.143548530639805</c:v>
                </c:pt>
                <c:pt idx="960">
                  <c:v>51.316776207118323</c:v>
                </c:pt>
                <c:pt idx="961">
                  <c:v>51.490501282948685</c:v>
                </c:pt>
                <c:pt idx="962">
                  <c:v>51.664724551443555</c:v>
                </c:pt>
                <c:pt idx="963">
                  <c:v>51.839446805915486</c:v>
                </c:pt>
                <c:pt idx="964">
                  <c:v>52.014668839677142</c:v>
                </c:pt>
                <c:pt idx="965">
                  <c:v>52.190391446041417</c:v>
                </c:pt>
                <c:pt idx="966">
                  <c:v>52.366615418320748</c:v>
                </c:pt>
                <c:pt idx="967">
                  <c:v>52.543341549827801</c:v>
                </c:pt>
                <c:pt idx="968">
                  <c:v>52.720570633875354</c:v>
                </c:pt>
                <c:pt idx="969">
                  <c:v>52.89830346377596</c:v>
                </c:pt>
                <c:pt idx="970">
                  <c:v>53.076540832842511</c:v>
                </c:pt>
                <c:pt idx="971">
                  <c:v>53.255283534387331</c:v>
                </c:pt>
                <c:pt idx="972">
                  <c:v>53.434532361723313</c:v>
                </c:pt>
                <c:pt idx="973">
                  <c:v>53.614288108162782</c:v>
                </c:pt>
                <c:pt idx="974">
                  <c:v>53.794551567018971</c:v>
                </c:pt>
                <c:pt idx="975">
                  <c:v>53.975323531604204</c:v>
                </c:pt>
                <c:pt idx="976">
                  <c:v>54.156604795231146</c:v>
                </c:pt>
                <c:pt idx="977">
                  <c:v>54.338396151212464</c:v>
                </c:pt>
                <c:pt idx="978">
                  <c:v>54.520698392860822</c:v>
                </c:pt>
                <c:pt idx="979">
                  <c:v>54.703512313489114</c:v>
                </c:pt>
                <c:pt idx="980">
                  <c:v>54.886838706409662</c:v>
                </c:pt>
                <c:pt idx="981">
                  <c:v>55.070678364935361</c:v>
                </c:pt>
                <c:pt idx="982">
                  <c:v>55.255032082378648</c:v>
                </c:pt>
                <c:pt idx="983">
                  <c:v>55.439900652052415</c:v>
                </c:pt>
                <c:pt idx="984">
                  <c:v>55.625284867269215</c:v>
                </c:pt>
                <c:pt idx="985">
                  <c:v>55.811185521341827</c:v>
                </c:pt>
                <c:pt idx="986">
                  <c:v>55.997603407582687</c:v>
                </c:pt>
                <c:pt idx="987">
                  <c:v>56.184539319304577</c:v>
                </c:pt>
                <c:pt idx="988">
                  <c:v>56.371994049820273</c:v>
                </c:pt>
                <c:pt idx="989">
                  <c:v>56.559968392442329</c:v>
                </c:pt>
                <c:pt idx="990">
                  <c:v>56.748463140483523</c:v>
                </c:pt>
                <c:pt idx="991">
                  <c:v>56.937479087255952</c:v>
                </c:pt>
                <c:pt idx="992">
                  <c:v>57.127017026073077</c:v>
                </c:pt>
                <c:pt idx="993">
                  <c:v>57.317077750247336</c:v>
                </c:pt>
                <c:pt idx="994">
                  <c:v>57.507662053091167</c:v>
                </c:pt>
                <c:pt idx="995">
                  <c:v>57.698770727917463</c:v>
                </c:pt>
                <c:pt idx="996">
                  <c:v>57.890404568038662</c:v>
                </c:pt>
                <c:pt idx="997">
                  <c:v>58.082564366767542</c:v>
                </c:pt>
                <c:pt idx="998">
                  <c:v>58.27525091741677</c:v>
                </c:pt>
                <c:pt idx="999">
                  <c:v>58.46846501329901</c:v>
                </c:pt>
                <c:pt idx="1000">
                  <c:v>58.662207447726814</c:v>
                </c:pt>
                <c:pt idx="1001">
                  <c:v>58.856479014013075</c:v>
                </c:pt>
                <c:pt idx="1002">
                  <c:v>59.051280505470231</c:v>
                </c:pt>
                <c:pt idx="1003">
                  <c:v>59.246612715411061</c:v>
                </c:pt>
                <c:pt idx="1004">
                  <c:v>59.442476437148343</c:v>
                </c:pt>
                <c:pt idx="1005">
                  <c:v>59.638872463994517</c:v>
                </c:pt>
                <c:pt idx="1006">
                  <c:v>59.835801589262473</c:v>
                </c:pt>
                <c:pt idx="1007">
                  <c:v>60.033264606264311</c:v>
                </c:pt>
                <c:pt idx="1008">
                  <c:v>60.231262308313489</c:v>
                </c:pt>
                <c:pt idx="1009">
                  <c:v>60.42979548872222</c:v>
                </c:pt>
                <c:pt idx="1010">
                  <c:v>60.628864940803282</c:v>
                </c:pt>
                <c:pt idx="1011">
                  <c:v>60.828471457869227</c:v>
                </c:pt>
                <c:pt idx="1012">
                  <c:v>61.028615833232834</c:v>
                </c:pt>
                <c:pt idx="1013">
                  <c:v>61.229298860206654</c:v>
                </c:pt>
                <c:pt idx="1014">
                  <c:v>61.430521332103581</c:v>
                </c:pt>
                <c:pt idx="1015">
                  <c:v>61.632284042235938</c:v>
                </c:pt>
                <c:pt idx="1016">
                  <c:v>61.834587783916731</c:v>
                </c:pt>
                <c:pt idx="1017">
                  <c:v>62.037433350458286</c:v>
                </c:pt>
                <c:pt idx="1018">
                  <c:v>62.240821535173723</c:v>
                </c:pt>
                <c:pt idx="1019">
                  <c:v>62.444753131375364</c:v>
                </c:pt>
                <c:pt idx="1020">
                  <c:v>62.649228932375877</c:v>
                </c:pt>
                <c:pt idx="1021">
                  <c:v>62.854249731487926</c:v>
                </c:pt>
                <c:pt idx="1022">
                  <c:v>63.059816322024176</c:v>
                </c:pt>
                <c:pt idx="1023">
                  <c:v>63.26592949729752</c:v>
                </c:pt>
                <c:pt idx="1024">
                  <c:v>63.472590050620283</c:v>
                </c:pt>
                <c:pt idx="1025">
                  <c:v>63.679798775305471</c:v>
                </c:pt>
                <c:pt idx="1026">
                  <c:v>63.887556464665522</c:v>
                </c:pt>
                <c:pt idx="1027">
                  <c:v>64.095863912012987</c:v>
                </c:pt>
                <c:pt idx="1028">
                  <c:v>64.30472191066076</c:v>
                </c:pt>
                <c:pt idx="1029">
                  <c:v>64.514131253921505</c:v>
                </c:pt>
                <c:pt idx="1030">
                  <c:v>64.724092735107661</c:v>
                </c:pt>
                <c:pt idx="1031">
                  <c:v>64.934607147532233</c:v>
                </c:pt>
                <c:pt idx="1032">
                  <c:v>65.145675284507661</c:v>
                </c:pt>
                <c:pt idx="1033">
                  <c:v>65.357297939346836</c:v>
                </c:pt>
                <c:pt idx="1034">
                  <c:v>65.569475905361969</c:v>
                </c:pt>
                <c:pt idx="1035">
                  <c:v>65.782209975865953</c:v>
                </c:pt>
                <c:pt idx="1036">
                  <c:v>65.995500944171681</c:v>
                </c:pt>
                <c:pt idx="1037">
                  <c:v>66.209349603591249</c:v>
                </c:pt>
                <c:pt idx="1038">
                  <c:v>66.423756747437892</c:v>
                </c:pt>
                <c:pt idx="1039">
                  <c:v>66.638723169024161</c:v>
                </c:pt>
                <c:pt idx="1040">
                  <c:v>66.854249661662379</c:v>
                </c:pt>
                <c:pt idx="1041">
                  <c:v>67.070337018665668</c:v>
                </c:pt>
                <c:pt idx="1042">
                  <c:v>67.286986033346466</c:v>
                </c:pt>
                <c:pt idx="1043">
                  <c:v>67.50419749901755</c:v>
                </c:pt>
                <c:pt idx="1044">
                  <c:v>67.72197220899136</c:v>
                </c:pt>
                <c:pt idx="1045">
                  <c:v>67.940310956580674</c:v>
                </c:pt>
                <c:pt idx="1046">
                  <c:v>68.159214535098272</c:v>
                </c:pt>
                <c:pt idx="1047">
                  <c:v>68.378683737856477</c:v>
                </c:pt>
                <c:pt idx="1048">
                  <c:v>68.59871935816841</c:v>
                </c:pt>
                <c:pt idx="1049">
                  <c:v>68.819322189346394</c:v>
                </c:pt>
                <c:pt idx="1050">
                  <c:v>69.04049302470321</c:v>
                </c:pt>
                <c:pt idx="1051">
                  <c:v>69.262232657551522</c:v>
                </c:pt>
                <c:pt idx="1052">
                  <c:v>69.484541881203995</c:v>
                </c:pt>
                <c:pt idx="1053">
                  <c:v>69.707421488973296</c:v>
                </c:pt>
                <c:pt idx="1054">
                  <c:v>69.930872274172089</c:v>
                </c:pt>
                <c:pt idx="1055">
                  <c:v>70.154895030113039</c:v>
                </c:pt>
                <c:pt idx="1056">
                  <c:v>70.379490550108699</c:v>
                </c:pt>
                <c:pt idx="1057">
                  <c:v>70.60465962747196</c:v>
                </c:pt>
                <c:pt idx="1058">
                  <c:v>70.830403055515262</c:v>
                </c:pt>
                <c:pt idx="1059">
                  <c:v>71.056721627551497</c:v>
                </c:pt>
                <c:pt idx="1060">
                  <c:v>71.283616136893215</c:v>
                </c:pt>
                <c:pt idx="1061">
                  <c:v>71.511087376852856</c:v>
                </c:pt>
                <c:pt idx="1062">
                  <c:v>71.739136140743312</c:v>
                </c:pt>
                <c:pt idx="1063">
                  <c:v>71.967763221877362</c:v>
                </c:pt>
                <c:pt idx="1064">
                  <c:v>72.196969413567331</c:v>
                </c:pt>
                <c:pt idx="1065">
                  <c:v>72.42675550912611</c:v>
                </c:pt>
                <c:pt idx="1066">
                  <c:v>72.657122301866366</c:v>
                </c:pt>
                <c:pt idx="1067">
                  <c:v>72.888070585100877</c:v>
                </c:pt>
                <c:pt idx="1068">
                  <c:v>73.119601152141968</c:v>
                </c:pt>
                <c:pt idx="1069">
                  <c:v>73.351714796302645</c:v>
                </c:pt>
                <c:pt idx="1070">
                  <c:v>73.584412310895345</c:v>
                </c:pt>
                <c:pt idx="1071">
                  <c:v>73.817694489232849</c:v>
                </c:pt>
                <c:pt idx="1072">
                  <c:v>74.051562124627822</c:v>
                </c:pt>
                <c:pt idx="1073">
                  <c:v>74.2860160103927</c:v>
                </c:pt>
                <c:pt idx="1074">
                  <c:v>74.521056939840378</c:v>
                </c:pt>
                <c:pt idx="1075">
                  <c:v>74.756685706283406</c:v>
                </c:pt>
                <c:pt idx="1076">
                  <c:v>74.992903103034678</c:v>
                </c:pt>
                <c:pt idx="1077">
                  <c:v>75.229709923406517</c:v>
                </c:pt>
                <c:pt idx="1078">
                  <c:v>75.467106960711817</c:v>
                </c:pt>
                <c:pt idx="1079">
                  <c:v>75.705095008263243</c:v>
                </c:pt>
                <c:pt idx="1080">
                  <c:v>75.943674859373345</c:v>
                </c:pt>
                <c:pt idx="1081">
                  <c:v>76.182847307354905</c:v>
                </c:pt>
                <c:pt idx="1082">
                  <c:v>76.422613145520359</c:v>
                </c:pt>
                <c:pt idx="1083">
                  <c:v>76.662973167182827</c:v>
                </c:pt>
                <c:pt idx="1084">
                  <c:v>76.903928165654293</c:v>
                </c:pt>
                <c:pt idx="1085">
                  <c:v>77.14547893424799</c:v>
                </c:pt>
                <c:pt idx="1086">
                  <c:v>77.38762626627647</c:v>
                </c:pt>
                <c:pt idx="1087">
                  <c:v>77.630370955052285</c:v>
                </c:pt>
                <c:pt idx="1088">
                  <c:v>77.873713793887987</c:v>
                </c:pt>
                <c:pt idx="1089">
                  <c:v>78.117655576096467</c:v>
                </c:pt>
                <c:pt idx="1090">
                  <c:v>78.362197094990279</c:v>
                </c:pt>
                <c:pt idx="1091">
                  <c:v>78.607339143882086</c:v>
                </c:pt>
                <c:pt idx="1092">
                  <c:v>78.853082516084669</c:v>
                </c:pt>
                <c:pt idx="1093">
                  <c:v>79.099428004910578</c:v>
                </c:pt>
                <c:pt idx="1094">
                  <c:v>79.34637640367248</c:v>
                </c:pt>
                <c:pt idx="1095">
                  <c:v>79.593928505683152</c:v>
                </c:pt>
                <c:pt idx="1096">
                  <c:v>79.842085104255148</c:v>
                </c:pt>
                <c:pt idx="1097">
                  <c:v>80.090846992701245</c:v>
                </c:pt>
                <c:pt idx="1098">
                  <c:v>80.340214964333768</c:v>
                </c:pt>
                <c:pt idx="1099">
                  <c:v>80.590189812465724</c:v>
                </c:pt>
                <c:pt idx="1100">
                  <c:v>80.840772330409436</c:v>
                </c:pt>
                <c:pt idx="1101">
                  <c:v>81.091963311477912</c:v>
                </c:pt>
                <c:pt idx="1102">
                  <c:v>81.343763548984043</c:v>
                </c:pt>
                <c:pt idx="1103">
                  <c:v>81.596173836239814</c:v>
                </c:pt>
                <c:pt idx="1104">
                  <c:v>81.84919496655823</c:v>
                </c:pt>
                <c:pt idx="1105">
                  <c:v>82.10282773325207</c:v>
                </c:pt>
                <c:pt idx="1106">
                  <c:v>82.357072929634001</c:v>
                </c:pt>
                <c:pt idx="1107">
                  <c:v>82.611931349016231</c:v>
                </c:pt>
                <c:pt idx="1108">
                  <c:v>82.86740378471211</c:v>
                </c:pt>
                <c:pt idx="1109">
                  <c:v>83.123491030033733</c:v>
                </c:pt>
                <c:pt idx="1110">
                  <c:v>83.380193878294108</c:v>
                </c:pt>
                <c:pt idx="1111">
                  <c:v>83.637513122805785</c:v>
                </c:pt>
                <c:pt idx="1112">
                  <c:v>83.895449556881204</c:v>
                </c:pt>
                <c:pt idx="1113">
                  <c:v>84.154003973833369</c:v>
                </c:pt>
                <c:pt idx="1114">
                  <c:v>84.413177166974833</c:v>
                </c:pt>
                <c:pt idx="1115">
                  <c:v>84.672969929618148</c:v>
                </c:pt>
                <c:pt idx="1116">
                  <c:v>84.933383055076206</c:v>
                </c:pt>
                <c:pt idx="1117">
                  <c:v>85.194417336661331</c:v>
                </c:pt>
                <c:pt idx="1118">
                  <c:v>85.456073567686417</c:v>
                </c:pt>
                <c:pt idx="1119">
                  <c:v>85.718352541464128</c:v>
                </c:pt>
                <c:pt idx="1120">
                  <c:v>85.981255051307357</c:v>
                </c:pt>
                <c:pt idx="1121">
                  <c:v>86.244781890528202</c:v>
                </c:pt>
                <c:pt idx="1122">
                  <c:v>86.508933852439782</c:v>
                </c:pt>
                <c:pt idx="1123">
                  <c:v>86.773711730354648</c:v>
                </c:pt>
                <c:pt idx="1124">
                  <c:v>87.039116317585353</c:v>
                </c:pt>
                <c:pt idx="1125">
                  <c:v>87.305148407444676</c:v>
                </c:pt>
                <c:pt idx="1126">
                  <c:v>87.571808793245168</c:v>
                </c:pt>
                <c:pt idx="1127">
                  <c:v>87.839098268299381</c:v>
                </c:pt>
                <c:pt idx="1128">
                  <c:v>88.107017625920207</c:v>
                </c:pt>
                <c:pt idx="1129">
                  <c:v>88.37556765942054</c:v>
                </c:pt>
                <c:pt idx="1130">
                  <c:v>88.644749162112475</c:v>
                </c:pt>
                <c:pt idx="1131">
                  <c:v>88.914562927309134</c:v>
                </c:pt>
                <c:pt idx="1132">
                  <c:v>89.185009748323068</c:v>
                </c:pt>
                <c:pt idx="1133">
                  <c:v>89.456090418466601</c:v>
                </c:pt>
                <c:pt idx="1134">
                  <c:v>89.727805731052968</c:v>
                </c:pt>
                <c:pt idx="1135">
                  <c:v>90.000156479394605</c:v>
                </c:pt>
                <c:pt idx="1136">
                  <c:v>90.273143456803723</c:v>
                </c:pt>
                <c:pt idx="1137">
                  <c:v>90.546767456593557</c:v>
                </c:pt>
                <c:pt idx="1138">
                  <c:v>90.821029272076657</c:v>
                </c:pt>
                <c:pt idx="1139">
                  <c:v>91.095929696565577</c:v>
                </c:pt>
                <c:pt idx="1140">
                  <c:v>91.37146952337298</c:v>
                </c:pt>
                <c:pt idx="1141">
                  <c:v>91.647649545811532</c:v>
                </c:pt>
                <c:pt idx="1142">
                  <c:v>91.924470557194013</c:v>
                </c:pt>
                <c:pt idx="1143">
                  <c:v>92.201933350832974</c:v>
                </c:pt>
                <c:pt idx="1144">
                  <c:v>92.48003872004108</c:v>
                </c:pt>
                <c:pt idx="1145">
                  <c:v>92.75878745813111</c:v>
                </c:pt>
                <c:pt idx="1146">
                  <c:v>93.038180358415616</c:v>
                </c:pt>
                <c:pt idx="1147">
                  <c:v>93.318218214207263</c:v>
                </c:pt>
                <c:pt idx="1148">
                  <c:v>93.598901818818717</c:v>
                </c:pt>
                <c:pt idx="1149">
                  <c:v>93.880231965562757</c:v>
                </c:pt>
                <c:pt idx="1150">
                  <c:v>94.162209447751934</c:v>
                </c:pt>
                <c:pt idx="1151">
                  <c:v>94.444835058698686</c:v>
                </c:pt>
                <c:pt idx="1152">
                  <c:v>94.728109591716247</c:v>
                </c:pt>
                <c:pt idx="1153">
                  <c:v>95.012033840116715</c:v>
                </c:pt>
                <c:pt idx="1154">
                  <c:v>95.29660859721298</c:v>
                </c:pt>
                <c:pt idx="1155">
                  <c:v>95.581834656317824</c:v>
                </c:pt>
                <c:pt idx="1156">
                  <c:v>95.86771281074391</c:v>
                </c:pt>
                <c:pt idx="1157">
                  <c:v>96.154243853803678</c:v>
                </c:pt>
                <c:pt idx="1158">
                  <c:v>96.441428578809791</c:v>
                </c:pt>
                <c:pt idx="1159">
                  <c:v>96.729267779075258</c:v>
                </c:pt>
                <c:pt idx="1160">
                  <c:v>97.017762247912401</c:v>
                </c:pt>
                <c:pt idx="1161">
                  <c:v>97.306912778634</c:v>
                </c:pt>
                <c:pt idx="1162">
                  <c:v>97.596720164552721</c:v>
                </c:pt>
                <c:pt idx="1163">
                  <c:v>97.887185198981115</c:v>
                </c:pt>
                <c:pt idx="1164">
                  <c:v>98.178308675232074</c:v>
                </c:pt>
                <c:pt idx="1165">
                  <c:v>98.470091386617923</c:v>
                </c:pt>
                <c:pt idx="1166">
                  <c:v>98.762534126451783</c:v>
                </c:pt>
                <c:pt idx="1167">
                  <c:v>99.055637688045977</c:v>
                </c:pt>
                <c:pt idx="1168">
                  <c:v>99.349402864713284</c:v>
                </c:pt>
                <c:pt idx="1169">
                  <c:v>99.643830449766369</c:v>
                </c:pt>
                <c:pt idx="1170">
                  <c:v>99.938921236517899</c:v>
                </c:pt>
                <c:pt idx="1171">
                  <c:v>100.23467601828031</c:v>
                </c:pt>
                <c:pt idx="1172">
                  <c:v>100.5310955883665</c:v>
                </c:pt>
                <c:pt idx="1173">
                  <c:v>100.82818074008935</c:v>
                </c:pt>
                <c:pt idx="1174">
                  <c:v>101.12593226676108</c:v>
                </c:pt>
                <c:pt idx="1175">
                  <c:v>101.4243509616947</c:v>
                </c:pt>
                <c:pt idx="1176">
                  <c:v>101.72343761820264</c:v>
                </c:pt>
                <c:pt idx="1177">
                  <c:v>102.02319302959768</c:v>
                </c:pt>
                <c:pt idx="1178">
                  <c:v>102.32361798919237</c:v>
                </c:pt>
                <c:pt idx="1179">
                  <c:v>102.62471329029938</c:v>
                </c:pt>
                <c:pt idx="1180">
                  <c:v>102.92647972623149</c:v>
                </c:pt>
                <c:pt idx="1181">
                  <c:v>103.22891809030125</c:v>
                </c:pt>
                <c:pt idx="1182">
                  <c:v>103.53202917582166</c:v>
                </c:pt>
                <c:pt idx="1183">
                  <c:v>103.83581377610471</c:v>
                </c:pt>
                <c:pt idx="1184">
                  <c:v>104.14027268446375</c:v>
                </c:pt>
                <c:pt idx="1185">
                  <c:v>104.44540669421121</c:v>
                </c:pt>
                <c:pt idx="1186">
                  <c:v>104.75121659865954</c:v>
                </c:pt>
                <c:pt idx="1187">
                  <c:v>105.05770319112162</c:v>
                </c:pt>
                <c:pt idx="1188">
                  <c:v>105.36486726491</c:v>
                </c:pt>
                <c:pt idx="1189">
                  <c:v>105.67270961333736</c:v>
                </c:pt>
                <c:pt idx="1190">
                  <c:v>105.98123102971647</c:v>
                </c:pt>
                <c:pt idx="1191">
                  <c:v>106.29043230736011</c:v>
                </c:pt>
                <c:pt idx="1192">
                  <c:v>106.60031423958048</c:v>
                </c:pt>
                <c:pt idx="1193">
                  <c:v>106.91087761969061</c:v>
                </c:pt>
                <c:pt idx="1194">
                  <c:v>107.22212324100315</c:v>
                </c:pt>
                <c:pt idx="1195">
                  <c:v>107.53405189683053</c:v>
                </c:pt>
                <c:pt idx="1196">
                  <c:v>107.846664380486</c:v>
                </c:pt>
                <c:pt idx="1197">
                  <c:v>108.15996148528131</c:v>
                </c:pt>
                <c:pt idx="1198">
                  <c:v>108.4739440045297</c:v>
                </c:pt>
                <c:pt idx="1199">
                  <c:v>108.78861273154382</c:v>
                </c:pt>
                <c:pt idx="1200">
                  <c:v>109.10396845963646</c:v>
                </c:pt>
                <c:pt idx="1201">
                  <c:v>109.42001198211972</c:v>
                </c:pt>
                <c:pt idx="1202">
                  <c:v>109.73674409230694</c:v>
                </c:pt>
                <c:pt idx="1203">
                  <c:v>110.05416558351021</c:v>
                </c:pt>
                <c:pt idx="1204">
                  <c:v>110.37227724904255</c:v>
                </c:pt>
                <c:pt idx="1205">
                  <c:v>110.69107988221663</c:v>
                </c:pt>
                <c:pt idx="1206">
                  <c:v>111.01057427634476</c:v>
                </c:pt>
                <c:pt idx="1207">
                  <c:v>111.33076122474006</c:v>
                </c:pt>
                <c:pt idx="1208">
                  <c:v>111.65164152071475</c:v>
                </c:pt>
                <c:pt idx="1209">
                  <c:v>111.97321595758206</c:v>
                </c:pt>
                <c:pt idx="1210">
                  <c:v>112.29548532865408</c:v>
                </c:pt>
                <c:pt idx="1211">
                  <c:v>112.6184504272436</c:v>
                </c:pt>
                <c:pt idx="1212">
                  <c:v>112.94211204666374</c:v>
                </c:pt>
                <c:pt idx="1213">
                  <c:v>113.2664709802267</c:v>
                </c:pt>
                <c:pt idx="1214">
                  <c:v>113.59152802124527</c:v>
                </c:pt>
                <c:pt idx="1215">
                  <c:v>113.91728396303199</c:v>
                </c:pt>
                <c:pt idx="1216">
                  <c:v>114.24373959889954</c:v>
                </c:pt>
                <c:pt idx="1217">
                  <c:v>114.57089572216091</c:v>
                </c:pt>
                <c:pt idx="1218">
                  <c:v>114.89875312612844</c:v>
                </c:pt>
                <c:pt idx="1219">
                  <c:v>115.2273126041149</c:v>
                </c:pt>
                <c:pt idx="1220">
                  <c:v>115.55657494943296</c:v>
                </c:pt>
                <c:pt idx="1221">
                  <c:v>115.88654095539539</c:v>
                </c:pt>
                <c:pt idx="1222">
                  <c:v>116.21721141531441</c:v>
                </c:pt>
                <c:pt idx="1223">
                  <c:v>116.54858712250336</c:v>
                </c:pt>
                <c:pt idx="1224">
                  <c:v>116.88066887027435</c:v>
                </c:pt>
                <c:pt idx="1225">
                  <c:v>117.21345745194026</c:v>
                </c:pt>
                <c:pt idx="1226">
                  <c:v>117.54695366081353</c:v>
                </c:pt>
                <c:pt idx="1227">
                  <c:v>117.88115829020728</c:v>
                </c:pt>
                <c:pt idx="1228">
                  <c:v>118.21607213343395</c:v>
                </c:pt>
                <c:pt idx="1229">
                  <c:v>118.55169598380587</c:v>
                </c:pt>
                <c:pt idx="1230">
                  <c:v>118.88803063463638</c:v>
                </c:pt>
                <c:pt idx="1231">
                  <c:v>119.22507687923758</c:v>
                </c:pt>
                <c:pt idx="1232">
                  <c:v>119.56283551092247</c:v>
                </c:pt>
                <c:pt idx="1233">
                  <c:v>119.90130732300327</c:v>
                </c:pt>
                <c:pt idx="1234">
                  <c:v>120.24049310879298</c:v>
                </c:pt>
                <c:pt idx="1235">
                  <c:v>120.58039366160449</c:v>
                </c:pt>
                <c:pt idx="1236">
                  <c:v>120.92100977474979</c:v>
                </c:pt>
                <c:pt idx="1237">
                  <c:v>121.26234224154234</c:v>
                </c:pt>
                <c:pt idx="1238">
                  <c:v>121.60439185529424</c:v>
                </c:pt>
                <c:pt idx="1239">
                  <c:v>121.94715940931837</c:v>
                </c:pt>
                <c:pt idx="1240">
                  <c:v>122.2906456969273</c:v>
                </c:pt>
                <c:pt idx="1241">
                  <c:v>122.63485151143391</c:v>
                </c:pt>
                <c:pt idx="1242">
                  <c:v>122.97977764615052</c:v>
                </c:pt>
                <c:pt idx="1243">
                  <c:v>123.32542489438981</c:v>
                </c:pt>
                <c:pt idx="1244">
                  <c:v>123.67179404946478</c:v>
                </c:pt>
                <c:pt idx="1245">
                  <c:v>124.01888590468798</c:v>
                </c:pt>
                <c:pt idx="1246">
                  <c:v>124.36670125337196</c:v>
                </c:pt>
                <c:pt idx="1247">
                  <c:v>124.71524088882927</c:v>
                </c:pt>
                <c:pt idx="1248">
                  <c:v>125.06450560437304</c:v>
                </c:pt>
                <c:pt idx="1249">
                  <c:v>125.41449619331536</c:v>
                </c:pt>
                <c:pt idx="1250">
                  <c:v>125.76521344896935</c:v>
                </c:pt>
                <c:pt idx="1251">
                  <c:v>126.11665816464733</c:v>
                </c:pt>
                <c:pt idx="1252">
                  <c:v>126.46883113366209</c:v>
                </c:pt>
                <c:pt idx="1253">
                  <c:v>126.82173314932652</c:v>
                </c:pt>
                <c:pt idx="1254">
                  <c:v>127.17536500495282</c:v>
                </c:pt>
                <c:pt idx="1255">
                  <c:v>127.52972749385412</c:v>
                </c:pt>
                <c:pt idx="1256">
                  <c:v>127.88482140934275</c:v>
                </c:pt>
                <c:pt idx="1257">
                  <c:v>128.24064754473159</c:v>
                </c:pt>
                <c:pt idx="1258">
                  <c:v>128.59720669333319</c:v>
                </c:pt>
                <c:pt idx="1259">
                  <c:v>128.95449964846034</c:v>
                </c:pt>
                <c:pt idx="1260">
                  <c:v>129.31252720342536</c:v>
                </c:pt>
                <c:pt idx="1261">
                  <c:v>129.67129015154114</c:v>
                </c:pt>
                <c:pt idx="1262">
                  <c:v>130.03078928612069</c:v>
                </c:pt>
                <c:pt idx="1263">
                  <c:v>130.39102540047622</c:v>
                </c:pt>
                <c:pt idx="1264">
                  <c:v>130.75199928792051</c:v>
                </c:pt>
                <c:pt idx="1265">
                  <c:v>131.113711741766</c:v>
                </c:pt>
                <c:pt idx="1266">
                  <c:v>131.4761635553258</c:v>
                </c:pt>
                <c:pt idx="1267">
                  <c:v>131.83935552191235</c:v>
                </c:pt>
                <c:pt idx="1268">
                  <c:v>132.20328843483833</c:v>
                </c:pt>
                <c:pt idx="1269">
                  <c:v>132.56796308741627</c:v>
                </c:pt>
                <c:pt idx="1270">
                  <c:v>132.93338027295886</c:v>
                </c:pt>
                <c:pt idx="1271">
                  <c:v>133.2995407847792</c:v>
                </c:pt>
                <c:pt idx="1272">
                  <c:v>133.66644541618928</c:v>
                </c:pt>
                <c:pt idx="1273">
                  <c:v>134.03409496050222</c:v>
                </c:pt>
                <c:pt idx="1274">
                  <c:v>134.40249021103068</c:v>
                </c:pt>
                <c:pt idx="1275">
                  <c:v>134.77163196108711</c:v>
                </c:pt>
                <c:pt idx="1276">
                  <c:v>135.14152100398417</c:v>
                </c:pt>
                <c:pt idx="1277">
                  <c:v>135.51215813303475</c:v>
                </c:pt>
                <c:pt idx="1278">
                  <c:v>135.88354414155128</c:v>
                </c:pt>
                <c:pt idx="1279">
                  <c:v>136.25567982284645</c:v>
                </c:pt>
                <c:pt idx="1280">
                  <c:v>136.62856597023313</c:v>
                </c:pt>
                <c:pt idx="1281">
                  <c:v>137.00220337702387</c:v>
                </c:pt>
                <c:pt idx="1282">
                  <c:v>137.37659283653124</c:v>
                </c:pt>
                <c:pt idx="1283">
                  <c:v>137.75173514206813</c:v>
                </c:pt>
                <c:pt idx="1284">
                  <c:v>138.12763108694685</c:v>
                </c:pt>
                <c:pt idx="1285">
                  <c:v>138.50428146448041</c:v>
                </c:pt>
                <c:pt idx="1286">
                  <c:v>138.88168706798115</c:v>
                </c:pt>
                <c:pt idx="1287">
                  <c:v>139.25984869076194</c:v>
                </c:pt>
                <c:pt idx="1288">
                  <c:v>139.63876712613558</c:v>
                </c:pt>
                <c:pt idx="1289">
                  <c:v>140.01844316741438</c:v>
                </c:pt>
                <c:pt idx="1290">
                  <c:v>140.39887760791134</c:v>
                </c:pt>
                <c:pt idx="1291">
                  <c:v>140.78007124093881</c:v>
                </c:pt>
                <c:pt idx="1292">
                  <c:v>141.16202485980989</c:v>
                </c:pt>
                <c:pt idx="1293">
                  <c:v>141.54473925783668</c:v>
                </c:pt>
                <c:pt idx="1294">
                  <c:v>141.92821522833242</c:v>
                </c:pt>
                <c:pt idx="1295">
                  <c:v>142.31245356460931</c:v>
                </c:pt>
                <c:pt idx="1296">
                  <c:v>142.69745505998003</c:v>
                </c:pt>
                <c:pt idx="1297">
                  <c:v>143.08322050775746</c:v>
                </c:pt>
                <c:pt idx="1298">
                  <c:v>143.46975070125427</c:v>
                </c:pt>
                <c:pt idx="1299">
                  <c:v>143.85704643378324</c:v>
                </c:pt>
                <c:pt idx="1300">
                  <c:v>144.24510849865658</c:v>
                </c:pt>
                <c:pt idx="1301">
                  <c:v>144.63393768918752</c:v>
                </c:pt>
                <c:pt idx="1302">
                  <c:v>145.02353479868816</c:v>
                </c:pt>
                <c:pt idx="1303">
                  <c:v>145.41390062047162</c:v>
                </c:pt>
                <c:pt idx="1304">
                  <c:v>145.80503594785023</c:v>
                </c:pt>
                <c:pt idx="1305">
                  <c:v>146.19694157413676</c:v>
                </c:pt>
                <c:pt idx="1306">
                  <c:v>146.58961829264399</c:v>
                </c:pt>
                <c:pt idx="1307">
                  <c:v>146.98306689668459</c:v>
                </c:pt>
                <c:pt idx="1308">
                  <c:v>147.377288179571</c:v>
                </c:pt>
                <c:pt idx="1309">
                  <c:v>147.7722829346161</c:v>
                </c:pt>
                <c:pt idx="1310">
                  <c:v>148.16805195513257</c:v>
                </c:pt>
                <c:pt idx="1311">
                  <c:v>148.56459603443272</c:v>
                </c:pt>
                <c:pt idx="1312">
                  <c:v>148.96191596582958</c:v>
                </c:pt>
                <c:pt idx="1313">
                  <c:v>149.3600125426359</c:v>
                </c:pt>
                <c:pt idx="1314">
                  <c:v>149.75888655816379</c:v>
                </c:pt>
                <c:pt idx="1315">
                  <c:v>150.15853880572638</c:v>
                </c:pt>
                <c:pt idx="1316">
                  <c:v>150.55897007863643</c:v>
                </c:pt>
                <c:pt idx="1317">
                  <c:v>150.9601811702064</c:v>
                </c:pt>
                <c:pt idx="1318">
                  <c:v>151.3621728737487</c:v>
                </c:pt>
                <c:pt idx="1319">
                  <c:v>151.76494598257625</c:v>
                </c:pt>
                <c:pt idx="1320">
                  <c:v>152.16850129000204</c:v>
                </c:pt>
                <c:pt idx="1321">
                  <c:v>152.57283958933806</c:v>
                </c:pt>
                <c:pt idx="1322">
                  <c:v>152.97796167389743</c:v>
                </c:pt>
                <c:pt idx="1323">
                  <c:v>153.38386833699258</c:v>
                </c:pt>
                <c:pt idx="1324">
                  <c:v>153.79056037193652</c:v>
                </c:pt>
                <c:pt idx="1325">
                  <c:v>154.19803857204158</c:v>
                </c:pt>
                <c:pt idx="1326">
                  <c:v>154.60630373062031</c:v>
                </c:pt>
                <c:pt idx="1327">
                  <c:v>155.01535664098594</c:v>
                </c:pt>
                <c:pt idx="1328">
                  <c:v>155.42519809645057</c:v>
                </c:pt>
                <c:pt idx="1329">
                  <c:v>155.83582889032721</c:v>
                </c:pt>
                <c:pt idx="1330">
                  <c:v>156.24724981592828</c:v>
                </c:pt>
                <c:pt idx="1331">
                  <c:v>156.6594616665667</c:v>
                </c:pt>
                <c:pt idx="1332">
                  <c:v>157.07246523555477</c:v>
                </c:pt>
                <c:pt idx="1333">
                  <c:v>157.4862613162054</c:v>
                </c:pt>
                <c:pt idx="1334">
                  <c:v>157.90085070183136</c:v>
                </c:pt>
                <c:pt idx="1335">
                  <c:v>158.31623418574509</c:v>
                </c:pt>
                <c:pt idx="1336">
                  <c:v>158.73241256125925</c:v>
                </c:pt>
                <c:pt idx="1337">
                  <c:v>159.14938662168674</c:v>
                </c:pt>
                <c:pt idx="1338">
                  <c:v>159.56715716034012</c:v>
                </c:pt>
                <c:pt idx="1339">
                  <c:v>159.98572497053192</c:v>
                </c:pt>
                <c:pt idx="1340">
                  <c:v>160.40509084557482</c:v>
                </c:pt>
                <c:pt idx="1341">
                  <c:v>160.82525557878159</c:v>
                </c:pt>
                <c:pt idx="1342">
                  <c:v>161.24621996346491</c:v>
                </c:pt>
                <c:pt idx="1343">
                  <c:v>161.66798479293743</c:v>
                </c:pt>
                <c:pt idx="1344">
                  <c:v>162.0905508605116</c:v>
                </c:pt>
                <c:pt idx="1345">
                  <c:v>162.51391895950042</c:v>
                </c:pt>
                <c:pt idx="1346">
                  <c:v>162.93808988321643</c:v>
                </c:pt>
                <c:pt idx="1347">
                  <c:v>163.36306442497209</c:v>
                </c:pt>
                <c:pt idx="1348">
                  <c:v>163.78884337808029</c:v>
                </c:pt>
                <c:pt idx="1349">
                  <c:v>164.21542753585368</c:v>
                </c:pt>
                <c:pt idx="1350">
                  <c:v>164.64281769160482</c:v>
                </c:pt>
                <c:pt idx="1351">
                  <c:v>165.07101463864637</c:v>
                </c:pt>
                <c:pt idx="1352">
                  <c:v>165.50001917029101</c:v>
                </c:pt>
                <c:pt idx="1353">
                  <c:v>165.92983207985174</c:v>
                </c:pt>
                <c:pt idx="1354">
                  <c:v>166.36045416064064</c:v>
                </c:pt>
                <c:pt idx="1355">
                  <c:v>166.79188620597085</c:v>
                </c:pt>
                <c:pt idx="1356">
                  <c:v>167.22412900915481</c:v>
                </c:pt>
                <c:pt idx="1357">
                  <c:v>167.65718336350506</c:v>
                </c:pt>
                <c:pt idx="1358">
                  <c:v>168.09105006233438</c:v>
                </c:pt>
                <c:pt idx="1359">
                  <c:v>168.52572989895566</c:v>
                </c:pt>
                <c:pt idx="1360">
                  <c:v>168.96122366668135</c:v>
                </c:pt>
                <c:pt idx="1361">
                  <c:v>169.39753215882411</c:v>
                </c:pt>
                <c:pt idx="1362">
                  <c:v>169.83465616869671</c:v>
                </c:pt>
                <c:pt idx="1363">
                  <c:v>170.27259648961171</c:v>
                </c:pt>
                <c:pt idx="1364">
                  <c:v>170.71135391488167</c:v>
                </c:pt>
                <c:pt idx="1365">
                  <c:v>171.15092923781935</c:v>
                </c:pt>
                <c:pt idx="1366">
                  <c:v>171.59132325173766</c:v>
                </c:pt>
                <c:pt idx="1367">
                  <c:v>172.03253674994892</c:v>
                </c:pt>
                <c:pt idx="1368">
                  <c:v>172.47457052576601</c:v>
                </c:pt>
                <c:pt idx="1369">
                  <c:v>172.9174253725015</c:v>
                </c:pt>
                <c:pt idx="1370">
                  <c:v>173.36110208346804</c:v>
                </c:pt>
                <c:pt idx="1371">
                  <c:v>173.80560145197819</c:v>
                </c:pt>
                <c:pt idx="1372">
                  <c:v>174.25092427134484</c:v>
                </c:pt>
                <c:pt idx="1373">
                  <c:v>174.69707133488055</c:v>
                </c:pt>
                <c:pt idx="1374">
                  <c:v>175.14404343589797</c:v>
                </c:pt>
                <c:pt idx="1375">
                  <c:v>175.59184136770989</c:v>
                </c:pt>
                <c:pt idx="1376">
                  <c:v>176.04046592362852</c:v>
                </c:pt>
                <c:pt idx="1377">
                  <c:v>176.48991789696709</c:v>
                </c:pt>
                <c:pt idx="1378">
                  <c:v>176.94019808103815</c:v>
                </c:pt>
                <c:pt idx="1379">
                  <c:v>177.39130726915403</c:v>
                </c:pt>
                <c:pt idx="1380">
                  <c:v>177.84324625462762</c:v>
                </c:pt>
                <c:pt idx="1381">
                  <c:v>178.29601583077181</c:v>
                </c:pt>
                <c:pt idx="1382">
                  <c:v>178.74961679089881</c:v>
                </c:pt>
                <c:pt idx="1383">
                  <c:v>179.20404992832152</c:v>
                </c:pt>
                <c:pt idx="1384">
                  <c:v>179.65931603635272</c:v>
                </c:pt>
                <c:pt idx="1385">
                  <c:v>180.11541590830461</c:v>
                </c:pt>
                <c:pt idx="1386">
                  <c:v>180.57235033749055</c:v>
                </c:pt>
                <c:pt idx="1387">
                  <c:v>181.03012011722262</c:v>
                </c:pt>
                <c:pt idx="1388">
                  <c:v>181.48872604081384</c:v>
                </c:pt>
                <c:pt idx="1389">
                  <c:v>181.94816890157676</c:v>
                </c:pt>
                <c:pt idx="1390">
                  <c:v>182.40844949282371</c:v>
                </c:pt>
                <c:pt idx="1391">
                  <c:v>182.86956860786802</c:v>
                </c:pt>
                <c:pt idx="1392">
                  <c:v>183.3315270400218</c:v>
                </c:pt>
                <c:pt idx="1393">
                  <c:v>183.79432558259816</c:v>
                </c:pt>
                <c:pt idx="1394">
                  <c:v>184.25796502890898</c:v>
                </c:pt>
                <c:pt idx="1395">
                  <c:v>184.72244617226784</c:v>
                </c:pt>
                <c:pt idx="1396">
                  <c:v>185.18776980598682</c:v>
                </c:pt>
                <c:pt idx="1397">
                  <c:v>185.65393672337893</c:v>
                </c:pt>
                <c:pt idx="1398">
                  <c:v>186.12094771775674</c:v>
                </c:pt>
                <c:pt idx="1399">
                  <c:v>186.58880358243277</c:v>
                </c:pt>
                <c:pt idx="1400">
                  <c:v>187.05750511071972</c:v>
                </c:pt>
                <c:pt idx="1401">
                  <c:v>187.52705309593023</c:v>
                </c:pt>
                <c:pt idx="1402">
                  <c:v>187.9974483313772</c:v>
                </c:pt>
                <c:pt idx="1403">
                  <c:v>188.46869161037296</c:v>
                </c:pt>
                <c:pt idx="1404">
                  <c:v>188.94078372623028</c:v>
                </c:pt>
                <c:pt idx="1405">
                  <c:v>189.41372547226229</c:v>
                </c:pt>
                <c:pt idx="1406">
                  <c:v>189.88751764178085</c:v>
                </c:pt>
                <c:pt idx="1407">
                  <c:v>190.36216102809931</c:v>
                </c:pt>
                <c:pt idx="1408">
                  <c:v>190.83765642452965</c:v>
                </c:pt>
                <c:pt idx="1409">
                  <c:v>191.31400462438523</c:v>
                </c:pt>
                <c:pt idx="1410">
                  <c:v>191.79120642097848</c:v>
                </c:pt>
                <c:pt idx="1411">
                  <c:v>192.26926260762184</c:v>
                </c:pt>
                <c:pt idx="1412">
                  <c:v>192.74817397762808</c:v>
                </c:pt>
                <c:pt idx="1413">
                  <c:v>193.22794132430977</c:v>
                </c:pt>
                <c:pt idx="1414">
                  <c:v>193.70856544098012</c:v>
                </c:pt>
                <c:pt idx="1415">
                  <c:v>194.19004712095102</c:v>
                </c:pt>
                <c:pt idx="1416">
                  <c:v>194.67238715753581</c:v>
                </c:pt>
                <c:pt idx="1417">
                  <c:v>195.1555863440467</c:v>
                </c:pt>
                <c:pt idx="1418">
                  <c:v>195.63964547379646</c:v>
                </c:pt>
                <c:pt idx="1419">
                  <c:v>196.12456534009777</c:v>
                </c:pt>
                <c:pt idx="1420">
                  <c:v>196.6103467362633</c:v>
                </c:pt>
                <c:pt idx="1421">
                  <c:v>197.09699045560592</c:v>
                </c:pt>
                <c:pt idx="1422">
                  <c:v>197.58449729143774</c:v>
                </c:pt>
                <c:pt idx="1423">
                  <c:v>198.07286803707211</c:v>
                </c:pt>
                <c:pt idx="1424">
                  <c:v>198.56210348582113</c:v>
                </c:pt>
                <c:pt idx="1425">
                  <c:v>199.0522044309979</c:v>
                </c:pt>
                <c:pt idx="1426">
                  <c:v>199.54317166591477</c:v>
                </c:pt>
                <c:pt idx="1427">
                  <c:v>200.0350059838845</c:v>
                </c:pt>
                <c:pt idx="1428">
                  <c:v>200.52770817822</c:v>
                </c:pt>
                <c:pt idx="1429">
                  <c:v>201.02127904223335</c:v>
                </c:pt>
                <c:pt idx="1430">
                  <c:v>201.51571936923744</c:v>
                </c:pt>
                <c:pt idx="1431">
                  <c:v>202.01102995254553</c:v>
                </c:pt>
                <c:pt idx="1432">
                  <c:v>202.50721158546958</c:v>
                </c:pt>
                <c:pt idx="1433">
                  <c:v>203.00426506132237</c:v>
                </c:pt>
                <c:pt idx="1434">
                  <c:v>203.50219117341692</c:v>
                </c:pt>
                <c:pt idx="1435">
                  <c:v>204.00099071506565</c:v>
                </c:pt>
                <c:pt idx="1436">
                  <c:v>204.50066447958102</c:v>
                </c:pt>
                <c:pt idx="1437">
                  <c:v>205.00121326027602</c:v>
                </c:pt>
                <c:pt idx="1438">
                  <c:v>205.50263785046332</c:v>
                </c:pt>
                <c:pt idx="1439">
                  <c:v>206.00493904345524</c:v>
                </c:pt>
                <c:pt idx="1440">
                  <c:v>206.50811763256434</c:v>
                </c:pt>
                <c:pt idx="1441">
                  <c:v>207.01217441110418</c:v>
                </c:pt>
                <c:pt idx="1442">
                  <c:v>207.51711017238688</c:v>
                </c:pt>
                <c:pt idx="1443">
                  <c:v>208.02292570972475</c:v>
                </c:pt>
                <c:pt idx="1444">
                  <c:v>208.52962181643068</c:v>
                </c:pt>
                <c:pt idx="1445">
                  <c:v>209.03719928581756</c:v>
                </c:pt>
                <c:pt idx="1446">
                  <c:v>209.54565891119819</c:v>
                </c:pt>
                <c:pt idx="1447">
                  <c:v>210.05500148588442</c:v>
                </c:pt>
                <c:pt idx="1448">
                  <c:v>210.56522780318983</c:v>
                </c:pt>
                <c:pt idx="1449">
                  <c:v>211.07633865642651</c:v>
                </c:pt>
                <c:pt idx="1450">
                  <c:v>211.58833483890771</c:v>
                </c:pt>
                <c:pt idx="1451">
                  <c:v>212.10121714394518</c:v>
                </c:pt>
                <c:pt idx="1452">
                  <c:v>212.61498636485248</c:v>
                </c:pt>
                <c:pt idx="1453">
                  <c:v>213.12964329494173</c:v>
                </c:pt>
                <c:pt idx="1454">
                  <c:v>213.64518872752569</c:v>
                </c:pt>
                <c:pt idx="1455">
                  <c:v>214.16162345591727</c:v>
                </c:pt>
                <c:pt idx="1456">
                  <c:v>214.67894827342877</c:v>
                </c:pt>
                <c:pt idx="1457">
                  <c:v>215.19716397337322</c:v>
                </c:pt>
                <c:pt idx="1458">
                  <c:v>215.71627134906282</c:v>
                </c:pt>
                <c:pt idx="1459">
                  <c:v>216.23627119381092</c:v>
                </c:pt>
                <c:pt idx="1460">
                  <c:v>216.75716430092962</c:v>
                </c:pt>
                <c:pt idx="1461">
                  <c:v>217.2789514637318</c:v>
                </c:pt>
                <c:pt idx="1462">
                  <c:v>217.80163347553002</c:v>
                </c:pt>
                <c:pt idx="1463">
                  <c:v>218.32521112963673</c:v>
                </c:pt>
                <c:pt idx="1464">
                  <c:v>218.84968521936537</c:v>
                </c:pt>
                <c:pt idx="1465">
                  <c:v>219.37505653802737</c:v>
                </c:pt>
                <c:pt idx="1466">
                  <c:v>219.90132587893663</c:v>
                </c:pt>
                <c:pt idx="1467">
                  <c:v>220.42849403540538</c:v>
                </c:pt>
                <c:pt idx="1468">
                  <c:v>220.95656180074604</c:v>
                </c:pt>
                <c:pt idx="1469">
                  <c:v>221.48552996827118</c:v>
                </c:pt>
                <c:pt idx="1470">
                  <c:v>222.01539933129391</c:v>
                </c:pt>
                <c:pt idx="1471">
                  <c:v>222.546170683127</c:v>
                </c:pt>
                <c:pt idx="1472">
                  <c:v>223.07784481708234</c:v>
                </c:pt>
                <c:pt idx="1473">
                  <c:v>223.61042252647337</c:v>
                </c:pt>
                <c:pt idx="1474">
                  <c:v>224.14390460461232</c:v>
                </c:pt>
                <c:pt idx="1475">
                  <c:v>224.67829184481184</c:v>
                </c:pt>
                <c:pt idx="1476">
                  <c:v>225.21358504038494</c:v>
                </c:pt>
                <c:pt idx="1477">
                  <c:v>225.74978498464407</c:v>
                </c:pt>
                <c:pt idx="1478">
                  <c:v>226.28689247090176</c:v>
                </c:pt>
                <c:pt idx="1479">
                  <c:v>226.82490829247104</c:v>
                </c:pt>
                <c:pt idx="1480">
                  <c:v>227.36383324266421</c:v>
                </c:pt>
                <c:pt idx="1481">
                  <c:v>227.90366811479419</c:v>
                </c:pt>
                <c:pt idx="1482">
                  <c:v>228.44441370217339</c:v>
                </c:pt>
                <c:pt idx="1483">
                  <c:v>228.98607079811438</c:v>
                </c:pt>
                <c:pt idx="1484">
                  <c:v>229.52864019593028</c:v>
                </c:pt>
                <c:pt idx="1485">
                  <c:v>230.07212268893386</c:v>
                </c:pt>
                <c:pt idx="1486">
                  <c:v>230.61651907043688</c:v>
                </c:pt>
                <c:pt idx="1487">
                  <c:v>231.1618301337528</c:v>
                </c:pt>
                <c:pt idx="1488">
                  <c:v>231.70805667219406</c:v>
                </c:pt>
                <c:pt idx="1489">
                  <c:v>232.25519947907333</c:v>
                </c:pt>
                <c:pt idx="1490">
                  <c:v>232.80325934770326</c:v>
                </c:pt>
                <c:pt idx="1491">
                  <c:v>233.35223707139653</c:v>
                </c:pt>
                <c:pt idx="1492">
                  <c:v>233.90213344346569</c:v>
                </c:pt>
                <c:pt idx="1493">
                  <c:v>234.45294925722362</c:v>
                </c:pt>
                <c:pt idx="1494">
                  <c:v>235.00468530598266</c:v>
                </c:pt>
                <c:pt idx="1495">
                  <c:v>235.55734238305592</c:v>
                </c:pt>
                <c:pt idx="1496">
                  <c:v>236.11092128175562</c:v>
                </c:pt>
                <c:pt idx="1497">
                  <c:v>236.66542279539487</c:v>
                </c:pt>
                <c:pt idx="1498">
                  <c:v>237.22084771728566</c:v>
                </c:pt>
                <c:pt idx="1499">
                  <c:v>237.77719684074145</c:v>
                </c:pt>
                <c:pt idx="1500">
                  <c:v>238.33447095907445</c:v>
                </c:pt>
                <c:pt idx="1501">
                  <c:v>238.89267086559744</c:v>
                </c:pt>
                <c:pt idx="1502">
                  <c:v>239.45179735362285</c:v>
                </c:pt>
                <c:pt idx="1503">
                  <c:v>240.01185121646358</c:v>
                </c:pt>
                <c:pt idx="1504">
                  <c:v>240.57283324743253</c:v>
                </c:pt>
                <c:pt idx="1505">
                  <c:v>241.13474423984189</c:v>
                </c:pt>
                <c:pt idx="1506">
                  <c:v>241.69758498700469</c:v>
                </c:pt>
                <c:pt idx="1507">
                  <c:v>242.26135628223312</c:v>
                </c:pt>
                <c:pt idx="1508">
                  <c:v>242.82605891884043</c:v>
                </c:pt>
                <c:pt idx="1509">
                  <c:v>243.39169369013882</c:v>
                </c:pt>
                <c:pt idx="1510">
                  <c:v>243.95826138944108</c:v>
                </c:pt>
                <c:pt idx="1511">
                  <c:v>244.52576281006009</c:v>
                </c:pt>
                <c:pt idx="1512">
                  <c:v>245.09419874530806</c:v>
                </c:pt>
                <c:pt idx="1513">
                  <c:v>245.66356998849847</c:v>
                </c:pt>
                <c:pt idx="1514">
                  <c:v>246.23387733294294</c:v>
                </c:pt>
                <c:pt idx="1515">
                  <c:v>246.80512157195494</c:v>
                </c:pt>
                <c:pt idx="1516">
                  <c:v>247.37730349884669</c:v>
                </c:pt>
                <c:pt idx="1517">
                  <c:v>247.95042390693141</c:v>
                </c:pt>
                <c:pt idx="1518">
                  <c:v>248.52448358952086</c:v>
                </c:pt>
                <c:pt idx="1519">
                  <c:v>249.09948333992816</c:v>
                </c:pt>
                <c:pt idx="1520">
                  <c:v>249.67542395146631</c:v>
                </c:pt>
                <c:pt idx="1521">
                  <c:v>250.25230621744765</c:v>
                </c:pt>
                <c:pt idx="1522">
                  <c:v>250.83013093118495</c:v>
                </c:pt>
                <c:pt idx="1523">
                  <c:v>251.40889888599065</c:v>
                </c:pt>
                <c:pt idx="1524">
                  <c:v>251.98861087517753</c:v>
                </c:pt>
                <c:pt idx="1525">
                  <c:v>252.56926769205825</c:v>
                </c:pt>
                <c:pt idx="1526">
                  <c:v>253.15087012994559</c:v>
                </c:pt>
                <c:pt idx="1527">
                  <c:v>253.73341898215222</c:v>
                </c:pt>
                <c:pt idx="1528">
                  <c:v>254.31691504199057</c:v>
                </c:pt>
                <c:pt idx="1529">
                  <c:v>254.90135910277331</c:v>
                </c:pt>
                <c:pt idx="1530">
                  <c:v>255.48675195781357</c:v>
                </c:pt>
                <c:pt idx="1531">
                  <c:v>256.07309440042366</c:v>
                </c:pt>
                <c:pt idx="1532">
                  <c:v>256.66038722391602</c:v>
                </c:pt>
                <c:pt idx="1533">
                  <c:v>257.24863122160389</c:v>
                </c:pt>
                <c:pt idx="1534">
                  <c:v>257.83782718679925</c:v>
                </c:pt>
                <c:pt idx="1535">
                  <c:v>258.42797591281521</c:v>
                </c:pt>
                <c:pt idx="1536">
                  <c:v>259.01907819296434</c:v>
                </c:pt>
                <c:pt idx="1537">
                  <c:v>259.61113482055919</c:v>
                </c:pt>
                <c:pt idx="1538">
                  <c:v>260.20414658891286</c:v>
                </c:pt>
                <c:pt idx="1539">
                  <c:v>260.79811429133747</c:v>
                </c:pt>
                <c:pt idx="1540">
                  <c:v>261.39303872114579</c:v>
                </c:pt>
                <c:pt idx="1541">
                  <c:v>261.98892067165093</c:v>
                </c:pt>
                <c:pt idx="1542">
                  <c:v>262.58576093616489</c:v>
                </c:pt>
                <c:pt idx="1543">
                  <c:v>263.18356030800112</c:v>
                </c:pt>
                <c:pt idx="1544">
                  <c:v>263.78231958047127</c:v>
                </c:pt>
                <c:pt idx="1545">
                  <c:v>264.38203954688868</c:v>
                </c:pt>
                <c:pt idx="1546">
                  <c:v>264.98272100056613</c:v>
                </c:pt>
                <c:pt idx="1547">
                  <c:v>265.58436473481595</c:v>
                </c:pt>
                <c:pt idx="1548">
                  <c:v>266.1869715429508</c:v>
                </c:pt>
                <c:pt idx="1549">
                  <c:v>266.79054221828346</c:v>
                </c:pt>
                <c:pt idx="1550">
                  <c:v>267.39507755412683</c:v>
                </c:pt>
                <c:pt idx="1551">
                  <c:v>268.00057834379288</c:v>
                </c:pt>
                <c:pt idx="1552">
                  <c:v>268.60704538059508</c:v>
                </c:pt>
                <c:pt idx="1553">
                  <c:v>269.21447945784553</c:v>
                </c:pt>
                <c:pt idx="1554">
                  <c:v>269.822881368857</c:v>
                </c:pt>
                <c:pt idx="1555">
                  <c:v>270.43225190694238</c:v>
                </c:pt>
                <c:pt idx="1556">
                  <c:v>271.04259186541424</c:v>
                </c:pt>
                <c:pt idx="1557">
                  <c:v>271.65390203758523</c:v>
                </c:pt>
                <c:pt idx="1558">
                  <c:v>272.26618321676779</c:v>
                </c:pt>
                <c:pt idx="1559">
                  <c:v>272.87943619627492</c:v>
                </c:pt>
                <c:pt idx="1560">
                  <c:v>273.49366176941919</c:v>
                </c:pt>
                <c:pt idx="1561">
                  <c:v>274.10886072951325</c:v>
                </c:pt>
                <c:pt idx="1562">
                  <c:v>274.72503386986943</c:v>
                </c:pt>
                <c:pt idx="1563">
                  <c:v>275.34218198380086</c:v>
                </c:pt>
                <c:pt idx="1564">
                  <c:v>275.96030586461984</c:v>
                </c:pt>
                <c:pt idx="1565">
                  <c:v>276.57940630563928</c:v>
                </c:pt>
                <c:pt idx="1566">
                  <c:v>277.19948410017196</c:v>
                </c:pt>
                <c:pt idx="1567">
                  <c:v>277.82054004153019</c:v>
                </c:pt>
                <c:pt idx="1568">
                  <c:v>278.44257492302711</c:v>
                </c:pt>
                <c:pt idx="1569">
                  <c:v>279.0655895379748</c:v>
                </c:pt>
                <c:pt idx="1570">
                  <c:v>279.68958467968639</c:v>
                </c:pt>
                <c:pt idx="1571">
                  <c:v>280.3145611414742</c:v>
                </c:pt>
                <c:pt idx="1572">
                  <c:v>280.94051971665124</c:v>
                </c:pt>
                <c:pt idx="1573">
                  <c:v>281.56746119852971</c:v>
                </c:pt>
                <c:pt idx="1574">
                  <c:v>282.19538638042297</c:v>
                </c:pt>
                <c:pt idx="1575">
                  <c:v>282.82429605564312</c:v>
                </c:pt>
                <c:pt idx="1576">
                  <c:v>283.45419101750269</c:v>
                </c:pt>
                <c:pt idx="1577">
                  <c:v>284.08507205931483</c:v>
                </c:pt>
                <c:pt idx="1578">
                  <c:v>284.71693997439183</c:v>
                </c:pt>
                <c:pt idx="1579">
                  <c:v>285.34979555604673</c:v>
                </c:pt>
                <c:pt idx="1580">
                  <c:v>285.98363959759195</c:v>
                </c:pt>
                <c:pt idx="1581">
                  <c:v>286.61847289233992</c:v>
                </c:pt>
                <c:pt idx="1582">
                  <c:v>287.2542962336039</c:v>
                </c:pt>
                <c:pt idx="1583">
                  <c:v>287.89111041469596</c:v>
                </c:pt>
                <c:pt idx="1584">
                  <c:v>288.52891622892946</c:v>
                </c:pt>
                <c:pt idx="1585">
                  <c:v>289.16771446961604</c:v>
                </c:pt>
                <c:pt idx="1586">
                  <c:v>289.80750593006951</c:v>
                </c:pt>
                <c:pt idx="1587">
                  <c:v>290.44829140360173</c:v>
                </c:pt>
                <c:pt idx="1588">
                  <c:v>291.09007168352548</c:v>
                </c:pt>
                <c:pt idx="1589">
                  <c:v>291.73284756315365</c:v>
                </c:pt>
                <c:pt idx="1590">
                  <c:v>292.37661983579881</c:v>
                </c:pt>
                <c:pt idx="1591">
                  <c:v>293.02138929477337</c:v>
                </c:pt>
                <c:pt idx="1592">
                  <c:v>293.66715673339058</c:v>
                </c:pt>
                <c:pt idx="1593">
                  <c:v>294.31392294496288</c:v>
                </c:pt>
                <c:pt idx="1594">
                  <c:v>294.96168872280259</c:v>
                </c:pt>
                <c:pt idx="1595">
                  <c:v>295.6104548602226</c:v>
                </c:pt>
                <c:pt idx="1596">
                  <c:v>296.26022215053547</c:v>
                </c:pt>
                <c:pt idx="1597">
                  <c:v>296.91099138705408</c:v>
                </c:pt>
                <c:pt idx="1598">
                  <c:v>297.56276336309099</c:v>
                </c:pt>
                <c:pt idx="1599">
                  <c:v>298.21553887195876</c:v>
                </c:pt>
                <c:pt idx="1600">
                  <c:v>298.86931870697049</c:v>
                </c:pt>
                <c:pt idx="1601">
                  <c:v>299.52410366143783</c:v>
                </c:pt>
                <c:pt idx="1602">
                  <c:v>300.17989452867482</c:v>
                </c:pt>
                <c:pt idx="1603">
                  <c:v>300.83669210199287</c:v>
                </c:pt>
                <c:pt idx="1604">
                  <c:v>301.49449717470566</c:v>
                </c:pt>
                <c:pt idx="1605">
                  <c:v>302.15331054012518</c:v>
                </c:pt>
                <c:pt idx="1606">
                  <c:v>302.81313299156432</c:v>
                </c:pt>
                <c:pt idx="1607">
                  <c:v>303.47396532233563</c:v>
                </c:pt>
                <c:pt idx="1608">
                  <c:v>304.13580832575167</c:v>
                </c:pt>
                <c:pt idx="1609">
                  <c:v>304.79866279512555</c:v>
                </c:pt>
                <c:pt idx="1610">
                  <c:v>305.4625295237696</c:v>
                </c:pt>
                <c:pt idx="1611">
                  <c:v>306.12740930499683</c:v>
                </c:pt>
                <c:pt idx="1612">
                  <c:v>306.79330293211922</c:v>
                </c:pt>
                <c:pt idx="1613">
                  <c:v>307.46021119845011</c:v>
                </c:pt>
                <c:pt idx="1614">
                  <c:v>308.12813489730206</c:v>
                </c:pt>
                <c:pt idx="1615">
                  <c:v>308.79707482198717</c:v>
                </c:pt>
                <c:pt idx="1616">
                  <c:v>309.46703176581877</c:v>
                </c:pt>
                <c:pt idx="1617">
                  <c:v>310.13800652210898</c:v>
                </c:pt>
                <c:pt idx="1618">
                  <c:v>310.80999988417113</c:v>
                </c:pt>
                <c:pt idx="1619">
                  <c:v>311.48301264531733</c:v>
                </c:pt>
                <c:pt idx="1620">
                  <c:v>312.15704559886035</c:v>
                </c:pt>
                <c:pt idx="1621">
                  <c:v>312.83209953811286</c:v>
                </c:pt>
                <c:pt idx="1622">
                  <c:v>313.50817525638763</c:v>
                </c:pt>
                <c:pt idx="1623">
                  <c:v>314.18527354699734</c:v>
                </c:pt>
                <c:pt idx="1624">
                  <c:v>314.86339520325475</c:v>
                </c:pt>
                <c:pt idx="1625">
                  <c:v>315.54254101847209</c:v>
                </c:pt>
                <c:pt idx="1626">
                  <c:v>316.22271178596213</c:v>
                </c:pt>
                <c:pt idx="1627">
                  <c:v>316.90390829903788</c:v>
                </c:pt>
                <c:pt idx="1628">
                  <c:v>317.586131351012</c:v>
                </c:pt>
                <c:pt idx="1629">
                  <c:v>318.26938173519693</c:v>
                </c:pt>
                <c:pt idx="1630">
                  <c:v>318.95366024490545</c:v>
                </c:pt>
                <c:pt idx="1631">
                  <c:v>319.63896767344977</c:v>
                </c:pt>
                <c:pt idx="1632">
                  <c:v>320.32530481414335</c:v>
                </c:pt>
                <c:pt idx="1633">
                  <c:v>321.01267246029806</c:v>
                </c:pt>
                <c:pt idx="1634">
                  <c:v>321.70107140522691</c:v>
                </c:pt>
                <c:pt idx="1635">
                  <c:v>322.39050244224302</c:v>
                </c:pt>
                <c:pt idx="1636">
                  <c:v>323.08096636465814</c:v>
                </c:pt>
                <c:pt idx="1637">
                  <c:v>323.77246396578573</c:v>
                </c:pt>
                <c:pt idx="1638">
                  <c:v>324.46499603893824</c:v>
                </c:pt>
                <c:pt idx="1639">
                  <c:v>325.15856337742821</c:v>
                </c:pt>
                <c:pt idx="1640">
                  <c:v>325.85316677456797</c:v>
                </c:pt>
                <c:pt idx="1641">
                  <c:v>326.54880702367086</c:v>
                </c:pt>
                <c:pt idx="1642">
                  <c:v>327.24548491804899</c:v>
                </c:pt>
                <c:pt idx="1643">
                  <c:v>327.94320125101535</c:v>
                </c:pt>
                <c:pt idx="1644">
                  <c:v>328.64195681588217</c:v>
                </c:pt>
                <c:pt idx="1645">
                  <c:v>329.34175240596301</c:v>
                </c:pt>
                <c:pt idx="1646">
                  <c:v>330.04258881456974</c:v>
                </c:pt>
                <c:pt idx="1647">
                  <c:v>330.74446683501537</c:v>
                </c:pt>
                <c:pt idx="1648">
                  <c:v>331.44738726061235</c:v>
                </c:pt>
                <c:pt idx="1649">
                  <c:v>332.15135088467366</c:v>
                </c:pt>
                <c:pt idx="1650">
                  <c:v>332.85635850051142</c:v>
                </c:pt>
                <c:pt idx="1651">
                  <c:v>333.56241090143874</c:v>
                </c:pt>
                <c:pt idx="1652">
                  <c:v>334.26950888076829</c:v>
                </c:pt>
                <c:pt idx="1653">
                  <c:v>334.97765323181238</c:v>
                </c:pt>
                <c:pt idx="1654">
                  <c:v>335.68684474788415</c:v>
                </c:pt>
                <c:pt idx="1655">
                  <c:v>336.39708422229569</c:v>
                </c:pt>
                <c:pt idx="1656">
                  <c:v>337.10837244836034</c:v>
                </c:pt>
                <c:pt idx="1657">
                  <c:v>337.82071021939009</c:v>
                </c:pt>
                <c:pt idx="1658">
                  <c:v>338.53409832869806</c:v>
                </c:pt>
                <c:pt idx="1659">
                  <c:v>339.24853756959692</c:v>
                </c:pt>
                <c:pt idx="1660">
                  <c:v>339.96402873539921</c:v>
                </c:pt>
                <c:pt idx="1661">
                  <c:v>340.68057261941738</c:v>
                </c:pt>
                <c:pt idx="1662">
                  <c:v>341.39817001496419</c:v>
                </c:pt>
                <c:pt idx="1663">
                  <c:v>342.11682171535256</c:v>
                </c:pt>
                <c:pt idx="1664">
                  <c:v>342.83652851389525</c:v>
                </c:pt>
                <c:pt idx="1665">
                  <c:v>343.55729120390436</c:v>
                </c:pt>
                <c:pt idx="1666">
                  <c:v>344.27911057869267</c:v>
                </c:pt>
                <c:pt idx="1667">
                  <c:v>345.00198743157353</c:v>
                </c:pt>
                <c:pt idx="1668">
                  <c:v>345.72592255585869</c:v>
                </c:pt>
                <c:pt idx="1669">
                  <c:v>346.45091674486162</c:v>
                </c:pt>
                <c:pt idx="1670">
                  <c:v>347.17697079189406</c:v>
                </c:pt>
                <c:pt idx="1671">
                  <c:v>347.90408549026949</c:v>
                </c:pt>
                <c:pt idx="1672">
                  <c:v>348.63226163330046</c:v>
                </c:pt>
                <c:pt idx="1673">
                  <c:v>349.36150001429928</c:v>
                </c:pt>
                <c:pt idx="1674">
                  <c:v>350.09180142657908</c:v>
                </c:pt>
                <c:pt idx="1675">
                  <c:v>350.82316666345184</c:v>
                </c:pt>
                <c:pt idx="1676">
                  <c:v>351.5555965182308</c:v>
                </c:pt>
                <c:pt idx="1677">
                  <c:v>352.28909178422816</c:v>
                </c:pt>
                <c:pt idx="1678">
                  <c:v>353.02365325475762</c:v>
                </c:pt>
                <c:pt idx="1679">
                  <c:v>353.75928172313024</c:v>
                </c:pt>
                <c:pt idx="1680">
                  <c:v>354.49597798265972</c:v>
                </c:pt>
                <c:pt idx="1681">
                  <c:v>355.23374282665895</c:v>
                </c:pt>
                <c:pt idx="1682">
                  <c:v>355.97257704843992</c:v>
                </c:pt>
                <c:pt idx="1683">
                  <c:v>356.7124814413155</c:v>
                </c:pt>
                <c:pt idx="1684">
                  <c:v>357.45345679859861</c:v>
                </c:pt>
                <c:pt idx="1685">
                  <c:v>358.19550391360156</c:v>
                </c:pt>
                <c:pt idx="1686">
                  <c:v>358.93862357963724</c:v>
                </c:pt>
                <c:pt idx="1687">
                  <c:v>359.68281659001821</c:v>
                </c:pt>
                <c:pt idx="1688">
                  <c:v>360.42808373805713</c:v>
                </c:pt>
                <c:pt idx="1689">
                  <c:v>361.17442581706666</c:v>
                </c:pt>
                <c:pt idx="1690">
                  <c:v>361.92184362035948</c:v>
                </c:pt>
                <c:pt idx="1691">
                  <c:v>362.67033794124825</c:v>
                </c:pt>
                <c:pt idx="1692">
                  <c:v>363.41990957304597</c:v>
                </c:pt>
                <c:pt idx="1693">
                  <c:v>364.17055930906463</c:v>
                </c:pt>
                <c:pt idx="1694">
                  <c:v>364.92228794261746</c:v>
                </c:pt>
                <c:pt idx="1695">
                  <c:v>365.6750962670169</c:v>
                </c:pt>
                <c:pt idx="1696">
                  <c:v>366.42898507557561</c:v>
                </c:pt>
                <c:pt idx="1697">
                  <c:v>367.18395516160604</c:v>
                </c:pt>
                <c:pt idx="1698">
                  <c:v>367.94000731842107</c:v>
                </c:pt>
                <c:pt idx="1699">
                  <c:v>368.69714233933371</c:v>
                </c:pt>
                <c:pt idx="1700">
                  <c:v>369.4553610176564</c:v>
                </c:pt>
                <c:pt idx="1701">
                  <c:v>370.21466414670147</c:v>
                </c:pt>
                <c:pt idx="1702">
                  <c:v>370.97505251978157</c:v>
                </c:pt>
                <c:pt idx="1703">
                  <c:v>371.73652693021018</c:v>
                </c:pt>
                <c:pt idx="1704">
                  <c:v>372.49908817129881</c:v>
                </c:pt>
                <c:pt idx="1705">
                  <c:v>373.26273703636105</c:v>
                </c:pt>
                <c:pt idx="1706">
                  <c:v>374.02747431870898</c:v>
                </c:pt>
                <c:pt idx="1707">
                  <c:v>374.7933008116554</c:v>
                </c:pt>
                <c:pt idx="1708">
                  <c:v>375.5602173085133</c:v>
                </c:pt>
                <c:pt idx="1709">
                  <c:v>376.32822460259513</c:v>
                </c:pt>
                <c:pt idx="1710">
                  <c:v>377.09732348721366</c:v>
                </c:pt>
                <c:pt idx="1711">
                  <c:v>377.8675147556811</c:v>
                </c:pt>
                <c:pt idx="1712">
                  <c:v>378.63879920131035</c:v>
                </c:pt>
                <c:pt idx="1713">
                  <c:v>379.41117761741441</c:v>
                </c:pt>
                <c:pt idx="1714">
                  <c:v>380.18465079730584</c:v>
                </c:pt>
                <c:pt idx="1715">
                  <c:v>380.95921953429695</c:v>
                </c:pt>
                <c:pt idx="1716">
                  <c:v>381.73488462170042</c:v>
                </c:pt>
                <c:pt idx="1717">
                  <c:v>382.5116468528297</c:v>
                </c:pt>
                <c:pt idx="1718">
                  <c:v>383.28950702099633</c:v>
                </c:pt>
                <c:pt idx="1719">
                  <c:v>384.06846591951364</c:v>
                </c:pt>
                <c:pt idx="1720">
                  <c:v>384.8485243416942</c:v>
                </c:pt>
                <c:pt idx="1721">
                  <c:v>385.62968308085078</c:v>
                </c:pt>
                <c:pt idx="1722">
                  <c:v>386.41194293029548</c:v>
                </c:pt>
                <c:pt idx="1723">
                  <c:v>387.19530468334165</c:v>
                </c:pt>
                <c:pt idx="1724">
                  <c:v>387.97976913330183</c:v>
                </c:pt>
                <c:pt idx="1725">
                  <c:v>388.76533707348824</c:v>
                </c:pt>
                <c:pt idx="1726">
                  <c:v>389.55200929721411</c:v>
                </c:pt>
                <c:pt idx="1727">
                  <c:v>390.33978659779166</c:v>
                </c:pt>
                <c:pt idx="1728">
                  <c:v>391.12866976853377</c:v>
                </c:pt>
                <c:pt idx="1729">
                  <c:v>391.918659602753</c:v>
                </c:pt>
                <c:pt idx="1730">
                  <c:v>392.70975689376212</c:v>
                </c:pt>
                <c:pt idx="1731">
                  <c:v>393.50196243487358</c:v>
                </c:pt>
                <c:pt idx="1732">
                  <c:v>394.29527701940015</c:v>
                </c:pt>
                <c:pt idx="1733">
                  <c:v>395.08970144065484</c:v>
                </c:pt>
                <c:pt idx="1734">
                  <c:v>395.88523649194963</c:v>
                </c:pt>
                <c:pt idx="1735">
                  <c:v>396.6818829665981</c:v>
                </c:pt>
                <c:pt idx="1736">
                  <c:v>397.47964165791234</c:v>
                </c:pt>
                <c:pt idx="1737">
                  <c:v>398.27851335920468</c:v>
                </c:pt>
                <c:pt idx="1738">
                  <c:v>399.07849886378824</c:v>
                </c:pt>
                <c:pt idx="1739">
                  <c:v>399.87959896497603</c:v>
                </c:pt>
                <c:pt idx="1740">
                  <c:v>400.68181445607968</c:v>
                </c:pt>
                <c:pt idx="1741">
                  <c:v>401.48514613041277</c:v>
                </c:pt>
                <c:pt idx="1742">
                  <c:v>402.28959478128752</c:v>
                </c:pt>
                <c:pt idx="1743">
                  <c:v>403.09516120201693</c:v>
                </c:pt>
                <c:pt idx="1744">
                  <c:v>403.90184618591354</c:v>
                </c:pt>
                <c:pt idx="1745">
                  <c:v>404.70965052628958</c:v>
                </c:pt>
                <c:pt idx="1746">
                  <c:v>405.51857501645873</c:v>
                </c:pt>
                <c:pt idx="1747">
                  <c:v>406.3286204497324</c:v>
                </c:pt>
                <c:pt idx="1748">
                  <c:v>407.13978761942371</c:v>
                </c:pt>
                <c:pt idx="1749">
                  <c:v>407.95207731884591</c:v>
                </c:pt>
                <c:pt idx="1750">
                  <c:v>408.76549034131097</c:v>
                </c:pt>
                <c:pt idx="1751">
                  <c:v>409.58002748013178</c:v>
                </c:pt>
                <c:pt idx="1752">
                  <c:v>410.39568952862112</c:v>
                </c:pt>
                <c:pt idx="1753">
                  <c:v>411.21247728009155</c:v>
                </c:pt>
                <c:pt idx="1754">
                  <c:v>412.03039152785573</c:v>
                </c:pt>
                <c:pt idx="1755">
                  <c:v>412.84943306522644</c:v>
                </c:pt>
                <c:pt idx="1756">
                  <c:v>413.66960268551611</c:v>
                </c:pt>
                <c:pt idx="1757">
                  <c:v>414.49090118203753</c:v>
                </c:pt>
                <c:pt idx="1758">
                  <c:v>415.31332934810337</c:v>
                </c:pt>
                <c:pt idx="1759">
                  <c:v>416.13688797702616</c:v>
                </c:pt>
                <c:pt idx="1760">
                  <c:v>416.96157786211893</c:v>
                </c:pt>
                <c:pt idx="1761">
                  <c:v>417.78739979669388</c:v>
                </c:pt>
                <c:pt idx="1762">
                  <c:v>418.61435457406401</c:v>
                </c:pt>
                <c:pt idx="1763">
                  <c:v>419.44244298754177</c:v>
                </c:pt>
                <c:pt idx="1764">
                  <c:v>420.27166583044016</c:v>
                </c:pt>
                <c:pt idx="1765">
                  <c:v>421.10202389607116</c:v>
                </c:pt>
                <c:pt idx="1766">
                  <c:v>421.93351797774847</c:v>
                </c:pt>
                <c:pt idx="1767">
                  <c:v>422.76614886878372</c:v>
                </c:pt>
                <c:pt idx="1768">
                  <c:v>423.59991736249003</c:v>
                </c:pt>
                <c:pt idx="1769">
                  <c:v>424.43482425218019</c:v>
                </c:pt>
                <c:pt idx="1770">
                  <c:v>425.27087033116663</c:v>
                </c:pt>
                <c:pt idx="1771">
                  <c:v>426.10805639276236</c:v>
                </c:pt>
                <c:pt idx="1772">
                  <c:v>426.94638323027937</c:v>
                </c:pt>
                <c:pt idx="1773">
                  <c:v>427.78585163703087</c:v>
                </c:pt>
                <c:pt idx="1774">
                  <c:v>428.62646240632944</c:v>
                </c:pt>
                <c:pt idx="1775">
                  <c:v>429.46821633148772</c:v>
                </c:pt>
                <c:pt idx="1776">
                  <c:v>430.31111420581828</c:v>
                </c:pt>
                <c:pt idx="1777">
                  <c:v>431.15515682263401</c:v>
                </c:pt>
                <c:pt idx="1778">
                  <c:v>432.00034497524723</c:v>
                </c:pt>
                <c:pt idx="1779">
                  <c:v>432.84667945697083</c:v>
                </c:pt>
                <c:pt idx="1780">
                  <c:v>433.6941610611176</c:v>
                </c:pt>
                <c:pt idx="1781">
                  <c:v>434.54279058099962</c:v>
                </c:pt>
                <c:pt idx="1782">
                  <c:v>435.39256880993048</c:v>
                </c:pt>
                <c:pt idx="1783">
                  <c:v>436.24349654122204</c:v>
                </c:pt>
                <c:pt idx="1784">
                  <c:v>437.09557456818743</c:v>
                </c:pt>
                <c:pt idx="1785">
                  <c:v>437.94880368413897</c:v>
                </c:pt>
                <c:pt idx="1786">
                  <c:v>438.80318468238954</c:v>
                </c:pt>
                <c:pt idx="1787">
                  <c:v>439.65871835625148</c:v>
                </c:pt>
                <c:pt idx="1788">
                  <c:v>440.51540549903802</c:v>
                </c:pt>
                <c:pt idx="1789">
                  <c:v>441.3732469040616</c:v>
                </c:pt>
                <c:pt idx="1790">
                  <c:v>442.23224336463454</c:v>
                </c:pt>
                <c:pt idx="1791">
                  <c:v>443.09239567407042</c:v>
                </c:pt>
                <c:pt idx="1792">
                  <c:v>443.95370462568042</c:v>
                </c:pt>
                <c:pt idx="1793">
                  <c:v>444.8161710127788</c:v>
                </c:pt>
                <c:pt idx="1794">
                  <c:v>445.67979562867674</c:v>
                </c:pt>
                <c:pt idx="1795">
                  <c:v>446.54457926668806</c:v>
                </c:pt>
                <c:pt idx="1796">
                  <c:v>447.41052272012485</c:v>
                </c:pt>
                <c:pt idx="1797">
                  <c:v>448.27762678229988</c:v>
                </c:pt>
                <c:pt idx="1798">
                  <c:v>449.14589224652627</c:v>
                </c:pt>
                <c:pt idx="1799">
                  <c:v>450.01531990611579</c:v>
                </c:pt>
                <c:pt idx="1800">
                  <c:v>450.88591055438189</c:v>
                </c:pt>
                <c:pt idx="1801">
                  <c:v>451.75766498463645</c:v>
                </c:pt>
                <c:pt idx="1802">
                  <c:v>452.63058399019303</c:v>
                </c:pt>
                <c:pt idx="1803">
                  <c:v>453.50466836436374</c:v>
                </c:pt>
                <c:pt idx="1804">
                  <c:v>454.37991890046135</c:v>
                </c:pt>
                <c:pt idx="1805">
                  <c:v>455.25633639179853</c:v>
                </c:pt>
                <c:pt idx="1806">
                  <c:v>456.13392163168794</c:v>
                </c:pt>
                <c:pt idx="1807">
                  <c:v>457.01267541344259</c:v>
                </c:pt>
                <c:pt idx="1808">
                  <c:v>457.89259853037413</c:v>
                </c:pt>
                <c:pt idx="1809">
                  <c:v>458.77369177579658</c:v>
                </c:pt>
                <c:pt idx="1810">
                  <c:v>459.65595594302158</c:v>
                </c:pt>
                <c:pt idx="1811">
                  <c:v>460.53939182536215</c:v>
                </c:pt>
                <c:pt idx="1812">
                  <c:v>461.42400021613116</c:v>
                </c:pt>
                <c:pt idx="1813">
                  <c:v>462.30978190864062</c:v>
                </c:pt>
                <c:pt idx="1814">
                  <c:v>463.1967376962042</c:v>
                </c:pt>
                <c:pt idx="1815">
                  <c:v>464.08486837213331</c:v>
                </c:pt>
                <c:pt idx="1816">
                  <c:v>464.974174729742</c:v>
                </c:pt>
                <c:pt idx="1817">
                  <c:v>465.86465756234168</c:v>
                </c:pt>
                <c:pt idx="1818">
                  <c:v>466.75631766324614</c:v>
                </c:pt>
                <c:pt idx="1819">
                  <c:v>467.6491558257668</c:v>
                </c:pt>
                <c:pt idx="1820">
                  <c:v>468.54317284321758</c:v>
                </c:pt>
                <c:pt idx="1821">
                  <c:v>469.43836950891023</c:v>
                </c:pt>
                <c:pt idx="1822">
                  <c:v>470.33474661615764</c:v>
                </c:pt>
                <c:pt idx="1823">
                  <c:v>471.23230495827283</c:v>
                </c:pt>
                <c:pt idx="1824">
                  <c:v>472.13104532856801</c:v>
                </c:pt>
                <c:pt idx="1825">
                  <c:v>473.0309685203564</c:v>
                </c:pt>
                <c:pt idx="1826">
                  <c:v>473.93207532694987</c:v>
                </c:pt>
                <c:pt idx="1827">
                  <c:v>474.83436654166167</c:v>
                </c:pt>
                <c:pt idx="1828">
                  <c:v>475.73784295780445</c:v>
                </c:pt>
                <c:pt idx="1829">
                  <c:v>476.64250536869065</c:v>
                </c:pt>
                <c:pt idx="1830">
                  <c:v>477.5483545676326</c:v>
                </c:pt>
                <c:pt idx="1831">
                  <c:v>478.45539134794387</c:v>
                </c:pt>
                <c:pt idx="1832">
                  <c:v>479.36361650293657</c:v>
                </c:pt>
                <c:pt idx="1833">
                  <c:v>480.27303082592323</c:v>
                </c:pt>
                <c:pt idx="1834">
                  <c:v>481.18363511021721</c:v>
                </c:pt>
                <c:pt idx="1835">
                  <c:v>482.09543014912992</c:v>
                </c:pt>
                <c:pt idx="1836">
                  <c:v>483.00841673597529</c:v>
                </c:pt>
                <c:pt idx="1837">
                  <c:v>483.92259566406528</c:v>
                </c:pt>
                <c:pt idx="1838">
                  <c:v>484.8379677267128</c:v>
                </c:pt>
                <c:pt idx="1839">
                  <c:v>485.7545337172304</c:v>
                </c:pt>
                <c:pt idx="1840">
                  <c:v>486.67229442893063</c:v>
                </c:pt>
                <c:pt idx="1841">
                  <c:v>487.5912506551266</c:v>
                </c:pt>
                <c:pt idx="1842">
                  <c:v>488.51140318913065</c:v>
                </c:pt>
                <c:pt idx="1843">
                  <c:v>489.43275282425532</c:v>
                </c:pt>
                <c:pt idx="1844">
                  <c:v>490.3553003538135</c:v>
                </c:pt>
                <c:pt idx="1845">
                  <c:v>491.27904657111787</c:v>
                </c:pt>
                <c:pt idx="1846">
                  <c:v>492.2039922694812</c:v>
                </c:pt>
                <c:pt idx="1847">
                  <c:v>493.13013824221571</c:v>
                </c:pt>
                <c:pt idx="1848">
                  <c:v>494.05748528263439</c:v>
                </c:pt>
                <c:pt idx="1849">
                  <c:v>494.98603418404969</c:v>
                </c:pt>
                <c:pt idx="1850">
                  <c:v>495.91578573977449</c:v>
                </c:pt>
                <c:pt idx="1851">
                  <c:v>496.84674074312147</c:v>
                </c:pt>
                <c:pt idx="1852">
                  <c:v>497.77889998740329</c:v>
                </c:pt>
                <c:pt idx="1853">
                  <c:v>498.71226426593228</c:v>
                </c:pt>
                <c:pt idx="1854">
                  <c:v>499.64683437202177</c:v>
                </c:pt>
                <c:pt idx="1855">
                  <c:v>500.58261109898342</c:v>
                </c:pt>
                <c:pt idx="1856">
                  <c:v>501.51959524013103</c:v>
                </c:pt>
                <c:pt idx="1857">
                  <c:v>502.45778758877623</c:v>
                </c:pt>
                <c:pt idx="1858">
                  <c:v>503.39718893823215</c:v>
                </c:pt>
                <c:pt idx="1859">
                  <c:v>504.33780008181202</c:v>
                </c:pt>
                <c:pt idx="1860">
                  <c:v>505.2796218128276</c:v>
                </c:pt>
                <c:pt idx="1861">
                  <c:v>506.22265492459201</c:v>
                </c:pt>
                <c:pt idx="1862">
                  <c:v>507.16690021041745</c:v>
                </c:pt>
                <c:pt idx="1863">
                  <c:v>508.11235846361751</c:v>
                </c:pt>
                <c:pt idx="1864">
                  <c:v>509.05903047750394</c:v>
                </c:pt>
                <c:pt idx="1865">
                  <c:v>510.00691704538986</c:v>
                </c:pt>
                <c:pt idx="1866">
                  <c:v>510.95601896058747</c:v>
                </c:pt>
                <c:pt idx="1867">
                  <c:v>511.90633701640991</c:v>
                </c:pt>
                <c:pt idx="1868">
                  <c:v>512.85787200617051</c:v>
                </c:pt>
                <c:pt idx="1869">
                  <c:v>513.8106247231799</c:v>
                </c:pt>
                <c:pt idx="1870">
                  <c:v>514.76459596075301</c:v>
                </c:pt>
                <c:pt idx="1871">
                  <c:v>515.71978651220093</c:v>
                </c:pt>
                <c:pt idx="1872">
                  <c:v>516.67619717083699</c:v>
                </c:pt>
                <c:pt idx="1873">
                  <c:v>517.63382872997363</c:v>
                </c:pt>
                <c:pt idx="1874">
                  <c:v>518.5926819829242</c:v>
                </c:pt>
                <c:pt idx="1875">
                  <c:v>519.55275772300001</c:v>
                </c:pt>
                <c:pt idx="1876">
                  <c:v>520.51405674351463</c:v>
                </c:pt>
                <c:pt idx="1877">
                  <c:v>521.47657983778095</c:v>
                </c:pt>
                <c:pt idx="1878">
                  <c:v>522.44032779911095</c:v>
                </c:pt>
                <c:pt idx="1879">
                  <c:v>523.40530142081798</c:v>
                </c:pt>
                <c:pt idx="1880">
                  <c:v>524.3715014962138</c:v>
                </c:pt>
                <c:pt idx="1881">
                  <c:v>525.3389288186122</c:v>
                </c:pt>
                <c:pt idx="1882">
                  <c:v>526.30758418132473</c:v>
                </c:pt>
                <c:pt idx="1883">
                  <c:v>527.27746837766495</c:v>
                </c:pt>
                <c:pt idx="1884">
                  <c:v>528.24858220094484</c:v>
                </c:pt>
                <c:pt idx="1885">
                  <c:v>529.2209264444773</c:v>
                </c:pt>
                <c:pt idx="1886">
                  <c:v>530.19450190157545</c:v>
                </c:pt>
                <c:pt idx="1887">
                  <c:v>531.16930936555127</c:v>
                </c:pt>
                <c:pt idx="1888">
                  <c:v>532.14534962971811</c:v>
                </c:pt>
                <c:pt idx="1889">
                  <c:v>533.12262348738795</c:v>
                </c:pt>
                <c:pt idx="1890">
                  <c:v>534.10113173187369</c:v>
                </c:pt>
                <c:pt idx="1891">
                  <c:v>535.08087515648822</c:v>
                </c:pt>
                <c:pt idx="1892">
                  <c:v>536.06185455454442</c:v>
                </c:pt>
                <c:pt idx="1893">
                  <c:v>537.04407071935361</c:v>
                </c:pt>
                <c:pt idx="1894">
                  <c:v>538.02752444423004</c:v>
                </c:pt>
                <c:pt idx="1895">
                  <c:v>539.01221652248546</c:v>
                </c:pt>
                <c:pt idx="1896">
                  <c:v>539.99814774743299</c:v>
                </c:pt>
                <c:pt idx="1897">
                  <c:v>540.98531891238531</c:v>
                </c:pt>
                <c:pt idx="1898">
                  <c:v>541.97373081065462</c:v>
                </c:pt>
                <c:pt idx="1899">
                  <c:v>542.96338423555403</c:v>
                </c:pt>
                <c:pt idx="1900">
                  <c:v>543.95427998039577</c:v>
                </c:pt>
                <c:pt idx="1901">
                  <c:v>544.94641883849295</c:v>
                </c:pt>
                <c:pt idx="1902">
                  <c:v>545.93980160315778</c:v>
                </c:pt>
                <c:pt idx="1903">
                  <c:v>546.9344290677036</c:v>
                </c:pt>
                <c:pt idx="1904">
                  <c:v>547.93030202544242</c:v>
                </c:pt>
                <c:pt idx="1905">
                  <c:v>548.9274212696871</c:v>
                </c:pt>
                <c:pt idx="1906">
                  <c:v>549.92578759375056</c:v>
                </c:pt>
                <c:pt idx="1907">
                  <c:v>550.92540179094522</c:v>
                </c:pt>
                <c:pt idx="1908">
                  <c:v>551.92626465458375</c:v>
                </c:pt>
                <c:pt idx="1909">
                  <c:v>552.92837697797904</c:v>
                </c:pt>
                <c:pt idx="1910">
                  <c:v>553.93173955444308</c:v>
                </c:pt>
                <c:pt idx="1911">
                  <c:v>554.93635317728922</c:v>
                </c:pt>
                <c:pt idx="1912">
                  <c:v>555.94221863982966</c:v>
                </c:pt>
                <c:pt idx="1913">
                  <c:v>556.94933673537798</c:v>
                </c:pt>
                <c:pt idx="1914">
                  <c:v>557.95770825724571</c:v>
                </c:pt>
                <c:pt idx="1915">
                  <c:v>558.9673339987462</c:v>
                </c:pt>
                <c:pt idx="1916">
                  <c:v>559.97821475319142</c:v>
                </c:pt>
                <c:pt idx="1917">
                  <c:v>560.99035131389519</c:v>
                </c:pt>
                <c:pt idx="1918">
                  <c:v>562.00374447416925</c:v>
                </c:pt>
                <c:pt idx="1919">
                  <c:v>563.01839502732582</c:v>
                </c:pt>
                <c:pt idx="1920">
                  <c:v>564.03430376667939</c:v>
                </c:pt>
                <c:pt idx="1921">
                  <c:v>565.05147148554033</c:v>
                </c:pt>
                <c:pt idx="1922">
                  <c:v>566.06989897722337</c:v>
                </c:pt>
                <c:pt idx="1923">
                  <c:v>567.08958703503959</c:v>
                </c:pt>
                <c:pt idx="1924">
                  <c:v>568.11053645230299</c:v>
                </c:pt>
                <c:pt idx="1925">
                  <c:v>569.13274802232513</c:v>
                </c:pt>
                <c:pt idx="1926">
                  <c:v>570.15622253841934</c:v>
                </c:pt>
                <c:pt idx="1927">
                  <c:v>571.18096079389761</c:v>
                </c:pt>
                <c:pt idx="1928">
                  <c:v>572.20696358207329</c:v>
                </c:pt>
                <c:pt idx="1929">
                  <c:v>573.23423169625903</c:v>
                </c:pt>
                <c:pt idx="1930">
                  <c:v>574.26276592976683</c:v>
                </c:pt>
                <c:pt idx="1931">
                  <c:v>575.29256707591026</c:v>
                </c:pt>
                <c:pt idx="1932">
                  <c:v>576.32363592800107</c:v>
                </c:pt>
                <c:pt idx="1933">
                  <c:v>577.35597327935284</c:v>
                </c:pt>
                <c:pt idx="1934">
                  <c:v>578.3895799232771</c:v>
                </c:pt>
                <c:pt idx="1935">
                  <c:v>579.42445665308787</c:v>
                </c:pt>
                <c:pt idx="1936">
                  <c:v>580.46060426209647</c:v>
                </c:pt>
                <c:pt idx="1937">
                  <c:v>581.49802354361645</c:v>
                </c:pt>
                <c:pt idx="1938">
                  <c:v>582.5367152909605</c:v>
                </c:pt>
                <c:pt idx="1939">
                  <c:v>583.57668029744036</c:v>
                </c:pt>
                <c:pt idx="1940">
                  <c:v>584.61791935637007</c:v>
                </c:pt>
                <c:pt idx="1941">
                  <c:v>585.66043326106092</c:v>
                </c:pt>
                <c:pt idx="1942">
                  <c:v>586.70422280482671</c:v>
                </c:pt>
                <c:pt idx="1943">
                  <c:v>587.74928878097944</c:v>
                </c:pt>
                <c:pt idx="1944">
                  <c:v>588.79563198283199</c:v>
                </c:pt>
                <c:pt idx="1945">
                  <c:v>589.8432532036968</c:v>
                </c:pt>
                <c:pt idx="1946">
                  <c:v>590.892153236887</c:v>
                </c:pt>
                <c:pt idx="1947">
                  <c:v>591.94233287571478</c:v>
                </c:pt>
                <c:pt idx="1948">
                  <c:v>592.99379291349305</c:v>
                </c:pt>
                <c:pt idx="1949">
                  <c:v>594.04653414353447</c:v>
                </c:pt>
                <c:pt idx="1950">
                  <c:v>595.10055735915125</c:v>
                </c:pt>
                <c:pt idx="1951">
                  <c:v>596.15586335365651</c:v>
                </c:pt>
                <c:pt idx="1952">
                  <c:v>597.21245292036338</c:v>
                </c:pt>
                <c:pt idx="1953">
                  <c:v>598.27032685258382</c:v>
                </c:pt>
                <c:pt idx="1954">
                  <c:v>599.32948594363052</c:v>
                </c:pt>
                <c:pt idx="1955">
                  <c:v>600.3899309868159</c:v>
                </c:pt>
                <c:pt idx="1956">
                  <c:v>601.45166277545377</c:v>
                </c:pt>
                <c:pt idx="1957">
                  <c:v>602.51468210285566</c:v>
                </c:pt>
                <c:pt idx="1958">
                  <c:v>603.57898976233446</c:v>
                </c:pt>
                <c:pt idx="1959">
                  <c:v>604.64458654720329</c:v>
                </c:pt>
                <c:pt idx="1960">
                  <c:v>605.71147325077436</c:v>
                </c:pt>
                <c:pt idx="1961">
                  <c:v>606.77965066636034</c:v>
                </c:pt>
                <c:pt idx="1962">
                  <c:v>607.84911958727434</c:v>
                </c:pt>
                <c:pt idx="1963">
                  <c:v>608.91988080682859</c:v>
                </c:pt>
                <c:pt idx="1964">
                  <c:v>609.9919351183355</c:v>
                </c:pt>
                <c:pt idx="1965">
                  <c:v>611.0652833151089</c:v>
                </c:pt>
                <c:pt idx="1966">
                  <c:v>612.13992619046007</c:v>
                </c:pt>
                <c:pt idx="1967">
                  <c:v>613.21586453770237</c:v>
                </c:pt>
                <c:pt idx="1968">
                  <c:v>614.29309915014846</c:v>
                </c:pt>
                <c:pt idx="1969">
                  <c:v>615.37163082111078</c:v>
                </c:pt>
                <c:pt idx="1970">
                  <c:v>616.45146034390223</c:v>
                </c:pt>
                <c:pt idx="1971">
                  <c:v>617.53258851183546</c:v>
                </c:pt>
                <c:pt idx="1972">
                  <c:v>618.61501611822268</c:v>
                </c:pt>
                <c:pt idx="1973">
                  <c:v>619.6987439563768</c:v>
                </c:pt>
                <c:pt idx="1974">
                  <c:v>620.78377281961139</c:v>
                </c:pt>
                <c:pt idx="1975">
                  <c:v>621.87010350123774</c:v>
                </c:pt>
                <c:pt idx="1976">
                  <c:v>622.95773679456943</c:v>
                </c:pt>
                <c:pt idx="1977">
                  <c:v>624.04667349291822</c:v>
                </c:pt>
                <c:pt idx="1978">
                  <c:v>625.13691438959768</c:v>
                </c:pt>
                <c:pt idx="1979">
                  <c:v>626.22846027792048</c:v>
                </c:pt>
                <c:pt idx="1980">
                  <c:v>627.32131195119837</c:v>
                </c:pt>
                <c:pt idx="1981">
                  <c:v>628.41547020274447</c:v>
                </c:pt>
                <c:pt idx="1982">
                  <c:v>629.51093582587168</c:v>
                </c:pt>
                <c:pt idx="1983">
                  <c:v>630.60770961389289</c:v>
                </c:pt>
                <c:pt idx="1984">
                  <c:v>631.70579236012009</c:v>
                </c:pt>
                <c:pt idx="1985">
                  <c:v>632.80518485786661</c:v>
                </c:pt>
                <c:pt idx="1986">
                  <c:v>633.90588790044444</c:v>
                </c:pt>
                <c:pt idx="1987">
                  <c:v>635.00790228116693</c:v>
                </c:pt>
                <c:pt idx="1988">
                  <c:v>636.11122879334584</c:v>
                </c:pt>
                <c:pt idx="1989">
                  <c:v>637.21586823029475</c:v>
                </c:pt>
                <c:pt idx="1990">
                  <c:v>638.32182138532562</c:v>
                </c:pt>
                <c:pt idx="1991">
                  <c:v>639.42908905175159</c:v>
                </c:pt>
                <c:pt idx="1992">
                  <c:v>640.53767202288509</c:v>
                </c:pt>
                <c:pt idx="1993">
                  <c:v>641.64757109203902</c:v>
                </c:pt>
                <c:pt idx="1994">
                  <c:v>642.7587870525258</c:v>
                </c:pt>
                <c:pt idx="1995">
                  <c:v>643.87132069765812</c:v>
                </c:pt>
                <c:pt idx="1996">
                  <c:v>644.98517282074909</c:v>
                </c:pt>
                <c:pt idx="1997">
                  <c:v>646.10034421511045</c:v>
                </c:pt>
                <c:pt idx="1998">
                  <c:v>647.2168356740558</c:v>
                </c:pt>
                <c:pt idx="1999">
                  <c:v>648.33464799089688</c:v>
                </c:pt>
                <c:pt idx="2000">
                  <c:v>649.45378195894773</c:v>
                </c:pt>
                <c:pt idx="2001">
                  <c:v>650.57423837151941</c:v>
                </c:pt>
                <c:pt idx="2002">
                  <c:v>651.69601802192574</c:v>
                </c:pt>
                <c:pt idx="2003">
                  <c:v>652.81912170347891</c:v>
                </c:pt>
                <c:pt idx="2004">
                  <c:v>653.94355020949115</c:v>
                </c:pt>
                <c:pt idx="2005">
                  <c:v>655.06930433327625</c:v>
                </c:pt>
                <c:pt idx="2006">
                  <c:v>656.19638486814597</c:v>
                </c:pt>
                <c:pt idx="2007">
                  <c:v>657.32479260741366</c:v>
                </c:pt>
                <c:pt idx="2008">
                  <c:v>658.45452834439084</c:v>
                </c:pt>
                <c:pt idx="2009">
                  <c:v>659.58559287239177</c:v>
                </c:pt>
                <c:pt idx="2010">
                  <c:v>660.7179869847273</c:v>
                </c:pt>
                <c:pt idx="2011">
                  <c:v>661.85171147471192</c:v>
                </c:pt>
                <c:pt idx="2012">
                  <c:v>662.98676713565669</c:v>
                </c:pt>
                <c:pt idx="2013">
                  <c:v>664.12315476087542</c:v>
                </c:pt>
                <c:pt idx="2014">
                  <c:v>665.26087514368032</c:v>
                </c:pt>
                <c:pt idx="2015">
                  <c:v>666.39992907738383</c:v>
                </c:pt>
                <c:pt idx="2016">
                  <c:v>667.54031735529929</c:v>
                </c:pt>
                <c:pt idx="2017">
                  <c:v>668.68204077073824</c:v>
                </c:pt>
                <c:pt idx="2018">
                  <c:v>669.82510011701493</c:v>
                </c:pt>
                <c:pt idx="2019">
                  <c:v>670.96949618744065</c:v>
                </c:pt>
                <c:pt idx="2020">
                  <c:v>672.11522977532832</c:v>
                </c:pt>
                <c:pt idx="2021">
                  <c:v>673.26230167399126</c:v>
                </c:pt>
                <c:pt idx="2022">
                  <c:v>674.4107126767417</c:v>
                </c:pt>
                <c:pt idx="2023">
                  <c:v>675.56046357689183</c:v>
                </c:pt>
                <c:pt idx="2024">
                  <c:v>676.71155516775525</c:v>
                </c:pt>
                <c:pt idx="2025">
                  <c:v>677.86398824264438</c:v>
                </c:pt>
                <c:pt idx="2026">
                  <c:v>679.01776359487098</c:v>
                </c:pt>
                <c:pt idx="2027">
                  <c:v>680.17288201774863</c:v>
                </c:pt>
                <c:pt idx="2028">
                  <c:v>681.32934430458999</c:v>
                </c:pt>
                <c:pt idx="2029">
                  <c:v>682.48715124870773</c:v>
                </c:pt>
                <c:pt idx="2030">
                  <c:v>683.64630364341383</c:v>
                </c:pt>
                <c:pt idx="2031">
                  <c:v>684.80680228202141</c:v>
                </c:pt>
                <c:pt idx="2032">
                  <c:v>685.96864795784313</c:v>
                </c:pt>
                <c:pt idx="2033">
                  <c:v>687.13184146419167</c:v>
                </c:pt>
                <c:pt idx="2034">
                  <c:v>688.29638359438013</c:v>
                </c:pt>
                <c:pt idx="2035">
                  <c:v>689.46227514172051</c:v>
                </c:pt>
                <c:pt idx="2036">
                  <c:v>690.62951689952524</c:v>
                </c:pt>
                <c:pt idx="2037">
                  <c:v>691.7981096611079</c:v>
                </c:pt>
                <c:pt idx="2038">
                  <c:v>692.96805421978024</c:v>
                </c:pt>
                <c:pt idx="2039">
                  <c:v>694.13935136885584</c:v>
                </c:pt>
                <c:pt idx="2040">
                  <c:v>695.31200190164668</c:v>
                </c:pt>
                <c:pt idx="2041">
                  <c:v>696.48600661146565</c:v>
                </c:pt>
                <c:pt idx="2042">
                  <c:v>697.66136629162543</c:v>
                </c:pt>
                <c:pt idx="2043">
                  <c:v>698.83808173543866</c:v>
                </c:pt>
                <c:pt idx="2044">
                  <c:v>700.01615373621757</c:v>
                </c:pt>
                <c:pt idx="2045">
                  <c:v>701.19558308727574</c:v>
                </c:pt>
                <c:pt idx="2046">
                  <c:v>702.37637058192536</c:v>
                </c:pt>
                <c:pt idx="2047">
                  <c:v>703.55851701347865</c:v>
                </c:pt>
                <c:pt idx="2048">
                  <c:v>-2.9975087339866491</c:v>
                </c:pt>
                <c:pt idx="2049">
                  <c:v>-2.9975087339866491</c:v>
                </c:pt>
                <c:pt idx="2050">
                  <c:v>-2.9975087339866491</c:v>
                </c:pt>
                <c:pt idx="2051">
                  <c:v>-2.9975087339866491</c:v>
                </c:pt>
                <c:pt idx="2052">
                  <c:v>-2.9975087339866491</c:v>
                </c:pt>
                <c:pt idx="2053">
                  <c:v>-2.9975087339866491</c:v>
                </c:pt>
                <c:pt idx="2054">
                  <c:v>-2.9975087339866491</c:v>
                </c:pt>
                <c:pt idx="2055">
                  <c:v>-2.9975087339866491</c:v>
                </c:pt>
                <c:pt idx="2056">
                  <c:v>-2.9975087339866491</c:v>
                </c:pt>
                <c:pt idx="2057">
                  <c:v>-2.9975087339866491</c:v>
                </c:pt>
                <c:pt idx="2058">
                  <c:v>-2.9975087339866491</c:v>
                </c:pt>
                <c:pt idx="2059">
                  <c:v>-2.9975087339866491</c:v>
                </c:pt>
                <c:pt idx="2060">
                  <c:v>-2.9975087339866491</c:v>
                </c:pt>
                <c:pt idx="2061">
                  <c:v>-2.9975087339866491</c:v>
                </c:pt>
                <c:pt idx="2062">
                  <c:v>-2.9975087339866491</c:v>
                </c:pt>
                <c:pt idx="2063">
                  <c:v>-2.9975087339866491</c:v>
                </c:pt>
                <c:pt idx="2064">
                  <c:v>-2.9975087339866491</c:v>
                </c:pt>
                <c:pt idx="2065">
                  <c:v>-2.9975087339866491</c:v>
                </c:pt>
                <c:pt idx="2066">
                  <c:v>-2.9975087339866491</c:v>
                </c:pt>
                <c:pt idx="2067">
                  <c:v>-934.62800704071128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67392"/>
        <c:axId val="150268928"/>
      </c:scatterChart>
      <c:scatterChart>
        <c:scatterStyle val="lineMarker"/>
        <c:varyColors val="0"/>
        <c:ser>
          <c:idx val="0"/>
          <c:order val="2"/>
          <c:tx>
            <c:strRef>
              <c:f>Sheet4!$Q$49</c:f>
              <c:strCache>
                <c:ptCount val="1"/>
                <c:pt idx="0">
                  <c:v>new - old</c:v>
                </c:pt>
              </c:strCache>
            </c:strRef>
          </c:tx>
          <c:spPr>
            <a:ln w="31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Sheet4!$Q$50:$Q$2117</c:f>
              <c:numCache>
                <c:formatCode>0.00</c:formatCode>
                <c:ptCount val="2068"/>
                <c:pt idx="0">
                  <c:v>-0.32079626245734971</c:v>
                </c:pt>
                <c:pt idx="1">
                  <c:v>-0.32222788365717747</c:v>
                </c:pt>
                <c:pt idx="2">
                  <c:v>-0.31368425947727019</c:v>
                </c:pt>
                <c:pt idx="3">
                  <c:v>-0.31516539343289196</c:v>
                </c:pt>
                <c:pt idx="4">
                  <c:v>-0.31667128903958996</c:v>
                </c:pt>
                <c:pt idx="5">
                  <c:v>-0.31820194981261807</c:v>
                </c:pt>
                <c:pt idx="6">
                  <c:v>-0.31975737926745751</c:v>
                </c:pt>
                <c:pt idx="7">
                  <c:v>-0.321337580919419</c:v>
                </c:pt>
                <c:pt idx="8">
                  <c:v>-0.32294255828392693</c:v>
                </c:pt>
                <c:pt idx="9">
                  <c:v>-0.31457231487635795</c:v>
                </c:pt>
                <c:pt idx="10">
                  <c:v>-0.31622685421214669</c:v>
                </c:pt>
                <c:pt idx="11">
                  <c:v>-0.31790617980661295</c:v>
                </c:pt>
                <c:pt idx="12">
                  <c:v>-0.31961029517515271</c:v>
                </c:pt>
                <c:pt idx="13">
                  <c:v>-0.32133920383319037</c:v>
                </c:pt>
                <c:pt idx="14">
                  <c:v>-0.32309290929603662</c:v>
                </c:pt>
                <c:pt idx="15">
                  <c:v>-0.31487141507915339</c:v>
                </c:pt>
                <c:pt idx="16">
                  <c:v>-0.31667472469791846</c:v>
                </c:pt>
                <c:pt idx="17">
                  <c:v>-0.31850284166770848</c:v>
                </c:pt>
                <c:pt idx="18">
                  <c:v>-0.320355769503891</c:v>
                </c:pt>
                <c:pt idx="19">
                  <c:v>-0.32223351172186199</c:v>
                </c:pt>
                <c:pt idx="20">
                  <c:v>-0.3141360718369981</c:v>
                </c:pt>
                <c:pt idx="21">
                  <c:v>-0.31606345336473396</c:v>
                </c:pt>
                <c:pt idx="22">
                  <c:v>-0.31801565982036095</c:v>
                </c:pt>
                <c:pt idx="23">
                  <c:v>-0.31999269471936032</c:v>
                </c:pt>
                <c:pt idx="24">
                  <c:v>-0.3219945615770996</c:v>
                </c:pt>
                <c:pt idx="25">
                  <c:v>-0.31402126390895546</c:v>
                </c:pt>
                <c:pt idx="26">
                  <c:v>-0.31607280523022041</c:v>
                </c:pt>
                <c:pt idx="27">
                  <c:v>-0.31814918905644163</c:v>
                </c:pt>
                <c:pt idx="28">
                  <c:v>-0.3202504189029014</c:v>
                </c:pt>
                <c:pt idx="29">
                  <c:v>-0.32237649828502413</c:v>
                </c:pt>
                <c:pt idx="30">
                  <c:v>-0.31452743071818645</c:v>
                </c:pt>
                <c:pt idx="31">
                  <c:v>-0.31670321971779458</c:v>
                </c:pt>
                <c:pt idx="32">
                  <c:v>-0.31890386879916832</c:v>
                </c:pt>
                <c:pt idx="33">
                  <c:v>-0.32112938147776049</c:v>
                </c:pt>
                <c:pt idx="34">
                  <c:v>-0.32337976126893864</c:v>
                </c:pt>
                <c:pt idx="35">
                  <c:v>-0.31565501168807941</c:v>
                </c:pt>
                <c:pt idx="36">
                  <c:v>-0.31795513625061744</c:v>
                </c:pt>
                <c:pt idx="37">
                  <c:v>-0.32028013847187253</c:v>
                </c:pt>
                <c:pt idx="38">
                  <c:v>-0.32263002186721224</c:v>
                </c:pt>
                <c:pt idx="39">
                  <c:v>-0.31500478995212688</c:v>
                </c:pt>
                <c:pt idx="40">
                  <c:v>-0.317404446241909</c:v>
                </c:pt>
                <c:pt idx="41">
                  <c:v>-0.31982899425199207</c:v>
                </c:pt>
                <c:pt idx="42">
                  <c:v>-0.32227843749774365</c:v>
                </c:pt>
                <c:pt idx="43">
                  <c:v>-0.31475277949454039</c:v>
                </c:pt>
                <c:pt idx="44">
                  <c:v>-0.31725202375781691</c:v>
                </c:pt>
                <c:pt idx="45">
                  <c:v>-0.31977617380292145</c:v>
                </c:pt>
                <c:pt idx="46">
                  <c:v>-0.32232523314522155</c:v>
                </c:pt>
                <c:pt idx="47">
                  <c:v>-0.31489920530012228</c:v>
                </c:pt>
                <c:pt idx="48">
                  <c:v>-0.31749809378302984</c:v>
                </c:pt>
                <c:pt idx="49">
                  <c:v>-0.32012190210934932</c:v>
                </c:pt>
                <c:pt idx="50">
                  <c:v>-0.32277063379439141</c:v>
                </c:pt>
                <c:pt idx="51">
                  <c:v>-0.31544429235358962</c:v>
                </c:pt>
                <c:pt idx="52">
                  <c:v>-0.31814288130232171</c:v>
                </c:pt>
                <c:pt idx="53">
                  <c:v>-0.32086640415596435</c:v>
                </c:pt>
                <c:pt idx="54">
                  <c:v>-0.3236148644299135</c:v>
                </c:pt>
                <c:pt idx="55">
                  <c:v>-0.31638826563954581</c:v>
                </c:pt>
                <c:pt idx="56">
                  <c:v>-0.31918661130032433</c:v>
                </c:pt>
                <c:pt idx="57">
                  <c:v>-0.32200990492754045</c:v>
                </c:pt>
                <c:pt idx="58">
                  <c:v>-0.31485815003659923</c:v>
                </c:pt>
                <c:pt idx="59">
                  <c:v>-0.31773135014290688</c:v>
                </c:pt>
                <c:pt idx="60">
                  <c:v>-0.32062950876181162</c:v>
                </c:pt>
                <c:pt idx="61">
                  <c:v>-0.32355262940873786</c:v>
                </c:pt>
                <c:pt idx="62">
                  <c:v>-0.31650071559909065</c:v>
                </c:pt>
                <c:pt idx="63">
                  <c:v>-0.31947377084821937</c:v>
                </c:pt>
                <c:pt idx="64">
                  <c:v>-0.32247179867150066</c:v>
                </c:pt>
                <c:pt idx="65">
                  <c:v>-0.3154948025843396</c:v>
                </c:pt>
                <c:pt idx="66">
                  <c:v>-0.31854278610211395</c:v>
                </c:pt>
                <c:pt idx="67">
                  <c:v>-0.3216157527402288</c:v>
                </c:pt>
                <c:pt idx="68">
                  <c:v>-0.31471370601408921</c:v>
                </c:pt>
                <c:pt idx="69">
                  <c:v>-0.31783664943901613</c:v>
                </c:pt>
                <c:pt idx="70">
                  <c:v>-0.32098458653044304</c:v>
                </c:pt>
                <c:pt idx="71">
                  <c:v>-0.31415752080374659</c:v>
                </c:pt>
                <c:pt idx="72">
                  <c:v>-0.31735545577427615</c:v>
                </c:pt>
                <c:pt idx="73">
                  <c:v>-0.32057839495749363</c:v>
                </c:pt>
                <c:pt idx="74">
                  <c:v>-0.32382634186873815</c:v>
                </c:pt>
                <c:pt idx="75">
                  <c:v>-0.3170993000234148</c:v>
                </c:pt>
                <c:pt idx="76">
                  <c:v>-0.32039727293687292</c:v>
                </c:pt>
                <c:pt idx="77">
                  <c:v>-0.32372026412448918</c:v>
                </c:pt>
                <c:pt idx="78">
                  <c:v>-0.31706827710169705</c:v>
                </c:pt>
                <c:pt idx="79">
                  <c:v>-0.32044131538393117</c:v>
                </c:pt>
                <c:pt idx="80">
                  <c:v>-0.3238393824864545</c:v>
                </c:pt>
                <c:pt idx="81">
                  <c:v>-0.31726248192472895</c:v>
                </c:pt>
                <c:pt idx="82">
                  <c:v>-0.3207106172141323</c:v>
                </c:pt>
                <c:pt idx="83">
                  <c:v>-0.3141837918700503</c:v>
                </c:pt>
                <c:pt idx="84">
                  <c:v>-0.31768200940786073</c:v>
                </c:pt>
                <c:pt idx="85">
                  <c:v>-0.32120527334294025</c:v>
                </c:pt>
                <c:pt idx="86">
                  <c:v>-0.31475358719069391</c:v>
                </c:pt>
                <c:pt idx="87">
                  <c:v>-0.3183269544664995</c:v>
                </c:pt>
                <c:pt idx="88">
                  <c:v>-0.3219253786857621</c:v>
                </c:pt>
                <c:pt idx="89">
                  <c:v>-0.3155488633638015</c:v>
                </c:pt>
                <c:pt idx="90">
                  <c:v>-0.3191974120161376</c:v>
                </c:pt>
                <c:pt idx="91">
                  <c:v>-0.32287102815800495</c:v>
                </c:pt>
                <c:pt idx="92">
                  <c:v>-0.31656971530486544</c:v>
                </c:pt>
                <c:pt idx="93">
                  <c:v>-0.32029347697206845</c:v>
                </c:pt>
                <c:pt idx="94">
                  <c:v>-0.3240423166751043</c:v>
                </c:pt>
                <c:pt idx="95">
                  <c:v>-0.31781623792920755</c:v>
                </c:pt>
                <c:pt idx="96">
                  <c:v>-0.32161524424986965</c:v>
                </c:pt>
                <c:pt idx="97">
                  <c:v>-0.31543933915247635</c:v>
                </c:pt>
                <c:pt idx="98">
                  <c:v>-0.3192885261523486</c:v>
                </c:pt>
                <c:pt idx="99">
                  <c:v>-0.32316280876491987</c:v>
                </c:pt>
                <c:pt idx="100">
                  <c:v>-0.31706219050556683</c:v>
                </c:pt>
                <c:pt idx="101">
                  <c:v>-0.32098667488969568</c:v>
                </c:pt>
                <c:pt idx="102">
                  <c:v>-0.31493626543263531</c:v>
                </c:pt>
                <c:pt idx="103">
                  <c:v>-0.31891096564984878</c:v>
                </c:pt>
                <c:pt idx="104">
                  <c:v>-0.32291077905662746</c:v>
                </c:pt>
                <c:pt idx="105">
                  <c:v>-0.31693570916843328</c:v>
                </c:pt>
                <c:pt idx="106">
                  <c:v>-0.32098575950061559</c:v>
                </c:pt>
                <c:pt idx="107">
                  <c:v>-0.31506093356861697</c:v>
                </c:pt>
                <c:pt idx="108">
                  <c:v>-0.3191612348877868</c:v>
                </c:pt>
                <c:pt idx="109">
                  <c:v>-0.3232866669734733</c:v>
                </c:pt>
                <c:pt idx="110">
                  <c:v>-0.31743723334110996</c:v>
                </c:pt>
                <c:pt idx="111">
                  <c:v>-0.32161293750607456</c:v>
                </c:pt>
                <c:pt idx="112">
                  <c:v>-0.31581378298372442</c:v>
                </c:pt>
                <c:pt idx="113">
                  <c:v>-0.32003977328946576</c:v>
                </c:pt>
                <c:pt idx="114">
                  <c:v>-0.31429091193874115</c:v>
                </c:pt>
                <c:pt idx="115">
                  <c:v>-0.31856720244684311</c:v>
                </c:pt>
                <c:pt idx="116">
                  <c:v>-0.32286864832920514</c:v>
                </c:pt>
                <c:pt idx="117">
                  <c:v>-0.31719525310120389</c:v>
                </c:pt>
                <c:pt idx="118">
                  <c:v>-0.32154702027821713</c:v>
                </c:pt>
                <c:pt idx="119">
                  <c:v>-0.31592395337565904</c:v>
                </c:pt>
                <c:pt idx="120">
                  <c:v>-0.32032605590890739</c:v>
                </c:pt>
                <c:pt idx="121">
                  <c:v>-0.31475333139334793</c:v>
                </c:pt>
                <c:pt idx="122">
                  <c:v>-0.31920578334430161</c:v>
                </c:pt>
                <c:pt idx="123">
                  <c:v>-0.32368341527728717</c:v>
                </c:pt>
                <c:pt idx="124">
                  <c:v>-0.31818623070756757</c:v>
                </c:pt>
                <c:pt idx="125">
                  <c:v>-0.32271423315060588</c:v>
                </c:pt>
                <c:pt idx="126">
                  <c:v>-0.31726742612173098</c:v>
                </c:pt>
                <c:pt idx="127">
                  <c:v>-0.3218458131363775</c:v>
                </c:pt>
                <c:pt idx="128">
                  <c:v>-0.31644939770993119</c:v>
                </c:pt>
                <c:pt idx="129">
                  <c:v>-0.32107818335771299</c:v>
                </c:pt>
                <c:pt idx="130">
                  <c:v>-0.31573217359516548</c:v>
                </c:pt>
                <c:pt idx="131">
                  <c:v>-0.32041137193772329</c:v>
                </c:pt>
                <c:pt idx="132">
                  <c:v>-0.31511578190065848</c:v>
                </c:pt>
                <c:pt idx="133">
                  <c:v>-0.31984540699940567</c:v>
                </c:pt>
                <c:pt idx="134">
                  <c:v>-0.31460025074937903</c:v>
                </c:pt>
                <c:pt idx="135">
                  <c:v>-0.31938031666598476</c:v>
                </c:pt>
                <c:pt idx="136">
                  <c:v>-0.32418560826448584</c:v>
                </c:pt>
                <c:pt idx="137">
                  <c:v>-0.31901612906042942</c:v>
                </c:pt>
                <c:pt idx="138">
                  <c:v>-0.32387188256905119</c:v>
                </c:pt>
                <c:pt idx="139">
                  <c:v>-0.31875287230585059</c:v>
                </c:pt>
                <c:pt idx="140">
                  <c:v>-0.3236591017862338</c:v>
                </c:pt>
                <c:pt idx="141">
                  <c:v>-0.31859057452544448</c:v>
                </c:pt>
                <c:pt idx="142">
                  <c:v>-0.32354729403894567</c:v>
                </c:pt>
                <c:pt idx="143">
                  <c:v>-0.31852926384215152</c:v>
                </c:pt>
                <c:pt idx="144">
                  <c:v>-0.32353648745043984</c:v>
                </c:pt>
                <c:pt idx="145">
                  <c:v>-0.31856896837911108</c:v>
                </c:pt>
                <c:pt idx="146">
                  <c:v>-0.323626710143742</c:v>
                </c:pt>
                <c:pt idx="147">
                  <c:v>-0.31870971625949096</c:v>
                </c:pt>
                <c:pt idx="148">
                  <c:v>-0.32381799024193469</c:v>
                </c:pt>
                <c:pt idx="149">
                  <c:v>-0.31895153560628842</c:v>
                </c:pt>
                <c:pt idx="150">
                  <c:v>-0.32411035586807202</c:v>
                </c:pt>
                <c:pt idx="151">
                  <c:v>-0.31929445454272809</c:v>
                </c:pt>
                <c:pt idx="152">
                  <c:v>-0.31450383514533087</c:v>
                </c:pt>
                <c:pt idx="153">
                  <c:v>-0.31973850119163671</c:v>
                </c:pt>
                <c:pt idx="154">
                  <c:v>-0.31499845619691769</c:v>
                </c:pt>
                <c:pt idx="155">
                  <c:v>-0.32028370367635262</c:v>
                </c:pt>
                <c:pt idx="156">
                  <c:v>-0.31559424714561146</c:v>
                </c:pt>
                <c:pt idx="157">
                  <c:v>-0.32093009011987306</c:v>
                </c:pt>
                <c:pt idx="158">
                  <c:v>-0.31629123611463683</c:v>
                </c:pt>
                <c:pt idx="159">
                  <c:v>-0.32167768864530899</c:v>
                </c:pt>
                <c:pt idx="160">
                  <c:v>-0.31708945122716159</c:v>
                </c:pt>
                <c:pt idx="161">
                  <c:v>-0.32252652737565768</c:v>
                </c:pt>
                <c:pt idx="162">
                  <c:v>-0.317988920606183</c:v>
                </c:pt>
                <c:pt idx="163">
                  <c:v>-0.32347663443414376</c:v>
                </c:pt>
                <c:pt idx="164">
                  <c:v>-0.31898967237498255</c:v>
                </c:pt>
                <c:pt idx="165">
                  <c:v>-0.31452803794383044</c:v>
                </c:pt>
                <c:pt idx="166">
                  <c:v>-0.32009173465633012</c:v>
                </c:pt>
                <c:pt idx="167">
                  <c:v>-0.31568076602769679</c:v>
                </c:pt>
                <c:pt idx="168">
                  <c:v>-0.3212951355735072</c:v>
                </c:pt>
                <c:pt idx="169">
                  <c:v>-0.31693484680903339</c:v>
                </c:pt>
                <c:pt idx="170">
                  <c:v>-0.32259990324956789</c:v>
                </c:pt>
                <c:pt idx="171">
                  <c:v>-0.31829030841072381</c:v>
                </c:pt>
                <c:pt idx="172">
                  <c:v>-0.32400606580762314</c:v>
                </c:pt>
                <c:pt idx="173">
                  <c:v>-0.31974717895587901</c:v>
                </c:pt>
                <c:pt idx="174">
                  <c:v>-0.31551365137079301</c:v>
                </c:pt>
                <c:pt idx="175">
                  <c:v>-0.32130548656772362</c:v>
                </c:pt>
                <c:pt idx="176">
                  <c:v>-0.31712268806211341</c:v>
                </c:pt>
                <c:pt idx="177">
                  <c:v>-0.32296525936925491</c:v>
                </c:pt>
                <c:pt idx="178">
                  <c:v>-0.31883320400464754</c:v>
                </c:pt>
                <c:pt idx="179">
                  <c:v>-0.31472652548359292</c:v>
                </c:pt>
                <c:pt idx="180">
                  <c:v>-0.3206452273215632</c:v>
                </c:pt>
                <c:pt idx="181">
                  <c:v>-0.31658931303394411</c:v>
                </c:pt>
                <c:pt idx="182">
                  <c:v>-0.32255878613591449</c:v>
                </c:pt>
                <c:pt idx="183">
                  <c:v>-0.31855365014308745</c:v>
                </c:pt>
                <c:pt idx="184">
                  <c:v>-0.32457390857075552</c:v>
                </c:pt>
                <c:pt idx="185">
                  <c:v>-0.32061956493436128</c:v>
                </c:pt>
                <c:pt idx="186">
                  <c:v>-0.31669062274926318</c:v>
                </c:pt>
                <c:pt idx="187">
                  <c:v>-0.32278708553076285</c:v>
                </c:pt>
                <c:pt idx="188">
                  <c:v>-0.31890895679441655</c:v>
                </c:pt>
                <c:pt idx="189">
                  <c:v>-0.31505624005541222</c:v>
                </c:pt>
                <c:pt idx="190">
                  <c:v>-0.32122893882939252</c:v>
                </c:pt>
                <c:pt idx="191">
                  <c:v>-0.31742705663140214</c:v>
                </c:pt>
                <c:pt idx="192">
                  <c:v>-0.32365059697718834</c:v>
                </c:pt>
                <c:pt idx="193">
                  <c:v>-0.31989956338196635</c:v>
                </c:pt>
                <c:pt idx="194">
                  <c:v>-0.31617395936103776</c:v>
                </c:pt>
                <c:pt idx="195">
                  <c:v>-0.32247378842993157</c:v>
                </c:pt>
                <c:pt idx="196">
                  <c:v>-0.318799054103863</c:v>
                </c:pt>
                <c:pt idx="197">
                  <c:v>-0.31514975989841787</c:v>
                </c:pt>
                <c:pt idx="198">
                  <c:v>-0.3215259093288978</c:v>
                </c:pt>
                <c:pt idx="199">
                  <c:v>-0.31792750591063168</c:v>
                </c:pt>
                <c:pt idx="200">
                  <c:v>-0.32435455315919626</c:v>
                </c:pt>
                <c:pt idx="201">
                  <c:v>-0.32080705458969305</c:v>
                </c:pt>
                <c:pt idx="202">
                  <c:v>-0.31728501371776474</c:v>
                </c:pt>
                <c:pt idx="203">
                  <c:v>-0.32378843405859925</c:v>
                </c:pt>
                <c:pt idx="204">
                  <c:v>-0.32031731912775285</c:v>
                </c:pt>
                <c:pt idx="205">
                  <c:v>-0.31687167244058401</c:v>
                </c:pt>
                <c:pt idx="206">
                  <c:v>-0.32345149751228064</c:v>
                </c:pt>
                <c:pt idx="207">
                  <c:v>-0.32005679785845587</c:v>
                </c:pt>
                <c:pt idx="208">
                  <c:v>-0.31668757699435446</c:v>
                </c:pt>
                <c:pt idx="209">
                  <c:v>-0.3233438384355054</c:v>
                </c:pt>
                <c:pt idx="210">
                  <c:v>-0.32002558569712392</c:v>
                </c:pt>
                <c:pt idx="211">
                  <c:v>-0.31673282229479582</c:v>
                </c:pt>
                <c:pt idx="212">
                  <c:v>-0.3234655517437659</c:v>
                </c:pt>
                <c:pt idx="213">
                  <c:v>-0.32022377755941989</c:v>
                </c:pt>
                <c:pt idx="214">
                  <c:v>-0.31700750325722993</c:v>
                </c:pt>
                <c:pt idx="215">
                  <c:v>-0.32381673235244079</c:v>
                </c:pt>
                <c:pt idx="216">
                  <c:v>-0.3206514683606656</c:v>
                </c:pt>
                <c:pt idx="217">
                  <c:v>-0.31751171479697859</c:v>
                </c:pt>
                <c:pt idx="218">
                  <c:v>-0.32439747517707929</c:v>
                </c:pt>
                <c:pt idx="219">
                  <c:v>-0.32130875301618289</c:v>
                </c:pt>
                <c:pt idx="220">
                  <c:v>-0.31824555182964787</c:v>
                </c:pt>
                <c:pt idx="221">
                  <c:v>-0.31520787513301229</c:v>
                </c:pt>
                <c:pt idx="222">
                  <c:v>-0.3221957264414641</c:v>
                </c:pt>
                <c:pt idx="223">
                  <c:v>-0.31920910927055957</c:v>
                </c:pt>
                <c:pt idx="224">
                  <c:v>-0.31624802713554345</c:v>
                </c:pt>
                <c:pt idx="225">
                  <c:v>-0.32331248355200159</c:v>
                </c:pt>
                <c:pt idx="226">
                  <c:v>-0.32040248203509236</c:v>
                </c:pt>
                <c:pt idx="227">
                  <c:v>-0.31751802610034474</c:v>
                </c:pt>
                <c:pt idx="228">
                  <c:v>-0.32465911926317403</c:v>
                </c:pt>
                <c:pt idx="229">
                  <c:v>-0.3218257650388523</c:v>
                </c:pt>
                <c:pt idx="230">
                  <c:v>-0.31901796694273798</c:v>
                </c:pt>
                <c:pt idx="231">
                  <c:v>-0.31623572849036918</c:v>
                </c:pt>
                <c:pt idx="232">
                  <c:v>-0.32347905319710435</c:v>
                </c:pt>
                <c:pt idx="233">
                  <c:v>-0.32074794457821554</c:v>
                </c:pt>
                <c:pt idx="234">
                  <c:v>-0.31804240614911805</c:v>
                </c:pt>
                <c:pt idx="235">
                  <c:v>-0.31536244142534997</c:v>
                </c:pt>
                <c:pt idx="236">
                  <c:v>-0.32270805392204238</c:v>
                </c:pt>
                <c:pt idx="237">
                  <c:v>-0.3200792471548084</c:v>
                </c:pt>
                <c:pt idx="238">
                  <c:v>-0.3174760246388928</c:v>
                </c:pt>
                <c:pt idx="239">
                  <c:v>-0.32489838988976771</c:v>
                </c:pt>
                <c:pt idx="240">
                  <c:v>-0.32234634642276205</c:v>
                </c:pt>
                <c:pt idx="241">
                  <c:v>-0.31981989775329112</c:v>
                </c:pt>
                <c:pt idx="242">
                  <c:v>-0.31731904739689298</c:v>
                </c:pt>
                <c:pt idx="243">
                  <c:v>-0.32484379886852821</c:v>
                </c:pt>
                <c:pt idx="244">
                  <c:v>-0.32239415568403729</c:v>
                </c:pt>
                <c:pt idx="245">
                  <c:v>-0.31997012135860814</c:v>
                </c:pt>
                <c:pt idx="246">
                  <c:v>-0.31757169940760832</c:v>
                </c:pt>
                <c:pt idx="247">
                  <c:v>-0.31519889334640538</c:v>
                </c:pt>
                <c:pt idx="248">
                  <c:v>-0.32285170669052832</c:v>
                </c:pt>
                <c:pt idx="249">
                  <c:v>-0.32053014295513549</c:v>
                </c:pt>
                <c:pt idx="250">
                  <c:v>-0.31823420565586957</c:v>
                </c:pt>
                <c:pt idx="251">
                  <c:v>-0.31596389830804128</c:v>
                </c:pt>
                <c:pt idx="252">
                  <c:v>-0.32371922442683854</c:v>
                </c:pt>
                <c:pt idx="253">
                  <c:v>-0.3215001875279313</c:v>
                </c:pt>
                <c:pt idx="254">
                  <c:v>-0.31930679112650751</c:v>
                </c:pt>
                <c:pt idx="255">
                  <c:v>-0.31713903873804838</c:v>
                </c:pt>
                <c:pt idx="256">
                  <c:v>-0.31499693387786465</c:v>
                </c:pt>
                <c:pt idx="257">
                  <c:v>-0.32288048006148529</c:v>
                </c:pt>
                <c:pt idx="258">
                  <c:v>-0.32078968080412551</c:v>
                </c:pt>
                <c:pt idx="259">
                  <c:v>-0.31872453962131431</c:v>
                </c:pt>
                <c:pt idx="260">
                  <c:v>-0.31668506002836239</c:v>
                </c:pt>
                <c:pt idx="261">
                  <c:v>-0.32467124554057136</c:v>
                </c:pt>
                <c:pt idx="262">
                  <c:v>-0.32268309967349751</c:v>
                </c:pt>
                <c:pt idx="263">
                  <c:v>-0.32072062594244244</c:v>
                </c:pt>
                <c:pt idx="264">
                  <c:v>-0.31878382786277371</c:v>
                </c:pt>
                <c:pt idx="265">
                  <c:v>-0.3168727089499157</c:v>
                </c:pt>
                <c:pt idx="266">
                  <c:v>-0.32498727271928374</c:v>
                </c:pt>
                <c:pt idx="267">
                  <c:v>-0.3231275226862067</c:v>
                </c:pt>
                <c:pt idx="268">
                  <c:v>-0.32129346236615675</c:v>
                </c:pt>
                <c:pt idx="269">
                  <c:v>-0.31948509527433089</c:v>
                </c:pt>
                <c:pt idx="270">
                  <c:v>-0.31770242492626721</c:v>
                </c:pt>
                <c:pt idx="271">
                  <c:v>-0.31594545483727643</c:v>
                </c:pt>
                <c:pt idx="272">
                  <c:v>-0.32421418852288753</c:v>
                </c:pt>
                <c:pt idx="273">
                  <c:v>-0.32250862949837256</c:v>
                </c:pt>
                <c:pt idx="274">
                  <c:v>-0.32082878127903314</c:v>
                </c:pt>
                <c:pt idx="275">
                  <c:v>-0.31917464738046419</c:v>
                </c:pt>
                <c:pt idx="276">
                  <c:v>-0.31754623131791959</c:v>
                </c:pt>
                <c:pt idx="277">
                  <c:v>-0.31594353660682373</c:v>
                </c:pt>
                <c:pt idx="278">
                  <c:v>-0.32436656676253506</c:v>
                </c:pt>
                <c:pt idx="279">
                  <c:v>-0.32281532530043933</c:v>
                </c:pt>
                <c:pt idx="280">
                  <c:v>-0.32128981573595183</c:v>
                </c:pt>
                <c:pt idx="281">
                  <c:v>-0.31979004158449698</c:v>
                </c:pt>
                <c:pt idx="282">
                  <c:v>-0.31831600636132862</c:v>
                </c:pt>
                <c:pt idx="283">
                  <c:v>-0.316867713581928</c:v>
                </c:pt>
                <c:pt idx="284">
                  <c:v>-0.31544516676166268</c:v>
                </c:pt>
                <c:pt idx="285">
                  <c:v>-0.3240483694158911</c:v>
                </c:pt>
                <c:pt idx="286">
                  <c:v>-0.32267732506005586</c:v>
                </c:pt>
                <c:pt idx="287">
                  <c:v>-0.32133203720957226</c:v>
                </c:pt>
                <c:pt idx="288">
                  <c:v>-0.32001250937969417</c:v>
                </c:pt>
                <c:pt idx="289">
                  <c:v>-0.31871874508590281</c:v>
                </c:pt>
                <c:pt idx="290">
                  <c:v>-0.31745074784362259</c:v>
                </c:pt>
                <c:pt idx="291">
                  <c:v>-0.31620852116810738</c:v>
                </c:pt>
                <c:pt idx="292">
                  <c:v>-0.32499206857488616</c:v>
                </c:pt>
                <c:pt idx="293">
                  <c:v>-0.32380139357923099</c:v>
                </c:pt>
                <c:pt idx="294">
                  <c:v>-0.32263649969667085</c:v>
                </c:pt>
                <c:pt idx="295">
                  <c:v>-0.32149739044234593</c:v>
                </c:pt>
                <c:pt idx="296">
                  <c:v>-0.32038406933190799</c:v>
                </c:pt>
                <c:pt idx="297">
                  <c:v>-0.31929653988061091</c:v>
                </c:pt>
                <c:pt idx="298">
                  <c:v>-0.31823480560376538</c:v>
                </c:pt>
                <c:pt idx="299">
                  <c:v>-0.31719887001702318</c:v>
                </c:pt>
                <c:pt idx="300">
                  <c:v>-0.31618873663546765</c:v>
                </c:pt>
                <c:pt idx="301">
                  <c:v>-0.31520440897463686</c:v>
                </c:pt>
                <c:pt idx="302">
                  <c:v>-0.32424589054988928</c:v>
                </c:pt>
                <c:pt idx="303">
                  <c:v>-0.32331318487666749</c:v>
                </c:pt>
                <c:pt idx="304">
                  <c:v>-0.32240629547032995</c:v>
                </c:pt>
                <c:pt idx="305">
                  <c:v>-0.32152522584607368</c:v>
                </c:pt>
                <c:pt idx="306">
                  <c:v>-0.3206699795196073</c:v>
                </c:pt>
                <c:pt idx="307">
                  <c:v>-0.31984056000618466</c:v>
                </c:pt>
                <c:pt idx="308">
                  <c:v>-0.31903697082111648</c:v>
                </c:pt>
                <c:pt idx="309">
                  <c:v>-0.31825921547982716</c:v>
                </c:pt>
                <c:pt idx="310">
                  <c:v>-0.31750729749768425</c:v>
                </c:pt>
                <c:pt idx="311">
                  <c:v>-0.31678122039016898</c:v>
                </c:pt>
                <c:pt idx="312">
                  <c:v>-0.31608098767264892</c:v>
                </c:pt>
                <c:pt idx="313">
                  <c:v>-0.31540660286032107</c:v>
                </c:pt>
                <c:pt idx="314">
                  <c:v>-0.32475806946882813</c:v>
                </c:pt>
                <c:pt idx="315">
                  <c:v>-0.32413539101344213</c:v>
                </c:pt>
                <c:pt idx="316">
                  <c:v>-0.32353857100952155</c:v>
                </c:pt>
                <c:pt idx="317">
                  <c:v>-0.32296761297243393</c:v>
                </c:pt>
                <c:pt idx="318">
                  <c:v>-0.32242252041771735</c:v>
                </c:pt>
                <c:pt idx="319">
                  <c:v>-0.32190329686056884</c:v>
                </c:pt>
                <c:pt idx="320">
                  <c:v>-0.32140994581658333</c:v>
                </c:pt>
                <c:pt idx="321">
                  <c:v>-0.32094247080095784</c:v>
                </c:pt>
                <c:pt idx="322">
                  <c:v>-0.3205008753291736</c:v>
                </c:pt>
                <c:pt idx="323">
                  <c:v>-0.32008516291648448</c:v>
                </c:pt>
                <c:pt idx="324">
                  <c:v>-0.31969533707848541</c:v>
                </c:pt>
                <c:pt idx="325">
                  <c:v>-0.3193314013304871</c:v>
                </c:pt>
                <c:pt idx="326">
                  <c:v>-0.31899335918774341</c:v>
                </c:pt>
                <c:pt idx="327">
                  <c:v>-0.31868121416579243</c:v>
                </c:pt>
                <c:pt idx="328">
                  <c:v>-0.3183949697800017</c:v>
                </c:pt>
                <c:pt idx="329">
                  <c:v>-0.3181346295456251</c:v>
                </c:pt>
                <c:pt idx="330">
                  <c:v>-0.31790019697820071</c:v>
                </c:pt>
                <c:pt idx="331">
                  <c:v>-0.31769167559320977</c:v>
                </c:pt>
                <c:pt idx="332">
                  <c:v>-0.31750906890567876</c:v>
                </c:pt>
                <c:pt idx="333">
                  <c:v>-0.31735238043137315</c:v>
                </c:pt>
                <c:pt idx="334">
                  <c:v>-0.31722161368543311</c:v>
                </c:pt>
                <c:pt idx="335">
                  <c:v>-0.31711677218345358</c:v>
                </c:pt>
                <c:pt idx="336">
                  <c:v>-0.31703785944046103</c:v>
                </c:pt>
                <c:pt idx="337">
                  <c:v>-0.31698487897227778</c:v>
                </c:pt>
                <c:pt idx="338">
                  <c:v>-0.31695783429393032</c:v>
                </c:pt>
                <c:pt idx="339">
                  <c:v>-0.31695672892118409</c:v>
                </c:pt>
                <c:pt idx="340">
                  <c:v>-0.31698156636900876</c:v>
                </c:pt>
                <c:pt idx="341">
                  <c:v>-0.31703235015305609</c:v>
                </c:pt>
                <c:pt idx="342">
                  <c:v>-0.31710908378863678</c:v>
                </c:pt>
                <c:pt idx="343">
                  <c:v>-0.31721177079117524</c:v>
                </c:pt>
                <c:pt idx="344">
                  <c:v>-0.31734041467586849</c:v>
                </c:pt>
                <c:pt idx="345">
                  <c:v>-0.31749501895842513</c:v>
                </c:pt>
                <c:pt idx="346">
                  <c:v>-0.31767558715415589</c:v>
                </c:pt>
                <c:pt idx="347">
                  <c:v>-0.31788212277814409</c:v>
                </c:pt>
                <c:pt idx="348">
                  <c:v>-0.31811462934609835</c:v>
                </c:pt>
                <c:pt idx="349">
                  <c:v>-0.3183731103732157</c:v>
                </c:pt>
                <c:pt idx="350">
                  <c:v>-0.3186575693750342</c:v>
                </c:pt>
                <c:pt idx="351">
                  <c:v>-0.31896800986680773</c:v>
                </c:pt>
                <c:pt idx="352">
                  <c:v>-0.31930443536407438</c:v>
                </c:pt>
                <c:pt idx="353">
                  <c:v>-0.319666849382088</c:v>
                </c:pt>
                <c:pt idx="354">
                  <c:v>-0.320055255436273</c:v>
                </c:pt>
                <c:pt idx="355">
                  <c:v>-0.32046965704194008</c:v>
                </c:pt>
                <c:pt idx="356">
                  <c:v>-0.32091005771468417</c:v>
                </c:pt>
                <c:pt idx="357">
                  <c:v>-0.32137646096964545</c:v>
                </c:pt>
                <c:pt idx="358">
                  <c:v>-0.32186887032241884</c:v>
                </c:pt>
                <c:pt idx="359">
                  <c:v>-0.32238728928825822</c:v>
                </c:pt>
                <c:pt idx="360">
                  <c:v>-0.32293172138247428</c:v>
                </c:pt>
                <c:pt idx="361">
                  <c:v>-0.32350217012077565</c:v>
                </c:pt>
                <c:pt idx="362">
                  <c:v>-0.32409863901818881</c:v>
                </c:pt>
                <c:pt idx="363">
                  <c:v>-0.32472113159030869</c:v>
                </c:pt>
                <c:pt idx="364">
                  <c:v>-0.32536965135238916</c:v>
                </c:pt>
                <c:pt idx="365">
                  <c:v>-0.31604420182003423</c:v>
                </c:pt>
                <c:pt idx="366">
                  <c:v>-0.31674478650847959</c:v>
                </c:pt>
                <c:pt idx="367">
                  <c:v>-0.3174714089329882</c:v>
                </c:pt>
                <c:pt idx="368">
                  <c:v>-0.31822407260915497</c:v>
                </c:pt>
                <c:pt idx="369">
                  <c:v>-0.31900278105223379</c:v>
                </c:pt>
                <c:pt idx="370">
                  <c:v>-0.31980753777776272</c:v>
                </c:pt>
                <c:pt idx="371">
                  <c:v>-0.32063834630093879</c:v>
                </c:pt>
                <c:pt idx="372">
                  <c:v>-0.32149521013735693</c:v>
                </c:pt>
                <c:pt idx="373">
                  <c:v>-0.32237813280210048</c:v>
                </c:pt>
                <c:pt idx="374">
                  <c:v>-0.32328711781093489</c:v>
                </c:pt>
                <c:pt idx="375">
                  <c:v>-0.32422216867888665</c:v>
                </c:pt>
                <c:pt idx="376">
                  <c:v>-0.32518328892172121</c:v>
                </c:pt>
                <c:pt idx="377">
                  <c:v>-0.31617048205436049</c:v>
                </c:pt>
                <c:pt idx="378">
                  <c:v>-0.31718375159266543</c:v>
                </c:pt>
                <c:pt idx="379">
                  <c:v>-0.31822310105161478</c:v>
                </c:pt>
                <c:pt idx="380">
                  <c:v>-0.31928853394691714</c:v>
                </c:pt>
                <c:pt idx="381">
                  <c:v>-0.3203800537937127</c:v>
                </c:pt>
                <c:pt idx="382">
                  <c:v>-0.32149766410759639</c:v>
                </c:pt>
                <c:pt idx="383">
                  <c:v>-0.32264136840376523</c:v>
                </c:pt>
                <c:pt idx="384">
                  <c:v>-0.32381117019775729</c:v>
                </c:pt>
                <c:pt idx="385">
                  <c:v>-0.3250070730048833</c:v>
                </c:pt>
                <c:pt idx="386">
                  <c:v>-0.31622908034046304</c:v>
                </c:pt>
                <c:pt idx="387">
                  <c:v>-0.31747719572013011</c:v>
                </c:pt>
                <c:pt idx="388">
                  <c:v>-0.31875142265892009</c:v>
                </c:pt>
                <c:pt idx="389">
                  <c:v>-0.32005176467254159</c:v>
                </c:pt>
                <c:pt idx="390">
                  <c:v>-0.3213782252761348</c:v>
                </c:pt>
                <c:pt idx="391">
                  <c:v>-0.32273080798529463</c:v>
                </c:pt>
                <c:pt idx="392">
                  <c:v>-0.32410951631527496</c:v>
                </c:pt>
                <c:pt idx="393">
                  <c:v>-0.31551435378139558</c:v>
                </c:pt>
                <c:pt idx="394">
                  <c:v>-0.31694532389923324</c:v>
                </c:pt>
                <c:pt idx="395">
                  <c:v>-0.31840243018399406</c:v>
                </c:pt>
                <c:pt idx="396">
                  <c:v>-0.31988567615127295</c:v>
                </c:pt>
                <c:pt idx="397">
                  <c:v>-0.32139506531621009</c:v>
                </c:pt>
                <c:pt idx="398">
                  <c:v>-0.32293060119451411</c:v>
                </c:pt>
                <c:pt idx="399">
                  <c:v>-0.32449228730104096</c:v>
                </c:pt>
                <c:pt idx="400">
                  <c:v>-0.31608012715184941</c:v>
                </c:pt>
                <c:pt idx="401">
                  <c:v>-0.31769412426172039</c:v>
                </c:pt>
                <c:pt idx="402">
                  <c:v>-0.31933428214648529</c:v>
                </c:pt>
                <c:pt idx="403">
                  <c:v>-0.32100060432117061</c:v>
                </c:pt>
                <c:pt idx="404">
                  <c:v>-0.32269309430154181</c:v>
                </c:pt>
                <c:pt idx="405">
                  <c:v>-0.32441175560268221</c:v>
                </c:pt>
                <c:pt idx="406">
                  <c:v>-0.31615659174013899</c:v>
                </c:pt>
                <c:pt idx="407">
                  <c:v>-0.31792760622914784</c:v>
                </c:pt>
                <c:pt idx="408">
                  <c:v>-0.31972480258525593</c:v>
                </c:pt>
                <c:pt idx="409">
                  <c:v>-0.32154818432366028</c:v>
                </c:pt>
                <c:pt idx="410">
                  <c:v>-0.32339775495995582</c:v>
                </c:pt>
                <c:pt idx="411">
                  <c:v>-0.3252735180095101</c:v>
                </c:pt>
                <c:pt idx="412">
                  <c:v>-0.31717547698752924</c:v>
                </c:pt>
                <c:pt idx="413">
                  <c:v>-0.31910363540953313</c:v>
                </c:pt>
                <c:pt idx="414">
                  <c:v>-0.32105799679089841</c:v>
                </c:pt>
                <c:pt idx="415">
                  <c:v>-0.32303856464699265</c:v>
                </c:pt>
                <c:pt idx="416">
                  <c:v>-0.3250453424931834</c:v>
                </c:pt>
                <c:pt idx="417">
                  <c:v>-0.31707833384490414</c:v>
                </c:pt>
                <c:pt idx="418">
                  <c:v>-0.31913754221756108</c:v>
                </c:pt>
                <c:pt idx="419">
                  <c:v>-0.32122297112641718</c:v>
                </c:pt>
                <c:pt idx="420">
                  <c:v>-0.32333462408701052</c:v>
                </c:pt>
                <c:pt idx="421">
                  <c:v>-0.32547250461459498</c:v>
                </c:pt>
                <c:pt idx="422">
                  <c:v>-0.31763661622466088</c:v>
                </c:pt>
                <c:pt idx="423">
                  <c:v>-0.31982696243250075</c:v>
                </c:pt>
                <c:pt idx="424">
                  <c:v>-0.32204354675360491</c:v>
                </c:pt>
                <c:pt idx="425">
                  <c:v>-0.3242863727031704</c:v>
                </c:pt>
                <c:pt idx="426">
                  <c:v>-0.31655544379697176</c:v>
                </c:pt>
                <c:pt idx="427">
                  <c:v>-0.31885076354984676</c:v>
                </c:pt>
                <c:pt idx="428">
                  <c:v>-0.32117233547768365</c:v>
                </c:pt>
                <c:pt idx="429">
                  <c:v>-0.32352016309550891</c:v>
                </c:pt>
                <c:pt idx="430">
                  <c:v>-0.31589424991898341</c:v>
                </c:pt>
                <c:pt idx="431">
                  <c:v>-0.31829459946334282</c:v>
                </c:pt>
                <c:pt idx="432">
                  <c:v>-0.3207212152439638</c:v>
                </c:pt>
                <c:pt idx="433">
                  <c:v>-0.32317410077627073</c:v>
                </c:pt>
                <c:pt idx="434">
                  <c:v>-0.31565325957569712</c:v>
                </c:pt>
                <c:pt idx="435">
                  <c:v>-0.31815869515753548</c:v>
                </c:pt>
                <c:pt idx="436">
                  <c:v>-0.32069041103721929</c:v>
                </c:pt>
                <c:pt idx="437">
                  <c:v>-0.32324841073022981</c:v>
                </c:pt>
                <c:pt idx="438">
                  <c:v>-0.3158326977517163</c:v>
                </c:pt>
                <c:pt idx="439">
                  <c:v>-0.31844327561731234</c:v>
                </c:pt>
                <c:pt idx="440">
                  <c:v>-0.32108014784216721</c:v>
                </c:pt>
                <c:pt idx="441">
                  <c:v>-0.32374331794193267</c:v>
                </c:pt>
                <c:pt idx="442">
                  <c:v>-0.31643278943175801</c:v>
                </c:pt>
                <c:pt idx="443">
                  <c:v>-0.3191485658272768</c:v>
                </c:pt>
                <c:pt idx="444">
                  <c:v>-0.32189065064352462</c:v>
                </c:pt>
                <c:pt idx="445">
                  <c:v>-0.32465904739626694</c:v>
                </c:pt>
                <c:pt idx="446">
                  <c:v>-0.31745375960059619</c:v>
                </c:pt>
                <c:pt idx="447">
                  <c:v>-0.32027479077208909</c:v>
                </c:pt>
                <c:pt idx="448">
                  <c:v>-0.32312214442600862</c:v>
                </c:pt>
                <c:pt idx="449">
                  <c:v>-0.3159958240778451</c:v>
                </c:pt>
                <c:pt idx="450">
                  <c:v>-0.3188958332429479</c:v>
                </c:pt>
                <c:pt idx="451">
                  <c:v>-0.32182217543657998</c:v>
                </c:pt>
                <c:pt idx="452">
                  <c:v>-0.32477485417433627</c:v>
                </c:pt>
                <c:pt idx="453">
                  <c:v>-0.31775387297136604</c:v>
                </c:pt>
                <c:pt idx="454">
                  <c:v>-0.32075923534341655</c:v>
                </c:pt>
                <c:pt idx="455">
                  <c:v>-0.32379094480540971</c:v>
                </c:pt>
                <c:pt idx="456">
                  <c:v>-0.31684900487312007</c:v>
                </c:pt>
                <c:pt idx="457">
                  <c:v>-0.3199334190617833</c:v>
                </c:pt>
                <c:pt idx="458">
                  <c:v>-0.32304419088671921</c:v>
                </c:pt>
                <c:pt idx="459">
                  <c:v>-0.31618132386341813</c:v>
                </c:pt>
                <c:pt idx="460">
                  <c:v>-0.31934482150722943</c:v>
                </c:pt>
                <c:pt idx="461">
                  <c:v>-0.32253468733352975</c:v>
                </c:pt>
                <c:pt idx="462">
                  <c:v>-0.31575092485775258</c:v>
                </c:pt>
                <c:pt idx="463">
                  <c:v>-0.31899353759519045</c:v>
                </c:pt>
                <c:pt idx="464">
                  <c:v>-0.32226252906127684</c:v>
                </c:pt>
                <c:pt idx="465">
                  <c:v>-0.32555790277149299</c:v>
                </c:pt>
                <c:pt idx="466">
                  <c:v>-0.31887966224104503</c:v>
                </c:pt>
                <c:pt idx="467">
                  <c:v>-0.32222781098545283</c:v>
                </c:pt>
                <c:pt idx="468">
                  <c:v>-0.32560235252003622</c:v>
                </c:pt>
                <c:pt idx="469">
                  <c:v>-0.31900329036028552</c:v>
                </c:pt>
                <c:pt idx="470">
                  <c:v>-0.32243062802143641</c:v>
                </c:pt>
                <c:pt idx="471">
                  <c:v>-0.31588436901898831</c:v>
                </c:pt>
                <c:pt idx="472">
                  <c:v>-0.31936451686823375</c:v>
                </c:pt>
                <c:pt idx="473">
                  <c:v>-0.32287107508466306</c:v>
                </c:pt>
                <c:pt idx="474">
                  <c:v>-0.31640404718359605</c:v>
                </c:pt>
                <c:pt idx="475">
                  <c:v>-0.31996343668043892</c:v>
                </c:pt>
                <c:pt idx="476">
                  <c:v>-0.32354924709056831</c:v>
                </c:pt>
                <c:pt idx="477">
                  <c:v>-0.31716148192936089</c:v>
                </c:pt>
                <c:pt idx="478">
                  <c:v>-0.32080014471227969</c:v>
                </c:pt>
                <c:pt idx="479">
                  <c:v>-0.32446523895458768</c:v>
                </c:pt>
                <c:pt idx="480">
                  <c:v>-0.31815676817177518</c:v>
                </c:pt>
                <c:pt idx="481">
                  <c:v>-0.32187473587913473</c:v>
                </c:pt>
                <c:pt idx="482">
                  <c:v>-0.32561914559209981</c:v>
                </c:pt>
                <c:pt idx="483">
                  <c:v>-0.31939000082610391</c:v>
                </c:pt>
                <c:pt idx="484">
                  <c:v>-0.3231873050964964</c:v>
                </c:pt>
                <c:pt idx="485">
                  <c:v>-0.31701106191860617</c:v>
                </c:pt>
                <c:pt idx="486">
                  <c:v>-0.32086127480789628</c:v>
                </c:pt>
                <c:pt idx="487">
                  <c:v>-0.32473794727974337</c:v>
                </c:pt>
                <c:pt idx="488">
                  <c:v>-0.31864108284952408</c:v>
                </c:pt>
                <c:pt idx="489">
                  <c:v>-0.32257068503258779</c:v>
                </c:pt>
                <c:pt idx="490">
                  <c:v>-0.31652675734432023</c:v>
                </c:pt>
                <c:pt idx="491">
                  <c:v>-0.3205093033002413</c:v>
                </c:pt>
                <c:pt idx="492">
                  <c:v>-0.32451832641555711</c:v>
                </c:pt>
                <c:pt idx="493">
                  <c:v>-0.318553830205758</c:v>
                </c:pt>
                <c:pt idx="494">
                  <c:v>-0.32261581818613649</c:v>
                </c:pt>
                <c:pt idx="495">
                  <c:v>-0.31670429387224885</c:v>
                </c:pt>
                <c:pt idx="496">
                  <c:v>-0.32081926077927392</c:v>
                </c:pt>
                <c:pt idx="497">
                  <c:v>-0.32496072242281571</c:v>
                </c:pt>
                <c:pt idx="498">
                  <c:v>-0.31912868231802349</c:v>
                </c:pt>
                <c:pt idx="499">
                  <c:v>-0.32332314398047401</c:v>
                </c:pt>
                <c:pt idx="500">
                  <c:v>-0.31754411092549617</c:v>
                </c:pt>
                <c:pt idx="501">
                  <c:v>-0.32179158666843932</c:v>
                </c:pt>
                <c:pt idx="502">
                  <c:v>-0.31606557472474606</c:v>
                </c:pt>
                <c:pt idx="503">
                  <c:v>-0.32036607860976574</c:v>
                </c:pt>
                <c:pt idx="504">
                  <c:v>-0.32469310183887501</c:v>
                </c:pt>
                <c:pt idx="505">
                  <c:v>-0.31904664792739368</c:v>
                </c:pt>
                <c:pt idx="506">
                  <c:v>-0.32342672039101217</c:v>
                </c:pt>
                <c:pt idx="507">
                  <c:v>-0.31783332274466147</c:v>
                </c:pt>
                <c:pt idx="508">
                  <c:v>-0.3222664585041457</c:v>
                </c:pt>
                <c:pt idx="509">
                  <c:v>-0.31672613118456638</c:v>
                </c:pt>
                <c:pt idx="510">
                  <c:v>-0.32121234430144341</c:v>
                </c:pt>
                <c:pt idx="511">
                  <c:v>-0.31572510137004883</c:v>
                </c:pt>
                <c:pt idx="512">
                  <c:v>-0.32026440590595939</c:v>
                </c:pt>
                <c:pt idx="513">
                  <c:v>-0.32483026142438121</c:v>
                </c:pt>
                <c:pt idx="514">
                  <c:v>-0.31942267144074776</c:v>
                </c:pt>
                <c:pt idx="515">
                  <c:v>-0.32404163947052211</c:v>
                </c:pt>
                <c:pt idx="516">
                  <c:v>-0.31868716902903316</c:v>
                </c:pt>
                <c:pt idx="517">
                  <c:v>-0.32335926363180079</c:v>
                </c:pt>
                <c:pt idx="518">
                  <c:v>-0.31805792679381284</c:v>
                </c:pt>
                <c:pt idx="519">
                  <c:v>-0.32278316203093027</c:v>
                </c:pt>
                <c:pt idx="520">
                  <c:v>-0.31753497285819776</c:v>
                </c:pt>
                <c:pt idx="521">
                  <c:v>-0.32231336279130574</c:v>
                </c:pt>
                <c:pt idx="522">
                  <c:v>-0.31711833534529887</c:v>
                </c:pt>
                <c:pt idx="523">
                  <c:v>-0.3219498940358676</c:v>
                </c:pt>
                <c:pt idx="524">
                  <c:v>-0.31680804237817028</c:v>
                </c:pt>
                <c:pt idx="525">
                  <c:v>-0.32169278388772682</c:v>
                </c:pt>
                <c:pt idx="526">
                  <c:v>-0.31660412207992294</c:v>
                </c:pt>
                <c:pt idx="527">
                  <c:v>-0.32154206046999434</c:v>
                </c:pt>
                <c:pt idx="528">
                  <c:v>-0.31650660257361096</c:v>
                </c:pt>
                <c:pt idx="529">
                  <c:v>-0.32149775190583796</c:v>
                </c:pt>
                <c:pt idx="530">
                  <c:v>-0.31651551198234529</c:v>
                </c:pt>
                <c:pt idx="531">
                  <c:v>-0.3215598863181981</c:v>
                </c:pt>
                <c:pt idx="532">
                  <c:v>-0.31663087842918003</c:v>
                </c:pt>
                <c:pt idx="533">
                  <c:v>-0.32172849183035623</c:v>
                </c:pt>
                <c:pt idx="534">
                  <c:v>-0.31685273003722614</c:v>
                </c:pt>
                <c:pt idx="535">
                  <c:v>-0.32200359656525279</c:v>
                </c:pt>
                <c:pt idx="536">
                  <c:v>-0.31718109492959456</c:v>
                </c:pt>
                <c:pt idx="537">
                  <c:v>-0.32238522864594188</c:v>
                </c:pt>
                <c:pt idx="538">
                  <c:v>-0.3176160012294531</c:v>
                </c:pt>
                <c:pt idx="539">
                  <c:v>-0.32287341619559129</c:v>
                </c:pt>
                <c:pt idx="540">
                  <c:v>-0.31815747705974218</c:v>
                </c:pt>
                <c:pt idx="541">
                  <c:v>-0.32346818733725513</c:v>
                </c:pt>
                <c:pt idx="542">
                  <c:v>-0.31880555054362958</c:v>
                </c:pt>
                <c:pt idx="543">
                  <c:v>-0.32416957019404435</c:v>
                </c:pt>
                <c:pt idx="544">
                  <c:v>-0.31956024980416942</c:v>
                </c:pt>
                <c:pt idx="545">
                  <c:v>-0.3249775928891836</c:v>
                </c:pt>
                <c:pt idx="546">
                  <c:v>-0.32042160296458633</c:v>
                </c:pt>
                <c:pt idx="547">
                  <c:v>-0.31589228354556553</c:v>
                </c:pt>
                <c:pt idx="548">
                  <c:v>-0.3213896381476502</c:v>
                </c:pt>
                <c:pt idx="549">
                  <c:v>-0.31691367028628292</c:v>
                </c:pt>
                <c:pt idx="550">
                  <c:v>-0.32246438347681305</c:v>
                </c:pt>
                <c:pt idx="551">
                  <c:v>-0.3180417812345695</c:v>
                </c:pt>
                <c:pt idx="552">
                  <c:v>-0.32364586707495846</c:v>
                </c:pt>
                <c:pt idx="553">
                  <c:v>-0.31927664451342253</c:v>
                </c:pt>
                <c:pt idx="554">
                  <c:v>-0.32493411706525421</c:v>
                </c:pt>
                <c:pt idx="555">
                  <c:v>-0.32061828824583927</c:v>
                </c:pt>
                <c:pt idx="556">
                  <c:v>-0.31632916157070667</c:v>
                </c:pt>
                <c:pt idx="557">
                  <c:v>-0.32206674055504436</c:v>
                </c:pt>
                <c:pt idx="558">
                  <c:v>-0.31783102871457913</c:v>
                </c:pt>
                <c:pt idx="559">
                  <c:v>-0.3236220295642056</c:v>
                </c:pt>
                <c:pt idx="560">
                  <c:v>-0.31943974661970742</c:v>
                </c:pt>
                <c:pt idx="561">
                  <c:v>-0.32528418339626342</c:v>
                </c:pt>
                <c:pt idx="562">
                  <c:v>-0.32115534340931617</c:v>
                </c:pt>
                <c:pt idx="563">
                  <c:v>-0.31705323017433784</c:v>
                </c:pt>
                <c:pt idx="564">
                  <c:v>-0.32297784720657319</c:v>
                </c:pt>
                <c:pt idx="565">
                  <c:v>-0.31892919802157849</c:v>
                </c:pt>
                <c:pt idx="566">
                  <c:v>-0.32490728613447573</c:v>
                </c:pt>
                <c:pt idx="567">
                  <c:v>-0.32091211506093487</c:v>
                </c:pt>
                <c:pt idx="568">
                  <c:v>-0.31694368831608699</c:v>
                </c:pt>
                <c:pt idx="569">
                  <c:v>-0.32300200941551793</c:v>
                </c:pt>
                <c:pt idx="570">
                  <c:v>-0.31908708187461343</c:v>
                </c:pt>
                <c:pt idx="571">
                  <c:v>-0.32519890920855232</c:v>
                </c:pt>
                <c:pt idx="572">
                  <c:v>-0.32133749493311825</c:v>
                </c:pt>
                <c:pt idx="573">
                  <c:v>-0.31750284256321493</c:v>
                </c:pt>
                <c:pt idx="574">
                  <c:v>-0.32369495561454187</c:v>
                </c:pt>
                <c:pt idx="575">
                  <c:v>-0.31991383760231429</c:v>
                </c:pt>
                <c:pt idx="576">
                  <c:v>-0.31615949204200433</c:v>
                </c:pt>
                <c:pt idx="577">
                  <c:v>-0.32243192244908414</c:v>
                </c:pt>
                <c:pt idx="578">
                  <c:v>-0.31873113233876893</c:v>
                </c:pt>
                <c:pt idx="579">
                  <c:v>-0.32505712522657859</c:v>
                </c:pt>
                <c:pt idx="580">
                  <c:v>-0.32140990462778518</c:v>
                </c:pt>
                <c:pt idx="581">
                  <c:v>-0.31778947405791769</c:v>
                </c:pt>
                <c:pt idx="582">
                  <c:v>-0.32419583703222088</c:v>
                </c:pt>
                <c:pt idx="583">
                  <c:v>-0.32062899706613734</c:v>
                </c:pt>
                <c:pt idx="584">
                  <c:v>-0.31708895767513923</c:v>
                </c:pt>
                <c:pt idx="585">
                  <c:v>-0.32357572237452814</c:v>
                </c:pt>
                <c:pt idx="586">
                  <c:v>-0.32008929467963299</c:v>
                </c:pt>
                <c:pt idx="587">
                  <c:v>-0.31662967810586906</c:v>
                </c:pt>
                <c:pt idx="588">
                  <c:v>-0.32319687616870851</c:v>
                </c:pt>
                <c:pt idx="589">
                  <c:v>-0.31979089238348024</c:v>
                </c:pt>
                <c:pt idx="590">
                  <c:v>-0.3164117302655427</c:v>
                </c:pt>
                <c:pt idx="591">
                  <c:v>-0.3230593933303112</c:v>
                </c:pt>
                <c:pt idx="592">
                  <c:v>-0.31973388509317147</c:v>
                </c:pt>
                <c:pt idx="593">
                  <c:v>-0.31643520906953881</c:v>
                </c:pt>
                <c:pt idx="594">
                  <c:v>-0.3231633687747717</c:v>
                </c:pt>
                <c:pt idx="595">
                  <c:v>-0.31991836772425586</c:v>
                </c:pt>
                <c:pt idx="596">
                  <c:v>-0.31670020943334976</c:v>
                </c:pt>
                <c:pt idx="597">
                  <c:v>-0.32350889741746869</c:v>
                </c:pt>
                <c:pt idx="598">
                  <c:v>-0.32034443519205524</c:v>
                </c:pt>
                <c:pt idx="599">
                  <c:v>-0.31720682627246788</c:v>
                </c:pt>
                <c:pt idx="600">
                  <c:v>-0.32409607417395137</c:v>
                </c:pt>
                <c:pt idx="601">
                  <c:v>-0.32101218241206197</c:v>
                </c:pt>
                <c:pt idx="602">
                  <c:v>-0.31795515450210132</c:v>
                </c:pt>
                <c:pt idx="603">
                  <c:v>-0.32492499395948471</c:v>
                </c:pt>
                <c:pt idx="604">
                  <c:v>-0.32192170429959788</c:v>
                </c:pt>
                <c:pt idx="605">
                  <c:v>-0.31894528903779928</c:v>
                </c:pt>
                <c:pt idx="606">
                  <c:v>-0.31599575168957017</c:v>
                </c:pt>
                <c:pt idx="607">
                  <c:v>-0.32307309577015531</c:v>
                </c:pt>
                <c:pt idx="608">
                  <c:v>-0.32017732479505412</c:v>
                </c:pt>
                <c:pt idx="609">
                  <c:v>-0.31730844227962507</c:v>
                </c:pt>
                <c:pt idx="610">
                  <c:v>-0.32446645173922661</c:v>
                </c:pt>
                <c:pt idx="611">
                  <c:v>-0.32165135668930134</c:v>
                </c:pt>
                <c:pt idx="612">
                  <c:v>-0.31886316064509401</c:v>
                </c:pt>
                <c:pt idx="613">
                  <c:v>-0.31610186712225641</c:v>
                </c:pt>
                <c:pt idx="614">
                  <c:v>-0.32336747963586276</c:v>
                </c:pt>
                <c:pt idx="615">
                  <c:v>-0.32066000170141251</c:v>
                </c:pt>
                <c:pt idx="616">
                  <c:v>-0.31797943683443464</c:v>
                </c:pt>
                <c:pt idx="617">
                  <c:v>-0.32532578855011707</c:v>
                </c:pt>
                <c:pt idx="618">
                  <c:v>-0.32269906036407292</c:v>
                </c:pt>
                <c:pt idx="619">
                  <c:v>-0.32009925579137644</c:v>
                </c:pt>
                <c:pt idx="620">
                  <c:v>-0.31752637834762254</c:v>
                </c:pt>
                <c:pt idx="621">
                  <c:v>-0.32498043154828338</c:v>
                </c:pt>
                <c:pt idx="622">
                  <c:v>-0.32246141890851732</c:v>
                </c:pt>
                <c:pt idx="623">
                  <c:v>-0.31996934394391019</c:v>
                </c:pt>
                <c:pt idx="624">
                  <c:v>-0.31750421016971586</c:v>
                </c:pt>
                <c:pt idx="625">
                  <c:v>-0.32506602110129279</c:v>
                </c:pt>
                <c:pt idx="626">
                  <c:v>-0.32265478025419725</c:v>
                </c:pt>
                <c:pt idx="627">
                  <c:v>-0.32027049114361716</c:v>
                </c:pt>
                <c:pt idx="628">
                  <c:v>-0.31791315728509062</c:v>
                </c:pt>
                <c:pt idx="629">
                  <c:v>-0.32558278219386239</c:v>
                </c:pt>
                <c:pt idx="630">
                  <c:v>-0.32327936938548874</c:v>
                </c:pt>
                <c:pt idx="631">
                  <c:v>-0.32100292237527128</c:v>
                </c:pt>
                <c:pt idx="632">
                  <c:v>-0.31875344467857758</c:v>
                </c:pt>
                <c:pt idx="633">
                  <c:v>-0.31653093981083202</c:v>
                </c:pt>
                <c:pt idx="634">
                  <c:v>-0.32433541128739307</c:v>
                </c:pt>
                <c:pt idx="635">
                  <c:v>-0.32216686262358962</c:v>
                </c:pt>
                <c:pt idx="636">
                  <c:v>-0.32002529733489382</c:v>
                </c:pt>
                <c:pt idx="637">
                  <c:v>-0.31791071893678691</c:v>
                </c:pt>
                <c:pt idx="638">
                  <c:v>-0.32582313094451365</c:v>
                </c:pt>
                <c:pt idx="639">
                  <c:v>-0.32376253687340295</c:v>
                </c:pt>
                <c:pt idx="640">
                  <c:v>-0.32172894023892695</c:v>
                </c:pt>
                <c:pt idx="641">
                  <c:v>-0.31972234455651005</c:v>
                </c:pt>
                <c:pt idx="642">
                  <c:v>-0.31774275334140611</c:v>
                </c:pt>
                <c:pt idx="643">
                  <c:v>-0.32579017010920097</c:v>
                </c:pt>
                <c:pt idx="644">
                  <c:v>-0.32386459837510984</c:v>
                </c:pt>
                <c:pt idx="645">
                  <c:v>-0.32196604165460485</c:v>
                </c:pt>
                <c:pt idx="646">
                  <c:v>-0.32009450346311041</c:v>
                </c:pt>
                <c:pt idx="647">
                  <c:v>-0.31824998731582355</c:v>
                </c:pt>
                <c:pt idx="648">
                  <c:v>-0.31643249672833917</c:v>
                </c:pt>
                <c:pt idx="649">
                  <c:v>-0.32464203521595891</c:v>
                </c:pt>
                <c:pt idx="650">
                  <c:v>-0.3228786062940685</c:v>
                </c:pt>
                <c:pt idx="651">
                  <c:v>-0.32114221347808325</c:v>
                </c:pt>
                <c:pt idx="652">
                  <c:v>-0.3194328602833707</c:v>
                </c:pt>
                <c:pt idx="653">
                  <c:v>-0.31775055022518472</c:v>
                </c:pt>
                <c:pt idx="654">
                  <c:v>-0.31609528681917709</c:v>
                </c:pt>
                <c:pt idx="655">
                  <c:v>-0.32446707358053573</c:v>
                </c:pt>
                <c:pt idx="656">
                  <c:v>-0.32286591402470322</c:v>
                </c:pt>
                <c:pt idx="657">
                  <c:v>-0.32129181166703802</c:v>
                </c:pt>
                <c:pt idx="658">
                  <c:v>-0.31974477002302137</c:v>
                </c:pt>
                <c:pt idx="659">
                  <c:v>-0.31822479260796399</c:v>
                </c:pt>
                <c:pt idx="660">
                  <c:v>-0.31673188293723342</c:v>
                </c:pt>
                <c:pt idx="661">
                  <c:v>-0.32526604452630181</c:v>
                </c:pt>
                <c:pt idx="662">
                  <c:v>-0.32382728089044122</c:v>
                </c:pt>
                <c:pt idx="663">
                  <c:v>-0.32241559554512378</c:v>
                </c:pt>
                <c:pt idx="664">
                  <c:v>-0.32103099200571705</c:v>
                </c:pt>
                <c:pt idx="665">
                  <c:v>-0.31967347378753175</c:v>
                </c:pt>
                <c:pt idx="666">
                  <c:v>-0.3183430444060491</c:v>
                </c:pt>
                <c:pt idx="667">
                  <c:v>-0.31703970737669351</c:v>
                </c:pt>
                <c:pt idx="668">
                  <c:v>-0.32576346621470975</c:v>
                </c:pt>
                <c:pt idx="669">
                  <c:v>-0.32451432443559725</c:v>
                </c:pt>
                <c:pt idx="670">
                  <c:v>-0.32329228555465761</c:v>
                </c:pt>
                <c:pt idx="671">
                  <c:v>-0.32209735308731524</c:v>
                </c:pt>
                <c:pt idx="672">
                  <c:v>-0.32092953054905138</c:v>
                </c:pt>
                <c:pt idx="673">
                  <c:v>-0.31978882145506304</c:v>
                </c:pt>
                <c:pt idx="674">
                  <c:v>-0.31867522932083148</c:v>
                </c:pt>
                <c:pt idx="675">
                  <c:v>-0.31758875766189476</c:v>
                </c:pt>
                <c:pt idx="676">
                  <c:v>-0.31652940999339307</c:v>
                </c:pt>
                <c:pt idx="677">
                  <c:v>-0.3254971898308554</c:v>
                </c:pt>
                <c:pt idx="678">
                  <c:v>-0.32449210068961065</c:v>
                </c:pt>
                <c:pt idx="679">
                  <c:v>-0.32351414608496043</c:v>
                </c:pt>
                <c:pt idx="680">
                  <c:v>-0.32256332953249967</c:v>
                </c:pt>
                <c:pt idx="681">
                  <c:v>-0.32163965454748222</c:v>
                </c:pt>
                <c:pt idx="682">
                  <c:v>-0.3207431246453325</c:v>
                </c:pt>
                <c:pt idx="683">
                  <c:v>-0.31987374334141805</c:v>
                </c:pt>
                <c:pt idx="684">
                  <c:v>-0.31903151415104958</c:v>
                </c:pt>
                <c:pt idx="685">
                  <c:v>-0.31821644058982201</c:v>
                </c:pt>
                <c:pt idx="686">
                  <c:v>-0.31742852617298922</c:v>
                </c:pt>
                <c:pt idx="687">
                  <c:v>-0.31666777441574823</c:v>
                </c:pt>
                <c:pt idx="688">
                  <c:v>-0.31593418883380764</c:v>
                </c:pt>
                <c:pt idx="689">
                  <c:v>-0.32522777294241223</c:v>
                </c:pt>
                <c:pt idx="690">
                  <c:v>-0.32454853025700459</c:v>
                </c:pt>
                <c:pt idx="691">
                  <c:v>-0.32389646429294316</c:v>
                </c:pt>
                <c:pt idx="692">
                  <c:v>-0.32327157856559552</c:v>
                </c:pt>
                <c:pt idx="693">
                  <c:v>-0.32267387659021551</c:v>
                </c:pt>
                <c:pt idx="694">
                  <c:v>-0.32210336188245492</c:v>
                </c:pt>
                <c:pt idx="695">
                  <c:v>-0.32156003795751076</c:v>
                </c:pt>
                <c:pt idx="696">
                  <c:v>-0.32104390833069374</c:v>
                </c:pt>
                <c:pt idx="697">
                  <c:v>-0.32055497651776932</c:v>
                </c:pt>
                <c:pt idx="698">
                  <c:v>-0.32009324603370715</c:v>
                </c:pt>
                <c:pt idx="699">
                  <c:v>-0.31965872039415899</c:v>
                </c:pt>
                <c:pt idx="700">
                  <c:v>-0.31925140311432187</c:v>
                </c:pt>
                <c:pt idx="701">
                  <c:v>-0.31887129770984757</c:v>
                </c:pt>
                <c:pt idx="702">
                  <c:v>-0.31851840769570572</c:v>
                </c:pt>
                <c:pt idx="703">
                  <c:v>-0.31819273658777547</c:v>
                </c:pt>
                <c:pt idx="704">
                  <c:v>-0.31789428790125385</c:v>
                </c:pt>
                <c:pt idx="705">
                  <c:v>-0.31762306515099681</c:v>
                </c:pt>
                <c:pt idx="706">
                  <c:v>-0.31737907185322456</c:v>
                </c:pt>
                <c:pt idx="707">
                  <c:v>-0.31716231152302043</c:v>
                </c:pt>
                <c:pt idx="708">
                  <c:v>-0.31697278767546777</c:v>
                </c:pt>
                <c:pt idx="709">
                  <c:v>-0.31681050382633202</c:v>
                </c:pt>
                <c:pt idx="710">
                  <c:v>-0.31667546349081022</c:v>
                </c:pt>
                <c:pt idx="711">
                  <c:v>-0.31656767018455412</c:v>
                </c:pt>
                <c:pt idx="712">
                  <c:v>-0.31648712742241969</c:v>
                </c:pt>
                <c:pt idx="713">
                  <c:v>-0.31643383872028608</c:v>
                </c:pt>
                <c:pt idx="714">
                  <c:v>-0.31640780759323661</c:v>
                </c:pt>
                <c:pt idx="715">
                  <c:v>-0.31640903755692307</c:v>
                </c:pt>
                <c:pt idx="716">
                  <c:v>-0.31643753212665615</c:v>
                </c:pt>
                <c:pt idx="717">
                  <c:v>-0.31649329481763289</c:v>
                </c:pt>
                <c:pt idx="718">
                  <c:v>-0.31657632914527767</c:v>
                </c:pt>
                <c:pt idx="719">
                  <c:v>-0.31668663862535595</c:v>
                </c:pt>
                <c:pt idx="720">
                  <c:v>-0.3168242267727237</c:v>
                </c:pt>
                <c:pt idx="721">
                  <c:v>-0.316989097102919</c:v>
                </c:pt>
                <c:pt idx="722">
                  <c:v>-0.31718125313159362</c:v>
                </c:pt>
                <c:pt idx="723">
                  <c:v>-0.31740069837405827</c:v>
                </c:pt>
                <c:pt idx="724">
                  <c:v>-0.31764743634528259</c:v>
                </c:pt>
                <c:pt idx="725">
                  <c:v>-0.31792147056114572</c:v>
                </c:pt>
                <c:pt idx="726">
                  <c:v>-0.31822280453695839</c:v>
                </c:pt>
                <c:pt idx="727">
                  <c:v>-0.31855144178791761</c:v>
                </c:pt>
                <c:pt idx="728">
                  <c:v>-0.31890738582944778</c:v>
                </c:pt>
                <c:pt idx="729">
                  <c:v>-0.31929064017708697</c:v>
                </c:pt>
                <c:pt idx="730">
                  <c:v>-0.31970120834603222</c:v>
                </c:pt>
                <c:pt idx="731">
                  <c:v>-0.32013909385170791</c:v>
                </c:pt>
                <c:pt idx="732">
                  <c:v>-0.32060430020953845</c:v>
                </c:pt>
                <c:pt idx="733">
                  <c:v>-0.32109683093506192</c:v>
                </c:pt>
                <c:pt idx="734">
                  <c:v>-0.32161668954347533</c:v>
                </c:pt>
                <c:pt idx="735">
                  <c:v>-0.32216387955020309</c:v>
                </c:pt>
                <c:pt idx="736">
                  <c:v>-0.32273840447055591</c:v>
                </c:pt>
                <c:pt idx="737">
                  <c:v>-0.32334026782007186</c:v>
                </c:pt>
                <c:pt idx="738">
                  <c:v>-0.32396947311417534</c:v>
                </c:pt>
                <c:pt idx="739">
                  <c:v>-0.3246260238679497</c:v>
                </c:pt>
                <c:pt idx="740">
                  <c:v>-0.325309923596933</c:v>
                </c:pt>
                <c:pt idx="741">
                  <c:v>-0.31602117581678613</c:v>
                </c:pt>
                <c:pt idx="742">
                  <c:v>-0.3167597840426879</c:v>
                </c:pt>
                <c:pt idx="743">
                  <c:v>-0.31752575178973075</c:v>
                </c:pt>
                <c:pt idx="744">
                  <c:v>-0.31831908257379382</c:v>
                </c:pt>
                <c:pt idx="745">
                  <c:v>-0.31913977991007414</c:v>
                </c:pt>
                <c:pt idx="746">
                  <c:v>-0.31998784731365504</c:v>
                </c:pt>
                <c:pt idx="747">
                  <c:v>-0.32086328830030197</c:v>
                </c:pt>
                <c:pt idx="748">
                  <c:v>-0.32176610638543934</c:v>
                </c:pt>
                <c:pt idx="749">
                  <c:v>-0.32269630508415048</c:v>
                </c:pt>
                <c:pt idx="750">
                  <c:v>-0.32365388791208716</c:v>
                </c:pt>
                <c:pt idx="751">
                  <c:v>-0.32463885838444639</c:v>
                </c:pt>
                <c:pt idx="752">
                  <c:v>-0.32565122001665259</c:v>
                </c:pt>
                <c:pt idx="753">
                  <c:v>-0.3166909763243666</c:v>
                </c:pt>
                <c:pt idx="754">
                  <c:v>-0.3177581308225399</c:v>
                </c:pt>
                <c:pt idx="755">
                  <c:v>-0.31885268702671965</c:v>
                </c:pt>
                <c:pt idx="756">
                  <c:v>-0.31997464845255763</c:v>
                </c:pt>
                <c:pt idx="757">
                  <c:v>-0.32112401861502349</c:v>
                </c:pt>
                <c:pt idx="758">
                  <c:v>-0.32230080102954162</c:v>
                </c:pt>
                <c:pt idx="759">
                  <c:v>-0.32350499921199116</c:v>
                </c:pt>
                <c:pt idx="760">
                  <c:v>-0.32473661667734177</c:v>
                </c:pt>
                <c:pt idx="761">
                  <c:v>-0.31599565694091325</c:v>
                </c:pt>
                <c:pt idx="762">
                  <c:v>-0.31728212351833918</c:v>
                </c:pt>
                <c:pt idx="763">
                  <c:v>-0.31859601992493936</c:v>
                </c:pt>
                <c:pt idx="764">
                  <c:v>-0.31993734967591081</c:v>
                </c:pt>
                <c:pt idx="765">
                  <c:v>-0.32130611628690531</c:v>
                </c:pt>
                <c:pt idx="766">
                  <c:v>-0.32270232327311987</c:v>
                </c:pt>
                <c:pt idx="767">
                  <c:v>-0.32412597415009259</c:v>
                </c:pt>
                <c:pt idx="768">
                  <c:v>-0.32557707243313416</c:v>
                </c:pt>
                <c:pt idx="769">
                  <c:v>-0.3170556216375644</c:v>
                </c:pt>
                <c:pt idx="770">
                  <c:v>-0.31856162527890319</c:v>
                </c:pt>
                <c:pt idx="771">
                  <c:v>-0.32009508687247035</c:v>
                </c:pt>
                <c:pt idx="772">
                  <c:v>-0.32165600993369026</c:v>
                </c:pt>
                <c:pt idx="773">
                  <c:v>-0.32324439797764626</c:v>
                </c:pt>
                <c:pt idx="774">
                  <c:v>-0.3248602545202175</c:v>
                </c:pt>
                <c:pt idx="775">
                  <c:v>-0.31650358307661008</c:v>
                </c:pt>
                <c:pt idx="776">
                  <c:v>-0.31817438716188917</c:v>
                </c:pt>
                <c:pt idx="777">
                  <c:v>-0.319872670291943</c:v>
                </c:pt>
                <c:pt idx="778">
                  <c:v>-0.32159843598196858</c:v>
                </c:pt>
                <c:pt idx="779">
                  <c:v>-0.32335168774716294</c:v>
                </c:pt>
                <c:pt idx="780">
                  <c:v>-0.32513242910306417</c:v>
                </c:pt>
                <c:pt idx="781">
                  <c:v>-0.31694066356510575</c:v>
                </c:pt>
                <c:pt idx="782">
                  <c:v>-0.31877639464869389</c:v>
                </c:pt>
                <c:pt idx="783">
                  <c:v>-0.32063962586903472</c:v>
                </c:pt>
                <c:pt idx="784">
                  <c:v>-0.32253036074155261</c:v>
                </c:pt>
                <c:pt idx="785">
                  <c:v>-0.32444860278189935</c:v>
                </c:pt>
                <c:pt idx="786">
                  <c:v>-0.31639435550528106</c:v>
                </c:pt>
                <c:pt idx="787">
                  <c:v>-0.31836762242687655</c:v>
                </c:pt>
                <c:pt idx="788">
                  <c:v>-0.32036840706223302</c:v>
                </c:pt>
                <c:pt idx="789">
                  <c:v>-0.32239671292688854</c:v>
                </c:pt>
                <c:pt idx="790">
                  <c:v>-0.32445254353626751</c:v>
                </c:pt>
                <c:pt idx="791">
                  <c:v>-0.31653590240523499</c:v>
                </c:pt>
                <c:pt idx="792">
                  <c:v>-0.31864679304976562</c:v>
                </c:pt>
                <c:pt idx="793">
                  <c:v>-0.32078521898495183</c:v>
                </c:pt>
                <c:pt idx="794">
                  <c:v>-0.32295118372633169</c:v>
                </c:pt>
                <c:pt idx="795">
                  <c:v>-0.32514469078910224</c:v>
                </c:pt>
                <c:pt idx="796">
                  <c:v>-0.31736574368892434</c:v>
                </c:pt>
                <c:pt idx="797">
                  <c:v>-0.31961434594097682</c:v>
                </c:pt>
                <c:pt idx="798">
                  <c:v>-0.32189050106046579</c:v>
                </c:pt>
                <c:pt idx="799">
                  <c:v>-0.32419421256315673</c:v>
                </c:pt>
                <c:pt idx="800">
                  <c:v>-0.31652548396425573</c:v>
                </c:pt>
                <c:pt idx="801">
                  <c:v>-0.31888431877928269</c:v>
                </c:pt>
                <c:pt idx="802">
                  <c:v>-0.32127072052321637</c:v>
                </c:pt>
                <c:pt idx="803">
                  <c:v>-0.32368469271182221</c:v>
                </c:pt>
                <c:pt idx="804">
                  <c:v>-0.31612623886064739</c:v>
                </c:pt>
                <c:pt idx="805">
                  <c:v>-0.31859536248464337</c:v>
                </c:pt>
                <c:pt idx="806">
                  <c:v>-0.32109206709935734</c:v>
                </c:pt>
                <c:pt idx="807">
                  <c:v>-0.32361635622021367</c:v>
                </c:pt>
                <c:pt idx="808">
                  <c:v>-0.31616823336287325</c:v>
                </c:pt>
                <c:pt idx="809">
                  <c:v>-0.31874770204206015</c:v>
                </c:pt>
                <c:pt idx="810">
                  <c:v>-0.32135476577366262</c:v>
                </c:pt>
                <c:pt idx="811">
                  <c:v>-0.32398942807299136</c:v>
                </c:pt>
                <c:pt idx="812">
                  <c:v>-0.31665169245525249</c:v>
                </c:pt>
                <c:pt idx="813">
                  <c:v>-0.31934156243607958</c:v>
                </c:pt>
                <c:pt idx="814">
                  <c:v>-0.32205904153056508</c:v>
                </c:pt>
                <c:pt idx="815">
                  <c:v>-0.32480413325447444</c:v>
                </c:pt>
                <c:pt idx="816">
                  <c:v>-0.31757684112290008</c:v>
                </c:pt>
                <c:pt idx="817">
                  <c:v>-0.32037716865124821</c:v>
                </c:pt>
                <c:pt idx="818">
                  <c:v>-0.32320511935506602</c:v>
                </c:pt>
                <c:pt idx="819">
                  <c:v>-0.31606069674978698</c:v>
                </c:pt>
                <c:pt idx="820">
                  <c:v>-0.31894390435047626</c:v>
                </c:pt>
                <c:pt idx="821">
                  <c:v>-0.32185474567268102</c:v>
                </c:pt>
                <c:pt idx="822">
                  <c:v>-0.32479322423205303</c:v>
                </c:pt>
                <c:pt idx="823">
                  <c:v>-0.31775934354345736</c:v>
                </c:pt>
                <c:pt idx="824">
                  <c:v>-0.32075310712264127</c:v>
                </c:pt>
                <c:pt idx="825">
                  <c:v>-0.32377451848481087</c:v>
                </c:pt>
                <c:pt idx="826">
                  <c:v>-0.31682358114562703</c:v>
                </c:pt>
                <c:pt idx="827">
                  <c:v>-0.31990029862026859</c:v>
                </c:pt>
                <c:pt idx="828">
                  <c:v>-0.32300467442405534</c:v>
                </c:pt>
                <c:pt idx="829">
                  <c:v>-0.31613671207242078</c:v>
                </c:pt>
                <c:pt idx="830">
                  <c:v>-0.31929641508099849</c:v>
                </c:pt>
                <c:pt idx="831">
                  <c:v>-0.32248378696499458</c:v>
                </c:pt>
                <c:pt idx="832">
                  <c:v>-0.32569883123949239</c:v>
                </c:pt>
                <c:pt idx="833">
                  <c:v>-0.31894155142026648</c:v>
                </c:pt>
                <c:pt idx="834">
                  <c:v>-0.32221195102295042</c:v>
                </c:pt>
                <c:pt idx="835">
                  <c:v>-0.3255100335620682</c:v>
                </c:pt>
                <c:pt idx="836">
                  <c:v>-0.31883580255384913</c:v>
                </c:pt>
                <c:pt idx="837">
                  <c:v>-0.32218926151324467</c:v>
                </c:pt>
                <c:pt idx="838">
                  <c:v>-0.32557041395568831</c:v>
                </c:pt>
                <c:pt idx="839">
                  <c:v>-0.31897926339661353</c:v>
                </c:pt>
                <c:pt idx="840">
                  <c:v>-0.32241581335154024</c:v>
                </c:pt>
                <c:pt idx="841">
                  <c:v>-0.32588006733556085</c:v>
                </c:pt>
                <c:pt idx="842">
                  <c:v>-0.31937202886444993</c:v>
                </c:pt>
                <c:pt idx="843">
                  <c:v>-0.32289170145315893</c:v>
                </c:pt>
                <c:pt idx="844">
                  <c:v>-0.31643908861724412</c:v>
                </c:pt>
                <c:pt idx="845">
                  <c:v>-0.32001419387233909</c:v>
                </c:pt>
                <c:pt idx="846">
                  <c:v>-0.32361702073353626</c:v>
                </c:pt>
                <c:pt idx="847">
                  <c:v>-0.31724757271638282</c:v>
                </c:pt>
                <c:pt idx="848">
                  <c:v>-0.32090585333628496</c:v>
                </c:pt>
                <c:pt idx="849">
                  <c:v>-0.32459186610833513</c:v>
                </c:pt>
                <c:pt idx="850">
                  <c:v>-0.31830561454808048</c:v>
                </c:pt>
                <c:pt idx="851">
                  <c:v>-0.32204710217104093</c:v>
                </c:pt>
                <c:pt idx="852">
                  <c:v>-0.32581633249253628</c:v>
                </c:pt>
                <c:pt idx="853">
                  <c:v>-0.31961330902788632</c:v>
                </c:pt>
                <c:pt idx="854">
                  <c:v>-0.32343803529261095</c:v>
                </c:pt>
                <c:pt idx="855">
                  <c:v>-0.3172905148018117</c:v>
                </c:pt>
                <c:pt idx="856">
                  <c:v>-0.32117075107134951</c:v>
                </c:pt>
                <c:pt idx="857">
                  <c:v>-0.32507874761620315</c:v>
                </c:pt>
                <c:pt idx="858">
                  <c:v>-0.31901450795169239</c:v>
                </c:pt>
                <c:pt idx="859">
                  <c:v>-0.32297803559356453</c:v>
                </c:pt>
                <c:pt idx="860">
                  <c:v>-0.31696933405714844</c:v>
                </c:pt>
                <c:pt idx="861">
                  <c:v>-0.32098840685750929</c:v>
                </c:pt>
                <c:pt idx="862">
                  <c:v>-0.32503525751030793</c:v>
                </c:pt>
                <c:pt idx="863">
                  <c:v>-0.31910988953086417</c:v>
                </c:pt>
                <c:pt idx="864">
                  <c:v>-0.32321230643469789</c:v>
                </c:pt>
                <c:pt idx="865">
                  <c:v>-0.31734251173691064</c:v>
                </c:pt>
                <c:pt idx="866">
                  <c:v>-0.3215005089529086</c:v>
                </c:pt>
                <c:pt idx="867">
                  <c:v>-0.32568630159858003</c:v>
                </c:pt>
                <c:pt idx="868">
                  <c:v>-0.31989989318867629</c:v>
                </c:pt>
                <c:pt idx="869">
                  <c:v>-0.32414128723894464</c:v>
                </c:pt>
                <c:pt idx="870">
                  <c:v>-0.31841048726448662</c:v>
                </c:pt>
                <c:pt idx="871">
                  <c:v>-0.32270749678116317</c:v>
                </c:pt>
                <c:pt idx="872">
                  <c:v>-0.31703231930396214</c:v>
                </c:pt>
                <c:pt idx="873">
                  <c:v>-0.32138495834828973</c:v>
                </c:pt>
                <c:pt idx="874">
                  <c:v>-0.3257654174298068</c:v>
                </c:pt>
                <c:pt idx="875">
                  <c:v>-0.32017370006360579</c:v>
                </c:pt>
                <c:pt idx="876">
                  <c:v>-0.32460980976520659</c:v>
                </c:pt>
                <c:pt idx="877">
                  <c:v>-0.31907375004982441</c:v>
                </c:pt>
                <c:pt idx="878">
                  <c:v>-0.32356552443320652</c:v>
                </c:pt>
                <c:pt idx="879">
                  <c:v>-0.31808513643045444</c:v>
                </c:pt>
                <c:pt idx="880">
                  <c:v>-0.32263258955686069</c:v>
                </c:pt>
                <c:pt idx="881">
                  <c:v>-0.31720788732809524</c:v>
                </c:pt>
                <c:pt idx="882">
                  <c:v>-0.32181103325956428</c:v>
                </c:pt>
                <c:pt idx="883">
                  <c:v>-0.31644203086636935</c:v>
                </c:pt>
                <c:pt idx="884">
                  <c:v>-0.32110088366414402</c:v>
                </c:pt>
                <c:pt idx="885">
                  <c:v>-0.32578759516798073</c:v>
                </c:pt>
                <c:pt idx="886">
                  <c:v>-0.32050216889365402</c:v>
                </c:pt>
                <c:pt idx="887">
                  <c:v>-0.32524460835645641</c:v>
                </c:pt>
                <c:pt idx="888">
                  <c:v>-0.32001491707148944</c:v>
                </c:pt>
                <c:pt idx="889">
                  <c:v>-0.3248130985541593</c:v>
                </c:pt>
                <c:pt idx="890">
                  <c:v>-0.31963915632024964</c:v>
                </c:pt>
                <c:pt idx="891">
                  <c:v>-0.3244930938849393</c:v>
                </c:pt>
                <c:pt idx="892">
                  <c:v>-0.3193749147633298</c:v>
                </c:pt>
                <c:pt idx="893">
                  <c:v>-0.32428462247139578</c:v>
                </c:pt>
                <c:pt idx="894">
                  <c:v>-0.31922222052401139</c:v>
                </c:pt>
                <c:pt idx="895">
                  <c:v>-0.32418771243681022</c:v>
                </c:pt>
                <c:pt idx="896">
                  <c:v>-0.31918110172500747</c:v>
                </c:pt>
                <c:pt idx="897">
                  <c:v>-0.32420239190412303</c:v>
                </c:pt>
                <c:pt idx="898">
                  <c:v>-0.3192515864895995</c:v>
                </c:pt>
                <c:pt idx="899">
                  <c:v>-0.32432868899661571</c:v>
                </c:pt>
                <c:pt idx="900">
                  <c:v>-0.31943370294084161</c:v>
                </c:pt>
                <c:pt idx="901">
                  <c:v>-0.32456663183745604</c:v>
                </c:pt>
                <c:pt idx="902">
                  <c:v>-0.3197274792017879</c:v>
                </c:pt>
                <c:pt idx="903">
                  <c:v>-0.32491624854935708</c:v>
                </c:pt>
                <c:pt idx="904">
                  <c:v>-0.32013294339560616</c:v>
                </c:pt>
                <c:pt idx="905">
                  <c:v>-0.32537756725582767</c:v>
                </c:pt>
                <c:pt idx="906">
                  <c:v>-0.3206501236453505</c:v>
                </c:pt>
                <c:pt idx="907">
                  <c:v>-0.32595061607946718</c:v>
                </c:pt>
                <c:pt idx="908">
                  <c:v>-0.32127904807396135</c:v>
                </c:pt>
                <c:pt idx="909">
                  <c:v>-0.31663542314402093</c:v>
                </c:pt>
                <c:pt idx="910">
                  <c:v>-0.32201974480483386</c:v>
                </c:pt>
                <c:pt idx="911">
                  <c:v>-0.31743201657184272</c:v>
                </c:pt>
                <c:pt idx="912">
                  <c:v>-0.32287224196079478</c:v>
                </c:pt>
                <c:pt idx="913">
                  <c:v>-0.31834042448679156</c:v>
                </c:pt>
                <c:pt idx="914">
                  <c:v>-0.32383656766512559</c:v>
                </c:pt>
                <c:pt idx="915">
                  <c:v>-0.31936067501135312</c:v>
                </c:pt>
                <c:pt idx="916">
                  <c:v>-0.32491275004088038</c:v>
                </c:pt>
                <c:pt idx="917">
                  <c:v>-0.32049279626880889</c:v>
                </c:pt>
                <c:pt idx="918">
                  <c:v>-0.31610081721078132</c:v>
                </c:pt>
                <c:pt idx="919">
                  <c:v>-0.32173681638221296</c:v>
                </c:pt>
                <c:pt idx="920">
                  <c:v>-0.31740079729854642</c:v>
                </c:pt>
                <c:pt idx="921">
                  <c:v>-0.32309276347484683</c:v>
                </c:pt>
                <c:pt idx="922">
                  <c:v>-0.31881271842667047</c:v>
                </c:pt>
                <c:pt idx="923">
                  <c:v>-0.32456066566953723</c:v>
                </c:pt>
                <c:pt idx="924">
                  <c:v>-0.32033660871888969</c:v>
                </c:pt>
                <c:pt idx="925">
                  <c:v>-0.31614055108957473</c:v>
                </c:pt>
                <c:pt idx="926">
                  <c:v>-0.32197249629757607</c:v>
                </c:pt>
                <c:pt idx="927">
                  <c:v>-0.31783244785799525</c:v>
                </c:pt>
                <c:pt idx="928">
                  <c:v>-0.32372040928635215</c:v>
                </c:pt>
                <c:pt idx="929">
                  <c:v>-0.31963638409786199</c:v>
                </c:pt>
                <c:pt idx="930">
                  <c:v>-0.32558037580804466</c:v>
                </c:pt>
                <c:pt idx="931">
                  <c:v>-0.32155238793222907</c:v>
                </c:pt>
                <c:pt idx="932">
                  <c:v>-0.3175524239858305</c:v>
                </c:pt>
                <c:pt idx="933">
                  <c:v>-0.32358048748403689</c:v>
                </c:pt>
                <c:pt idx="934">
                  <c:v>-0.31963658194274558</c:v>
                </c:pt>
                <c:pt idx="935">
                  <c:v>-0.3257207108770217</c:v>
                </c:pt>
                <c:pt idx="936">
                  <c:v>-0.32183287780196679</c:v>
                </c:pt>
                <c:pt idx="937">
                  <c:v>-0.31797308623345089</c:v>
                </c:pt>
                <c:pt idx="938">
                  <c:v>-0.32414133968654824</c:v>
                </c:pt>
                <c:pt idx="939">
                  <c:v>-0.3203376416769288</c:v>
                </c:pt>
                <c:pt idx="940">
                  <c:v>-0.31656199571955312</c:v>
                </c:pt>
                <c:pt idx="941">
                  <c:v>-0.32281440533017758</c:v>
                </c:pt>
                <c:pt idx="942">
                  <c:v>-0.31909487402424475</c:v>
                </c:pt>
                <c:pt idx="943">
                  <c:v>-0.32540340531681977</c:v>
                </c:pt>
                <c:pt idx="944">
                  <c:v>-0.32174000272323156</c:v>
                </c:pt>
                <c:pt idx="945">
                  <c:v>-0.31810466975946383</c:v>
                </c:pt>
                <c:pt idx="946">
                  <c:v>-0.32449740994024978</c:v>
                </c:pt>
                <c:pt idx="947">
                  <c:v>-0.32091822678137305</c:v>
                </c:pt>
                <c:pt idx="948">
                  <c:v>-0.31736712379802157</c:v>
                </c:pt>
                <c:pt idx="949">
                  <c:v>-0.32384410450549694</c:v>
                </c:pt>
                <c:pt idx="950">
                  <c:v>-0.32034917241958283</c:v>
                </c:pt>
                <c:pt idx="951">
                  <c:v>-0.31688233105535346</c:v>
                </c:pt>
                <c:pt idx="952">
                  <c:v>-0.32344358392811046</c:v>
                </c:pt>
                <c:pt idx="953">
                  <c:v>-0.32003293455352377</c:v>
                </c:pt>
                <c:pt idx="954">
                  <c:v>-0.31665038644678134</c:v>
                </c:pt>
                <c:pt idx="955">
                  <c:v>-0.32329594312329846</c:v>
                </c:pt>
                <c:pt idx="956">
                  <c:v>-0.3199696080986314</c:v>
                </c:pt>
                <c:pt idx="957">
                  <c:v>-0.3166713848878544</c:v>
                </c:pt>
                <c:pt idx="958">
                  <c:v>-0.32340127700661014</c:v>
                </c:pt>
                <c:pt idx="959">
                  <c:v>-0.32015928797022752</c:v>
                </c:pt>
                <c:pt idx="960">
                  <c:v>-0.31694542129389447</c:v>
                </c:pt>
                <c:pt idx="961">
                  <c:v>-0.32375968049348103</c:v>
                </c:pt>
                <c:pt idx="962">
                  <c:v>-0.32060206908374766</c:v>
                </c:pt>
                <c:pt idx="963">
                  <c:v>-0.31747259058056443</c:v>
                </c:pt>
                <c:pt idx="964">
                  <c:v>-0.32437124849923293</c:v>
                </c:pt>
                <c:pt idx="965">
                  <c:v>-0.3212980463548547</c:v>
                </c:pt>
                <c:pt idx="966">
                  <c:v>-0.31825298766307242</c:v>
                </c:pt>
                <c:pt idx="967">
                  <c:v>-0.32523607593930137</c:v>
                </c:pt>
                <c:pt idx="968">
                  <c:v>-0.32224731469875678</c:v>
                </c:pt>
                <c:pt idx="969">
                  <c:v>-0.31928670745696763</c:v>
                </c:pt>
                <c:pt idx="970">
                  <c:v>-0.31635425772901726</c:v>
                </c:pt>
                <c:pt idx="971">
                  <c:v>-0.32344996903088941</c:v>
                </c:pt>
                <c:pt idx="972">
                  <c:v>-0.32057384487768559</c:v>
                </c:pt>
                <c:pt idx="973">
                  <c:v>-0.31772588878436636</c:v>
                </c:pt>
                <c:pt idx="974">
                  <c:v>-0.32490610426668809</c:v>
                </c:pt>
                <c:pt idx="975">
                  <c:v>-0.32211449484032073</c:v>
                </c:pt>
                <c:pt idx="976">
                  <c:v>-0.31935106402011115</c:v>
                </c:pt>
                <c:pt idx="977">
                  <c:v>-0.31661581532171112</c:v>
                </c:pt>
                <c:pt idx="978">
                  <c:v>-0.32390875226042226</c:v>
                </c:pt>
                <c:pt idx="979">
                  <c:v>-0.3212298783521419</c:v>
                </c:pt>
                <c:pt idx="980">
                  <c:v>-0.31857919711137583</c:v>
                </c:pt>
                <c:pt idx="981">
                  <c:v>-0.32595671205399412</c:v>
                </c:pt>
                <c:pt idx="982">
                  <c:v>-0.32336242669543935</c:v>
                </c:pt>
                <c:pt idx="983">
                  <c:v>-0.32079634455101314</c:v>
                </c:pt>
                <c:pt idx="984">
                  <c:v>-0.31825846913591249</c:v>
                </c:pt>
                <c:pt idx="985">
                  <c:v>-0.3257488039657801</c:v>
                </c:pt>
                <c:pt idx="986">
                  <c:v>-0.32326735255583117</c:v>
                </c:pt>
                <c:pt idx="987">
                  <c:v>-0.32081411842170837</c:v>
                </c:pt>
                <c:pt idx="988">
                  <c:v>-0.31838910507849505</c:v>
                </c:pt>
                <c:pt idx="989">
                  <c:v>-0.3259923160416065</c:v>
                </c:pt>
                <c:pt idx="990">
                  <c:v>-0.32362375482671268</c:v>
                </c:pt>
                <c:pt idx="991">
                  <c:v>-0.32128342494900153</c:v>
                </c:pt>
                <c:pt idx="992">
                  <c:v>-0.31897132992367005</c:v>
                </c:pt>
                <c:pt idx="993">
                  <c:v>-0.31668747326648372</c:v>
                </c:pt>
                <c:pt idx="994">
                  <c:v>-0.32443185849263045</c:v>
                </c:pt>
                <c:pt idx="995">
                  <c:v>-0.32220448911755284</c:v>
                </c:pt>
                <c:pt idx="996">
                  <c:v>-0.32000536865655249</c:v>
                </c:pt>
                <c:pt idx="997">
                  <c:v>-0.31783450062494012</c:v>
                </c:pt>
                <c:pt idx="998">
                  <c:v>-0.32569188853847209</c:v>
                </c:pt>
                <c:pt idx="999">
                  <c:v>-0.32357753591202254</c:v>
                </c:pt>
                <c:pt idx="1000">
                  <c:v>-0.32149144626134785</c:v>
                </c:pt>
                <c:pt idx="1001">
                  <c:v>-0.3194336231018724</c:v>
                </c:pt>
                <c:pt idx="1002">
                  <c:v>-0.31740406994879322</c:v>
                </c:pt>
                <c:pt idx="1003">
                  <c:v>-0.32540279031741193</c:v>
                </c:pt>
                <c:pt idx="1004">
                  <c:v>-0.32342978772328479</c:v>
                </c:pt>
                <c:pt idx="1005">
                  <c:v>-0.32148506568182711</c:v>
                </c:pt>
                <c:pt idx="1006">
                  <c:v>-0.3195686277083496</c:v>
                </c:pt>
                <c:pt idx="1007">
                  <c:v>-0.31768047731804927</c:v>
                </c:pt>
                <c:pt idx="1008">
                  <c:v>-0.32582061802679618</c:v>
                </c:pt>
                <c:pt idx="1009">
                  <c:v>-0.32398905334957817</c:v>
                </c:pt>
                <c:pt idx="1010">
                  <c:v>-0.32218578680181054</c:v>
                </c:pt>
                <c:pt idx="1011">
                  <c:v>-0.32041082189891767</c:v>
                </c:pt>
                <c:pt idx="1012">
                  <c:v>-0.31866416215643767</c:v>
                </c:pt>
                <c:pt idx="1013">
                  <c:v>-0.31694581108979492</c:v>
                </c:pt>
                <c:pt idx="1014">
                  <c:v>-0.32525577221394997</c:v>
                </c:pt>
                <c:pt idx="1015">
                  <c:v>-0.32359404904468647</c:v>
                </c:pt>
                <c:pt idx="1016">
                  <c:v>-0.32196064509730604</c:v>
                </c:pt>
                <c:pt idx="1017">
                  <c:v>-0.32035556388723307</c:v>
                </c:pt>
                <c:pt idx="1018">
                  <c:v>-0.31877880892966459</c:v>
                </c:pt>
                <c:pt idx="1019">
                  <c:v>-0.31723038374025236</c:v>
                </c:pt>
                <c:pt idx="1020">
                  <c:v>-0.32571029183395694</c:v>
                </c:pt>
                <c:pt idx="1021">
                  <c:v>-0.32421853672656198</c:v>
                </c:pt>
                <c:pt idx="1022">
                  <c:v>-0.32275512193336908</c:v>
                </c:pt>
                <c:pt idx="1023">
                  <c:v>-0.32132005096968896</c:v>
                </c:pt>
                <c:pt idx="1024">
                  <c:v>-0.31991332735117339</c:v>
                </c:pt>
                <c:pt idx="1025">
                  <c:v>-0.31853495459256465</c:v>
                </c:pt>
                <c:pt idx="1026">
                  <c:v>-0.31718493620996924</c:v>
                </c:pt>
                <c:pt idx="1027">
                  <c:v>-0.32586327571846141</c:v>
                </c:pt>
                <c:pt idx="1028">
                  <c:v>-0.32456997663337006</c:v>
                </c:pt>
                <c:pt idx="1029">
                  <c:v>-0.32330504247011049</c:v>
                </c:pt>
                <c:pt idx="1030">
                  <c:v>-0.3220684767441071</c:v>
                </c:pt>
                <c:pt idx="1031">
                  <c:v>-0.32086028297089797</c:v>
                </c:pt>
                <c:pt idx="1032">
                  <c:v>-0.31968046466568012</c:v>
                </c:pt>
                <c:pt idx="1033">
                  <c:v>-0.31852902534365057</c:v>
                </c:pt>
                <c:pt idx="1034">
                  <c:v>-0.31740596852068848</c:v>
                </c:pt>
                <c:pt idx="1035">
                  <c:v>-0.31631129771176347</c:v>
                </c:pt>
                <c:pt idx="1036">
                  <c:v>-0.32524501643251824</c:v>
                </c:pt>
                <c:pt idx="1037">
                  <c:v>-0.32420712819816799</c:v>
                </c:pt>
                <c:pt idx="1038">
                  <c:v>-0.32319763652412803</c:v>
                </c:pt>
                <c:pt idx="1039">
                  <c:v>-0.32221654492593643</c:v>
                </c:pt>
                <c:pt idx="1040">
                  <c:v>-0.32126385691879022</c:v>
                </c:pt>
                <c:pt idx="1041">
                  <c:v>-0.32033957601800012</c:v>
                </c:pt>
                <c:pt idx="1042">
                  <c:v>-0.31944370573933156</c:v>
                </c:pt>
                <c:pt idx="1043">
                  <c:v>-0.3185762495978679</c:v>
                </c:pt>
                <c:pt idx="1044">
                  <c:v>-0.31773721110903352</c:v>
                </c:pt>
                <c:pt idx="1045">
                  <c:v>-0.31692659378825283</c:v>
                </c:pt>
                <c:pt idx="1046">
                  <c:v>-0.3161444011510639</c:v>
                </c:pt>
                <c:pt idx="1047">
                  <c:v>-0.32539063671242729</c:v>
                </c:pt>
                <c:pt idx="1048">
                  <c:v>-0.32466530398801297</c:v>
                </c:pt>
                <c:pt idx="1049">
                  <c:v>-0.32396840649346359</c:v>
                </c:pt>
                <c:pt idx="1050">
                  <c:v>-0.32329994774374882</c:v>
                </c:pt>
                <c:pt idx="1051">
                  <c:v>-0.32265993125429304</c:v>
                </c:pt>
                <c:pt idx="1052">
                  <c:v>-0.32204836054074804</c:v>
                </c:pt>
                <c:pt idx="1053">
                  <c:v>-0.32146523911819713</c:v>
                </c:pt>
                <c:pt idx="1054">
                  <c:v>-0.32091057050240579</c:v>
                </c:pt>
                <c:pt idx="1055">
                  <c:v>-0.32038435820834366</c:v>
                </c:pt>
                <c:pt idx="1056">
                  <c:v>-0.31988660575143513</c:v>
                </c:pt>
                <c:pt idx="1057">
                  <c:v>-0.31941731664755935</c:v>
                </c:pt>
                <c:pt idx="1058">
                  <c:v>-0.31897649441145859</c:v>
                </c:pt>
                <c:pt idx="1059">
                  <c:v>-0.318564142559012</c:v>
                </c:pt>
                <c:pt idx="1060">
                  <c:v>-0.3181802646054166</c:v>
                </c:pt>
                <c:pt idx="1061">
                  <c:v>-0.31782486406598309</c:v>
                </c:pt>
                <c:pt idx="1062">
                  <c:v>-0.31749794445613588</c:v>
                </c:pt>
                <c:pt idx="1063">
                  <c:v>-0.31719950929118568</c:v>
                </c:pt>
                <c:pt idx="1064">
                  <c:v>-0.31692956208678424</c:v>
                </c:pt>
                <c:pt idx="1065">
                  <c:v>-0.31668810635824229</c:v>
                </c:pt>
                <c:pt idx="1066">
                  <c:v>-0.31647514562064316</c:v>
                </c:pt>
                <c:pt idx="1067">
                  <c:v>-0.31629068338963862</c:v>
                </c:pt>
                <c:pt idx="1068">
                  <c:v>-0.31613472318053937</c:v>
                </c:pt>
                <c:pt idx="1069">
                  <c:v>-0.32600726850898809</c:v>
                </c:pt>
                <c:pt idx="1070">
                  <c:v>-0.32590832288997262</c:v>
                </c:pt>
                <c:pt idx="1071">
                  <c:v>-0.32583788983890827</c:v>
                </c:pt>
                <c:pt idx="1072">
                  <c:v>-0.32579597287178785</c:v>
                </c:pt>
                <c:pt idx="1073">
                  <c:v>-0.32578257550312628</c:v>
                </c:pt>
                <c:pt idx="1074">
                  <c:v>-0.32579770124868901</c:v>
                </c:pt>
                <c:pt idx="1075">
                  <c:v>-0.32584135362401412</c:v>
                </c:pt>
                <c:pt idx="1076">
                  <c:v>-0.32591353614441232</c:v>
                </c:pt>
                <c:pt idx="1077">
                  <c:v>-0.32601425232519432</c:v>
                </c:pt>
                <c:pt idx="1078">
                  <c:v>-0.31614350568156624</c:v>
                </c:pt>
                <c:pt idx="1079">
                  <c:v>-0.31630129972950272</c:v>
                </c:pt>
                <c:pt idx="1080">
                  <c:v>-0.31648763798375512</c:v>
                </c:pt>
                <c:pt idx="1081">
                  <c:v>-0.31670252395986154</c:v>
                </c:pt>
                <c:pt idx="1082">
                  <c:v>-0.31694596117347373</c:v>
                </c:pt>
                <c:pt idx="1083">
                  <c:v>-0.31721795313990242</c:v>
                </c:pt>
                <c:pt idx="1084">
                  <c:v>-0.31751850337434462</c:v>
                </c:pt>
                <c:pt idx="1085">
                  <c:v>-0.31784761539222472</c:v>
                </c:pt>
                <c:pt idx="1086">
                  <c:v>-0.31820529270896714</c:v>
                </c:pt>
                <c:pt idx="1087">
                  <c:v>-0.31859153884010993</c:v>
                </c:pt>
                <c:pt idx="1088">
                  <c:v>-0.31900635730073645</c:v>
                </c:pt>
                <c:pt idx="1089">
                  <c:v>-0.31944975160649847</c:v>
                </c:pt>
                <c:pt idx="1090">
                  <c:v>-0.31992172527293405</c:v>
                </c:pt>
                <c:pt idx="1091">
                  <c:v>-0.32042228181478549</c:v>
                </c:pt>
                <c:pt idx="1092">
                  <c:v>-0.32095142474804561</c:v>
                </c:pt>
                <c:pt idx="1093">
                  <c:v>-0.32150915758768406</c:v>
                </c:pt>
                <c:pt idx="1094">
                  <c:v>-0.32209548384969366</c:v>
                </c:pt>
                <c:pt idx="1095">
                  <c:v>-0.32271040704881671</c:v>
                </c:pt>
                <c:pt idx="1096">
                  <c:v>-0.32335393070070495</c:v>
                </c:pt>
                <c:pt idx="1097">
                  <c:v>-0.32402605832066911</c:v>
                </c:pt>
                <c:pt idx="1098">
                  <c:v>-0.32472679342424726</c:v>
                </c:pt>
                <c:pt idx="1099">
                  <c:v>-0.32545613952663643</c:v>
                </c:pt>
                <c:pt idx="1100">
                  <c:v>-0.3162141001433838</c:v>
                </c:pt>
                <c:pt idx="1101">
                  <c:v>-0.3170006787896682</c:v>
                </c:pt>
                <c:pt idx="1102">
                  <c:v>-0.31781587898137786</c:v>
                </c:pt>
                <c:pt idx="1103">
                  <c:v>-0.31865970423325507</c:v>
                </c:pt>
                <c:pt idx="1104">
                  <c:v>-0.31953215806106527</c:v>
                </c:pt>
                <c:pt idx="1105">
                  <c:v>-0.32043324398023287</c:v>
                </c:pt>
                <c:pt idx="1106">
                  <c:v>-0.32136296550561383</c:v>
                </c:pt>
                <c:pt idx="1107">
                  <c:v>-0.32232132615331466</c:v>
                </c:pt>
                <c:pt idx="1108">
                  <c:v>-0.32330832943807764</c:v>
                </c:pt>
                <c:pt idx="1109">
                  <c:v>-0.32432397887612296</c:v>
                </c:pt>
                <c:pt idx="1110">
                  <c:v>-0.32536827798196555</c:v>
                </c:pt>
                <c:pt idx="1111">
                  <c:v>-0.31644123027126625</c:v>
                </c:pt>
                <c:pt idx="1112">
                  <c:v>-0.31754283925965865</c:v>
                </c:pt>
                <c:pt idx="1113">
                  <c:v>-0.31867310846246255</c:v>
                </c:pt>
                <c:pt idx="1114">
                  <c:v>-0.31983204139476129</c:v>
                </c:pt>
                <c:pt idx="1115">
                  <c:v>-0.32101964157220664</c:v>
                </c:pt>
                <c:pt idx="1116">
                  <c:v>-0.32223591251022299</c:v>
                </c:pt>
                <c:pt idx="1117">
                  <c:v>-0.32348085772412105</c:v>
                </c:pt>
                <c:pt idx="1118">
                  <c:v>-0.32475448072898416</c:v>
                </c:pt>
                <c:pt idx="1119">
                  <c:v>-0.32605678504057778</c:v>
                </c:pt>
                <c:pt idx="1120">
                  <c:v>-0.31738777417433539</c:v>
                </c:pt>
                <c:pt idx="1121">
                  <c:v>-0.31874745164554952</c:v>
                </c:pt>
                <c:pt idx="1122">
                  <c:v>-0.32013582096931259</c:v>
                </c:pt>
                <c:pt idx="1123">
                  <c:v>-0.32155288566116269</c:v>
                </c:pt>
                <c:pt idx="1124">
                  <c:v>-0.32299864923709265</c:v>
                </c:pt>
                <c:pt idx="1125">
                  <c:v>-0.32447311521139</c:v>
                </c:pt>
                <c:pt idx="1126">
                  <c:v>-0.32597628710038862</c:v>
                </c:pt>
                <c:pt idx="1127">
                  <c:v>-0.31750816841895357</c:v>
                </c:pt>
                <c:pt idx="1128">
                  <c:v>-0.31906876268271844</c:v>
                </c:pt>
                <c:pt idx="1129">
                  <c:v>-0.32065807340688934</c:v>
                </c:pt>
                <c:pt idx="1130">
                  <c:v>-0.32227610410689067</c:v>
                </c:pt>
                <c:pt idx="1131">
                  <c:v>-0.32392285829848788</c:v>
                </c:pt>
                <c:pt idx="1132">
                  <c:v>-0.32559833949642325</c:v>
                </c:pt>
                <c:pt idx="1133">
                  <c:v>-0.31730255121635764</c:v>
                </c:pt>
                <c:pt idx="1134">
                  <c:v>-0.31903549697381095</c:v>
                </c:pt>
                <c:pt idx="1135">
                  <c:v>-0.32079718028421667</c:v>
                </c:pt>
                <c:pt idx="1136">
                  <c:v>-0.32258760466265812</c:v>
                </c:pt>
                <c:pt idx="1137">
                  <c:v>-0.32440677362444603</c:v>
                </c:pt>
                <c:pt idx="1138">
                  <c:v>-0.31625469068558232</c:v>
                </c:pt>
                <c:pt idx="1139">
                  <c:v>-0.31813135936113213</c:v>
                </c:pt>
                <c:pt idx="1140">
                  <c:v>-0.32003678316618789</c:v>
                </c:pt>
                <c:pt idx="1141">
                  <c:v>-0.32197096561628769</c:v>
                </c:pt>
                <c:pt idx="1142">
                  <c:v>-0.3239339102269696</c:v>
                </c:pt>
                <c:pt idx="1143">
                  <c:v>-0.32592562051377172</c:v>
                </c:pt>
                <c:pt idx="1144">
                  <c:v>-0.31794609999155909</c:v>
                </c:pt>
                <c:pt idx="1145">
                  <c:v>-0.31999535217630637</c:v>
                </c:pt>
                <c:pt idx="1146">
                  <c:v>-0.32207338058299229</c:v>
                </c:pt>
                <c:pt idx="1147">
                  <c:v>-0.32418018872704124</c:v>
                </c:pt>
                <c:pt idx="1148">
                  <c:v>-0.31631578012388673</c:v>
                </c:pt>
                <c:pt idx="1149">
                  <c:v>-0.31848015828904863</c:v>
                </c:pt>
                <c:pt idx="1150">
                  <c:v>-0.32067332673796045</c:v>
                </c:pt>
                <c:pt idx="1151">
                  <c:v>-0.32289528898570552</c:v>
                </c:pt>
                <c:pt idx="1152">
                  <c:v>-0.32514604854770823</c:v>
                </c:pt>
                <c:pt idx="1153">
                  <c:v>-0.31742560893951577</c:v>
                </c:pt>
                <c:pt idx="1154">
                  <c:v>-0.31973397367664802</c:v>
                </c:pt>
                <c:pt idx="1155">
                  <c:v>-0.32207114627419742</c:v>
                </c:pt>
                <c:pt idx="1156">
                  <c:v>-0.32443713024770204</c:v>
                </c:pt>
                <c:pt idx="1157">
                  <c:v>-0.31683192911259539</c:v>
                </c:pt>
                <c:pt idx="1158">
                  <c:v>-0.3192555463839426</c:v>
                </c:pt>
                <c:pt idx="1159">
                  <c:v>-0.32170798557740454</c:v>
                </c:pt>
                <c:pt idx="1160">
                  <c:v>-0.32418925020840561</c:v>
                </c:pt>
                <c:pt idx="1161">
                  <c:v>-0.3166993437923793</c:v>
                </c:pt>
                <c:pt idx="1162">
                  <c:v>-0.31923826984450443</c:v>
                </c:pt>
                <c:pt idx="1163">
                  <c:v>-0.3218060318802145</c:v>
                </c:pt>
                <c:pt idx="1164">
                  <c:v>-0.32440263341482023</c:v>
                </c:pt>
                <c:pt idx="1165">
                  <c:v>-0.31702807796420984</c:v>
                </c:pt>
                <c:pt idx="1166">
                  <c:v>-0.31968236904299374</c:v>
                </c:pt>
                <c:pt idx="1167">
                  <c:v>-0.32236551016706017</c:v>
                </c:pt>
                <c:pt idx="1168">
                  <c:v>-0.32507750485160614</c:v>
                </c:pt>
                <c:pt idx="1169">
                  <c:v>-0.31781835661240621</c:v>
                </c:pt>
                <c:pt idx="1170">
                  <c:v>-0.32058806896429815</c:v>
                </c:pt>
                <c:pt idx="1171">
                  <c:v>-0.32338664542282913</c:v>
                </c:pt>
                <c:pt idx="1172">
                  <c:v>-0.31621408950377372</c:v>
                </c:pt>
                <c:pt idx="1173">
                  <c:v>-0.31907040472185599</c:v>
                </c:pt>
                <c:pt idx="1174">
                  <c:v>-0.3219555945928505</c:v>
                </c:pt>
                <c:pt idx="1175">
                  <c:v>-0.32486966263229533</c:v>
                </c:pt>
                <c:pt idx="1176">
                  <c:v>-0.31781261235528291</c:v>
                </c:pt>
                <c:pt idx="1177">
                  <c:v>-0.32078444727721944</c:v>
                </c:pt>
                <c:pt idx="1178">
                  <c:v>-0.32378517091353842</c:v>
                </c:pt>
                <c:pt idx="1179">
                  <c:v>-0.31681478677978703</c:v>
                </c:pt>
                <c:pt idx="1180">
                  <c:v>-0.31987329839125778</c:v>
                </c:pt>
                <c:pt idx="1181">
                  <c:v>-0.32296070926327047</c:v>
                </c:pt>
                <c:pt idx="1182">
                  <c:v>-0.32607702291124951</c:v>
                </c:pt>
                <c:pt idx="1183">
                  <c:v>-0.31922224285062839</c:v>
                </c:pt>
                <c:pt idx="1184">
                  <c:v>-0.32239637259658593</c:v>
                </c:pt>
                <c:pt idx="1185">
                  <c:v>-0.32559941566466932</c:v>
                </c:pt>
                <c:pt idx="1186">
                  <c:v>-0.31883137557031205</c:v>
                </c:pt>
                <c:pt idx="1187">
                  <c:v>-0.322092255829034</c:v>
                </c:pt>
                <c:pt idx="1188">
                  <c:v>-0.32538205995592762</c:v>
                </c:pt>
                <c:pt idx="1189">
                  <c:v>-0.31870079146642638</c:v>
                </c:pt>
                <c:pt idx="1190">
                  <c:v>-0.32204845387570913</c:v>
                </c:pt>
                <c:pt idx="1191">
                  <c:v>-0.32542505069989147</c:v>
                </c:pt>
                <c:pt idx="1192">
                  <c:v>-0.31883058545361109</c:v>
                </c:pt>
                <c:pt idx="1193">
                  <c:v>-0.32226506165261526</c:v>
                </c:pt>
                <c:pt idx="1194">
                  <c:v>-0.32572848281211009</c:v>
                </c:pt>
                <c:pt idx="1195">
                  <c:v>-0.31922085244798382</c:v>
                </c:pt>
                <c:pt idx="1196">
                  <c:v>-0.32274217407496053</c:v>
                </c:pt>
                <c:pt idx="1197">
                  <c:v>-0.3162924512085965</c:v>
                </c:pt>
                <c:pt idx="1198">
                  <c:v>-0.319871687364639</c:v>
                </c:pt>
                <c:pt idx="1199">
                  <c:v>-0.32347988605783939</c:v>
                </c:pt>
                <c:pt idx="1200">
                  <c:v>-0.31711705080408592</c:v>
                </c:pt>
                <c:pt idx="1201">
                  <c:v>-0.3207831851186711</c:v>
                </c:pt>
                <c:pt idx="1202">
                  <c:v>-0.32447829251714211</c:v>
                </c:pt>
                <c:pt idx="1203">
                  <c:v>-0.31820237651447769</c:v>
                </c:pt>
                <c:pt idx="1204">
                  <c:v>-0.32195544062619774</c:v>
                </c:pt>
                <c:pt idx="1205">
                  <c:v>-0.32573748836784944</c:v>
                </c:pt>
                <c:pt idx="1206">
                  <c:v>-0.31954852325486627</c:v>
                </c:pt>
                <c:pt idx="1207">
                  <c:v>-0.32338854880231338</c:v>
                </c:pt>
                <c:pt idx="1208">
                  <c:v>-0.31725756852574705</c:v>
                </c:pt>
                <c:pt idx="1209">
                  <c:v>-0.32115558594080085</c:v>
                </c:pt>
                <c:pt idx="1210">
                  <c:v>-0.32508260456256721</c:v>
                </c:pt>
                <c:pt idx="1211">
                  <c:v>-0.31903862790625226</c:v>
                </c:pt>
                <c:pt idx="1212">
                  <c:v>-0.32302365948760325</c:v>
                </c:pt>
                <c:pt idx="1213">
                  <c:v>-0.31703770282206278</c:v>
                </c:pt>
                <c:pt idx="1214">
                  <c:v>-0.32108076142469599</c:v>
                </c:pt>
                <c:pt idx="1215">
                  <c:v>-0.32515283881093637</c:v>
                </c:pt>
                <c:pt idx="1216">
                  <c:v>-0.3192539384963311</c:v>
                </c:pt>
                <c:pt idx="1217">
                  <c:v>-0.32338406399651376</c:v>
                </c:pt>
                <c:pt idx="1218">
                  <c:v>-0.31754321882613112</c:v>
                </c:pt>
                <c:pt idx="1219">
                  <c:v>-0.32173140650127152</c:v>
                </c:pt>
                <c:pt idx="1220">
                  <c:v>-0.32594863053668632</c:v>
                </c:pt>
                <c:pt idx="1221">
                  <c:v>-0.32019489444860483</c:v>
                </c:pt>
                <c:pt idx="1222">
                  <c:v>-0.32447020175163743</c:v>
                </c:pt>
                <c:pt idx="1223">
                  <c:v>-0.31877455596156778</c:v>
                </c:pt>
                <c:pt idx="1224">
                  <c:v>-0.32310796059380209</c:v>
                </c:pt>
                <c:pt idx="1225">
                  <c:v>-0.31747041916344187</c:v>
                </c:pt>
                <c:pt idx="1226">
                  <c:v>-0.32186193518600703</c:v>
                </c:pt>
                <c:pt idx="1227">
                  <c:v>-0.31628251217682646</c:v>
                </c:pt>
                <c:pt idx="1228">
                  <c:v>-0.32073215365176111</c:v>
                </c:pt>
                <c:pt idx="1229">
                  <c:v>-0.32521086312544867</c:v>
                </c:pt>
                <c:pt idx="1230">
                  <c:v>-0.31971864411366369</c:v>
                </c:pt>
                <c:pt idx="1231">
                  <c:v>-0.32425550013181237</c:v>
                </c:pt>
                <c:pt idx="1232">
                  <c:v>-0.31882143469545099</c:v>
                </c:pt>
                <c:pt idx="1233">
                  <c:v>-0.32341645131964469</c:v>
                </c:pt>
                <c:pt idx="1234">
                  <c:v>-0.31804055351960869</c:v>
                </c:pt>
                <c:pt idx="1235">
                  <c:v>-0.32269374481143132</c:v>
                </c:pt>
                <c:pt idx="1236">
                  <c:v>-0.31737602870964565</c:v>
                </c:pt>
                <c:pt idx="1237">
                  <c:v>-0.32208740873022634</c:v>
                </c:pt>
                <c:pt idx="1238">
                  <c:v>-0.3168278883883886</c:v>
                </c:pt>
                <c:pt idx="1239">
                  <c:v>-0.32159747119976601</c:v>
                </c:pt>
                <c:pt idx="1240">
                  <c:v>-0.31639616067911902</c:v>
                </c:pt>
                <c:pt idx="1241">
                  <c:v>-0.32122396034242229</c:v>
                </c:pt>
                <c:pt idx="1242">
                  <c:v>-0.32608087370488192</c:v>
                </c:pt>
                <c:pt idx="1243">
                  <c:v>-0.32096690428193142</c:v>
                </c:pt>
                <c:pt idx="1244">
                  <c:v>-0.32588205558874961</c:v>
                </c:pt>
                <c:pt idx="1245">
                  <c:v>-0.32082633114077908</c:v>
                </c:pt>
                <c:pt idx="1246">
                  <c:v>-0.32579973445353971</c:v>
                </c:pt>
                <c:pt idx="1247">
                  <c:v>-0.3208022690425878</c:v>
                </c:pt>
                <c:pt idx="1248">
                  <c:v>-0.32583393842287478</c:v>
                </c:pt>
                <c:pt idx="1249">
                  <c:v>-0.32089474611007063</c:v>
                </c:pt>
                <c:pt idx="1250">
                  <c:v>-0.32598469561946786</c:v>
                </c:pt>
                <c:pt idx="1251">
                  <c:v>-0.32110379046650905</c:v>
                </c:pt>
                <c:pt idx="1252">
                  <c:v>-0.31625203416649583</c:v>
                </c:pt>
                <c:pt idx="1253">
                  <c:v>-0.32142943023484349</c:v>
                </c:pt>
                <c:pt idx="1254">
                  <c:v>-0.31663598218710831</c:v>
                </c:pt>
                <c:pt idx="1255">
                  <c:v>-0.32187169353835543</c:v>
                </c:pt>
                <c:pt idx="1256">
                  <c:v>-0.31713656780414112</c:v>
                </c:pt>
                <c:pt idx="1257">
                  <c:v>-0.3224306084998716</c:v>
                </c:pt>
                <c:pt idx="1258">
                  <c:v>-0.31775381914121681</c:v>
                </c:pt>
                <c:pt idx="1259">
                  <c:v>-0.32310620324290085</c:v>
                </c:pt>
                <c:pt idx="1260">
                  <c:v>-0.31848776432070736</c:v>
                </c:pt>
                <c:pt idx="1261">
                  <c:v>-0.32389850589026992</c:v>
                </c:pt>
                <c:pt idx="1262">
                  <c:v>-0.31933843146646268</c:v>
                </c:pt>
                <c:pt idx="1263">
                  <c:v>-0.32480754456480554</c:v>
                </c:pt>
                <c:pt idx="1264">
                  <c:v>-0.32030584870085477</c:v>
                </c:pt>
                <c:pt idx="1265">
                  <c:v>-0.32583334739013026</c:v>
                </c:pt>
                <c:pt idx="1266">
                  <c:v>-0.32139004414761985</c:v>
                </c:pt>
                <c:pt idx="1267">
                  <c:v>-0.31697594248896621</c:v>
                </c:pt>
                <c:pt idx="1268">
                  <c:v>-0.32259104592924359</c:v>
                </c:pt>
                <c:pt idx="1269">
                  <c:v>-0.31823535798446301</c:v>
                </c:pt>
                <c:pt idx="1270">
                  <c:v>-0.32390888216934854</c:v>
                </c:pt>
                <c:pt idx="1271">
                  <c:v>-0.31961162199968385</c:v>
                </c:pt>
                <c:pt idx="1272">
                  <c:v>-0.32534358099064775</c:v>
                </c:pt>
                <c:pt idx="1273">
                  <c:v>-0.32110476265791021</c:v>
                </c:pt>
                <c:pt idx="1274">
                  <c:v>-0.31689517051654548</c:v>
                </c:pt>
                <c:pt idx="1275">
                  <c:v>-0.32271480808208253</c:v>
                </c:pt>
                <c:pt idx="1276">
                  <c:v>-0.31856367887007764</c:v>
                </c:pt>
                <c:pt idx="1277">
                  <c:v>-0.32444178639536858</c:v>
                </c:pt>
                <c:pt idx="1278">
                  <c:v>-0.32034913417385269</c:v>
                </c:pt>
                <c:pt idx="1279">
                  <c:v>-0.3162857257206042</c:v>
                </c:pt>
                <c:pt idx="1280">
                  <c:v>-0.32225156455160686</c:v>
                </c:pt>
                <c:pt idx="1281">
                  <c:v>-0.31824665418139375</c:v>
                </c:pt>
                <c:pt idx="1282">
                  <c:v>-0.32427099812582583</c:v>
                </c:pt>
                <c:pt idx="1283">
                  <c:v>-0.32032459990023199</c:v>
                </c:pt>
                <c:pt idx="1284">
                  <c:v>-0.31640746302025491</c:v>
                </c:pt>
                <c:pt idx="1285">
                  <c:v>-0.32251959100085514</c:v>
                </c:pt>
                <c:pt idx="1286">
                  <c:v>-0.31866098735747528</c:v>
                </c:pt>
                <c:pt idx="1287">
                  <c:v>-0.32483165560586258</c:v>
                </c:pt>
                <c:pt idx="1288">
                  <c:v>-0.3210315992608912</c:v>
                </c:pt>
                <c:pt idx="1289">
                  <c:v>-0.31726082183820381</c:v>
                </c:pt>
                <c:pt idx="1290">
                  <c:v>-0.32351932685310203</c:v>
                </c:pt>
                <c:pt idx="1291">
                  <c:v>-0.31980711782148319</c:v>
                </c:pt>
                <c:pt idx="1292">
                  <c:v>-0.32612419825795769</c:v>
                </c:pt>
                <c:pt idx="1293">
                  <c:v>-0.32247057167830917</c:v>
                </c:pt>
                <c:pt idx="1294">
                  <c:v>-0.31884624159783925</c:v>
                </c:pt>
                <c:pt idx="1295">
                  <c:v>-0.32525121153219061</c:v>
                </c:pt>
                <c:pt idx="1296">
                  <c:v>-0.32168548499657845</c:v>
                </c:pt>
                <c:pt idx="1297">
                  <c:v>-0.31814906550596334</c:v>
                </c:pt>
                <c:pt idx="1298">
                  <c:v>-0.32464195657632899</c:v>
                </c:pt>
                <c:pt idx="1299">
                  <c:v>-0.32116416172289064</c:v>
                </c:pt>
                <c:pt idx="1300">
                  <c:v>-0.31771568446094989</c:v>
                </c:pt>
                <c:pt idx="1301">
                  <c:v>-0.32429652830580835</c:v>
                </c:pt>
                <c:pt idx="1302">
                  <c:v>-0.32090669677336336</c:v>
                </c:pt>
                <c:pt idx="1303">
                  <c:v>-0.31754619337812073</c:v>
                </c:pt>
                <c:pt idx="1304">
                  <c:v>-0.32421502163617788</c:v>
                </c:pt>
                <c:pt idx="1305">
                  <c:v>-0.32091318506263633</c:v>
                </c:pt>
                <c:pt idx="1306">
                  <c:v>-0.31764068717313876</c:v>
                </c:pt>
                <c:pt idx="1307">
                  <c:v>-0.3243975314827594</c:v>
                </c:pt>
                <c:pt idx="1308">
                  <c:v>-0.32118372150682717</c:v>
                </c:pt>
                <c:pt idx="1309">
                  <c:v>-0.31799926076109841</c:v>
                </c:pt>
                <c:pt idx="1310">
                  <c:v>-0.32484415276076106</c:v>
                </c:pt>
                <c:pt idx="1311">
                  <c:v>-0.3217184010212577</c:v>
                </c:pt>
                <c:pt idx="1312">
                  <c:v>-0.31862200905766258</c:v>
                </c:pt>
                <c:pt idx="1313">
                  <c:v>-0.32555498038595942</c:v>
                </c:pt>
                <c:pt idx="1314">
                  <c:v>-0.32251731852102239</c:v>
                </c:pt>
                <c:pt idx="1315">
                  <c:v>-0.31950902697838046</c:v>
                </c:pt>
                <c:pt idx="1316">
                  <c:v>-0.31653010927345804</c:v>
                </c:pt>
                <c:pt idx="1317">
                  <c:v>-0.32358056892189779</c:v>
                </c:pt>
                <c:pt idx="1318">
                  <c:v>-0.32066040943868757</c:v>
                </c:pt>
                <c:pt idx="1319">
                  <c:v>-0.31776963433901528</c:v>
                </c:pt>
                <c:pt idx="1320">
                  <c:v>-0.32490824713886468</c:v>
                </c:pt>
                <c:pt idx="1321">
                  <c:v>-0.32207625135345097</c:v>
                </c:pt>
                <c:pt idx="1322">
                  <c:v>-0.31927365049796208</c:v>
                </c:pt>
                <c:pt idx="1323">
                  <c:v>-0.31650044808782241</c:v>
                </c:pt>
                <c:pt idx="1324">
                  <c:v>-0.32375664763856093</c:v>
                </c:pt>
                <c:pt idx="1325">
                  <c:v>-0.32104225266562025</c:v>
                </c:pt>
                <c:pt idx="1326">
                  <c:v>-0.3183572666840746</c:v>
                </c:pt>
                <c:pt idx="1327">
                  <c:v>-0.32570169320945297</c:v>
                </c:pt>
                <c:pt idx="1328">
                  <c:v>-0.32307553575765269</c:v>
                </c:pt>
                <c:pt idx="1329">
                  <c:v>-0.32047879784317956</c:v>
                </c:pt>
                <c:pt idx="1330">
                  <c:v>-0.31791148298168537</c:v>
                </c:pt>
                <c:pt idx="1331">
                  <c:v>-0.32537359468881277</c:v>
                </c:pt>
                <c:pt idx="1332">
                  <c:v>-0.32286513648011805</c:v>
                </c:pt>
                <c:pt idx="1333">
                  <c:v>-0.32038611187044808</c:v>
                </c:pt>
                <c:pt idx="1334">
                  <c:v>-0.31793652437534092</c:v>
                </c:pt>
                <c:pt idx="1335">
                  <c:v>-0.32551637751032558</c:v>
                </c:pt>
                <c:pt idx="1336">
                  <c:v>-0.32312567479095833</c:v>
                </c:pt>
                <c:pt idx="1337">
                  <c:v>-0.32076441973242709</c:v>
                </c:pt>
                <c:pt idx="1338">
                  <c:v>-0.31843261584981519</c:v>
                </c:pt>
                <c:pt idx="1339">
                  <c:v>-0.32613026665887901</c:v>
                </c:pt>
                <c:pt idx="1340">
                  <c:v>-0.32385737567528849</c:v>
                </c:pt>
                <c:pt idx="1341">
                  <c:v>-0.32161394641366314</c:v>
                </c:pt>
                <c:pt idx="1342">
                  <c:v>-0.31939998238999578</c:v>
                </c:pt>
                <c:pt idx="1343">
                  <c:v>-0.31721548711959713</c:v>
                </c:pt>
                <c:pt idx="1344">
                  <c:v>-0.32506046411742773</c:v>
                </c:pt>
                <c:pt idx="1345">
                  <c:v>-0.32293491689915754</c:v>
                </c:pt>
                <c:pt idx="1346">
                  <c:v>-0.32083884898042925</c:v>
                </c:pt>
                <c:pt idx="1347">
                  <c:v>-0.31877226387632618</c:v>
                </c:pt>
                <c:pt idx="1348">
                  <c:v>-0.31673516510227273</c:v>
                </c:pt>
                <c:pt idx="1349">
                  <c:v>-0.32472755617345683</c:v>
                </c:pt>
                <c:pt idx="1350">
                  <c:v>-0.32274944060566213</c:v>
                </c:pt>
                <c:pt idx="1351">
                  <c:v>-0.32080082191419024</c:v>
                </c:pt>
                <c:pt idx="1352">
                  <c:v>-0.31888170361435186</c:v>
                </c:pt>
                <c:pt idx="1353">
                  <c:v>-0.31699208922134403</c:v>
                </c:pt>
                <c:pt idx="1354">
                  <c:v>-0.32513198225103679</c:v>
                </c:pt>
                <c:pt idx="1355">
                  <c:v>-0.3233013862181906</c:v>
                </c:pt>
                <c:pt idx="1356">
                  <c:v>-0.32150030463856183</c:v>
                </c:pt>
                <c:pt idx="1357">
                  <c:v>-0.3197287410273475</c:v>
                </c:pt>
                <c:pt idx="1358">
                  <c:v>-0.31798669890042675</c:v>
                </c:pt>
                <c:pt idx="1359">
                  <c:v>-0.32627418177264644</c:v>
                </c:pt>
                <c:pt idx="1360">
                  <c:v>-0.32459119315944918</c:v>
                </c:pt>
                <c:pt idx="1361">
                  <c:v>-0.32293773657647762</c:v>
                </c:pt>
                <c:pt idx="1362">
                  <c:v>-0.32131381553915617</c:v>
                </c:pt>
                <c:pt idx="1363">
                  <c:v>-0.31971943356245447</c:v>
                </c:pt>
                <c:pt idx="1364">
                  <c:v>-0.3181545941620243</c:v>
                </c:pt>
                <c:pt idx="1365">
                  <c:v>-0.31661930085317636</c:v>
                </c:pt>
                <c:pt idx="1366">
                  <c:v>-0.32511355715155332</c:v>
                </c:pt>
                <c:pt idx="1367">
                  <c:v>-0.32363736657237041</c:v>
                </c:pt>
                <c:pt idx="1368">
                  <c:v>-0.32219073263070186</c:v>
                </c:pt>
                <c:pt idx="1369">
                  <c:v>-0.3207736588425405</c:v>
                </c:pt>
                <c:pt idx="1370">
                  <c:v>-0.3193861487226286</c:v>
                </c:pt>
                <c:pt idx="1371">
                  <c:v>-0.31802820578695901</c:v>
                </c:pt>
                <c:pt idx="1372">
                  <c:v>-0.31669983355038767</c:v>
                </c:pt>
                <c:pt idx="1373">
                  <c:v>-0.32540103552878463</c:v>
                </c:pt>
                <c:pt idx="1374">
                  <c:v>-0.32413181523713774</c:v>
                </c:pt>
                <c:pt idx="1375">
                  <c:v>-0.32289217619097599</c:v>
                </c:pt>
                <c:pt idx="1376">
                  <c:v>-0.32168212190572376</c:v>
                </c:pt>
                <c:pt idx="1377">
                  <c:v>-0.32050165589691915</c:v>
                </c:pt>
                <c:pt idx="1378">
                  <c:v>-0.31935078167964548</c:v>
                </c:pt>
                <c:pt idx="1379">
                  <c:v>-0.31822950276932715</c:v>
                </c:pt>
                <c:pt idx="1380">
                  <c:v>-0.31713782268172963</c:v>
                </c:pt>
                <c:pt idx="1381">
                  <c:v>-0.32607574493158609</c:v>
                </c:pt>
                <c:pt idx="1382">
                  <c:v>-0.32504327303479386</c:v>
                </c:pt>
                <c:pt idx="1383">
                  <c:v>-0.32404041050642718</c:v>
                </c:pt>
                <c:pt idx="1384">
                  <c:v>-0.32306716086247889</c:v>
                </c:pt>
                <c:pt idx="1385">
                  <c:v>-0.32212352761757757</c:v>
                </c:pt>
                <c:pt idx="1386">
                  <c:v>-0.32120951428737499</c:v>
                </c:pt>
                <c:pt idx="1387">
                  <c:v>-0.32032512438740923</c:v>
                </c:pt>
                <c:pt idx="1388">
                  <c:v>-0.3194703614331047</c:v>
                </c:pt>
                <c:pt idx="1389">
                  <c:v>-0.31864522893954472</c:v>
                </c:pt>
                <c:pt idx="1390">
                  <c:v>-0.31784973042226738</c:v>
                </c:pt>
                <c:pt idx="1391">
                  <c:v>-0.31708386939669708</c:v>
                </c:pt>
                <c:pt idx="1392">
                  <c:v>-0.32634764937824912</c:v>
                </c:pt>
                <c:pt idx="1393">
                  <c:v>-0.32564107388225239</c:v>
                </c:pt>
                <c:pt idx="1394">
                  <c:v>-0.32496414642389482</c:v>
                </c:pt>
                <c:pt idx="1395">
                  <c:v>-0.32431687051916924</c:v>
                </c:pt>
                <c:pt idx="1396">
                  <c:v>-0.32369924968270425</c:v>
                </c:pt>
                <c:pt idx="1397">
                  <c:v>-0.32311128743026529</c:v>
                </c:pt>
                <c:pt idx="1398">
                  <c:v>-0.32255298727716308</c:v>
                </c:pt>
                <c:pt idx="1399">
                  <c:v>-0.32202435273927676</c:v>
                </c:pt>
                <c:pt idx="1400">
                  <c:v>-0.32152538733112124</c:v>
                </c:pt>
                <c:pt idx="1401">
                  <c:v>-0.32105609456868933</c:v>
                </c:pt>
                <c:pt idx="1402">
                  <c:v>-0.3206164779669507</c:v>
                </c:pt>
                <c:pt idx="1403">
                  <c:v>-0.32020654104189816</c:v>
                </c:pt>
                <c:pt idx="1404">
                  <c:v>-0.31982628730816032</c:v>
                </c:pt>
                <c:pt idx="1405">
                  <c:v>-0.31947572028172999</c:v>
                </c:pt>
                <c:pt idx="1406">
                  <c:v>-0.31915484347780421</c:v>
                </c:pt>
                <c:pt idx="1407">
                  <c:v>-0.31886366041169367</c:v>
                </c:pt>
                <c:pt idx="1408">
                  <c:v>-0.3186021745987091</c:v>
                </c:pt>
                <c:pt idx="1409">
                  <c:v>-0.31837038955438857</c:v>
                </c:pt>
                <c:pt idx="1410">
                  <c:v>-0.31816830879438385</c:v>
                </c:pt>
                <c:pt idx="1411">
                  <c:v>-0.31799593583343722</c:v>
                </c:pt>
                <c:pt idx="1412">
                  <c:v>-0.31785327418742781</c:v>
                </c:pt>
                <c:pt idx="1413">
                  <c:v>-0.31774032737132529</c:v>
                </c:pt>
                <c:pt idx="1414">
                  <c:v>-0.31765709890123617</c:v>
                </c:pt>
                <c:pt idx="1415">
                  <c:v>-0.31760359229190271</c:v>
                </c:pt>
                <c:pt idx="1416">
                  <c:v>-0.31757981105886302</c:v>
                </c:pt>
                <c:pt idx="1417">
                  <c:v>-0.31758575871742778</c:v>
                </c:pt>
                <c:pt idx="1418">
                  <c:v>-0.31762143878347615</c:v>
                </c:pt>
                <c:pt idx="1419">
                  <c:v>-0.3176868547717504</c:v>
                </c:pt>
                <c:pt idx="1420">
                  <c:v>-0.31778201019790231</c:v>
                </c:pt>
                <c:pt idx="1421">
                  <c:v>-0.31790690857746995</c:v>
                </c:pt>
                <c:pt idx="1422">
                  <c:v>-0.31806155342542297</c:v>
                </c:pt>
                <c:pt idx="1423">
                  <c:v>-0.31824594825752683</c:v>
                </c:pt>
                <c:pt idx="1424">
                  <c:v>-0.31846009658909225</c:v>
                </c:pt>
                <c:pt idx="1425">
                  <c:v>-0.31870400193565729</c:v>
                </c:pt>
                <c:pt idx="1426">
                  <c:v>-0.31897766781219161</c:v>
                </c:pt>
                <c:pt idx="1427">
                  <c:v>-0.3192810977342333</c:v>
                </c:pt>
                <c:pt idx="1428">
                  <c:v>-0.31961429521743412</c:v>
                </c:pt>
                <c:pt idx="1429">
                  <c:v>-0.31997726377710478</c:v>
                </c:pt>
                <c:pt idx="1430">
                  <c:v>-0.32037000692832862</c:v>
                </c:pt>
                <c:pt idx="1431">
                  <c:v>-0.32079252818653003</c:v>
                </c:pt>
                <c:pt idx="1432">
                  <c:v>-0.32124483106758817</c:v>
                </c:pt>
                <c:pt idx="1433">
                  <c:v>-0.32172691908635898</c:v>
                </c:pt>
                <c:pt idx="1434">
                  <c:v>-0.32223879575838055</c:v>
                </c:pt>
                <c:pt idx="1435">
                  <c:v>-0.32278046459919096</c:v>
                </c:pt>
                <c:pt idx="1436">
                  <c:v>-0.32335192912410093</c:v>
                </c:pt>
                <c:pt idx="1437">
                  <c:v>-0.32395319284842117</c:v>
                </c:pt>
                <c:pt idx="1438">
                  <c:v>-0.32458425928734869</c:v>
                </c:pt>
                <c:pt idx="1439">
                  <c:v>-0.32524513195664895</c:v>
                </c:pt>
                <c:pt idx="1440">
                  <c:v>-0.32593581437174635</c:v>
                </c:pt>
                <c:pt idx="1441">
                  <c:v>-0.31665631004761963</c:v>
                </c:pt>
                <c:pt idx="1442">
                  <c:v>-0.31740662249978868</c:v>
                </c:pt>
                <c:pt idx="1443">
                  <c:v>-0.31818675524380069</c:v>
                </c:pt>
                <c:pt idx="1444">
                  <c:v>-0.31899671179508005</c:v>
                </c:pt>
                <c:pt idx="1445">
                  <c:v>-0.31983649566893746</c:v>
                </c:pt>
                <c:pt idx="1446">
                  <c:v>-0.32070611038045627</c:v>
                </c:pt>
                <c:pt idx="1447">
                  <c:v>-0.3216055594456293</c:v>
                </c:pt>
                <c:pt idx="1448">
                  <c:v>-0.32253484637908514</c:v>
                </c:pt>
                <c:pt idx="1449">
                  <c:v>-0.32349397469693031</c:v>
                </c:pt>
                <c:pt idx="1450">
                  <c:v>-0.32448294791402077</c:v>
                </c:pt>
                <c:pt idx="1451">
                  <c:v>-0.32550176954623566</c:v>
                </c:pt>
                <c:pt idx="1452">
                  <c:v>-0.32655044310854464</c:v>
                </c:pt>
                <c:pt idx="1453">
                  <c:v>-0.31762897211649488</c:v>
                </c:pt>
                <c:pt idx="1454">
                  <c:v>-0.31873736008526521</c:v>
                </c:pt>
                <c:pt idx="1455">
                  <c:v>-0.31987561053085756</c:v>
                </c:pt>
                <c:pt idx="1456">
                  <c:v>-0.32104372696790051</c:v>
                </c:pt>
                <c:pt idx="1457">
                  <c:v>-0.32224171291215953</c:v>
                </c:pt>
                <c:pt idx="1458">
                  <c:v>-0.32346957187917269</c:v>
                </c:pt>
                <c:pt idx="1459">
                  <c:v>-0.32472730738402333</c:v>
                </c:pt>
                <c:pt idx="1460">
                  <c:v>-0.32601492294202217</c:v>
                </c:pt>
                <c:pt idx="1461">
                  <c:v>-0.31733242206883006</c:v>
                </c:pt>
                <c:pt idx="1462">
                  <c:v>-0.31867980827996689</c:v>
                </c:pt>
                <c:pt idx="1463">
                  <c:v>-0.32005708509041142</c:v>
                </c:pt>
                <c:pt idx="1464">
                  <c:v>-0.32146425601558803</c:v>
                </c:pt>
                <c:pt idx="1465">
                  <c:v>-0.32290132457114851</c:v>
                </c:pt>
                <c:pt idx="1466">
                  <c:v>-0.32436829427251723</c:v>
                </c:pt>
                <c:pt idx="1467">
                  <c:v>-0.32586516863477755</c:v>
                </c:pt>
                <c:pt idx="1468">
                  <c:v>-0.31739195117324925</c:v>
                </c:pt>
                <c:pt idx="1469">
                  <c:v>-0.31894864540379331</c:v>
                </c:pt>
                <c:pt idx="1470">
                  <c:v>-0.32053525484161582</c:v>
                </c:pt>
                <c:pt idx="1471">
                  <c:v>-0.32215178300180014</c:v>
                </c:pt>
                <c:pt idx="1472">
                  <c:v>-0.32379823339999803</c:v>
                </c:pt>
                <c:pt idx="1473">
                  <c:v>-0.32547460955174756</c:v>
                </c:pt>
                <c:pt idx="1474">
                  <c:v>-0.31718091497191381</c:v>
                </c:pt>
                <c:pt idx="1475">
                  <c:v>-0.31891715317635771</c:v>
                </c:pt>
                <c:pt idx="1476">
                  <c:v>-0.32068332768017171</c:v>
                </c:pt>
                <c:pt idx="1477">
                  <c:v>-0.32247944199923495</c:v>
                </c:pt>
                <c:pt idx="1478">
                  <c:v>-0.3243054996482897</c:v>
                </c:pt>
                <c:pt idx="1479">
                  <c:v>-0.32616150414310141</c:v>
                </c:pt>
                <c:pt idx="1480">
                  <c:v>-0.31804745899876252</c:v>
                </c:pt>
                <c:pt idx="1481">
                  <c:v>-0.31996336773136136</c:v>
                </c:pt>
                <c:pt idx="1482">
                  <c:v>-0.32190923385530823</c:v>
                </c:pt>
                <c:pt idx="1483">
                  <c:v>-0.32388506088659597</c:v>
                </c:pt>
                <c:pt idx="1484">
                  <c:v>-0.32589085234076265</c:v>
                </c:pt>
                <c:pt idx="1485">
                  <c:v>-0.31792661173255965</c:v>
                </c:pt>
                <c:pt idx="1486">
                  <c:v>-0.31999234257762055</c:v>
                </c:pt>
                <c:pt idx="1487">
                  <c:v>-0.32208804839183358</c:v>
                </c:pt>
                <c:pt idx="1488">
                  <c:v>-0.3242137326901684</c:v>
                </c:pt>
                <c:pt idx="1489">
                  <c:v>-0.32636939898782202</c:v>
                </c:pt>
                <c:pt idx="1490">
                  <c:v>-0.31855505080022795</c:v>
                </c:pt>
                <c:pt idx="1491">
                  <c:v>-0.32077069164324712</c:v>
                </c:pt>
                <c:pt idx="1492">
                  <c:v>-0.32301632503208566</c:v>
                </c:pt>
                <c:pt idx="1493">
                  <c:v>-0.32529195448159953</c:v>
                </c:pt>
                <c:pt idx="1494">
                  <c:v>-0.31759758350767697</c:v>
                </c:pt>
                <c:pt idx="1495">
                  <c:v>-0.3199332156256105</c:v>
                </c:pt>
                <c:pt idx="1496">
                  <c:v>-0.32229885435117467</c:v>
                </c:pt>
                <c:pt idx="1497">
                  <c:v>-0.32469450319877069</c:v>
                </c:pt>
                <c:pt idx="1498">
                  <c:v>-0.31712016568462786</c:v>
                </c:pt>
                <c:pt idx="1499">
                  <c:v>-0.3195758453241524</c:v>
                </c:pt>
                <c:pt idx="1500">
                  <c:v>-0.32206154563209566</c:v>
                </c:pt>
                <c:pt idx="1501">
                  <c:v>-0.32457727012410942</c:v>
                </c:pt>
                <c:pt idx="1502">
                  <c:v>-0.31712302231585454</c:v>
                </c:pt>
                <c:pt idx="1503">
                  <c:v>-0.31969880572273723</c:v>
                </c:pt>
                <c:pt idx="1504">
                  <c:v>-0.32230462385973624</c:v>
                </c:pt>
                <c:pt idx="1505">
                  <c:v>-0.32494048024227595</c:v>
                </c:pt>
                <c:pt idx="1506">
                  <c:v>-0.31760637838601724</c:v>
                </c:pt>
                <c:pt idx="1507">
                  <c:v>-0.32030232180659368</c:v>
                </c:pt>
                <c:pt idx="1508">
                  <c:v>-0.32302831401875665</c:v>
                </c:pt>
                <c:pt idx="1509">
                  <c:v>-0.32578435853793053</c:v>
                </c:pt>
                <c:pt idx="1510">
                  <c:v>-0.31857045888023094</c:v>
                </c:pt>
                <c:pt idx="1511">
                  <c:v>-0.32138661856026829</c:v>
                </c:pt>
                <c:pt idx="1512">
                  <c:v>-0.32423284109381711</c:v>
                </c:pt>
                <c:pt idx="1513">
                  <c:v>-0.31710912999608354</c:v>
                </c:pt>
                <c:pt idx="1514">
                  <c:v>-0.32001548878258745</c:v>
                </c:pt>
                <c:pt idx="1515">
                  <c:v>-0.32295192096864866</c:v>
                </c:pt>
                <c:pt idx="1516">
                  <c:v>-0.32591843006969157</c:v>
                </c:pt>
                <c:pt idx="1517">
                  <c:v>-0.31891501960092228</c:v>
                </c:pt>
                <c:pt idx="1518">
                  <c:v>-0.32194169307808806</c:v>
                </c:pt>
                <c:pt idx="1519">
                  <c:v>-0.32499845401639504</c:v>
                </c:pt>
                <c:pt idx="1520">
                  <c:v>-0.31808530593082196</c:v>
                </c:pt>
                <c:pt idx="1521">
                  <c:v>-0.32120225233757083</c:v>
                </c:pt>
                <c:pt idx="1522">
                  <c:v>-0.3243492967515067</c:v>
                </c:pt>
                <c:pt idx="1523">
                  <c:v>-0.31752644268794938</c:v>
                </c:pt>
                <c:pt idx="1524">
                  <c:v>-0.32073369366241877</c:v>
                </c:pt>
                <c:pt idx="1525">
                  <c:v>-0.32397105319068942</c:v>
                </c:pt>
                <c:pt idx="1526">
                  <c:v>-0.317238524787399</c:v>
                </c:pt>
                <c:pt idx="1527">
                  <c:v>-0.32053611196852216</c:v>
                </c:pt>
                <c:pt idx="1528">
                  <c:v>-0.32386381824903765</c:v>
                </c:pt>
                <c:pt idx="1529">
                  <c:v>-0.3172216471448337</c:v>
                </c:pt>
                <c:pt idx="1530">
                  <c:v>-0.32060960217074808</c:v>
                </c:pt>
                <c:pt idx="1531">
                  <c:v>-0.32402768684244165</c:v>
                </c:pt>
                <c:pt idx="1532">
                  <c:v>-0.31747590467523423</c:v>
                </c:pt>
                <c:pt idx="1533">
                  <c:v>-0.32095425918475939</c:v>
                </c:pt>
                <c:pt idx="1534">
                  <c:v>-0.32446275388599588</c:v>
                </c:pt>
                <c:pt idx="1535">
                  <c:v>-0.31800139229460456</c:v>
                </c:pt>
                <c:pt idx="1536">
                  <c:v>-0.32157017792576426</c:v>
                </c:pt>
                <c:pt idx="1537">
                  <c:v>-0.32516911429536322</c:v>
                </c:pt>
                <c:pt idx="1538">
                  <c:v>-0.31879820491815281</c:v>
                </c:pt>
                <c:pt idx="1539">
                  <c:v>-0.32245745330965292</c:v>
                </c:pt>
                <c:pt idx="1540">
                  <c:v>-0.32614686298563811</c:v>
                </c:pt>
                <c:pt idx="1541">
                  <c:v>-0.3198664374612008</c:v>
                </c:pt>
                <c:pt idx="1542">
                  <c:v>-0.32361618025151984</c:v>
                </c:pt>
                <c:pt idx="1543">
                  <c:v>-0.31739609487237885</c:v>
                </c:pt>
                <c:pt idx="1544">
                  <c:v>-0.32120618483918406</c:v>
                </c:pt>
                <c:pt idx="1545">
                  <c:v>-0.3250464536669142</c:v>
                </c:pt>
                <c:pt idx="1546">
                  <c:v>-0.31891690487123014</c:v>
                </c:pt>
                <c:pt idx="1547">
                  <c:v>-0.32281754196753809</c:v>
                </c:pt>
                <c:pt idx="1548">
                  <c:v>-0.32674836847127153</c:v>
                </c:pt>
                <c:pt idx="1549">
                  <c:v>-0.3207093878975229</c:v>
                </c:pt>
                <c:pt idx="1550">
                  <c:v>-0.32470060376181209</c:v>
                </c:pt>
                <c:pt idx="1551">
                  <c:v>-0.31872201957992274</c:v>
                </c:pt>
                <c:pt idx="1552">
                  <c:v>-0.32277363886657895</c:v>
                </c:pt>
                <c:pt idx="1553">
                  <c:v>-0.32685546513744157</c:v>
                </c:pt>
                <c:pt idx="1554">
                  <c:v>-0.3209675019079441</c:v>
                </c:pt>
                <c:pt idx="1555">
                  <c:v>-0.3251097526938338</c:v>
                </c:pt>
                <c:pt idx="1556">
                  <c:v>-0.31928222100975745</c:v>
                </c:pt>
                <c:pt idx="1557">
                  <c:v>-0.32348491037157601</c:v>
                </c:pt>
                <c:pt idx="1558">
                  <c:v>-0.31771782429450468</c:v>
                </c:pt>
                <c:pt idx="1559">
                  <c:v>-0.32198096629429074</c:v>
                </c:pt>
                <c:pt idx="1560">
                  <c:v>-0.32627433988568555</c:v>
                </c:pt>
                <c:pt idx="1561">
                  <c:v>-0.32059794858457735</c:v>
                </c:pt>
                <c:pt idx="1562">
                  <c:v>-0.32495179590603129</c:v>
                </c:pt>
                <c:pt idx="1563">
                  <c:v>-0.3193358853659447</c:v>
                </c:pt>
                <c:pt idx="1564">
                  <c:v>-0.32375022047904167</c:v>
                </c:pt>
                <c:pt idx="1565">
                  <c:v>-0.31819480476110584</c:v>
                </c:pt>
                <c:pt idx="1566">
                  <c:v>-0.32266964172754342</c:v>
                </c:pt>
                <c:pt idx="1567">
                  <c:v>-0.31717473489345593</c:v>
                </c:pt>
                <c:pt idx="1568">
                  <c:v>-0.32171008777459065</c:v>
                </c:pt>
                <c:pt idx="1569">
                  <c:v>-0.32627570388581262</c:v>
                </c:pt>
                <c:pt idx="1570">
                  <c:v>-0.32087158674335114</c:v>
                </c:pt>
                <c:pt idx="1571">
                  <c:v>-0.32549773986181663</c:v>
                </c:pt>
                <c:pt idx="1572">
                  <c:v>-0.32015416675687902</c:v>
                </c:pt>
                <c:pt idx="1573">
                  <c:v>-0.32484087094383085</c:v>
                </c:pt>
                <c:pt idx="1574">
                  <c:v>-0.31955785593834207</c:v>
                </c:pt>
                <c:pt idx="1575">
                  <c:v>-0.32430512525547783</c:v>
                </c:pt>
                <c:pt idx="1576">
                  <c:v>-0.31908268241068072</c:v>
                </c:pt>
                <c:pt idx="1577">
                  <c:v>-0.32389053091958431</c:v>
                </c:pt>
                <c:pt idx="1578">
                  <c:v>-0.31872867429729013</c:v>
                </c:pt>
                <c:pt idx="1579">
                  <c:v>-0.32359711605920438</c:v>
                </c:pt>
                <c:pt idx="1580">
                  <c:v>-0.31849585972088335</c:v>
                </c:pt>
                <c:pt idx="1581">
                  <c:v>-0.32342490879773322</c:v>
                </c:pt>
                <c:pt idx="1582">
                  <c:v>-0.31838426680485554</c:v>
                </c:pt>
                <c:pt idx="1583">
                  <c:v>-0.32337393725777019</c:v>
                </c:pt>
                <c:pt idx="1584">
                  <c:v>-0.31839392367191977</c:v>
                </c:pt>
                <c:pt idx="1585">
                  <c:v>-0.32344422956293783</c:v>
                </c:pt>
                <c:pt idx="1586">
                  <c:v>-0.31852485844581224</c:v>
                </c:pt>
                <c:pt idx="1587">
                  <c:v>-0.32363581383583551</c:v>
                </c:pt>
                <c:pt idx="1588">
                  <c:v>-0.31877709924890496</c:v>
                </c:pt>
                <c:pt idx="1589">
                  <c:v>-0.32394871820008575</c:v>
                </c:pt>
                <c:pt idx="1590">
                  <c:v>-0.31915067420482046</c:v>
                </c:pt>
                <c:pt idx="1591">
                  <c:v>-0.32438297077828793</c:v>
                </c:pt>
                <c:pt idx="1592">
                  <c:v>-0.31964561143627179</c:v>
                </c:pt>
                <c:pt idx="1593">
                  <c:v>-0.3249385996938372</c:v>
                </c:pt>
                <c:pt idx="1594">
                  <c:v>-0.32026193906642675</c:v>
                </c:pt>
                <c:pt idx="1595">
                  <c:v>-0.32561563306956032</c:v>
                </c:pt>
                <c:pt idx="1596">
                  <c:v>-0.3209996852186805</c:v>
                </c:pt>
                <c:pt idx="1597">
                  <c:v>-0.32641409902896612</c:v>
                </c:pt>
                <c:pt idx="1598">
                  <c:v>-0.32185887801574609</c:v>
                </c:pt>
                <c:pt idx="1599">
                  <c:v>-0.31733402569454938</c:v>
                </c:pt>
                <c:pt idx="1600">
                  <c:v>-0.32283954558101868</c:v>
                </c:pt>
                <c:pt idx="1601">
                  <c:v>-0.31837544119014183</c:v>
                </c:pt>
                <c:pt idx="1602">
                  <c:v>-0.32394171603721134</c:v>
                </c:pt>
                <c:pt idx="1603">
                  <c:v>-0.31953837363823823</c:v>
                </c:pt>
                <c:pt idx="1604">
                  <c:v>-0.32516541750794659</c:v>
                </c:pt>
                <c:pt idx="1605">
                  <c:v>-0.32082285116200637</c:v>
                </c:pt>
                <c:pt idx="1606">
                  <c:v>-0.32651067811571011</c:v>
                </c:pt>
                <c:pt idx="1607">
                  <c:v>-0.32222890188484143</c:v>
                </c:pt>
                <c:pt idx="1608">
                  <c:v>-0.31797752598401985</c:v>
                </c:pt>
                <c:pt idx="1609">
                  <c:v>-0.32375655392934277</c:v>
                </c:pt>
                <c:pt idx="1610">
                  <c:v>-0.31956598923579804</c:v>
                </c:pt>
                <c:pt idx="1611">
                  <c:v>-0.32540583541913293</c:v>
                </c:pt>
                <c:pt idx="1612">
                  <c:v>-0.32127609599433526</c:v>
                </c:pt>
                <c:pt idx="1613">
                  <c:v>-0.32717677447692495</c:v>
                </c:pt>
                <c:pt idx="1614">
                  <c:v>-0.32310787438223088</c:v>
                </c:pt>
                <c:pt idx="1615">
                  <c:v>-0.31906939922600941</c:v>
                </c:pt>
                <c:pt idx="1616">
                  <c:v>-0.3250613525232211</c:v>
                </c:pt>
                <c:pt idx="1617">
                  <c:v>-0.32108373778930854</c:v>
                </c:pt>
                <c:pt idx="1618">
                  <c:v>-0.327136558540019</c:v>
                </c:pt>
                <c:pt idx="1619">
                  <c:v>-0.32321981829022661</c:v>
                </c:pt>
                <c:pt idx="1620">
                  <c:v>-0.31933352055557407</c:v>
                </c:pt>
                <c:pt idx="1621">
                  <c:v>-0.32547766885147666</c:v>
                </c:pt>
                <c:pt idx="1622">
                  <c:v>-0.32165226669349067</c:v>
                </c:pt>
                <c:pt idx="1623">
                  <c:v>-0.31785731759646296</c:v>
                </c:pt>
                <c:pt idx="1624">
                  <c:v>-0.32409282507626358</c:v>
                </c:pt>
                <c:pt idx="1625">
                  <c:v>-0.32035879264788036</c:v>
                </c:pt>
                <c:pt idx="1626">
                  <c:v>-0.32665522382740164</c:v>
                </c:pt>
                <c:pt idx="1627">
                  <c:v>-0.3229821221293605</c:v>
                </c:pt>
                <c:pt idx="1628">
                  <c:v>-0.31933949106974069</c:v>
                </c:pt>
                <c:pt idx="1629">
                  <c:v>-0.32572733416373012</c:v>
                </c:pt>
                <c:pt idx="1630">
                  <c:v>-0.32214565492643032</c:v>
                </c:pt>
                <c:pt idx="1631">
                  <c:v>-0.31859445687382504</c:v>
                </c:pt>
                <c:pt idx="1632">
                  <c:v>-0.32507374352076113</c:v>
                </c:pt>
                <c:pt idx="1633">
                  <c:v>-0.32158351838302224</c:v>
                </c:pt>
                <c:pt idx="1634">
                  <c:v>-0.31812378497568261</c:v>
                </c:pt>
                <c:pt idx="1635">
                  <c:v>-0.32469454681427123</c:v>
                </c:pt>
                <c:pt idx="1636">
                  <c:v>-0.32129580741411701</c:v>
                </c:pt>
                <c:pt idx="1637">
                  <c:v>-0.3179275702908626</c:v>
                </c:pt>
                <c:pt idx="1638">
                  <c:v>-0.32458983895958227</c:v>
                </c:pt>
                <c:pt idx="1639">
                  <c:v>-0.32128261693571858</c:v>
                </c:pt>
                <c:pt idx="1640">
                  <c:v>-0.31800590773445947</c:v>
                </c:pt>
                <c:pt idx="1641">
                  <c:v>-0.32475971487190236</c:v>
                </c:pt>
                <c:pt idx="1642">
                  <c:v>-0.32154404186269403</c:v>
                </c:pt>
                <c:pt idx="1643">
                  <c:v>-0.31835889222259084</c:v>
                </c:pt>
                <c:pt idx="1644">
                  <c:v>-0.32520426946700809</c:v>
                </c:pt>
                <c:pt idx="1645">
                  <c:v>-0.32208017711093362</c:v>
                </c:pt>
                <c:pt idx="1646">
                  <c:v>-0.31898661867023748</c:v>
                </c:pt>
                <c:pt idx="1647">
                  <c:v>-0.32592359765976653</c:v>
                </c:pt>
                <c:pt idx="1648">
                  <c:v>-0.32289111759564548</c:v>
                </c:pt>
                <c:pt idx="1649">
                  <c:v>-0.31988918199260752</c:v>
                </c:pt>
                <c:pt idx="1650">
                  <c:v>-0.32691779436629531</c:v>
                </c:pt>
                <c:pt idx="1651">
                  <c:v>-0.32397695823203776</c:v>
                </c:pt>
                <c:pt idx="1652">
                  <c:v>-0.32106667710559122</c:v>
                </c:pt>
                <c:pt idx="1653">
                  <c:v>-0.31818695450169798</c:v>
                </c:pt>
                <c:pt idx="1654">
                  <c:v>-0.32533779393622808</c:v>
                </c:pt>
                <c:pt idx="1655">
                  <c:v>-0.32251919892439673</c:v>
                </c:pt>
                <c:pt idx="1656">
                  <c:v>-0.31973117298139186</c:v>
                </c:pt>
                <c:pt idx="1657">
                  <c:v>-0.32697371962285615</c:v>
                </c:pt>
                <c:pt idx="1658">
                  <c:v>-0.32424684236423218</c:v>
                </c:pt>
                <c:pt idx="1659">
                  <c:v>-0.32155054472082156</c:v>
                </c:pt>
                <c:pt idx="1660">
                  <c:v>-0.31888483020782132</c:v>
                </c:pt>
                <c:pt idx="1661">
                  <c:v>-0.32624970234087414</c:v>
                </c:pt>
                <c:pt idx="1662">
                  <c:v>-0.32364516463519521</c:v>
                </c:pt>
                <c:pt idx="1663">
                  <c:v>-0.32107122060642723</c:v>
                </c:pt>
                <c:pt idx="1664">
                  <c:v>-0.31852787376953984</c:v>
                </c:pt>
                <c:pt idx="1665">
                  <c:v>-0.32601512764040308</c:v>
                </c:pt>
                <c:pt idx="1666">
                  <c:v>-0.32353298573389111</c:v>
                </c:pt>
                <c:pt idx="1667">
                  <c:v>-0.32108145156598766</c:v>
                </c:pt>
                <c:pt idx="1668">
                  <c:v>-0.31866052865143502</c:v>
                </c:pt>
                <c:pt idx="1669">
                  <c:v>-0.32627022050610321</c:v>
                </c:pt>
                <c:pt idx="1670">
                  <c:v>-0.32391053064532116</c:v>
                </c:pt>
                <c:pt idx="1671">
                  <c:v>-0.3215814625840494</c:v>
                </c:pt>
                <c:pt idx="1672">
                  <c:v>-0.31928301983828078</c:v>
                </c:pt>
                <c:pt idx="1673">
                  <c:v>-0.32701520592274846</c:v>
                </c:pt>
                <c:pt idx="1674">
                  <c:v>-0.32477802435369085</c:v>
                </c:pt>
                <c:pt idx="1675">
                  <c:v>-0.32257147864561375</c:v>
                </c:pt>
                <c:pt idx="1676">
                  <c:v>-0.3203955723143963</c:v>
                </c:pt>
                <c:pt idx="1677">
                  <c:v>-0.31825030887512185</c:v>
                </c:pt>
                <c:pt idx="1678">
                  <c:v>-0.32613569184377411</c:v>
                </c:pt>
                <c:pt idx="1679">
                  <c:v>-0.32405172473511357</c:v>
                </c:pt>
                <c:pt idx="1680">
                  <c:v>-0.32199841106478289</c:v>
                </c:pt>
                <c:pt idx="1681">
                  <c:v>-0.31997575434832015</c:v>
                </c:pt>
                <c:pt idx="1682">
                  <c:v>-0.31798375810058133</c:v>
                </c:pt>
                <c:pt idx="1683">
                  <c:v>-0.32602242583743646</c:v>
                </c:pt>
                <c:pt idx="1684">
                  <c:v>-0.32409176107398707</c:v>
                </c:pt>
                <c:pt idx="1685">
                  <c:v>-0.3221917673262169</c:v>
                </c:pt>
                <c:pt idx="1686">
                  <c:v>-0.32032244810864086</c:v>
                </c:pt>
                <c:pt idx="1687">
                  <c:v>-0.31848380693725176</c:v>
                </c:pt>
                <c:pt idx="1688">
                  <c:v>-0.32667584732701016</c:v>
                </c:pt>
                <c:pt idx="1689">
                  <c:v>-0.32489857279404077</c:v>
                </c:pt>
                <c:pt idx="1690">
                  <c:v>-0.32315198685273572</c:v>
                </c:pt>
                <c:pt idx="1691">
                  <c:v>-0.32143609301920151</c:v>
                </c:pt>
                <c:pt idx="1692">
                  <c:v>-0.31975089480840779</c:v>
                </c:pt>
                <c:pt idx="1693">
                  <c:v>-0.31809639573623372</c:v>
                </c:pt>
                <c:pt idx="1694">
                  <c:v>-0.32647259931752615</c:v>
                </c:pt>
                <c:pt idx="1695">
                  <c:v>-0.32487950906795504</c:v>
                </c:pt>
                <c:pt idx="1696">
                  <c:v>-0.32331712850316308</c:v>
                </c:pt>
                <c:pt idx="1697">
                  <c:v>-0.32178546113789253</c:v>
                </c:pt>
                <c:pt idx="1698">
                  <c:v>-0.32028451048790885</c:v>
                </c:pt>
                <c:pt idx="1699">
                  <c:v>-0.31881428006852275</c:v>
                </c:pt>
                <c:pt idx="1700">
                  <c:v>-0.32737477339537691</c:v>
                </c:pt>
                <c:pt idx="1701">
                  <c:v>-0.32596599398334547</c:v>
                </c:pt>
                <c:pt idx="1702">
                  <c:v>-0.32458794534841218</c:v>
                </c:pt>
                <c:pt idx="1703">
                  <c:v>-0.3232406310053193</c:v>
                </c:pt>
                <c:pt idx="1704">
                  <c:v>-0.32192405447017336</c:v>
                </c:pt>
                <c:pt idx="1705">
                  <c:v>-0.32063821925783031</c:v>
                </c:pt>
                <c:pt idx="1706">
                  <c:v>-0.31938312888360088</c:v>
                </c:pt>
                <c:pt idx="1707">
                  <c:v>-0.31815878686347787</c:v>
                </c:pt>
                <c:pt idx="1708">
                  <c:v>-0.32696519671219448</c:v>
                </c:pt>
                <c:pt idx="1709">
                  <c:v>-0.32580236194553436</c:v>
                </c:pt>
                <c:pt idx="1710">
                  <c:v>-0.32467028607868542</c:v>
                </c:pt>
                <c:pt idx="1711">
                  <c:v>-0.32356897262729944</c:v>
                </c:pt>
                <c:pt idx="1712">
                  <c:v>-0.32249842510634608</c:v>
                </c:pt>
                <c:pt idx="1713">
                  <c:v>-0.3214586470313634</c:v>
                </c:pt>
                <c:pt idx="1714">
                  <c:v>-0.32044964191800318</c:v>
                </c:pt>
                <c:pt idx="1715">
                  <c:v>-0.31947141328146245</c:v>
                </c:pt>
                <c:pt idx="1716">
                  <c:v>-0.3185239646370519</c:v>
                </c:pt>
                <c:pt idx="1717">
                  <c:v>-0.32760729950007317</c:v>
                </c:pt>
                <c:pt idx="1718">
                  <c:v>-0.32672142138630988</c:v>
                </c:pt>
                <c:pt idx="1719">
                  <c:v>-0.32586633381094998</c:v>
                </c:pt>
                <c:pt idx="1720">
                  <c:v>-0.32504204028919048</c:v>
                </c:pt>
                <c:pt idx="1721">
                  <c:v>-0.32424854433645578</c:v>
                </c:pt>
                <c:pt idx="1722">
                  <c:v>-0.32348584946862502</c:v>
                </c:pt>
                <c:pt idx="1723">
                  <c:v>-0.32275395920032679</c:v>
                </c:pt>
                <c:pt idx="1724">
                  <c:v>-0.32205287704732655</c:v>
                </c:pt>
                <c:pt idx="1725">
                  <c:v>-0.32138260652516237</c:v>
                </c:pt>
                <c:pt idx="1726">
                  <c:v>-0.32074315114914498</c:v>
                </c:pt>
                <c:pt idx="1727">
                  <c:v>-0.32013451443447138</c:v>
                </c:pt>
                <c:pt idx="1728">
                  <c:v>-0.3195566998964523</c:v>
                </c:pt>
                <c:pt idx="1729">
                  <c:v>-0.31900971105085318</c:v>
                </c:pt>
                <c:pt idx="1730">
                  <c:v>-0.31849355141287106</c:v>
                </c:pt>
                <c:pt idx="1731">
                  <c:v>-0.32800822449792122</c:v>
                </c:pt>
                <c:pt idx="1732">
                  <c:v>-0.3275537338211052</c:v>
                </c:pt>
                <c:pt idx="1733">
                  <c:v>-0.32713008289840673</c:v>
                </c:pt>
                <c:pt idx="1734">
                  <c:v>-0.32673727524456808</c:v>
                </c:pt>
                <c:pt idx="1735">
                  <c:v>-0.32637531437524103</c:v>
                </c:pt>
                <c:pt idx="1736">
                  <c:v>-0.32604420380607735</c:v>
                </c:pt>
                <c:pt idx="1737">
                  <c:v>-0.32574394705216037</c:v>
                </c:pt>
                <c:pt idx="1738">
                  <c:v>-0.32547454762891448</c:v>
                </c:pt>
                <c:pt idx="1739">
                  <c:v>-0.32523600905176409</c:v>
                </c:pt>
                <c:pt idx="1740">
                  <c:v>-0.32502833483601989</c:v>
                </c:pt>
                <c:pt idx="1741">
                  <c:v>-0.32485152849721999</c:v>
                </c:pt>
                <c:pt idx="1742">
                  <c:v>-0.32470559355067508</c:v>
                </c:pt>
                <c:pt idx="1743">
                  <c:v>-0.32459053351158218</c:v>
                </c:pt>
                <c:pt idx="1744">
                  <c:v>-0.32450635189559307</c:v>
                </c:pt>
                <c:pt idx="1745">
                  <c:v>-0.32445305221813214</c:v>
                </c:pt>
                <c:pt idx="1746">
                  <c:v>-0.32443063799439642</c:v>
                </c:pt>
                <c:pt idx="1747">
                  <c:v>-0.3244391127398103</c:v>
                </c:pt>
                <c:pt idx="1748">
                  <c:v>-0.32447847996979817</c:v>
                </c:pt>
                <c:pt idx="1749">
                  <c:v>-0.32454874319978444</c:v>
                </c:pt>
                <c:pt idx="1750">
                  <c:v>-0.32464990594485243</c:v>
                </c:pt>
                <c:pt idx="1751">
                  <c:v>-0.32478197172076761</c:v>
                </c:pt>
                <c:pt idx="1752">
                  <c:v>-0.32494494404306806</c:v>
                </c:pt>
                <c:pt idx="1753">
                  <c:v>-0.32513882642649605</c:v>
                </c:pt>
                <c:pt idx="1754">
                  <c:v>-0.32536362238693073</c:v>
                </c:pt>
                <c:pt idx="1755">
                  <c:v>-0.32561933543956911</c:v>
                </c:pt>
                <c:pt idx="1756">
                  <c:v>-0.32590596910017666</c:v>
                </c:pt>
                <c:pt idx="1757">
                  <c:v>-0.32622352688338196</c:v>
                </c:pt>
                <c:pt idx="1758">
                  <c:v>-0.32657201230517785</c:v>
                </c:pt>
                <c:pt idx="1759">
                  <c:v>-0.32695142888076134</c:v>
                </c:pt>
                <c:pt idx="1760">
                  <c:v>-0.32736178012578421</c:v>
                </c:pt>
                <c:pt idx="1761">
                  <c:v>-0.3278030695552161</c:v>
                </c:pt>
                <c:pt idx="1762">
                  <c:v>-0.32827530068436772</c:v>
                </c:pt>
                <c:pt idx="1763">
                  <c:v>-0.31877847702935469</c:v>
                </c:pt>
                <c:pt idx="1764">
                  <c:v>-0.3193126021047874</c:v>
                </c:pt>
                <c:pt idx="1765">
                  <c:v>-0.31987767942621304</c:v>
                </c:pt>
                <c:pt idx="1766">
                  <c:v>-0.32047371250928336</c:v>
                </c:pt>
                <c:pt idx="1767">
                  <c:v>-0.32110070486942277</c:v>
                </c:pt>
                <c:pt idx="1768">
                  <c:v>-0.3217586600217146</c:v>
                </c:pt>
                <c:pt idx="1769">
                  <c:v>-0.32244758148158326</c:v>
                </c:pt>
                <c:pt idx="1770">
                  <c:v>-0.32316747276456681</c:v>
                </c:pt>
                <c:pt idx="1771">
                  <c:v>-0.32391833738608966</c:v>
                </c:pt>
                <c:pt idx="1772">
                  <c:v>-0.32470017886134883</c:v>
                </c:pt>
                <c:pt idx="1773">
                  <c:v>-0.32551300070576872</c:v>
                </c:pt>
                <c:pt idx="1774">
                  <c:v>-0.32635680643500109</c:v>
                </c:pt>
                <c:pt idx="1775">
                  <c:v>-0.32723159956412928</c:v>
                </c:pt>
                <c:pt idx="1776">
                  <c:v>-0.32813738360846401</c:v>
                </c:pt>
                <c:pt idx="1777">
                  <c:v>-0.31907416208366612</c:v>
                </c:pt>
                <c:pt idx="1778">
                  <c:v>-0.32004193850525553</c:v>
                </c:pt>
                <c:pt idx="1779">
                  <c:v>-0.32104071638821097</c:v>
                </c:pt>
                <c:pt idx="1780">
                  <c:v>-0.32207049924784314</c:v>
                </c:pt>
                <c:pt idx="1781">
                  <c:v>-0.32313129059991752</c:v>
                </c:pt>
                <c:pt idx="1782">
                  <c:v>-0.32422309395997218</c:v>
                </c:pt>
                <c:pt idx="1783">
                  <c:v>-0.32534591284274939</c:v>
                </c:pt>
                <c:pt idx="1784">
                  <c:v>-0.32649975076424198</c:v>
                </c:pt>
                <c:pt idx="1785">
                  <c:v>-0.32768461123930592</c:v>
                </c:pt>
                <c:pt idx="1786">
                  <c:v>-0.31890049778394314</c:v>
                </c:pt>
                <c:pt idx="1787">
                  <c:v>-0.32014741391287771</c:v>
                </c:pt>
                <c:pt idx="1788">
                  <c:v>-0.32142536314188419</c:v>
                </c:pt>
                <c:pt idx="1789">
                  <c:v>-0.32273434898661435</c:v>
                </c:pt>
                <c:pt idx="1790">
                  <c:v>-0.32407437496169678</c:v>
                </c:pt>
                <c:pt idx="1791">
                  <c:v>-0.3254454445831243</c:v>
                </c:pt>
                <c:pt idx="1792">
                  <c:v>-0.32684756136609394</c:v>
                </c:pt>
                <c:pt idx="1793">
                  <c:v>-0.32828072882625747</c:v>
                </c:pt>
                <c:pt idx="1794">
                  <c:v>-0.31974495047836626</c:v>
                </c:pt>
                <c:pt idx="1795">
                  <c:v>-0.32124022983816758</c:v>
                </c:pt>
                <c:pt idx="1796">
                  <c:v>-0.32276657042132229</c:v>
                </c:pt>
                <c:pt idx="1797">
                  <c:v>-0.3243239757430274</c:v>
                </c:pt>
                <c:pt idx="1798">
                  <c:v>-0.32591244931847996</c:v>
                </c:pt>
                <c:pt idx="1799">
                  <c:v>-0.32753199466299066</c:v>
                </c:pt>
                <c:pt idx="1800">
                  <c:v>-0.31918261529256142</c:v>
                </c:pt>
                <c:pt idx="1801">
                  <c:v>-0.32086431472168897</c:v>
                </c:pt>
                <c:pt idx="1802">
                  <c:v>-0.32257709646648891</c:v>
                </c:pt>
                <c:pt idx="1803">
                  <c:v>-0.32432096404204458</c:v>
                </c:pt>
                <c:pt idx="1804">
                  <c:v>-0.32609592096389406</c:v>
                </c:pt>
                <c:pt idx="1805">
                  <c:v>-0.32790197074723437</c:v>
                </c:pt>
                <c:pt idx="1806">
                  <c:v>-0.31973911690738532</c:v>
                </c:pt>
                <c:pt idx="1807">
                  <c:v>-0.32160736296009418</c:v>
                </c:pt>
                <c:pt idx="1808">
                  <c:v>-0.32350671242056706</c:v>
                </c:pt>
                <c:pt idx="1809">
                  <c:v>-0.32543716880388729</c:v>
                </c:pt>
                <c:pt idx="1810">
                  <c:v>-0.32739873562593402</c:v>
                </c:pt>
                <c:pt idx="1811">
                  <c:v>-0.31939141640179969</c:v>
                </c:pt>
                <c:pt idx="1812">
                  <c:v>-0.32141521464723155</c:v>
                </c:pt>
                <c:pt idx="1813">
                  <c:v>-0.32347013387686729</c:v>
                </c:pt>
                <c:pt idx="1814">
                  <c:v>-0.32555617760681343</c:v>
                </c:pt>
                <c:pt idx="1815">
                  <c:v>-0.327673349352267</c:v>
                </c:pt>
                <c:pt idx="1816">
                  <c:v>-0.31982165262832041</c:v>
                </c:pt>
                <c:pt idx="1817">
                  <c:v>-0.32200109095060725</c:v>
                </c:pt>
                <c:pt idx="1818">
                  <c:v>-0.32421166783456101</c:v>
                </c:pt>
                <c:pt idx="1819">
                  <c:v>-0.32645338679560609</c:v>
                </c:pt>
                <c:pt idx="1820">
                  <c:v>-0.32872625134882583</c:v>
                </c:pt>
                <c:pt idx="1821">
                  <c:v>-0.32103026500976739</c:v>
                </c:pt>
                <c:pt idx="1822">
                  <c:v>-0.32336543129395068</c:v>
                </c:pt>
                <c:pt idx="1823">
                  <c:v>-0.32573175371680918</c:v>
                </c:pt>
                <c:pt idx="1824">
                  <c:v>-0.32812923579353992</c:v>
                </c:pt>
                <c:pt idx="1825">
                  <c:v>-0.32055788103934901</c:v>
                </c:pt>
                <c:pt idx="1826">
                  <c:v>-0.3230176929702111</c:v>
                </c:pt>
                <c:pt idx="1827">
                  <c:v>-0.32550867510076387</c:v>
                </c:pt>
                <c:pt idx="1828">
                  <c:v>-0.32803083094677277</c:v>
                </c:pt>
                <c:pt idx="1829">
                  <c:v>-0.32058416402378498</c:v>
                </c:pt>
                <c:pt idx="1830">
                  <c:v>-0.32316867784720671</c:v>
                </c:pt>
                <c:pt idx="1831">
                  <c:v>-0.32578437593213039</c:v>
                </c:pt>
                <c:pt idx="1832">
                  <c:v>-0.32843126179386672</c:v>
                </c:pt>
                <c:pt idx="1833">
                  <c:v>-0.3211093389479629</c:v>
                </c:pt>
                <c:pt idx="1834">
                  <c:v>-0.32381861091016617</c:v>
                </c:pt>
                <c:pt idx="1835">
                  <c:v>-0.32655908119522792</c:v>
                </c:pt>
                <c:pt idx="1836">
                  <c:v>-0.31933075331892269</c:v>
                </c:pt>
                <c:pt idx="1837">
                  <c:v>-0.32213363079642932</c:v>
                </c:pt>
                <c:pt idx="1838">
                  <c:v>-0.32496771714363604</c:v>
                </c:pt>
                <c:pt idx="1839">
                  <c:v>-0.32783301587528513</c:v>
                </c:pt>
                <c:pt idx="1840">
                  <c:v>-0.32072953050692377</c:v>
                </c:pt>
                <c:pt idx="1841">
                  <c:v>-0.32365726455452659</c:v>
                </c:pt>
                <c:pt idx="1842">
                  <c:v>-0.32661622153250391</c:v>
                </c:pt>
                <c:pt idx="1843">
                  <c:v>-0.31960640495685766</c:v>
                </c:pt>
                <c:pt idx="1844">
                  <c:v>-0.32262781834288035</c:v>
                </c:pt>
                <c:pt idx="1845">
                  <c:v>-0.32568046520600547</c:v>
                </c:pt>
                <c:pt idx="1846">
                  <c:v>-0.32876434906143004</c:v>
                </c:pt>
                <c:pt idx="1847">
                  <c:v>-0.32187947342458756</c:v>
                </c:pt>
                <c:pt idx="1848">
                  <c:v>-0.32502584181065686</c:v>
                </c:pt>
                <c:pt idx="1849">
                  <c:v>-0.32820345773598092</c:v>
                </c:pt>
                <c:pt idx="1850">
                  <c:v>-0.32141232471485637</c:v>
                </c:pt>
                <c:pt idx="1851">
                  <c:v>-0.32465244626314416</c:v>
                </c:pt>
                <c:pt idx="1852">
                  <c:v>-0.32792382589627778</c:v>
                </c:pt>
                <c:pt idx="1853">
                  <c:v>-0.32122646712923597</c:v>
                </c:pt>
                <c:pt idx="1854">
                  <c:v>-0.32456037347787969</c:v>
                </c:pt>
                <c:pt idx="1855">
                  <c:v>-0.32792554845741506</c:v>
                </c:pt>
                <c:pt idx="1856">
                  <c:v>-0.32132199558327557</c:v>
                </c:pt>
                <c:pt idx="1857">
                  <c:v>-0.32474971837064004</c:v>
                </c:pt>
                <c:pt idx="1858">
                  <c:v>-0.32820872033494197</c:v>
                </c:pt>
                <c:pt idx="1859">
                  <c:v>-0.32169900499184223</c:v>
                </c:pt>
                <c:pt idx="1860">
                  <c:v>-0.32522057585674702</c:v>
                </c:pt>
                <c:pt idx="1861">
                  <c:v>-0.32877343644463508</c:v>
                </c:pt>
                <c:pt idx="1862">
                  <c:v>-0.32235759027116728</c:v>
                </c:pt>
                <c:pt idx="1863">
                  <c:v>-0.32597304085174983</c:v>
                </c:pt>
                <c:pt idx="1864">
                  <c:v>-0.31961979170182531</c:v>
                </c:pt>
                <c:pt idx="1865">
                  <c:v>-0.3232978463361178</c:v>
                </c:pt>
                <c:pt idx="1866">
                  <c:v>-0.3270072082709703</c:v>
                </c:pt>
                <c:pt idx="1867">
                  <c:v>-0.32074788102113416</c:v>
                </c:pt>
                <c:pt idx="1868">
                  <c:v>-0.32451986810247035</c:v>
                </c:pt>
                <c:pt idx="1869">
                  <c:v>-0.32832317302973024</c:v>
                </c:pt>
                <c:pt idx="1870">
                  <c:v>-0.32215779931902944</c:v>
                </c:pt>
                <c:pt idx="1871">
                  <c:v>-0.3260237504853194</c:v>
                </c:pt>
                <c:pt idx="1872">
                  <c:v>-0.31992103004381534</c:v>
                </c:pt>
                <c:pt idx="1873">
                  <c:v>-0.32384964151015083</c:v>
                </c:pt>
                <c:pt idx="1874">
                  <c:v>-0.32780958839998675</c:v>
                </c:pt>
                <c:pt idx="1875">
                  <c:v>-0.32180087422830184</c:v>
                </c:pt>
                <c:pt idx="1876">
                  <c:v>-0.32582350251072967</c:v>
                </c:pt>
                <c:pt idx="1877">
                  <c:v>-0.31987747676225808</c:v>
                </c:pt>
                <c:pt idx="1878">
                  <c:v>-0.32396280049897541</c:v>
                </c:pt>
                <c:pt idx="1879">
                  <c:v>-0.32807947723563302</c:v>
                </c:pt>
                <c:pt idx="1880">
                  <c:v>-0.3222275104876644</c:v>
                </c:pt>
                <c:pt idx="1881">
                  <c:v>-0.32640690377070314</c:v>
                </c:pt>
                <c:pt idx="1882">
                  <c:v>-0.32061766060019181</c:v>
                </c:pt>
                <c:pt idx="1883">
                  <c:v>-0.32485978449108188</c:v>
                </c:pt>
                <c:pt idx="1884">
                  <c:v>-0.32913327895948896</c:v>
                </c:pt>
                <c:pt idx="1885">
                  <c:v>-0.32343814751993705</c:v>
                </c:pt>
                <c:pt idx="1886">
                  <c:v>-0.32777439368874184</c:v>
                </c:pt>
                <c:pt idx="1887">
                  <c:v>-0.32214202098043643</c:v>
                </c:pt>
                <c:pt idx="1888">
                  <c:v>-0.32654103291110914</c:v>
                </c:pt>
                <c:pt idx="1889">
                  <c:v>-0.32097143299529307</c:v>
                </c:pt>
                <c:pt idx="1890">
                  <c:v>-0.32543322474907654</c:v>
                </c:pt>
                <c:pt idx="1891">
                  <c:v>-0.31992641168790215</c:v>
                </c:pt>
                <c:pt idx="1892">
                  <c:v>-0.32445099732649396</c:v>
                </c:pt>
                <c:pt idx="1893">
                  <c:v>-0.3290069851809676</c:v>
                </c:pt>
                <c:pt idx="1894">
                  <c:v>-0.32359437876630182</c:v>
                </c:pt>
                <c:pt idx="1895">
                  <c:v>-0.3282131815979028</c:v>
                </c:pt>
                <c:pt idx="1896">
                  <c:v>-0.32286339719098578</c:v>
                </c:pt>
                <c:pt idx="1897">
                  <c:v>-0.32754502906163907</c:v>
                </c:pt>
                <c:pt idx="1898">
                  <c:v>-0.32225808072462314</c:v>
                </c:pt>
                <c:pt idx="1899">
                  <c:v>-0.3270025556953442</c:v>
                </c:pt>
                <c:pt idx="1900">
                  <c:v>-0.3217784574894722</c:v>
                </c:pt>
                <c:pt idx="1901">
                  <c:v>-0.32658578962241336</c:v>
                </c:pt>
                <c:pt idx="1902">
                  <c:v>-0.32142455560892813</c:v>
                </c:pt>
                <c:pt idx="1903">
                  <c:v>-0.32629475896510485</c:v>
                </c:pt>
                <c:pt idx="1904">
                  <c:v>-0.32119640320661347</c:v>
                </c:pt>
                <c:pt idx="1905">
                  <c:v>-0.32612949184772333</c:v>
                </c:pt>
                <c:pt idx="1906">
                  <c:v>-0.32109402840433177</c:v>
                </c:pt>
                <c:pt idx="1907">
                  <c:v>-0.32609001639207236</c:v>
                </c:pt>
                <c:pt idx="1908">
                  <c:v>-0.32111745932661506</c:v>
                </c:pt>
                <c:pt idx="1909">
                  <c:v>-0.32617636072200185</c:v>
                </c:pt>
                <c:pt idx="1910">
                  <c:v>-0.32126672409503954</c:v>
                </c:pt>
                <c:pt idx="1911">
                  <c:v>-0.32638855296067959</c:v>
                </c:pt>
                <c:pt idx="1912">
                  <c:v>-0.32154185083390985</c:v>
                </c:pt>
                <c:pt idx="1913">
                  <c:v>-0.32672662123081864</c:v>
                </c:pt>
                <c:pt idx="1914">
                  <c:v>-0.32194286766616642</c:v>
                </c:pt>
                <c:pt idx="1915">
                  <c:v>-0.32719059365535941</c:v>
                </c:pt>
                <c:pt idx="1916">
                  <c:v>-0.32246980271429493</c:v>
                </c:pt>
                <c:pt idx="1917">
                  <c:v>-0.32778049835815182</c:v>
                </c:pt>
                <c:pt idx="1918">
                  <c:v>-0.32312268410191791</c:v>
                </c:pt>
                <c:pt idx="1919">
                  <c:v>-0.32849636346168154</c:v>
                </c:pt>
                <c:pt idx="1920">
                  <c:v>-0.32390153995220317</c:v>
                </c:pt>
                <c:pt idx="1921">
                  <c:v>-0.32933821708911637</c:v>
                </c:pt>
                <c:pt idx="1922">
                  <c:v>-0.32480639838740899</c:v>
                </c:pt>
                <c:pt idx="1923">
                  <c:v>-0.3203060873636332</c:v>
                </c:pt>
                <c:pt idx="1924">
                  <c:v>-0.32583728753184005</c:v>
                </c:pt>
                <c:pt idx="1925">
                  <c:v>-0.32140000240792688</c:v>
                </c:pt>
                <c:pt idx="1926">
                  <c:v>-0.32699423550752726</c:v>
                </c:pt>
                <c:pt idx="1927">
                  <c:v>-0.32261999034585642</c:v>
                </c:pt>
                <c:pt idx="1928">
                  <c:v>-0.32827727043809318</c:v>
                </c:pt>
                <c:pt idx="1929">
                  <c:v>-0.32396607929990751</c:v>
                </c:pt>
                <c:pt idx="1930">
                  <c:v>-0.3296864204467056</c:v>
                </c:pt>
                <c:pt idx="1931">
                  <c:v>-0.32543829739370267</c:v>
                </c:pt>
                <c:pt idx="1932">
                  <c:v>-0.32122171365608665</c:v>
                </c:pt>
                <c:pt idx="1933">
                  <c:v>-0.32703667274950021</c:v>
                </c:pt>
                <c:pt idx="1934">
                  <c:v>-0.32288317818984069</c:v>
                </c:pt>
                <c:pt idx="1935">
                  <c:v>-0.32876123349115005</c:v>
                </c:pt>
                <c:pt idx="1936">
                  <c:v>-0.32467084217000775</c:v>
                </c:pt>
                <c:pt idx="1937">
                  <c:v>-0.3206120077416017</c:v>
                </c:pt>
                <c:pt idx="1938">
                  <c:v>-0.32658473372111985</c:v>
                </c:pt>
                <c:pt idx="1939">
                  <c:v>-0.32258902362355002</c:v>
                </c:pt>
                <c:pt idx="1940">
                  <c:v>-0.32862488096498055</c:v>
                </c:pt>
                <c:pt idx="1941">
                  <c:v>-0.32469230926062664</c:v>
                </c:pt>
                <c:pt idx="1942">
                  <c:v>-0.32079131202544886</c:v>
                </c:pt>
                <c:pt idx="1943">
                  <c:v>-0.32692189277531725</c:v>
                </c:pt>
                <c:pt idx="1944">
                  <c:v>-0.32308405502567439</c:v>
                </c:pt>
                <c:pt idx="1945">
                  <c:v>-0.32927780229147174</c:v>
                </c:pt>
                <c:pt idx="1946">
                  <c:v>-0.3255031380881519</c:v>
                </c:pt>
                <c:pt idx="1947">
                  <c:v>-0.3217600659315849</c:v>
                </c:pt>
                <c:pt idx="1948">
                  <c:v>-0.32804858933650394</c:v>
                </c:pt>
                <c:pt idx="1949">
                  <c:v>-0.32436871181880633</c:v>
                </c:pt>
                <c:pt idx="1950">
                  <c:v>-0.32072043689368002</c:v>
                </c:pt>
                <c:pt idx="1951">
                  <c:v>-0.32710376807631292</c:v>
                </c:pt>
                <c:pt idx="1952">
                  <c:v>-0.32351870888237499</c:v>
                </c:pt>
                <c:pt idx="1953">
                  <c:v>-0.32996526282727245</c:v>
                </c:pt>
                <c:pt idx="1954">
                  <c:v>-0.32644343342644788</c:v>
                </c:pt>
                <c:pt idx="1955">
                  <c:v>-0.32295322419463446</c:v>
                </c:pt>
                <c:pt idx="1956">
                  <c:v>-0.32949463864792961</c:v>
                </c:pt>
                <c:pt idx="1957">
                  <c:v>-0.32606768030177591</c:v>
                </c:pt>
                <c:pt idx="1958">
                  <c:v>-0.32267235267090655</c:v>
                </c:pt>
                <c:pt idx="1959">
                  <c:v>-0.32930865927141895</c:v>
                </c:pt>
                <c:pt idx="1960">
                  <c:v>-0.32597660361830094</c:v>
                </c:pt>
                <c:pt idx="1961">
                  <c:v>-0.32267618922696784</c:v>
                </c:pt>
                <c:pt idx="1962">
                  <c:v>-0.32940741961260755</c:v>
                </c:pt>
                <c:pt idx="1963">
                  <c:v>-0.32617029829111743</c:v>
                </c:pt>
                <c:pt idx="1964">
                  <c:v>-0.3229648287776854</c:v>
                </c:pt>
                <c:pt idx="1965">
                  <c:v>-0.32979101458749938</c:v>
                </c:pt>
                <c:pt idx="1966">
                  <c:v>-0.32664885923600195</c:v>
                </c:pt>
                <c:pt idx="1967">
                  <c:v>-0.32353836623860843</c:v>
                </c:pt>
                <c:pt idx="1968">
                  <c:v>-0.32045953911074321</c:v>
                </c:pt>
                <c:pt idx="1969">
                  <c:v>-0.32741238136804895</c:v>
                </c:pt>
                <c:pt idx="1970">
                  <c:v>-0.32439689652551351</c:v>
                </c:pt>
                <c:pt idx="1971">
                  <c:v>-0.32141308809855218</c:v>
                </c:pt>
                <c:pt idx="1972">
                  <c:v>-0.32846095960280763</c:v>
                </c:pt>
                <c:pt idx="1973">
                  <c:v>-0.32554051455349509</c:v>
                </c:pt>
                <c:pt idx="1974">
                  <c:v>-0.32265175646602984</c:v>
                </c:pt>
                <c:pt idx="1975">
                  <c:v>-0.32979468885559982</c:v>
                </c:pt>
                <c:pt idx="1976">
                  <c:v>-0.32696931523810235</c:v>
                </c:pt>
                <c:pt idx="1977">
                  <c:v>-0.32417563912849801</c:v>
                </c:pt>
                <c:pt idx="1978">
                  <c:v>-0.32141366404198379</c:v>
                </c:pt>
                <c:pt idx="1979">
                  <c:v>-0.32868339349488451</c:v>
                </c:pt>
                <c:pt idx="1980">
                  <c:v>-0.32598483100127851</c:v>
                </c:pt>
                <c:pt idx="1981">
                  <c:v>-0.3233179800772632</c:v>
                </c:pt>
                <c:pt idx="1982">
                  <c:v>-0.32068284423871773</c:v>
                </c:pt>
                <c:pt idx="1983">
                  <c:v>-0.32807942700037529</c:v>
                </c:pt>
                <c:pt idx="1984">
                  <c:v>-0.3255077318772237</c:v>
                </c:pt>
                <c:pt idx="1985">
                  <c:v>-0.32296776238558778</c:v>
                </c:pt>
                <c:pt idx="1986">
                  <c:v>-0.33045952204065543</c:v>
                </c:pt>
                <c:pt idx="1987">
                  <c:v>-0.3279830143574145</c:v>
                </c:pt>
                <c:pt idx="1988">
                  <c:v>-0.32553824285105293</c:v>
                </c:pt>
                <c:pt idx="1989">
                  <c:v>-0.32312521103744984</c:v>
                </c:pt>
                <c:pt idx="1990">
                  <c:v>-0.32074392243225702</c:v>
                </c:pt>
                <c:pt idx="1991">
                  <c:v>-0.32839438054998027</c:v>
                </c:pt>
                <c:pt idx="1992">
                  <c:v>-0.32607658890674429</c:v>
                </c:pt>
                <c:pt idx="1993">
                  <c:v>-0.32379055101773702</c:v>
                </c:pt>
                <c:pt idx="1994">
                  <c:v>-0.32153627039838284</c:v>
                </c:pt>
                <c:pt idx="1995">
                  <c:v>-0.32931375056386969</c:v>
                </c:pt>
                <c:pt idx="1996">
                  <c:v>-0.32712299502964015</c:v>
                </c:pt>
                <c:pt idx="1997">
                  <c:v>-0.32496400731110953</c:v>
                </c:pt>
                <c:pt idx="1998">
                  <c:v>-0.32283679092392958</c:v>
                </c:pt>
                <c:pt idx="1999">
                  <c:v>-0.32074134938306997</c:v>
                </c:pt>
                <c:pt idx="2000">
                  <c:v>-0.328677686203946</c:v>
                </c:pt>
                <c:pt idx="2001">
                  <c:v>-0.32664580490245498</c:v>
                </c:pt>
                <c:pt idx="2002">
                  <c:v>-0.32464570899333012</c:v>
                </c:pt>
                <c:pt idx="2003">
                  <c:v>-0.32267740199245054</c:v>
                </c:pt>
                <c:pt idx="2004">
                  <c:v>-0.3207408874147859</c:v>
                </c:pt>
                <c:pt idx="2005">
                  <c:v>-0.32883616877620625</c:v>
                </c:pt>
                <c:pt idx="2006">
                  <c:v>-0.32696324959169942</c:v>
                </c:pt>
                <c:pt idx="2007">
                  <c:v>-0.32512213337645335</c:v>
                </c:pt>
                <c:pt idx="2008">
                  <c:v>-0.32331282364657454</c:v>
                </c:pt>
                <c:pt idx="2009">
                  <c:v>-0.32153532391726003</c:v>
                </c:pt>
                <c:pt idx="2010">
                  <c:v>-0.32978963770324299</c:v>
                </c:pt>
                <c:pt idx="2011">
                  <c:v>-0.32807576852064813</c:v>
                </c:pt>
                <c:pt idx="2012">
                  <c:v>-0.32639371988466337</c:v>
                </c:pt>
                <c:pt idx="2013">
                  <c:v>-0.32474349531025837</c:v>
                </c:pt>
                <c:pt idx="2014">
                  <c:v>-0.32312509831308489</c:v>
                </c:pt>
                <c:pt idx="2015">
                  <c:v>-0.32153853240902208</c:v>
                </c:pt>
                <c:pt idx="2016">
                  <c:v>-0.32998380111280312</c:v>
                </c:pt>
                <c:pt idx="2017">
                  <c:v>-0.32846090793987059</c:v>
                </c:pt>
                <c:pt idx="2018">
                  <c:v>-0.32696985640586718</c:v>
                </c:pt>
                <c:pt idx="2019">
                  <c:v>-0.32551065002621726</c:v>
                </c:pt>
                <c:pt idx="2020">
                  <c:v>-0.32408329231611788</c:v>
                </c:pt>
                <c:pt idx="2021">
                  <c:v>-0.32268778679099341</c:v>
                </c:pt>
                <c:pt idx="2022">
                  <c:v>-0.32132413696649564</c:v>
                </c:pt>
                <c:pt idx="2023">
                  <c:v>-0.32999234635758512</c:v>
                </c:pt>
                <c:pt idx="2024">
                  <c:v>-0.32869241847970443</c:v>
                </c:pt>
                <c:pt idx="2025">
                  <c:v>-0.32742435684826887</c:v>
                </c:pt>
                <c:pt idx="2026">
                  <c:v>-0.32618816497893022</c:v>
                </c:pt>
                <c:pt idx="2027">
                  <c:v>-0.32498384638711286</c:v>
                </c:pt>
                <c:pt idx="2028">
                  <c:v>-0.32381140458801383</c:v>
                </c:pt>
                <c:pt idx="2029">
                  <c:v>-0.32267084309637539</c:v>
                </c:pt>
                <c:pt idx="2030">
                  <c:v>-0.32156216542875882</c:v>
                </c:pt>
                <c:pt idx="2031">
                  <c:v>-0.33048537510012466</c:v>
                </c:pt>
                <c:pt idx="2032">
                  <c:v>-0.32944047562523338</c:v>
                </c:pt>
                <c:pt idx="2033">
                  <c:v>-0.3284274705201824</c:v>
                </c:pt>
                <c:pt idx="2034">
                  <c:v>-0.32744636330016874</c:v>
                </c:pt>
                <c:pt idx="2035">
                  <c:v>-0.32649715748084418</c:v>
                </c:pt>
                <c:pt idx="2036">
                  <c:v>-0.32557985657695099</c:v>
                </c:pt>
                <c:pt idx="2037">
                  <c:v>-0.32469446410436831</c:v>
                </c:pt>
                <c:pt idx="2038">
                  <c:v>-0.32384098357852054</c:v>
                </c:pt>
                <c:pt idx="2039">
                  <c:v>-0.32301941851414995</c:v>
                </c:pt>
                <c:pt idx="2040">
                  <c:v>-0.32222977242736306</c:v>
                </c:pt>
                <c:pt idx="2041">
                  <c:v>-0.32147204883335689</c:v>
                </c:pt>
                <c:pt idx="2042">
                  <c:v>-0.33074625124731938</c:v>
                </c:pt>
                <c:pt idx="2043">
                  <c:v>-0.33005238318514785</c:v>
                </c:pt>
                <c:pt idx="2044">
                  <c:v>-0.32939044816157548</c:v>
                </c:pt>
                <c:pt idx="2045">
                  <c:v>-0.32876044969202667</c:v>
                </c:pt>
                <c:pt idx="2046">
                  <c:v>-0.32816239129260794</c:v>
                </c:pt>
                <c:pt idx="2047">
                  <c:v>-0.32759627647806155</c:v>
                </c:pt>
                <c:pt idx="2048">
                  <c:v>-923.52079626245722</c:v>
                </c:pt>
                <c:pt idx="2049">
                  <c:v>-923.9407962624573</c:v>
                </c:pt>
                <c:pt idx="2050">
                  <c:v>-924.36079626245737</c:v>
                </c:pt>
                <c:pt idx="2051">
                  <c:v>-924.78079626245722</c:v>
                </c:pt>
                <c:pt idx="2052">
                  <c:v>-925.20079626245729</c:v>
                </c:pt>
                <c:pt idx="2053">
                  <c:v>-925.62079626245736</c:v>
                </c:pt>
                <c:pt idx="2054">
                  <c:v>-926.04079626245721</c:v>
                </c:pt>
                <c:pt idx="2055">
                  <c:v>-926.46079626245728</c:v>
                </c:pt>
                <c:pt idx="2056">
                  <c:v>-926.88079626245735</c:v>
                </c:pt>
                <c:pt idx="2057">
                  <c:v>-927.3007962624572</c:v>
                </c:pt>
                <c:pt idx="2058">
                  <c:v>-927.72079626245727</c:v>
                </c:pt>
                <c:pt idx="2059">
                  <c:v>-928.14079626245734</c:v>
                </c:pt>
                <c:pt idx="2060">
                  <c:v>-928.56079626245742</c:v>
                </c:pt>
                <c:pt idx="2061">
                  <c:v>-928.98079626245726</c:v>
                </c:pt>
                <c:pt idx="2062">
                  <c:v>-929.40079626245733</c:v>
                </c:pt>
                <c:pt idx="2063">
                  <c:v>-929.82079626245741</c:v>
                </c:pt>
                <c:pt idx="2064">
                  <c:v>-930.24079626245725</c:v>
                </c:pt>
                <c:pt idx="2065">
                  <c:v>-930.66079626245732</c:v>
                </c:pt>
                <c:pt idx="2066">
                  <c:v>-931.0807962624574</c:v>
                </c:pt>
                <c:pt idx="2067">
                  <c:v>-931.50079626245724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Sheet4!$R$49</c:f>
              <c:strCache>
                <c:ptCount val="1"/>
                <c:pt idx="0">
                  <c:v>vain UV- old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Sheet4!$R$50:$R$2117</c:f>
              <c:numCache>
                <c:formatCode>0.00</c:formatCode>
                <c:ptCount val="2068"/>
                <c:pt idx="0">
                  <c:v>-0.29930615799509042</c:v>
                </c:pt>
                <c:pt idx="1">
                  <c:v>-0.30105679459649082</c:v>
                </c:pt>
                <c:pt idx="2">
                  <c:v>-0.29282942326810257</c:v>
                </c:pt>
                <c:pt idx="3">
                  <c:v>-0.29462405808425274</c:v>
                </c:pt>
                <c:pt idx="4">
                  <c:v>-0.29644071311926723</c:v>
                </c:pt>
                <c:pt idx="5">
                  <c:v>-0.29827940244737761</c:v>
                </c:pt>
                <c:pt idx="6">
                  <c:v>-0.30014014014298596</c:v>
                </c:pt>
                <c:pt idx="7">
                  <c:v>-0.30202294028035226</c:v>
                </c:pt>
                <c:pt idx="8">
                  <c:v>-0.30392781693370807</c:v>
                </c:pt>
                <c:pt idx="9">
                  <c:v>-0.29585478417740774</c:v>
                </c:pt>
                <c:pt idx="10">
                  <c:v>-0.29780385608572146</c:v>
                </c:pt>
                <c:pt idx="11">
                  <c:v>-0.29977504673297517</c:v>
                </c:pt>
                <c:pt idx="12">
                  <c:v>-0.30176837019348568</c:v>
                </c:pt>
                <c:pt idx="13">
                  <c:v>-0.30378384054151297</c:v>
                </c:pt>
                <c:pt idx="14">
                  <c:v>-0.30582147185131703</c:v>
                </c:pt>
                <c:pt idx="15">
                  <c:v>-0.29788127819728061</c:v>
                </c:pt>
                <c:pt idx="16">
                  <c:v>-0.29996327365367392</c:v>
                </c:pt>
                <c:pt idx="17">
                  <c:v>-0.30206747229476605</c:v>
                </c:pt>
                <c:pt idx="18">
                  <c:v>-0.30419388819487381</c:v>
                </c:pt>
                <c:pt idx="19">
                  <c:v>-0.30634253542831402</c:v>
                </c:pt>
                <c:pt idx="20">
                  <c:v>-0.29851342806932735</c:v>
                </c:pt>
                <c:pt idx="21">
                  <c:v>-0.30070658019229768</c:v>
                </c:pt>
                <c:pt idx="22">
                  <c:v>-0.30292200587143725</c:v>
                </c:pt>
                <c:pt idx="23">
                  <c:v>-0.30515971918111973</c:v>
                </c:pt>
                <c:pt idx="24">
                  <c:v>-0.30741973419560509</c:v>
                </c:pt>
                <c:pt idx="25">
                  <c:v>-0.29970206498913399</c:v>
                </c:pt>
                <c:pt idx="26">
                  <c:v>-0.30200672563611874</c:v>
                </c:pt>
                <c:pt idx="27">
                  <c:v>-0.30433373021080001</c:v>
                </c:pt>
                <c:pt idx="28">
                  <c:v>-0.30668309278743777</c:v>
                </c:pt>
                <c:pt idx="29">
                  <c:v>-0.30905482744037727</c:v>
                </c:pt>
                <c:pt idx="30">
                  <c:v>-0.30144894824394441</c:v>
                </c:pt>
                <c:pt idx="31">
                  <c:v>-0.30386546927235258</c:v>
                </c:pt>
                <c:pt idx="32">
                  <c:v>-0.30630440459995611</c:v>
                </c:pt>
                <c:pt idx="33">
                  <c:v>-0.30876576830107183</c:v>
                </c:pt>
                <c:pt idx="34">
                  <c:v>-0.31124957444998813</c:v>
                </c:pt>
                <c:pt idx="35">
                  <c:v>-0.30375583712091725</c:v>
                </c:pt>
                <c:pt idx="36">
                  <c:v>-0.3062845703882715</c:v>
                </c:pt>
                <c:pt idx="37">
                  <c:v>-0.30883578832631997</c:v>
                </c:pt>
                <c:pt idx="38">
                  <c:v>-0.31140950500932263</c:v>
                </c:pt>
                <c:pt idx="39">
                  <c:v>-0.30400573451154855</c:v>
                </c:pt>
                <c:pt idx="40">
                  <c:v>-0.30662449090741006</c:v>
                </c:pt>
                <c:pt idx="41">
                  <c:v>-0.30926578827111939</c:v>
                </c:pt>
                <c:pt idx="42">
                  <c:v>-0.31192964067696494</c:v>
                </c:pt>
                <c:pt idx="43">
                  <c:v>-0.30461606219932946</c:v>
                </c:pt>
                <c:pt idx="44">
                  <c:v>-0.30732506691242634</c:v>
                </c:pt>
                <c:pt idx="45">
                  <c:v>-0.31005666889055306</c:v>
                </c:pt>
                <c:pt idx="46">
                  <c:v>-0.31281088220808329</c:v>
                </c:pt>
                <c:pt idx="47">
                  <c:v>-0.3055877209392861</c:v>
                </c:pt>
                <c:pt idx="48">
                  <c:v>-0.30838719915840329</c:v>
                </c:pt>
                <c:pt idx="49">
                  <c:v>-0.31120933093976078</c:v>
                </c:pt>
                <c:pt idx="50">
                  <c:v>-0.31405413035767538</c:v>
                </c:pt>
                <c:pt idx="51">
                  <c:v>-0.30692161148647301</c:v>
                </c:pt>
                <c:pt idx="52">
                  <c:v>-0.30981178840039547</c:v>
                </c:pt>
                <c:pt idx="53">
                  <c:v>-0.31272467517374025</c:v>
                </c:pt>
                <c:pt idx="54">
                  <c:v>-0.3156602858808526</c:v>
                </c:pt>
                <c:pt idx="55">
                  <c:v>-0.30861863459600158</c:v>
                </c:pt>
                <c:pt idx="56">
                  <c:v>-0.31159973539348584</c:v>
                </c:pt>
                <c:pt idx="57">
                  <c:v>-0.31460360234760287</c:v>
                </c:pt>
                <c:pt idx="58">
                  <c:v>-0.30763024953265017</c:v>
                </c:pt>
                <c:pt idx="59">
                  <c:v>-0.31067969102295478</c:v>
                </c:pt>
                <c:pt idx="60">
                  <c:v>-0.31375194089275737</c:v>
                </c:pt>
                <c:pt idx="61">
                  <c:v>-0.31684701321637476</c:v>
                </c:pt>
                <c:pt idx="62">
                  <c:v>-0.30996492206813286</c:v>
                </c:pt>
                <c:pt idx="63">
                  <c:v>-0.31310568152235874</c:v>
                </c:pt>
                <c:pt idx="64">
                  <c:v>-0.31626930565323619</c:v>
                </c:pt>
                <c:pt idx="65">
                  <c:v>-0.30945580853514798</c:v>
                </c:pt>
                <c:pt idx="66">
                  <c:v>-0.31266520424239275</c:v>
                </c:pt>
                <c:pt idx="67">
                  <c:v>-0.31589750684926798</c:v>
                </c:pt>
                <c:pt idx="68">
                  <c:v>-0.30915273043004277</c:v>
                </c:pt>
                <c:pt idx="69">
                  <c:v>-0.31243088905901573</c:v>
                </c:pt>
                <c:pt idx="70">
                  <c:v>-0.31573199681048436</c:v>
                </c:pt>
                <c:pt idx="71">
                  <c:v>-0.30905606775880301</c:v>
                </c:pt>
                <c:pt idx="72">
                  <c:v>-0.31240311597818504</c:v>
                </c:pt>
                <c:pt idx="73">
                  <c:v>-0.31577315554295637</c:v>
                </c:pt>
                <c:pt idx="74">
                  <c:v>-0.31916620052749067</c:v>
                </c:pt>
                <c:pt idx="75">
                  <c:v>-0.31258226500600017</c:v>
                </c:pt>
                <c:pt idx="76">
                  <c:v>-0.3160213630527835</c:v>
                </c:pt>
                <c:pt idx="77">
                  <c:v>-0.31948350874216658</c:v>
                </c:pt>
                <c:pt idx="78">
                  <c:v>-0.3129687161484469</c:v>
                </c:pt>
                <c:pt idx="79">
                  <c:v>-0.31647699934595153</c:v>
                </c:pt>
                <c:pt idx="80">
                  <c:v>-0.32000837240889268</c:v>
                </c:pt>
                <c:pt idx="81">
                  <c:v>-0.31356284941162471</c:v>
                </c:pt>
                <c:pt idx="82">
                  <c:v>-0.31714044442847467</c:v>
                </c:pt>
                <c:pt idx="83">
                  <c:v>-0.31074117153366387</c:v>
                </c:pt>
                <c:pt idx="84">
                  <c:v>-0.31436504480154781</c:v>
                </c:pt>
                <c:pt idx="85">
                  <c:v>-0.31801207830642397</c:v>
                </c:pt>
                <c:pt idx="86">
                  <c:v>-0.31168228612256144</c:v>
                </c:pt>
                <c:pt idx="87">
                  <c:v>-0.31537568232428725</c:v>
                </c:pt>
                <c:pt idx="88">
                  <c:v>-0.3190922809858705</c:v>
                </c:pt>
                <c:pt idx="89">
                  <c:v>-0.31283209618160868</c:v>
                </c:pt>
                <c:pt idx="90">
                  <c:v>-0.31659514198585725</c:v>
                </c:pt>
                <c:pt idx="91">
                  <c:v>-0.32038143247285689</c:v>
                </c:pt>
                <c:pt idx="92">
                  <c:v>-0.31419098171687665</c:v>
                </c:pt>
                <c:pt idx="93">
                  <c:v>-0.31802380379227202</c:v>
                </c:pt>
                <c:pt idx="94">
                  <c:v>-0.32187991277342576</c:v>
                </c:pt>
                <c:pt idx="95">
                  <c:v>-0.31575932273440799</c:v>
                </c:pt>
                <c:pt idx="96">
                  <c:v>-0.31966204774968787</c:v>
                </c:pt>
                <c:pt idx="97">
                  <c:v>-0.31358810189354358</c:v>
                </c:pt>
                <c:pt idx="98">
                  <c:v>-0.3175374992402169</c:v>
                </c:pt>
                <c:pt idx="99">
                  <c:v>-0.32151025386403376</c:v>
                </c:pt>
                <c:pt idx="100">
                  <c:v>-0.31550637983932006</c:v>
                </c:pt>
                <c:pt idx="101">
                  <c:v>-0.31952589124034603</c:v>
                </c:pt>
                <c:pt idx="102">
                  <c:v>-0.31356880214144667</c:v>
                </c:pt>
                <c:pt idx="103">
                  <c:v>-0.31763512661683535</c:v>
                </c:pt>
                <c:pt idx="104">
                  <c:v>-0.32172487874086642</c:v>
                </c:pt>
                <c:pt idx="105">
                  <c:v>-0.31583807258786578</c:v>
                </c:pt>
                <c:pt idx="106">
                  <c:v>-0.31997472223207524</c:v>
                </c:pt>
                <c:pt idx="107">
                  <c:v>-0.31413484174780137</c:v>
                </c:pt>
                <c:pt idx="108">
                  <c:v>-0.31831844520945651</c:v>
                </c:pt>
                <c:pt idx="109">
                  <c:v>-0.32252554669111078</c:v>
                </c:pt>
                <c:pt idx="110">
                  <c:v>-0.31675616026723219</c:v>
                </c:pt>
                <c:pt idx="111">
                  <c:v>-0.32101030001214781</c:v>
                </c:pt>
                <c:pt idx="112">
                  <c:v>-0.31528797999999369</c:v>
                </c:pt>
                <c:pt idx="113">
                  <c:v>-0.31958921430518217</c:v>
                </c:pt>
                <c:pt idx="114">
                  <c:v>-0.31391401700204824</c:v>
                </c:pt>
                <c:pt idx="115">
                  <c:v>-0.31826240216474844</c:v>
                </c:pt>
                <c:pt idx="116">
                  <c:v>-0.32263438386772236</c:v>
                </c:pt>
                <c:pt idx="117">
                  <c:v>-0.31702997618515383</c:v>
                </c:pt>
                <c:pt idx="118">
                  <c:v>-0.32144919319139831</c:v>
                </c:pt>
                <c:pt idx="119">
                  <c:v>-0.31589204896079082</c:v>
                </c:pt>
                <c:pt idx="120">
                  <c:v>-0.32035855756754472</c:v>
                </c:pt>
                <c:pt idx="121">
                  <c:v>-0.31484873308605188</c:v>
                </c:pt>
                <c:pt idx="122">
                  <c:v>-0.31936258959055408</c:v>
                </c:pt>
                <c:pt idx="123">
                  <c:v>-0.3239001411553204</c:v>
                </c:pt>
                <c:pt idx="124">
                  <c:v>-0.31846140185470517</c:v>
                </c:pt>
                <c:pt idx="125">
                  <c:v>-0.32304638576303546</c:v>
                </c:pt>
                <c:pt idx="126">
                  <c:v>-0.31765510695444732</c:v>
                </c:pt>
                <c:pt idx="127">
                  <c:v>-0.32228757950340992</c:v>
                </c:pt>
                <c:pt idx="128">
                  <c:v>-0.316943817484173</c:v>
                </c:pt>
                <c:pt idx="129">
                  <c:v>-0.32162383497100677</c:v>
                </c:pt>
                <c:pt idx="130">
                  <c:v>-0.31632764603818941</c:v>
                </c:pt>
                <c:pt idx="131">
                  <c:v>-0.32105526476016166</c:v>
                </c:pt>
                <c:pt idx="132">
                  <c:v>-0.31580670521100274</c:v>
                </c:pt>
                <c:pt idx="133">
                  <c:v>-0.32058198146515338</c:v>
                </c:pt>
                <c:pt idx="134">
                  <c:v>-0.31538110759692017</c:v>
                </c:pt>
                <c:pt idx="135">
                  <c:v>-0.3202040976805165</c:v>
                </c:pt>
                <c:pt idx="136">
                  <c:v>-0.32505096579032511</c:v>
                </c:pt>
                <c:pt idx="137">
                  <c:v>-0.31992172600058666</c:v>
                </c:pt>
                <c:pt idx="138">
                  <c:v>-0.32481639238557136</c:v>
                </c:pt>
                <c:pt idx="139">
                  <c:v>-0.31973497901969949</c:v>
                </c:pt>
                <c:pt idx="140">
                  <c:v>-0.324677499977156</c:v>
                </c:pt>
                <c:pt idx="141">
                  <c:v>-0.31964396933224748</c:v>
                </c:pt>
                <c:pt idx="142">
                  <c:v>-0.3246344011593294</c:v>
                </c:pt>
                <c:pt idx="143">
                  <c:v>-0.31964880953273678</c:v>
                </c:pt>
                <c:pt idx="144">
                  <c:v>-0.32468720852654087</c:v>
                </c:pt>
                <c:pt idx="145">
                  <c:v>-0.31974961221527565</c:v>
                </c:pt>
                <c:pt idx="146">
                  <c:v>-0.32483603467323974</c:v>
                </c:pt>
                <c:pt idx="147">
                  <c:v>-0.31994648997459763</c:v>
                </c:pt>
                <c:pt idx="148">
                  <c:v>-0.32508099219364794</c:v>
                </c:pt>
                <c:pt idx="149">
                  <c:v>-0.32023955540478255</c:v>
                </c:pt>
                <c:pt idx="150">
                  <c:v>-0.32542219368224323</c:v>
                </c:pt>
                <c:pt idx="151">
                  <c:v>-0.32062892110030816</c:v>
                </c:pt>
                <c:pt idx="152">
                  <c:v>-0.31585975173339875</c:v>
                </c:pt>
                <c:pt idx="153">
                  <c:v>-0.32111469965570905</c:v>
                </c:pt>
                <c:pt idx="154">
                  <c:v>-0.31639377894157406</c:v>
                </c:pt>
                <c:pt idx="155">
                  <c:v>-0.32169700366517873</c:v>
                </c:pt>
                <c:pt idx="156">
                  <c:v>-0.31702438790108545</c:v>
                </c:pt>
                <c:pt idx="157">
                  <c:v>-0.32237594572330863</c:v>
                </c:pt>
                <c:pt idx="158">
                  <c:v>-0.3177516912061833</c:v>
                </c:pt>
                <c:pt idx="159">
                  <c:v>-0.3231516384241786</c:v>
                </c:pt>
                <c:pt idx="160">
                  <c:v>-0.31857580145145903</c:v>
                </c:pt>
                <c:pt idx="161">
                  <c:v>-0.3240241943624369</c:v>
                </c:pt>
                <c:pt idx="162">
                  <c:v>-0.31949683123121986</c:v>
                </c:pt>
                <c:pt idx="163">
                  <c:v>-0.32499372613227706</c:v>
                </c:pt>
                <c:pt idx="164">
                  <c:v>-0.32051489313994352</c:v>
                </c:pt>
                <c:pt idx="165">
                  <c:v>-0.3160603463282996</c:v>
                </c:pt>
                <c:pt idx="166">
                  <c:v>-0.32163009977182355</c:v>
                </c:pt>
                <c:pt idx="167">
                  <c:v>-0.31722416754467986</c:v>
                </c:pt>
                <c:pt idx="168">
                  <c:v>-0.32284256372128084</c:v>
                </c:pt>
                <c:pt idx="169">
                  <c:v>-0.31848530237590467</c:v>
                </c:pt>
                <c:pt idx="170">
                  <c:v>-0.32415239758284997</c:v>
                </c:pt>
                <c:pt idx="171">
                  <c:v>-0.31984386341639492</c:v>
                </c:pt>
                <c:pt idx="172">
                  <c:v>-0.32555971395072447</c:v>
                </c:pt>
                <c:pt idx="173">
                  <c:v>-0.321299963260401</c:v>
                </c:pt>
                <c:pt idx="174">
                  <c:v>-0.31706462541950486</c:v>
                </c:pt>
                <c:pt idx="175">
                  <c:v>-0.32285371450234379</c:v>
                </c:pt>
                <c:pt idx="176">
                  <c:v>-0.31866724458342333</c:v>
                </c:pt>
                <c:pt idx="177">
                  <c:v>-0.32450522973675788</c:v>
                </c:pt>
                <c:pt idx="178">
                  <c:v>-0.32036768403679616</c:v>
                </c:pt>
                <c:pt idx="179">
                  <c:v>-0.31625462155790274</c:v>
                </c:pt>
                <c:pt idx="180">
                  <c:v>-0.3221660563742148</c:v>
                </c:pt>
                <c:pt idx="181">
                  <c:v>-0.31810200256012422</c:v>
                </c:pt>
                <c:pt idx="182">
                  <c:v>-0.32406247418987277</c:v>
                </c:pt>
                <c:pt idx="183">
                  <c:v>-0.32004748533785232</c:v>
                </c:pt>
                <c:pt idx="184">
                  <c:v>-0.32605705007824781</c:v>
                </c:pt>
                <c:pt idx="185">
                  <c:v>-0.3220911824854511</c:v>
                </c:pt>
                <c:pt idx="186">
                  <c:v>-0.31814989663376991</c:v>
                </c:pt>
                <c:pt idx="187">
                  <c:v>-0.32423320659739829</c:v>
                </c:pt>
                <c:pt idx="188">
                  <c:v>-0.32034112645067125</c:v>
                </c:pt>
                <c:pt idx="189">
                  <c:v>-0.31647367026795337</c:v>
                </c:pt>
                <c:pt idx="190">
                  <c:v>-0.32263085212349552</c:v>
                </c:pt>
                <c:pt idx="191">
                  <c:v>-0.31881268609151903</c:v>
                </c:pt>
                <c:pt idx="192">
                  <c:v>-0.32501918624649306</c:v>
                </c:pt>
                <c:pt idx="193">
                  <c:v>-0.32125036666263895</c:v>
                </c:pt>
                <c:pt idx="194">
                  <c:v>-0.31750624141415074</c:v>
                </c:pt>
                <c:pt idx="195">
                  <c:v>-0.32378682457550667</c:v>
                </c:pt>
                <c:pt idx="196">
                  <c:v>-0.3200921302208144</c:v>
                </c:pt>
                <c:pt idx="197">
                  <c:v>-0.31642217242449533</c:v>
                </c:pt>
                <c:pt idx="198">
                  <c:v>-0.32277696526091404</c:v>
                </c:pt>
                <c:pt idx="199">
                  <c:v>-0.31915652280417817</c:v>
                </c:pt>
                <c:pt idx="200">
                  <c:v>-0.32556085912870003</c:v>
                </c:pt>
                <c:pt idx="201">
                  <c:v>-0.3219899883087578</c:v>
                </c:pt>
                <c:pt idx="202">
                  <c:v>-0.31844392441871605</c:v>
                </c:pt>
                <c:pt idx="203">
                  <c:v>-0.32492268153265513</c:v>
                </c:pt>
                <c:pt idx="204">
                  <c:v>-0.32142627372519428</c:v>
                </c:pt>
                <c:pt idx="205">
                  <c:v>-0.31795471507041384</c:v>
                </c:pt>
                <c:pt idx="206">
                  <c:v>-0.3245080196425647</c:v>
                </c:pt>
                <c:pt idx="207">
                  <c:v>-0.32108620151615241</c:v>
                </c:pt>
                <c:pt idx="208">
                  <c:v>-0.31768927476531417</c:v>
                </c:pt>
                <c:pt idx="209">
                  <c:v>-0.32431725346441453</c:v>
                </c:pt>
                <c:pt idx="210">
                  <c:v>-0.32097015168773169</c:v>
                </c:pt>
                <c:pt idx="211">
                  <c:v>-0.31764798350963019</c:v>
                </c:pt>
                <c:pt idx="212">
                  <c:v>-0.32435076300419041</c:v>
                </c:pt>
                <c:pt idx="213">
                  <c:v>-0.32107850424603157</c:v>
                </c:pt>
                <c:pt idx="214">
                  <c:v>-0.31783122130912034</c:v>
                </c:pt>
                <c:pt idx="215">
                  <c:v>-0.32460892826799181</c:v>
                </c:pt>
                <c:pt idx="216">
                  <c:v>-0.32141163919692417</c:v>
                </c:pt>
                <c:pt idx="217">
                  <c:v>-0.3182393681700546</c:v>
                </c:pt>
                <c:pt idx="218">
                  <c:v>-0.32509212926191822</c:v>
                </c:pt>
                <c:pt idx="219">
                  <c:v>-0.32196993654662265</c:v>
                </c:pt>
                <c:pt idx="220">
                  <c:v>-0.31887280409853247</c:v>
                </c:pt>
                <c:pt idx="221">
                  <c:v>-0.31580074599190766</c:v>
                </c:pt>
                <c:pt idx="222">
                  <c:v>-0.32275377630111279</c:v>
                </c:pt>
                <c:pt idx="223">
                  <c:v>-0.31973190910036919</c:v>
                </c:pt>
                <c:pt idx="224">
                  <c:v>-0.31673515846409828</c:v>
                </c:pt>
                <c:pt idx="225">
                  <c:v>-0.32376353846643724</c:v>
                </c:pt>
                <c:pt idx="226">
                  <c:v>-0.32081706318183478</c:v>
                </c:pt>
                <c:pt idx="227">
                  <c:v>-0.3178957466844281</c:v>
                </c:pt>
                <c:pt idx="228">
                  <c:v>-0.32499960304863862</c:v>
                </c:pt>
                <c:pt idx="229">
                  <c:v>-0.3221286463487445</c:v>
                </c:pt>
                <c:pt idx="230">
                  <c:v>-0.31928289065905346</c:v>
                </c:pt>
                <c:pt idx="231">
                  <c:v>-0.31646235005371182</c:v>
                </c:pt>
                <c:pt idx="232">
                  <c:v>-0.3236670386073115</c:v>
                </c:pt>
                <c:pt idx="233">
                  <c:v>-0.32089697039396015</c:v>
                </c:pt>
                <c:pt idx="234">
                  <c:v>-0.3181521594878518</c:v>
                </c:pt>
                <c:pt idx="235">
                  <c:v>-0.31543261996358751</c:v>
                </c:pt>
                <c:pt idx="236">
                  <c:v>-0.32273836589513394</c:v>
                </c:pt>
                <c:pt idx="237">
                  <c:v>-0.32006941135699662</c:v>
                </c:pt>
                <c:pt idx="238">
                  <c:v>-0.31742577042342646</c:v>
                </c:pt>
                <c:pt idx="239">
                  <c:v>-0.32480745716873116</c:v>
                </c:pt>
                <c:pt idx="240">
                  <c:v>-0.32221448566713207</c:v>
                </c:pt>
                <c:pt idx="241">
                  <c:v>-0.31964686999310743</c:v>
                </c:pt>
                <c:pt idx="242">
                  <c:v>-0.31710462422080354</c:v>
                </c:pt>
                <c:pt idx="243">
                  <c:v>-0.32458776242447129</c:v>
                </c:pt>
                <c:pt idx="244">
                  <c:v>-0.32209629867855938</c:v>
                </c:pt>
                <c:pt idx="245">
                  <c:v>-0.319630247057205</c:v>
                </c:pt>
                <c:pt idx="246">
                  <c:v>-0.3171896216348955</c:v>
                </c:pt>
                <c:pt idx="247">
                  <c:v>-0.31477443648577719</c:v>
                </c:pt>
                <c:pt idx="248">
                  <c:v>-0.32238470568415778</c:v>
                </c:pt>
                <c:pt idx="249">
                  <c:v>-0.32002044330448598</c:v>
                </c:pt>
                <c:pt idx="250">
                  <c:v>-0.31768166342084214</c:v>
                </c:pt>
                <c:pt idx="251">
                  <c:v>-0.31536838010777046</c:v>
                </c:pt>
                <c:pt idx="252">
                  <c:v>-0.3230806074393513</c:v>
                </c:pt>
                <c:pt idx="253">
                  <c:v>-0.32081835948991966</c:v>
                </c:pt>
                <c:pt idx="254">
                  <c:v>-0.31858165033389696</c:v>
                </c:pt>
                <c:pt idx="255">
                  <c:v>-0.3163704940454295</c:v>
                </c:pt>
                <c:pt idx="256">
                  <c:v>-0.31418490469894778</c:v>
                </c:pt>
                <c:pt idx="257">
                  <c:v>-0.32202489636870268</c:v>
                </c:pt>
                <c:pt idx="258">
                  <c:v>-0.31989048312891555</c:v>
                </c:pt>
                <c:pt idx="259">
                  <c:v>-0.31778167905395094</c:v>
                </c:pt>
                <c:pt idx="260">
                  <c:v>-0.31569849821818252</c:v>
                </c:pt>
                <c:pt idx="261">
                  <c:v>-0.32364095469569065</c:v>
                </c:pt>
                <c:pt idx="262">
                  <c:v>-0.32160906256103772</c:v>
                </c:pt>
                <c:pt idx="263">
                  <c:v>-0.31960283588830407</c:v>
                </c:pt>
                <c:pt idx="264">
                  <c:v>-0.31762228875203391</c:v>
                </c:pt>
                <c:pt idx="265">
                  <c:v>-0.315667435226203</c:v>
                </c:pt>
                <c:pt idx="266">
                  <c:v>-0.32373828938528959</c:v>
                </c:pt>
                <c:pt idx="267">
                  <c:v>-0.32183486530368555</c:v>
                </c:pt>
                <c:pt idx="268">
                  <c:v>-0.31995717705547122</c:v>
                </c:pt>
                <c:pt idx="269">
                  <c:v>-0.31810523871513396</c:v>
                </c:pt>
                <c:pt idx="270">
                  <c:v>-0.31627906435687692</c:v>
                </c:pt>
                <c:pt idx="271">
                  <c:v>-0.3144786680550169</c:v>
                </c:pt>
                <c:pt idx="272">
                  <c:v>-0.32270406388374795</c:v>
                </c:pt>
                <c:pt idx="273">
                  <c:v>-0.32095526591763246</c:v>
                </c:pt>
                <c:pt idx="274">
                  <c:v>-0.3192322882306371</c:v>
                </c:pt>
                <c:pt idx="275">
                  <c:v>-0.31753514489741974</c:v>
                </c:pt>
                <c:pt idx="276">
                  <c:v>-0.31586384999195616</c:v>
                </c:pt>
                <c:pt idx="277">
                  <c:v>-0.31421841758867686</c:v>
                </c:pt>
                <c:pt idx="278">
                  <c:v>-0.32259886176183272</c:v>
                </c:pt>
                <c:pt idx="279">
                  <c:v>-0.32100519658587245</c:v>
                </c:pt>
                <c:pt idx="280">
                  <c:v>-0.31943743613499009</c:v>
                </c:pt>
                <c:pt idx="281">
                  <c:v>-0.31789559448338878</c:v>
                </c:pt>
                <c:pt idx="282">
                  <c:v>-0.3163796857056127</c:v>
                </c:pt>
                <c:pt idx="283">
                  <c:v>-0.31488972387558078</c:v>
                </c:pt>
                <c:pt idx="284">
                  <c:v>-0.31342572306795091</c:v>
                </c:pt>
                <c:pt idx="285">
                  <c:v>-0.32198769735686028</c:v>
                </c:pt>
                <c:pt idx="286">
                  <c:v>-0.3205756608166439</c:v>
                </c:pt>
                <c:pt idx="287">
                  <c:v>-0.31918962752155267</c:v>
                </c:pt>
                <c:pt idx="288">
                  <c:v>-0.31782961154601708</c:v>
                </c:pt>
                <c:pt idx="289">
                  <c:v>-0.31649562696412659</c:v>
                </c:pt>
                <c:pt idx="290">
                  <c:v>-0.31518768785042539</c:v>
                </c:pt>
                <c:pt idx="291">
                  <c:v>-0.31390580827888925</c:v>
                </c:pt>
                <c:pt idx="292">
                  <c:v>-0.32265000232416696</c:v>
                </c:pt>
                <c:pt idx="293">
                  <c:v>-0.32142028406030931</c:v>
                </c:pt>
                <c:pt idx="294">
                  <c:v>-0.32021666756173772</c:v>
                </c:pt>
                <c:pt idx="295">
                  <c:v>-0.31903916690276901</c:v>
                </c:pt>
                <c:pt idx="296">
                  <c:v>-0.31788779615749263</c:v>
                </c:pt>
                <c:pt idx="297">
                  <c:v>-0.31676256940045278</c:v>
                </c:pt>
                <c:pt idx="298">
                  <c:v>-0.31566350070585258</c:v>
                </c:pt>
                <c:pt idx="299">
                  <c:v>-0.31459060414795204</c:v>
                </c:pt>
                <c:pt idx="300">
                  <c:v>-0.3135438938011248</c:v>
                </c:pt>
                <c:pt idx="301">
                  <c:v>-0.31252338373963084</c:v>
                </c:pt>
                <c:pt idx="302">
                  <c:v>-0.32152908803766422</c:v>
                </c:pt>
                <c:pt idx="303">
                  <c:v>-0.32056102076973048</c:v>
                </c:pt>
                <c:pt idx="304">
                  <c:v>-0.31961919601002364</c:v>
                </c:pt>
                <c:pt idx="305">
                  <c:v>-0.31870362783274686</c:v>
                </c:pt>
                <c:pt idx="306">
                  <c:v>-0.31781433031244433</c:v>
                </c:pt>
                <c:pt idx="307">
                  <c:v>-0.31695131752314865</c:v>
                </c:pt>
                <c:pt idx="308">
                  <c:v>-0.31611460353929033</c:v>
                </c:pt>
                <c:pt idx="309">
                  <c:v>-0.3153042024351862</c:v>
                </c:pt>
                <c:pt idx="310">
                  <c:v>-0.31452012828509623</c:v>
                </c:pt>
                <c:pt idx="311">
                  <c:v>-0.31376239516322357</c:v>
                </c:pt>
                <c:pt idx="312">
                  <c:v>-0.31303101714399872</c:v>
                </c:pt>
                <c:pt idx="313">
                  <c:v>-0.31232600830173851</c:v>
                </c:pt>
                <c:pt idx="314">
                  <c:v>-0.32164738271063698</c:v>
                </c:pt>
                <c:pt idx="315">
                  <c:v>-0.32099515444497229</c:v>
                </c:pt>
                <c:pt idx="316">
                  <c:v>-0.32036933757933639</c:v>
                </c:pt>
                <c:pt idx="317">
                  <c:v>-0.31976994618759136</c:v>
                </c:pt>
                <c:pt idx="318">
                  <c:v>-0.31919699434422455</c:v>
                </c:pt>
                <c:pt idx="319">
                  <c:v>-0.31865049612366647</c:v>
                </c:pt>
                <c:pt idx="320">
                  <c:v>-0.31813046560012026</c:v>
                </c:pt>
                <c:pt idx="321">
                  <c:v>-0.31763691684778905</c:v>
                </c:pt>
                <c:pt idx="322">
                  <c:v>-0.31716986394104651</c:v>
                </c:pt>
                <c:pt idx="323">
                  <c:v>-0.31672932095426631</c:v>
                </c:pt>
                <c:pt idx="324">
                  <c:v>-0.3163153019615379</c:v>
                </c:pt>
                <c:pt idx="325">
                  <c:v>-0.31592782103740547</c:v>
                </c:pt>
                <c:pt idx="326">
                  <c:v>-0.31556689225601531</c:v>
                </c:pt>
                <c:pt idx="327">
                  <c:v>-0.31523252969168425</c:v>
                </c:pt>
                <c:pt idx="328">
                  <c:v>-0.31492474741878596</c:v>
                </c:pt>
                <c:pt idx="329">
                  <c:v>-0.31464355951152356</c:v>
                </c:pt>
                <c:pt idx="330">
                  <c:v>-0.31438898004421389</c:v>
                </c:pt>
                <c:pt idx="331">
                  <c:v>-0.31416102309123062</c:v>
                </c:pt>
                <c:pt idx="332">
                  <c:v>-0.31395970272677687</c:v>
                </c:pt>
                <c:pt idx="333">
                  <c:v>-0.31378503302516947</c:v>
                </c:pt>
                <c:pt idx="334">
                  <c:v>-0.31363702806078209</c:v>
                </c:pt>
                <c:pt idx="335">
                  <c:v>-0.31351570190781786</c:v>
                </c:pt>
                <c:pt idx="336">
                  <c:v>-0.3134210686405936</c:v>
                </c:pt>
                <c:pt idx="337">
                  <c:v>-0.31335314233348299</c:v>
                </c:pt>
                <c:pt idx="338">
                  <c:v>-0.31331193706068916</c:v>
                </c:pt>
                <c:pt idx="339">
                  <c:v>-0.31329746689652893</c:v>
                </c:pt>
                <c:pt idx="340">
                  <c:v>-0.31330974591537597</c:v>
                </c:pt>
                <c:pt idx="341">
                  <c:v>-0.31334878819149026</c:v>
                </c:pt>
                <c:pt idx="342">
                  <c:v>-0.31341460779901809</c:v>
                </c:pt>
                <c:pt idx="343">
                  <c:v>-0.31350721881250365</c:v>
                </c:pt>
                <c:pt idx="344">
                  <c:v>-0.31362663530615009</c:v>
                </c:pt>
                <c:pt idx="345">
                  <c:v>-0.31377287135421739</c:v>
                </c:pt>
                <c:pt idx="346">
                  <c:v>-0.31394594103102236</c:v>
                </c:pt>
                <c:pt idx="347">
                  <c:v>-0.31414585841088183</c:v>
                </c:pt>
                <c:pt idx="348">
                  <c:v>-0.31437263756805578</c:v>
                </c:pt>
                <c:pt idx="349">
                  <c:v>-0.31462629257674735</c:v>
                </c:pt>
                <c:pt idx="350">
                  <c:v>-0.31490683751161441</c:v>
                </c:pt>
                <c:pt idx="351">
                  <c:v>-0.31521428644646221</c:v>
                </c:pt>
                <c:pt idx="352">
                  <c:v>-0.31554865345594862</c:v>
                </c:pt>
                <c:pt idx="353">
                  <c:v>-0.31590995261427679</c:v>
                </c:pt>
                <c:pt idx="354">
                  <c:v>-0.31629819799576353</c:v>
                </c:pt>
                <c:pt idx="355">
                  <c:v>-0.3167134036744983</c:v>
                </c:pt>
                <c:pt idx="356">
                  <c:v>-0.31715558372513897</c:v>
                </c:pt>
                <c:pt idx="357">
                  <c:v>-0.31762475222171815</c:v>
                </c:pt>
                <c:pt idx="358">
                  <c:v>-0.31812092323860952</c:v>
                </c:pt>
                <c:pt idx="359">
                  <c:v>-0.31864411085012989</c:v>
                </c:pt>
                <c:pt idx="360">
                  <c:v>-0.31919432913059609</c:v>
                </c:pt>
                <c:pt idx="361">
                  <c:v>-0.3197715921541544</c:v>
                </c:pt>
                <c:pt idx="362">
                  <c:v>-0.32037591399534904</c:v>
                </c:pt>
                <c:pt idx="363">
                  <c:v>-0.32100730872826944</c:v>
                </c:pt>
                <c:pt idx="364">
                  <c:v>-0.32166579042728927</c:v>
                </c:pt>
                <c:pt idx="365">
                  <c:v>-0.31235137316679129</c:v>
                </c:pt>
                <c:pt idx="366">
                  <c:v>-0.31306407102096045</c:v>
                </c:pt>
                <c:pt idx="367">
                  <c:v>-0.31380389806406583</c:v>
                </c:pt>
                <c:pt idx="368">
                  <c:v>-0.31457086837053794</c:v>
                </c:pt>
                <c:pt idx="369">
                  <c:v>-0.31536499601452306</c:v>
                </c:pt>
                <c:pt idx="370">
                  <c:v>-0.31618629507045171</c:v>
                </c:pt>
                <c:pt idx="371">
                  <c:v>-0.31703477961252702</c:v>
                </c:pt>
                <c:pt idx="372">
                  <c:v>-0.31791046371512266</c:v>
                </c:pt>
                <c:pt idx="373">
                  <c:v>-0.31881336145249861</c:v>
                </c:pt>
                <c:pt idx="374">
                  <c:v>-0.3197434868989717</c:v>
                </c:pt>
                <c:pt idx="375">
                  <c:v>-0.32070085412880189</c:v>
                </c:pt>
                <c:pt idx="376">
                  <c:v>-0.32168547721630603</c:v>
                </c:pt>
                <c:pt idx="377">
                  <c:v>-0.31269737023569633</c:v>
                </c:pt>
                <c:pt idx="378">
                  <c:v>-0.31373654726161249</c:v>
                </c:pt>
                <c:pt idx="379">
                  <c:v>-0.31480302236786883</c:v>
                </c:pt>
                <c:pt idx="380">
                  <c:v>-0.31589680962906641</c:v>
                </c:pt>
                <c:pt idx="381">
                  <c:v>-0.31701792311952204</c:v>
                </c:pt>
                <c:pt idx="382">
                  <c:v>-0.31816637691326832</c:v>
                </c:pt>
                <c:pt idx="383">
                  <c:v>-0.31934218508479262</c:v>
                </c:pt>
                <c:pt idx="384">
                  <c:v>-0.32054536170852543</c:v>
                </c:pt>
                <c:pt idx="385">
                  <c:v>-0.32177592085849938</c:v>
                </c:pt>
                <c:pt idx="386">
                  <c:v>-0.31303387660921089</c:v>
                </c:pt>
                <c:pt idx="387">
                  <c:v>-0.31431924303484493</c:v>
                </c:pt>
                <c:pt idx="388">
                  <c:v>-0.31563203420978425</c:v>
                </c:pt>
                <c:pt idx="389">
                  <c:v>-0.3169722642081183</c:v>
                </c:pt>
                <c:pt idx="390">
                  <c:v>-0.31833994710444813</c:v>
                </c:pt>
                <c:pt idx="391">
                  <c:v>-0.31973509697286318</c:v>
                </c:pt>
                <c:pt idx="392">
                  <c:v>-0.32115772788768027</c:v>
                </c:pt>
                <c:pt idx="393">
                  <c:v>-0.31260785392328216</c:v>
                </c:pt>
                <c:pt idx="394">
                  <c:v>-0.31408548915402434</c:v>
                </c:pt>
                <c:pt idx="395">
                  <c:v>-0.31559064765394851</c:v>
                </c:pt>
                <c:pt idx="396">
                  <c:v>-0.31712334349759885</c:v>
                </c:pt>
                <c:pt idx="397">
                  <c:v>-0.31868359075917851</c:v>
                </c:pt>
                <c:pt idx="398">
                  <c:v>-0.32027140351294747</c:v>
                </c:pt>
                <c:pt idx="399">
                  <c:v>-0.32188679583327939</c:v>
                </c:pt>
                <c:pt idx="400">
                  <c:v>-0.3135297817945002</c:v>
                </c:pt>
                <c:pt idx="401">
                  <c:v>-0.31520037547068114</c:v>
                </c:pt>
                <c:pt idx="402">
                  <c:v>-0.31689859093643236</c:v>
                </c:pt>
                <c:pt idx="403">
                  <c:v>-0.31862444226590014</c:v>
                </c:pt>
                <c:pt idx="404">
                  <c:v>-0.32037794353328763</c:v>
                </c:pt>
                <c:pt idx="405">
                  <c:v>-0.32215910881308218</c:v>
                </c:pt>
                <c:pt idx="406">
                  <c:v>-0.31396795217943918</c:v>
                </c:pt>
                <c:pt idx="407">
                  <c:v>-0.31580448770665726</c:v>
                </c:pt>
                <c:pt idx="408">
                  <c:v>-0.31766872946923286</c:v>
                </c:pt>
                <c:pt idx="409">
                  <c:v>-0.31956069154125544</c:v>
                </c:pt>
                <c:pt idx="410">
                  <c:v>-0.32148038799709866</c:v>
                </c:pt>
                <c:pt idx="411">
                  <c:v>-0.32342783291090882</c:v>
                </c:pt>
                <c:pt idx="412">
                  <c:v>-0.31540304035735289</c:v>
                </c:pt>
                <c:pt idx="413">
                  <c:v>-0.31740602441033161</c:v>
                </c:pt>
                <c:pt idx="414">
                  <c:v>-0.31943679914428458</c:v>
                </c:pt>
                <c:pt idx="415">
                  <c:v>-0.32149537863369915</c:v>
                </c:pt>
                <c:pt idx="416">
                  <c:v>-0.32358177695260792</c:v>
                </c:pt>
                <c:pt idx="417">
                  <c:v>-0.31569600817533683</c:v>
                </c:pt>
                <c:pt idx="418">
                  <c:v>-0.31783808637641187</c:v>
                </c:pt>
                <c:pt idx="419">
                  <c:v>-0.32000802562993158</c:v>
                </c:pt>
                <c:pt idx="420">
                  <c:v>-0.32220584001015595</c:v>
                </c:pt>
                <c:pt idx="421">
                  <c:v>-0.32443154359151549</c:v>
                </c:pt>
                <c:pt idx="422">
                  <c:v>-0.31668515044827927</c:v>
                </c:pt>
                <c:pt idx="423">
                  <c:v>-0.31896667465468909</c:v>
                </c:pt>
                <c:pt idx="424">
                  <c:v>-0.32127613028512769</c:v>
                </c:pt>
                <c:pt idx="425">
                  <c:v>-0.32361353141379823</c:v>
                </c:pt>
                <c:pt idx="426">
                  <c:v>-0.31597889211502661</c:v>
                </c:pt>
                <c:pt idx="427">
                  <c:v>-0.31837222646316832</c:v>
                </c:pt>
                <c:pt idx="428">
                  <c:v>-0.32079354853249242</c:v>
                </c:pt>
                <c:pt idx="429">
                  <c:v>-0.32324287239720206</c:v>
                </c:pt>
                <c:pt idx="430">
                  <c:v>-0.31572021213173684</c:v>
                </c:pt>
                <c:pt idx="431">
                  <c:v>-0.3182255818103954</c:v>
                </c:pt>
                <c:pt idx="432">
                  <c:v>-0.32075899550721942</c:v>
                </c:pt>
                <c:pt idx="433">
                  <c:v>-0.32332046729692365</c:v>
                </c:pt>
                <c:pt idx="434">
                  <c:v>-0.31591001125349294</c:v>
                </c:pt>
                <c:pt idx="435">
                  <c:v>-0.31852764145128276</c:v>
                </c:pt>
                <c:pt idx="436">
                  <c:v>-0.32117337196467588</c:v>
                </c:pt>
                <c:pt idx="437">
                  <c:v>-0.32384721686798912</c:v>
                </c:pt>
                <c:pt idx="438">
                  <c:v>-0.31654919023532102</c:v>
                </c:pt>
                <c:pt idx="439">
                  <c:v>-0.31927930614119759</c:v>
                </c:pt>
                <c:pt idx="440">
                  <c:v>-0.32203757865977423</c:v>
                </c:pt>
                <c:pt idx="441">
                  <c:v>-0.32482402186536774</c:v>
                </c:pt>
                <c:pt idx="442">
                  <c:v>-0.31763864983230405</c:v>
                </c:pt>
                <c:pt idx="443">
                  <c:v>-0.32048147663499549</c:v>
                </c:pt>
                <c:pt idx="444">
                  <c:v>-0.3233525163474269</c:v>
                </c:pt>
                <c:pt idx="445">
                  <c:v>-0.32625178304419933</c:v>
                </c:pt>
                <c:pt idx="446">
                  <c:v>-0.31917929079958185</c:v>
                </c:pt>
                <c:pt idx="447">
                  <c:v>-0.32213505368775941</c:v>
                </c:pt>
                <c:pt idx="448">
                  <c:v>-0.3251190857828874</c:v>
                </c:pt>
                <c:pt idx="449">
                  <c:v>-0.31813140115974647</c:v>
                </c:pt>
                <c:pt idx="450">
                  <c:v>-0.32117201389212369</c:v>
                </c:pt>
                <c:pt idx="451">
                  <c:v>-0.32424093805451548</c:v>
                </c:pt>
                <c:pt idx="452">
                  <c:v>-0.32733818772129553</c:v>
                </c:pt>
                <c:pt idx="453">
                  <c:v>-0.32046377696667605</c:v>
                </c:pt>
                <c:pt idx="454">
                  <c:v>-0.32361771986489885</c:v>
                </c:pt>
                <c:pt idx="455">
                  <c:v>-0.32680003049040351</c:v>
                </c:pt>
                <c:pt idx="456">
                  <c:v>-0.32001072291751598</c:v>
                </c:pt>
                <c:pt idx="457">
                  <c:v>-0.32324981122030749</c:v>
                </c:pt>
                <c:pt idx="458">
                  <c:v>-0.32651730947327451</c:v>
                </c:pt>
                <c:pt idx="459">
                  <c:v>-0.31981323175062926</c:v>
                </c:pt>
                <c:pt idx="460">
                  <c:v>-0.32313759212672721</c:v>
                </c:pt>
                <c:pt idx="461">
                  <c:v>-0.32649040467572377</c:v>
                </c:pt>
                <c:pt idx="462">
                  <c:v>-0.31987168347217221</c:v>
                </c:pt>
                <c:pt idx="463">
                  <c:v>-0.32328144259003011</c:v>
                </c:pt>
                <c:pt idx="464">
                  <c:v>-0.32671969610390761</c:v>
                </c:pt>
                <c:pt idx="465">
                  <c:v>-0.330186458087951</c:v>
                </c:pt>
                <c:pt idx="466">
                  <c:v>-0.32368174261648619</c:v>
                </c:pt>
                <c:pt idx="467">
                  <c:v>-0.32720556376381182</c:v>
                </c:pt>
                <c:pt idx="468">
                  <c:v>-0.33075793560425382</c:v>
                </c:pt>
                <c:pt idx="469">
                  <c:v>-0.3243388722120244</c:v>
                </c:pt>
                <c:pt idx="470">
                  <c:v>-0.32794838766147905</c:v>
                </c:pt>
                <c:pt idx="471">
                  <c:v>-0.32158649602700962</c:v>
                </c:pt>
                <c:pt idx="472">
                  <c:v>-0.32525321138268737</c:v>
                </c:pt>
                <c:pt idx="473">
                  <c:v>-0.32894854780306559</c:v>
                </c:pt>
                <c:pt idx="474">
                  <c:v>-0.32267251936224284</c:v>
                </c:pt>
                <c:pt idx="475">
                  <c:v>-0.32642514013463142</c:v>
                </c:pt>
                <c:pt idx="476">
                  <c:v>-0.33020642419438673</c:v>
                </c:pt>
                <c:pt idx="477">
                  <c:v>-0.3240163856161189</c:v>
                </c:pt>
                <c:pt idx="478">
                  <c:v>-0.32785503847372865</c:v>
                </c:pt>
                <c:pt idx="479">
                  <c:v>-0.33172239684171245</c:v>
                </c:pt>
                <c:pt idx="480">
                  <c:v>-0.32561847479450989</c:v>
                </c:pt>
                <c:pt idx="481">
                  <c:v>-0.32954328640619224</c:v>
                </c:pt>
                <c:pt idx="482">
                  <c:v>-0.33349684575102856</c:v>
                </c:pt>
                <c:pt idx="483">
                  <c:v>-0.32747916690357215</c:v>
                </c:pt>
                <c:pt idx="484">
                  <c:v>-0.33149026393789427</c:v>
                </c:pt>
                <c:pt idx="485">
                  <c:v>-0.32553015092832993</c:v>
                </c:pt>
                <c:pt idx="486">
                  <c:v>-0.32959884194929145</c:v>
                </c:pt>
                <c:pt idx="487">
                  <c:v>-0.33369635107499107</c:v>
                </c:pt>
                <c:pt idx="488">
                  <c:v>-0.3278226923797547</c:v>
                </c:pt>
                <c:pt idx="489">
                  <c:v>-0.33197787993776728</c:v>
                </c:pt>
                <c:pt idx="490">
                  <c:v>-0.32616192782359121</c:v>
                </c:pt>
                <c:pt idx="491">
                  <c:v>-0.33037485011118406</c:v>
                </c:pt>
                <c:pt idx="492">
                  <c:v>-0.33461666087509911</c:v>
                </c:pt>
                <c:pt idx="493">
                  <c:v>-0.32888737418954861</c:v>
                </c:pt>
                <c:pt idx="494">
                  <c:v>-0.33318700412883118</c:v>
                </c:pt>
                <c:pt idx="495">
                  <c:v>-0.32751556476722499</c:v>
                </c:pt>
                <c:pt idx="496">
                  <c:v>-0.33187307017908552</c:v>
                </c:pt>
                <c:pt idx="497">
                  <c:v>-0.33625953443856815</c:v>
                </c:pt>
                <c:pt idx="498">
                  <c:v>-0.33067497162016934</c:v>
                </c:pt>
                <c:pt idx="499">
                  <c:v>-0.33511939579813088</c:v>
                </c:pt>
                <c:pt idx="500">
                  <c:v>-0.32959282104667409</c:v>
                </c:pt>
                <c:pt idx="501">
                  <c:v>-0.33409526144015445</c:v>
                </c:pt>
                <c:pt idx="502">
                  <c:v>-0.32862673105285012</c:v>
                </c:pt>
                <c:pt idx="503">
                  <c:v>-0.3331872439590029</c:v>
                </c:pt>
                <c:pt idx="504">
                  <c:v>-0.3377768142329387</c:v>
                </c:pt>
                <c:pt idx="505">
                  <c:v>-0.33239545594909714</c:v>
                </c:pt>
                <c:pt idx="506">
                  <c:v>-0.33704318318160631</c:v>
                </c:pt>
                <c:pt idx="507">
                  <c:v>-0.33172001000480122</c:v>
                </c:pt>
                <c:pt idx="508">
                  <c:v>-0.33642595049309421</c:v>
                </c:pt>
                <c:pt idx="509">
                  <c:v>-0.33116101872059289</c:v>
                </c:pt>
                <c:pt idx="510">
                  <c:v>-0.3359252287617096</c:v>
                </c:pt>
                <c:pt idx="511">
                  <c:v>-0.33071859469077936</c:v>
                </c:pt>
                <c:pt idx="512">
                  <c:v>-0.33554113058204393</c:v>
                </c:pt>
                <c:pt idx="513">
                  <c:v>-0.34039285050971557</c:v>
                </c:pt>
                <c:pt idx="514">
                  <c:v>-0.33527376854823387</c:v>
                </c:pt>
                <c:pt idx="515">
                  <c:v>-0.34018389877184063</c:v>
                </c:pt>
                <c:pt idx="516">
                  <c:v>-0.33512325525475717</c:v>
                </c:pt>
                <c:pt idx="517">
                  <c:v>-0.34009185207156634</c:v>
                </c:pt>
                <c:pt idx="518">
                  <c:v>-0.33508970329620524</c:v>
                </c:pt>
                <c:pt idx="519">
                  <c:v>-0.34011682300308621</c:v>
                </c:pt>
                <c:pt idx="520">
                  <c:v>-0.33517322526665794</c:v>
                </c:pt>
                <c:pt idx="521">
                  <c:v>-0.34025892416116221</c:v>
                </c:pt>
                <c:pt idx="522">
                  <c:v>-0.33537393376070668</c:v>
                </c:pt>
                <c:pt idx="523">
                  <c:v>-0.34051826813976049</c:v>
                </c:pt>
                <c:pt idx="524">
                  <c:v>-0.33569194137260183</c:v>
                </c:pt>
                <c:pt idx="525">
                  <c:v>-0.34089496753347248</c:v>
                </c:pt>
                <c:pt idx="526">
                  <c:v>-0.3361273606967643</c:v>
                </c:pt>
                <c:pt idx="527">
                  <c:v>-0.34138913493671907</c:v>
                </c:pt>
                <c:pt idx="528">
                  <c:v>-0.33668030432761498</c:v>
                </c:pt>
                <c:pt idx="529">
                  <c:v>-0.34200088294375064</c:v>
                </c:pt>
                <c:pt idx="530">
                  <c:v>-0.33735088485957476</c:v>
                </c:pt>
                <c:pt idx="531">
                  <c:v>-0.34273032414904492</c:v>
                </c:pt>
                <c:pt idx="532">
                  <c:v>-0.33813921488683718</c:v>
                </c:pt>
                <c:pt idx="533">
                  <c:v>-0.34357757114702281</c:v>
                </c:pt>
                <c:pt idx="534">
                  <c:v>-0.33904540700393682</c:v>
                </c:pt>
                <c:pt idx="535">
                  <c:v>-0.34454273653199152</c:v>
                </c:pt>
                <c:pt idx="536">
                  <c:v>-0.34006957380535141</c:v>
                </c:pt>
                <c:pt idx="537">
                  <c:v>-0.34562593289825827</c:v>
                </c:pt>
                <c:pt idx="538">
                  <c:v>-0.34121182788521764</c:v>
                </c:pt>
                <c:pt idx="539">
                  <c:v>-0.34682727284035764</c:v>
                </c:pt>
                <c:pt idx="540">
                  <c:v>-0.34247228183812695</c:v>
                </c:pt>
                <c:pt idx="541">
                  <c:v>-0.34814686895265368</c:v>
                </c:pt>
                <c:pt idx="542">
                  <c:v>-0.34385104825832968</c:v>
                </c:pt>
                <c:pt idx="543">
                  <c:v>-0.3495848338294536</c:v>
                </c:pt>
                <c:pt idx="544">
                  <c:v>-0.34534823974036044</c:v>
                </c:pt>
                <c:pt idx="545">
                  <c:v>-0.35114128006512146</c:v>
                </c:pt>
                <c:pt idx="546">
                  <c:v>-0.34696396887841274</c:v>
                </c:pt>
                <c:pt idx="547">
                  <c:v>-0.34281632025420095</c:v>
                </c:pt>
                <c:pt idx="548">
                  <c:v>-0.34869834826690749</c:v>
                </c:pt>
                <c:pt idx="549">
                  <c:v>-0.34461006699092422</c:v>
                </c:pt>
                <c:pt idx="550">
                  <c:v>-0.3505514905004361</c:v>
                </c:pt>
                <c:pt idx="551">
                  <c:v>-0.34652263286972129</c:v>
                </c:pt>
                <c:pt idx="552">
                  <c:v>-0.35252350817313527</c:v>
                </c:pt>
                <c:pt idx="553">
                  <c:v>-0.34855413048506989</c:v>
                </c:pt>
                <c:pt idx="554">
                  <c:v>-0.35461451387948273</c:v>
                </c:pt>
                <c:pt idx="555">
                  <c:v>-0.35070467243104986</c:v>
                </c:pt>
                <c:pt idx="556">
                  <c:v>-0.34682462021390847</c:v>
                </c:pt>
                <c:pt idx="557">
                  <c:v>-0.35297437130236631</c:v>
                </c:pt>
                <c:pt idx="558">
                  <c:v>-0.34915393977075837</c:v>
                </c:pt>
                <c:pt idx="559">
                  <c:v>-0.35536333969326961</c:v>
                </c:pt>
                <c:pt idx="560">
                  <c:v>-0.35160258514446241</c:v>
                </c:pt>
                <c:pt idx="561">
                  <c:v>-0.35787169019829435</c:v>
                </c:pt>
                <c:pt idx="562">
                  <c:v>-0.35417066892915727</c:v>
                </c:pt>
                <c:pt idx="563">
                  <c:v>-0.35049953541158629</c:v>
                </c:pt>
                <c:pt idx="564">
                  <c:v>-0.35685830371960492</c:v>
                </c:pt>
                <c:pt idx="565">
                  <c:v>-0.35324698792760501</c:v>
                </c:pt>
                <c:pt idx="566">
                  <c:v>-0.35966560210988519</c:v>
                </c:pt>
                <c:pt idx="567">
                  <c:v>-0.35611416034083732</c:v>
                </c:pt>
                <c:pt idx="568">
                  <c:v>-0.35259267669459859</c:v>
                </c:pt>
                <c:pt idx="569">
                  <c:v>-0.35910116524553359</c:v>
                </c:pt>
                <c:pt idx="570">
                  <c:v>-0.35563964006792048</c:v>
                </c:pt>
                <c:pt idx="571">
                  <c:v>-0.36220811523611474</c:v>
                </c:pt>
                <c:pt idx="572">
                  <c:v>-0.35880660482450821</c:v>
                </c:pt>
                <c:pt idx="573">
                  <c:v>-0.35543512290706758</c:v>
                </c:pt>
                <c:pt idx="574">
                  <c:v>-0.36209368355844163</c:v>
                </c:pt>
                <c:pt idx="575">
                  <c:v>-0.35878230085273799</c:v>
                </c:pt>
                <c:pt idx="576">
                  <c:v>-0.35550098886420756</c:v>
                </c:pt>
                <c:pt idx="577">
                  <c:v>-0.36224976166738543</c:v>
                </c:pt>
                <c:pt idx="578">
                  <c:v>-0.3590286333363224</c:v>
                </c:pt>
                <c:pt idx="579">
                  <c:v>-0.36583761794548764</c:v>
                </c:pt>
                <c:pt idx="580">
                  <c:v>-0.36267672956904562</c:v>
                </c:pt>
                <c:pt idx="581">
                  <c:v>-0.35954598228141776</c:v>
                </c:pt>
                <c:pt idx="582">
                  <c:v>-0.36644539015679811</c:v>
                </c:pt>
                <c:pt idx="583">
                  <c:v>-0.36337496726952168</c:v>
                </c:pt>
                <c:pt idx="584">
                  <c:v>-0.36033472769400987</c:v>
                </c:pt>
                <c:pt idx="585">
                  <c:v>-0.36732468550422936</c:v>
                </c:pt>
                <c:pt idx="586">
                  <c:v>-0.36434485477491307</c:v>
                </c:pt>
                <c:pt idx="587">
                  <c:v>-0.36139524958002767</c:v>
                </c:pt>
                <c:pt idx="588">
                  <c:v>-0.36847588399393771</c:v>
                </c:pt>
                <c:pt idx="589">
                  <c:v>-0.36558677209109192</c:v>
                </c:pt>
                <c:pt idx="590">
                  <c:v>-0.36272792794557063</c:v>
                </c:pt>
                <c:pt idx="591">
                  <c:v>-0.36989936563196579</c:v>
                </c:pt>
                <c:pt idx="592">
                  <c:v>-0.36710109922427137</c:v>
                </c:pt>
                <c:pt idx="593">
                  <c:v>-0.36433314279679507</c:v>
                </c:pt>
                <c:pt idx="594">
                  <c:v>-0.37159551042412886</c:v>
                </c:pt>
                <c:pt idx="595">
                  <c:v>-0.36888821618032352</c:v>
                </c:pt>
                <c:pt idx="596">
                  <c:v>-0.36621127413974364</c:v>
                </c:pt>
                <c:pt idx="597">
                  <c:v>-0.37356469837669692</c:v>
                </c:pt>
                <c:pt idx="598">
                  <c:v>-0.37094850296540471</c:v>
                </c:pt>
                <c:pt idx="599">
                  <c:v>-0.36836270198034526</c:v>
                </c:pt>
                <c:pt idx="600">
                  <c:v>-0.37580730949559893</c:v>
                </c:pt>
                <c:pt idx="601">
                  <c:v>-0.37328233958567125</c:v>
                </c:pt>
                <c:pt idx="602">
                  <c:v>-0.37078780632458574</c:v>
                </c:pt>
                <c:pt idx="603">
                  <c:v>-0.3783237237869912</c:v>
                </c:pt>
                <c:pt idx="604">
                  <c:v>-0.37589010604688156</c:v>
                </c:pt>
                <c:pt idx="605">
                  <c:v>-0.37348696717867824</c:v>
                </c:pt>
                <c:pt idx="606">
                  <c:v>-0.37111432125675492</c:v>
                </c:pt>
                <c:pt idx="607">
                  <c:v>-0.37877218235524879</c:v>
                </c:pt>
                <c:pt idx="608">
                  <c:v>-0.37646056454872223</c:v>
                </c:pt>
                <c:pt idx="609">
                  <c:v>-0.37417948191114192</c:v>
                </c:pt>
                <c:pt idx="610">
                  <c:v>-0.38192894851692927</c:v>
                </c:pt>
                <c:pt idx="611">
                  <c:v>-0.37970897844047613</c:v>
                </c:pt>
                <c:pt idx="612">
                  <c:v>-0.37751958575597655</c:v>
                </c:pt>
                <c:pt idx="613">
                  <c:v>-0.37536078453780419</c:v>
                </c:pt>
                <c:pt idx="614">
                  <c:v>-0.3832325888601531</c:v>
                </c:pt>
                <c:pt idx="615">
                  <c:v>-0.38113501279741513</c:v>
                </c:pt>
                <c:pt idx="616">
                  <c:v>-0.37906807042389801</c:v>
                </c:pt>
                <c:pt idx="617">
                  <c:v>-0.38703177581385262</c:v>
                </c:pt>
                <c:pt idx="618">
                  <c:v>-0.38502614304161398</c:v>
                </c:pt>
                <c:pt idx="619">
                  <c:v>-0.38305118618137612</c:v>
                </c:pt>
                <c:pt idx="620">
                  <c:v>-0.38110691930751273</c:v>
                </c:pt>
                <c:pt idx="621">
                  <c:v>-0.38919335649433151</c:v>
                </c:pt>
                <c:pt idx="622">
                  <c:v>-0.38731051181616749</c:v>
                </c:pt>
                <c:pt idx="623">
                  <c:v>-0.3854583993473284</c:v>
                </c:pt>
                <c:pt idx="624">
                  <c:v>-0.38363703316190367</c:v>
                </c:pt>
                <c:pt idx="625">
                  <c:v>-0.39184642733437158</c:v>
                </c:pt>
                <c:pt idx="626">
                  <c:v>-0.39008659593918082</c:v>
                </c:pt>
                <c:pt idx="627">
                  <c:v>-0.38835755305018438</c:v>
                </c:pt>
                <c:pt idx="628">
                  <c:v>-0.38665931274215382</c:v>
                </c:pt>
                <c:pt idx="629">
                  <c:v>-0.39499188908911265</c:v>
                </c:pt>
                <c:pt idx="630">
                  <c:v>-0.39335529616533904</c:v>
                </c:pt>
                <c:pt idx="631">
                  <c:v>-0.39174954804531126</c:v>
                </c:pt>
                <c:pt idx="632">
                  <c:v>-0.39017465880323243</c:v>
                </c:pt>
                <c:pt idx="633">
                  <c:v>-0.38863064251341939</c:v>
                </c:pt>
                <c:pt idx="634">
                  <c:v>-0.39711751325006617</c:v>
                </c:pt>
                <c:pt idx="635">
                  <c:v>-0.39563528508762147</c:v>
                </c:pt>
                <c:pt idx="636">
                  <c:v>-0.39418397210027933</c:v>
                </c:pt>
                <c:pt idx="637">
                  <c:v>-0.39276358836241343</c:v>
                </c:pt>
                <c:pt idx="638">
                  <c:v>-0.4013741479482178</c:v>
                </c:pt>
                <c:pt idx="639">
                  <c:v>-0.40001566493214114</c:v>
                </c:pt>
                <c:pt idx="640">
                  <c:v>-0.39868815338837749</c:v>
                </c:pt>
                <c:pt idx="641">
                  <c:v>-0.39739162739124367</c:v>
                </c:pt>
                <c:pt idx="642">
                  <c:v>-0.39612610101499968</c:v>
                </c:pt>
                <c:pt idx="643">
                  <c:v>-0.40489158833406691</c:v>
                </c:pt>
                <c:pt idx="644">
                  <c:v>-0.40368810342249617</c:v>
                </c:pt>
                <c:pt idx="645">
                  <c:v>-0.4025156603548794</c:v>
                </c:pt>
                <c:pt idx="646">
                  <c:v>-0.40137427320541974</c:v>
                </c:pt>
                <c:pt idx="647">
                  <c:v>-0.40026395604826348</c:v>
                </c:pt>
                <c:pt idx="648">
                  <c:v>-0.39918472295784113</c:v>
                </c:pt>
                <c:pt idx="649">
                  <c:v>-0.40813658800851726</c:v>
                </c:pt>
                <c:pt idx="650">
                  <c:v>-0.40711956527439952</c:v>
                </c:pt>
                <c:pt idx="651">
                  <c:v>-0.406133668830023</c:v>
                </c:pt>
                <c:pt idx="652">
                  <c:v>-0.40517891274953399</c:v>
                </c:pt>
                <c:pt idx="653">
                  <c:v>-0.4042553111070788</c:v>
                </c:pt>
                <c:pt idx="654">
                  <c:v>-0.40336287797737214</c:v>
                </c:pt>
                <c:pt idx="655">
                  <c:v>-0.41250162743421015</c:v>
                </c:pt>
                <c:pt idx="656">
                  <c:v>-0.41167157355232575</c:v>
                </c:pt>
                <c:pt idx="657">
                  <c:v>-0.4108727304057993</c:v>
                </c:pt>
                <c:pt idx="658">
                  <c:v>-0.41010511206889078</c:v>
                </c:pt>
                <c:pt idx="659">
                  <c:v>-0.40936873261614437</c:v>
                </c:pt>
                <c:pt idx="660">
                  <c:v>-0.40866360612159269</c:v>
                </c:pt>
                <c:pt idx="661">
                  <c:v>-0.41798974665965716</c:v>
                </c:pt>
                <c:pt idx="662">
                  <c:v>-0.41734716830455909</c:v>
                </c:pt>
                <c:pt idx="663">
                  <c:v>-0.41673588513071991</c:v>
                </c:pt>
                <c:pt idx="664">
                  <c:v>-0.41615591121222906</c:v>
                </c:pt>
                <c:pt idx="665">
                  <c:v>-0.41560726062363074</c:v>
                </c:pt>
                <c:pt idx="666">
                  <c:v>-0.41508994743912808</c:v>
                </c:pt>
                <c:pt idx="667">
                  <c:v>-0.41460398573292423</c:v>
                </c:pt>
                <c:pt idx="668">
                  <c:v>-0.42414938957944059</c:v>
                </c:pt>
                <c:pt idx="669">
                  <c:v>-0.4237261730528985</c:v>
                </c:pt>
                <c:pt idx="670">
                  <c:v>-0.42333435022766253</c:v>
                </c:pt>
                <c:pt idx="671">
                  <c:v>-0.42297393517799264</c:v>
                </c:pt>
                <c:pt idx="672">
                  <c:v>-0.42264494197814884</c:v>
                </c:pt>
                <c:pt idx="673">
                  <c:v>-0.42234738470256161</c:v>
                </c:pt>
                <c:pt idx="674">
                  <c:v>-0.42208127742537727</c:v>
                </c:pt>
                <c:pt idx="675">
                  <c:v>-0.42184663422091262</c:v>
                </c:pt>
                <c:pt idx="676">
                  <c:v>-0.42164346916359818</c:v>
                </c:pt>
                <c:pt idx="677">
                  <c:v>-0.431471796327628</c:v>
                </c:pt>
                <c:pt idx="678">
                  <c:v>-0.43133162978716655</c:v>
                </c:pt>
                <c:pt idx="679">
                  <c:v>-0.43122298361680578</c:v>
                </c:pt>
                <c:pt idx="680">
                  <c:v>-0.43114587189080567</c:v>
                </c:pt>
                <c:pt idx="681">
                  <c:v>-0.43110030868308513</c:v>
                </c:pt>
                <c:pt idx="682">
                  <c:v>-0.4310863080683589</c:v>
                </c:pt>
                <c:pt idx="683">
                  <c:v>-0.43110388412071643</c:v>
                </c:pt>
                <c:pt idx="684">
                  <c:v>-0.43115305091453138</c:v>
                </c:pt>
                <c:pt idx="685">
                  <c:v>-0.43123382252417741</c:v>
                </c:pt>
                <c:pt idx="686">
                  <c:v>-0.43134621302374399</c:v>
                </c:pt>
                <c:pt idx="687">
                  <c:v>-0.43149023648771845</c:v>
                </c:pt>
                <c:pt idx="688">
                  <c:v>-0.43166590699036078</c:v>
                </c:pt>
                <c:pt idx="689">
                  <c:v>-0.44187323860575134</c:v>
                </c:pt>
                <c:pt idx="690">
                  <c:v>-0.44211224540850935</c:v>
                </c:pt>
                <c:pt idx="691">
                  <c:v>-0.44238294147282886</c:v>
                </c:pt>
                <c:pt idx="692">
                  <c:v>-0.44268534087302669</c:v>
                </c:pt>
                <c:pt idx="693">
                  <c:v>-0.44301945768324913</c:v>
                </c:pt>
                <c:pt idx="694">
                  <c:v>-0.443385305977813</c:v>
                </c:pt>
                <c:pt idx="695">
                  <c:v>-0.44378289983126251</c:v>
                </c:pt>
                <c:pt idx="696">
                  <c:v>-0.44421225331745973</c:v>
                </c:pt>
                <c:pt idx="697">
                  <c:v>-0.44467338051128991</c:v>
                </c:pt>
                <c:pt idx="698">
                  <c:v>-0.44516629548661513</c:v>
                </c:pt>
                <c:pt idx="699">
                  <c:v>-0.4456910123178659</c:v>
                </c:pt>
                <c:pt idx="700">
                  <c:v>-0.44624754507924536</c:v>
                </c:pt>
                <c:pt idx="701">
                  <c:v>-0.44683590784518401</c:v>
                </c:pt>
                <c:pt idx="702">
                  <c:v>-0.44745611468977131</c:v>
                </c:pt>
                <c:pt idx="703">
                  <c:v>-0.44810817968766514</c:v>
                </c:pt>
                <c:pt idx="704">
                  <c:v>-0.44879211691306864</c:v>
                </c:pt>
                <c:pt idx="705">
                  <c:v>-0.44950794043995757</c:v>
                </c:pt>
                <c:pt idx="706">
                  <c:v>-0.45025566434287612</c:v>
                </c:pt>
                <c:pt idx="707">
                  <c:v>-0.45103530269614112</c:v>
                </c:pt>
                <c:pt idx="708">
                  <c:v>-0.4518468695739557</c:v>
                </c:pt>
                <c:pt idx="709">
                  <c:v>-0.45269037905063669</c:v>
                </c:pt>
                <c:pt idx="710">
                  <c:v>-0.45356584520050092</c:v>
                </c:pt>
                <c:pt idx="711">
                  <c:v>-0.45447328209809257</c:v>
                </c:pt>
                <c:pt idx="712">
                  <c:v>-0.45541270381727372</c:v>
                </c:pt>
                <c:pt idx="713">
                  <c:v>-0.45638412443247489</c:v>
                </c:pt>
                <c:pt idx="714">
                  <c:v>-0.45738755801812658</c:v>
                </c:pt>
                <c:pt idx="715">
                  <c:v>-0.45842301864831825</c:v>
                </c:pt>
                <c:pt idx="716">
                  <c:v>-0.45949052039770777</c:v>
                </c:pt>
                <c:pt idx="717">
                  <c:v>-0.4605900773403846</c:v>
                </c:pt>
                <c:pt idx="718">
                  <c:v>-0.46172170355043818</c:v>
                </c:pt>
                <c:pt idx="719">
                  <c:v>-0.46288541310241271</c:v>
                </c:pt>
                <c:pt idx="720">
                  <c:v>-0.46408122007062502</c:v>
                </c:pt>
                <c:pt idx="721">
                  <c:v>-0.46530913852916456</c:v>
                </c:pt>
                <c:pt idx="722">
                  <c:v>-0.46656918255280289</c:v>
                </c:pt>
                <c:pt idx="723">
                  <c:v>-0.46786136621517471</c:v>
                </c:pt>
                <c:pt idx="724">
                  <c:v>-0.46918570359105161</c:v>
                </c:pt>
                <c:pt idx="725">
                  <c:v>-0.47054220875452302</c:v>
                </c:pt>
                <c:pt idx="726">
                  <c:v>-0.47193089578001945</c:v>
                </c:pt>
                <c:pt idx="727">
                  <c:v>-0.47335177874163037</c:v>
                </c:pt>
                <c:pt idx="728">
                  <c:v>-0.47480487171389996</c:v>
                </c:pt>
                <c:pt idx="729">
                  <c:v>-0.47629018877103135</c:v>
                </c:pt>
                <c:pt idx="730">
                  <c:v>-0.4778077439872277</c:v>
                </c:pt>
                <c:pt idx="731">
                  <c:v>-0.47935755143691949</c:v>
                </c:pt>
                <c:pt idx="732">
                  <c:v>-0.48093962519442357</c:v>
                </c:pt>
                <c:pt idx="733">
                  <c:v>-0.48255397933382937</c:v>
                </c:pt>
                <c:pt idx="734">
                  <c:v>-0.4842006279296811</c:v>
                </c:pt>
                <c:pt idx="735">
                  <c:v>-0.4858795850561819</c:v>
                </c:pt>
                <c:pt idx="736">
                  <c:v>-0.48759086478764857</c:v>
                </c:pt>
                <c:pt idx="737">
                  <c:v>-0.48933448119817058</c:v>
                </c:pt>
                <c:pt idx="738">
                  <c:v>-0.49111044836229212</c:v>
                </c:pt>
                <c:pt idx="739">
                  <c:v>-0.49291878035433001</c:v>
                </c:pt>
                <c:pt idx="740">
                  <c:v>-0.49475949124826002</c:v>
                </c:pt>
                <c:pt idx="741">
                  <c:v>-0.4866325951189765</c:v>
                </c:pt>
                <c:pt idx="742">
                  <c:v>-0.48853810604032333</c:v>
                </c:pt>
                <c:pt idx="743">
                  <c:v>-0.49047603808651274</c:v>
                </c:pt>
                <c:pt idx="744">
                  <c:v>-0.49244640533220263</c:v>
                </c:pt>
                <c:pt idx="745">
                  <c:v>-0.49444922185136875</c:v>
                </c:pt>
                <c:pt idx="746">
                  <c:v>-0.49648450171832792</c:v>
                </c:pt>
                <c:pt idx="747">
                  <c:v>-0.49855225900773803</c:v>
                </c:pt>
                <c:pt idx="748">
                  <c:v>-0.50065250779380222</c:v>
                </c:pt>
                <c:pt idx="749">
                  <c:v>-0.50278526215026886</c:v>
                </c:pt>
                <c:pt idx="750">
                  <c:v>-0.50495053615213692</c:v>
                </c:pt>
                <c:pt idx="751">
                  <c:v>-0.50714834387326846</c:v>
                </c:pt>
                <c:pt idx="752">
                  <c:v>-0.5093786993879803</c:v>
                </c:pt>
                <c:pt idx="753">
                  <c:v>-0.50164161677105312</c:v>
                </c:pt>
                <c:pt idx="754">
                  <c:v>-0.50393711009621711</c:v>
                </c:pt>
                <c:pt idx="755">
                  <c:v>-0.50626519343802556</c:v>
                </c:pt>
                <c:pt idx="756">
                  <c:v>-0.50862588087056793</c:v>
                </c:pt>
                <c:pt idx="757">
                  <c:v>-0.51101918646850208</c:v>
                </c:pt>
                <c:pt idx="758">
                  <c:v>-0.51344512430569011</c:v>
                </c:pt>
                <c:pt idx="759">
                  <c:v>-0.51590370845701727</c:v>
                </c:pt>
                <c:pt idx="760">
                  <c:v>-0.51839495299623195</c:v>
                </c:pt>
                <c:pt idx="761">
                  <c:v>-0.51091887199777375</c:v>
                </c:pt>
                <c:pt idx="762">
                  <c:v>-0.51347547953605499</c:v>
                </c:pt>
                <c:pt idx="763">
                  <c:v>-0.51606478968540159</c:v>
                </c:pt>
                <c:pt idx="764">
                  <c:v>-0.51868681651978932</c:v>
                </c:pt>
                <c:pt idx="765">
                  <c:v>-0.52134157411398974</c:v>
                </c:pt>
                <c:pt idx="766">
                  <c:v>-0.52402907654197861</c:v>
                </c:pt>
                <c:pt idx="767">
                  <c:v>-0.52674933787818645</c:v>
                </c:pt>
                <c:pt idx="768">
                  <c:v>-0.5295023721968164</c:v>
                </c:pt>
                <c:pt idx="769">
                  <c:v>-0.52228819357219436</c:v>
                </c:pt>
                <c:pt idx="770">
                  <c:v>-0.52510681607850529</c:v>
                </c:pt>
                <c:pt idx="771">
                  <c:v>-0.52795825379030248</c:v>
                </c:pt>
                <c:pt idx="772">
                  <c:v>-0.53084252078190275</c:v>
                </c:pt>
                <c:pt idx="773">
                  <c:v>-0.53375963112739555</c:v>
                </c:pt>
                <c:pt idx="774">
                  <c:v>-0.53670959890109771</c:v>
                </c:pt>
                <c:pt idx="775">
                  <c:v>-0.52969243817733513</c:v>
                </c:pt>
                <c:pt idx="776">
                  <c:v>-0.53270816303029278</c:v>
                </c:pt>
                <c:pt idx="777">
                  <c:v>-0.53575678753452394</c:v>
                </c:pt>
                <c:pt idx="778">
                  <c:v>-0.53883832576434543</c:v>
                </c:pt>
                <c:pt idx="779">
                  <c:v>-0.5419527917938467</c:v>
                </c:pt>
                <c:pt idx="780">
                  <c:v>-0.54510019969734458</c:v>
                </c:pt>
                <c:pt idx="781">
                  <c:v>-0.53828056354927867</c:v>
                </c:pt>
                <c:pt idx="782">
                  <c:v>-0.54149389742360654</c:v>
                </c:pt>
                <c:pt idx="783">
                  <c:v>-0.54474021539499518</c:v>
                </c:pt>
                <c:pt idx="784">
                  <c:v>-0.5480195315377614</c:v>
                </c:pt>
                <c:pt idx="785">
                  <c:v>-0.55133185992576728</c:v>
                </c:pt>
                <c:pt idx="786">
                  <c:v>-0.54467721463402086</c:v>
                </c:pt>
                <c:pt idx="787">
                  <c:v>-0.54805560973613865</c:v>
                </c:pt>
                <c:pt idx="788">
                  <c:v>-0.55146705930656026</c:v>
                </c:pt>
                <c:pt idx="789">
                  <c:v>-0.55491157741982988</c:v>
                </c:pt>
                <c:pt idx="790">
                  <c:v>-0.55838917815037803</c:v>
                </c:pt>
                <c:pt idx="791">
                  <c:v>-0.55189987557196218</c:v>
                </c:pt>
                <c:pt idx="792">
                  <c:v>-0.55544368375922204</c:v>
                </c:pt>
                <c:pt idx="793">
                  <c:v>-0.55902061678636983</c:v>
                </c:pt>
                <c:pt idx="794">
                  <c:v>-0.56263068872772237</c:v>
                </c:pt>
                <c:pt idx="795">
                  <c:v>-0.56627391365759649</c:v>
                </c:pt>
                <c:pt idx="796">
                  <c:v>-0.55995030565054549</c:v>
                </c:pt>
                <c:pt idx="797">
                  <c:v>-0.56365987878018586</c:v>
                </c:pt>
                <c:pt idx="798">
                  <c:v>-0.56740264712152566</c:v>
                </c:pt>
                <c:pt idx="799">
                  <c:v>-0.57117862474854064</c:v>
                </c:pt>
                <c:pt idx="800">
                  <c:v>-0.56498782573532935</c:v>
                </c:pt>
                <c:pt idx="801">
                  <c:v>-0.56883026415664517</c:v>
                </c:pt>
                <c:pt idx="802">
                  <c:v>-0.57270595408635927</c:v>
                </c:pt>
                <c:pt idx="803">
                  <c:v>-0.57661490959924322</c:v>
                </c:pt>
                <c:pt idx="804">
                  <c:v>-0.57055714476928188</c:v>
                </c:pt>
                <c:pt idx="805">
                  <c:v>-0.57453267367066019</c:v>
                </c:pt>
                <c:pt idx="806">
                  <c:v>-0.57854151037781776</c:v>
                </c:pt>
                <c:pt idx="807">
                  <c:v>-0.58258366896507141</c:v>
                </c:pt>
                <c:pt idx="808">
                  <c:v>-0.57665916350686075</c:v>
                </c:pt>
                <c:pt idx="809">
                  <c:v>-0.58076800807714335</c:v>
                </c:pt>
                <c:pt idx="810">
                  <c:v>-0.58491021675069987</c:v>
                </c:pt>
                <c:pt idx="811">
                  <c:v>-0.58908580360127871</c:v>
                </c:pt>
                <c:pt idx="812">
                  <c:v>-0.58329478270343316</c:v>
                </c:pt>
                <c:pt idx="813">
                  <c:v>-0.58753716813157553</c:v>
                </c:pt>
                <c:pt idx="814">
                  <c:v>-0.59181297395991805</c:v>
                </c:pt>
                <c:pt idx="815">
                  <c:v>-0.59612221426255019</c:v>
                </c:pt>
                <c:pt idx="816">
                  <c:v>-0.59046490311425259</c:v>
                </c:pt>
                <c:pt idx="817">
                  <c:v>-0.59484105458864178</c:v>
                </c:pt>
                <c:pt idx="818">
                  <c:v>-0.59925068276061211</c:v>
                </c:pt>
                <c:pt idx="819">
                  <c:v>-0.59369380170426211</c:v>
                </c:pt>
                <c:pt idx="820">
                  <c:v>-0.59817042549366306</c:v>
                </c:pt>
                <c:pt idx="821">
                  <c:v>-0.60268056820359561</c:v>
                </c:pt>
                <c:pt idx="822">
                  <c:v>-0.60722424390814922</c:v>
                </c:pt>
                <c:pt idx="823">
                  <c:v>-0.60180146668142243</c:v>
                </c:pt>
                <c:pt idx="824">
                  <c:v>-0.60641225059771386</c:v>
                </c:pt>
                <c:pt idx="825">
                  <c:v>-0.61105660973157683</c:v>
                </c:pt>
                <c:pt idx="826">
                  <c:v>-0.60573455815710986</c:v>
                </c:pt>
                <c:pt idx="827">
                  <c:v>-0.61044610994895265</c:v>
                </c:pt>
                <c:pt idx="828">
                  <c:v>-0.61519127918086269</c:v>
                </c:pt>
                <c:pt idx="829">
                  <c:v>-0.60997007992762065</c:v>
                </c:pt>
                <c:pt idx="830">
                  <c:v>-0.61478252626307039</c:v>
                </c:pt>
                <c:pt idx="831">
                  <c:v>-0.61962863226199261</c:v>
                </c:pt>
                <c:pt idx="832">
                  <c:v>-0.62450841199813567</c:v>
                </c:pt>
                <c:pt idx="833">
                  <c:v>-0.61942187954650763</c:v>
                </c:pt>
                <c:pt idx="834">
                  <c:v>-0.62436904898083867</c:v>
                </c:pt>
                <c:pt idx="835">
                  <c:v>-0.62934993437556841</c:v>
                </c:pt>
                <c:pt idx="836">
                  <c:v>-0.62436454980502276</c:v>
                </c:pt>
                <c:pt idx="837">
                  <c:v>-0.62941290934361405</c:v>
                </c:pt>
                <c:pt idx="838">
                  <c:v>-0.63449502706532712</c:v>
                </c:pt>
                <c:pt idx="839">
                  <c:v>-0.62961091704482897</c:v>
                </c:pt>
                <c:pt idx="840">
                  <c:v>-0.63476059335630453</c:v>
                </c:pt>
                <c:pt idx="841">
                  <c:v>-0.63994407007385234</c:v>
                </c:pt>
                <c:pt idx="842">
                  <c:v>-0.63516136127202572</c:v>
                </c:pt>
                <c:pt idx="843">
                  <c:v>-0.64041248102500958</c:v>
                </c:pt>
                <c:pt idx="844">
                  <c:v>-0.63569744340691159</c:v>
                </c:pt>
                <c:pt idx="845">
                  <c:v>-0.64101626249225774</c:v>
                </c:pt>
                <c:pt idx="846">
                  <c:v>-0.64636895235548764</c:v>
                </c:pt>
                <c:pt idx="847">
                  <c:v>-0.64175552707081351</c:v>
                </c:pt>
                <c:pt idx="848">
                  <c:v>-0.64717600071230663</c:v>
                </c:pt>
                <c:pt idx="849">
                  <c:v>-0.65263038735429291</c:v>
                </c:pt>
                <c:pt idx="850">
                  <c:v>-0.64811870107121194</c:v>
                </c:pt>
                <c:pt idx="851">
                  <c:v>-0.65364095593736238</c:v>
                </c:pt>
                <c:pt idx="852">
                  <c:v>-0.65919716602707012</c:v>
                </c:pt>
                <c:pt idx="853">
                  <c:v>-0.65478734541454742</c:v>
                </c:pt>
                <c:pt idx="854">
                  <c:v>-0.66041150817420657</c:v>
                </c:pt>
                <c:pt idx="855">
                  <c:v>-0.65606966838004155</c:v>
                </c:pt>
                <c:pt idx="856">
                  <c:v>-0.66176184010669203</c:v>
                </c:pt>
                <c:pt idx="857">
                  <c:v>-0.66748803742837026</c:v>
                </c:pt>
                <c:pt idx="858">
                  <c:v>-0.66324827441928846</c:v>
                </c:pt>
                <c:pt idx="859">
                  <c:v>-0.66904256515363159</c:v>
                </c:pt>
                <c:pt idx="860">
                  <c:v>-0.66487092370618939</c:v>
                </c:pt>
                <c:pt idx="861">
                  <c:v>-0.67073336415057838</c:v>
                </c:pt>
                <c:pt idx="862">
                  <c:v>-0.67662990056157923</c:v>
                </c:pt>
                <c:pt idx="863">
                  <c:v>-0.67256054701329049</c:v>
                </c:pt>
                <c:pt idx="864">
                  <c:v>-0.67852531758023815</c:v>
                </c:pt>
                <c:pt idx="865">
                  <c:v>-0.67452422633641618</c:v>
                </c:pt>
                <c:pt idx="866">
                  <c:v>-0.68055728735646426</c:v>
                </c:pt>
                <c:pt idx="867">
                  <c:v>-0.68662451471425356</c:v>
                </c:pt>
                <c:pt idx="868">
                  <c:v>-0.68272592248433739</c:v>
                </c:pt>
                <c:pt idx="869">
                  <c:v>-0.68886152474101436</c:v>
                </c:pt>
                <c:pt idx="870">
                  <c:v>-0.68503133555850582</c:v>
                </c:pt>
                <c:pt idx="871">
                  <c:v>-0.69123536901133775</c:v>
                </c:pt>
                <c:pt idx="872">
                  <c:v>-0.68747363917350413</c:v>
                </c:pt>
                <c:pt idx="873">
                  <c:v>-0.69374616011941725</c:v>
                </c:pt>
                <c:pt idx="874">
                  <c:v>-0.70005294592340306</c:v>
                </c:pt>
                <c:pt idx="875">
                  <c:v>-0.69639401065956008</c:v>
                </c:pt>
                <c:pt idx="876">
                  <c:v>-0.70276936840252802</c:v>
                </c:pt>
                <c:pt idx="877">
                  <c:v>-0.69917903322652819</c:v>
                </c:pt>
                <c:pt idx="878">
                  <c:v>-0.70562301920563186</c:v>
                </c:pt>
                <c:pt idx="879">
                  <c:v>-0.70210134041428773</c:v>
                </c:pt>
                <c:pt idx="880">
                  <c:v>-0.70861401092679444</c:v>
                </c:pt>
                <c:pt idx="881">
                  <c:v>-0.70516104481748698</c:v>
                </c:pt>
                <c:pt idx="882">
                  <c:v>-0.71174245616055032</c:v>
                </c:pt>
                <c:pt idx="883">
                  <c:v>-0.70835825903031946</c:v>
                </c:pt>
                <c:pt idx="884">
                  <c:v>-0.71500846750120672</c:v>
                </c:pt>
                <c:pt idx="885">
                  <c:v>-0.72169309564742434</c:v>
                </c:pt>
                <c:pt idx="886">
                  <c:v>-0.71841215754318455</c:v>
                </c:pt>
                <c:pt idx="887">
                  <c:v>-0.72516566726289966</c:v>
                </c:pt>
                <c:pt idx="888">
                  <c:v>-0.721953638880791</c:v>
                </c:pt>
                <c:pt idx="889">
                  <c:v>-0.72877608647138459</c:v>
                </c:pt>
                <c:pt idx="890">
                  <c:v>-0.72563302410867436</c:v>
                </c:pt>
                <c:pt idx="891">
                  <c:v>-0.73252446586718634</c:v>
                </c:pt>
                <c:pt idx="892">
                  <c:v>-0.72945042582091446</c:v>
                </c:pt>
                <c:pt idx="893">
                  <c:v>-0.73641091804438474</c:v>
                </c:pt>
                <c:pt idx="894">
                  <c:v>-0.73340595661181851</c:v>
                </c:pt>
                <c:pt idx="895">
                  <c:v>-0.74043555559774177</c:v>
                </c:pt>
                <c:pt idx="896">
                  <c:v>-0.73749972907614847</c:v>
                </c:pt>
                <c:pt idx="897">
                  <c:v>-0.74459849112156462</c:v>
                </c:pt>
                <c:pt idx="898">
                  <c:v>-0.74173185580809786</c:v>
                </c:pt>
                <c:pt idx="899">
                  <c:v>-0.74889983721016051</c:v>
                </c:pt>
                <c:pt idx="900">
                  <c:v>-0.74610244940186021</c:v>
                </c:pt>
                <c:pt idx="901">
                  <c:v>-0.75333970645795034</c:v>
                </c:pt>
                <c:pt idx="902">
                  <c:v>-0.75061162245242485</c:v>
                </c:pt>
                <c:pt idx="903">
                  <c:v>-0.75791821145935501</c:v>
                </c:pt>
                <c:pt idx="904">
                  <c:v>-0.75525948755330319</c:v>
                </c:pt>
                <c:pt idx="905">
                  <c:v>-0.76263546480868172</c:v>
                </c:pt>
                <c:pt idx="906">
                  <c:v>-0.76004615729948455</c:v>
                </c:pt>
                <c:pt idx="907">
                  <c:v>-0.767491579100124</c:v>
                </c:pt>
                <c:pt idx="908">
                  <c:v>-0.76497174428516246</c:v>
                </c:pt>
                <c:pt idx="909">
                  <c:v>-0.76248666692868028</c:v>
                </c:pt>
                <c:pt idx="910">
                  <c:v>-0.77003636110498519</c:v>
                </c:pt>
                <c:pt idx="911">
                  <c:v>-0.76762084088807114</c:v>
                </c:pt>
                <c:pt idx="912">
                  <c:v>-0.77524012035280521</c:v>
                </c:pt>
                <c:pt idx="913">
                  <c:v>-0.77289421357306765</c:v>
                </c:pt>
                <c:pt idx="914">
                  <c:v>-0.78058313462338447</c:v>
                </c:pt>
                <c:pt idx="915">
                  <c:v>-0.77830689757809068</c:v>
                </c:pt>
                <c:pt idx="916">
                  <c:v>-0.78606551651114387</c:v>
                </c:pt>
                <c:pt idx="917">
                  <c:v>-0.78385900549710641</c:v>
                </c:pt>
                <c:pt idx="918">
                  <c:v>-0.78168737861017235</c:v>
                </c:pt>
                <c:pt idx="919">
                  <c:v>-0.78955064992464941</c:v>
                </c:pt>
                <c:pt idx="920">
                  <c:v>-0.78744883351509998</c:v>
                </c:pt>
                <c:pt idx="921">
                  <c:v>-0.79538194345559532</c:v>
                </c:pt>
                <c:pt idx="922">
                  <c:v>-0.79334999382024307</c:v>
                </c:pt>
                <c:pt idx="923">
                  <c:v>-0.80135299868368293</c:v>
                </c:pt>
                <c:pt idx="924">
                  <c:v>-0.79939097212002252</c:v>
                </c:pt>
                <c:pt idx="925">
                  <c:v>-0.79746392820356959</c:v>
                </c:pt>
                <c:pt idx="926">
                  <c:v>-0.80557188100885924</c:v>
                </c:pt>
                <c:pt idx="927">
                  <c:v>-0.80371484460977172</c:v>
                </c:pt>
                <c:pt idx="928">
                  <c:v>-0.81189283308094673</c:v>
                </c:pt>
                <c:pt idx="929">
                  <c:v>-0.81010586049649191</c:v>
                </c:pt>
                <c:pt idx="930">
                  <c:v>-0.8183539409307059</c:v>
                </c:pt>
                <c:pt idx="931">
                  <c:v>-0.8166370884580374</c:v>
                </c:pt>
                <c:pt idx="932">
                  <c:v>-0.81495531715279412</c:v>
                </c:pt>
                <c:pt idx="933">
                  <c:v>-0.82330864108894275</c:v>
                </c:pt>
                <c:pt idx="934">
                  <c:v>-0.82169707434138672</c:v>
                </c:pt>
                <c:pt idx="935">
                  <c:v>-0.83012063098374256</c:v>
                </c:pt>
                <c:pt idx="936">
                  <c:v>-0.82857932509057264</c:v>
                </c:pt>
                <c:pt idx="937">
                  <c:v>-0.82707317073641207</c:v>
                </c:pt>
                <c:pt idx="938">
                  <c:v>-0.83560218199522751</c:v>
                </c:pt>
                <c:pt idx="939">
                  <c:v>-0.83416637294158136</c:v>
                </c:pt>
                <c:pt idx="940">
                  <c:v>-0.83276575764989502</c:v>
                </c:pt>
                <c:pt idx="941">
                  <c:v>-0.84140035019379411</c:v>
                </c:pt>
                <c:pt idx="942">
                  <c:v>-0.84007016464806838</c:v>
                </c:pt>
                <c:pt idx="943">
                  <c:v>-0.84877521508713016</c:v>
                </c:pt>
                <c:pt idx="944">
                  <c:v>-0.84751551558474603</c:v>
                </c:pt>
                <c:pt idx="945">
                  <c:v>-0.84629108021601951</c:v>
                </c:pt>
                <c:pt idx="946">
                  <c:v>-0.85510192305457622</c:v>
                </c:pt>
                <c:pt idx="947">
                  <c:v>-0.85394805817497854</c:v>
                </c:pt>
                <c:pt idx="948">
                  <c:v>-0.85282949965153421</c:v>
                </c:pt>
                <c:pt idx="949">
                  <c:v>-0.86174626155820988</c:v>
                </c:pt>
                <c:pt idx="950">
                  <c:v>-0.86069835796979532</c:v>
                </c:pt>
                <c:pt idx="951">
                  <c:v>-0.85968580296037089</c:v>
                </c:pt>
                <c:pt idx="952">
                  <c:v>-0.86870861060424431</c:v>
                </c:pt>
                <c:pt idx="953">
                  <c:v>-0.8677667949757506</c:v>
                </c:pt>
                <c:pt idx="954">
                  <c:v>-0.86686037014897011</c:v>
                </c:pt>
                <c:pt idx="955">
                  <c:v>-0.87598935019855162</c:v>
                </c:pt>
                <c:pt idx="956">
                  <c:v>-0.87515374919837541</c:v>
                </c:pt>
                <c:pt idx="957">
                  <c:v>-0.87435358122320395</c:v>
                </c:pt>
                <c:pt idx="958">
                  <c:v>-0.88358886034711759</c:v>
                </c:pt>
                <c:pt idx="959">
                  <c:v>-0.88285960064445135</c:v>
                </c:pt>
                <c:pt idx="960">
                  <c:v>-0.88216581618917189</c:v>
                </c:pt>
                <c:pt idx="961">
                  <c:v>-0.8915075210560417</c:v>
                </c:pt>
                <c:pt idx="962">
                  <c:v>-0.89088472931905471</c:v>
                </c:pt>
                <c:pt idx="963">
                  <c:v>-0.89029745505285973</c:v>
                </c:pt>
                <c:pt idx="964">
                  <c:v>-0.89974571233142342</c:v>
                </c:pt>
                <c:pt idx="965">
                  <c:v>-0.89922951522919448</c:v>
                </c:pt>
                <c:pt idx="966">
                  <c:v>-0.89874887782025326</c:v>
                </c:pt>
                <c:pt idx="967">
                  <c:v>-0.90830381417924855</c:v>
                </c:pt>
                <c:pt idx="968">
                  <c:v>-0.9078943383801743</c:v>
                </c:pt>
                <c:pt idx="969">
                  <c:v>-0.90752046449756563</c:v>
                </c:pt>
                <c:pt idx="970">
                  <c:v>-0.90718220660551196</c:v>
                </c:pt>
                <c:pt idx="971">
                  <c:v>-0.91687957877866211</c:v>
                </c:pt>
                <c:pt idx="972">
                  <c:v>-0.91661259509089632</c:v>
                </c:pt>
                <c:pt idx="973">
                  <c:v>-0.91638126961640864</c:v>
                </c:pt>
                <c:pt idx="974">
                  <c:v>-0.92618561643007524</c:v>
                </c:pt>
                <c:pt idx="975">
                  <c:v>-0.92602564960577638</c:v>
                </c:pt>
                <c:pt idx="976">
                  <c:v>-0.92590138321804716</c:v>
                </c:pt>
                <c:pt idx="977">
                  <c:v>-0.92581283134109071</c:v>
                </c:pt>
                <c:pt idx="978">
                  <c:v>-0.93576000804887371</c:v>
                </c:pt>
                <c:pt idx="979">
                  <c:v>-0.93574292741618592</c:v>
                </c:pt>
                <c:pt idx="980">
                  <c:v>-0.93576160351710769</c:v>
                </c:pt>
                <c:pt idx="981">
                  <c:v>-0.94581605042583305</c:v>
                </c:pt>
                <c:pt idx="982">
                  <c:v>-0.9459062822170381</c:v>
                </c:pt>
                <c:pt idx="983">
                  <c:v>-0.94603231296468948</c:v>
                </c:pt>
                <c:pt idx="984">
                  <c:v>-0.94619415674299034</c:v>
                </c:pt>
                <c:pt idx="985">
                  <c:v>-0.95639182762658947</c:v>
                </c:pt>
                <c:pt idx="986">
                  <c:v>-0.95662533968948082</c:v>
                </c:pt>
                <c:pt idx="987">
                  <c:v>-0.95689470700608581</c:v>
                </c:pt>
                <c:pt idx="988">
                  <c:v>-0.95719994365094863</c:v>
                </c:pt>
                <c:pt idx="989">
                  <c:v>-0.96754106369792225</c:v>
                </c:pt>
                <c:pt idx="990">
                  <c:v>-0.96791808122168277</c:v>
                </c:pt>
                <c:pt idx="991">
                  <c:v>-0.96833101029619684</c:v>
                </c:pt>
                <c:pt idx="992">
                  <c:v>-0.96877986499589497</c:v>
                </c:pt>
                <c:pt idx="993">
                  <c:v>-0.96926465939509399</c:v>
                </c:pt>
                <c:pt idx="994">
                  <c:v>-0.97978540756821531</c:v>
                </c:pt>
                <c:pt idx="995">
                  <c:v>-0.98034212358925288</c:v>
                </c:pt>
                <c:pt idx="996">
                  <c:v>-0.98093482153296918</c:v>
                </c:pt>
                <c:pt idx="997">
                  <c:v>-0.9815635154731126</c:v>
                </c:pt>
                <c:pt idx="998">
                  <c:v>-0.99222821948433193</c:v>
                </c:pt>
                <c:pt idx="999">
                  <c:v>-0.99292894764084849</c:v>
                </c:pt>
                <c:pt idx="1000">
                  <c:v>-0.99366571401685633</c:v>
                </c:pt>
                <c:pt idx="1001">
                  <c:v>-0.99443853268701332</c:v>
                </c:pt>
                <c:pt idx="1002">
                  <c:v>-0.99524741772529524</c:v>
                </c:pt>
                <c:pt idx="1003">
                  <c:v>-1.0060923832058961</c:v>
                </c:pt>
                <c:pt idx="1004">
                  <c:v>-1.0069734432033783</c:v>
                </c:pt>
                <c:pt idx="1005">
                  <c:v>-1.0078906117918223</c:v>
                </c:pt>
                <c:pt idx="1006">
                  <c:v>-1.0088439030457721</c:v>
                </c:pt>
                <c:pt idx="1007">
                  <c:v>-1.0098333310393173</c:v>
                </c:pt>
                <c:pt idx="1008">
                  <c:v>-1.0208589098471066</c:v>
                </c:pt>
                <c:pt idx="1009">
                  <c:v>-1.0219206535429066</c:v>
                </c:pt>
                <c:pt idx="1010">
                  <c:v>-1.0230185762012525</c:v>
                </c:pt>
                <c:pt idx="1011">
                  <c:v>-1.024152691896461</c:v>
                </c:pt>
                <c:pt idx="1012">
                  <c:v>-1.0253230147028489</c:v>
                </c:pt>
                <c:pt idx="1013">
                  <c:v>-1.0265295586949605</c:v>
                </c:pt>
                <c:pt idx="1014">
                  <c:v>-1.0377723379467625</c:v>
                </c:pt>
                <c:pt idx="1015">
                  <c:v>-1.0390513665323624</c:v>
                </c:pt>
                <c:pt idx="1016">
                  <c:v>-1.0403666585264091</c:v>
                </c:pt>
                <c:pt idx="1017">
                  <c:v>-1.0417182280032193</c:v>
                </c:pt>
                <c:pt idx="1018">
                  <c:v>-1.0431060890367689</c:v>
                </c:pt>
                <c:pt idx="1019">
                  <c:v>-1.0445302557018294</c:v>
                </c:pt>
                <c:pt idx="1020">
                  <c:v>-1.0559907420722539</c:v>
                </c:pt>
                <c:pt idx="1021">
                  <c:v>-1.0574875622227182</c:v>
                </c:pt>
                <c:pt idx="1022">
                  <c:v>-1.0590207302273029</c:v>
                </c:pt>
                <c:pt idx="1023">
                  <c:v>-1.0605902601600974</c:v>
                </c:pt>
                <c:pt idx="1024">
                  <c:v>-1.0621961660957595</c:v>
                </c:pt>
                <c:pt idx="1025">
                  <c:v>-1.0638384621084924</c:v>
                </c:pt>
                <c:pt idx="1026">
                  <c:v>-1.0655171622724993</c:v>
                </c:pt>
                <c:pt idx="1027">
                  <c:v>-1.0772322806623151</c:v>
                </c:pt>
                <c:pt idx="1028">
                  <c:v>-1.0789838313518203</c:v>
                </c:pt>
                <c:pt idx="1029">
                  <c:v>-1.0807718284157772</c:v>
                </c:pt>
                <c:pt idx="1030">
                  <c:v>-1.082596285928048</c:v>
                </c:pt>
                <c:pt idx="1031">
                  <c:v>-1.0844572179634042</c:v>
                </c:pt>
                <c:pt idx="1032">
                  <c:v>-1.0863546385957079</c:v>
                </c:pt>
                <c:pt idx="1033">
                  <c:v>-1.0882885618995033</c:v>
                </c:pt>
                <c:pt idx="1034">
                  <c:v>-1.0902590019489935</c:v>
                </c:pt>
                <c:pt idx="1035">
                  <c:v>-1.0922659728183817</c:v>
                </c:pt>
                <c:pt idx="1036">
                  <c:v>-1.1043094885820892</c:v>
                </c:pt>
                <c:pt idx="1037">
                  <c:v>-1.1063895633146785</c:v>
                </c:pt>
                <c:pt idx="1038">
                  <c:v>-1.1085062110900026</c:v>
                </c:pt>
                <c:pt idx="1039">
                  <c:v>-1.1106594459826056</c:v>
                </c:pt>
                <c:pt idx="1040">
                  <c:v>-1.1128492820666906</c:v>
                </c:pt>
                <c:pt idx="1041">
                  <c:v>-1.1150757334164609</c:v>
                </c:pt>
                <c:pt idx="1042">
                  <c:v>-1.1173388141064606</c:v>
                </c:pt>
                <c:pt idx="1043">
                  <c:v>-1.1196385382106655</c:v>
                </c:pt>
                <c:pt idx="1044">
                  <c:v>-1.1219749198038471</c:v>
                </c:pt>
                <c:pt idx="1045">
                  <c:v>-1.1243479729600949</c:v>
                </c:pt>
                <c:pt idx="1046">
                  <c:v>-1.1267577117533847</c:v>
                </c:pt>
                <c:pt idx="1047">
                  <c:v>-1.1392041502583652</c:v>
                </c:pt>
                <c:pt idx="1048">
                  <c:v>-1.1416873025490304</c:v>
                </c:pt>
                <c:pt idx="1049">
                  <c:v>-1.1442071827000291</c:v>
                </c:pt>
                <c:pt idx="1050">
                  <c:v>-1.1467638047856781</c:v>
                </c:pt>
                <c:pt idx="1051">
                  <c:v>-1.1493571828799531</c:v>
                </c:pt>
                <c:pt idx="1052">
                  <c:v>-1.1519873310575122</c:v>
                </c:pt>
                <c:pt idx="1053">
                  <c:v>-1.1546542633922172</c:v>
                </c:pt>
                <c:pt idx="1054">
                  <c:v>-1.1573579939586125</c:v>
                </c:pt>
                <c:pt idx="1055">
                  <c:v>-1.1600985368310148</c:v>
                </c:pt>
                <c:pt idx="1056">
                  <c:v>-1.162875906083741</c:v>
                </c:pt>
                <c:pt idx="1057">
                  <c:v>-1.1656901157911079</c:v>
                </c:pt>
                <c:pt idx="1058">
                  <c:v>-1.1685411800273187</c:v>
                </c:pt>
                <c:pt idx="1059">
                  <c:v>-1.1714291128665764</c:v>
                </c:pt>
                <c:pt idx="1060">
                  <c:v>-1.1743539283834252</c:v>
                </c:pt>
                <c:pt idx="1061">
                  <c:v>-1.177315640651841</c:v>
                </c:pt>
                <c:pt idx="1062">
                  <c:v>-1.1803142637465953</c:v>
                </c:pt>
                <c:pt idx="1063">
                  <c:v>-1.1833498117414365</c:v>
                </c:pt>
                <c:pt idx="1064">
                  <c:v>-1.1864222987112498</c:v>
                </c:pt>
                <c:pt idx="1065">
                  <c:v>-1.1895317387298974</c:v>
                </c:pt>
                <c:pt idx="1066">
                  <c:v>-1.1926781458715823</c:v>
                </c:pt>
                <c:pt idx="1067">
                  <c:v>-1.1958615342109624</c:v>
                </c:pt>
                <c:pt idx="1068">
                  <c:v>-1.1990819178221273</c:v>
                </c:pt>
                <c:pt idx="1069">
                  <c:v>-1.2123393107797256</c:v>
                </c:pt>
                <c:pt idx="1070">
                  <c:v>-1.2156337271576376</c:v>
                </c:pt>
                <c:pt idx="1071">
                  <c:v>-1.2189651810300575</c:v>
                </c:pt>
                <c:pt idx="1072">
                  <c:v>-1.2223336864717567</c:v>
                </c:pt>
                <c:pt idx="1073">
                  <c:v>-1.2257392575568247</c:v>
                </c:pt>
                <c:pt idx="1074">
                  <c:v>-1.2291819083592372</c:v>
                </c:pt>
                <c:pt idx="1075">
                  <c:v>-1.232661652953766</c:v>
                </c:pt>
                <c:pt idx="1076">
                  <c:v>-1.2361785054147276</c:v>
                </c:pt>
                <c:pt idx="1077">
                  <c:v>-1.2397324798159843</c:v>
                </c:pt>
                <c:pt idx="1078">
                  <c:v>-1.2333235902320894</c:v>
                </c:pt>
                <c:pt idx="1079">
                  <c:v>-1.2369518507373414</c:v>
                </c:pt>
                <c:pt idx="1080">
                  <c:v>-1.2406172754060663</c:v>
                </c:pt>
                <c:pt idx="1081">
                  <c:v>-1.2443198783124672</c:v>
                </c:pt>
                <c:pt idx="1082">
                  <c:v>-1.2480596735310883</c:v>
                </c:pt>
                <c:pt idx="1083">
                  <c:v>-1.251836675135678</c:v>
                </c:pt>
                <c:pt idx="1084">
                  <c:v>-1.2556508972011216</c:v>
                </c:pt>
                <c:pt idx="1085">
                  <c:v>-1.2595023538013947</c:v>
                </c:pt>
                <c:pt idx="1086">
                  <c:v>-1.2633910590108144</c:v>
                </c:pt>
                <c:pt idx="1087">
                  <c:v>-1.267317026903811</c:v>
                </c:pt>
                <c:pt idx="1088">
                  <c:v>-1.271280271554815</c:v>
                </c:pt>
                <c:pt idx="1089">
                  <c:v>-1.2752808070376886</c:v>
                </c:pt>
                <c:pt idx="1090">
                  <c:v>-1.2793186474270897</c:v>
                </c:pt>
                <c:pt idx="1091">
                  <c:v>-1.2833938067969939</c:v>
                </c:pt>
                <c:pt idx="1092">
                  <c:v>-1.2875062992220592</c:v>
                </c:pt>
                <c:pt idx="1093">
                  <c:v>-1.291656138776375</c:v>
                </c:pt>
                <c:pt idx="1094">
                  <c:v>-1.2958433395344855</c:v>
                </c:pt>
                <c:pt idx="1095">
                  <c:v>-1.3000679155703665</c:v>
                </c:pt>
                <c:pt idx="1096">
                  <c:v>-1.3043298809582211</c:v>
                </c:pt>
                <c:pt idx="1097">
                  <c:v>-1.3086292497728209</c:v>
                </c:pt>
                <c:pt idx="1098">
                  <c:v>-1.3129660360879143</c:v>
                </c:pt>
                <c:pt idx="1099">
                  <c:v>-1.3173402539783865</c:v>
                </c:pt>
                <c:pt idx="1100">
                  <c:v>-1.3117519175183361</c:v>
                </c:pt>
                <c:pt idx="1101">
                  <c:v>-1.3162010407817206</c:v>
                </c:pt>
                <c:pt idx="1102">
                  <c:v>-1.3206876378432071</c:v>
                </c:pt>
                <c:pt idx="1103">
                  <c:v>-1.3252117227768849</c:v>
                </c:pt>
                <c:pt idx="1104">
                  <c:v>-1.3297733096571847</c:v>
                </c:pt>
                <c:pt idx="1105">
                  <c:v>-1.3343724125583094</c:v>
                </c:pt>
                <c:pt idx="1106">
                  <c:v>-1.3390090455548034</c:v>
                </c:pt>
                <c:pt idx="1107">
                  <c:v>-1.3436832227205286</c:v>
                </c:pt>
                <c:pt idx="1108">
                  <c:v>-1.3483949581300294</c:v>
                </c:pt>
                <c:pt idx="1109">
                  <c:v>-1.3531442658577362</c:v>
                </c:pt>
                <c:pt idx="1110">
                  <c:v>-1.3579311599777384</c:v>
                </c:pt>
                <c:pt idx="1111">
                  <c:v>-1.352755654564362</c:v>
                </c:pt>
                <c:pt idx="1112">
                  <c:v>-1.3576177636920193</c:v>
                </c:pt>
                <c:pt idx="1113">
                  <c:v>-1.3625175014350361</c:v>
                </c:pt>
                <c:pt idx="1114">
                  <c:v>-1.3674548818675021</c:v>
                </c:pt>
                <c:pt idx="1115">
                  <c:v>-1.3724299190637339</c:v>
                </c:pt>
                <c:pt idx="1116">
                  <c:v>-1.3774426270980484</c:v>
                </c:pt>
                <c:pt idx="1117">
                  <c:v>-1.3824930200449899</c:v>
                </c:pt>
                <c:pt idx="1118">
                  <c:v>-1.387581111978534</c:v>
                </c:pt>
                <c:pt idx="1119">
                  <c:v>-1.3927069169734523</c:v>
                </c:pt>
                <c:pt idx="1120">
                  <c:v>-1.3878704491033886</c:v>
                </c:pt>
                <c:pt idx="1121">
                  <c:v>-1.3930717224430964</c:v>
                </c:pt>
                <c:pt idx="1122">
                  <c:v>-1.3983107510666741</c:v>
                </c:pt>
                <c:pt idx="1123">
                  <c:v>-1.4035875490484386</c:v>
                </c:pt>
                <c:pt idx="1124">
                  <c:v>-1.4089021304628204</c:v>
                </c:pt>
                <c:pt idx="1125">
                  <c:v>-1.4142545093841363</c:v>
                </c:pt>
                <c:pt idx="1126">
                  <c:v>-1.4196446998865895</c:v>
                </c:pt>
                <c:pt idx="1127">
                  <c:v>-1.4150727160443921</c:v>
                </c:pt>
                <c:pt idx="1128">
                  <c:v>-1.4205385719317292</c:v>
                </c:pt>
                <c:pt idx="1129">
                  <c:v>-1.4260422816232676</c:v>
                </c:pt>
                <c:pt idx="1130">
                  <c:v>-1.4315838591929833</c:v>
                </c:pt>
                <c:pt idx="1131">
                  <c:v>-1.4371633187157613</c:v>
                </c:pt>
                <c:pt idx="1132">
                  <c:v>-1.4427806742652365</c:v>
                </c:pt>
                <c:pt idx="1133">
                  <c:v>-1.438435939915621</c:v>
                </c:pt>
                <c:pt idx="1134">
                  <c:v>-1.4441291297418957</c:v>
                </c:pt>
                <c:pt idx="1135">
                  <c:v>-1.4498602578177042</c:v>
                </c:pt>
                <c:pt idx="1136">
                  <c:v>-1.4556293382177046</c:v>
                </c:pt>
                <c:pt idx="1137">
                  <c:v>-1.4614363850162135</c:v>
                </c:pt>
                <c:pt idx="1138">
                  <c:v>-1.4572814122874433</c:v>
                </c:pt>
                <c:pt idx="1139">
                  <c:v>-1.4631644341055789</c:v>
                </c:pt>
                <c:pt idx="1140">
                  <c:v>-1.4690854645450599</c:v>
                </c:pt>
                <c:pt idx="1141">
                  <c:v>-1.4750445176800895</c:v>
                </c:pt>
                <c:pt idx="1142">
                  <c:v>-1.4810416075849844</c:v>
                </c:pt>
                <c:pt idx="1143">
                  <c:v>-1.4870767483340614</c:v>
                </c:pt>
                <c:pt idx="1144">
                  <c:v>-1.483149954001874</c:v>
                </c:pt>
                <c:pt idx="1145">
                  <c:v>-1.4892612386622659</c:v>
                </c:pt>
                <c:pt idx="1146">
                  <c:v>-1.4954106163899041</c:v>
                </c:pt>
                <c:pt idx="1147">
                  <c:v>-1.5015981012587645</c:v>
                </c:pt>
                <c:pt idx="1148">
                  <c:v>-1.4978237073434002</c:v>
                </c:pt>
                <c:pt idx="1149">
                  <c:v>-1.5040874487177689</c:v>
                </c:pt>
                <c:pt idx="1150">
                  <c:v>-1.5103893394569923</c:v>
                </c:pt>
                <c:pt idx="1151">
                  <c:v>-1.516729393634364</c:v>
                </c:pt>
                <c:pt idx="1152">
                  <c:v>-1.5231076253245419</c:v>
                </c:pt>
                <c:pt idx="1153">
                  <c:v>-1.5195240486020793</c:v>
                </c:pt>
                <c:pt idx="1154">
                  <c:v>-1.5259786775410475</c:v>
                </c:pt>
                <c:pt idx="1155">
                  <c:v>-1.5324715262157724</c:v>
                </c:pt>
                <c:pt idx="1156">
                  <c:v>-1.5390026087007982</c:v>
                </c:pt>
                <c:pt idx="1157">
                  <c:v>-1.5355719390698823</c:v>
                </c:pt>
                <c:pt idx="1158">
                  <c:v>-1.5421795313977782</c:v>
                </c:pt>
                <c:pt idx="1159">
                  <c:v>-1.5488253997584707</c:v>
                </c:pt>
                <c:pt idx="1160">
                  <c:v>-1.5555095582265039</c:v>
                </c:pt>
                <c:pt idx="1161">
                  <c:v>-1.5522320208760902</c:v>
                </c:pt>
                <c:pt idx="1162">
                  <c:v>-1.5589928017818693</c:v>
                </c:pt>
                <c:pt idx="1163">
                  <c:v>-1.5657919150174848</c:v>
                </c:pt>
                <c:pt idx="1164">
                  <c:v>-1.5726293746574811</c:v>
                </c:pt>
                <c:pt idx="1165">
                  <c:v>-1.5695051947762977</c:v>
                </c:pt>
                <c:pt idx="1166">
                  <c:v>-1.5764193894481195</c:v>
                </c:pt>
                <c:pt idx="1167">
                  <c:v>-1.5833719727473863</c:v>
                </c:pt>
                <c:pt idx="1168">
                  <c:v>-1.5903629587484147</c:v>
                </c:pt>
                <c:pt idx="1169">
                  <c:v>-1.5873923615251897</c:v>
                </c:pt>
                <c:pt idx="1170">
                  <c:v>-1.5944601951523509</c:v>
                </c:pt>
                <c:pt idx="1171">
                  <c:v>-1.6015664737038833</c:v>
                </c:pt>
                <c:pt idx="1172">
                  <c:v>-1.5987112112542263</c:v>
                </c:pt>
                <c:pt idx="1173">
                  <c:v>-1.6058944218777924</c:v>
                </c:pt>
                <c:pt idx="1174">
                  <c:v>-1.6131161196487938</c:v>
                </c:pt>
                <c:pt idx="1175">
                  <c:v>-1.6203763186416609</c:v>
                </c:pt>
                <c:pt idx="1176">
                  <c:v>-1.6176750329303786</c:v>
                </c:pt>
                <c:pt idx="1177">
                  <c:v>-1.625012276589473</c:v>
                </c:pt>
                <c:pt idx="1178">
                  <c:v>-1.6323880636930426</c:v>
                </c:pt>
                <c:pt idx="1179">
                  <c:v>-1.6298024083157543</c:v>
                </c:pt>
                <c:pt idx="1180">
                  <c:v>-1.6372553245314521</c:v>
                </c:pt>
                <c:pt idx="1181">
                  <c:v>-1.6447468264151439</c:v>
                </c:pt>
                <c:pt idx="1182">
                  <c:v>-1.6522769280403509</c:v>
                </c:pt>
                <c:pt idx="1183">
                  <c:v>-1.6498456434815125</c:v>
                </c:pt>
                <c:pt idx="1184">
                  <c:v>-1.6574529868132686</c:v>
                </c:pt>
                <c:pt idx="1185">
                  <c:v>-1.6650989721096039</c:v>
                </c:pt>
                <c:pt idx="1186">
                  <c:v>-1.6627836134450718</c:v>
                </c:pt>
                <c:pt idx="1187">
                  <c:v>-1.6705069248938571</c:v>
                </c:pt>
                <c:pt idx="1188">
                  <c:v>-1.6782689205302859</c:v>
                </c:pt>
                <c:pt idx="1189">
                  <c:v>-1.6760696144284566</c:v>
                </c:pt>
                <c:pt idx="1190">
                  <c:v>-1.6839090206627816</c:v>
                </c:pt>
                <c:pt idx="1191">
                  <c:v>-1.6917871533077005</c:v>
                </c:pt>
                <c:pt idx="1192">
                  <c:v>-1.6897040264373118</c:v>
                </c:pt>
                <c:pt idx="1193">
                  <c:v>-1.6976596541264826</c:v>
                </c:pt>
                <c:pt idx="1194">
                  <c:v>-1.7056540504485156</c:v>
                </c:pt>
                <c:pt idx="1195">
                  <c:v>-1.7036872294784189</c:v>
                </c:pt>
                <c:pt idx="1196">
                  <c:v>-1.7117592052903774</c:v>
                </c:pt>
                <c:pt idx="1197">
                  <c:v>-1.7098699919583851</c:v>
                </c:pt>
                <c:pt idx="1198">
                  <c:v>-1.7180196035571953</c:v>
                </c:pt>
                <c:pt idx="1199">
                  <c:v>-1.7262080541609066</c:v>
                </c:pt>
                <c:pt idx="1200">
                  <c:v>-1.7244353578438449</c:v>
                </c:pt>
                <c:pt idx="1201">
                  <c:v>-1.7327015286799679</c:v>
                </c:pt>
                <c:pt idx="1202">
                  <c:v>-1.741006580744056</c:v>
                </c:pt>
                <c:pt idx="1203">
                  <c:v>-1.739350528110208</c:v>
                </c:pt>
                <c:pt idx="1204">
                  <c:v>-1.7477333848526087</c:v>
                </c:pt>
                <c:pt idx="1205">
                  <c:v>-1.7561551650460387</c:v>
                </c:pt>
                <c:pt idx="1206">
                  <c:v>-1.7546158827640284</c:v>
                </c:pt>
                <c:pt idx="1207">
                  <c:v>-1.7631155520814445</c:v>
                </c:pt>
                <c:pt idx="1208">
                  <c:v>-1.7616541870722813</c:v>
                </c:pt>
                <c:pt idx="1209">
                  <c:v>-1.7702318018111782</c:v>
                </c:pt>
                <c:pt idx="1210">
                  <c:v>-1.7788484103721203</c:v>
                </c:pt>
                <c:pt idx="1211">
                  <c:v>-1.7775040268294333</c:v>
                </c:pt>
                <c:pt idx="1212">
                  <c:v>-1.7861986652579844</c:v>
                </c:pt>
                <c:pt idx="1213">
                  <c:v>-1.7849323397310854</c:v>
                </c:pt>
                <c:pt idx="1214">
                  <c:v>-1.7937050643236034</c:v>
                </c:pt>
                <c:pt idx="1215">
                  <c:v>-1.8025168531098643</c:v>
                </c:pt>
                <c:pt idx="1216">
                  <c:v>-1.8013677201639666</c:v>
                </c:pt>
                <c:pt idx="1217">
                  <c:v>-1.8102576795604364</c:v>
                </c:pt>
                <c:pt idx="1218">
                  <c:v>-1.8091867453736086</c:v>
                </c:pt>
                <c:pt idx="1219">
                  <c:v>-1.8181549316773271</c:v>
                </c:pt>
                <c:pt idx="1220">
                  <c:v>-1.8271622525461453</c:v>
                </c:pt>
                <c:pt idx="1221">
                  <c:v>-1.8262087220546164</c:v>
                </c:pt>
                <c:pt idx="1222">
                  <c:v>-1.8352943542765843</c:v>
                </c:pt>
                <c:pt idx="1223">
                  <c:v>-1.8344191632868387</c:v>
                </c:pt>
                <c:pt idx="1224">
                  <c:v>-1.8435831631593373</c:v>
                </c:pt>
                <c:pt idx="1225">
                  <c:v>-1.8427863679685288</c:v>
                </c:pt>
                <c:pt idx="1226">
                  <c:v>-1.852028791788598</c:v>
                </c:pt>
                <c:pt idx="1227">
                  <c:v>-1.8513104486936527</c:v>
                </c:pt>
                <c:pt idx="1228">
                  <c:v>-1.8606313527584462</c:v>
                </c:pt>
                <c:pt idx="1229">
                  <c:v>-1.8699915180569633</c:v>
                </c:pt>
                <c:pt idx="1230">
                  <c:v>-1.8693909586638711</c:v>
                </c:pt>
                <c:pt idx="1231">
                  <c:v>-1.8788296886528997</c:v>
                </c:pt>
                <c:pt idx="1232">
                  <c:v>-1.8783077220987252</c:v>
                </c:pt>
                <c:pt idx="1233">
                  <c:v>-1.8878250730756463</c:v>
                </c:pt>
                <c:pt idx="1234">
                  <c:v>-1.8873817556576569</c:v>
                </c:pt>
                <c:pt idx="1235">
                  <c:v>-1.8969777839193966</c:v>
                </c:pt>
                <c:pt idx="1236">
                  <c:v>-1.8966131719352006</c:v>
                </c:pt>
                <c:pt idx="1237">
                  <c:v>-1.9062879337790264</c:v>
                </c:pt>
                <c:pt idx="1238">
                  <c:v>-1.9060020835253226</c:v>
                </c:pt>
                <c:pt idx="1239">
                  <c:v>-1.9157556352485017</c:v>
                </c:pt>
                <c:pt idx="1240">
                  <c:v>-1.9155486030225575</c:v>
                </c:pt>
                <c:pt idx="1241">
                  <c:v>-1.9253810009223571</c:v>
                </c:pt>
                <c:pt idx="1242">
                  <c:v>-1.935252843021658</c:v>
                </c:pt>
                <c:pt idx="1243">
                  <c:v>-1.9351641433950135</c:v>
                </c:pt>
                <c:pt idx="1244">
                  <c:v>-1.9451149161167223</c:v>
                </c:pt>
                <c:pt idx="1245">
                  <c:v>-1.9451051752607782</c:v>
                </c:pt>
                <c:pt idx="1246">
                  <c:v>-1.9551349349019347</c:v>
                </c:pt>
                <c:pt idx="1247">
                  <c:v>-1.955204209114072</c:v>
                </c:pt>
                <c:pt idx="1248">
                  <c:v>-1.9653130119719435</c:v>
                </c:pt>
                <c:pt idx="1249">
                  <c:v>-1.9654613575496569</c:v>
                </c:pt>
                <c:pt idx="1250">
                  <c:v>-1.9756492599211697</c:v>
                </c:pt>
                <c:pt idx="1251">
                  <c:v>-1.9758767331610443</c:v>
                </c:pt>
                <c:pt idx="1252">
                  <c:v>-1.9761437913437021</c:v>
                </c:pt>
                <c:pt idx="1253">
                  <c:v>-1.9864504485432235</c:v>
                </c:pt>
                <c:pt idx="1254">
                  <c:v>-1.9867967188340572</c:v>
                </c:pt>
                <c:pt idx="1255">
                  <c:v>-1.9971826162907291</c:v>
                </c:pt>
                <c:pt idx="1256">
                  <c:v>-1.9976081549870059</c:v>
                </c:pt>
                <c:pt idx="1257">
                  <c:v>-2.0080733489974136</c:v>
                </c:pt>
                <c:pt idx="1258">
                  <c:v>-2.0085782123964009</c:v>
                </c:pt>
                <c:pt idx="1259">
                  <c:v>-2.0191227592579253</c:v>
                </c:pt>
                <c:pt idx="1260">
                  <c:v>-2.0197070036566629</c:v>
                </c:pt>
                <c:pt idx="1261">
                  <c:v>-2.0303309596669123</c:v>
                </c:pt>
                <c:pt idx="1262">
                  <c:v>-2.0309946413626676</c:v>
                </c:pt>
                <c:pt idx="1263">
                  <c:v>-2.0416980628182273</c:v>
                </c:pt>
                <c:pt idx="1264">
                  <c:v>-2.0424412381081538</c:v>
                </c:pt>
                <c:pt idx="1265">
                  <c:v>-2.0532241813066321</c:v>
                </c:pt>
                <c:pt idx="1266">
                  <c:v>-2.0540469064878835</c:v>
                </c:pt>
                <c:pt idx="1267">
                  <c:v>-2.0549094277266704</c:v>
                </c:pt>
                <c:pt idx="1268">
                  <c:v>-2.0658117590963911</c:v>
                </c:pt>
                <c:pt idx="1269">
                  <c:v>-2.0667539146720628</c:v>
                </c:pt>
                <c:pt idx="1270">
                  <c:v>-2.0777359085275293</c:v>
                </c:pt>
                <c:pt idx="1271">
                  <c:v>-2.0787577547376941</c:v>
                </c:pt>
                <c:pt idx="1272">
                  <c:v>-2.0898194673761736</c:v>
                </c:pt>
                <c:pt idx="1273">
                  <c:v>-2.0909210605177577</c:v>
                </c:pt>
                <c:pt idx="1274">
                  <c:v>-2.0920625482366404</c:v>
                </c:pt>
                <c:pt idx="1275">
                  <c:v>-2.1032439446070157</c:v>
                </c:pt>
                <c:pt idx="1276">
                  <c:v>-2.1044652637031049</c:v>
                </c:pt>
                <c:pt idx="1277">
                  <c:v>-2.1157265195992068</c:v>
                </c:pt>
                <c:pt idx="1278">
                  <c:v>-2.1170277263698836</c:v>
                </c:pt>
                <c:pt idx="1279">
                  <c:v>-2.1183688980892157</c:v>
                </c:pt>
                <c:pt idx="1280">
                  <c:v>-2.1297500488318519</c:v>
                </c:pt>
                <c:pt idx="1281">
                  <c:v>-2.1311711926714452</c:v>
                </c:pt>
                <c:pt idx="1282">
                  <c:v>-2.1426323436827488</c:v>
                </c:pt>
                <c:pt idx="1283">
                  <c:v>-2.1441335159398704</c:v>
                </c:pt>
                <c:pt idx="1284">
                  <c:v>-2.1456747235173452</c:v>
                </c:pt>
                <c:pt idx="1285">
                  <c:v>-2.1572559804893672</c:v>
                </c:pt>
                <c:pt idx="1286">
                  <c:v>-2.1588773009301576</c:v>
                </c:pt>
                <c:pt idx="1287">
                  <c:v>-2.1705386989140152</c:v>
                </c:pt>
                <c:pt idx="1288">
                  <c:v>-2.1722401885151612</c:v>
                </c:pt>
                <c:pt idx="1289">
                  <c:v>-2.1739817838080171</c:v>
                </c:pt>
                <c:pt idx="1290">
                  <c:v>-2.1857634988668906</c:v>
                </c:pt>
                <c:pt idx="1291">
                  <c:v>-2.1875853477661167</c:v>
                </c:pt>
                <c:pt idx="1292">
                  <c:v>-2.199447344579994</c:v>
                </c:pt>
                <c:pt idx="1293">
                  <c:v>-2.2013495033826302</c:v>
                </c:pt>
                <c:pt idx="1294">
                  <c:v>-2.2032918382484468</c:v>
                </c:pt>
                <c:pt idx="1295">
                  <c:v>-2.215274363251865</c:v>
                </c:pt>
                <c:pt idx="1296">
                  <c:v>-2.2172970924669926</c:v>
                </c:pt>
                <c:pt idx="1297">
                  <c:v>-2.2193600399680236</c:v>
                </c:pt>
                <c:pt idx="1298">
                  <c:v>-2.2314632198299478</c:v>
                </c:pt>
                <c:pt idx="1299">
                  <c:v>-2.2336066461260771</c:v>
                </c:pt>
                <c:pt idx="1300">
                  <c:v>-2.2357903329312876</c:v>
                </c:pt>
                <c:pt idx="1301">
                  <c:v>-2.2480142943196597</c:v>
                </c:pt>
                <c:pt idx="1302">
                  <c:v>-2.2502785443657558</c:v>
                </c:pt>
                <c:pt idx="1303">
                  <c:v>-2.2525830971436562</c:v>
                </c:pt>
                <c:pt idx="1304">
                  <c:v>-2.2649279667278961</c:v>
                </c:pt>
                <c:pt idx="1305">
                  <c:v>-2.2673131671923556</c:v>
                </c:pt>
                <c:pt idx="1306">
                  <c:v>-2.2697387126116837</c:v>
                </c:pt>
                <c:pt idx="1307">
                  <c:v>-2.2822046170600743</c:v>
                </c:pt>
                <c:pt idx="1308">
                  <c:v>-2.2847108946117487</c:v>
                </c:pt>
                <c:pt idx="1309">
                  <c:v>-2.2872575593411284</c:v>
                </c:pt>
                <c:pt idx="1310">
                  <c:v>-2.2998446253224074</c:v>
                </c:pt>
                <c:pt idx="1311">
                  <c:v>-2.3024721066301481</c:v>
                </c:pt>
                <c:pt idx="1312">
                  <c:v>-2.3051400173382035</c:v>
                </c:pt>
                <c:pt idx="1313">
                  <c:v>-2.3178483715212224</c:v>
                </c:pt>
                <c:pt idx="1314">
                  <c:v>-2.3205971832531986</c:v>
                </c:pt>
                <c:pt idx="1315">
                  <c:v>-2.3233864666087811</c:v>
                </c:pt>
                <c:pt idx="1316">
                  <c:v>-2.3262162356620593</c:v>
                </c:pt>
                <c:pt idx="1317">
                  <c:v>-2.3390865044875682</c:v>
                </c:pt>
                <c:pt idx="1318">
                  <c:v>-2.3419972871593018</c:v>
                </c:pt>
                <c:pt idx="1319">
                  <c:v>-2.3449485977515678</c:v>
                </c:pt>
                <c:pt idx="1320">
                  <c:v>-2.3579404503386741</c:v>
                </c:pt>
                <c:pt idx="1321">
                  <c:v>-2.3609728589950691</c:v>
                </c:pt>
                <c:pt idx="1322">
                  <c:v>-2.3640458377950608</c:v>
                </c:pt>
                <c:pt idx="1323">
                  <c:v>-2.3671594008130796</c:v>
                </c:pt>
                <c:pt idx="1324">
                  <c:v>-2.3803135621229785</c:v>
                </c:pt>
                <c:pt idx="1325">
                  <c:v>-2.3835083357993199</c:v>
                </c:pt>
                <c:pt idx="1326">
                  <c:v>-2.3867437359162977</c:v>
                </c:pt>
                <c:pt idx="1327">
                  <c:v>-2.4000197765483335</c:v>
                </c:pt>
                <c:pt idx="1328">
                  <c:v>-2.4033364717697623</c:v>
                </c:pt>
                <c:pt idx="1329">
                  <c:v>-2.4066938356550054</c:v>
                </c:pt>
                <c:pt idx="1330">
                  <c:v>-2.4100918822778112</c:v>
                </c:pt>
                <c:pt idx="1331">
                  <c:v>-2.423530625713056</c:v>
                </c:pt>
                <c:pt idx="1332">
                  <c:v>-2.4270100800345062</c:v>
                </c:pt>
                <c:pt idx="1333">
                  <c:v>-2.4305302593169245</c:v>
                </c:pt>
                <c:pt idx="1334">
                  <c:v>-2.4340911776345138</c:v>
                </c:pt>
                <c:pt idx="1335">
                  <c:v>-2.4476928490616956</c:v>
                </c:pt>
                <c:pt idx="1336">
                  <c:v>-2.4513352876721228</c:v>
                </c:pt>
                <c:pt idx="1337">
                  <c:v>-2.455018507540899</c:v>
                </c:pt>
                <c:pt idx="1338">
                  <c:v>-2.4587425227416588</c:v>
                </c:pt>
                <c:pt idx="1339">
                  <c:v>-2.4725073473492785</c:v>
                </c:pt>
                <c:pt idx="1340">
                  <c:v>-2.4763129954375245</c:v>
                </c:pt>
                <c:pt idx="1341">
                  <c:v>-2.4801594810811594</c:v>
                </c:pt>
                <c:pt idx="1342">
                  <c:v>-2.4840468183546136</c:v>
                </c:pt>
                <c:pt idx="1343">
                  <c:v>-2.4879750213312946</c:v>
                </c:pt>
                <c:pt idx="1344">
                  <c:v>-2.5019441040863057</c:v>
                </c:pt>
                <c:pt idx="1345">
                  <c:v>-2.5059540806935274</c:v>
                </c:pt>
                <c:pt idx="1346">
                  <c:v>-2.5100049652274947</c:v>
                </c:pt>
                <c:pt idx="1347">
                  <c:v>-2.5140967717624108</c:v>
                </c:pt>
                <c:pt idx="1348">
                  <c:v>-2.5182295143728197</c:v>
                </c:pt>
                <c:pt idx="1349">
                  <c:v>-2.5324032071326883</c:v>
                </c:pt>
                <c:pt idx="1350">
                  <c:v>-2.5366178641163515</c:v>
                </c:pt>
                <c:pt idx="1351">
                  <c:v>-2.5408734993982307</c:v>
                </c:pt>
                <c:pt idx="1352">
                  <c:v>-2.5451701270525291</c:v>
                </c:pt>
                <c:pt idx="1353">
                  <c:v>-2.5495077611534498</c:v>
                </c:pt>
                <c:pt idx="1354">
                  <c:v>-2.563886415775869</c:v>
                </c:pt>
                <c:pt idx="1355">
                  <c:v>-2.5683061049934395</c:v>
                </c:pt>
                <c:pt idx="1356">
                  <c:v>-2.5727668428804691</c:v>
                </c:pt>
                <c:pt idx="1357">
                  <c:v>-2.5772686435116157</c:v>
                </c:pt>
                <c:pt idx="1358">
                  <c:v>-2.5818115209609687</c:v>
                </c:pt>
                <c:pt idx="1359">
                  <c:v>-2.5963954893028358</c:v>
                </c:pt>
                <c:pt idx="1360">
                  <c:v>-2.6010205626117795</c:v>
                </c:pt>
                <c:pt idx="1361">
                  <c:v>-2.6056867549617664</c:v>
                </c:pt>
                <c:pt idx="1362">
                  <c:v>-2.6103940804269996</c:v>
                </c:pt>
                <c:pt idx="1363">
                  <c:v>-2.6151425530821371</c:v>
                </c:pt>
                <c:pt idx="1364">
                  <c:v>-2.6199321870011545</c:v>
                </c:pt>
                <c:pt idx="1365">
                  <c:v>-2.6247629962587098</c:v>
                </c:pt>
                <c:pt idx="1366">
                  <c:v>-2.6396349949288833</c:v>
                </c:pt>
                <c:pt idx="1367">
                  <c:v>-2.6445481970860101</c:v>
                </c:pt>
                <c:pt idx="1368">
                  <c:v>-2.6495026168041704</c:v>
                </c:pt>
                <c:pt idx="1369">
                  <c:v>-2.6544982681580223</c:v>
                </c:pt>
                <c:pt idx="1370">
                  <c:v>-2.6595351652215413</c:v>
                </c:pt>
                <c:pt idx="1371">
                  <c:v>-2.6646133220692718</c:v>
                </c:pt>
                <c:pt idx="1372">
                  <c:v>-2.6697327527755306</c:v>
                </c:pt>
                <c:pt idx="1373">
                  <c:v>-2.6848934714146253</c:v>
                </c:pt>
                <c:pt idx="1374">
                  <c:v>-2.69009549206055</c:v>
                </c:pt>
                <c:pt idx="1375">
                  <c:v>-2.695338828787726</c:v>
                </c:pt>
                <c:pt idx="1376">
                  <c:v>-2.7006234956705839</c:v>
                </c:pt>
                <c:pt idx="1377">
                  <c:v>-2.7059495067833268</c:v>
                </c:pt>
                <c:pt idx="1378">
                  <c:v>-2.7113168762002715</c:v>
                </c:pt>
                <c:pt idx="1379">
                  <c:v>-2.7167256179958486</c:v>
                </c:pt>
                <c:pt idx="1380">
                  <c:v>-2.7221757462442611</c:v>
                </c:pt>
                <c:pt idx="1381">
                  <c:v>-2.7376672750194757</c:v>
                </c:pt>
                <c:pt idx="1382">
                  <c:v>-2.7432002183963959</c:v>
                </c:pt>
                <c:pt idx="1383">
                  <c:v>-2.7487745904488747</c:v>
                </c:pt>
                <c:pt idx="1384">
                  <c:v>-2.7543904052513426</c:v>
                </c:pt>
                <c:pt idx="1385">
                  <c:v>-2.76004767687823</c:v>
                </c:pt>
                <c:pt idx="1386">
                  <c:v>-2.7657464194037402</c:v>
                </c:pt>
                <c:pt idx="1387">
                  <c:v>-2.7714866469019626</c:v>
                </c:pt>
                <c:pt idx="1388">
                  <c:v>-2.7772683734474413</c:v>
                </c:pt>
                <c:pt idx="1389">
                  <c:v>-2.7830916131143795</c:v>
                </c:pt>
                <c:pt idx="1390">
                  <c:v>-2.7889563799772077</c:v>
                </c:pt>
                <c:pt idx="1391">
                  <c:v>-2.7948626881102427</c:v>
                </c:pt>
                <c:pt idx="1392">
                  <c:v>-2.8108105515873376</c:v>
                </c:pt>
                <c:pt idx="1393">
                  <c:v>-2.8167999844832821</c:v>
                </c:pt>
                <c:pt idx="1394">
                  <c:v>-2.8228310008720428</c:v>
                </c:pt>
                <c:pt idx="1395">
                  <c:v>-2.8289036148282776</c:v>
                </c:pt>
                <c:pt idx="1396">
                  <c:v>-2.8350178404259623</c:v>
                </c:pt>
                <c:pt idx="1397">
                  <c:v>-2.8411736917397548</c:v>
                </c:pt>
                <c:pt idx="1398">
                  <c:v>-2.8473711828435171</c:v>
                </c:pt>
                <c:pt idx="1399">
                  <c:v>-2.8536103278117935</c:v>
                </c:pt>
                <c:pt idx="1400">
                  <c:v>-2.8598911407186733</c:v>
                </c:pt>
                <c:pt idx="1401">
                  <c:v>-2.8662136356388146</c:v>
                </c:pt>
                <c:pt idx="1402">
                  <c:v>-2.8725778266460793</c:v>
                </c:pt>
                <c:pt idx="1403">
                  <c:v>-2.8789837278154664</c:v>
                </c:pt>
                <c:pt idx="1404">
                  <c:v>-2.8854313532204969</c:v>
                </c:pt>
                <c:pt idx="1405">
                  <c:v>-2.8919207169358288</c:v>
                </c:pt>
                <c:pt idx="1406">
                  <c:v>-2.8984518330355513</c:v>
                </c:pt>
                <c:pt idx="1407">
                  <c:v>-2.9050247155942088</c:v>
                </c:pt>
                <c:pt idx="1408">
                  <c:v>-2.9116393786861181</c:v>
                </c:pt>
                <c:pt idx="1409">
                  <c:v>-2.9182958363854823</c:v>
                </c:pt>
                <c:pt idx="1410">
                  <c:v>-2.9249941027666182</c:v>
                </c:pt>
                <c:pt idx="1411">
                  <c:v>-2.931734191903729</c:v>
                </c:pt>
                <c:pt idx="1412">
                  <c:v>-2.9385161178711314</c:v>
                </c:pt>
                <c:pt idx="1413">
                  <c:v>-2.9453398947431424</c:v>
                </c:pt>
                <c:pt idx="1414">
                  <c:v>-2.9522055365941924</c:v>
                </c:pt>
                <c:pt idx="1415">
                  <c:v>-2.9591130574983708</c:v>
                </c:pt>
                <c:pt idx="1416">
                  <c:v>-2.9660624715304493</c:v>
                </c:pt>
                <c:pt idx="1417">
                  <c:v>-2.9730537927639489</c:v>
                </c:pt>
                <c:pt idx="1418">
                  <c:v>-2.9800870352737547</c:v>
                </c:pt>
                <c:pt idx="1419">
                  <c:v>-2.9871622131338427</c:v>
                </c:pt>
                <c:pt idx="1420">
                  <c:v>-2.9942793404187569</c:v>
                </c:pt>
                <c:pt idx="1421">
                  <c:v>-3.0014384312025868</c:v>
                </c:pt>
                <c:pt idx="1422">
                  <c:v>-3.0086394995599903</c:v>
                </c:pt>
                <c:pt idx="1423">
                  <c:v>-3.0158825595648295</c:v>
                </c:pt>
                <c:pt idx="1424">
                  <c:v>-3.0231676252915349</c:v>
                </c:pt>
                <c:pt idx="1425">
                  <c:v>-3.0304947108144233</c:v>
                </c:pt>
                <c:pt idx="1426">
                  <c:v>-3.037863830208039</c:v>
                </c:pt>
                <c:pt idx="1427">
                  <c:v>-3.0452749975462439</c:v>
                </c:pt>
                <c:pt idx="1428">
                  <c:v>-3.0527282269039233</c:v>
                </c:pt>
                <c:pt idx="1429">
                  <c:v>-3.0602235323545983</c:v>
                </c:pt>
                <c:pt idx="1430">
                  <c:v>-3.0677609279732678</c:v>
                </c:pt>
                <c:pt idx="1431">
                  <c:v>-3.0753404278336802</c:v>
                </c:pt>
                <c:pt idx="1432">
                  <c:v>-3.0829620460104934</c:v>
                </c:pt>
                <c:pt idx="1433">
                  <c:v>-3.0906257965779105</c:v>
                </c:pt>
                <c:pt idx="1434">
                  <c:v>-3.098331693610362</c:v>
                </c:pt>
                <c:pt idx="1435">
                  <c:v>-3.106079751182051</c:v>
                </c:pt>
                <c:pt idx="1436">
                  <c:v>-3.1138699833668397</c:v>
                </c:pt>
                <c:pt idx="1437">
                  <c:v>-3.121702404239727</c:v>
                </c:pt>
                <c:pt idx="1438">
                  <c:v>-3.1295770278744612</c:v>
                </c:pt>
                <c:pt idx="1439">
                  <c:v>-3.137493868345814</c:v>
                </c:pt>
                <c:pt idx="1440">
                  <c:v>-3.1454529397276474</c:v>
                </c:pt>
                <c:pt idx="1441">
                  <c:v>-3.1434542560948557</c:v>
                </c:pt>
                <c:pt idx="1442">
                  <c:v>-3.1514978315210556</c:v>
                </c:pt>
                <c:pt idx="1443">
                  <c:v>-3.1595836800808001</c:v>
                </c:pt>
                <c:pt idx="1444">
                  <c:v>-3.1677118158482926</c:v>
                </c:pt>
                <c:pt idx="1445">
                  <c:v>-3.1758822528981909</c:v>
                </c:pt>
                <c:pt idx="1446">
                  <c:v>-3.1840950053044708</c:v>
                </c:pt>
                <c:pt idx="1447">
                  <c:v>-3.19235008714179</c:v>
                </c:pt>
                <c:pt idx="1448">
                  <c:v>-3.2006475124838971</c:v>
                </c:pt>
                <c:pt idx="1449">
                  <c:v>-3.2089872954053362</c:v>
                </c:pt>
                <c:pt idx="1450">
                  <c:v>-3.2173694499805379</c:v>
                </c:pt>
                <c:pt idx="1451">
                  <c:v>-3.2257939902835915</c:v>
                </c:pt>
                <c:pt idx="1452">
                  <c:v>-3.2342609303889276</c:v>
                </c:pt>
                <c:pt idx="1453">
                  <c:v>-3.2327702843710995</c:v>
                </c:pt>
                <c:pt idx="1454">
                  <c:v>-3.2413220663038373</c:v>
                </c:pt>
                <c:pt idx="1455">
                  <c:v>-3.2499162902618082</c:v>
                </c:pt>
                <c:pt idx="1456">
                  <c:v>-3.2585529703192151</c:v>
                </c:pt>
                <c:pt idx="1457">
                  <c:v>-3.2672321205502612</c:v>
                </c:pt>
                <c:pt idx="1458">
                  <c:v>-3.2759537550294908</c:v>
                </c:pt>
                <c:pt idx="1459">
                  <c:v>-3.2847178878312207</c:v>
                </c:pt>
                <c:pt idx="1460">
                  <c:v>-3.2935245330293128</c:v>
                </c:pt>
                <c:pt idx="1461">
                  <c:v>-3.292373704698548</c:v>
                </c:pt>
                <c:pt idx="1462">
                  <c:v>-3.3012654169128837</c:v>
                </c:pt>
                <c:pt idx="1463">
                  <c:v>-3.3101996837467595</c:v>
                </c:pt>
                <c:pt idx="1464">
                  <c:v>-3.3191765192743787</c:v>
                </c:pt>
                <c:pt idx="1465">
                  <c:v>-3.3281959375705128</c:v>
                </c:pt>
                <c:pt idx="1466">
                  <c:v>-3.3372579527087964</c:v>
                </c:pt>
                <c:pt idx="1467">
                  <c:v>-3.3463625787637739</c:v>
                </c:pt>
                <c:pt idx="1468">
                  <c:v>-3.345509829809771</c:v>
                </c:pt>
                <c:pt idx="1469">
                  <c:v>-3.3546997199210864</c:v>
                </c:pt>
                <c:pt idx="1470">
                  <c:v>-3.3639322631720461</c:v>
                </c:pt>
                <c:pt idx="1471">
                  <c:v>-3.3732074736369668</c:v>
                </c:pt>
                <c:pt idx="1472">
                  <c:v>-3.3825253653902791</c:v>
                </c:pt>
                <c:pt idx="1473">
                  <c:v>-3.3918859525058451</c:v>
                </c:pt>
                <c:pt idx="1474">
                  <c:v>-3.3912892490583317</c:v>
                </c:pt>
                <c:pt idx="1475">
                  <c:v>-3.4007352691219239</c:v>
                </c:pt>
                <c:pt idx="1476">
                  <c:v>-3.4102240267708339</c:v>
                </c:pt>
                <c:pt idx="1477">
                  <c:v>-3.4197555360796059</c:v>
                </c:pt>
                <c:pt idx="1478">
                  <c:v>-3.4293298111224431</c:v>
                </c:pt>
                <c:pt idx="1479">
                  <c:v>-3.4389468659733211</c:v>
                </c:pt>
                <c:pt idx="1480">
                  <c:v>-3.438606714706907</c:v>
                </c:pt>
                <c:pt idx="1481">
                  <c:v>-3.4483093713973858</c:v>
                </c:pt>
                <c:pt idx="1482">
                  <c:v>-3.4580548501189696</c:v>
                </c:pt>
                <c:pt idx="1483">
                  <c:v>-3.4678431649462027</c:v>
                </c:pt>
                <c:pt idx="1484">
                  <c:v>-3.4776743299535156</c:v>
                </c:pt>
                <c:pt idx="1485">
                  <c:v>-3.477548359214552</c:v>
                </c:pt>
                <c:pt idx="1486">
                  <c:v>-3.4874652668038379</c:v>
                </c:pt>
                <c:pt idx="1487">
                  <c:v>-3.4974250667959268</c:v>
                </c:pt>
                <c:pt idx="1488">
                  <c:v>-3.507427773265249</c:v>
                </c:pt>
                <c:pt idx="1489">
                  <c:v>-3.5174734002854393</c:v>
                </c:pt>
                <c:pt idx="1490">
                  <c:v>-3.5175619619316194</c:v>
                </c:pt>
                <c:pt idx="1491">
                  <c:v>-3.5276934722775195</c:v>
                </c:pt>
                <c:pt idx="1492">
                  <c:v>-3.5378679453975792</c:v>
                </c:pt>
                <c:pt idx="1493">
                  <c:v>-3.5480853953660016</c:v>
                </c:pt>
                <c:pt idx="1494">
                  <c:v>-3.5483458362573401</c:v>
                </c:pt>
                <c:pt idx="1495">
                  <c:v>-3.5586492821456659</c:v>
                </c:pt>
                <c:pt idx="1496">
                  <c:v>-3.5689957471056459</c:v>
                </c:pt>
                <c:pt idx="1497">
                  <c:v>-3.5793852452110286</c:v>
                </c:pt>
                <c:pt idx="1498">
                  <c:v>-3.5798177905362536</c:v>
                </c:pt>
                <c:pt idx="1499">
                  <c:v>-3.5902933971558468</c:v>
                </c:pt>
                <c:pt idx="1500">
                  <c:v>-3.6008120791440206</c:v>
                </c:pt>
                <c:pt idx="1501">
                  <c:v>-3.6113738505750916</c:v>
                </c:pt>
                <c:pt idx="1502">
                  <c:v>-3.6119787255233859</c:v>
                </c:pt>
                <c:pt idx="1503">
                  <c:v>-3.6226267180630884</c:v>
                </c:pt>
                <c:pt idx="1504">
                  <c:v>-3.6333178422684114</c:v>
                </c:pt>
                <c:pt idx="1505">
                  <c:v>-3.6440521122138989</c:v>
                </c:pt>
                <c:pt idx="1506">
                  <c:v>-3.6448295419735359</c:v>
                </c:pt>
                <c:pt idx="1507">
                  <c:v>-3.6556501456219621</c:v>
                </c:pt>
                <c:pt idx="1508">
                  <c:v>-3.6665139372335034</c:v>
                </c:pt>
                <c:pt idx="1509">
                  <c:v>-3.6774209308821355</c:v>
                </c:pt>
                <c:pt idx="1510">
                  <c:v>-3.6783711406421844</c:v>
                </c:pt>
                <c:pt idx="1511">
                  <c:v>-3.6893645805884034</c:v>
                </c:pt>
                <c:pt idx="1512">
                  <c:v>-3.7004012647944364</c:v>
                </c:pt>
                <c:pt idx="1513">
                  <c:v>-3.7014812073349503</c:v>
                </c:pt>
                <c:pt idx="1514">
                  <c:v>-3.7126044222842438</c:v>
                </c:pt>
                <c:pt idx="1515">
                  <c:v>-3.7237709237167564</c:v>
                </c:pt>
                <c:pt idx="1516">
                  <c:v>-3.734980725706464</c:v>
                </c:pt>
                <c:pt idx="1517">
                  <c:v>-3.7362338423275787</c:v>
                </c:pt>
                <c:pt idx="1518">
                  <c:v>-3.7475302876547403</c:v>
                </c:pt>
                <c:pt idx="1519">
                  <c:v>-3.7588700757622746</c:v>
                </c:pt>
                <c:pt idx="1520">
                  <c:v>-3.7602532207240529</c:v>
                </c:pt>
                <c:pt idx="1521">
                  <c:v>-3.7716797366151695</c:v>
                </c:pt>
                <c:pt idx="1522">
                  <c:v>-3.7831496375089273</c:v>
                </c:pt>
                <c:pt idx="1523">
                  <c:v>-3.7846629374802205</c:v>
                </c:pt>
                <c:pt idx="1524">
                  <c:v>-3.7962196506030068</c:v>
                </c:pt>
                <c:pt idx="1525">
                  <c:v>-3.8078197909521805</c:v>
                </c:pt>
                <c:pt idx="1526">
                  <c:v>-3.8094633726012717</c:v>
                </c:pt>
                <c:pt idx="1527">
                  <c:v>-3.8211504096256022</c:v>
                </c:pt>
                <c:pt idx="1528">
                  <c:v>-3.8328809160982473</c:v>
                </c:pt>
                <c:pt idx="1529">
                  <c:v>-3.8346549060943289</c:v>
                </c:pt>
                <c:pt idx="1530">
                  <c:v>-3.8464723936876908</c:v>
                </c:pt>
                <c:pt idx="1531">
                  <c:v>-3.8583333929531136</c:v>
                </c:pt>
                <c:pt idx="1532">
                  <c:v>-3.8602379179643549</c:v>
                </c:pt>
                <c:pt idx="1533">
                  <c:v>-3.8721859827965091</c:v>
                </c:pt>
                <c:pt idx="1534">
                  <c:v>-3.8841776015228788</c:v>
                </c:pt>
                <c:pt idx="1535">
                  <c:v>-3.8862127882182449</c:v>
                </c:pt>
                <c:pt idx="1536">
                  <c:v>-3.8982915569570196</c:v>
                </c:pt>
                <c:pt idx="1537">
                  <c:v>-3.9104139218134151</c:v>
                </c:pt>
                <c:pt idx="1538">
                  <c:v>-3.91257989686153</c:v>
                </c:pt>
                <c:pt idx="1539">
                  <c:v>-3.9247894961758902</c:v>
                </c:pt>
                <c:pt idx="1540">
                  <c:v>-3.9370427338309355</c:v>
                </c:pt>
                <c:pt idx="1541">
                  <c:v>-3.9393396239006506</c:v>
                </c:pt>
                <c:pt idx="1542">
                  <c:v>-3.9516801804592205</c:v>
                </c:pt>
                <c:pt idx="1543">
                  <c:v>-3.954064417581435</c:v>
                </c:pt>
                <c:pt idx="1544">
                  <c:v>-3.9664923493410242</c:v>
                </c:pt>
                <c:pt idx="1545">
                  <c:v>-3.9789639898127689</c:v>
                </c:pt>
                <c:pt idx="1546">
                  <c:v>-3.9814793530709949</c:v>
                </c:pt>
                <c:pt idx="1547">
                  <c:v>-3.9940384531895461</c:v>
                </c:pt>
                <c:pt idx="1548">
                  <c:v>-4.0066413042428621</c:v>
                </c:pt>
                <c:pt idx="1549">
                  <c:v>-4.0092879203054963</c:v>
                </c:pt>
                <c:pt idx="1550">
                  <c:v>-4.0219783154514062</c:v>
                </c:pt>
                <c:pt idx="1551">
                  <c:v>-4.0247125037552678</c:v>
                </c:pt>
                <c:pt idx="1552">
                  <c:v>-4.0374904992912661</c:v>
                </c:pt>
                <c:pt idx="1553">
                  <c:v>-4.0503123161334997</c:v>
                </c:pt>
                <c:pt idx="1554">
                  <c:v>-4.0531779683562945</c:v>
                </c:pt>
                <c:pt idx="1555">
                  <c:v>-4.0660874700340628</c:v>
                </c:pt>
                <c:pt idx="1556">
                  <c:v>-4.0690408352410259</c:v>
                </c:pt>
                <c:pt idx="1557">
                  <c:v>-4.0820380780517098</c:v>
                </c:pt>
                <c:pt idx="1558">
                  <c:v>-4.0850792125401085</c:v>
                </c:pt>
                <c:pt idx="1559">
                  <c:v>-4.098164252780748</c:v>
                </c:pt>
                <c:pt idx="1560">
                  <c:v>-4.1112932128477269</c:v>
                </c:pt>
                <c:pt idx="1561">
                  <c:v>-4.1144661068154846</c:v>
                </c:pt>
                <c:pt idx="1562">
                  <c:v>-4.1276829487580926</c:v>
                </c:pt>
                <c:pt idx="1563">
                  <c:v>-4.1309437527502268</c:v>
                </c:pt>
                <c:pt idx="1564">
                  <c:v>-4.1442485328660723</c:v>
                </c:pt>
                <c:pt idx="1565">
                  <c:v>-4.1475973031796229</c:v>
                </c:pt>
                <c:pt idx="1566">
                  <c:v>-4.1609900777655184</c:v>
                </c:pt>
                <c:pt idx="1567">
                  <c:v>-4.1644268706978664</c:v>
                </c:pt>
                <c:pt idx="1568">
                  <c:v>-4.1779076960510793</c:v>
                </c:pt>
                <c:pt idx="1569">
                  <c:v>-4.1914325678992554</c:v>
                </c:pt>
                <c:pt idx="1570">
                  <c:v>-4.1950015003169483</c:v>
                </c:pt>
                <c:pt idx="1571">
                  <c:v>-4.2086145073785701</c:v>
                </c:pt>
                <c:pt idx="1572">
                  <c:v>-4.2122716031580012</c:v>
                </c:pt>
                <c:pt idx="1573">
                  <c:v>-4.2259728017298812</c:v>
                </c:pt>
                <c:pt idx="1574">
                  <c:v>-4.2297181171680904</c:v>
                </c:pt>
                <c:pt idx="1575">
                  <c:v>-4.2435075635473822</c:v>
                </c:pt>
                <c:pt idx="1576">
                  <c:v>-4.2473411549418643</c:v>
                </c:pt>
                <c:pt idx="1577">
                  <c:v>-4.2612189054259488</c:v>
                </c:pt>
                <c:pt idx="1578">
                  <c:v>-4.2651408290738573</c:v>
                </c:pt>
                <c:pt idx="1579">
                  <c:v>-4.2791069399596608</c:v>
                </c:pt>
                <c:pt idx="1580">
                  <c:v>-4.2831172521579219</c:v>
                </c:pt>
                <c:pt idx="1581">
                  <c:v>-4.2971717797428255</c:v>
                </c:pt>
                <c:pt idx="1582">
                  <c:v>-4.3012705367888202</c:v>
                </c:pt>
                <c:pt idx="1583">
                  <c:v>-4.3154135373702047</c:v>
                </c:pt>
                <c:pt idx="1584">
                  <c:v>-4.3196007955610867</c:v>
                </c:pt>
                <c:pt idx="1585">
                  <c:v>-4.333832325435651</c:v>
                </c:pt>
                <c:pt idx="1586">
                  <c:v>-4.3381081410685738</c:v>
                </c:pt>
                <c:pt idx="1587">
                  <c:v>-4.3524282565338126</c:v>
                </c:pt>
                <c:pt idx="1588">
                  <c:v>-4.3567926859060435</c:v>
                </c:pt>
                <c:pt idx="1589">
                  <c:v>-4.3712014432594515</c:v>
                </c:pt>
                <c:pt idx="1590">
                  <c:v>-4.3756545426681441</c:v>
                </c:pt>
                <c:pt idx="1591">
                  <c:v>-4.3901519982063064</c:v>
                </c:pt>
                <c:pt idx="1592">
                  <c:v>-4.394693823948387</c:v>
                </c:pt>
                <c:pt idx="1593">
                  <c:v>-4.4092800339690257</c:v>
                </c:pt>
                <c:pt idx="1594">
                  <c:v>-4.4139106423421026</c:v>
                </c:pt>
                <c:pt idx="1595">
                  <c:v>-4.4285856631422575</c:v>
                </c:pt>
                <c:pt idx="1596">
                  <c:v>-4.433305110443257</c:v>
                </c:pt>
                <c:pt idx="1597">
                  <c:v>-4.4480689983198545</c:v>
                </c:pt>
                <c:pt idx="1598">
                  <c:v>-4.4528773408460438</c:v>
                </c:pt>
                <c:pt idx="1599">
                  <c:v>-4.4577301520964738</c:v>
                </c:pt>
                <c:pt idx="1600">
                  <c:v>-4.4726274461451112</c:v>
                </c:pt>
                <c:pt idx="1601">
                  <c:v>-4.4775692370667457</c:v>
                </c:pt>
                <c:pt idx="1602">
                  <c:v>-4.4925555389349938</c:v>
                </c:pt>
                <c:pt idx="1603">
                  <c:v>-4.4975863658246453</c:v>
                </c:pt>
                <c:pt idx="1604">
                  <c:v>-4.5126617318096578</c:v>
                </c:pt>
                <c:pt idx="1605">
                  <c:v>-4.5177816509645936</c:v>
                </c:pt>
                <c:pt idx="1606">
                  <c:v>-4.5329461373637514</c:v>
                </c:pt>
                <c:pt idx="1607">
                  <c:v>-4.5381552050813525</c:v>
                </c:pt>
                <c:pt idx="1608">
                  <c:v>-4.5434088681917046</c:v>
                </c:pt>
                <c:pt idx="1609">
                  <c:v>-4.5587071407691155</c:v>
                </c:pt>
                <c:pt idx="1610">
                  <c:v>-4.5640500368875792</c:v>
                </c:pt>
                <c:pt idx="1611">
                  <c:v>-4.5794375706219625</c:v>
                </c:pt>
                <c:pt idx="1612">
                  <c:v>-4.5848697560460323</c:v>
                </c:pt>
                <c:pt idx="1613">
                  <c:v>-4.6003466072345418</c:v>
                </c:pt>
                <c:pt idx="1614">
                  <c:v>-4.6058681382615987</c:v>
                </c:pt>
                <c:pt idx="1615">
                  <c:v>-4.611434363201397</c:v>
                </c:pt>
                <c:pt idx="1616">
                  <c:v>-4.6270452961283581</c:v>
                </c:pt>
                <c:pt idx="1617">
                  <c:v>-4.6327009511164761</c:v>
                </c:pt>
                <c:pt idx="1618">
                  <c:v>-4.6484013422406179</c:v>
                </c:pt>
                <c:pt idx="1619">
                  <c:v>-4.6541464835745501</c:v>
                </c:pt>
                <c:pt idx="1620">
                  <c:v>-4.6599363891931489</c:v>
                </c:pt>
                <c:pt idx="1621">
                  <c:v>-4.6757710731700399</c:v>
                </c:pt>
                <c:pt idx="1622">
                  <c:v>-4.6816505495800129</c:v>
                </c:pt>
                <c:pt idx="1623">
                  <c:v>-4.6875748324970345</c:v>
                </c:pt>
                <c:pt idx="1624">
                  <c:v>-4.7035439359956399</c:v>
                </c:pt>
                <c:pt idx="1625">
                  <c:v>-4.7095578741499367</c:v>
                </c:pt>
                <c:pt idx="1626">
                  <c:v>-4.7256166610346781</c:v>
                </c:pt>
                <c:pt idx="1627">
                  <c:v>-4.7317203107235173</c:v>
                </c:pt>
                <c:pt idx="1628">
                  <c:v>-4.7378688372911029</c:v>
                </c:pt>
                <c:pt idx="1629">
                  <c:v>-4.7540622548117426</c:v>
                </c:pt>
                <c:pt idx="1630">
                  <c:v>-4.7603005773595441</c:v>
                </c:pt>
                <c:pt idx="1631">
                  <c:v>-4.7665838190090426</c:v>
                </c:pt>
                <c:pt idx="1632">
                  <c:v>-4.7829119938345457</c:v>
                </c:pt>
                <c:pt idx="1633">
                  <c:v>-4.7892851159100474</c:v>
                </c:pt>
                <c:pt idx="1634">
                  <c:v>-4.795703199309969</c:v>
                </c:pt>
                <c:pt idx="1635">
                  <c:v>-4.8121662581088458</c:v>
                </c:pt>
                <c:pt idx="1636">
                  <c:v>-4.8186743063805579</c:v>
                </c:pt>
                <c:pt idx="1637">
                  <c:v>-4.8252273581998679</c:v>
                </c:pt>
                <c:pt idx="1638">
                  <c:v>-4.8418254276407424</c:v>
                </c:pt>
                <c:pt idx="1639">
                  <c:v>-4.8484685287778575</c:v>
                </c:pt>
                <c:pt idx="1640">
                  <c:v>-4.8551566756850661</c:v>
                </c:pt>
                <c:pt idx="1641">
                  <c:v>-4.8718898824367898</c:v>
                </c:pt>
                <c:pt idx="1642">
                  <c:v>-4.8786681631073634</c:v>
                </c:pt>
                <c:pt idx="1643">
                  <c:v>-4.8854915317712084</c:v>
                </c:pt>
                <c:pt idx="1644">
                  <c:v>-4.9023600025024052</c:v>
                </c:pt>
                <c:pt idx="1645">
                  <c:v>-4.9092735893754025</c:v>
                </c:pt>
                <c:pt idx="1646">
                  <c:v>-4.9162323064645079</c:v>
                </c:pt>
                <c:pt idx="1647">
                  <c:v>-4.9332361678439156</c:v>
                </c:pt>
                <c:pt idx="1648">
                  <c:v>-4.9402851875880742</c:v>
                </c:pt>
                <c:pt idx="1649">
                  <c:v>-4.9473793797709504</c:v>
                </c:pt>
                <c:pt idx="1650">
                  <c:v>-4.964518758467193</c:v>
                </c:pt>
                <c:pt idx="1651">
                  <c:v>-4.971703337751137</c:v>
                </c:pt>
                <c:pt idx="1652">
                  <c:v>-4.9789331316969765</c:v>
                </c:pt>
                <c:pt idx="1653">
                  <c:v>-4.9862081543786871</c:v>
                </c:pt>
                <c:pt idx="1654">
                  <c:v>-5.0035284198709178</c:v>
                </c:pt>
                <c:pt idx="1655">
                  <c:v>-5.0108939422478898</c:v>
                </c:pt>
                <c:pt idx="1656">
                  <c:v>-5.0183047355839108</c:v>
                </c:pt>
                <c:pt idx="1657">
                  <c:v>-5.0357608139535159</c:v>
                </c:pt>
                <c:pt idx="1658">
                  <c:v>-5.0432621914304718</c:v>
                </c:pt>
                <c:pt idx="1659">
                  <c:v>-5.0508088820893136</c:v>
                </c:pt>
                <c:pt idx="1660">
                  <c:v>-5.0584009000044716</c:v>
                </c:pt>
                <c:pt idx="1661">
                  <c:v>-5.0760382592500264</c:v>
                </c:pt>
                <c:pt idx="1662">
                  <c:v>-5.0837209739005402</c:v>
                </c:pt>
                <c:pt idx="1663">
                  <c:v>-5.0914490580304346</c:v>
                </c:pt>
                <c:pt idx="1664">
                  <c:v>-5.0992225257134578</c:v>
                </c:pt>
                <c:pt idx="1665">
                  <c:v>-5.1170413910243724</c:v>
                </c:pt>
                <c:pt idx="1666">
                  <c:v>-5.1249056680369449</c:v>
                </c:pt>
                <c:pt idx="1667">
                  <c:v>-5.1328153708261652</c:v>
                </c:pt>
                <c:pt idx="1668">
                  <c:v>-5.1407705134658954</c:v>
                </c:pt>
                <c:pt idx="1669">
                  <c:v>-5.1587711100304432</c:v>
                </c:pt>
                <c:pt idx="1670">
                  <c:v>-5.1668171745944846</c:v>
                </c:pt>
                <c:pt idx="1671">
                  <c:v>-5.174908721231759</c:v>
                </c:pt>
                <c:pt idx="1672">
                  <c:v>-5.1830457640169243</c:v>
                </c:pt>
                <c:pt idx="1673">
                  <c:v>-5.2012283170240607</c:v>
                </c:pt>
                <c:pt idx="1674">
                  <c:v>-5.2094563943278445</c:v>
                </c:pt>
                <c:pt idx="1675">
                  <c:v>-5.2177300100021284</c:v>
                </c:pt>
                <c:pt idx="1676">
                  <c:v>-5.2260491781216842</c:v>
                </c:pt>
                <c:pt idx="1677">
                  <c:v>-5.2344139127602602</c:v>
                </c:pt>
                <c:pt idx="1678">
                  <c:v>-5.2528242279926189</c:v>
                </c:pt>
                <c:pt idx="1679">
                  <c:v>-5.2612801378926406</c:v>
                </c:pt>
                <c:pt idx="1680">
                  <c:v>-5.269781656534974</c:v>
                </c:pt>
                <c:pt idx="1681">
                  <c:v>-5.2783287979937086</c:v>
                </c:pt>
                <c:pt idx="1682">
                  <c:v>-5.2869215763435022</c:v>
                </c:pt>
                <c:pt idx="1683">
                  <c:v>-5.305560005658208</c:v>
                </c:pt>
                <c:pt idx="1684">
                  <c:v>-5.3142441000121607</c:v>
                </c:pt>
                <c:pt idx="1685">
                  <c:v>-5.3229738734798957</c:v>
                </c:pt>
                <c:pt idx="1686">
                  <c:v>-5.3317493401355023</c:v>
                </c:pt>
                <c:pt idx="1687">
                  <c:v>-5.3405705140535247</c:v>
                </c:pt>
                <c:pt idx="1688">
                  <c:v>-5.3594374093082706</c:v>
                </c:pt>
                <c:pt idx="1689">
                  <c:v>-5.3683500399737341</c:v>
                </c:pt>
                <c:pt idx="1690">
                  <c:v>-5.3773084201243364</c:v>
                </c:pt>
                <c:pt idx="1691">
                  <c:v>-5.3863125638343945</c:v>
                </c:pt>
                <c:pt idx="1692">
                  <c:v>-5.3953624851781115</c:v>
                </c:pt>
                <c:pt idx="1693">
                  <c:v>-5.4044581982299178</c:v>
                </c:pt>
                <c:pt idx="1694">
                  <c:v>-5.4235997170643486</c:v>
                </c:pt>
                <c:pt idx="1695">
                  <c:v>-5.4327870557552842</c:v>
                </c:pt>
                <c:pt idx="1696">
                  <c:v>-5.4420202283771459</c:v>
                </c:pt>
                <c:pt idx="1697">
                  <c:v>-5.451299249004137</c:v>
                </c:pt>
                <c:pt idx="1698">
                  <c:v>-5.4606241317108015</c:v>
                </c:pt>
                <c:pt idx="1699">
                  <c:v>-5.469994890571229</c:v>
                </c:pt>
                <c:pt idx="1700">
                  <c:v>-5.4894115396601819</c:v>
                </c:pt>
                <c:pt idx="1701">
                  <c:v>-5.4988740930513131</c:v>
                </c:pt>
                <c:pt idx="1702">
                  <c:v>-5.5083825648191578</c:v>
                </c:pt>
                <c:pt idx="1703">
                  <c:v>-5.5179369690380327</c:v>
                </c:pt>
                <c:pt idx="1704">
                  <c:v>-5.5275373197821409</c:v>
                </c:pt>
                <c:pt idx="1705">
                  <c:v>-5.5371836311260267</c:v>
                </c:pt>
                <c:pt idx="1706">
                  <c:v>-5.5468759171437796</c:v>
                </c:pt>
                <c:pt idx="1707">
                  <c:v>-5.5566141919100573</c:v>
                </c:pt>
                <c:pt idx="1708">
                  <c:v>-5.5763984694985993</c:v>
                </c:pt>
                <c:pt idx="1709">
                  <c:v>-5.5862287639839678</c:v>
                </c:pt>
                <c:pt idx="1710">
                  <c:v>-5.596105089440357</c:v>
                </c:pt>
                <c:pt idx="1711">
                  <c:v>-5.6060274599424247</c:v>
                </c:pt>
                <c:pt idx="1712">
                  <c:v>-5.615995889564033</c:v>
                </c:pt>
                <c:pt idx="1713">
                  <c:v>-5.6260103923798397</c:v>
                </c:pt>
                <c:pt idx="1714">
                  <c:v>-5.6360709824638207</c:v>
                </c:pt>
                <c:pt idx="1715">
                  <c:v>-5.6461776738904064</c:v>
                </c:pt>
                <c:pt idx="1716">
                  <c:v>-5.6563304807339136</c:v>
                </c:pt>
                <c:pt idx="1717">
                  <c:v>-5.6765294170686502</c:v>
                </c:pt>
                <c:pt idx="1718">
                  <c:v>-5.6867744969688374</c:v>
                </c:pt>
                <c:pt idx="1719">
                  <c:v>-5.697065734509124</c:v>
                </c:pt>
                <c:pt idx="1720">
                  <c:v>-5.7074031437632584</c:v>
                </c:pt>
                <c:pt idx="1721">
                  <c:v>-5.7177867388057848</c:v>
                </c:pt>
                <c:pt idx="1722">
                  <c:v>-5.7282165337111337</c:v>
                </c:pt>
                <c:pt idx="1723">
                  <c:v>-5.7386925425532809</c:v>
                </c:pt>
                <c:pt idx="1724">
                  <c:v>-5.7492147794068842</c:v>
                </c:pt>
                <c:pt idx="1725">
                  <c:v>-5.7597832583462605</c:v>
                </c:pt>
                <c:pt idx="1726">
                  <c:v>-5.7703979934452718</c:v>
                </c:pt>
                <c:pt idx="1727">
                  <c:v>-5.7810589987785761</c:v>
                </c:pt>
                <c:pt idx="1728">
                  <c:v>-5.7917662884202628</c:v>
                </c:pt>
                <c:pt idx="1729">
                  <c:v>-5.8025198764447623</c:v>
                </c:pt>
                <c:pt idx="1730">
                  <c:v>-5.8133197769262779</c:v>
                </c:pt>
                <c:pt idx="1731">
                  <c:v>-5.834166003939572</c:v>
                </c:pt>
                <c:pt idx="1732">
                  <c:v>-5.8450585715581838</c:v>
                </c:pt>
                <c:pt idx="1733">
                  <c:v>-5.855997493856762</c:v>
                </c:pt>
                <c:pt idx="1734">
                  <c:v>-5.866982784909851</c:v>
                </c:pt>
                <c:pt idx="1735">
                  <c:v>-5.8780144587911991</c:v>
                </c:pt>
                <c:pt idx="1736">
                  <c:v>-5.8890925295755778</c:v>
                </c:pt>
                <c:pt idx="1737">
                  <c:v>-5.9002170113370767</c:v>
                </c:pt>
                <c:pt idx="1738">
                  <c:v>-5.9113879181503535</c:v>
                </c:pt>
                <c:pt idx="1739">
                  <c:v>-5.922605264089043</c:v>
                </c:pt>
                <c:pt idx="1740">
                  <c:v>-5.9338690632280304</c:v>
                </c:pt>
                <c:pt idx="1741">
                  <c:v>-5.9451793296411779</c:v>
                </c:pt>
                <c:pt idx="1742">
                  <c:v>-5.9565360774029159</c:v>
                </c:pt>
                <c:pt idx="1743">
                  <c:v>-5.9679393205879023</c:v>
                </c:pt>
                <c:pt idx="1744">
                  <c:v>-5.9793890732701129</c:v>
                </c:pt>
                <c:pt idx="1745">
                  <c:v>-5.9908853495237508</c:v>
                </c:pt>
                <c:pt idx="1746">
                  <c:v>-6.0024281634231329</c:v>
                </c:pt>
                <c:pt idx="1747">
                  <c:v>-6.014017529042917</c:v>
                </c:pt>
                <c:pt idx="1748">
                  <c:v>-6.0256534604568515</c:v>
                </c:pt>
                <c:pt idx="1749">
                  <c:v>-6.0373359717398216</c:v>
                </c:pt>
                <c:pt idx="1750">
                  <c:v>-6.0490650769658032</c:v>
                </c:pt>
                <c:pt idx="1751">
                  <c:v>-6.0608407902089994</c:v>
                </c:pt>
                <c:pt idx="1752">
                  <c:v>-6.0726631255438406</c:v>
                </c:pt>
                <c:pt idx="1753">
                  <c:v>-6.0845320970446437</c:v>
                </c:pt>
                <c:pt idx="1754">
                  <c:v>-6.0964477187857256</c:v>
                </c:pt>
                <c:pt idx="1755">
                  <c:v>-6.1084100048411756</c:v>
                </c:pt>
                <c:pt idx="1756">
                  <c:v>-6.120418969285879</c:v>
                </c:pt>
                <c:pt idx="1757">
                  <c:v>-6.1324746261933569</c:v>
                </c:pt>
                <c:pt idx="1758">
                  <c:v>-6.1445769896382672</c:v>
                </c:pt>
                <c:pt idx="1759">
                  <c:v>-6.1567260736949265</c:v>
                </c:pt>
                <c:pt idx="1760">
                  <c:v>-6.1689218924376519</c:v>
                </c:pt>
                <c:pt idx="1761">
                  <c:v>-6.18116445994076</c:v>
                </c:pt>
                <c:pt idx="1762">
                  <c:v>-6.1934537902785678</c:v>
                </c:pt>
                <c:pt idx="1763">
                  <c:v>-6.1957898975251737</c:v>
                </c:pt>
                <c:pt idx="1764">
                  <c:v>-6.2081727957548765</c:v>
                </c:pt>
                <c:pt idx="1765">
                  <c:v>-6.2206024990421156</c:v>
                </c:pt>
                <c:pt idx="1766">
                  <c:v>-6.233079021461208</c:v>
                </c:pt>
                <c:pt idx="1767">
                  <c:v>-6.2456023770863567</c:v>
                </c:pt>
                <c:pt idx="1768">
                  <c:v>-6.258172579992106</c:v>
                </c:pt>
                <c:pt idx="1769">
                  <c:v>-6.2707896442525453</c:v>
                </c:pt>
                <c:pt idx="1770">
                  <c:v>-6.2834535839418777</c:v>
                </c:pt>
                <c:pt idx="1771">
                  <c:v>-6.2961644131345338</c:v>
                </c:pt>
                <c:pt idx="1772">
                  <c:v>-6.3089221459048304</c:v>
                </c:pt>
                <c:pt idx="1773">
                  <c:v>-6.3217267963268569</c:v>
                </c:pt>
                <c:pt idx="1774">
                  <c:v>-6.3345783784751575</c:v>
                </c:pt>
                <c:pt idx="1775">
                  <c:v>-6.3474769064241627</c:v>
                </c:pt>
                <c:pt idx="1776">
                  <c:v>-6.3604223942477347</c:v>
                </c:pt>
                <c:pt idx="1777">
                  <c:v>-6.3634148560204267</c:v>
                </c:pt>
                <c:pt idx="1778">
                  <c:v>-6.3764543058164236</c:v>
                </c:pt>
                <c:pt idx="1779">
                  <c:v>-6.3895407577102787</c:v>
                </c:pt>
                <c:pt idx="1780">
                  <c:v>-6.4026742257759679</c:v>
                </c:pt>
                <c:pt idx="1781">
                  <c:v>-6.4158547240881489</c:v>
                </c:pt>
                <c:pt idx="1782">
                  <c:v>-6.4290822667207976</c:v>
                </c:pt>
                <c:pt idx="1783">
                  <c:v>-6.4423568677482308</c:v>
                </c:pt>
                <c:pt idx="1784">
                  <c:v>-6.4556785412449926</c:v>
                </c:pt>
                <c:pt idx="1785">
                  <c:v>-6.4690473012849452</c:v>
                </c:pt>
                <c:pt idx="1786">
                  <c:v>-6.4724631619429829</c:v>
                </c:pt>
                <c:pt idx="1787">
                  <c:v>-6.4859261372930632</c:v>
                </c:pt>
                <c:pt idx="1788">
                  <c:v>-6.4994362414092848</c:v>
                </c:pt>
                <c:pt idx="1789">
                  <c:v>-6.5129934883663054</c:v>
                </c:pt>
                <c:pt idx="1790">
                  <c:v>-6.5265978922382146</c:v>
                </c:pt>
                <c:pt idx="1791">
                  <c:v>-6.5402494670995566</c:v>
                </c:pt>
                <c:pt idx="1792">
                  <c:v>-6.5539482270241933</c:v>
                </c:pt>
                <c:pt idx="1793">
                  <c:v>-6.5676941860872375</c:v>
                </c:pt>
                <c:pt idx="1794">
                  <c:v>-6.5714873583618783</c:v>
                </c:pt>
                <c:pt idx="1795">
                  <c:v>-6.5853277579229825</c:v>
                </c:pt>
                <c:pt idx="1796">
                  <c:v>-6.5992153988451037</c:v>
                </c:pt>
                <c:pt idx="1797">
                  <c:v>-6.6131502952021037</c:v>
                </c:pt>
                <c:pt idx="1798">
                  <c:v>-6.6271324610684132</c:v>
                </c:pt>
                <c:pt idx="1799">
                  <c:v>-6.6411619105186901</c:v>
                </c:pt>
                <c:pt idx="1800">
                  <c:v>-6.6452386576265781</c:v>
                </c:pt>
                <c:pt idx="1801">
                  <c:v>-6.6593627164667168</c:v>
                </c:pt>
                <c:pt idx="1802">
                  <c:v>-6.6735341011134324</c:v>
                </c:pt>
                <c:pt idx="1803">
                  <c:v>-6.6877528256410415</c:v>
                </c:pt>
                <c:pt idx="1804">
                  <c:v>-6.7020189041236335</c:v>
                </c:pt>
                <c:pt idx="1805">
                  <c:v>-6.7163323506358665</c:v>
                </c:pt>
                <c:pt idx="1806">
                  <c:v>-6.720693179251839</c:v>
                </c:pt>
                <c:pt idx="1807">
                  <c:v>-6.7351014040458494</c:v>
                </c:pt>
                <c:pt idx="1808">
                  <c:v>-6.7495570390919966</c:v>
                </c:pt>
                <c:pt idx="1809">
                  <c:v>-6.7640600984648245</c:v>
                </c:pt>
                <c:pt idx="1810">
                  <c:v>-6.7786105962385363</c:v>
                </c:pt>
                <c:pt idx="1811">
                  <c:v>-6.7832085464874581</c:v>
                </c:pt>
                <c:pt idx="1812">
                  <c:v>-6.7978539632862294</c:v>
                </c:pt>
                <c:pt idx="1813">
                  <c:v>-6.812546860708494</c:v>
                </c:pt>
                <c:pt idx="1814">
                  <c:v>-6.8272872528290236</c:v>
                </c:pt>
                <c:pt idx="1815">
                  <c:v>-6.8420751537216802</c:v>
                </c:pt>
                <c:pt idx="1816">
                  <c:v>-6.8469105774612444</c:v>
                </c:pt>
                <c:pt idx="1817">
                  <c:v>-6.8617935381217876</c:v>
                </c:pt>
                <c:pt idx="1818">
                  <c:v>-6.8767240497777493</c:v>
                </c:pt>
                <c:pt idx="1819">
                  <c:v>-6.891702126503219</c:v>
                </c:pt>
                <c:pt idx="1820">
                  <c:v>-6.9067277823725135</c:v>
                </c:pt>
                <c:pt idx="1821">
                  <c:v>-6.9118010314599587</c:v>
                </c:pt>
                <c:pt idx="1822">
                  <c:v>-6.9269218878400807</c:v>
                </c:pt>
                <c:pt idx="1823">
                  <c:v>-6.9420903655868642</c:v>
                </c:pt>
                <c:pt idx="1824">
                  <c:v>-6.9573064787750809</c:v>
                </c:pt>
                <c:pt idx="1825">
                  <c:v>-6.9625702414784882</c:v>
                </c:pt>
                <c:pt idx="1826">
                  <c:v>-6.9778816677713849</c:v>
                </c:pt>
                <c:pt idx="1827">
                  <c:v>-6.993240771728324</c:v>
                </c:pt>
                <c:pt idx="1828">
                  <c:v>-7.0086475674235089</c:v>
                </c:pt>
                <c:pt idx="1829">
                  <c:v>-7.0141020689312654</c:v>
                </c:pt>
                <c:pt idx="1830">
                  <c:v>-7.0296042903262332</c:v>
                </c:pt>
                <c:pt idx="1831">
                  <c:v>-7.0451542456822835</c:v>
                </c:pt>
                <c:pt idx="1832">
                  <c:v>-7.0607519490736195</c:v>
                </c:pt>
                <c:pt idx="1833">
                  <c:v>-7.0663974145747943</c:v>
                </c:pt>
                <c:pt idx="1834">
                  <c:v>-7.082090656259993</c:v>
                </c:pt>
                <c:pt idx="1835">
                  <c:v>-7.0978316882035415</c:v>
                </c:pt>
                <c:pt idx="1836">
                  <c:v>-7.1036205244797657</c:v>
                </c:pt>
                <c:pt idx="1837">
                  <c:v>-7.1194571791631915</c:v>
                </c:pt>
                <c:pt idx="1838">
                  <c:v>-7.1353416663276903</c:v>
                </c:pt>
                <c:pt idx="1839">
                  <c:v>-7.1512740000476924</c:v>
                </c:pt>
                <c:pt idx="1840">
                  <c:v>-7.1572541943975239</c:v>
                </c:pt>
                <c:pt idx="1841">
                  <c:v>-7.1732822634517106</c:v>
                </c:pt>
                <c:pt idx="1842">
                  <c:v>-7.1893582212842375</c:v>
                </c:pt>
                <c:pt idx="1843">
                  <c:v>-7.1954820819696579</c:v>
                </c:pt>
                <c:pt idx="1844">
                  <c:v>-7.211653859582043</c:v>
                </c:pt>
                <c:pt idx="1845">
                  <c:v>-7.2278735681954913</c:v>
                </c:pt>
                <c:pt idx="1846">
                  <c:v>-7.2441412218850019</c:v>
                </c:pt>
                <c:pt idx="1847">
                  <c:v>-7.2504568347243321</c:v>
                </c:pt>
                <c:pt idx="1848">
                  <c:v>-7.2668204207875533</c:v>
                </c:pt>
                <c:pt idx="1849">
                  <c:v>-7.2832319941499009</c:v>
                </c:pt>
                <c:pt idx="1850">
                  <c:v>-7.2896915688847912</c:v>
                </c:pt>
                <c:pt idx="1851">
                  <c:v>-7.306199159066864</c:v>
                </c:pt>
                <c:pt idx="1852">
                  <c:v>-7.3227547787701042</c:v>
                </c:pt>
                <c:pt idx="1853">
                  <c:v>-7.3293584420692923</c:v>
                </c:pt>
                <c:pt idx="1854">
                  <c:v>-7.3460101630386134</c:v>
                </c:pt>
                <c:pt idx="1855">
                  <c:v>-7.3627099557522797</c:v>
                </c:pt>
                <c:pt idx="1856">
                  <c:v>-7.3694578342843897</c:v>
                </c:pt>
                <c:pt idx="1857">
                  <c:v>-7.3862538127094695</c:v>
                </c:pt>
                <c:pt idx="1858">
                  <c:v>-7.4030979051017312</c:v>
                </c:pt>
                <c:pt idx="1859">
                  <c:v>-7.4099901255356144</c:v>
                </c:pt>
                <c:pt idx="1860">
                  <c:v>-7.4269304880851905</c:v>
                </c:pt>
                <c:pt idx="1861">
                  <c:v>-7.4439190068253538</c:v>
                </c:pt>
                <c:pt idx="1862">
                  <c:v>-7.4509556958291796</c:v>
                </c:pt>
                <c:pt idx="1863">
                  <c:v>-7.4680405691722171</c:v>
                </c:pt>
                <c:pt idx="1864">
                  <c:v>-7.475173640928233</c:v>
                </c:pt>
                <c:pt idx="1865">
                  <c:v>-7.4923549251711847</c:v>
                </c:pt>
                <c:pt idx="1866">
                  <c:v>-7.5095844359759667</c:v>
                </c:pt>
                <c:pt idx="1867">
                  <c:v>-7.5168621874167911</c:v>
                </c:pt>
                <c:pt idx="1868">
                  <c:v>-7.5341881935680703</c:v>
                </c:pt>
                <c:pt idx="1869">
                  <c:v>-7.5515624685031071</c:v>
                </c:pt>
                <c:pt idx="1870">
                  <c:v>-7.5589850262974778</c:v>
                </c:pt>
                <c:pt idx="1871">
                  <c:v>-7.5764558810249127</c:v>
                </c:pt>
                <c:pt idx="1872">
                  <c:v>-7.5839750467594058</c:v>
                </c:pt>
                <c:pt idx="1873">
                  <c:v>-7.6015425375758241</c:v>
                </c:pt>
                <c:pt idx="1874">
                  <c:v>-7.6191583675486072</c:v>
                </c:pt>
                <c:pt idx="1875">
                  <c:v>-7.6268225507508305</c:v>
                </c:pt>
                <c:pt idx="1876">
                  <c:v>-7.6445351012582705</c:v>
                </c:pt>
                <c:pt idx="1877">
                  <c:v>-7.6522960331444665</c:v>
                </c:pt>
                <c:pt idx="1878">
                  <c:v>-7.6701053604836034</c:v>
                </c:pt>
                <c:pt idx="1879">
                  <c:v>-7.6879630973503481</c:v>
                </c:pt>
                <c:pt idx="1880">
                  <c:v>-7.6958692578191403</c:v>
                </c:pt>
                <c:pt idx="1881">
                  <c:v>-7.7138238559637102</c:v>
                </c:pt>
                <c:pt idx="1882">
                  <c:v>-7.7218269058587339</c:v>
                </c:pt>
                <c:pt idx="1883">
                  <c:v>-7.7398784215786236</c:v>
                </c:pt>
                <c:pt idx="1884">
                  <c:v>-7.7579784171971369</c:v>
                </c:pt>
                <c:pt idx="1885">
                  <c:v>-7.7661269067887133</c:v>
                </c:pt>
                <c:pt idx="1886">
                  <c:v>-7.7843239044286747</c:v>
                </c:pt>
                <c:pt idx="1887">
                  <c:v>-7.7925694241898782</c:v>
                </c:pt>
                <c:pt idx="1888">
                  <c:v>-7.8108634801476455</c:v>
                </c:pt>
                <c:pt idx="1889">
                  <c:v>-7.8192060863752886</c:v>
                </c:pt>
                <c:pt idx="1890">
                  <c:v>-7.8375972569481291</c:v>
                </c:pt>
                <c:pt idx="1891">
                  <c:v>-7.8460370059399338</c:v>
                </c:pt>
                <c:pt idx="1892">
                  <c:v>-7.8645253474251149</c:v>
                </c:pt>
                <c:pt idx="1893">
                  <c:v>-7.8830622954778846</c:v>
                </c:pt>
                <c:pt idx="1894">
                  <c:v>-7.8916478641726826</c:v>
                </c:pt>
                <c:pt idx="1895">
                  <c:v>-7.9102820675836938</c:v>
                </c:pt>
                <c:pt idx="1896">
                  <c:v>-7.9189649197849121</c:v>
                </c:pt>
                <c:pt idx="1897">
                  <c:v>-7.9376964348514321</c:v>
                </c:pt>
                <c:pt idx="1898">
                  <c:v>-7.9464766268570202</c:v>
                </c:pt>
                <c:pt idx="1899">
                  <c:v>-7.9653055098758614</c:v>
                </c:pt>
                <c:pt idx="1900">
                  <c:v>-7.9741830979824044</c:v>
                </c:pt>
                <c:pt idx="1901">
                  <c:v>-7.9931094052510616</c:v>
                </c:pt>
                <c:pt idx="1902">
                  <c:v>-8.0020844457560543</c:v>
                </c:pt>
                <c:pt idx="1903">
                  <c:v>-8.0211082335717947</c:v>
                </c:pt>
                <c:pt idx="1904">
                  <c:v>-8.0301807827725042</c:v>
                </c:pt>
                <c:pt idx="1905">
                  <c:v>-8.0493021074323678</c:v>
                </c:pt>
                <c:pt idx="1906">
                  <c:v>-8.0584722216256068</c:v>
                </c:pt>
                <c:pt idx="1907">
                  <c:v>-8.0776911394268609</c:v>
                </c:pt>
                <c:pt idx="1908">
                  <c:v>-8.086958874910124</c:v>
                </c:pt>
                <c:pt idx="1909">
                  <c:v>-8.1062754421495811</c:v>
                </c:pt>
                <c:pt idx="1910">
                  <c:v>-8.1156408552199082</c:v>
                </c:pt>
                <c:pt idx="1911">
                  <c:v>-8.1350551281957451</c:v>
                </c:pt>
                <c:pt idx="1912">
                  <c:v>-8.1445182751501761</c:v>
                </c:pt>
                <c:pt idx="1913">
                  <c:v>-8.1640303101585232</c:v>
                </c:pt>
                <c:pt idx="1914">
                  <c:v>-8.1735912472947803</c:v>
                </c:pt>
                <c:pt idx="1915">
                  <c:v>-8.1932011006331322</c:v>
                </c:pt>
                <c:pt idx="1916">
                  <c:v>-8.2028598842480278</c:v>
                </c:pt>
                <c:pt idx="1917">
                  <c:v>-8.2225676122141067</c:v>
                </c:pt>
                <c:pt idx="1918">
                  <c:v>-8.2323242986049081</c:v>
                </c:pt>
                <c:pt idx="1919">
                  <c:v>-8.2521299574950717</c:v>
                </c:pt>
                <c:pt idx="1920">
                  <c:v>-8.2619846029590462</c:v>
                </c:pt>
                <c:pt idx="1921">
                  <c:v>-8.2818882490707892</c:v>
                </c:pt>
                <c:pt idx="1922">
                  <c:v>-8.2918409099047494</c:v>
                </c:pt>
                <c:pt idx="1923">
                  <c:v>-8.3018425995358029</c:v>
                </c:pt>
                <c:pt idx="1924">
                  <c:v>-8.3218933320376891</c:v>
                </c:pt>
                <c:pt idx="1925">
                  <c:v>-8.3319931214841745</c:v>
                </c:pt>
                <c:pt idx="1926">
                  <c:v>-8.3521419819508083</c:v>
                </c:pt>
                <c:pt idx="1927">
                  <c:v>-8.3623399275109023</c:v>
                </c:pt>
                <c:pt idx="1928">
                  <c:v>-8.3825869722390962</c:v>
                </c:pt>
                <c:pt idx="1929">
                  <c:v>-8.3928831302096114</c:v>
                </c:pt>
                <c:pt idx="1930">
                  <c:v>-8.4132284154968602</c:v>
                </c:pt>
                <c:pt idx="1931">
                  <c:v>-8.4236228421752912</c:v>
                </c:pt>
                <c:pt idx="1932">
                  <c:v>-8.4340664243186438</c:v>
                </c:pt>
                <c:pt idx="1933">
                  <c:v>-8.4545591760015668</c:v>
                </c:pt>
                <c:pt idx="1934">
                  <c:v>-8.4651011112985088</c:v>
                </c:pt>
                <c:pt idx="1935">
                  <c:v>-8.4856922442836549</c:v>
                </c:pt>
                <c:pt idx="1936">
                  <c:v>-8.4963325890312262</c:v>
                </c:pt>
                <c:pt idx="1937">
                  <c:v>-8.5070221596156443</c:v>
                </c:pt>
                <c:pt idx="1938">
                  <c:v>-8.5277609701111032</c:v>
                </c:pt>
                <c:pt idx="1939">
                  <c:v>-8.5385490345915969</c:v>
                </c:pt>
                <c:pt idx="1940">
                  <c:v>-8.5593863671319923</c:v>
                </c:pt>
                <c:pt idx="1941">
                  <c:v>-8.5702729818062835</c:v>
                </c:pt>
                <c:pt idx="1942">
                  <c:v>-8.5812088926888919</c:v>
                </c:pt>
                <c:pt idx="1943">
                  <c:v>-8.6021941138540114</c:v>
                </c:pt>
                <c:pt idx="1944">
                  <c:v>-8.6132286593760909</c:v>
                </c:pt>
                <c:pt idx="1945">
                  <c:v>-8.6343125433288606</c:v>
                </c:pt>
                <c:pt idx="1946">
                  <c:v>-8.6454457797874511</c:v>
                </c:pt>
                <c:pt idx="1947">
                  <c:v>-8.6566283828258292</c:v>
                </c:pt>
                <c:pt idx="1948">
                  <c:v>-8.6778603665184164</c:v>
                </c:pt>
                <c:pt idx="1949">
                  <c:v>-8.6891417449389792</c:v>
                </c:pt>
                <c:pt idx="1950">
                  <c:v>-8.7004725321621663</c:v>
                </c:pt>
                <c:pt idx="1951">
                  <c:v>-8.7218527422623993</c:v>
                </c:pt>
                <c:pt idx="1952">
                  <c:v>-8.7332823893134446</c:v>
                </c:pt>
                <c:pt idx="1953">
                  <c:v>-8.7547614873906241</c:v>
                </c:pt>
                <c:pt idx="1954">
                  <c:v>-8.7662900505677044</c:v>
                </c:pt>
                <c:pt idx="1955">
                  <c:v>-8.7778680929184247</c:v>
                </c:pt>
                <c:pt idx="1956">
                  <c:v>-8.7994956285178887</c:v>
                </c:pt>
                <c:pt idx="1957">
                  <c:v>-8.8111726714398628</c:v>
                </c:pt>
                <c:pt idx="1958">
                  <c:v>-8.8228992357587686</c:v>
                </c:pt>
                <c:pt idx="1959">
                  <c:v>-8.8446753355490273</c:v>
                </c:pt>
                <c:pt idx="1960">
                  <c:v>-8.8565009848850877</c:v>
                </c:pt>
                <c:pt idx="1961">
                  <c:v>-8.8683761978411439</c:v>
                </c:pt>
                <c:pt idx="1962">
                  <c:v>-8.8903009884911626</c:v>
                </c:pt>
                <c:pt idx="1963">
                  <c:v>-8.9022753709098197</c:v>
                </c:pt>
                <c:pt idx="1964">
                  <c:v>-8.9142993591713093</c:v>
                </c:pt>
                <c:pt idx="1965">
                  <c:v>-8.9363729673495982</c:v>
                </c:pt>
                <c:pt idx="1966">
                  <c:v>-8.9484962095195897</c:v>
                </c:pt>
                <c:pt idx="1967">
                  <c:v>-8.9606690997552505</c:v>
                </c:pt>
                <c:pt idx="1968">
                  <c:v>-8.9728916521307838</c:v>
                </c:pt>
                <c:pt idx="1969">
                  <c:v>-8.9951638807206109</c:v>
                </c:pt>
                <c:pt idx="1970">
                  <c:v>-9.0074857995991806</c:v>
                </c:pt>
                <c:pt idx="1971">
                  <c:v>-9.0198574228402322</c:v>
                </c:pt>
                <c:pt idx="1972">
                  <c:v>-9.0422787645188691</c:v>
                </c:pt>
                <c:pt idx="1973">
                  <c:v>-9.0547498387093128</c:v>
                </c:pt>
                <c:pt idx="1974">
                  <c:v>-9.0672706594850752</c:v>
                </c:pt>
                <c:pt idx="1975">
                  <c:v>-9.0898412409208049</c:v>
                </c:pt>
                <c:pt idx="1976">
                  <c:v>-9.1024615970911782</c:v>
                </c:pt>
                <c:pt idx="1977">
                  <c:v>-9.1151317420699343</c:v>
                </c:pt>
                <c:pt idx="1978">
                  <c:v>-9.127851689931731</c:v>
                </c:pt>
                <c:pt idx="1979">
                  <c:v>-9.1506214547512172</c:v>
                </c:pt>
                <c:pt idx="1980">
                  <c:v>-9.1634410506021595</c:v>
                </c:pt>
                <c:pt idx="1981">
                  <c:v>-9.1763104915585245</c:v>
                </c:pt>
                <c:pt idx="1982">
                  <c:v>-9.1892297916954249</c:v>
                </c:pt>
                <c:pt idx="1983">
                  <c:v>-9.2121989650865999</c:v>
                </c:pt>
                <c:pt idx="1984">
                  <c:v>-9.2252180258064982</c:v>
                </c:pt>
                <c:pt idx="1985">
                  <c:v>-9.2382869879297687</c:v>
                </c:pt>
                <c:pt idx="1986">
                  <c:v>-9.2614058655301505</c:v>
                </c:pt>
                <c:pt idx="1987">
                  <c:v>-9.2745746726823199</c:v>
                </c:pt>
                <c:pt idx="1988">
                  <c:v>-9.2877934234602435</c:v>
                </c:pt>
                <c:pt idx="1989">
                  <c:v>-9.3010621319385791</c:v>
                </c:pt>
                <c:pt idx="1990">
                  <c:v>-9.3143808121915299</c:v>
                </c:pt>
                <c:pt idx="1991">
                  <c:v>-9.3377494782932899</c:v>
                </c:pt>
                <c:pt idx="1992">
                  <c:v>-9.3511681443180805</c:v>
                </c:pt>
                <c:pt idx="1993">
                  <c:v>-9.3646368243405504</c:v>
                </c:pt>
                <c:pt idx="1994">
                  <c:v>-9.3781555324344481</c:v>
                </c:pt>
                <c:pt idx="1995">
                  <c:v>-9.4017242826744223</c:v>
                </c:pt>
                <c:pt idx="1996">
                  <c:v>-9.4153430891349217</c:v>
                </c:pt>
                <c:pt idx="1997">
                  <c:v>-9.429011965889913</c:v>
                </c:pt>
                <c:pt idx="1998">
                  <c:v>-9.4427309270138267</c:v>
                </c:pt>
                <c:pt idx="1999">
                  <c:v>-9.4564999865813206</c:v>
                </c:pt>
                <c:pt idx="2000">
                  <c:v>-9.4803191586656794</c:v>
                </c:pt>
                <c:pt idx="2001">
                  <c:v>-9.4941884573422612</c:v>
                </c:pt>
                <c:pt idx="2002">
                  <c:v>-9.5081078966850328</c:v>
                </c:pt>
                <c:pt idx="2003">
                  <c:v>-9.5220774907679697</c:v>
                </c:pt>
                <c:pt idx="2004">
                  <c:v>-9.5360972536659574</c:v>
                </c:pt>
                <c:pt idx="2005">
                  <c:v>-9.5601671994527351</c:v>
                </c:pt>
                <c:pt idx="2006">
                  <c:v>-9.5742873422032062</c:v>
                </c:pt>
                <c:pt idx="2007">
                  <c:v>-9.5884576959906553</c:v>
                </c:pt>
                <c:pt idx="2008">
                  <c:v>-9.6026782748904225</c:v>
                </c:pt>
                <c:pt idx="2009">
                  <c:v>-9.616949092976256</c:v>
                </c:pt>
                <c:pt idx="2010">
                  <c:v>-9.6412701643228047</c:v>
                </c:pt>
                <c:pt idx="2011">
                  <c:v>-9.6556415030040625</c:v>
                </c:pt>
                <c:pt idx="2012">
                  <c:v>-9.6700631230944509</c:v>
                </c:pt>
                <c:pt idx="2013">
                  <c:v>-9.6845350386677183</c:v>
                </c:pt>
                <c:pt idx="2014">
                  <c:v>-9.6990572637992045</c:v>
                </c:pt>
                <c:pt idx="2015">
                  <c:v>-9.7136298125626581</c:v>
                </c:pt>
                <c:pt idx="2016">
                  <c:v>-9.7382526990325005</c:v>
                </c:pt>
                <c:pt idx="2017">
                  <c:v>-9.7529259372829529</c:v>
                </c:pt>
                <c:pt idx="2018">
                  <c:v>-9.767649541387982</c:v>
                </c:pt>
                <c:pt idx="2019">
                  <c:v>-9.7824235254224732</c:v>
                </c:pt>
                <c:pt idx="2020">
                  <c:v>-9.7972479034601747</c:v>
                </c:pt>
                <c:pt idx="2021">
                  <c:v>-9.8121226895757445</c:v>
                </c:pt>
                <c:pt idx="2022">
                  <c:v>-9.8270478978440678</c:v>
                </c:pt>
                <c:pt idx="2023">
                  <c:v>-9.8520235423377471</c:v>
                </c:pt>
                <c:pt idx="2024">
                  <c:v>-9.8670496371325953</c:v>
                </c:pt>
                <c:pt idx="2025">
                  <c:v>-9.8821261963023517</c:v>
                </c:pt>
                <c:pt idx="2026">
                  <c:v>-9.8972532339212194</c:v>
                </c:pt>
                <c:pt idx="2027">
                  <c:v>-9.9124307640638563</c:v>
                </c:pt>
                <c:pt idx="2028">
                  <c:v>-9.9276588008046929</c:v>
                </c:pt>
                <c:pt idx="2029">
                  <c:v>-9.9429373582172502</c:v>
                </c:pt>
                <c:pt idx="2030">
                  <c:v>-9.9582664503761862</c:v>
                </c:pt>
                <c:pt idx="2031">
                  <c:v>-9.9836460913561496</c:v>
                </c:pt>
                <c:pt idx="2032">
                  <c:v>-9.9990762952311343</c:v>
                </c:pt>
                <c:pt idx="2033">
                  <c:v>-10.014557076075334</c:v>
                </c:pt>
                <c:pt idx="2034">
                  <c:v>-10.030088447963408</c:v>
                </c:pt>
                <c:pt idx="2035">
                  <c:v>-10.045670424969558</c:v>
                </c:pt>
                <c:pt idx="2036">
                  <c:v>-10.06130302116776</c:v>
                </c:pt>
                <c:pt idx="2037">
                  <c:v>-10.076986250632444</c:v>
                </c:pt>
                <c:pt idx="2038">
                  <c:v>-10.092720127438042</c:v>
                </c:pt>
                <c:pt idx="2039">
                  <c:v>-10.108504665658529</c:v>
                </c:pt>
                <c:pt idx="2040">
                  <c:v>-10.12433987936879</c:v>
                </c:pt>
                <c:pt idx="2041">
                  <c:v>-10.140225782642801</c:v>
                </c:pt>
                <c:pt idx="2042">
                  <c:v>-10.166162389554756</c:v>
                </c:pt>
                <c:pt idx="2043">
                  <c:v>-10.182149714179104</c:v>
                </c:pt>
                <c:pt idx="2044">
                  <c:v>-10.198187770590039</c:v>
                </c:pt>
                <c:pt idx="2045">
                  <c:v>-10.214276572861763</c:v>
                </c:pt>
                <c:pt idx="2046">
                  <c:v>-10.230416135068936</c:v>
                </c:pt>
                <c:pt idx="2047">
                  <c:v>-10.246606471285986</c:v>
                </c:pt>
                <c:pt idx="2048">
                  <c:v>-923.49930615799508</c:v>
                </c:pt>
                <c:pt idx="2049">
                  <c:v>-923.91930615799515</c:v>
                </c:pt>
                <c:pt idx="2050">
                  <c:v>-924.33930615799522</c:v>
                </c:pt>
                <c:pt idx="2051">
                  <c:v>-924.75930615799507</c:v>
                </c:pt>
                <c:pt idx="2052">
                  <c:v>-925.17930615799514</c:v>
                </c:pt>
                <c:pt idx="2053">
                  <c:v>-925.59930615799522</c:v>
                </c:pt>
                <c:pt idx="2054">
                  <c:v>-926.01930615799506</c:v>
                </c:pt>
                <c:pt idx="2055">
                  <c:v>-926.43930615799513</c:v>
                </c:pt>
                <c:pt idx="2056">
                  <c:v>-926.85930615799521</c:v>
                </c:pt>
                <c:pt idx="2057">
                  <c:v>-927.27930615799505</c:v>
                </c:pt>
                <c:pt idx="2058">
                  <c:v>-927.69930615799512</c:v>
                </c:pt>
                <c:pt idx="2059">
                  <c:v>-928.1193061579952</c:v>
                </c:pt>
                <c:pt idx="2060">
                  <c:v>-928.53930615799527</c:v>
                </c:pt>
                <c:pt idx="2061">
                  <c:v>-928.95930615799512</c:v>
                </c:pt>
                <c:pt idx="2062">
                  <c:v>-929.37930615799519</c:v>
                </c:pt>
                <c:pt idx="2063">
                  <c:v>-929.79930615799526</c:v>
                </c:pt>
                <c:pt idx="2064">
                  <c:v>-930.21930615799511</c:v>
                </c:pt>
                <c:pt idx="2065">
                  <c:v>-930.63930615799518</c:v>
                </c:pt>
                <c:pt idx="2066">
                  <c:v>-931.05930615799525</c:v>
                </c:pt>
                <c:pt idx="2067">
                  <c:v>-931.4793061579951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Sheet4!$S$49</c:f>
              <c:strCache>
                <c:ptCount val="1"/>
                <c:pt idx="0">
                  <c:v>max new - old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Sheet4!$S$50:$S$2117</c:f>
              <c:numCache>
                <c:formatCode>0.00</c:formatCode>
                <c:ptCount val="2068"/>
                <c:pt idx="0">
                  <c:v>-0.50116581833859186</c:v>
                </c:pt>
                <c:pt idx="1">
                  <c:v>-0.50398475558534983</c:v>
                </c:pt>
                <c:pt idx="2">
                  <c:v>-0.49682041229149831</c:v>
                </c:pt>
                <c:pt idx="3">
                  <c:v>-0.49967280506217548</c:v>
                </c:pt>
                <c:pt idx="4">
                  <c:v>-0.50254195050243311</c:v>
                </c:pt>
                <c:pt idx="5">
                  <c:v>-0.50542786521720018</c:v>
                </c:pt>
                <c:pt idx="6">
                  <c:v>-0.50833056581151936</c:v>
                </c:pt>
                <c:pt idx="7">
                  <c:v>-0.51125006889054703</c:v>
                </c:pt>
                <c:pt idx="8">
                  <c:v>-0.51418639105924058</c:v>
                </c:pt>
                <c:pt idx="9">
                  <c:v>-0.50713954892259494</c:v>
                </c:pt>
                <c:pt idx="10">
                  <c:v>-0.51010955908569144</c:v>
                </c:pt>
                <c:pt idx="11">
                  <c:v>-0.51309643815361028</c:v>
                </c:pt>
                <c:pt idx="12">
                  <c:v>-0.51610020273130885</c:v>
                </c:pt>
                <c:pt idx="13">
                  <c:v>-0.51912086942380142</c:v>
                </c:pt>
                <c:pt idx="14">
                  <c:v>-0.5221584548361875</c:v>
                </c:pt>
                <c:pt idx="15">
                  <c:v>-0.51521297557349044</c:v>
                </c:pt>
                <c:pt idx="16">
                  <c:v>-0.51828444824067788</c:v>
                </c:pt>
                <c:pt idx="17">
                  <c:v>-0.52137288944294369</c:v>
                </c:pt>
                <c:pt idx="18">
                  <c:v>-0.5244783157851316</c:v>
                </c:pt>
                <c:pt idx="19">
                  <c:v>-0.52760074387236955</c:v>
                </c:pt>
                <c:pt idx="20">
                  <c:v>-0.52074019030970931</c:v>
                </c:pt>
                <c:pt idx="21">
                  <c:v>-0.52389667170214693</c:v>
                </c:pt>
                <c:pt idx="22">
                  <c:v>-0.5270702046547342</c:v>
                </c:pt>
                <c:pt idx="23">
                  <c:v>-0.53026080577245693</c:v>
                </c:pt>
                <c:pt idx="24">
                  <c:v>-0.53346849166044308</c:v>
                </c:pt>
                <c:pt idx="25">
                  <c:v>-0.52669327892365914</c:v>
                </c:pt>
                <c:pt idx="26">
                  <c:v>-0.52993518416715801</c:v>
                </c:pt>
                <c:pt idx="27">
                  <c:v>-0.53319422399593464</c:v>
                </c:pt>
                <c:pt idx="28">
                  <c:v>-0.53647041501508852</c:v>
                </c:pt>
                <c:pt idx="29">
                  <c:v>-0.5397637738296055</c:v>
                </c:pt>
                <c:pt idx="30">
                  <c:v>-0.53307431704453734</c:v>
                </c:pt>
                <c:pt idx="31">
                  <c:v>-0.53640206126493695</c:v>
                </c:pt>
                <c:pt idx="32">
                  <c:v>-0.53974702309577083</c:v>
                </c:pt>
                <c:pt idx="33">
                  <c:v>-0.54310921914216692</c:v>
                </c:pt>
                <c:pt idx="34">
                  <c:v>-0.54648866600911106</c:v>
                </c:pt>
                <c:pt idx="35">
                  <c:v>-0.53988538030162658</c:v>
                </c:pt>
                <c:pt idx="36">
                  <c:v>-0.5432993786247664</c:v>
                </c:pt>
                <c:pt idx="37">
                  <c:v>-0.54673067758355387</c:v>
                </c:pt>
                <c:pt idx="38">
                  <c:v>-0.55017929378303165</c:v>
                </c:pt>
                <c:pt idx="39">
                  <c:v>-0.5436452438282231</c:v>
                </c:pt>
                <c:pt idx="40">
                  <c:v>-0.54712854432418112</c:v>
                </c:pt>
                <c:pt idx="41">
                  <c:v>-0.55062921187590064</c:v>
                </c:pt>
                <c:pt idx="42">
                  <c:v>-0.55414726308842432</c:v>
                </c:pt>
                <c:pt idx="43">
                  <c:v>-0.5476827145668608</c:v>
                </c:pt>
                <c:pt idx="44">
                  <c:v>-0.55123558291612085</c:v>
                </c:pt>
                <c:pt idx="45">
                  <c:v>-0.55480588474136994</c:v>
                </c:pt>
                <c:pt idx="46">
                  <c:v>-0.55839363664753705</c:v>
                </c:pt>
                <c:pt idx="47">
                  <c:v>-0.55199885523970238</c:v>
                </c:pt>
                <c:pt idx="48">
                  <c:v>-0.55562155712291883</c:v>
                </c:pt>
                <c:pt idx="49">
                  <c:v>-0.55926175890218133</c:v>
                </c:pt>
                <c:pt idx="50">
                  <c:v>-0.56291947718250412</c:v>
                </c:pt>
                <c:pt idx="51">
                  <c:v>-0.55659472856896741</c:v>
                </c:pt>
                <c:pt idx="52">
                  <c:v>-0.5602875296666241</c:v>
                </c:pt>
                <c:pt idx="53">
                  <c:v>-0.56399789708044068</c:v>
                </c:pt>
                <c:pt idx="54">
                  <c:v>-0.56772584741548826</c:v>
                </c:pt>
                <c:pt idx="55">
                  <c:v>-0.56147139727679019</c:v>
                </c:pt>
                <c:pt idx="56">
                  <c:v>-0.56523456326942778</c:v>
                </c:pt>
                <c:pt idx="57">
                  <c:v>-0.56901536199836755</c:v>
                </c:pt>
                <c:pt idx="58">
                  <c:v>-0.56281381006868969</c:v>
                </c:pt>
                <c:pt idx="59">
                  <c:v>-0.56662992408539026</c:v>
                </c:pt>
                <c:pt idx="60">
                  <c:v>-0.57046372065354944</c:v>
                </c:pt>
                <c:pt idx="61">
                  <c:v>-0.57431521637815308</c:v>
                </c:pt>
                <c:pt idx="62">
                  <c:v>-0.56818442786425294</c:v>
                </c:pt>
                <c:pt idx="63">
                  <c:v>-0.57207137171690192</c:v>
                </c:pt>
                <c:pt idx="64">
                  <c:v>-0.57597606454112338</c:v>
                </c:pt>
                <c:pt idx="65">
                  <c:v>-0.56989852294191223</c:v>
                </c:pt>
                <c:pt idx="66">
                  <c:v>-0.57383876352434982</c:v>
                </c:pt>
                <c:pt idx="67">
                  <c:v>-0.57779680289348789</c:v>
                </c:pt>
                <c:pt idx="68">
                  <c:v>-0.57177265765432139</c:v>
                </c:pt>
                <c:pt idx="69">
                  <c:v>-0.57576634441184638</c:v>
                </c:pt>
                <c:pt idx="70">
                  <c:v>-0.57977787977119988</c:v>
                </c:pt>
                <c:pt idx="71">
                  <c:v>-0.5738072803373484</c:v>
                </c:pt>
                <c:pt idx="72">
                  <c:v>-0.57785456271528801</c:v>
                </c:pt>
                <c:pt idx="73">
                  <c:v>-0.58191974351015574</c:v>
                </c:pt>
                <c:pt idx="74">
                  <c:v>-0.586002839326909</c:v>
                </c:pt>
                <c:pt idx="75">
                  <c:v>-0.5801038667706564</c:v>
                </c:pt>
                <c:pt idx="76">
                  <c:v>-0.58422284244633715</c:v>
                </c:pt>
                <c:pt idx="77">
                  <c:v>-0.58835978295897462</c:v>
                </c:pt>
                <c:pt idx="78">
                  <c:v>-0.58251470491370583</c:v>
                </c:pt>
                <c:pt idx="79">
                  <c:v>-0.58668762491555526</c:v>
                </c:pt>
                <c:pt idx="80">
                  <c:v>-0.59087855956940416</c:v>
                </c:pt>
                <c:pt idx="81">
                  <c:v>-0.58508752548050325</c:v>
                </c:pt>
                <c:pt idx="82">
                  <c:v>-0.58931453925376331</c:v>
                </c:pt>
                <c:pt idx="83">
                  <c:v>-0.58355961749421681</c:v>
                </c:pt>
                <c:pt idx="84">
                  <c:v>-0.58782277680688821</c:v>
                </c:pt>
                <c:pt idx="85">
                  <c:v>-0.59210403379688614</c:v>
                </c:pt>
                <c:pt idx="86">
                  <c:v>-0.5864034050691771</c:v>
                </c:pt>
                <c:pt idx="87">
                  <c:v>-0.59072090722884241</c:v>
                </c:pt>
                <c:pt idx="88">
                  <c:v>-0.595056556880877</c:v>
                </c:pt>
                <c:pt idx="89">
                  <c:v>-0.58941037063033264</c:v>
                </c:pt>
                <c:pt idx="90">
                  <c:v>-0.59378236508223381</c:v>
                </c:pt>
                <c:pt idx="91">
                  <c:v>-0.59817255684160386</c:v>
                </c:pt>
                <c:pt idx="92">
                  <c:v>-0.59258096251352299</c:v>
                </c:pt>
                <c:pt idx="93">
                  <c:v>-0.59700759870298725</c:v>
                </c:pt>
                <c:pt idx="94">
                  <c:v>-0.60145248201502</c:v>
                </c:pt>
                <c:pt idx="95">
                  <c:v>-0.59591562905467299</c:v>
                </c:pt>
                <c:pt idx="96">
                  <c:v>-0.60039705642699914</c:v>
                </c:pt>
                <c:pt idx="97">
                  <c:v>-0.59489678073697405</c:v>
                </c:pt>
                <c:pt idx="98">
                  <c:v>-0.59941481858970747</c:v>
                </c:pt>
                <c:pt idx="99">
                  <c:v>-0.60395118659019431</c:v>
                </c:pt>
                <c:pt idx="100">
                  <c:v>-0.59850590134348636</c:v>
                </c:pt>
                <c:pt idx="101">
                  <c:v>-0.60307897945460809</c:v>
                </c:pt>
                <c:pt idx="102">
                  <c:v>-0.59767043752850668</c:v>
                </c:pt>
                <c:pt idx="103">
                  <c:v>-0.60228029217040557</c:v>
                </c:pt>
                <c:pt idx="104">
                  <c:v>-0.60690855998515758</c:v>
                </c:pt>
                <c:pt idx="105">
                  <c:v>-0.60155525757787132</c:v>
                </c:pt>
                <c:pt idx="106">
                  <c:v>-0.60622040155362811</c:v>
                </c:pt>
                <c:pt idx="107">
                  <c:v>-0.60090400851737513</c:v>
                </c:pt>
                <c:pt idx="108">
                  <c:v>-0.60560609507419372</c:v>
                </c:pt>
                <c:pt idx="109">
                  <c:v>-0.61032667782910721</c:v>
                </c:pt>
                <c:pt idx="110">
                  <c:v>-0.60506577338716738</c:v>
                </c:pt>
                <c:pt idx="111">
                  <c:v>-0.60982339835337029</c:v>
                </c:pt>
                <c:pt idx="112">
                  <c:v>-0.60459956933280523</c:v>
                </c:pt>
                <c:pt idx="113">
                  <c:v>-0.60939430293041141</c:v>
                </c:pt>
                <c:pt idx="114">
                  <c:v>-0.60420761575133497</c:v>
                </c:pt>
                <c:pt idx="115">
                  <c:v>-0.60903952440051512</c:v>
                </c:pt>
                <c:pt idx="116">
                  <c:v>-0.6138900454830889</c:v>
                </c:pt>
                <c:pt idx="117">
                  <c:v>-0.60875919560396596</c:v>
                </c:pt>
                <c:pt idx="118">
                  <c:v>-0.61364699136828449</c:v>
                </c:pt>
                <c:pt idx="119">
                  <c:v>-0.60855344938102007</c:v>
                </c:pt>
                <c:pt idx="120">
                  <c:v>-0.61347858624722562</c:v>
                </c:pt>
                <c:pt idx="121">
                  <c:v>-0.608422418571962</c:v>
                </c:pt>
                <c:pt idx="122">
                  <c:v>-0.61338496296019684</c:v>
                </c:pt>
                <c:pt idx="123">
                  <c:v>-0.61836623601701035</c:v>
                </c:pt>
                <c:pt idx="124">
                  <c:v>-0.61336625434742587</c:v>
                </c:pt>
                <c:pt idx="125">
                  <c:v>-0.61838503455649629</c:v>
                </c:pt>
                <c:pt idx="126">
                  <c:v>-0.61342259324925408</c:v>
                </c:pt>
                <c:pt idx="127">
                  <c:v>-0.61847894703069528</c:v>
                </c:pt>
                <c:pt idx="128">
                  <c:v>-0.61355411250588077</c:v>
                </c:pt>
                <c:pt idx="129">
                  <c:v>-0.61864810627986344</c:v>
                </c:pt>
                <c:pt idx="130">
                  <c:v>-0.6137609449576189</c:v>
                </c:pt>
                <c:pt idx="131">
                  <c:v>-0.6188926451442569</c:v>
                </c:pt>
                <c:pt idx="132">
                  <c:v>-0.61404322344472462</c:v>
                </c:pt>
                <c:pt idx="133">
                  <c:v>-0.6192126964641318</c:v>
                </c:pt>
                <c:pt idx="134">
                  <c:v>-0.61440108080745404</c:v>
                </c:pt>
                <c:pt idx="135">
                  <c:v>-0.61960839307982951</c:v>
                </c:pt>
                <c:pt idx="136">
                  <c:v>-0.62483464988611104</c:v>
                </c:pt>
                <c:pt idx="137">
                  <c:v>-0.62007986783152091</c:v>
                </c:pt>
                <c:pt idx="138">
                  <c:v>-0.62534406352099836</c:v>
                </c:pt>
                <c:pt idx="139">
                  <c:v>-0.62062725355951898</c:v>
                </c:pt>
                <c:pt idx="140">
                  <c:v>-0.6259294545523062</c:v>
                </c:pt>
                <c:pt idx="141">
                  <c:v>-0.62125068310419351</c:v>
                </c:pt>
                <c:pt idx="142">
                  <c:v>-0.6265909558203191</c:v>
                </c:pt>
                <c:pt idx="143">
                  <c:v>-0.62195028930568697</c:v>
                </c:pt>
                <c:pt idx="144">
                  <c:v>-0.62732870016537845</c:v>
                </c:pt>
                <c:pt idx="145">
                  <c:v>-0.62272620500431231</c:v>
                </c:pt>
                <c:pt idx="146">
                  <c:v>-0.62814282042768355</c:v>
                </c:pt>
                <c:pt idx="147">
                  <c:v>-0.62357856304038251</c:v>
                </c:pt>
                <c:pt idx="148">
                  <c:v>-0.62903344944754735</c:v>
                </c:pt>
                <c:pt idx="149">
                  <c:v>-0.62450749625412527</c:v>
                </c:pt>
                <c:pt idx="150">
                  <c:v>-0.63000072006514074</c:v>
                </c:pt>
                <c:pt idx="151">
                  <c:v>-0.62551313748571147</c:v>
                </c:pt>
                <c:pt idx="152">
                  <c:v>-0.62104476512087103</c:v>
                </c:pt>
                <c:pt idx="153">
                  <c:v>-0.62659561957565302</c:v>
                </c:pt>
                <c:pt idx="154">
                  <c:v>-0.62216571745506144</c:v>
                </c:pt>
                <c:pt idx="155">
                  <c:v>-0.62775507536406394</c:v>
                </c:pt>
                <c:pt idx="156">
                  <c:v>-0.62336370990777823</c:v>
                </c:pt>
                <c:pt idx="157">
                  <c:v>-0.62899163769128563</c:v>
                </c:pt>
                <c:pt idx="158">
                  <c:v>-0.62463887531941964</c:v>
                </c:pt>
                <c:pt idx="159">
                  <c:v>-0.63030543939748895</c:v>
                </c:pt>
                <c:pt idx="160">
                  <c:v>-0.62599134653027022</c:v>
                </c:pt>
                <c:pt idx="161">
                  <c:v>-0.63169661332290161</c:v>
                </c:pt>
                <c:pt idx="162">
                  <c:v>-0.62742125638044399</c:v>
                </c:pt>
                <c:pt idx="163">
                  <c:v>-0.63316529230803553</c:v>
                </c:pt>
                <c:pt idx="164">
                  <c:v>-0.62892873771050972</c:v>
                </c:pt>
                <c:pt idx="165">
                  <c:v>-0.62471160919301383</c:v>
                </c:pt>
                <c:pt idx="166">
                  <c:v>-0.63051392336046774</c:v>
                </c:pt>
                <c:pt idx="167">
                  <c:v>-0.62633569681798917</c:v>
                </c:pt>
                <c:pt idx="168">
                  <c:v>-0.63217694617071629</c:v>
                </c:pt>
                <c:pt idx="169">
                  <c:v>-0.62803768802353943</c:v>
                </c:pt>
                <c:pt idx="170">
                  <c:v>-0.63391793898148308</c:v>
                </c:pt>
                <c:pt idx="171">
                  <c:v>-0.62981771564966493</c:v>
                </c:pt>
                <c:pt idx="172">
                  <c:v>-0.6357370346329958</c:v>
                </c:pt>
                <c:pt idx="173">
                  <c:v>-0.63167591253665023</c:v>
                </c:pt>
                <c:pt idx="174">
                  <c:v>-0.6276343659656618</c:v>
                </c:pt>
                <c:pt idx="175">
                  <c:v>-0.6336124115249504</c:v>
                </c:pt>
                <c:pt idx="176">
                  <c:v>-0.62961006581969059</c:v>
                </c:pt>
                <c:pt idx="177">
                  <c:v>-0.63562734545473631</c:v>
                </c:pt>
                <c:pt idx="178">
                  <c:v>-0.63166426703520528</c:v>
                </c:pt>
                <c:pt idx="179">
                  <c:v>-0.62772084716624477</c:v>
                </c:pt>
                <c:pt idx="180">
                  <c:v>-0.63379710245271781</c:v>
                </c:pt>
                <c:pt idx="181">
                  <c:v>-0.62989304949974212</c:v>
                </c:pt>
                <c:pt idx="182">
                  <c:v>-0.63600870491239903</c:v>
                </c:pt>
                <c:pt idx="183">
                  <c:v>-0.63214408529557886</c:v>
                </c:pt>
                <c:pt idx="184">
                  <c:v>-0.6382992072544198</c:v>
                </c:pt>
                <c:pt idx="185">
                  <c:v>-0.63447408739403954</c:v>
                </c:pt>
                <c:pt idx="186">
                  <c:v>-0.6306687423192443</c:v>
                </c:pt>
                <c:pt idx="187">
                  <c:v>-0.63688318863529503</c:v>
                </c:pt>
                <c:pt idx="188">
                  <c:v>-0.63311744294708205</c:v>
                </c:pt>
                <c:pt idx="189">
                  <c:v>-0.62937152185963896</c:v>
                </c:pt>
                <c:pt idx="190">
                  <c:v>-0.63564544197799933</c:v>
                </c:pt>
                <c:pt idx="191">
                  <c:v>-0.6319392199073377</c:v>
                </c:pt>
                <c:pt idx="192">
                  <c:v>-0.63825287225256488</c:v>
                </c:pt>
                <c:pt idx="193">
                  <c:v>-0.63458641561874174</c:v>
                </c:pt>
                <c:pt idx="194">
                  <c:v>-0.630939866610845</c:v>
                </c:pt>
                <c:pt idx="195">
                  <c:v>-0.63731324183402194</c:v>
                </c:pt>
                <c:pt idx="196">
                  <c:v>-0.63370655789327657</c:v>
                </c:pt>
                <c:pt idx="197">
                  <c:v>-0.63011983139358563</c:v>
                </c:pt>
                <c:pt idx="198">
                  <c:v>-0.63655307894003954</c:v>
                </c:pt>
                <c:pt idx="199">
                  <c:v>-0.63300631713758548</c:v>
                </c:pt>
                <c:pt idx="200">
                  <c:v>-0.63947956259136163</c:v>
                </c:pt>
                <c:pt idx="201">
                  <c:v>-0.63597283190625831</c:v>
                </c:pt>
                <c:pt idx="202">
                  <c:v>-0.63248614168753647</c:v>
                </c:pt>
                <c:pt idx="203">
                  <c:v>-0.63901950854000233</c:v>
                </c:pt>
                <c:pt idx="204">
                  <c:v>-0.63557294906888728</c:v>
                </c:pt>
                <c:pt idx="205">
                  <c:v>-0.63214647987905437</c:v>
                </c:pt>
                <c:pt idx="206">
                  <c:v>-0.63874011757559401</c:v>
                </c:pt>
                <c:pt idx="207">
                  <c:v>-0.63535387876368077</c:v>
                </c:pt>
                <c:pt idx="208">
                  <c:v>-0.631987780048064</c:v>
                </c:pt>
                <c:pt idx="209">
                  <c:v>-0.63864183803406149</c:v>
                </c:pt>
                <c:pt idx="210">
                  <c:v>-0.63531606932650675</c:v>
                </c:pt>
                <c:pt idx="211">
                  <c:v>-0.63201049053054703</c:v>
                </c:pt>
                <c:pt idx="212">
                  <c:v>-0.63872511825115907</c:v>
                </c:pt>
                <c:pt idx="213">
                  <c:v>-0.63545996909346059</c:v>
                </c:pt>
                <c:pt idx="214">
                  <c:v>-0.63221505966231462</c:v>
                </c:pt>
                <c:pt idx="215">
                  <c:v>-0.63899040656292527</c:v>
                </c:pt>
                <c:pt idx="216">
                  <c:v>-0.63578602640029658</c:v>
                </c:pt>
                <c:pt idx="217">
                  <c:v>-0.63260193577934842</c:v>
                </c:pt>
                <c:pt idx="218">
                  <c:v>-0.63943815130528492</c:v>
                </c:pt>
                <c:pt idx="219">
                  <c:v>-0.63629468958305324</c:v>
                </c:pt>
                <c:pt idx="220">
                  <c:v>-0.63317156721757328</c:v>
                </c:pt>
                <c:pt idx="221">
                  <c:v>-0.63006880081411509</c:v>
                </c:pt>
                <c:pt idx="222">
                  <c:v>-0.63698640697748488</c:v>
                </c:pt>
                <c:pt idx="223">
                  <c:v>-0.63392440231285718</c:v>
                </c:pt>
                <c:pt idx="224">
                  <c:v>-0.63088280342526559</c:v>
                </c:pt>
                <c:pt idx="225">
                  <c:v>-0.63786162691968684</c:v>
                </c:pt>
                <c:pt idx="226">
                  <c:v>-0.63486088940123864</c:v>
                </c:pt>
                <c:pt idx="227">
                  <c:v>-0.63188060747478403</c:v>
                </c:pt>
                <c:pt idx="228">
                  <c:v>-0.63892079774547028</c:v>
                </c:pt>
                <c:pt idx="229">
                  <c:v>-0.63598147681830142</c:v>
                </c:pt>
                <c:pt idx="230">
                  <c:v>-0.63306266129848154</c:v>
                </c:pt>
                <c:pt idx="231">
                  <c:v>-0.63016436779076912</c:v>
                </c:pt>
                <c:pt idx="232">
                  <c:v>-0.6372866129004251</c:v>
                </c:pt>
                <c:pt idx="233">
                  <c:v>-0.63442941323233981</c:v>
                </c:pt>
                <c:pt idx="234">
                  <c:v>-0.63159278539154684</c:v>
                </c:pt>
                <c:pt idx="235">
                  <c:v>-0.62877674598325939</c:v>
                </c:pt>
                <c:pt idx="236">
                  <c:v>-0.63598131161216997</c:v>
                </c:pt>
                <c:pt idx="237">
                  <c:v>-0.63320649888373737</c:v>
                </c:pt>
                <c:pt idx="238">
                  <c:v>-0.63045232440265409</c:v>
                </c:pt>
                <c:pt idx="239">
                  <c:v>-0.63771880477412424</c:v>
                </c:pt>
                <c:pt idx="240">
                  <c:v>-0.635005956603095</c:v>
                </c:pt>
                <c:pt idx="241">
                  <c:v>-0.63231379649471364</c:v>
                </c:pt>
                <c:pt idx="242">
                  <c:v>-0.62964234105390915</c:v>
                </c:pt>
                <c:pt idx="243">
                  <c:v>-0.6369916068857151</c:v>
                </c:pt>
                <c:pt idx="244">
                  <c:v>-0.6343616105952492</c:v>
                </c:pt>
                <c:pt idx="245">
                  <c:v>-0.63175236878743135</c:v>
                </c:pt>
                <c:pt idx="246">
                  <c:v>-0.62916389806747475</c:v>
                </c:pt>
                <c:pt idx="247">
                  <c:v>-0.62659621504019469</c:v>
                </c:pt>
                <c:pt idx="248">
                  <c:v>-0.63404933631085214</c:v>
                </c:pt>
                <c:pt idx="249">
                  <c:v>-0.63152327848416689</c:v>
                </c:pt>
                <c:pt idx="250">
                  <c:v>-0.62901805816551359</c:v>
                </c:pt>
                <c:pt idx="251">
                  <c:v>-0.62653369195970754</c:v>
                </c:pt>
                <c:pt idx="252">
                  <c:v>-0.634070196471896</c:v>
                </c:pt>
                <c:pt idx="253">
                  <c:v>-0.63162758830708299</c:v>
                </c:pt>
                <c:pt idx="254">
                  <c:v>-0.62920588407024525</c:v>
                </c:pt>
                <c:pt idx="255">
                  <c:v>-0.62680510036648229</c:v>
                </c:pt>
                <c:pt idx="256">
                  <c:v>-0.62442525380077996</c:v>
                </c:pt>
                <c:pt idx="257">
                  <c:v>-0.63206636097817182</c:v>
                </c:pt>
                <c:pt idx="258">
                  <c:v>-0.62972843850377558</c:v>
                </c:pt>
                <c:pt idx="259">
                  <c:v>-0.62741150298256798</c:v>
                </c:pt>
                <c:pt idx="260">
                  <c:v>-0.62511557101964854</c:v>
                </c:pt>
                <c:pt idx="261">
                  <c:v>-0.63284065921976662</c:v>
                </c:pt>
                <c:pt idx="262">
                  <c:v>-0.63058678418838099</c:v>
                </c:pt>
                <c:pt idx="263">
                  <c:v>-0.62835396253024101</c:v>
                </c:pt>
                <c:pt idx="264">
                  <c:v>-0.62614221085044619</c:v>
                </c:pt>
                <c:pt idx="265">
                  <c:v>-0.62395154575409606</c:v>
                </c:pt>
                <c:pt idx="266">
                  <c:v>-0.63178198384611051</c:v>
                </c:pt>
                <c:pt idx="267">
                  <c:v>-0.62963354173160724</c:v>
                </c:pt>
                <c:pt idx="268">
                  <c:v>-0.62750623601561983</c:v>
                </c:pt>
                <c:pt idx="269">
                  <c:v>-0.62540008330319097</c:v>
                </c:pt>
                <c:pt idx="270">
                  <c:v>-0.62331510019924963</c:v>
                </c:pt>
                <c:pt idx="271">
                  <c:v>-0.62125130330895217</c:v>
                </c:pt>
                <c:pt idx="272">
                  <c:v>-0.6292087092372185</c:v>
                </c:pt>
                <c:pt idx="273">
                  <c:v>-0.62718733458916631</c:v>
                </c:pt>
                <c:pt idx="274">
                  <c:v>-0.62518719596982919</c:v>
                </c:pt>
                <c:pt idx="275">
                  <c:v>-0.62320830998430665</c:v>
                </c:pt>
                <c:pt idx="276">
                  <c:v>-0.62125069323747084</c:v>
                </c:pt>
                <c:pt idx="277">
                  <c:v>-0.61931436233447812</c:v>
                </c:pt>
                <c:pt idx="278">
                  <c:v>-0.62739933388019153</c:v>
                </c:pt>
                <c:pt idx="279">
                  <c:v>-0.62550562447984248</c:v>
                </c:pt>
                <c:pt idx="280">
                  <c:v>-0.62363325073852138</c:v>
                </c:pt>
                <c:pt idx="281">
                  <c:v>-0.6217822292609867</c:v>
                </c:pt>
                <c:pt idx="282">
                  <c:v>-0.61995257665250847</c:v>
                </c:pt>
                <c:pt idx="283">
                  <c:v>-0.61814430951795885</c:v>
                </c:pt>
                <c:pt idx="284">
                  <c:v>-0.61635744446243734</c:v>
                </c:pt>
                <c:pt idx="285">
                  <c:v>-0.62459199809097754</c:v>
                </c:pt>
                <c:pt idx="286">
                  <c:v>-0.62284798700875399</c:v>
                </c:pt>
                <c:pt idx="287">
                  <c:v>-0.6211254278205729</c:v>
                </c:pt>
                <c:pt idx="288">
                  <c:v>-0.61942433713159062</c:v>
                </c:pt>
                <c:pt idx="289">
                  <c:v>-0.61774473154673615</c:v>
                </c:pt>
                <c:pt idx="290">
                  <c:v>-0.61608662767116584</c:v>
                </c:pt>
                <c:pt idx="291">
                  <c:v>-0.61445004210992238</c:v>
                </c:pt>
                <c:pt idx="292">
                  <c:v>-0.62283499146798249</c:v>
                </c:pt>
                <c:pt idx="293">
                  <c:v>-0.62124149235040704</c:v>
                </c:pt>
                <c:pt idx="294">
                  <c:v>-0.61966956136211593</c:v>
                </c:pt>
                <c:pt idx="295">
                  <c:v>-0.61811921510826551</c:v>
                </c:pt>
                <c:pt idx="296">
                  <c:v>-0.61659047019384161</c:v>
                </c:pt>
                <c:pt idx="297">
                  <c:v>-0.6150833432240006</c:v>
                </c:pt>
                <c:pt idx="298">
                  <c:v>-0.61359785080361462</c:v>
                </c:pt>
                <c:pt idx="299">
                  <c:v>-0.61213400953778319</c:v>
                </c:pt>
                <c:pt idx="300">
                  <c:v>-0.61069183603143529</c:v>
                </c:pt>
                <c:pt idx="301">
                  <c:v>-0.60927134688978413</c:v>
                </c:pt>
                <c:pt idx="302">
                  <c:v>-0.6178725587177496</c:v>
                </c:pt>
                <c:pt idx="303">
                  <c:v>-0.61649548812044941</c:v>
                </c:pt>
                <c:pt idx="304">
                  <c:v>-0.61514015170291714</c:v>
                </c:pt>
                <c:pt idx="305">
                  <c:v>-0.61380656607002493</c:v>
                </c:pt>
                <c:pt idx="306">
                  <c:v>-0.6124947478268723</c:v>
                </c:pt>
                <c:pt idx="307">
                  <c:v>-0.61120471357855877</c:v>
                </c:pt>
                <c:pt idx="308">
                  <c:v>-0.60993647993024069</c:v>
                </c:pt>
                <c:pt idx="309">
                  <c:v>-0.60869006348667654</c:v>
                </c:pt>
                <c:pt idx="310">
                  <c:v>-0.60746548085313634</c:v>
                </c:pt>
                <c:pt idx="311">
                  <c:v>-0.60626274863443541</c:v>
                </c:pt>
                <c:pt idx="312">
                  <c:v>-0.60508188343578695</c:v>
                </c:pt>
                <c:pt idx="313">
                  <c:v>-0.6039229018620631</c:v>
                </c:pt>
                <c:pt idx="314">
                  <c:v>-0.61278582051858166</c:v>
                </c:pt>
                <c:pt idx="315">
                  <c:v>-0.61167065601006243</c:v>
                </c:pt>
                <c:pt idx="316">
                  <c:v>-0.61057742494170952</c:v>
                </c:pt>
                <c:pt idx="317">
                  <c:v>-0.60950614391845193</c:v>
                </c:pt>
                <c:pt idx="318">
                  <c:v>-0.608456829545446</c:v>
                </c:pt>
                <c:pt idx="319">
                  <c:v>-0.60742949842762073</c:v>
                </c:pt>
                <c:pt idx="320">
                  <c:v>-0.60642416717013248</c:v>
                </c:pt>
                <c:pt idx="321">
                  <c:v>-0.60544085237791023</c:v>
                </c:pt>
                <c:pt idx="322">
                  <c:v>-0.60447957065593982</c:v>
                </c:pt>
                <c:pt idx="323">
                  <c:v>-0.60354033860937761</c:v>
                </c:pt>
                <c:pt idx="324">
                  <c:v>-0.60262317284315259</c:v>
                </c:pt>
                <c:pt idx="325">
                  <c:v>-0.6017280899625348</c:v>
                </c:pt>
                <c:pt idx="326">
                  <c:v>-0.60085510657222585</c:v>
                </c:pt>
                <c:pt idx="327">
                  <c:v>-0.60000423927743896</c:v>
                </c:pt>
                <c:pt idx="328">
                  <c:v>-0.59917550468321679</c:v>
                </c:pt>
                <c:pt idx="329">
                  <c:v>-0.59836891939448833</c:v>
                </c:pt>
                <c:pt idx="330">
                  <c:v>-0.59758450001646679</c:v>
                </c:pt>
                <c:pt idx="331">
                  <c:v>-0.59682226315396747</c:v>
                </c:pt>
                <c:pt idx="332">
                  <c:v>-0.59608222541220357</c:v>
                </c:pt>
                <c:pt idx="333">
                  <c:v>-0.59536440339610408</c:v>
                </c:pt>
                <c:pt idx="334">
                  <c:v>-0.59466881371076852</c:v>
                </c:pt>
                <c:pt idx="335">
                  <c:v>-0.59399547296112587</c:v>
                </c:pt>
                <c:pt idx="336">
                  <c:v>-0.59334439775238934</c:v>
                </c:pt>
                <c:pt idx="337">
                  <c:v>-0.59271560468954476</c:v>
                </c:pt>
                <c:pt idx="338">
                  <c:v>-0.59210911037740743</c:v>
                </c:pt>
                <c:pt idx="339">
                  <c:v>-0.5915249314212474</c:v>
                </c:pt>
                <c:pt idx="340">
                  <c:v>-0.59096308442599366</c:v>
                </c:pt>
                <c:pt idx="341">
                  <c:v>-0.59042358599668887</c:v>
                </c:pt>
                <c:pt idx="342">
                  <c:v>-0.58990645273848941</c:v>
                </c:pt>
                <c:pt idx="343">
                  <c:v>-0.58941170125632425</c:v>
                </c:pt>
                <c:pt idx="344">
                  <c:v>-0.58893934815517923</c:v>
                </c:pt>
                <c:pt idx="345">
                  <c:v>-0.58848941004009703</c:v>
                </c:pt>
                <c:pt idx="346">
                  <c:v>-0.58806190351629084</c:v>
                </c:pt>
                <c:pt idx="347">
                  <c:v>-0.58765684518851913</c:v>
                </c:pt>
                <c:pt idx="348">
                  <c:v>-0.58727425166205194</c:v>
                </c:pt>
                <c:pt idx="349">
                  <c:v>-0.58691413954181826</c:v>
                </c:pt>
                <c:pt idx="350">
                  <c:v>-0.58657652543286076</c:v>
                </c:pt>
                <c:pt idx="351">
                  <c:v>-0.58626142594010844</c:v>
                </c:pt>
                <c:pt idx="352">
                  <c:v>-0.58596885766883133</c:v>
                </c:pt>
                <c:pt idx="353">
                  <c:v>-0.58569883722384475</c:v>
                </c:pt>
                <c:pt idx="354">
                  <c:v>-0.58545138121036189</c:v>
                </c:pt>
                <c:pt idx="355">
                  <c:v>-0.5852265062332549</c:v>
                </c:pt>
                <c:pt idx="356">
                  <c:v>-0.58502422889768013</c:v>
                </c:pt>
                <c:pt idx="357">
                  <c:v>-0.58484456580856659</c:v>
                </c:pt>
                <c:pt idx="358">
                  <c:v>-0.58468753357107062</c:v>
                </c:pt>
                <c:pt idx="359">
                  <c:v>-0.58455314879006437</c:v>
                </c:pt>
                <c:pt idx="360">
                  <c:v>-0.58444142807081789</c:v>
                </c:pt>
                <c:pt idx="361">
                  <c:v>-0.58435238801808964</c:v>
                </c:pt>
                <c:pt idx="362">
                  <c:v>-0.58428604523709282</c:v>
                </c:pt>
                <c:pt idx="363">
                  <c:v>-0.58424241633275642</c:v>
                </c:pt>
                <c:pt idx="364">
                  <c:v>-0.58422151791029364</c:v>
                </c:pt>
                <c:pt idx="365">
                  <c:v>-0.57422336657458573</c:v>
                </c:pt>
                <c:pt idx="366">
                  <c:v>-0.57424797893065715</c:v>
                </c:pt>
                <c:pt idx="367">
                  <c:v>-0.5742953715835597</c:v>
                </c:pt>
                <c:pt idx="368">
                  <c:v>-0.57436556113839288</c:v>
                </c:pt>
                <c:pt idx="369">
                  <c:v>-0.57445856420008568</c:v>
                </c:pt>
                <c:pt idx="370">
                  <c:v>-0.57457439737379445</c:v>
                </c:pt>
                <c:pt idx="371">
                  <c:v>-0.57471307726456189</c:v>
                </c:pt>
                <c:pt idx="372">
                  <c:v>-0.57487462047726012</c:v>
                </c:pt>
                <c:pt idx="373">
                  <c:v>-0.57505904361704552</c:v>
                </c:pt>
                <c:pt idx="374">
                  <c:v>-0.57526636328884706</c:v>
                </c:pt>
                <c:pt idx="375">
                  <c:v>-0.57549659609787795</c:v>
                </c:pt>
                <c:pt idx="376">
                  <c:v>-0.57574975864912403</c:v>
                </c:pt>
                <c:pt idx="377">
                  <c:v>-0.56602586754740969</c:v>
                </c:pt>
                <c:pt idx="378">
                  <c:v>-0.56632493939798678</c:v>
                </c:pt>
                <c:pt idx="379">
                  <c:v>-0.56664699080579339</c:v>
                </c:pt>
                <c:pt idx="380">
                  <c:v>-0.56699203837592904</c:v>
                </c:pt>
                <c:pt idx="381">
                  <c:v>-0.56736009871337956</c:v>
                </c:pt>
                <c:pt idx="382">
                  <c:v>-0.5677511884233013</c:v>
                </c:pt>
                <c:pt idx="383">
                  <c:v>-0.56816532411045273</c:v>
                </c:pt>
                <c:pt idx="384">
                  <c:v>-0.56860252238016074</c:v>
                </c:pt>
                <c:pt idx="385">
                  <c:v>-0.56906279983724062</c:v>
                </c:pt>
                <c:pt idx="386">
                  <c:v>-0.55954617308697152</c:v>
                </c:pt>
                <c:pt idx="387">
                  <c:v>-0.56005265873403687</c:v>
                </c:pt>
                <c:pt idx="388">
                  <c:v>-0.56058227338388633</c:v>
                </c:pt>
                <c:pt idx="389">
                  <c:v>-0.56113503364110784</c:v>
                </c:pt>
                <c:pt idx="390">
                  <c:v>-0.56171095611114197</c:v>
                </c:pt>
                <c:pt idx="391">
                  <c:v>-0.56231005739869033</c:v>
                </c:pt>
                <c:pt idx="392">
                  <c:v>-0.56293235410907982</c:v>
                </c:pt>
                <c:pt idx="393">
                  <c:v>-0.55357786284724853</c:v>
                </c:pt>
                <c:pt idx="394">
                  <c:v>-0.55424660021805039</c:v>
                </c:pt>
                <c:pt idx="395">
                  <c:v>-0.55493858282665087</c:v>
                </c:pt>
                <c:pt idx="396">
                  <c:v>-0.55565382727814949</c:v>
                </c:pt>
                <c:pt idx="397">
                  <c:v>-0.55639235017753208</c:v>
                </c:pt>
                <c:pt idx="398">
                  <c:v>-0.55715416812984131</c:v>
                </c:pt>
                <c:pt idx="399">
                  <c:v>-0.55793929774000617</c:v>
                </c:pt>
                <c:pt idx="400">
                  <c:v>-0.54874775561324896</c:v>
                </c:pt>
                <c:pt idx="401">
                  <c:v>-0.54957955835442363</c:v>
                </c:pt>
                <c:pt idx="402">
                  <c:v>-0.55043472256863879</c:v>
                </c:pt>
                <c:pt idx="403">
                  <c:v>-0.55131326486093712</c:v>
                </c:pt>
                <c:pt idx="404">
                  <c:v>-0.55221520183647499</c:v>
                </c:pt>
                <c:pt idx="405">
                  <c:v>-0.55314055010001084</c:v>
                </c:pt>
                <c:pt idx="406">
                  <c:v>-0.54408932625676698</c:v>
                </c:pt>
                <c:pt idx="407">
                  <c:v>-0.54506154691171105</c:v>
                </c:pt>
                <c:pt idx="408">
                  <c:v>-0.54605722866989481</c:v>
                </c:pt>
                <c:pt idx="409">
                  <c:v>-0.54707638813641779</c:v>
                </c:pt>
                <c:pt idx="410">
                  <c:v>-0.54811904191632266</c:v>
                </c:pt>
                <c:pt idx="411">
                  <c:v>-0.54918520661442471</c:v>
                </c:pt>
                <c:pt idx="412">
                  <c:v>-0.54027489883594626</c:v>
                </c:pt>
                <c:pt idx="413">
                  <c:v>-0.54138813518585494</c:v>
                </c:pt>
                <c:pt idx="414">
                  <c:v>-0.5425249322693162</c:v>
                </c:pt>
                <c:pt idx="415">
                  <c:v>-0.54368530669114534</c:v>
                </c:pt>
                <c:pt idx="416">
                  <c:v>-0.54486927505666927</c:v>
                </c:pt>
                <c:pt idx="417">
                  <c:v>-0.53607685397059868</c:v>
                </c:pt>
                <c:pt idx="418">
                  <c:v>-0.53730806003812859</c:v>
                </c:pt>
                <c:pt idx="419">
                  <c:v>-0.53856290986425392</c:v>
                </c:pt>
                <c:pt idx="420">
                  <c:v>-0.53984142005418789</c:v>
                </c:pt>
                <c:pt idx="421">
                  <c:v>-0.54114360721263211</c:v>
                </c:pt>
                <c:pt idx="422">
                  <c:v>-0.53246948794492255</c:v>
                </c:pt>
                <c:pt idx="423">
                  <c:v>-0.53381907885585633</c:v>
                </c:pt>
                <c:pt idx="424">
                  <c:v>-0.53519239655059891</c:v>
                </c:pt>
                <c:pt idx="425">
                  <c:v>-0.53658945763424981</c:v>
                </c:pt>
                <c:pt idx="426">
                  <c:v>-0.52801027871169026</c:v>
                </c:pt>
                <c:pt idx="427">
                  <c:v>-0.52945487638811528</c:v>
                </c:pt>
                <c:pt idx="428">
                  <c:v>-0.53092326726840611</c:v>
                </c:pt>
                <c:pt idx="429">
                  <c:v>-0.53241546795754857</c:v>
                </c:pt>
                <c:pt idx="430">
                  <c:v>-0.52393149506076497</c:v>
                </c:pt>
                <c:pt idx="431">
                  <c:v>-0.5254713651830798</c:v>
                </c:pt>
                <c:pt idx="432">
                  <c:v>-0.52703509492943112</c:v>
                </c:pt>
                <c:pt idx="433">
                  <c:v>-0.52862270090486163</c:v>
                </c:pt>
                <c:pt idx="434">
                  <c:v>-0.5202341997143094</c:v>
                </c:pt>
                <c:pt idx="435">
                  <c:v>-0.52186960796302628</c:v>
                </c:pt>
                <c:pt idx="436">
                  <c:v>-0.52352894225595037</c:v>
                </c:pt>
                <c:pt idx="437">
                  <c:v>-0.52521221919812433</c:v>
                </c:pt>
                <c:pt idx="438">
                  <c:v>-0.51691945539448625</c:v>
                </c:pt>
                <c:pt idx="439">
                  <c:v>-0.51865066745023114</c:v>
                </c:pt>
                <c:pt idx="440">
                  <c:v>-0.52040587197024024</c:v>
                </c:pt>
                <c:pt idx="441">
                  <c:v>-0.52218508555966991</c:v>
                </c:pt>
                <c:pt idx="442">
                  <c:v>-0.51398832482345824</c:v>
                </c:pt>
                <c:pt idx="443">
                  <c:v>-0.5158156063667434</c:v>
                </c:pt>
                <c:pt idx="444">
                  <c:v>-0.51766694679446346</c:v>
                </c:pt>
                <c:pt idx="445">
                  <c:v>-0.5195423627116611</c:v>
                </c:pt>
                <c:pt idx="446">
                  <c:v>-0.51144187072333125</c:v>
                </c:pt>
                <c:pt idx="447">
                  <c:v>-0.51336548743466892</c:v>
                </c:pt>
                <c:pt idx="448">
                  <c:v>-0.51531322945055535</c:v>
                </c:pt>
                <c:pt idx="449">
                  <c:v>-0.50728511337621285</c:v>
                </c:pt>
                <c:pt idx="450">
                  <c:v>-0.50928115581643851</c:v>
                </c:pt>
                <c:pt idx="451">
                  <c:v>-0.51130137337639781</c:v>
                </c:pt>
                <c:pt idx="452">
                  <c:v>-0.51334578266101971</c:v>
                </c:pt>
                <c:pt idx="453">
                  <c:v>-0.50541440027546969</c:v>
                </c:pt>
                <c:pt idx="454">
                  <c:v>-0.50750724282471538</c:v>
                </c:pt>
                <c:pt idx="455">
                  <c:v>-0.50962432691386539</c:v>
                </c:pt>
                <c:pt idx="456">
                  <c:v>-0.50176566914785781</c:v>
                </c:pt>
                <c:pt idx="457">
                  <c:v>-0.50393128613171712</c:v>
                </c:pt>
                <c:pt idx="458">
                  <c:v>-0.50612119447055193</c:v>
                </c:pt>
                <c:pt idx="459">
                  <c:v>-0.49833541076935717</c:v>
                </c:pt>
                <c:pt idx="460">
                  <c:v>-0.50057395163327101</c:v>
                </c:pt>
                <c:pt idx="461">
                  <c:v>-0.50283683366711784</c:v>
                </c:pt>
                <c:pt idx="462">
                  <c:v>-0.49512407347606313</c:v>
                </c:pt>
                <c:pt idx="463">
                  <c:v>-0.49743568766507451</c:v>
                </c:pt>
                <c:pt idx="464">
                  <c:v>-0.49977169283931744</c:v>
                </c:pt>
                <c:pt idx="465">
                  <c:v>-0.5021321056037209</c:v>
                </c:pt>
                <c:pt idx="466">
                  <c:v>-0.49451694256339351</c:v>
                </c:pt>
                <c:pt idx="467">
                  <c:v>-0.49692622032318923</c:v>
                </c:pt>
                <c:pt idx="468">
                  <c:v>-0.49935995548838719</c:v>
                </c:pt>
                <c:pt idx="469">
                  <c:v>-0.49181816466375494</c:v>
                </c:pt>
                <c:pt idx="470">
                  <c:v>-0.4943008644546012</c:v>
                </c:pt>
                <c:pt idx="471">
                  <c:v>-0.48680807146592997</c:v>
                </c:pt>
                <c:pt idx="472">
                  <c:v>-0.48933980230248153</c:v>
                </c:pt>
                <c:pt idx="473">
                  <c:v>-0.49189607356953502</c:v>
                </c:pt>
                <c:pt idx="474">
                  <c:v>-0.48447690187208536</c:v>
                </c:pt>
                <c:pt idx="475">
                  <c:v>-0.48708230381515705</c:v>
                </c:pt>
                <c:pt idx="476">
                  <c:v>-0.48971229600380184</c:v>
                </c:pt>
                <c:pt idx="477">
                  <c:v>-0.48236689504307151</c:v>
                </c:pt>
                <c:pt idx="478">
                  <c:v>-0.48504611753787685</c:v>
                </c:pt>
                <c:pt idx="479">
                  <c:v>-0.48774998009338333</c:v>
                </c:pt>
                <c:pt idx="480">
                  <c:v>-0.48047849931458586</c:v>
                </c:pt>
                <c:pt idx="481">
                  <c:v>-0.48323169180656578</c:v>
                </c:pt>
                <c:pt idx="482">
                  <c:v>-0.48600957417420432</c:v>
                </c:pt>
                <c:pt idx="483">
                  <c:v>-0.47881216302266694</c:v>
                </c:pt>
                <c:pt idx="484">
                  <c:v>-0.48163947495703496</c:v>
                </c:pt>
                <c:pt idx="485">
                  <c:v>-0.47449152658208504</c:v>
                </c:pt>
                <c:pt idx="486">
                  <c:v>-0.47736833450318272</c:v>
                </c:pt>
                <c:pt idx="487">
                  <c:v>-0.4802699153251524</c:v>
                </c:pt>
                <c:pt idx="488">
                  <c:v>-0.47319628565321636</c:v>
                </c:pt>
                <c:pt idx="489">
                  <c:v>-0.47614746209211489</c:v>
                </c:pt>
                <c:pt idx="490">
                  <c:v>-0.46912346124707938</c:v>
                </c:pt>
                <c:pt idx="491">
                  <c:v>-0.47212429972307746</c:v>
                </c:pt>
                <c:pt idx="492">
                  <c:v>-0.47514999412527459</c:v>
                </c:pt>
                <c:pt idx="493">
                  <c:v>-0.46820056105855201</c:v>
                </c:pt>
                <c:pt idx="494">
                  <c:v>-0.4712760171280479</c:v>
                </c:pt>
                <c:pt idx="495">
                  <c:v>-0.46437637893865258</c:v>
                </c:pt>
                <c:pt idx="496">
                  <c:v>-0.46750166309544738</c:v>
                </c:pt>
                <c:pt idx="497">
                  <c:v>-0.47065188620359777</c:v>
                </c:pt>
                <c:pt idx="498">
                  <c:v>-0.46382706486809866</c:v>
                </c:pt>
                <c:pt idx="499">
                  <c:v>-0.4670272156939177</c:v>
                </c:pt>
                <c:pt idx="500">
                  <c:v>-0.46025235528600206</c:v>
                </c:pt>
                <c:pt idx="501">
                  <c:v>-0.46350250024954676</c:v>
                </c:pt>
                <c:pt idx="502">
                  <c:v>-0.45677766718949897</c:v>
                </c:pt>
                <c:pt idx="503">
                  <c:v>-0.46007787271105371</c:v>
                </c:pt>
                <c:pt idx="504">
                  <c:v>-0.46340313341897854</c:v>
                </c:pt>
                <c:pt idx="505">
                  <c:v>-0.45675346591849575</c:v>
                </c:pt>
                <c:pt idx="506">
                  <c:v>-0.46012888681462982</c:v>
                </c:pt>
                <c:pt idx="507">
                  <c:v>-0.4535294127122711</c:v>
                </c:pt>
                <c:pt idx="508">
                  <c:v>-0.45695506021655774</c:v>
                </c:pt>
                <c:pt idx="509">
                  <c:v>-0.45040584593260746</c:v>
                </c:pt>
                <c:pt idx="510">
                  <c:v>-0.4538817864653879</c:v>
                </c:pt>
                <c:pt idx="511">
                  <c:v>-0.4473828984197894</c:v>
                </c:pt>
                <c:pt idx="512">
                  <c:v>-0.4509091984010638</c:v>
                </c:pt>
                <c:pt idx="513">
                  <c:v>-0.45446070301409236</c:v>
                </c:pt>
                <c:pt idx="514">
                  <c:v>-0.44803742886392683</c:v>
                </c:pt>
                <c:pt idx="515">
                  <c:v>-0.4516393925557054</c:v>
                </c:pt>
                <c:pt idx="516">
                  <c:v>-0.44526661069448892</c:v>
                </c:pt>
                <c:pt idx="517">
                  <c:v>-0.44891909988513135</c:v>
                </c:pt>
                <c:pt idx="518">
                  <c:v>-0.44259687673269354</c:v>
                </c:pt>
                <c:pt idx="519">
                  <c:v>-0.44629995784231369</c:v>
                </c:pt>
                <c:pt idx="520">
                  <c:v>-0.44002835981905264</c:v>
                </c:pt>
                <c:pt idx="521">
                  <c:v>-0.44378209926776435</c:v>
                </c:pt>
                <c:pt idx="522">
                  <c:v>-0.43756119279368022</c:v>
                </c:pt>
                <c:pt idx="523">
                  <c:v>-0.44136565700171104</c:v>
                </c:pt>
                <c:pt idx="524">
                  <c:v>-0.43519550849686084</c:v>
                </c:pt>
                <c:pt idx="525">
                  <c:v>-0.43905076388426778</c:v>
                </c:pt>
                <c:pt idx="526">
                  <c:v>-0.43293143976904958</c:v>
                </c:pt>
                <c:pt idx="527">
                  <c:v>-0.43683755275606018</c:v>
                </c:pt>
                <c:pt idx="528">
                  <c:v>-0.43076911945030361</c:v>
                </c:pt>
                <c:pt idx="529">
                  <c:v>-0.43472615645691803</c:v>
                </c:pt>
                <c:pt idx="530">
                  <c:v>-0.42870868038102117</c:v>
                </c:pt>
                <c:pt idx="531">
                  <c:v>-0.43271670782746696</c:v>
                </c:pt>
                <c:pt idx="532">
                  <c:v>-0.42675025540137312</c:v>
                </c:pt>
                <c:pt idx="533">
                  <c:v>-0.43080933970782098</c:v>
                </c:pt>
                <c:pt idx="534">
                  <c:v>-0.42489397735170087</c:v>
                </c:pt>
                <c:pt idx="535">
                  <c:v>-0.4290041849382078</c:v>
                </c:pt>
                <c:pt idx="536">
                  <c:v>-0.42313997907223211</c:v>
                </c:pt>
                <c:pt idx="537">
                  <c:v>-0.42730137635896881</c:v>
                </c:pt>
                <c:pt idx="538">
                  <c:v>-0.42148839340342192</c:v>
                </c:pt>
                <c:pt idx="539">
                  <c:v>-0.42570104681050225</c:v>
                </c:pt>
                <c:pt idx="540">
                  <c:v>-0.41993935318527065</c:v>
                </c:pt>
                <c:pt idx="541">
                  <c:v>-0.42420332913275161</c:v>
                </c:pt>
                <c:pt idx="542">
                  <c:v>-0.41849299125806283</c:v>
                </c:pt>
                <c:pt idx="543">
                  <c:v>-0.42280835616634249</c:v>
                </c:pt>
                <c:pt idx="544">
                  <c:v>-0.41714944046242408</c:v>
                </c:pt>
                <c:pt idx="545">
                  <c:v>-0.42151626075127524</c:v>
                </c:pt>
                <c:pt idx="546">
                  <c:v>-0.41590883363818421</c:v>
                </c:pt>
                <c:pt idx="547">
                  <c:v>-0.41032717572801403</c:v>
                </c:pt>
                <c:pt idx="548">
                  <c:v>-0.41477130362574144</c:v>
                </c:pt>
                <c:pt idx="549">
                  <c:v>-0.40924123393676837</c:v>
                </c:pt>
                <c:pt idx="550">
                  <c:v>-0.41373698326572139</c:v>
                </c:pt>
                <c:pt idx="551">
                  <c:v>-0.40825856821777506</c:v>
                </c:pt>
                <c:pt idx="552">
                  <c:v>-0.41280600539784018</c:v>
                </c:pt>
                <c:pt idx="553">
                  <c:v>-0.40737931141126182</c:v>
                </c:pt>
                <c:pt idx="554">
                  <c:v>-0.4119785028628371</c:v>
                </c:pt>
                <c:pt idx="555">
                  <c:v>-0.40660359635757004</c:v>
                </c:pt>
                <c:pt idx="556">
                  <c:v>-0.40125460850066474</c:v>
                </c:pt>
                <c:pt idx="557">
                  <c:v>-0.40593155589698426</c:v>
                </c:pt>
                <c:pt idx="558">
                  <c:v>-0.40063445515170315</c:v>
                </c:pt>
                <c:pt idx="559">
                  <c:v>-0.4053633228697322</c:v>
                </c:pt>
                <c:pt idx="560">
                  <c:v>-0.40011817565630281</c:v>
                </c:pt>
                <c:pt idx="561">
                  <c:v>-0.40489903011621209</c:v>
                </c:pt>
                <c:pt idx="562">
                  <c:v>-0.39970590285457774</c:v>
                </c:pt>
                <c:pt idx="563">
                  <c:v>-0.3945388104764902</c:v>
                </c:pt>
                <c:pt idx="564">
                  <c:v>-0.39939776958692619</c:v>
                </c:pt>
                <c:pt idx="565">
                  <c:v>-0.39428279679094658</c:v>
                </c:pt>
                <c:pt idx="566">
                  <c:v>-0.39919390869363269</c:v>
                </c:pt>
                <c:pt idx="567">
                  <c:v>-0.39413112189993171</c:v>
                </c:pt>
                <c:pt idx="568">
                  <c:v>-0.38909445301487722</c:v>
                </c:pt>
                <c:pt idx="569">
                  <c:v>-0.39408391864350278</c:v>
                </c:pt>
                <c:pt idx="570">
                  <c:v>-0.38909953539092612</c:v>
                </c:pt>
                <c:pt idx="571">
                  <c:v>-0.39414131986217171</c:v>
                </c:pt>
                <c:pt idx="572">
                  <c:v>-0.38920928866218674</c:v>
                </c:pt>
                <c:pt idx="573">
                  <c:v>-0.38430345839606161</c:v>
                </c:pt>
                <c:pt idx="574">
                  <c:v>-0.38942384566877308</c:v>
                </c:pt>
                <c:pt idx="575">
                  <c:v>-0.38457046708543885</c:v>
                </c:pt>
                <c:pt idx="576">
                  <c:v>-0.37974333925097881</c:v>
                </c:pt>
                <c:pt idx="577">
                  <c:v>-0.38494247877071075</c:v>
                </c:pt>
                <c:pt idx="578">
                  <c:v>-0.3801679022492408</c:v>
                </c:pt>
                <c:pt idx="579">
                  <c:v>-0.38541962629193449</c:v>
                </c:pt>
                <c:pt idx="580">
                  <c:v>-0.38069766750362533</c:v>
                </c:pt>
                <c:pt idx="581">
                  <c:v>-0.37600204248946056</c:v>
                </c:pt>
                <c:pt idx="582">
                  <c:v>-0.38133276785464432</c:v>
                </c:pt>
                <c:pt idx="583">
                  <c:v>-0.37668986020383954</c:v>
                </c:pt>
                <c:pt idx="584">
                  <c:v>-0.37207333614225035</c:v>
                </c:pt>
                <c:pt idx="585">
                  <c:v>-0.37748321227491033</c:v>
                </c:pt>
                <c:pt idx="586">
                  <c:v>-0.37291950520688033</c:v>
                </c:pt>
                <c:pt idx="587">
                  <c:v>-0.36838223154319394</c:v>
                </c:pt>
                <c:pt idx="588">
                  <c:v>-0.37387140788888473</c:v>
                </c:pt>
                <c:pt idx="589">
                  <c:v>-0.36938705084901358</c:v>
                </c:pt>
                <c:pt idx="590">
                  <c:v>-0.36492917702844352</c:v>
                </c:pt>
                <c:pt idx="591">
                  <c:v>-0.37049780303237867</c:v>
                </c:pt>
                <c:pt idx="592">
                  <c:v>-0.36609294546576621</c:v>
                </c:pt>
                <c:pt idx="593">
                  <c:v>-0.36171462093375339</c:v>
                </c:pt>
                <c:pt idx="594">
                  <c:v>-0.36736284604131697</c:v>
                </c:pt>
                <c:pt idx="595">
                  <c:v>-0.36303763739340411</c:v>
                </c:pt>
                <c:pt idx="596">
                  <c:v>-0.35873901159516208</c:v>
                </c:pt>
                <c:pt idx="597">
                  <c:v>-0.36446698525151078</c:v>
                </c:pt>
                <c:pt idx="598">
                  <c:v>-0.3602215749675679</c:v>
                </c:pt>
                <c:pt idx="599">
                  <c:v>-0.35600279734853757</c:v>
                </c:pt>
                <c:pt idx="600">
                  <c:v>-0.36181066899911229</c:v>
                </c:pt>
                <c:pt idx="601">
                  <c:v>-0.35764520652452347</c:v>
                </c:pt>
                <c:pt idx="602">
                  <c:v>-0.353506426529691</c:v>
                </c:pt>
                <c:pt idx="603">
                  <c:v>-0.35939434561981898</c:v>
                </c:pt>
                <c:pt idx="604">
                  <c:v>-0.35530898039979775</c:v>
                </c:pt>
                <c:pt idx="605">
                  <c:v>-0.35125034747483141</c:v>
                </c:pt>
                <c:pt idx="606">
                  <c:v>-0.34721846344973528</c:v>
                </c:pt>
                <c:pt idx="607">
                  <c:v>-0.35321334492959977</c:v>
                </c:pt>
                <c:pt idx="608">
                  <c:v>-0.34923500851954259</c:v>
                </c:pt>
                <c:pt idx="609">
                  <c:v>-0.34528347082448363</c:v>
                </c:pt>
                <c:pt idx="610">
                  <c:v>-0.35135874844968384</c:v>
                </c:pt>
                <c:pt idx="611">
                  <c:v>-0.34746085799997672</c:v>
                </c:pt>
                <c:pt idx="612">
                  <c:v>-0.34358981608039585</c:v>
                </c:pt>
                <c:pt idx="613">
                  <c:v>-0.33974563929598389</c:v>
                </c:pt>
                <c:pt idx="614">
                  <c:v>-0.34592834425183128</c:v>
                </c:pt>
                <c:pt idx="615">
                  <c:v>-0.34213794755294202</c:v>
                </c:pt>
                <c:pt idx="616">
                  <c:v>-0.33837446580457708</c:v>
                </c:pt>
                <c:pt idx="617">
                  <c:v>-0.34463791561131529</c:v>
                </c:pt>
                <c:pt idx="618">
                  <c:v>-0.34092831357850173</c:v>
                </c:pt>
                <c:pt idx="619">
                  <c:v>-0.33724567631099944</c:v>
                </c:pt>
                <c:pt idx="620">
                  <c:v>-0.33359002041402164</c:v>
                </c:pt>
                <c:pt idx="621">
                  <c:v>-0.33996136249265874</c:v>
                </c:pt>
                <c:pt idx="622">
                  <c:v>-0.33635971915163054</c:v>
                </c:pt>
                <c:pt idx="623">
                  <c:v>-0.33278510699619801</c:v>
                </c:pt>
                <c:pt idx="624">
                  <c:v>-0.32923754263134697</c:v>
                </c:pt>
                <c:pt idx="625">
                  <c:v>-0.33571704266205415</c:v>
                </c:pt>
                <c:pt idx="626">
                  <c:v>-0.33222362369349412</c:v>
                </c:pt>
                <c:pt idx="627">
                  <c:v>-0.3287573023306436</c:v>
                </c:pt>
                <c:pt idx="628">
                  <c:v>-0.32531809517843158</c:v>
                </c:pt>
                <c:pt idx="629">
                  <c:v>-0.33190601884200532</c:v>
                </c:pt>
                <c:pt idx="630">
                  <c:v>-0.32852108992631202</c:v>
                </c:pt>
                <c:pt idx="631">
                  <c:v>-0.32516332503644207</c:v>
                </c:pt>
                <c:pt idx="632">
                  <c:v>-0.32183274077755186</c:v>
                </c:pt>
                <c:pt idx="633">
                  <c:v>-0.31852935375439984</c:v>
                </c:pt>
                <c:pt idx="634">
                  <c:v>-0.32525318057224695</c:v>
                </c:pt>
                <c:pt idx="635">
                  <c:v>-0.32200423783592669</c:v>
                </c:pt>
                <c:pt idx="636">
                  <c:v>-0.31878254215070001</c:v>
                </c:pt>
                <c:pt idx="637">
                  <c:v>-0.31558811012143906</c:v>
                </c:pt>
                <c:pt idx="638">
                  <c:v>-0.32242095835340479</c:v>
                </c:pt>
                <c:pt idx="639">
                  <c:v>-0.31928110345131699</c:v>
                </c:pt>
                <c:pt idx="640">
                  <c:v>-0.31616856202026611</c:v>
                </c:pt>
                <c:pt idx="641">
                  <c:v>-0.31308335066546533</c:v>
                </c:pt>
                <c:pt idx="642">
                  <c:v>-0.31002548599184365</c:v>
                </c:pt>
                <c:pt idx="643">
                  <c:v>-0.31699498460443465</c:v>
                </c:pt>
                <c:pt idx="644">
                  <c:v>-0.31399186310841287</c:v>
                </c:pt>
                <c:pt idx="645">
                  <c:v>-0.31101613810852768</c:v>
                </c:pt>
                <c:pt idx="646">
                  <c:v>-0.30806782621004913</c:v>
                </c:pt>
                <c:pt idx="647">
                  <c:v>-0.30514694401784936</c:v>
                </c:pt>
                <c:pt idx="648">
                  <c:v>-0.30225350813702789</c:v>
                </c:pt>
                <c:pt idx="649">
                  <c:v>-0.30938753517284567</c:v>
                </c:pt>
                <c:pt idx="650">
                  <c:v>-0.30654904172996567</c:v>
                </c:pt>
                <c:pt idx="651">
                  <c:v>-0.30373804441359198</c:v>
                </c:pt>
                <c:pt idx="652">
                  <c:v>-0.30095455982871044</c:v>
                </c:pt>
                <c:pt idx="653">
                  <c:v>-0.29819860458042058</c:v>
                </c:pt>
                <c:pt idx="654">
                  <c:v>-0.29547019527376506</c:v>
                </c:pt>
                <c:pt idx="655">
                  <c:v>-0.30276934851377746</c:v>
                </c:pt>
                <c:pt idx="656">
                  <c:v>-0.30009608090540496</c:v>
                </c:pt>
                <c:pt idx="657">
                  <c:v>-0.29745040905373799</c:v>
                </c:pt>
                <c:pt idx="658">
                  <c:v>-0.29483234956370552</c:v>
                </c:pt>
                <c:pt idx="659">
                  <c:v>-0.29224191904057761</c:v>
                </c:pt>
                <c:pt idx="660">
                  <c:v>-0.28967913408928325</c:v>
                </c:pt>
                <c:pt idx="661">
                  <c:v>-0.29714401131479917</c:v>
                </c:pt>
                <c:pt idx="662">
                  <c:v>-0.29463656732207255</c:v>
                </c:pt>
                <c:pt idx="663">
                  <c:v>-0.29215681871625065</c:v>
                </c:pt>
                <c:pt idx="664">
                  <c:v>-0.289704782102433</c:v>
                </c:pt>
                <c:pt idx="665">
                  <c:v>-0.28728047408554858</c:v>
                </c:pt>
                <c:pt idx="666">
                  <c:v>-0.28488391127081059</c:v>
                </c:pt>
                <c:pt idx="667">
                  <c:v>-0.28251511026303433</c:v>
                </c:pt>
                <c:pt idx="668">
                  <c:v>-0.29017408766719655</c:v>
                </c:pt>
                <c:pt idx="669">
                  <c:v>-0.28786086008858547</c:v>
                </c:pt>
                <c:pt idx="670">
                  <c:v>-0.28557544413206415</c:v>
                </c:pt>
                <c:pt idx="671">
                  <c:v>-0.28331785640278895</c:v>
                </c:pt>
                <c:pt idx="672">
                  <c:v>-0.28108811350580254</c:v>
                </c:pt>
                <c:pt idx="673">
                  <c:v>-0.27888623204586338</c:v>
                </c:pt>
                <c:pt idx="674">
                  <c:v>-0.27671222862824152</c:v>
                </c:pt>
                <c:pt idx="675">
                  <c:v>-0.27456611985803647</c:v>
                </c:pt>
                <c:pt idx="676">
                  <c:v>-0.27244792234006354</c:v>
                </c:pt>
                <c:pt idx="677">
                  <c:v>-0.28035765267964052</c:v>
                </c:pt>
                <c:pt idx="678">
                  <c:v>-0.27829532748148722</c:v>
                </c:pt>
                <c:pt idx="679">
                  <c:v>-0.2762609633507509</c:v>
                </c:pt>
                <c:pt idx="680">
                  <c:v>-0.27425457689258792</c:v>
                </c:pt>
                <c:pt idx="681">
                  <c:v>-0.27227618471187043</c:v>
                </c:pt>
                <c:pt idx="682">
                  <c:v>-0.27032580341369794</c:v>
                </c:pt>
                <c:pt idx="683">
                  <c:v>-0.26840344960322682</c:v>
                </c:pt>
                <c:pt idx="684">
                  <c:v>-0.26650913988527236</c:v>
                </c:pt>
                <c:pt idx="685">
                  <c:v>-0.26464289086499093</c:v>
                </c:pt>
                <c:pt idx="686">
                  <c:v>-0.26280471914731152</c:v>
                </c:pt>
                <c:pt idx="687">
                  <c:v>-0.26099464133744732</c:v>
                </c:pt>
                <c:pt idx="688">
                  <c:v>-0.25921267404044102</c:v>
                </c:pt>
                <c:pt idx="689">
                  <c:v>-0.26745883386098512</c:v>
                </c:pt>
                <c:pt idx="690">
                  <c:v>-0.26573313740448157</c:v>
                </c:pt>
                <c:pt idx="691">
                  <c:v>-0.26403560127573655</c:v>
                </c:pt>
                <c:pt idx="692">
                  <c:v>-0.26236624208002013</c:v>
                </c:pt>
                <c:pt idx="693">
                  <c:v>-0.26072507642209075</c:v>
                </c:pt>
                <c:pt idx="694">
                  <c:v>-0.259112120907389</c:v>
                </c:pt>
                <c:pt idx="695">
                  <c:v>-0.25752739214044595</c:v>
                </c:pt>
                <c:pt idx="696">
                  <c:v>-0.25597090672647482</c:v>
                </c:pt>
                <c:pt idx="697">
                  <c:v>-0.25444268127057512</c:v>
                </c:pt>
                <c:pt idx="698">
                  <c:v>-0.25294273237796006</c:v>
                </c:pt>
                <c:pt idx="699">
                  <c:v>-0.25147107665327439</c:v>
                </c:pt>
                <c:pt idx="700">
                  <c:v>-0.25002773070184503</c:v>
                </c:pt>
                <c:pt idx="701">
                  <c:v>-0.24861271112865779</c:v>
                </c:pt>
                <c:pt idx="702">
                  <c:v>-0.24722603453858483</c:v>
                </c:pt>
                <c:pt idx="703">
                  <c:v>-0.24586771753672565</c:v>
                </c:pt>
                <c:pt idx="704">
                  <c:v>-0.24453777672829347</c:v>
                </c:pt>
                <c:pt idx="705">
                  <c:v>-0.24323622871816042</c:v>
                </c:pt>
                <c:pt idx="706">
                  <c:v>-0.24196309011142603</c:v>
                </c:pt>
                <c:pt idx="707">
                  <c:v>-0.24071837751307612</c:v>
                </c:pt>
                <c:pt idx="708">
                  <c:v>-0.23950210752798284</c:v>
                </c:pt>
                <c:pt idx="709">
                  <c:v>-0.23831429676147309</c:v>
                </c:pt>
                <c:pt idx="710">
                  <c:v>-0.23715496181864637</c:v>
                </c:pt>
                <c:pt idx="711">
                  <c:v>-0.23602411930426115</c:v>
                </c:pt>
                <c:pt idx="712">
                  <c:v>-0.23492178582330325</c:v>
                </c:pt>
                <c:pt idx="713">
                  <c:v>-0.23384797798098589</c:v>
                </c:pt>
                <c:pt idx="714">
                  <c:v>-0.23280271238240857</c:v>
                </c:pt>
                <c:pt idx="715">
                  <c:v>-0.23178600563221607</c:v>
                </c:pt>
                <c:pt idx="716">
                  <c:v>-0.23079787433607635</c:v>
                </c:pt>
                <c:pt idx="717">
                  <c:v>-0.22983833509863416</c:v>
                </c:pt>
                <c:pt idx="718">
                  <c:v>-0.22890740452476166</c:v>
                </c:pt>
                <c:pt idx="719">
                  <c:v>-0.22800509921978573</c:v>
                </c:pt>
                <c:pt idx="720">
                  <c:v>-0.2271314357888059</c:v>
                </c:pt>
                <c:pt idx="721">
                  <c:v>-0.22628643083635325</c:v>
                </c:pt>
                <c:pt idx="722">
                  <c:v>-0.22547010096820941</c:v>
                </c:pt>
                <c:pt idx="723">
                  <c:v>-0.22468246278879178</c:v>
                </c:pt>
                <c:pt idx="724">
                  <c:v>-0.22392353290331357</c:v>
                </c:pt>
                <c:pt idx="725">
                  <c:v>-0.2231933279168743</c:v>
                </c:pt>
                <c:pt idx="726">
                  <c:v>-0.22249186443445979</c:v>
                </c:pt>
                <c:pt idx="727">
                  <c:v>-0.22181915906128324</c:v>
                </c:pt>
                <c:pt idx="728">
                  <c:v>-0.22117522840198944</c:v>
                </c:pt>
                <c:pt idx="729">
                  <c:v>-0.22056008906201896</c:v>
                </c:pt>
                <c:pt idx="730">
                  <c:v>-0.21997375764601657</c:v>
                </c:pt>
                <c:pt idx="731">
                  <c:v>-0.21941625075942284</c:v>
                </c:pt>
                <c:pt idx="732">
                  <c:v>-0.21888758500699623</c:v>
                </c:pt>
                <c:pt idx="733">
                  <c:v>-0.21838777699394996</c:v>
                </c:pt>
                <c:pt idx="734">
                  <c:v>-0.21791684332504246</c:v>
                </c:pt>
                <c:pt idx="735">
                  <c:v>-0.21747480060571434</c:v>
                </c:pt>
                <c:pt idx="736">
                  <c:v>-0.21706166544061034</c:v>
                </c:pt>
                <c:pt idx="737">
                  <c:v>-0.21667745443483</c:v>
                </c:pt>
                <c:pt idx="738">
                  <c:v>-0.2163221841937002</c:v>
                </c:pt>
                <c:pt idx="739">
                  <c:v>-0.21599587132209308</c:v>
                </c:pt>
                <c:pt idx="740">
                  <c:v>-0.21569853242476711</c:v>
                </c:pt>
                <c:pt idx="741">
                  <c:v>-0.20543018410705827</c:v>
                </c:pt>
                <c:pt idx="742">
                  <c:v>-0.20519084297404788</c:v>
                </c:pt>
                <c:pt idx="743">
                  <c:v>-0.20498052563050351</c:v>
                </c:pt>
                <c:pt idx="744">
                  <c:v>-0.20479924868186572</c:v>
                </c:pt>
                <c:pt idx="745">
                  <c:v>-0.2046470287326656</c:v>
                </c:pt>
                <c:pt idx="746">
                  <c:v>-0.20452388238823005</c:v>
                </c:pt>
                <c:pt idx="747">
                  <c:v>-0.20442982625354489</c:v>
                </c:pt>
                <c:pt idx="748">
                  <c:v>-0.20436487693370964</c:v>
                </c:pt>
                <c:pt idx="749">
                  <c:v>-0.20432905103359644</c:v>
                </c:pt>
                <c:pt idx="750">
                  <c:v>-0.20432236515853219</c:v>
                </c:pt>
                <c:pt idx="751">
                  <c:v>-0.20434483591327535</c:v>
                </c:pt>
                <c:pt idx="752">
                  <c:v>-0.20439647990281173</c:v>
                </c:pt>
                <c:pt idx="753">
                  <c:v>-0.19447731373247734</c:v>
                </c:pt>
                <c:pt idx="754">
                  <c:v>-0.19458735400712612</c:v>
                </c:pt>
                <c:pt idx="755">
                  <c:v>-0.194726617331753</c:v>
                </c:pt>
                <c:pt idx="756">
                  <c:v>-0.1948951203114575</c:v>
                </c:pt>
                <c:pt idx="757">
                  <c:v>-0.19509287955122545</c:v>
                </c:pt>
                <c:pt idx="758">
                  <c:v>-0.19531991165615636</c:v>
                </c:pt>
                <c:pt idx="759">
                  <c:v>-0.19557623323123607</c:v>
                </c:pt>
                <c:pt idx="760">
                  <c:v>-0.19586186088145041</c:v>
                </c:pt>
                <c:pt idx="761">
                  <c:v>-0.18617681121202168</c:v>
                </c:pt>
                <c:pt idx="762">
                  <c:v>-0.18652110082780382</c:v>
                </c:pt>
                <c:pt idx="763">
                  <c:v>-0.18689474633390546</c:v>
                </c:pt>
                <c:pt idx="764">
                  <c:v>-0.18729776433519874</c:v>
                </c:pt>
                <c:pt idx="765">
                  <c:v>-0.18773017143701054</c:v>
                </c:pt>
                <c:pt idx="766">
                  <c:v>-0.1881919842443267</c:v>
                </c:pt>
                <c:pt idx="767">
                  <c:v>-0.188683219361792</c:v>
                </c:pt>
                <c:pt idx="768">
                  <c:v>-0.18920389339496069</c:v>
                </c:pt>
                <c:pt idx="769">
                  <c:v>-0.17975402294837295</c:v>
                </c:pt>
                <c:pt idx="770">
                  <c:v>-0.18033362462745117</c:v>
                </c:pt>
                <c:pt idx="771">
                  <c:v>-0.18094271503719028</c:v>
                </c:pt>
                <c:pt idx="772">
                  <c:v>-0.18158131078257611</c:v>
                </c:pt>
                <c:pt idx="773">
                  <c:v>-0.18224942846836711</c:v>
                </c:pt>
                <c:pt idx="774">
                  <c:v>-0.18294708470000387</c:v>
                </c:pt>
                <c:pt idx="775">
                  <c:v>-0.17367429608225393</c:v>
                </c:pt>
                <c:pt idx="776">
                  <c:v>-0.17443107922031231</c:v>
                </c:pt>
                <c:pt idx="777">
                  <c:v>-0.17521745071906025</c:v>
                </c:pt>
                <c:pt idx="778">
                  <c:v>-0.17603342718393833</c:v>
                </c:pt>
                <c:pt idx="779">
                  <c:v>-0.17687902521925025</c:v>
                </c:pt>
                <c:pt idx="780">
                  <c:v>-0.17775426143066397</c:v>
                </c:pt>
                <c:pt idx="781">
                  <c:v>-0.16865915242283336</c:v>
                </c:pt>
                <c:pt idx="782">
                  <c:v>-0.16959371480095342</c:v>
                </c:pt>
                <c:pt idx="783">
                  <c:v>-0.17055796517036015</c:v>
                </c:pt>
                <c:pt idx="784">
                  <c:v>-0.17155192013547094</c:v>
                </c:pt>
                <c:pt idx="785">
                  <c:v>-0.17257559630149899</c:v>
                </c:pt>
                <c:pt idx="786">
                  <c:v>-0.16362901027389398</c:v>
                </c:pt>
                <c:pt idx="787">
                  <c:v>-0.16471217865728249</c:v>
                </c:pt>
                <c:pt idx="788">
                  <c:v>-0.16582511805688682</c:v>
                </c:pt>
                <c:pt idx="789">
                  <c:v>-0.16696784507780649</c:v>
                </c:pt>
                <c:pt idx="790">
                  <c:v>-0.16814037632479994</c:v>
                </c:pt>
                <c:pt idx="791">
                  <c:v>-0.15934272840286212</c:v>
                </c:pt>
                <c:pt idx="792">
                  <c:v>-0.16057491791741541</c:v>
                </c:pt>
                <c:pt idx="793">
                  <c:v>-0.16183696147322735</c:v>
                </c:pt>
                <c:pt idx="794">
                  <c:v>-0.16312887567539747</c:v>
                </c:pt>
                <c:pt idx="795">
                  <c:v>-0.16445067712891159</c:v>
                </c:pt>
                <c:pt idx="796">
                  <c:v>-0.15580238243887834</c:v>
                </c:pt>
                <c:pt idx="797">
                  <c:v>-0.15718400821026535</c:v>
                </c:pt>
                <c:pt idx="798">
                  <c:v>-0.15859557104829491</c:v>
                </c:pt>
                <c:pt idx="799">
                  <c:v>-0.16003708755761181</c:v>
                </c:pt>
                <c:pt idx="800">
                  <c:v>-0.15150857434366571</c:v>
                </c:pt>
                <c:pt idx="801">
                  <c:v>-0.15301004801131057</c:v>
                </c:pt>
                <c:pt idx="802">
                  <c:v>-0.15454152516542763</c:v>
                </c:pt>
                <c:pt idx="803">
                  <c:v>-0.15610302241123009</c:v>
                </c:pt>
                <c:pt idx="804">
                  <c:v>-0.14769455635371287</c:v>
                </c:pt>
                <c:pt idx="805">
                  <c:v>-0.14931614359818468</c:v>
                </c:pt>
                <c:pt idx="806">
                  <c:v>-0.1509678007491857</c:v>
                </c:pt>
                <c:pt idx="807">
                  <c:v>-0.15264954441204281</c:v>
                </c:pt>
                <c:pt idx="808">
                  <c:v>-0.14436139119163727</c:v>
                </c:pt>
                <c:pt idx="809">
                  <c:v>-0.14610335769305038</c:v>
                </c:pt>
                <c:pt idx="810">
                  <c:v>-0.14787546052150446</c:v>
                </c:pt>
                <c:pt idx="811">
                  <c:v>-0.14967771628198534</c:v>
                </c:pt>
                <c:pt idx="812">
                  <c:v>-0.14151014157914688</c:v>
                </c:pt>
                <c:pt idx="813">
                  <c:v>-0.14337275301841146</c:v>
                </c:pt>
                <c:pt idx="814">
                  <c:v>-0.1452655672048877</c:v>
                </c:pt>
                <c:pt idx="815">
                  <c:v>-0.14718860074310669</c:v>
                </c:pt>
                <c:pt idx="816">
                  <c:v>-0.13914187023863178</c:v>
                </c:pt>
                <c:pt idx="817">
                  <c:v>-0.14112539229620324</c:v>
                </c:pt>
                <c:pt idx="818">
                  <c:v>-0.14313918352104338</c:v>
                </c:pt>
                <c:pt idx="819">
                  <c:v>-0.13518326051803342</c:v>
                </c:pt>
                <c:pt idx="820">
                  <c:v>-0.13725763989214101</c:v>
                </c:pt>
                <c:pt idx="821">
                  <c:v>-0.13936233824858846</c:v>
                </c:pt>
                <c:pt idx="822">
                  <c:v>-0.14149737219258895</c:v>
                </c:pt>
                <c:pt idx="823">
                  <c:v>-0.133662758328569</c:v>
                </c:pt>
                <c:pt idx="824">
                  <c:v>-0.13585851326217835</c:v>
                </c:pt>
                <c:pt idx="825">
                  <c:v>-0.13808465359795719</c:v>
                </c:pt>
                <c:pt idx="826">
                  <c:v>-0.13034119594124149</c:v>
                </c:pt>
                <c:pt idx="827">
                  <c:v>-0.1326281568971126</c:v>
                </c:pt>
                <c:pt idx="828">
                  <c:v>-0.13494555307045175</c:v>
                </c:pt>
                <c:pt idx="829">
                  <c:v>-0.12729340106625386</c:v>
                </c:pt>
                <c:pt idx="830">
                  <c:v>-0.12967171748971396</c:v>
                </c:pt>
                <c:pt idx="831">
                  <c:v>-0.13208051894582695</c:v>
                </c:pt>
                <c:pt idx="832">
                  <c:v>-0.13451982203923762</c:v>
                </c:pt>
                <c:pt idx="833">
                  <c:v>-0.12698964337585039</c:v>
                </c:pt>
                <c:pt idx="834">
                  <c:v>-0.12948999955983709</c:v>
                </c:pt>
                <c:pt idx="835">
                  <c:v>-0.13202090719664739</c:v>
                </c:pt>
                <c:pt idx="836">
                  <c:v>-0.12458238289116252</c:v>
                </c:pt>
                <c:pt idx="837">
                  <c:v>-0.12717444324857752</c:v>
                </c:pt>
                <c:pt idx="838">
                  <c:v>-0.12979710487377361</c:v>
                </c:pt>
                <c:pt idx="839">
                  <c:v>-0.12245038437197309</c:v>
                </c:pt>
                <c:pt idx="840">
                  <c:v>-0.12513429834802992</c:v>
                </c:pt>
                <c:pt idx="841">
                  <c:v>-0.12784886340682533</c:v>
                </c:pt>
                <c:pt idx="842">
                  <c:v>-0.12059409615392269</c:v>
                </c:pt>
                <c:pt idx="843">
                  <c:v>-0.12337001319383489</c:v>
                </c:pt>
                <c:pt idx="844">
                  <c:v>-0.11617663113179333</c:v>
                </c:pt>
                <c:pt idx="845">
                  <c:v>-0.11901396657299301</c:v>
                </c:pt>
                <c:pt idx="846">
                  <c:v>-0.12188203612208781</c:v>
                </c:pt>
                <c:pt idx="847">
                  <c:v>-0.1147808563845274</c:v>
                </c:pt>
                <c:pt idx="848">
                  <c:v>-0.11771044396505204</c:v>
                </c:pt>
                <c:pt idx="849">
                  <c:v>-0.12067081546865666</c:v>
                </c:pt>
                <c:pt idx="850">
                  <c:v>-0.11366198750079093</c:v>
                </c:pt>
                <c:pt idx="851">
                  <c:v>-0.11668397666619512</c:v>
                </c:pt>
                <c:pt idx="852">
                  <c:v>-0.11973679956975047</c:v>
                </c:pt>
                <c:pt idx="853">
                  <c:v>-0.11282047281679297</c:v>
                </c:pt>
                <c:pt idx="854">
                  <c:v>-0.11593501301217657</c:v>
                </c:pt>
                <c:pt idx="855">
                  <c:v>-0.1090804367607916</c:v>
                </c:pt>
                <c:pt idx="856">
                  <c:v>-0.11225676066817414</c:v>
                </c:pt>
                <c:pt idx="857">
                  <c:v>-0.11546400133897805</c:v>
                </c:pt>
                <c:pt idx="858">
                  <c:v>-0.10870217537808458</c:v>
                </c:pt>
                <c:pt idx="859">
                  <c:v>-0.1119712993909161</c:v>
                </c:pt>
                <c:pt idx="860">
                  <c:v>-0.10527138998236296</c:v>
                </c:pt>
                <c:pt idx="861">
                  <c:v>-0.1086024637573928</c:v>
                </c:pt>
                <c:pt idx="862">
                  <c:v>-0.11196453732111422</c:v>
                </c:pt>
                <c:pt idx="863">
                  <c:v>-0.10535762727840847</c:v>
                </c:pt>
                <c:pt idx="864">
                  <c:v>-0.10878175023458425</c:v>
                </c:pt>
                <c:pt idx="865">
                  <c:v>-0.10223692279453189</c:v>
                </c:pt>
                <c:pt idx="866">
                  <c:v>-0.10572316156299166</c:v>
                </c:pt>
                <c:pt idx="867">
                  <c:v>-0.10924048314564061</c:v>
                </c:pt>
                <c:pt idx="868">
                  <c:v>-0.1027889041471326</c:v>
                </c:pt>
                <c:pt idx="869">
                  <c:v>-0.10636844117220789</c:v>
                </c:pt>
                <c:pt idx="870">
                  <c:v>-9.9979110826438955E-2</c:v>
                </c:pt>
                <c:pt idx="871">
                  <c:v>-0.10362092971467973</c:v>
                </c:pt>
                <c:pt idx="872">
                  <c:v>-9.7293914441820561E-2</c:v>
                </c:pt>
                <c:pt idx="873">
                  <c:v>-0.10099808161305646</c:v>
                </c:pt>
                <c:pt idx="874">
                  <c:v>-0.10473344783326866</c:v>
                </c:pt>
                <c:pt idx="875">
                  <c:v>-9.8500029707565773E-2</c:v>
                </c:pt>
                <c:pt idx="876">
                  <c:v>-0.10229784384114282</c:v>
                </c:pt>
                <c:pt idx="877">
                  <c:v>-9.6126906838776449E-2</c:v>
                </c:pt>
                <c:pt idx="878">
                  <c:v>-9.998723530566167E-2</c:v>
                </c:pt>
                <c:pt idx="879">
                  <c:v>-9.3878845846688819E-2</c:v>
                </c:pt>
                <c:pt idx="880">
                  <c:v>-9.7801755067052909E-2</c:v>
                </c:pt>
                <c:pt idx="881">
                  <c:v>-9.1755979571757962E-2</c:v>
                </c:pt>
                <c:pt idx="882">
                  <c:v>-9.5741535965885305E-2</c:v>
                </c:pt>
                <c:pt idx="883">
                  <c:v>-8.9758440854097898E-2</c:v>
                </c:pt>
                <c:pt idx="884">
                  <c:v>-9.3806710842045504E-2</c:v>
                </c:pt>
                <c:pt idx="885">
                  <c:v>-9.7886362534268301E-2</c:v>
                </c:pt>
                <c:pt idx="886">
                  <c:v>-9.1997412535874901E-2</c:v>
                </c:pt>
                <c:pt idx="887">
                  <c:v>-9.6139877452174005E-2</c:v>
                </c:pt>
                <c:pt idx="888">
                  <c:v>-9.0313773887942261E-2</c:v>
                </c:pt>
                <c:pt idx="889">
                  <c:v>-9.4519118448260997E-2</c:v>
                </c:pt>
                <c:pt idx="890">
                  <c:v>-8.8755927738247919E-2</c:v>
                </c:pt>
                <c:pt idx="891">
                  <c:v>-9.302421836287067E-2</c:v>
                </c:pt>
                <c:pt idx="892">
                  <c:v>-8.7324006927133269E-2</c:v>
                </c:pt>
                <c:pt idx="893">
                  <c:v>-9.1655310036003357E-2</c:v>
                </c:pt>
                <c:pt idx="894">
                  <c:v>-8.6018144294712329E-2</c:v>
                </c:pt>
                <c:pt idx="895">
                  <c:v>-9.0412526308341512E-2</c:v>
                </c:pt>
                <c:pt idx="896">
                  <c:v>-8.4838472681667554E-2</c:v>
                </c:pt>
                <c:pt idx="897">
                  <c:v>-8.9296000019771782E-2</c:v>
                </c:pt>
                <c:pt idx="898">
                  <c:v>-8.378512492788559E-2</c:v>
                </c:pt>
                <c:pt idx="899">
                  <c:v>-8.8305864010862933E-2</c:v>
                </c:pt>
                <c:pt idx="900">
                  <c:v>-8.2858233873821519E-2</c:v>
                </c:pt>
                <c:pt idx="901">
                  <c:v>-8.7442251121728987E-2</c:v>
                </c:pt>
                <c:pt idx="902">
                  <c:v>-8.2057932359589358E-2</c:v>
                </c:pt>
                <c:pt idx="903">
                  <c:v>-8.6705294192597648E-2</c:v>
                </c:pt>
                <c:pt idx="904">
                  <c:v>-8.138435322564419E-2</c:v>
                </c:pt>
                <c:pt idx="905">
                  <c:v>-8.6095126063810312E-2</c:v>
                </c:pt>
                <c:pt idx="906">
                  <c:v>-8.0837629312100034E-2</c:v>
                </c:pt>
                <c:pt idx="907">
                  <c:v>-8.5611879575708372E-2</c:v>
                </c:pt>
                <c:pt idx="908">
                  <c:v>-8.0417893459298284E-2</c:v>
                </c:pt>
                <c:pt idx="909">
                  <c:v>-7.5255687568414942E-2</c:v>
                </c:pt>
                <c:pt idx="910">
                  <c:v>-8.012527850769402E-2</c:v>
                </c:pt>
                <c:pt idx="911">
                  <c:v>-7.5026682882253226E-2</c:v>
                </c:pt>
                <c:pt idx="912">
                  <c:v>-7.9959917297401262E-2</c:v>
                </c:pt>
                <c:pt idx="913">
                  <c:v>-7.49249983576874E-2</c:v>
                </c:pt>
                <c:pt idx="914">
                  <c:v>-7.9921942668420343E-2</c:v>
                </c:pt>
                <c:pt idx="915">
                  <c:v>-7.495076683460411E-2</c:v>
                </c:pt>
                <c:pt idx="916">
                  <c:v>-8.0011487461433717E-2</c:v>
                </c:pt>
                <c:pt idx="917">
                  <c:v>-7.510412115368581E-2</c:v>
                </c:pt>
                <c:pt idx="918">
                  <c:v>-7.0228684516564499E-2</c:v>
                </c:pt>
                <c:pt idx="919">
                  <c:v>-7.5385194154819146E-2</c:v>
                </c:pt>
                <c:pt idx="920">
                  <c:v>-7.0573666674022206E-2</c:v>
                </c:pt>
                <c:pt idx="921">
                  <c:v>-7.5794118678686573E-2</c:v>
                </c:pt>
                <c:pt idx="922">
                  <c:v>-7.104656677404364E-2</c:v>
                </c:pt>
                <c:pt idx="923">
                  <c:v>-7.6331027565174736E-2</c:v>
                </c:pt>
                <c:pt idx="924">
                  <c:v>-7.1647517657197568E-2</c:v>
                </c:pt>
                <c:pt idx="925">
                  <c:v>-6.6996053654747811E-2</c:v>
                </c:pt>
                <c:pt idx="926">
                  <c:v>-7.2376652163370636E-2</c:v>
                </c:pt>
                <c:pt idx="927">
                  <c:v>-6.7789329787615316E-2</c:v>
                </c:pt>
                <c:pt idx="928">
                  <c:v>-7.3234103133131612E-2</c:v>
                </c:pt>
                <c:pt idx="929">
                  <c:v>-6.8710988804355111E-2</c:v>
                </c:pt>
                <c:pt idx="930">
                  <c:v>-7.4220003406367141E-2</c:v>
                </c:pt>
                <c:pt idx="931">
                  <c:v>-6.976116354462647E-2</c:v>
                </c:pt>
                <c:pt idx="932">
                  <c:v>-6.5334485823996147E-2</c:v>
                </c:pt>
                <c:pt idx="933">
                  <c:v>-7.0939986849111847E-2</c:v>
                </c:pt>
                <c:pt idx="934">
                  <c:v>-6.6577683225659712E-2</c:v>
                </c:pt>
                <c:pt idx="935">
                  <c:v>-7.2247591558266322E-2</c:v>
                </c:pt>
                <c:pt idx="936">
                  <c:v>-6.7949728451822011E-2</c:v>
                </c:pt>
                <c:pt idx="937">
                  <c:v>-6.368411051187195E-2</c:v>
                </c:pt>
                <c:pt idx="938">
                  <c:v>-6.9450754342938126E-2</c:v>
                </c:pt>
                <c:pt idx="939">
                  <c:v>-6.5249676550479307E-2</c:v>
                </c:pt>
                <c:pt idx="940">
                  <c:v>-6.1080893739244857E-2</c:v>
                </c:pt>
                <c:pt idx="941">
                  <c:v>-6.6944422514325197E-2</c:v>
                </c:pt>
                <c:pt idx="942">
                  <c:v>-6.2840279480724348E-2</c:v>
                </c:pt>
                <c:pt idx="943">
                  <c:v>-6.8768481243751012E-2</c:v>
                </c:pt>
                <c:pt idx="944">
                  <c:v>-6.4729044407840775E-2</c:v>
                </c:pt>
                <c:pt idx="945">
                  <c:v>-6.072198557876618E-2</c:v>
                </c:pt>
                <c:pt idx="946">
                  <c:v>-6.6747321361049217E-2</c:v>
                </c:pt>
                <c:pt idx="947">
                  <c:v>-6.2805068359921279E-2</c:v>
                </c:pt>
                <c:pt idx="948">
                  <c:v>-5.8895243180359103E-2</c:v>
                </c:pt>
                <c:pt idx="949">
                  <c:v>-6.5017862427339423E-2</c:v>
                </c:pt>
                <c:pt idx="950">
                  <c:v>-6.1172942706093636E-2</c:v>
                </c:pt>
                <c:pt idx="951">
                  <c:v>-5.7360500621598476E-2</c:v>
                </c:pt>
                <c:pt idx="952">
                  <c:v>-6.3580552778603305E-2</c:v>
                </c:pt>
                <c:pt idx="953">
                  <c:v>-5.9833115782453206E-2</c:v>
                </c:pt>
                <c:pt idx="954">
                  <c:v>-5.6118206238011226E-2</c:v>
                </c:pt>
                <c:pt idx="955">
                  <c:v>-6.2435840750481475E-2</c:v>
                </c:pt>
                <c:pt idx="956">
                  <c:v>-5.8786035924867974E-2</c:v>
                </c:pt>
                <c:pt idx="957">
                  <c:v>-5.5168808366033772E-2</c:v>
                </c:pt>
                <c:pt idx="958">
                  <c:v>-6.1584174679182979E-2</c:v>
                </c:pt>
                <c:pt idx="959">
                  <c:v>-5.8032151469205928E-2</c:v>
                </c:pt>
                <c:pt idx="960">
                  <c:v>-5.4512755341079355E-2</c:v>
                </c:pt>
                <c:pt idx="961">
                  <c:v>-6.1026002900234744E-2</c:v>
                </c:pt>
                <c:pt idx="962">
                  <c:v>-5.7571910751335054E-2</c:v>
                </c:pt>
                <c:pt idx="963">
                  <c:v>-5.4150495499584395E-2</c:v>
                </c:pt>
                <c:pt idx="964">
                  <c:v>-6.0761773749845815E-2</c:v>
                </c:pt>
                <c:pt idx="965">
                  <c:v>-5.7405762107237024E-2</c:v>
                </c:pt>
                <c:pt idx="966">
                  <c:v>-5.4082477177075816E-2</c:v>
                </c:pt>
                <c:pt idx="967">
                  <c:v>-6.0791935563997868E-2</c:v>
                </c:pt>
                <c:pt idx="968">
                  <c:v>-5.7534153873007199E-2</c:v>
                </c:pt>
                <c:pt idx="969">
                  <c:v>-5.4309148709535293E-2</c:v>
                </c:pt>
                <c:pt idx="970">
                  <c:v>-5.1116936678226921E-2</c:v>
                </c:pt>
                <c:pt idx="971">
                  <c:v>-5.7957534384399878E-2</c:v>
                </c:pt>
                <c:pt idx="972">
                  <c:v>-5.4830958432944499E-2</c:v>
                </c:pt>
                <c:pt idx="973">
                  <c:v>-5.1737225428951206E-2</c:v>
                </c:pt>
                <c:pt idx="974">
                  <c:v>-5.8676351977396735E-2</c:v>
                </c:pt>
                <c:pt idx="975">
                  <c:v>-5.5648354683285106E-2</c:v>
                </c:pt>
                <c:pt idx="976">
                  <c:v>-5.2653250151593056E-2</c:v>
                </c:pt>
                <c:pt idx="977">
                  <c:v>-4.9691054987761163E-2</c:v>
                </c:pt>
                <c:pt idx="978">
                  <c:v>-5.6761785796311415E-2</c:v>
                </c:pt>
                <c:pt idx="979">
                  <c:v>-5.3865459182588893E-2</c:v>
                </c:pt>
                <c:pt idx="980">
                  <c:v>-5.1002091751456646E-2</c:v>
                </c:pt>
                <c:pt idx="981">
                  <c:v>-5.8171700108005098E-2</c:v>
                </c:pt>
                <c:pt idx="982">
                  <c:v>-5.5374300857351955E-2</c:v>
                </c:pt>
                <c:pt idx="983">
                  <c:v>-5.260991060458764E-2</c:v>
                </c:pt>
                <c:pt idx="984">
                  <c:v>-4.9878545954356923E-2</c:v>
                </c:pt>
                <c:pt idx="985">
                  <c:v>-5.7180223512204975E-2</c:v>
                </c:pt>
                <c:pt idx="986">
                  <c:v>-5.4514959882681069E-2</c:v>
                </c:pt>
                <c:pt idx="987">
                  <c:v>-5.1882771671216688E-2</c:v>
                </c:pt>
                <c:pt idx="988">
                  <c:v>-4.9283675482683975E-2</c:v>
                </c:pt>
                <c:pt idx="989">
                  <c:v>-5.6717687922059667E-2</c:v>
                </c:pt>
                <c:pt idx="990">
                  <c:v>-5.4184825594575159E-2</c:v>
                </c:pt>
                <c:pt idx="991">
                  <c:v>-5.1685105105093498E-2</c:v>
                </c:pt>
                <c:pt idx="992">
                  <c:v>-4.921854305848683E-2</c:v>
                </c:pt>
                <c:pt idx="993">
                  <c:v>-4.6785156060309419E-2</c:v>
                </c:pt>
                <c:pt idx="994">
                  <c:v>-5.4384960714855879E-2</c:v>
                </c:pt>
                <c:pt idx="995">
                  <c:v>-5.2017973628039726E-2</c:v>
                </c:pt>
                <c:pt idx="996">
                  <c:v>-4.9684211404155576E-2</c:v>
                </c:pt>
                <c:pt idx="997">
                  <c:v>-4.7383690648530319E-2</c:v>
                </c:pt>
                <c:pt idx="998">
                  <c:v>-5.5116427966254378E-2</c:v>
                </c:pt>
                <c:pt idx="999">
                  <c:v>-5.2882439962218086E-2</c:v>
                </c:pt>
                <c:pt idx="1000">
                  <c:v>-5.0681743241511867E-2</c:v>
                </c:pt>
                <c:pt idx="1001">
                  <c:v>-4.8514354409348925E-2</c:v>
                </c:pt>
                <c:pt idx="1002">
                  <c:v>-4.6380290070487717E-2</c:v>
                </c:pt>
                <c:pt idx="1003">
                  <c:v>-5.4279566830018666E-2</c:v>
                </c:pt>
                <c:pt idx="1004">
                  <c:v>-5.2212201293173166E-2</c:v>
                </c:pt>
                <c:pt idx="1005">
                  <c:v>-5.0178210064700579E-2</c:v>
                </c:pt>
                <c:pt idx="1006">
                  <c:v>-4.8177609749927797E-2</c:v>
                </c:pt>
                <c:pt idx="1007">
                  <c:v>-4.6210416953613276E-2</c:v>
                </c:pt>
                <c:pt idx="1008">
                  <c:v>-5.4276648280847439E-2</c:v>
                </c:pt>
                <c:pt idx="1009">
                  <c:v>-5.2376320336861681E-2</c:v>
                </c:pt>
                <c:pt idx="1010">
                  <c:v>-5.0509449726519051E-2</c:v>
                </c:pt>
                <c:pt idx="1011">
                  <c:v>-4.8676053054805379E-2</c:v>
                </c:pt>
                <c:pt idx="1012">
                  <c:v>-4.687614692693387E-2</c:v>
                </c:pt>
                <c:pt idx="1013">
                  <c:v>-4.5109747948004042E-2</c:v>
                </c:pt>
                <c:pt idx="1014">
                  <c:v>-5.3376872722651569E-2</c:v>
                </c:pt>
                <c:pt idx="1015">
                  <c:v>-5.1677537856221534E-2</c:v>
                </c:pt>
                <c:pt idx="1016">
                  <c:v>-5.0011759953690671E-2</c:v>
                </c:pt>
                <c:pt idx="1017">
                  <c:v>-4.8379555620158499E-2</c:v>
                </c:pt>
                <c:pt idx="1018">
                  <c:v>-4.6780941460610848E-2</c:v>
                </c:pt>
                <c:pt idx="1019">
                  <c:v>-4.5215934079919862E-2</c:v>
                </c:pt>
                <c:pt idx="1020">
                  <c:v>-5.3684550083175964E-2</c:v>
                </c:pt>
                <c:pt idx="1021">
                  <c:v>-5.2186806075610548E-2</c:v>
                </c:pt>
                <c:pt idx="1022">
                  <c:v>-5.072271866220035E-2</c:v>
                </c:pt>
                <c:pt idx="1023">
                  <c:v>-4.9292304447817514E-2</c:v>
                </c:pt>
                <c:pt idx="1024">
                  <c:v>-4.7895580037675245E-2</c:v>
                </c:pt>
                <c:pt idx="1025">
                  <c:v>-4.6532562036531999E-2</c:v>
                </c:pt>
                <c:pt idx="1026">
                  <c:v>-4.5203267049828355E-2</c:v>
                </c:pt>
                <c:pt idx="1027">
                  <c:v>-5.3907711682313675E-2</c:v>
                </c:pt>
                <c:pt idx="1028">
                  <c:v>-5.2645912539105666E-2</c:v>
                </c:pt>
                <c:pt idx="1029">
                  <c:v>-5.1417886225294751E-2</c:v>
                </c:pt>
                <c:pt idx="1030">
                  <c:v>-5.0223649345639387E-2</c:v>
                </c:pt>
                <c:pt idx="1031">
                  <c:v>-4.9063218505580153E-2</c:v>
                </c:pt>
                <c:pt idx="1032">
                  <c:v>-4.7936610309989192E-2</c:v>
                </c:pt>
                <c:pt idx="1033">
                  <c:v>-4.6843841363624961E-2</c:v>
                </c:pt>
                <c:pt idx="1034">
                  <c:v>-4.5784928271928038E-2</c:v>
                </c:pt>
                <c:pt idx="1035">
                  <c:v>-4.4759887639656881E-2</c:v>
                </c:pt>
                <c:pt idx="1036">
                  <c:v>-5.3768736072129286E-2</c:v>
                </c:pt>
                <c:pt idx="1037">
                  <c:v>-5.28114901741219E-2</c:v>
                </c:pt>
                <c:pt idx="1038">
                  <c:v>-5.1888166550611459E-2</c:v>
                </c:pt>
                <c:pt idx="1039">
                  <c:v>-5.0998781806924853E-2</c:v>
                </c:pt>
                <c:pt idx="1040">
                  <c:v>-5.0143352548047915E-2</c:v>
                </c:pt>
                <c:pt idx="1041">
                  <c:v>-4.9321895378625413E-2</c:v>
                </c:pt>
                <c:pt idx="1042">
                  <c:v>-4.8534426904097927E-2</c:v>
                </c:pt>
                <c:pt idx="1043">
                  <c:v>-4.77809637293376E-2</c:v>
                </c:pt>
                <c:pt idx="1044">
                  <c:v>-4.7061522459557636E-2</c:v>
                </c:pt>
                <c:pt idx="1045">
                  <c:v>-4.6376119699743867E-2</c:v>
                </c:pt>
                <c:pt idx="1046">
                  <c:v>-4.5724772054541063E-2</c:v>
                </c:pt>
                <c:pt idx="1047">
                  <c:v>-5.510749612926702E-2</c:v>
                </c:pt>
                <c:pt idx="1048">
                  <c:v>-5.4524308529039445E-2</c:v>
                </c:pt>
                <c:pt idx="1049">
                  <c:v>-5.3975225858948761E-2</c:v>
                </c:pt>
                <c:pt idx="1050">
                  <c:v>-5.3460264723867112E-2</c:v>
                </c:pt>
                <c:pt idx="1051">
                  <c:v>-5.297944172878033E-2</c:v>
                </c:pt>
                <c:pt idx="1052">
                  <c:v>-5.2532773478787931E-2</c:v>
                </c:pt>
                <c:pt idx="1053">
                  <c:v>-5.2120276578989433E-2</c:v>
                </c:pt>
                <c:pt idx="1054">
                  <c:v>-5.1741967634370667E-2</c:v>
                </c:pt>
                <c:pt idx="1055">
                  <c:v>-5.1397863250031151E-2</c:v>
                </c:pt>
                <c:pt idx="1056">
                  <c:v>-5.1087980030729341E-2</c:v>
                </c:pt>
                <c:pt idx="1057">
                  <c:v>-5.0812334582019503E-2</c:v>
                </c:pt>
                <c:pt idx="1058">
                  <c:v>-5.0570943508319033E-2</c:v>
                </c:pt>
                <c:pt idx="1059">
                  <c:v>-5.0363823415182196E-2</c:v>
                </c:pt>
                <c:pt idx="1060">
                  <c:v>-5.019099090736745E-2</c:v>
                </c:pt>
                <c:pt idx="1061">
                  <c:v>-5.0052462589860625E-2</c:v>
                </c:pt>
                <c:pt idx="1062">
                  <c:v>-4.9948255067988612E-2</c:v>
                </c:pt>
                <c:pt idx="1063">
                  <c:v>-4.9878384946509868E-2</c:v>
                </c:pt>
                <c:pt idx="1064">
                  <c:v>-4.9842868830410225E-2</c:v>
                </c:pt>
                <c:pt idx="1065">
                  <c:v>-4.984172332513026E-2</c:v>
                </c:pt>
                <c:pt idx="1066">
                  <c:v>-4.9874965035201058E-2</c:v>
                </c:pt>
                <c:pt idx="1067">
                  <c:v>-4.9942610565949508E-2</c:v>
                </c:pt>
                <c:pt idx="1068">
                  <c:v>-5.0044676522475129E-2</c:v>
                </c:pt>
                <c:pt idx="1069">
                  <c:v>-6.018117950964097E-2</c:v>
                </c:pt>
                <c:pt idx="1070">
                  <c:v>-6.0352136132451051E-2</c:v>
                </c:pt>
                <c:pt idx="1071">
                  <c:v>-6.0557562995882108E-2</c:v>
                </c:pt>
                <c:pt idx="1072">
                  <c:v>-6.079747670537472E-2</c:v>
                </c:pt>
                <c:pt idx="1073">
                  <c:v>-6.1071893865573657E-2</c:v>
                </c:pt>
                <c:pt idx="1074">
                  <c:v>-6.1380831081578435E-2</c:v>
                </c:pt>
                <c:pt idx="1075">
                  <c:v>-6.1724304958602261E-2</c:v>
                </c:pt>
                <c:pt idx="1076">
                  <c:v>-6.210233210140359E-2</c:v>
                </c:pt>
                <c:pt idx="1077">
                  <c:v>-6.2514929115309315E-2</c:v>
                </c:pt>
                <c:pt idx="1078">
                  <c:v>-5.2962112605086986E-2</c:v>
                </c:pt>
                <c:pt idx="1079">
                  <c:v>-5.344389917593162E-2</c:v>
                </c:pt>
                <c:pt idx="1080">
                  <c:v>-5.3960305432951827E-2</c:v>
                </c:pt>
                <c:pt idx="1081">
                  <c:v>-5.4511347981019753E-2</c:v>
                </c:pt>
                <c:pt idx="1082">
                  <c:v>-5.5097043425121228E-2</c:v>
                </c:pt>
                <c:pt idx="1083">
                  <c:v>-5.571740837035577E-2</c:v>
                </c:pt>
                <c:pt idx="1084">
                  <c:v>-5.6372459421822896E-2</c:v>
                </c:pt>
                <c:pt idx="1085">
                  <c:v>-5.7062213184622124E-2</c:v>
                </c:pt>
                <c:pt idx="1086">
                  <c:v>-5.7786686263739284E-2</c:v>
                </c:pt>
                <c:pt idx="1087">
                  <c:v>-5.8545895264046521E-2</c:v>
                </c:pt>
                <c:pt idx="1088">
                  <c:v>-5.9339856790529666E-2</c:v>
                </c:pt>
                <c:pt idx="1089">
                  <c:v>-6.0168587448515609E-2</c:v>
                </c:pt>
                <c:pt idx="1090">
                  <c:v>-6.1032103842876495E-2</c:v>
                </c:pt>
                <c:pt idx="1091">
                  <c:v>-6.1930422578825528E-2</c:v>
                </c:pt>
                <c:pt idx="1092">
                  <c:v>-6.2863560261234852E-2</c:v>
                </c:pt>
                <c:pt idx="1093">
                  <c:v>-6.3831533494862924E-2</c:v>
                </c:pt>
                <c:pt idx="1094">
                  <c:v>-6.483435888526401E-2</c:v>
                </c:pt>
                <c:pt idx="1095">
                  <c:v>-6.5872053037196565E-2</c:v>
                </c:pt>
                <c:pt idx="1096">
                  <c:v>-6.6944632555646422E-2</c:v>
                </c:pt>
                <c:pt idx="1097">
                  <c:v>-6.8052114045940471E-2</c:v>
                </c:pt>
                <c:pt idx="1098">
                  <c:v>-6.9194514112609795E-2</c:v>
                </c:pt>
                <c:pt idx="1099">
                  <c:v>-7.0371849361094974E-2</c:v>
                </c:pt>
                <c:pt idx="1100">
                  <c:v>-6.1584136396390932E-2</c:v>
                </c:pt>
                <c:pt idx="1101">
                  <c:v>-6.283139182346531E-2</c:v>
                </c:pt>
                <c:pt idx="1102">
                  <c:v>-6.4113632247199348E-2</c:v>
                </c:pt>
                <c:pt idx="1103">
                  <c:v>-6.5430874272919937E-2</c:v>
                </c:pt>
                <c:pt idx="1104">
                  <c:v>-6.6783134505612907E-2</c:v>
                </c:pt>
                <c:pt idx="1105">
                  <c:v>-6.8170429550036715E-2</c:v>
                </c:pt>
                <c:pt idx="1106">
                  <c:v>-6.9592776011404567E-2</c:v>
                </c:pt>
                <c:pt idx="1107">
                  <c:v>-7.1050190494815979E-2</c:v>
                </c:pt>
                <c:pt idx="1108">
                  <c:v>-7.2542689605256783E-2</c:v>
                </c:pt>
                <c:pt idx="1109">
                  <c:v>-7.4070289947826495E-2</c:v>
                </c:pt>
                <c:pt idx="1110">
                  <c:v>-7.5633008127283574E-2</c:v>
                </c:pt>
                <c:pt idx="1111">
                  <c:v>-6.7230860748850318E-2</c:v>
                </c:pt>
                <c:pt idx="1112">
                  <c:v>-6.8863864417721743E-2</c:v>
                </c:pt>
                <c:pt idx="1113">
                  <c:v>-7.0532035738551713E-2</c:v>
                </c:pt>
                <c:pt idx="1114">
                  <c:v>-7.2235391316894493E-2</c:v>
                </c:pt>
                <c:pt idx="1115">
                  <c:v>-7.3973947757281167E-2</c:v>
                </c:pt>
                <c:pt idx="1116">
                  <c:v>-7.5747721665038625E-2</c:v>
                </c:pt>
                <c:pt idx="1117">
                  <c:v>-7.7556729645039013E-2</c:v>
                </c:pt>
                <c:pt idx="1118">
                  <c:v>-7.9400988302268161E-2</c:v>
                </c:pt>
                <c:pt idx="1119">
                  <c:v>-8.1280514242280333E-2</c:v>
                </c:pt>
                <c:pt idx="1120">
                  <c:v>-7.3195324069388334E-2</c:v>
                </c:pt>
                <c:pt idx="1121">
                  <c:v>-7.5145434389128241E-2</c:v>
                </c:pt>
                <c:pt idx="1122">
                  <c:v>-7.7130861806153916E-2</c:v>
                </c:pt>
                <c:pt idx="1123">
                  <c:v>-7.9151622925792253E-2</c:v>
                </c:pt>
                <c:pt idx="1124">
                  <c:v>-8.1207734352915395E-2</c:v>
                </c:pt>
                <c:pt idx="1125">
                  <c:v>-8.3299212692850233E-2</c:v>
                </c:pt>
                <c:pt idx="1126">
                  <c:v>-8.5426074550241538E-2</c:v>
                </c:pt>
                <c:pt idx="1127">
                  <c:v>-7.7588336530311608E-2</c:v>
                </c:pt>
                <c:pt idx="1128">
                  <c:v>-7.9786015238028085E-2</c:v>
                </c:pt>
                <c:pt idx="1129">
                  <c:v>-8.2019127278499582E-2</c:v>
                </c:pt>
                <c:pt idx="1130">
                  <c:v>-8.4287689256711928E-2</c:v>
                </c:pt>
                <c:pt idx="1131">
                  <c:v>-8.659171777787833E-2</c:v>
                </c:pt>
                <c:pt idx="1132">
                  <c:v>-8.8931229446757243E-2</c:v>
                </c:pt>
                <c:pt idx="1133">
                  <c:v>-8.1306240868343593E-2</c:v>
                </c:pt>
                <c:pt idx="1134">
                  <c:v>-8.3716768648059769E-2</c:v>
                </c:pt>
                <c:pt idx="1135">
                  <c:v>-8.6162829390559637E-2</c:v>
                </c:pt>
                <c:pt idx="1136">
                  <c:v>-8.8644439701170086E-2</c:v>
                </c:pt>
                <c:pt idx="1137">
                  <c:v>-9.1161616184535887E-2</c:v>
                </c:pt>
                <c:pt idx="1138">
                  <c:v>-8.3714375446106715E-2</c:v>
                </c:pt>
                <c:pt idx="1139">
                  <c:v>-8.6302734090736521E-2</c:v>
                </c:pt>
                <c:pt idx="1140">
                  <c:v>-8.8926708723306547E-2</c:v>
                </c:pt>
                <c:pt idx="1141">
                  <c:v>-9.1586315949143682E-2</c:v>
                </c:pt>
                <c:pt idx="1142">
                  <c:v>-9.4281572373233757E-2</c:v>
                </c:pt>
                <c:pt idx="1143">
                  <c:v>-9.7012494600448917E-2</c:v>
                </c:pt>
                <c:pt idx="1144">
                  <c:v>-8.9779099235784088E-2</c:v>
                </c:pt>
                <c:pt idx="1145">
                  <c:v>-9.2581402884434283E-2</c:v>
                </c:pt>
                <c:pt idx="1146">
                  <c:v>-9.5419422151508115E-2</c:v>
                </c:pt>
                <c:pt idx="1147">
                  <c:v>-9.8293173641877729E-2</c:v>
                </c:pt>
                <c:pt idx="1148">
                  <c:v>-9.1202673960651737E-2</c:v>
                </c:pt>
                <c:pt idx="1149">
                  <c:v>-9.4147939712570405E-2</c:v>
                </c:pt>
                <c:pt idx="1150">
                  <c:v>-9.7128987503083408E-2</c:v>
                </c:pt>
                <c:pt idx="1151">
                  <c:v>-0.10014583393729026</c:v>
                </c:pt>
                <c:pt idx="1152">
                  <c:v>-0.10319849561960837</c:v>
                </c:pt>
                <c:pt idx="1153">
                  <c:v>-9.6286989155828451E-2</c:v>
                </c:pt>
                <c:pt idx="1154">
                  <c:v>-9.9411331150349724E-2</c:v>
                </c:pt>
                <c:pt idx="1155">
                  <c:v>-0.10257153820862186</c:v>
                </c:pt>
                <c:pt idx="1156">
                  <c:v>-0.105767626935517</c:v>
                </c:pt>
                <c:pt idx="1157">
                  <c:v>-9.8999613935916386E-2</c:v>
                </c:pt>
                <c:pt idx="1158">
                  <c:v>-0.10226751581535609</c:v>
                </c:pt>
                <c:pt idx="1159">
                  <c:v>-0.10557134917826261</c:v>
                </c:pt>
                <c:pt idx="1160">
                  <c:v>-0.10891113063007651</c:v>
                </c:pt>
                <c:pt idx="1161">
                  <c:v>-0.10228687677567905</c:v>
                </c:pt>
                <c:pt idx="1162">
                  <c:v>-0.10569860422003785</c:v>
                </c:pt>
                <c:pt idx="1163">
                  <c:v>-0.10914632956837522</c:v>
                </c:pt>
                <c:pt idx="1164">
                  <c:v>-0.11263006942556331</c:v>
                </c:pt>
                <c:pt idx="1165">
                  <c:v>-0.1061498403968244</c:v>
                </c:pt>
                <c:pt idx="1166">
                  <c:v>-0.10970565908689878</c:v>
                </c:pt>
                <c:pt idx="1167">
                  <c:v>-0.11329754210100873</c:v>
                </c:pt>
                <c:pt idx="1168">
                  <c:v>-0.11692550604425378</c:v>
                </c:pt>
                <c:pt idx="1169">
                  <c:v>-0.11058956752151516</c:v>
                </c:pt>
                <c:pt idx="1170">
                  <c:v>-0.11428974313810158</c:v>
                </c:pt>
                <c:pt idx="1171">
                  <c:v>-0.11802604949843953</c:v>
                </c:pt>
                <c:pt idx="1172">
                  <c:v>-0.11179850320831974</c:v>
                </c:pt>
                <c:pt idx="1173">
                  <c:v>-0.11560712087225511</c:v>
                </c:pt>
                <c:pt idx="1174">
                  <c:v>-0.11945191909546793</c:v>
                </c:pt>
                <c:pt idx="1175">
                  <c:v>-0.12333291448305772</c:v>
                </c:pt>
                <c:pt idx="1176">
                  <c:v>-0.11725012363979204</c:v>
                </c:pt>
                <c:pt idx="1177">
                  <c:v>-0.12120356317097958</c:v>
                </c:pt>
                <c:pt idx="1178">
                  <c:v>-0.12519324968150158</c:v>
                </c:pt>
                <c:pt idx="1179">
                  <c:v>-0.11921919977646667</c:v>
                </c:pt>
                <c:pt idx="1180">
                  <c:v>-0.12328143006084247</c:v>
                </c:pt>
                <c:pt idx="1181">
                  <c:v>-0.12737995713996497</c:v>
                </c:pt>
                <c:pt idx="1182">
                  <c:v>-0.13151479761836526</c:v>
                </c:pt>
                <c:pt idx="1183">
                  <c:v>-0.12568596810126564</c:v>
                </c:pt>
                <c:pt idx="1184">
                  <c:v>-0.12989348519386112</c:v>
                </c:pt>
                <c:pt idx="1185">
                  <c:v>-0.13413736550114663</c:v>
                </c:pt>
                <c:pt idx="1186">
                  <c:v>-0.12841762562811709</c:v>
                </c:pt>
                <c:pt idx="1187">
                  <c:v>-0.13273428217962646</c:v>
                </c:pt>
                <c:pt idx="1188">
                  <c:v>-0.13708735176101072</c:v>
                </c:pt>
                <c:pt idx="1189">
                  <c:v>-0.13147685097703743</c:v>
                </c:pt>
                <c:pt idx="1190">
                  <c:v>-0.13590279643278791</c:v>
                </c:pt>
                <c:pt idx="1191">
                  <c:v>-0.14036520473348446</c:v>
                </c:pt>
                <c:pt idx="1192">
                  <c:v>-0.13486409248412201</c:v>
                </c:pt>
                <c:pt idx="1193">
                  <c:v>-0.13939947628955451</c:v>
                </c:pt>
                <c:pt idx="1194">
                  <c:v>-0.14397137275489058</c:v>
                </c:pt>
                <c:pt idx="1195">
                  <c:v>-0.13857979848523883</c:v>
                </c:pt>
                <c:pt idx="1196">
                  <c:v>-0.14322477008556689</c:v>
                </c:pt>
                <c:pt idx="1197">
                  <c:v>-0.13790630416099248</c:v>
                </c:pt>
                <c:pt idx="1198">
                  <c:v>-0.14262441731659692</c:v>
                </c:pt>
                <c:pt idx="1199">
                  <c:v>-0.14737912615692039</c:v>
                </c:pt>
                <c:pt idx="1200">
                  <c:v>-0.14217044728763994</c:v>
                </c:pt>
                <c:pt idx="1201">
                  <c:v>-0.14699839731338216</c:v>
                </c:pt>
                <c:pt idx="1202">
                  <c:v>-0.15186299283948301</c:v>
                </c:pt>
                <c:pt idx="1203">
                  <c:v>-0.14676425047093744</c:v>
                </c:pt>
                <c:pt idx="1204">
                  <c:v>-0.15170218681237202</c:v>
                </c:pt>
                <c:pt idx="1205">
                  <c:v>-0.15667681846935011</c:v>
                </c:pt>
                <c:pt idx="1206">
                  <c:v>-0.15168816204641189</c:v>
                </c:pt>
                <c:pt idx="1207">
                  <c:v>-0.15673623414897975</c:v>
                </c:pt>
                <c:pt idx="1208">
                  <c:v>-0.15182105138194402</c:v>
                </c:pt>
                <c:pt idx="1209">
                  <c:v>-0.15694263035049971</c:v>
                </c:pt>
                <c:pt idx="1210">
                  <c:v>-0.16210098765941439</c:v>
                </c:pt>
                <c:pt idx="1211">
                  <c:v>-0.15729613991379665</c:v>
                </c:pt>
                <c:pt idx="1212">
                  <c:v>-0.16252810371872783</c:v>
                </c:pt>
                <c:pt idx="1213">
                  <c:v>-0.15779689567921196</c:v>
                </c:pt>
                <c:pt idx="1214">
                  <c:v>-0.16310253240044403</c:v>
                </c:pt>
                <c:pt idx="1215">
                  <c:v>-0.16844503048707793</c:v>
                </c:pt>
                <c:pt idx="1216">
                  <c:v>-0.163824406544677</c:v>
                </c:pt>
                <c:pt idx="1217">
                  <c:v>-0.16924067717786784</c:v>
                </c:pt>
                <c:pt idx="1218">
                  <c:v>-0.16469385899165445</c:v>
                </c:pt>
                <c:pt idx="1219">
                  <c:v>-0.17018396859134555</c:v>
                </c:pt>
                <c:pt idx="1220">
                  <c:v>-0.17571102258182236</c:v>
                </c:pt>
                <c:pt idx="1221">
                  <c:v>-0.17127503756819351</c:v>
                </c:pt>
                <c:pt idx="1222">
                  <c:v>-0.17687603015531295</c:v>
                </c:pt>
                <c:pt idx="1223">
                  <c:v>-0.17251401694852575</c:v>
                </c:pt>
                <c:pt idx="1224">
                  <c:v>-0.17818901455257219</c:v>
                </c:pt>
                <c:pt idx="1225">
                  <c:v>-0.17390103957279734</c:v>
                </c:pt>
                <c:pt idx="1226">
                  <c:v>-0.17965010861394148</c:v>
                </c:pt>
                <c:pt idx="1227">
                  <c:v>-0.17543623828100863</c:v>
                </c:pt>
                <c:pt idx="1228">
                  <c:v>-0.18125944517919379</c:v>
                </c:pt>
                <c:pt idx="1229">
                  <c:v>-0.1871197459134919</c:v>
                </c:pt>
                <c:pt idx="1230">
                  <c:v>-0.18301715708901156</c:v>
                </c:pt>
                <c:pt idx="1231">
                  <c:v>-0.18895169531072042</c:v>
                </c:pt>
                <c:pt idx="1232">
                  <c:v>-0.18492337718362251</c:v>
                </c:pt>
                <c:pt idx="1233">
                  <c:v>-0.19093221931291282</c:v>
                </c:pt>
                <c:pt idx="1234">
                  <c:v>-0.18697823830325433</c:v>
                </c:pt>
                <c:pt idx="1235">
                  <c:v>-0.19306145076006942</c:v>
                </c:pt>
                <c:pt idx="1236">
                  <c:v>-0.18918187328813474</c:v>
                </c:pt>
                <c:pt idx="1237">
                  <c:v>-0.19533952249287267</c:v>
                </c:pt>
                <c:pt idx="1238">
                  <c:v>-0.19153441497871881</c:v>
                </c:pt>
                <c:pt idx="1239">
                  <c:v>-0.19776656735109555</c:v>
                </c:pt>
                <c:pt idx="1240">
                  <c:v>-0.19403599621500689</c:v>
                </c:pt>
                <c:pt idx="1241">
                  <c:v>-0.20034271817542049</c:v>
                </c:pt>
                <c:pt idx="1242">
                  <c:v>-0.20668674983744495</c:v>
                </c:pt>
                <c:pt idx="1243">
                  <c:v>-0.2030681078060752</c:v>
                </c:pt>
                <c:pt idx="1244">
                  <c:v>-0.20948680868627889</c:v>
                </c:pt>
                <c:pt idx="1245">
                  <c:v>-0.20594286908306003</c:v>
                </c:pt>
                <c:pt idx="1246">
                  <c:v>-0.21243630560161364</c:v>
                </c:pt>
                <c:pt idx="1247">
                  <c:v>-0.20896713484683005</c:v>
                </c:pt>
                <c:pt idx="1248">
                  <c:v>-0.21553537342401796</c:v>
                </c:pt>
                <c:pt idx="1249">
                  <c:v>-0.21214103793806771</c:v>
                </c:pt>
                <c:pt idx="1250">
                  <c:v>-0.21878414499360588</c:v>
                </c:pt>
                <c:pt idx="1251">
                  <c:v>-0.21546471119620492</c:v>
                </c:pt>
                <c:pt idx="1252">
                  <c:v>-0.21218275315061419</c:v>
                </c:pt>
                <c:pt idx="1253">
                  <c:v>-0.21893828746203781</c:v>
                </c:pt>
                <c:pt idx="1254">
                  <c:v>-0.2157313307353661</c:v>
                </c:pt>
                <c:pt idx="1255">
                  <c:v>-0.22256189957579409</c:v>
                </c:pt>
                <c:pt idx="1256">
                  <c:v>-0.21943001058809841</c:v>
                </c:pt>
                <c:pt idx="1257">
                  <c:v>-0.22633568037758778</c:v>
                </c:pt>
                <c:pt idx="1258">
                  <c:v>-0.22327892554915252</c:v>
                </c:pt>
                <c:pt idx="1259">
                  <c:v>-0.23025976270798765</c:v>
                </c:pt>
                <c:pt idx="1260">
                  <c:v>-0.22727820845875613</c:v>
                </c:pt>
                <c:pt idx="1261">
                  <c:v>-0.23433427940676665</c:v>
                </c:pt>
                <c:pt idx="1262">
                  <c:v>-0.23142799215725063</c:v>
                </c:pt>
                <c:pt idx="1263">
                  <c:v>-0.23855936331472094</c:v>
                </c:pt>
                <c:pt idx="1264">
                  <c:v>-0.23572840948475005</c:v>
                </c:pt>
                <c:pt idx="1265">
                  <c:v>-0.24293514727196452</c:v>
                </c:pt>
                <c:pt idx="1266">
                  <c:v>-0.24017959328170946</c:v>
                </c:pt>
                <c:pt idx="1267">
                  <c:v>-0.23746176411862052</c:v>
                </c:pt>
                <c:pt idx="1268">
                  <c:v>-0.24478167638801551</c:v>
                </c:pt>
                <c:pt idx="1269">
                  <c:v>-0.24213934669512582</c:v>
                </c:pt>
                <c:pt idx="1270">
                  <c:v>-0.24953479164457804</c:v>
                </c:pt>
                <c:pt idx="1271">
                  <c:v>-0.24696802784160354</c:v>
                </c:pt>
                <c:pt idx="1272">
                  <c:v>-0.2544390718910563</c:v>
                </c:pt>
                <c:pt idx="1273">
                  <c:v>-0.25194794039839508</c:v>
                </c:pt>
                <c:pt idx="1274">
                  <c:v>-0.24949464996814186</c:v>
                </c:pt>
                <c:pt idx="1275">
                  <c:v>-0.25707921720572813</c:v>
                </c:pt>
                <c:pt idx="1276">
                  <c:v>-0.25470165871604422</c:v>
                </c:pt>
                <c:pt idx="1277">
                  <c:v>-0.26236199110394409</c:v>
                </c:pt>
                <c:pt idx="1278">
                  <c:v>-0.26006023097477282</c:v>
                </c:pt>
                <c:pt idx="1279">
                  <c:v>-0.25779639493327977</c:v>
                </c:pt>
                <c:pt idx="1280">
                  <c:v>-0.26557049958478274</c:v>
                </c:pt>
                <c:pt idx="1281">
                  <c:v>-0.26338256153417205</c:v>
                </c:pt>
                <c:pt idx="1282">
                  <c:v>-0.27123259738641536</c:v>
                </c:pt>
                <c:pt idx="1283">
                  <c:v>-0.26912062374663037</c:v>
                </c:pt>
                <c:pt idx="1284">
                  <c:v>-0.26704665721979381</c:v>
                </c:pt>
                <c:pt idx="1285">
                  <c:v>-0.27501071441099612</c:v>
                </c:pt>
                <c:pt idx="1286">
                  <c:v>-0.27301281192524129</c:v>
                </c:pt>
                <c:pt idx="1287">
                  <c:v>-0.28105296636761068</c:v>
                </c:pt>
                <c:pt idx="1288">
                  <c:v>-0.2791311943429946</c:v>
                </c:pt>
                <c:pt idx="1289">
                  <c:v>-0.27724751245682455</c:v>
                </c:pt>
                <c:pt idx="1290">
                  <c:v>-0.28540193731339514</c:v>
                </c:pt>
                <c:pt idx="1291">
                  <c:v>-0.28359448551850619</c:v>
                </c:pt>
                <c:pt idx="1292">
                  <c:v>-0.29182517367678429</c:v>
                </c:pt>
                <c:pt idx="1293">
                  <c:v>-0.29009401839357452</c:v>
                </c:pt>
                <c:pt idx="1294">
                  <c:v>-0.28840103627339886</c:v>
                </c:pt>
                <c:pt idx="1295">
                  <c:v>-0.2967462439216888</c:v>
                </c:pt>
                <c:pt idx="1296">
                  <c:v>-0.29512965794333468</c:v>
                </c:pt>
                <c:pt idx="1297">
                  <c:v>-0.29355129494342691</c:v>
                </c:pt>
                <c:pt idx="1298">
                  <c:v>-0.30201117152705592</c:v>
                </c:pt>
                <c:pt idx="1299">
                  <c:v>-0.30050930429911205</c:v>
                </c:pt>
                <c:pt idx="1300">
                  <c:v>-0.2990457098646857</c:v>
                </c:pt>
                <c:pt idx="1301">
                  <c:v>-0.30762040482875364</c:v>
                </c:pt>
                <c:pt idx="1302">
                  <c:v>-0.30623340579643354</c:v>
                </c:pt>
                <c:pt idx="1303">
                  <c:v>-0.30488472937281585</c:v>
                </c:pt>
                <c:pt idx="1304">
                  <c:v>-0.31357439216299099</c:v>
                </c:pt>
                <c:pt idx="1305">
                  <c:v>-0.31230241077162191</c:v>
                </c:pt>
                <c:pt idx="1306">
                  <c:v>-0.31106880180414009</c:v>
                </c:pt>
                <c:pt idx="1307">
                  <c:v>-0.3198735818654086</c:v>
                </c:pt>
                <c:pt idx="1308">
                  <c:v>-0.31871676756031775</c:v>
                </c:pt>
                <c:pt idx="1309">
                  <c:v>-0.31759837549441272</c:v>
                </c:pt>
                <c:pt idx="1310">
                  <c:v>-0.32651842227210182</c:v>
                </c:pt>
                <c:pt idx="1311">
                  <c:v>-0.3254769244988438</c:v>
                </c:pt>
                <c:pt idx="1312">
                  <c:v>-0.32447389877927435</c:v>
                </c:pt>
                <c:pt idx="1313">
                  <c:v>-0.33350936171882495</c:v>
                </c:pt>
                <c:pt idx="1314">
                  <c:v>-0.33258332992238593</c:v>
                </c:pt>
                <c:pt idx="1315">
                  <c:v>-0.3316958199951614</c:v>
                </c:pt>
                <c:pt idx="1316">
                  <c:v>-0.33084684854168245</c:v>
                </c:pt>
                <c:pt idx="1317">
                  <c:v>-0.34003643216749424</c:v>
                </c:pt>
                <c:pt idx="1318">
                  <c:v>-0.33926458747748711</c:v>
                </c:pt>
                <c:pt idx="1319">
                  <c:v>-0.33853133107652411</c:v>
                </c:pt>
                <c:pt idx="1320">
                  <c:v>-0.34783667956992304</c:v>
                </c:pt>
                <c:pt idx="1321">
                  <c:v>-0.34718064956234684</c:v>
                </c:pt>
                <c:pt idx="1322">
                  <c:v>-0.34656325765922702</c:v>
                </c:pt>
                <c:pt idx="1323">
                  <c:v>-0.34598452046532202</c:v>
                </c:pt>
                <c:pt idx="1324">
                  <c:v>-0.35544445458583596</c:v>
                </c:pt>
                <c:pt idx="1325">
                  <c:v>-0.35494307662554547</c:v>
                </c:pt>
                <c:pt idx="1326">
                  <c:v>-0.35448040319010943</c:v>
                </c:pt>
                <c:pt idx="1327">
                  <c:v>-0.36405645088359506</c:v>
                </c:pt>
                <c:pt idx="1328">
                  <c:v>-0.36367123631191589</c:v>
                </c:pt>
                <c:pt idx="1329">
                  <c:v>-0.3633247760795939</c:v>
                </c:pt>
                <c:pt idx="1330">
                  <c:v>-0.3630170867918423</c:v>
                </c:pt>
                <c:pt idx="1331">
                  <c:v>-0.37274818505375151</c:v>
                </c:pt>
                <c:pt idx="1332">
                  <c:v>-0.37251808747009818</c:v>
                </c:pt>
                <c:pt idx="1333">
                  <c:v>-0.37232681064631379</c:v>
                </c:pt>
                <c:pt idx="1334">
                  <c:v>-0.37217437118704311</c:v>
                </c:pt>
                <c:pt idx="1335">
                  <c:v>-0.38206078569749025</c:v>
                </c:pt>
                <c:pt idx="1336">
                  <c:v>-0.38198607078277291</c:v>
                </c:pt>
                <c:pt idx="1337">
                  <c:v>-0.38195024304798153</c:v>
                </c:pt>
                <c:pt idx="1338">
                  <c:v>-0.38195331909776087</c:v>
                </c:pt>
                <c:pt idx="1339">
                  <c:v>-0.39199531553742872</c:v>
                </c:pt>
                <c:pt idx="1340">
                  <c:v>-0.39207624897198912</c:v>
                </c:pt>
                <c:pt idx="1341">
                  <c:v>-0.39219613600653247</c:v>
                </c:pt>
                <c:pt idx="1342">
                  <c:v>-0.39235499324604461</c:v>
                </c:pt>
                <c:pt idx="1343">
                  <c:v>-0.39255283729551138</c:v>
                </c:pt>
                <c:pt idx="1344">
                  <c:v>-0.40278968476013688</c:v>
                </c:pt>
                <c:pt idx="1345">
                  <c:v>-0.40306555224458407</c:v>
                </c:pt>
                <c:pt idx="1346">
                  <c:v>-0.40338045635428443</c:v>
                </c:pt>
                <c:pt idx="1347">
                  <c:v>-0.40373441369399643</c:v>
                </c:pt>
                <c:pt idx="1348">
                  <c:v>-0.40412744086893326</c:v>
                </c:pt>
                <c:pt idx="1349">
                  <c:v>-0.41455955448407167</c:v>
                </c:pt>
                <c:pt idx="1350">
                  <c:v>-0.41503077114441567</c:v>
                </c:pt>
                <c:pt idx="1351">
                  <c:v>-0.41554110745505568</c:v>
                </c:pt>
                <c:pt idx="1352">
                  <c:v>-0.41609058002097754</c:v>
                </c:pt>
                <c:pt idx="1353">
                  <c:v>-0.41667920544705339</c:v>
                </c:pt>
                <c:pt idx="1354">
                  <c:v>-0.42730700033871472</c:v>
                </c:pt>
                <c:pt idx="1355">
                  <c:v>-0.42797398130085185</c:v>
                </c:pt>
                <c:pt idx="1356">
                  <c:v>-0.42868016493821415</c:v>
                </c:pt>
                <c:pt idx="1357">
                  <c:v>-0.42942556785612851</c:v>
                </c:pt>
                <c:pt idx="1358">
                  <c:v>-0.43021020665946708</c:v>
                </c:pt>
                <c:pt idx="1359">
                  <c:v>-0.44103409795354764</c:v>
                </c:pt>
                <c:pt idx="1360">
                  <c:v>-0.44189725834291949</c:v>
                </c:pt>
                <c:pt idx="1361">
                  <c:v>-0.44279970443301409</c:v>
                </c:pt>
                <c:pt idx="1362">
                  <c:v>-0.44374145282870359</c:v>
                </c:pt>
                <c:pt idx="1363">
                  <c:v>-0.44472252013508751</c:v>
                </c:pt>
                <c:pt idx="1364">
                  <c:v>-0.44574292295715168</c:v>
                </c:pt>
                <c:pt idx="1365">
                  <c:v>-0.44680267789999562</c:v>
                </c:pt>
                <c:pt idx="1366">
                  <c:v>-0.45790180156859606</c:v>
                </c:pt>
                <c:pt idx="1367">
                  <c:v>-0.45904031056795702</c:v>
                </c:pt>
                <c:pt idx="1368">
                  <c:v>-0.46021822150316893</c:v>
                </c:pt>
                <c:pt idx="1369">
                  <c:v>-0.46143555097933131</c:v>
                </c:pt>
                <c:pt idx="1370">
                  <c:v>-0.4626923156013163</c:v>
                </c:pt>
                <c:pt idx="1371">
                  <c:v>-0.46398853197445078</c:v>
                </c:pt>
                <c:pt idx="1372">
                  <c:v>-0.46532421670337953</c:v>
                </c:pt>
                <c:pt idx="1373">
                  <c:v>-0.47669938639319298</c:v>
                </c:pt>
                <c:pt idx="1374">
                  <c:v>-0.47811405764912251</c:v>
                </c:pt>
                <c:pt idx="1375">
                  <c:v>-0.47956824707614487</c:v>
                </c:pt>
                <c:pt idx="1376">
                  <c:v>-0.48106197127947325</c:v>
                </c:pt>
                <c:pt idx="1377">
                  <c:v>-0.48259524686375244</c:v>
                </c:pt>
                <c:pt idx="1378">
                  <c:v>-0.48416809043419562</c:v>
                </c:pt>
                <c:pt idx="1379">
                  <c:v>-0.48578051859590232</c:v>
                </c:pt>
                <c:pt idx="1380">
                  <c:v>-0.48743254795385837</c:v>
                </c:pt>
                <c:pt idx="1381">
                  <c:v>-0.49912419511292683</c:v>
                </c:pt>
                <c:pt idx="1382">
                  <c:v>-0.50085547667868013</c:v>
                </c:pt>
                <c:pt idx="1383">
                  <c:v>-0.5026264092555266</c:v>
                </c:pt>
                <c:pt idx="1384">
                  <c:v>-0.50443700944879311</c:v>
                </c:pt>
                <c:pt idx="1385">
                  <c:v>-0.50628729386346549</c:v>
                </c:pt>
                <c:pt idx="1386">
                  <c:v>-0.50817727910464328</c:v>
                </c:pt>
                <c:pt idx="1387">
                  <c:v>-0.5101069817771986</c:v>
                </c:pt>
                <c:pt idx="1388">
                  <c:v>-0.51207641848634466</c:v>
                </c:pt>
                <c:pt idx="1389">
                  <c:v>-0.51408560583706731</c:v>
                </c:pt>
                <c:pt idx="1390">
                  <c:v>-0.51613456043423867</c:v>
                </c:pt>
                <c:pt idx="1391">
                  <c:v>-0.51822329888329932</c:v>
                </c:pt>
                <c:pt idx="1392">
                  <c:v>-0.53035183778877126</c:v>
                </c:pt>
                <c:pt idx="1393">
                  <c:v>-0.53252019375611326</c:v>
                </c:pt>
                <c:pt idx="1394">
                  <c:v>-0.53472838338984729</c:v>
                </c:pt>
                <c:pt idx="1395">
                  <c:v>-0.53697642329564133</c:v>
                </c:pt>
                <c:pt idx="1396">
                  <c:v>-0.53926433007802643</c:v>
                </c:pt>
                <c:pt idx="1397">
                  <c:v>-0.54159212034232951</c:v>
                </c:pt>
                <c:pt idx="1398">
                  <c:v>-0.54395981069365007</c:v>
                </c:pt>
                <c:pt idx="1399">
                  <c:v>-0.54636741773674657</c:v>
                </c:pt>
                <c:pt idx="1400">
                  <c:v>-0.54881495807660485</c:v>
                </c:pt>
                <c:pt idx="1401">
                  <c:v>-0.55130244831866548</c:v>
                </c:pt>
                <c:pt idx="1402">
                  <c:v>-0.55382990506745955</c:v>
                </c:pt>
                <c:pt idx="1403">
                  <c:v>-0.55639734492854132</c:v>
                </c:pt>
                <c:pt idx="1404">
                  <c:v>-0.55900478450644187</c:v>
                </c:pt>
                <c:pt idx="1405">
                  <c:v>-0.56165224040671546</c:v>
                </c:pt>
                <c:pt idx="1406">
                  <c:v>-0.56433972923389319</c:v>
                </c:pt>
                <c:pt idx="1407">
                  <c:v>-0.56706726759330195</c:v>
                </c:pt>
                <c:pt idx="1408">
                  <c:v>-0.56983487208981387</c:v>
                </c:pt>
                <c:pt idx="1409">
                  <c:v>-0.57264255932864216</c:v>
                </c:pt>
                <c:pt idx="1410">
                  <c:v>-0.57549034591488635</c:v>
                </c:pt>
                <c:pt idx="1411">
                  <c:v>-0.57837824845330488</c:v>
                </c:pt>
                <c:pt idx="1412">
                  <c:v>-0.58130628354899727</c:v>
                </c:pt>
                <c:pt idx="1413">
                  <c:v>-0.58427446780694936</c:v>
                </c:pt>
                <c:pt idx="1414">
                  <c:v>-0.58728281783260172</c:v>
                </c:pt>
                <c:pt idx="1415">
                  <c:v>-0.59033135023059913</c:v>
                </c:pt>
                <c:pt idx="1416">
                  <c:v>-0.59342008160592741</c:v>
                </c:pt>
                <c:pt idx="1417">
                  <c:v>-0.59654902856379977</c:v>
                </c:pt>
                <c:pt idx="1418">
                  <c:v>-0.59971820770920203</c:v>
                </c:pt>
                <c:pt idx="1419">
                  <c:v>-0.60292763564712004</c:v>
                </c:pt>
                <c:pt idx="1420">
                  <c:v>-0.60617732898288068</c:v>
                </c:pt>
                <c:pt idx="1421">
                  <c:v>-0.60946730432101504</c:v>
                </c:pt>
                <c:pt idx="1422">
                  <c:v>-0.61279757826707737</c:v>
                </c:pt>
                <c:pt idx="1423">
                  <c:v>-0.61616816742559877</c:v>
                </c:pt>
                <c:pt idx="1424">
                  <c:v>-0.61957908840190612</c:v>
                </c:pt>
                <c:pt idx="1425">
                  <c:v>-0.62303035780098526</c:v>
                </c:pt>
                <c:pt idx="1426">
                  <c:v>-0.62652199222804938</c:v>
                </c:pt>
                <c:pt idx="1427">
                  <c:v>-0.63005400828774327</c:v>
                </c:pt>
                <c:pt idx="1428">
                  <c:v>-0.6336264225855075</c:v>
                </c:pt>
                <c:pt idx="1429">
                  <c:v>-0.63723925172598683</c:v>
                </c:pt>
                <c:pt idx="1430">
                  <c:v>-0.64089251231450817</c:v>
                </c:pt>
                <c:pt idx="1431">
                  <c:v>-0.64458622095582996</c:v>
                </c:pt>
                <c:pt idx="1432">
                  <c:v>-0.64832039425550647</c:v>
                </c:pt>
                <c:pt idx="1433">
                  <c:v>-0.6520950488179551</c:v>
                </c:pt>
                <c:pt idx="1434">
                  <c:v>-0.65591020124861643</c:v>
                </c:pt>
                <c:pt idx="1435">
                  <c:v>-0.65976586815247629</c:v>
                </c:pt>
                <c:pt idx="1436">
                  <c:v>-0.66366206613417944</c:v>
                </c:pt>
                <c:pt idx="1437">
                  <c:v>-0.66759881179939384</c:v>
                </c:pt>
                <c:pt idx="1438">
                  <c:v>-0.67157612175265058</c:v>
                </c:pt>
                <c:pt idx="1439">
                  <c:v>-0.67559401259927654</c:v>
                </c:pt>
                <c:pt idx="1440">
                  <c:v>-0.67965250094391649</c:v>
                </c:pt>
                <c:pt idx="1441">
                  <c:v>-0.67375160339202012</c:v>
                </c:pt>
                <c:pt idx="1442">
                  <c:v>-0.67789133654844136</c:v>
                </c:pt>
                <c:pt idx="1443">
                  <c:v>-0.68207171701851621</c:v>
                </c:pt>
                <c:pt idx="1444">
                  <c:v>-0.68629276140666207</c:v>
                </c:pt>
                <c:pt idx="1445">
                  <c:v>-0.69055448631843319</c:v>
                </c:pt>
                <c:pt idx="1446">
                  <c:v>-0.69485690835858804</c:v>
                </c:pt>
                <c:pt idx="1447">
                  <c:v>-0.69920004413233983</c:v>
                </c:pt>
                <c:pt idx="1448">
                  <c:v>-0.703583910244447</c:v>
                </c:pt>
                <c:pt idx="1449">
                  <c:v>-0.70800852330057751</c:v>
                </c:pt>
                <c:pt idx="1450">
                  <c:v>-0.71247389990492138</c:v>
                </c:pt>
                <c:pt idx="1451">
                  <c:v>-0.71698005666314657</c:v>
                </c:pt>
                <c:pt idx="1452">
                  <c:v>-0.72152701017989784</c:v>
                </c:pt>
                <c:pt idx="1453">
                  <c:v>-0.71611477706051119</c:v>
                </c:pt>
                <c:pt idx="1454">
                  <c:v>-0.72074337390995424</c:v>
                </c:pt>
                <c:pt idx="1455">
                  <c:v>-0.72541281733299456</c:v>
                </c:pt>
                <c:pt idx="1456">
                  <c:v>-0.73012312393484535</c:v>
                </c:pt>
                <c:pt idx="1457">
                  <c:v>-0.73487431032071981</c:v>
                </c:pt>
                <c:pt idx="1458">
                  <c:v>-0.73966639309537641</c:v>
                </c:pt>
                <c:pt idx="1459">
                  <c:v>-0.74449938886402833</c:v>
                </c:pt>
                <c:pt idx="1460">
                  <c:v>-0.74937331423166142</c:v>
                </c:pt>
                <c:pt idx="1461">
                  <c:v>-0.74428818580327061</c:v>
                </c:pt>
                <c:pt idx="1462">
                  <c:v>-0.74924402018382352</c:v>
                </c:pt>
                <c:pt idx="1463">
                  <c:v>-0.75424083397854247</c:v>
                </c:pt>
                <c:pt idx="1464">
                  <c:v>-0.7592786437921859</c:v>
                </c:pt>
                <c:pt idx="1465">
                  <c:v>-0.7643574662301944</c:v>
                </c:pt>
                <c:pt idx="1466">
                  <c:v>-0.76947731789721274</c:v>
                </c:pt>
                <c:pt idx="1467">
                  <c:v>-0.77463821539845412</c:v>
                </c:pt>
                <c:pt idx="1468">
                  <c:v>-0.76984017533891347</c:v>
                </c:pt>
                <c:pt idx="1469">
                  <c:v>-0.7750832143237858</c:v>
                </c:pt>
                <c:pt idx="1470">
                  <c:v>-0.78036734895772497</c:v>
                </c:pt>
                <c:pt idx="1471">
                  <c:v>-0.78569259584628526</c:v>
                </c:pt>
                <c:pt idx="1472">
                  <c:v>-0.79105897159399774</c:v>
                </c:pt>
                <c:pt idx="1473">
                  <c:v>-0.79646649280618931</c:v>
                </c:pt>
                <c:pt idx="1474">
                  <c:v>-0.7919151760877412</c:v>
                </c:pt>
                <c:pt idx="1475">
                  <c:v>-0.79740503804373475</c:v>
                </c:pt>
                <c:pt idx="1476">
                  <c:v>-0.80293609527927856</c:v>
                </c:pt>
                <c:pt idx="1477">
                  <c:v>-0.80850836439958584</c:v>
                </c:pt>
                <c:pt idx="1478">
                  <c:v>-0.81412186200918768</c:v>
                </c:pt>
                <c:pt idx="1479">
                  <c:v>-0.81977660471352465</c:v>
                </c:pt>
                <c:pt idx="1480">
                  <c:v>-0.8154726091173643</c:v>
                </c:pt>
                <c:pt idx="1481">
                  <c:v>-0.82120989182612902</c:v>
                </c:pt>
                <c:pt idx="1482">
                  <c:v>-0.826988469444359</c:v>
                </c:pt>
                <c:pt idx="1483">
                  <c:v>-0.8328083585774948</c:v>
                </c:pt>
                <c:pt idx="1484">
                  <c:v>-0.83866957583029489</c:v>
                </c:pt>
                <c:pt idx="1485">
                  <c:v>-0.83457213780798156</c:v>
                </c:pt>
                <c:pt idx="1486">
                  <c:v>-0.84051606111540877</c:v>
                </c:pt>
                <c:pt idx="1487">
                  <c:v>-0.84650136235779883</c:v>
                </c:pt>
                <c:pt idx="1488">
                  <c:v>-0.85252805814025123</c:v>
                </c:pt>
                <c:pt idx="1489">
                  <c:v>-0.85859616506741077</c:v>
                </c:pt>
                <c:pt idx="1490">
                  <c:v>-0.85470569974449973</c:v>
                </c:pt>
                <c:pt idx="1491">
                  <c:v>-0.86085667877682681</c:v>
                </c:pt>
                <c:pt idx="1492">
                  <c:v>-0.86704911876915958</c:v>
                </c:pt>
                <c:pt idx="1493">
                  <c:v>-0.87328303632637017</c:v>
                </c:pt>
                <c:pt idx="1494">
                  <c:v>-0.86955844805390825</c:v>
                </c:pt>
                <c:pt idx="1495">
                  <c:v>-0.8758753705565141</c:v>
                </c:pt>
                <c:pt idx="1496">
                  <c:v>-0.88223382043941001</c:v>
                </c:pt>
                <c:pt idx="1497">
                  <c:v>-0.88863381430735444</c:v>
                </c:pt>
                <c:pt idx="1498">
                  <c:v>-0.88507536876545601</c:v>
                </c:pt>
                <c:pt idx="1499">
                  <c:v>-0.89155850041925078</c:v>
                </c:pt>
                <c:pt idx="1500">
                  <c:v>-0.89808322587316525</c:v>
                </c:pt>
                <c:pt idx="1501">
                  <c:v>-0.90464956173229893</c:v>
                </c:pt>
                <c:pt idx="1502">
                  <c:v>-0.90125752460187414</c:v>
                </c:pt>
                <c:pt idx="1503">
                  <c:v>-0.90790713108697219</c:v>
                </c:pt>
                <c:pt idx="1504">
                  <c:v>-0.914598397792588</c:v>
                </c:pt>
                <c:pt idx="1505">
                  <c:v>-0.92133134132348005</c:v>
                </c:pt>
                <c:pt idx="1506">
                  <c:v>-0.9181059782849843</c:v>
                </c:pt>
                <c:pt idx="1507">
                  <c:v>-0.92492232528206841</c:v>
                </c:pt>
                <c:pt idx="1508">
                  <c:v>-0.9317803989197273</c:v>
                </c:pt>
                <c:pt idx="1509">
                  <c:v>-0.9386802158029468</c:v>
                </c:pt>
                <c:pt idx="1510">
                  <c:v>-0.93562179253694921</c:v>
                </c:pt>
                <c:pt idx="1511">
                  <c:v>-0.94260514572658849</c:v>
                </c:pt>
                <c:pt idx="1512">
                  <c:v>-0.94963029197697324</c:v>
                </c:pt>
                <c:pt idx="1513">
                  <c:v>-0.94669724789298471</c:v>
                </c:pt>
                <c:pt idx="1514">
                  <c:v>-0.9538060300798179</c:v>
                </c:pt>
                <c:pt idx="1515">
                  <c:v>-0.96095665514269513</c:v>
                </c:pt>
                <c:pt idx="1516">
                  <c:v>-0.96814913968648852</c:v>
                </c:pt>
                <c:pt idx="1517">
                  <c:v>-0.96538350031585196</c:v>
                </c:pt>
                <c:pt idx="1518">
                  <c:v>-0.97265975363620782</c:v>
                </c:pt>
                <c:pt idx="1519">
                  <c:v>-0.97997791625255104</c:v>
                </c:pt>
                <c:pt idx="1520">
                  <c:v>-0.97733800476987653</c:v>
                </c:pt>
                <c:pt idx="1521">
                  <c:v>-0.98474003579360669</c:v>
                </c:pt>
                <c:pt idx="1522">
                  <c:v>-0.99218402592794064</c:v>
                </c:pt>
                <c:pt idx="1523">
                  <c:v>-0.98966999177855541</c:v>
                </c:pt>
                <c:pt idx="1524">
                  <c:v>-0.99719794995019129</c:v>
                </c:pt>
                <c:pt idx="1525">
                  <c:v>-1.0047679170480706</c:v>
                </c:pt>
                <c:pt idx="1526">
                  <c:v>-1.0023799096771882</c:v>
                </c:pt>
                <c:pt idx="1527">
                  <c:v>-1.0100339444426254</c:v>
                </c:pt>
                <c:pt idx="1528">
                  <c:v>-1.0177300379491498</c:v>
                </c:pt>
                <c:pt idx="1529">
                  <c:v>-1.0154682068022112</c:v>
                </c:pt>
                <c:pt idx="1530">
                  <c:v>-1.0232484676063223</c:v>
                </c:pt>
                <c:pt idx="1531">
                  <c:v>-1.0310708369670465</c:v>
                </c:pt>
                <c:pt idx="1532">
                  <c:v>-1.0289353314890377</c:v>
                </c:pt>
                <c:pt idx="1533">
                  <c:v>-1.0368419677776046</c:v>
                </c:pt>
                <c:pt idx="1534">
                  <c:v>-1.0447907624374011</c:v>
                </c:pt>
                <c:pt idx="1535">
                  <c:v>-1.0427817320738768</c:v>
                </c:pt>
                <c:pt idx="1536">
                  <c:v>-1.050814893291772</c:v>
                </c:pt>
                <c:pt idx="1537">
                  <c:v>-1.0588902626964227</c:v>
                </c:pt>
                <c:pt idx="1538">
                  <c:v>-1.0570078568925965</c:v>
                </c:pt>
                <c:pt idx="1539">
                  <c:v>-1.0651676924854883</c:v>
                </c:pt>
                <c:pt idx="1540">
                  <c:v>-1.0733697860799793</c:v>
                </c:pt>
                <c:pt idx="1541">
                  <c:v>-1.0716141542811783</c:v>
                </c:pt>
                <c:pt idx="1542">
                  <c:v>-1.0799008136940529</c:v>
                </c:pt>
                <c:pt idx="1543">
                  <c:v>-1.0782297809239481</c:v>
                </c:pt>
                <c:pt idx="1544">
                  <c:v>-1.0866010725753767</c:v>
                </c:pt>
                <c:pt idx="1545">
                  <c:v>-1.0950147052537886</c:v>
                </c:pt>
                <c:pt idx="1546">
                  <c:v>-1.093470695564065</c:v>
                </c:pt>
                <c:pt idx="1547">
                  <c:v>-1.101969060111287</c:v>
                </c:pt>
                <c:pt idx="1548">
                  <c:v>-1.1105098155002224</c:v>
                </c:pt>
                <c:pt idx="1549">
                  <c:v>-1.1090929783365482</c:v>
                </c:pt>
                <c:pt idx="1550">
                  <c:v>-1.1177185652245498</c:v>
                </c:pt>
                <c:pt idx="1551">
                  <c:v>-1.1163865927697998</c:v>
                </c:pt>
                <c:pt idx="1552">
                  <c:v>-1.1250970775770384</c:v>
                </c:pt>
                <c:pt idx="1553">
                  <c:v>-1.1338500362513741</c:v>
                </c:pt>
                <c:pt idx="1554">
                  <c:v>-1.1326454853979158</c:v>
                </c:pt>
                <c:pt idx="1555">
                  <c:v>-1.1414834416218582</c:v>
                </c:pt>
                <c:pt idx="1556">
                  <c:v>-1.1403639215276371</c:v>
                </c:pt>
                <c:pt idx="1557">
                  <c:v>-1.1492869417209022</c:v>
                </c:pt>
                <c:pt idx="1558">
                  <c:v>-1.1482525188063164</c:v>
                </c:pt>
                <c:pt idx="1559">
                  <c:v>-1.1572606693891885</c:v>
                </c:pt>
                <c:pt idx="1560">
                  <c:v>-1.1663114100743996</c:v>
                </c:pt>
                <c:pt idx="1561">
                  <c:v>-1.1654047574670585</c:v>
                </c:pt>
                <c:pt idx="1562">
                  <c:v>-1.1745407281719054</c:v>
                </c:pt>
                <c:pt idx="1563">
                  <c:v>-1.1737193387943989</c:v>
                </c:pt>
                <c:pt idx="1564">
                  <c:v>-1.1829406059392795</c:v>
                </c:pt>
                <c:pt idx="1565">
                  <c:v>-1.1822045462116648</c:v>
                </c:pt>
                <c:pt idx="1566">
                  <c:v>-1.1915111762168635</c:v>
                </c:pt>
                <c:pt idx="1567">
                  <c:v>-1.1908605125593112</c:v>
                </c:pt>
                <c:pt idx="1568">
                  <c:v>-1.2002525718446577</c:v>
                </c:pt>
                <c:pt idx="1569">
                  <c:v>-1.2096873706774431</c:v>
                </c:pt>
                <c:pt idx="1570">
                  <c:v>-1.2091649256631172</c:v>
                </c:pt>
                <c:pt idx="1571">
                  <c:v>-1.2186852534065338</c:v>
                </c:pt>
                <c:pt idx="1572">
                  <c:v>-1.2182483705125833</c:v>
                </c:pt>
                <c:pt idx="1573">
                  <c:v>-1.2278542935864607</c:v>
                </c:pt>
                <c:pt idx="1574">
                  <c:v>-1.2275030392332837</c:v>
                </c:pt>
                <c:pt idx="1575">
                  <c:v>-1.2371946240577927</c:v>
                </c:pt>
                <c:pt idx="1576">
                  <c:v>-1.2369290646652189</c:v>
                </c:pt>
                <c:pt idx="1577">
                  <c:v>-1.2467063776607574</c:v>
                </c:pt>
                <c:pt idx="1578">
                  <c:v>-1.2465265796490712</c:v>
                </c:pt>
                <c:pt idx="1579">
                  <c:v>-1.256389687235469</c:v>
                </c:pt>
                <c:pt idx="1580">
                  <c:v>-1.2562957170249547</c:v>
                </c:pt>
                <c:pt idx="1581">
                  <c:v>-1.2662446856223823</c:v>
                </c:pt>
                <c:pt idx="1582">
                  <c:v>-1.2662366096329833</c:v>
                </c:pt>
                <c:pt idx="1583">
                  <c:v>-1.2762715056617253</c:v>
                </c:pt>
                <c:pt idx="1584">
                  <c:v>-1.276349390313726</c:v>
                </c:pt>
                <c:pt idx="1585">
                  <c:v>-1.2864702801938392</c:v>
                </c:pt>
                <c:pt idx="1586">
                  <c:v>-1.2866341919071829</c:v>
                </c:pt>
                <c:pt idx="1587">
                  <c:v>-1.2968411420587245</c:v>
                </c:pt>
                <c:pt idx="1588">
                  <c:v>-1.2970911472538091</c:v>
                </c:pt>
                <c:pt idx="1589">
                  <c:v>-1.3073842240969498</c:v>
                </c:pt>
                <c:pt idx="1590">
                  <c:v>-1.3077203891937188</c:v>
                </c:pt>
                <c:pt idx="1591">
                  <c:v>-1.3180996591487428</c:v>
                </c:pt>
                <c:pt idx="1592">
                  <c:v>-1.3185220505671396</c:v>
                </c:pt>
                <c:pt idx="1593">
                  <c:v>-1.328987580054104</c:v>
                </c:pt>
                <c:pt idx="1594">
                  <c:v>-1.3294962642147539</c:v>
                </c:pt>
                <c:pt idx="1595">
                  <c:v>-1.3400481196537157</c:v>
                </c:pt>
                <c:pt idx="1596">
                  <c:v>-1.340643162976221</c:v>
                </c:pt>
                <c:pt idx="1597">
                  <c:v>-1.3512814107875784</c:v>
                </c:pt>
                <c:pt idx="1598">
                  <c:v>-1.3519628796923371</c:v>
                </c:pt>
                <c:pt idx="1599">
                  <c:v>-1.3526875862960424</c:v>
                </c:pt>
                <c:pt idx="1600">
                  <c:v>-1.3634555472032162</c:v>
                </c:pt>
                <c:pt idx="1601">
                  <c:v>-1.3642667790193173</c:v>
                </c:pt>
                <c:pt idx="1602">
                  <c:v>-1.3751212983489722</c:v>
                </c:pt>
                <c:pt idx="1603">
                  <c:v>-1.3760191217976399</c:v>
                </c:pt>
                <c:pt idx="1604">
                  <c:v>-1.3869602659700604</c:v>
                </c:pt>
                <c:pt idx="1605">
                  <c:v>-1.3879447474715789</c:v>
                </c:pt>
                <c:pt idx="1606">
                  <c:v>-1.3989725829067083</c:v>
                </c:pt>
                <c:pt idx="1607">
                  <c:v>-1.4000437888810211</c:v>
                </c:pt>
                <c:pt idx="1608">
                  <c:v>-1.4011583819991529</c:v>
                </c:pt>
                <c:pt idx="1609">
                  <c:v>-1.4123163788664215</c:v>
                </c:pt>
                <c:pt idx="1610">
                  <c:v>-1.4135177960877172</c:v>
                </c:pt>
                <c:pt idx="1611">
                  <c:v>-1.4247626502681214</c:v>
                </c:pt>
                <c:pt idx="1612">
                  <c:v>-1.4260509580125245</c:v>
                </c:pt>
                <c:pt idx="1613">
                  <c:v>-1.437382735926235</c:v>
                </c:pt>
                <c:pt idx="1614">
                  <c:v>-1.4387580006140297</c:v>
                </c:pt>
                <c:pt idx="1615">
                  <c:v>-1.440176768680999</c:v>
                </c:pt>
                <c:pt idx="1616">
                  <c:v>-1.4516390567323469</c:v>
                </c:pt>
                <c:pt idx="1617">
                  <c:v>-1.4531448813729639</c:v>
                </c:pt>
                <c:pt idx="1618">
                  <c:v>-1.4646942592079313</c:v>
                </c:pt>
                <c:pt idx="1619">
                  <c:v>-1.4662872068421393</c:v>
                </c:pt>
                <c:pt idx="1620">
                  <c:v>-1.4679237408809058</c:v>
                </c:pt>
                <c:pt idx="1621">
                  <c:v>-1.4796038779289802</c:v>
                </c:pt>
                <c:pt idx="1622">
                  <c:v>-1.4813276345915938</c:v>
                </c:pt>
                <c:pt idx="1623">
                  <c:v>-1.4830950274736097</c:v>
                </c:pt>
                <c:pt idx="1624">
                  <c:v>-1.4949060731802319</c:v>
                </c:pt>
                <c:pt idx="1625">
                  <c:v>-1.496760788316351</c:v>
                </c:pt>
                <c:pt idx="1626">
                  <c:v>-1.5086591894871617</c:v>
                </c:pt>
                <c:pt idx="1627">
                  <c:v>-1.5106012932975545</c:v>
                </c:pt>
                <c:pt idx="1628">
                  <c:v>-1.5125871163526199</c:v>
                </c:pt>
                <c:pt idx="1629">
                  <c:v>-1.5246166752573345</c:v>
                </c:pt>
                <c:pt idx="1630">
                  <c:v>-1.5266899866167023</c:v>
                </c:pt>
                <c:pt idx="1631">
                  <c:v>-1.5288070670360412</c:v>
                </c:pt>
                <c:pt idx="1632">
                  <c:v>-1.5409679331199868</c:v>
                </c:pt>
                <c:pt idx="1633">
                  <c:v>-1.5431726014741116</c:v>
                </c:pt>
                <c:pt idx="1634">
                  <c:v>-1.5454210887027102</c:v>
                </c:pt>
                <c:pt idx="1635">
                  <c:v>-1.5577134114113278</c:v>
                </c:pt>
                <c:pt idx="1636">
                  <c:v>-1.5600495862049684</c:v>
                </c:pt>
                <c:pt idx="1637">
                  <c:v>-1.562429629688495</c:v>
                </c:pt>
                <c:pt idx="1638">
                  <c:v>-1.5748535584671117</c:v>
                </c:pt>
                <c:pt idx="1639">
                  <c:v>-1.5773213891458226</c:v>
                </c:pt>
                <c:pt idx="1640">
                  <c:v>-1.5798331383293771</c:v>
                </c:pt>
                <c:pt idx="1641">
                  <c:v>-1.5923888226232066</c:v>
                </c:pt>
                <c:pt idx="1642">
                  <c:v>-1.5949884586320877</c:v>
                </c:pt>
                <c:pt idx="1643">
                  <c:v>-1.5976320629612246</c:v>
                </c:pt>
                <c:pt idx="1644">
                  <c:v>-1.6103196522154803</c:v>
                </c:pt>
                <c:pt idx="1645">
                  <c:v>-1.6130512429999726</c:v>
                </c:pt>
                <c:pt idx="1646">
                  <c:v>-1.6158268519199055</c:v>
                </c:pt>
                <c:pt idx="1647">
                  <c:v>-1.6286464955799147</c:v>
                </c:pt>
                <c:pt idx="1648">
                  <c:v>-1.631510190585459</c:v>
                </c:pt>
                <c:pt idx="1649">
                  <c:v>-1.6344179535412877</c:v>
                </c:pt>
                <c:pt idx="1650">
                  <c:v>-1.6473698010527187</c:v>
                </c:pt>
                <c:pt idx="1651">
                  <c:v>-1.6503657497244149</c:v>
                </c:pt>
                <c:pt idx="1652">
                  <c:v>-1.6534058161615803</c:v>
                </c:pt>
                <c:pt idx="1653">
                  <c:v>-1.656490016969201</c:v>
                </c:pt>
                <c:pt idx="1654">
                  <c:v>-1.6696183687524808</c:v>
                </c:pt>
                <c:pt idx="1655">
                  <c:v>-1.672790888116424</c:v>
                </c:pt>
                <c:pt idx="1656">
                  <c:v>-1.6760075916658934</c:v>
                </c:pt>
                <c:pt idx="1657">
                  <c:v>-1.6892684960059796</c:v>
                </c:pt>
                <c:pt idx="1658">
                  <c:v>-1.6925736177418003</c:v>
                </c:pt>
                <c:pt idx="1659">
                  <c:v>-1.6959229734782184</c:v>
                </c:pt>
                <c:pt idx="1660">
                  <c:v>-1.6993165798203336</c:v>
                </c:pt>
                <c:pt idx="1661">
                  <c:v>-1.7127544533735772</c:v>
                </c:pt>
                <c:pt idx="1662">
                  <c:v>-1.7162366107422713</c:v>
                </c:pt>
                <c:pt idx="1663">
                  <c:v>-1.7197630685321883</c:v>
                </c:pt>
                <c:pt idx="1664">
                  <c:v>-1.723333843347632</c:v>
                </c:pt>
                <c:pt idx="1665">
                  <c:v>-1.7369489517941474</c:v>
                </c:pt>
                <c:pt idx="1666">
                  <c:v>-1.7406084104767388</c:v>
                </c:pt>
                <c:pt idx="1667">
                  <c:v>-1.7443122360001553</c:v>
                </c:pt>
                <c:pt idx="1668">
                  <c:v>-1.7480604449696102</c:v>
                </c:pt>
                <c:pt idx="1669">
                  <c:v>-1.761853053990194</c:v>
                </c:pt>
                <c:pt idx="1670">
                  <c:v>-1.7656900796667969</c:v>
                </c:pt>
                <c:pt idx="1671">
                  <c:v>-1.7695715386043958</c:v>
                </c:pt>
                <c:pt idx="1672">
                  <c:v>-1.7734974474085448</c:v>
                </c:pt>
                <c:pt idx="1673">
                  <c:v>-1.7874678226836522</c:v>
                </c:pt>
                <c:pt idx="1674">
                  <c:v>-1.7914826810349496</c:v>
                </c:pt>
                <c:pt idx="1675">
                  <c:v>-1.7955420390674135</c:v>
                </c:pt>
                <c:pt idx="1676">
                  <c:v>-1.7996459133863709</c:v>
                </c:pt>
                <c:pt idx="1677">
                  <c:v>-1.803794320596694</c:v>
                </c:pt>
                <c:pt idx="1678">
                  <c:v>-1.8179872773033594</c:v>
                </c:pt>
                <c:pt idx="1679">
                  <c:v>-1.8222248001112575</c:v>
                </c:pt>
                <c:pt idx="1680">
                  <c:v>-1.8265069056255925</c:v>
                </c:pt>
                <c:pt idx="1681">
                  <c:v>-1.8308336104514638</c:v>
                </c:pt>
                <c:pt idx="1682">
                  <c:v>-1.8352049311937435</c:v>
                </c:pt>
                <c:pt idx="1683">
                  <c:v>-1.8496208844577495</c:v>
                </c:pt>
                <c:pt idx="1684">
                  <c:v>-1.8540814868482585</c:v>
                </c:pt>
                <c:pt idx="1685">
                  <c:v>-1.8585867549703607</c:v>
                </c:pt>
                <c:pt idx="1686">
                  <c:v>-1.8631367054289285</c:v>
                </c:pt>
                <c:pt idx="1687">
                  <c:v>-1.8677313548294023</c:v>
                </c:pt>
                <c:pt idx="1688">
                  <c:v>-1.8823707197763042</c:v>
                </c:pt>
                <c:pt idx="1689">
                  <c:v>-1.887054816875434</c:v>
                </c:pt>
                <c:pt idx="1690">
                  <c:v>-1.8917836627308589</c:v>
                </c:pt>
                <c:pt idx="1691">
                  <c:v>-1.8965572739483605</c:v>
                </c:pt>
                <c:pt idx="1692">
                  <c:v>-1.90137566713247</c:v>
                </c:pt>
                <c:pt idx="1693">
                  <c:v>-1.9062388588885142</c:v>
                </c:pt>
                <c:pt idx="1694">
                  <c:v>-1.9211468658215836</c:v>
                </c:pt>
                <c:pt idx="1695">
                  <c:v>-1.9260997045364547</c:v>
                </c:pt>
                <c:pt idx="1696">
                  <c:v>-1.9310973916385592</c:v>
                </c:pt>
                <c:pt idx="1697">
                  <c:v>-1.9361399437323144</c:v>
                </c:pt>
                <c:pt idx="1698">
                  <c:v>-1.9412273774232744</c:v>
                </c:pt>
                <c:pt idx="1699">
                  <c:v>-1.9463597093163116</c:v>
                </c:pt>
                <c:pt idx="1700">
                  <c:v>-1.9615369560165163</c:v>
                </c:pt>
                <c:pt idx="1701">
                  <c:v>-1.9667591341287789</c:v>
                </c:pt>
                <c:pt idx="1702">
                  <c:v>-1.9720262602583034</c:v>
                </c:pt>
                <c:pt idx="1703">
                  <c:v>-1.9773383510098483</c:v>
                </c:pt>
                <c:pt idx="1704">
                  <c:v>-1.9826954229888543</c:v>
                </c:pt>
                <c:pt idx="1705">
                  <c:v>-1.9880974928000796</c:v>
                </c:pt>
                <c:pt idx="1706">
                  <c:v>-1.993544577048624</c:v>
                </c:pt>
                <c:pt idx="1707">
                  <c:v>-1.9990366923394731</c:v>
                </c:pt>
                <c:pt idx="1708">
                  <c:v>-2.0145738552776038</c:v>
                </c:pt>
                <c:pt idx="1709">
                  <c:v>-2.0201560824683611</c:v>
                </c:pt>
                <c:pt idx="1710">
                  <c:v>-2.0257833905163807</c:v>
                </c:pt>
                <c:pt idx="1711">
                  <c:v>-2.0314557960271031</c:v>
                </c:pt>
                <c:pt idx="1712">
                  <c:v>-2.0371733156051732</c:v>
                </c:pt>
                <c:pt idx="1713">
                  <c:v>-2.0429359658558042</c:v>
                </c:pt>
                <c:pt idx="1714">
                  <c:v>-2.0487437633840955</c:v>
                </c:pt>
                <c:pt idx="1715">
                  <c:v>-2.0545967247948056</c:v>
                </c:pt>
                <c:pt idx="1716">
                  <c:v>-2.0604948666933751</c:v>
                </c:pt>
                <c:pt idx="1717">
                  <c:v>-2.0764382056846671</c:v>
                </c:pt>
                <c:pt idx="1718">
                  <c:v>-2.0824267583735718</c:v>
                </c:pt>
                <c:pt idx="1719">
                  <c:v>-2.0884605413651798</c:v>
                </c:pt>
                <c:pt idx="1720">
                  <c:v>-2.0945395712647041</c:v>
                </c:pt>
                <c:pt idx="1721">
                  <c:v>-2.1006638646769034</c:v>
                </c:pt>
                <c:pt idx="1722">
                  <c:v>-2.1068334382071043</c:v>
                </c:pt>
                <c:pt idx="1723">
                  <c:v>-2.1130483084601792</c:v>
                </c:pt>
                <c:pt idx="1724">
                  <c:v>-2.1193084920410001</c:v>
                </c:pt>
                <c:pt idx="1725">
                  <c:v>-2.1256140055550077</c:v>
                </c:pt>
                <c:pt idx="1726">
                  <c:v>-2.1319648656068466</c:v>
                </c:pt>
                <c:pt idx="1727">
                  <c:v>-2.1383610888017301</c:v>
                </c:pt>
                <c:pt idx="1728">
                  <c:v>-2.1448026917448715</c:v>
                </c:pt>
                <c:pt idx="1729">
                  <c:v>-2.1512896910409154</c:v>
                </c:pt>
                <c:pt idx="1730">
                  <c:v>-2.1578221032950751</c:v>
                </c:pt>
                <c:pt idx="1731">
                  <c:v>-2.1743999451125546</c:v>
                </c:pt>
                <c:pt idx="1732">
                  <c:v>-2.181023233098017</c:v>
                </c:pt>
                <c:pt idx="1733">
                  <c:v>-2.1876919838568938</c:v>
                </c:pt>
                <c:pt idx="1734">
                  <c:v>-2.1944062139939433</c:v>
                </c:pt>
                <c:pt idx="1735">
                  <c:v>-2.2011659401142651</c:v>
                </c:pt>
                <c:pt idx="1736">
                  <c:v>-2.2079711788229588</c:v>
                </c:pt>
                <c:pt idx="1737">
                  <c:v>-2.2148219467250101</c:v>
                </c:pt>
                <c:pt idx="1738">
                  <c:v>-2.2217182604254049</c:v>
                </c:pt>
                <c:pt idx="1739">
                  <c:v>-2.2286601365293564</c:v>
                </c:pt>
                <c:pt idx="1740">
                  <c:v>-2.2356475916417367</c:v>
                </c:pt>
                <c:pt idx="1741">
                  <c:v>-2.2426806423675316</c:v>
                </c:pt>
                <c:pt idx="1742">
                  <c:v>-2.2497593053119544</c:v>
                </c:pt>
                <c:pt idx="1743">
                  <c:v>-2.2568835970798773</c:v>
                </c:pt>
                <c:pt idx="1744">
                  <c:v>-2.2640535342765133</c:v>
                </c:pt>
                <c:pt idx="1745">
                  <c:v>-2.2712691335067348</c:v>
                </c:pt>
                <c:pt idx="1746">
                  <c:v>-2.2785304113755274</c:v>
                </c:pt>
                <c:pt idx="1747">
                  <c:v>-2.2858373844881044</c:v>
                </c:pt>
                <c:pt idx="1748">
                  <c:v>-2.2931900694494516</c:v>
                </c:pt>
                <c:pt idx="1749">
                  <c:v>-2.3005884828645549</c:v>
                </c:pt>
                <c:pt idx="1750">
                  <c:v>-2.3080326413385137</c:v>
                </c:pt>
                <c:pt idx="1751">
                  <c:v>-2.3155225614762003</c:v>
                </c:pt>
                <c:pt idx="1752">
                  <c:v>-2.3230582598828278</c:v>
                </c:pt>
                <c:pt idx="1753">
                  <c:v>-2.3306397531632683</c:v>
                </c:pt>
                <c:pt idx="1754">
                  <c:v>-2.3382670579227351</c:v>
                </c:pt>
                <c:pt idx="1755">
                  <c:v>-2.3459401907662141</c:v>
                </c:pt>
                <c:pt idx="1756">
                  <c:v>-2.3536591682989183</c:v>
                </c:pt>
                <c:pt idx="1757">
                  <c:v>-2.3614240071252652</c:v>
                </c:pt>
                <c:pt idx="1758">
                  <c:v>-2.3692347238508091</c:v>
                </c:pt>
                <c:pt idx="1759">
                  <c:v>-2.3770913350805358</c:v>
                </c:pt>
                <c:pt idx="1760">
                  <c:v>-2.3849938574193175</c:v>
                </c:pt>
                <c:pt idx="1761">
                  <c:v>-2.3929423074723672</c:v>
                </c:pt>
                <c:pt idx="1762">
                  <c:v>-2.4009367018444436</c:v>
                </c:pt>
                <c:pt idx="1763">
                  <c:v>-2.3989770571409963</c:v>
                </c:pt>
                <c:pt idx="1764">
                  <c:v>-2.4070633899666518</c:v>
                </c:pt>
                <c:pt idx="1765">
                  <c:v>-2.4151957169267462</c:v>
                </c:pt>
                <c:pt idx="1766">
                  <c:v>-2.4233740546261515</c:v>
                </c:pt>
                <c:pt idx="1767">
                  <c:v>-2.4315984196700811</c:v>
                </c:pt>
                <c:pt idx="1768">
                  <c:v>-2.4398688286634069</c:v>
                </c:pt>
                <c:pt idx="1769">
                  <c:v>-2.4481852982110013</c:v>
                </c:pt>
                <c:pt idx="1770">
                  <c:v>-2.456547844918191</c:v>
                </c:pt>
                <c:pt idx="1771">
                  <c:v>-2.4649564853897346</c:v>
                </c:pt>
                <c:pt idx="1772">
                  <c:v>-2.4734112362310725</c:v>
                </c:pt>
                <c:pt idx="1773">
                  <c:v>-2.4819121140468496</c:v>
                </c:pt>
                <c:pt idx="1774">
                  <c:v>-2.4904591354422791</c:v>
                </c:pt>
                <c:pt idx="1775">
                  <c:v>-2.4990523170223469</c:v>
                </c:pt>
                <c:pt idx="1776">
                  <c:v>-2.5076916753920386</c:v>
                </c:pt>
                <c:pt idx="1777">
                  <c:v>-2.5063772271565767</c:v>
                </c:pt>
                <c:pt idx="1778">
                  <c:v>-2.5151089889210425</c:v>
                </c:pt>
                <c:pt idx="1779">
                  <c:v>-2.5238869772902035</c:v>
                </c:pt>
                <c:pt idx="1780">
                  <c:v>-2.5327112088690455</c:v>
                </c:pt>
                <c:pt idx="1781">
                  <c:v>-2.5415817002626682</c:v>
                </c:pt>
                <c:pt idx="1782">
                  <c:v>-2.5504984680763982</c:v>
                </c:pt>
                <c:pt idx="1783">
                  <c:v>-2.5594615289148805</c:v>
                </c:pt>
                <c:pt idx="1784">
                  <c:v>-2.5684708993833283</c:v>
                </c:pt>
                <c:pt idx="1785">
                  <c:v>-2.577526596086841</c:v>
                </c:pt>
                <c:pt idx="1786">
                  <c:v>-2.5766286356305272</c:v>
                </c:pt>
                <c:pt idx="1787">
                  <c:v>-2.5857770346190136</c:v>
                </c:pt>
                <c:pt idx="1788">
                  <c:v>-2.5949718096577499</c:v>
                </c:pt>
                <c:pt idx="1789">
                  <c:v>-2.6042129773517217</c:v>
                </c:pt>
                <c:pt idx="1790">
                  <c:v>-2.6135005543058014</c:v>
                </c:pt>
                <c:pt idx="1791">
                  <c:v>-2.6228345571249747</c:v>
                </c:pt>
                <c:pt idx="1792">
                  <c:v>-2.6322150024143411</c:v>
                </c:pt>
                <c:pt idx="1793">
                  <c:v>-2.6416419067791139</c:v>
                </c:pt>
                <c:pt idx="1794">
                  <c:v>-2.6411152868240606</c:v>
                </c:pt>
                <c:pt idx="1795">
                  <c:v>-2.6506351591542625</c:v>
                </c:pt>
                <c:pt idx="1796">
                  <c:v>-2.6602015403749419</c:v>
                </c:pt>
                <c:pt idx="1797">
                  <c:v>-2.6698144470910847</c:v>
                </c:pt>
                <c:pt idx="1798">
                  <c:v>-2.6794738959076767</c:v>
                </c:pt>
                <c:pt idx="1799">
                  <c:v>-2.68917990342959</c:v>
                </c:pt>
                <c:pt idx="1800">
                  <c:v>-2.688932486262388</c:v>
                </c:pt>
                <c:pt idx="1801">
                  <c:v>-2.6987316610103562</c:v>
                </c:pt>
                <c:pt idx="1802">
                  <c:v>-2.7085774442789443</c:v>
                </c:pt>
                <c:pt idx="1803">
                  <c:v>-2.7184698526732518</c:v>
                </c:pt>
                <c:pt idx="1804">
                  <c:v>-2.7284089027980372</c:v>
                </c:pt>
                <c:pt idx="1805">
                  <c:v>-2.7383946112586273</c:v>
                </c:pt>
                <c:pt idx="1806">
                  <c:v>-2.7384269946599034</c:v>
                </c:pt>
                <c:pt idx="1807">
                  <c:v>-2.7485060696069468</c:v>
                </c:pt>
                <c:pt idx="1808">
                  <c:v>-2.758631852704525</c:v>
                </c:pt>
                <c:pt idx="1809">
                  <c:v>-2.7688043605580788</c:v>
                </c:pt>
                <c:pt idx="1810">
                  <c:v>-2.7790236097725938</c:v>
                </c:pt>
                <c:pt idx="1811">
                  <c:v>-2.7792896169529513</c:v>
                </c:pt>
                <c:pt idx="1812">
                  <c:v>-2.7896023987043463</c:v>
                </c:pt>
                <c:pt idx="1813">
                  <c:v>-2.7999619716313191</c:v>
                </c:pt>
                <c:pt idx="1814">
                  <c:v>-2.8103683523396512</c:v>
                </c:pt>
                <c:pt idx="1815">
                  <c:v>-2.8208215574336464</c:v>
                </c:pt>
                <c:pt idx="1816">
                  <c:v>-2.821321603518868</c:v>
                </c:pt>
                <c:pt idx="1817">
                  <c:v>-2.8318685072001699</c:v>
                </c:pt>
                <c:pt idx="1818">
                  <c:v>-2.8424622850823198</c:v>
                </c:pt>
                <c:pt idx="1819">
                  <c:v>-2.8531029537710992</c:v>
                </c:pt>
                <c:pt idx="1820">
                  <c:v>-2.8637905298706983</c:v>
                </c:pt>
                <c:pt idx="1821">
                  <c:v>-2.8645250299866802</c:v>
                </c:pt>
                <c:pt idx="1822">
                  <c:v>-2.8753064707241265</c:v>
                </c:pt>
                <c:pt idx="1823">
                  <c:v>-2.8861348686875772</c:v>
                </c:pt>
                <c:pt idx="1824">
                  <c:v>-2.8970102404822455</c:v>
                </c:pt>
                <c:pt idx="1825">
                  <c:v>-2.8979326027135812</c:v>
                </c:pt>
                <c:pt idx="1826">
                  <c:v>-2.9089019719860971</c:v>
                </c:pt>
                <c:pt idx="1827">
                  <c:v>-2.9199183649049019</c:v>
                </c:pt>
                <c:pt idx="1828">
                  <c:v>-2.9309817980752086</c:v>
                </c:pt>
                <c:pt idx="1829">
                  <c:v>-2.9320922881022398</c:v>
                </c:pt>
                <c:pt idx="1830">
                  <c:v>-2.9432498515907355</c:v>
                </c:pt>
                <c:pt idx="1831">
                  <c:v>-2.9544545051456907</c:v>
                </c:pt>
                <c:pt idx="1832">
                  <c:v>-2.9657062653723187</c:v>
                </c:pt>
                <c:pt idx="1833">
                  <c:v>-2.967005148875387</c:v>
                </c:pt>
                <c:pt idx="1834">
                  <c:v>-2.9783511722604317</c:v>
                </c:pt>
                <c:pt idx="1835">
                  <c:v>-2.9897443521319929</c:v>
                </c:pt>
                <c:pt idx="1836">
                  <c:v>-2.9911847050951792</c:v>
                </c:pt>
                <c:pt idx="1837">
                  <c:v>-3.0026722477551857</c:v>
                </c:pt>
                <c:pt idx="1838">
                  <c:v>-3.014206996717121</c:v>
                </c:pt>
                <c:pt idx="1839">
                  <c:v>-3.0257889685856298</c:v>
                </c:pt>
                <c:pt idx="1840">
                  <c:v>-3.0274181799661619</c:v>
                </c:pt>
                <c:pt idx="1841">
                  <c:v>-3.0390946474636849</c:v>
                </c:pt>
                <c:pt idx="1842">
                  <c:v>-3.0508183876828525</c:v>
                </c:pt>
                <c:pt idx="1843">
                  <c:v>-3.052589417229342</c:v>
                </c:pt>
                <c:pt idx="1844">
                  <c:v>-3.0644077527077798</c:v>
                </c:pt>
                <c:pt idx="1845">
                  <c:v>-3.0762734107230472</c:v>
                </c:pt>
                <c:pt idx="1846">
                  <c:v>-3.0881864078805847</c:v>
                </c:pt>
                <c:pt idx="1847">
                  <c:v>-3.0901467607850464</c:v>
                </c:pt>
                <c:pt idx="1848">
                  <c:v>-3.1021544860413997</c:v>
                </c:pt>
                <c:pt idx="1849">
                  <c:v>-3.1142096002553217</c:v>
                </c:pt>
                <c:pt idx="1850">
                  <c:v>-3.11631212003158</c:v>
                </c:pt>
                <c:pt idx="1851">
                  <c:v>-3.1284620619749148</c:v>
                </c:pt>
                <c:pt idx="1852">
                  <c:v>-3.1406594426898664</c:v>
                </c:pt>
                <c:pt idx="1853">
                  <c:v>-3.1429042787829076</c:v>
                </c:pt>
                <c:pt idx="1854">
                  <c:v>-3.1551965868582101</c:v>
                </c:pt>
                <c:pt idx="1855">
                  <c:v>-3.1675363835206554</c:v>
                </c:pt>
                <c:pt idx="1856">
                  <c:v>-3.1699236853758066</c:v>
                </c:pt>
                <c:pt idx="1857">
                  <c:v>-3.1823585090280631</c:v>
                </c:pt>
                <c:pt idx="1858">
                  <c:v>-3.1948408710829881</c:v>
                </c:pt>
                <c:pt idx="1859">
                  <c:v>-3.1973707881452356</c:v>
                </c:pt>
                <c:pt idx="1860">
                  <c:v>-3.2099482768201142</c:v>
                </c:pt>
                <c:pt idx="1861">
                  <c:v>-3.2225733537127326</c:v>
                </c:pt>
                <c:pt idx="1862">
                  <c:v>-3.2252460354277446</c:v>
                </c:pt>
                <c:pt idx="1863">
                  <c:v>-3.2379663385704589</c:v>
                </c:pt>
                <c:pt idx="1864">
                  <c:v>-3.2407342797457659</c:v>
                </c:pt>
                <c:pt idx="1865">
                  <c:v>-3.2535498755587469</c:v>
                </c:pt>
                <c:pt idx="1866">
                  <c:v>-3.2664131426147378</c:v>
                </c:pt>
                <c:pt idx="1867">
                  <c:v>-3.26932409751862</c:v>
                </c:pt>
                <c:pt idx="1868">
                  <c:v>-3.2822827568752473</c:v>
                </c:pt>
                <c:pt idx="1869">
                  <c:v>-3.2952891372892736</c:v>
                </c:pt>
                <c:pt idx="1870">
                  <c:v>-3.2983432553664898</c:v>
                </c:pt>
                <c:pt idx="1871">
                  <c:v>-3.3114451277115222</c:v>
                </c:pt>
                <c:pt idx="1872">
                  <c:v>-3.3145947709294887</c:v>
                </c:pt>
                <c:pt idx="1873">
                  <c:v>-3.3277922016254706</c:v>
                </c:pt>
                <c:pt idx="1874">
                  <c:v>-3.3410374364045765</c:v>
                </c:pt>
                <c:pt idx="1875">
                  <c:v>-3.3443304918714603</c:v>
                </c:pt>
                <c:pt idx="1876">
                  <c:v>-3.3576713846316579</c:v>
                </c:pt>
                <c:pt idx="1877">
                  <c:v>-3.3610601312900599</c:v>
                </c:pt>
                <c:pt idx="1878">
                  <c:v>-3.3744967484517474</c:v>
                </c:pt>
                <c:pt idx="1879">
                  <c:v>-3.387981252721147</c:v>
                </c:pt>
                <c:pt idx="1880">
                  <c:v>-3.3915136607040495</c:v>
                </c:pt>
                <c:pt idx="1881">
                  <c:v>-3.4050939890053087</c:v>
                </c:pt>
                <c:pt idx="1882">
                  <c:v>-3.4087222542295876</c:v>
                </c:pt>
                <c:pt idx="1883">
                  <c:v>-3.4223984729824224</c:v>
                </c:pt>
                <c:pt idx="1884">
                  <c:v>-3.4361226618684668</c:v>
                </c:pt>
                <c:pt idx="1885">
                  <c:v>-3.4398948374926022</c:v>
                </c:pt>
                <c:pt idx="1886">
                  <c:v>-3.4537150164605919</c:v>
                </c:pt>
                <c:pt idx="1887">
                  <c:v>-3.4575832153770989</c:v>
                </c:pt>
                <c:pt idx="1888">
                  <c:v>-3.4714994508469772</c:v>
                </c:pt>
                <c:pt idx="1889">
                  <c:v>-3.4754637394751171</c:v>
                </c:pt>
                <c:pt idx="1890">
                  <c:v>-3.4894760978672821</c:v>
                </c:pt>
                <c:pt idx="1891">
                  <c:v>-3.4935365426279077</c:v>
                </c:pt>
                <c:pt idx="1892">
                  <c:v>-3.5076450903618479</c:v>
                </c:pt>
                <c:pt idx="1893">
                  <c:v>-3.5218017576746661</c:v>
                </c:pt>
                <c:pt idx="1894">
                  <c:v>-3.5260065611712434</c:v>
                </c:pt>
                <c:pt idx="1895">
                  <c:v>-3.5402595174566613</c:v>
                </c:pt>
                <c:pt idx="1896">
                  <c:v>-3.5445606431353553</c:v>
                </c:pt>
                <c:pt idx="1897">
                  <c:v>-3.5589099548130889</c:v>
                </c:pt>
                <c:pt idx="1898">
                  <c:v>-3.5633074690947524</c:v>
                </c:pt>
                <c:pt idx="1899">
                  <c:v>-3.5777532025851997</c:v>
                </c:pt>
                <c:pt idx="1900">
                  <c:v>-3.5822471718897759</c:v>
                </c:pt>
                <c:pt idx="1901">
                  <c:v>-3.5967893936131077</c:v>
                </c:pt>
                <c:pt idx="1902">
                  <c:v>-3.6013798843603126</c:v>
                </c:pt>
                <c:pt idx="1903">
                  <c:v>-3.6160186607364722</c:v>
                </c:pt>
                <c:pt idx="1904">
                  <c:v>-3.6207057393471587</c:v>
                </c:pt>
                <c:pt idx="1905">
                  <c:v>-3.635441136796544</c:v>
                </c:pt>
                <c:pt idx="1906">
                  <c:v>-3.6402248696897459</c:v>
                </c:pt>
                <c:pt idx="1907">
                  <c:v>-3.6550569546325278</c:v>
                </c:pt>
                <c:pt idx="1908">
                  <c:v>-3.6599374082293252</c:v>
                </c:pt>
                <c:pt idx="1909">
                  <c:v>-3.6748662470852196</c:v>
                </c:pt>
                <c:pt idx="1910">
                  <c:v>-3.6798434878053286</c:v>
                </c:pt>
                <c:pt idx="1911">
                  <c:v>-3.6948691469949608</c:v>
                </c:pt>
                <c:pt idx="1912">
                  <c:v>-3.6999432412587794</c:v>
                </c:pt>
                <c:pt idx="1913">
                  <c:v>-3.7150657872020929</c:v>
                </c:pt>
                <c:pt idx="1914">
                  <c:v>-3.7202368014295644</c:v>
                </c:pt>
                <c:pt idx="1915">
                  <c:v>-3.7354563005467298</c:v>
                </c:pt>
                <c:pt idx="1916">
                  <c:v>-3.7407243011577975</c:v>
                </c:pt>
                <c:pt idx="1917">
                  <c:v>-3.7560408198687583</c:v>
                </c:pt>
                <c:pt idx="1918">
                  <c:v>-3.761405873284275</c:v>
                </c:pt>
                <c:pt idx="1919">
                  <c:v>-3.7768194780089743</c:v>
                </c:pt>
                <c:pt idx="1920">
                  <c:v>-3.7822816506486561</c:v>
                </c:pt>
                <c:pt idx="1921">
                  <c:v>-3.7977924078077194</c:v>
                </c:pt>
                <c:pt idx="1922">
                  <c:v>-3.8033517660910547</c:v>
                </c:pt>
                <c:pt idx="1923">
                  <c:v>-3.8089597421048893</c:v>
                </c:pt>
                <c:pt idx="1924">
                  <c:v>-3.8246163524531767</c:v>
                </c:pt>
                <c:pt idx="1925">
                  <c:v>-3.8303216137410345</c:v>
                </c:pt>
                <c:pt idx="1926">
                  <c:v>-3.8460755425735442</c:v>
                </c:pt>
                <c:pt idx="1927">
                  <c:v>-3.8518781555562782</c:v>
                </c:pt>
                <c:pt idx="1928">
                  <c:v>-3.8677294692936357</c:v>
                </c:pt>
                <c:pt idx="1929">
                  <c:v>-3.8736295003907344</c:v>
                </c:pt>
                <c:pt idx="1930">
                  <c:v>-3.889578265452883</c:v>
                </c:pt>
                <c:pt idx="1931">
                  <c:v>-3.8955757810849718</c:v>
                </c:pt>
                <c:pt idx="1932">
                  <c:v>-3.9016220638916366</c:v>
                </c:pt>
                <c:pt idx="1933">
                  <c:v>-3.9177171304791045</c:v>
                </c:pt>
                <c:pt idx="1934">
                  <c:v>-3.9238609974515839</c:v>
                </c:pt>
                <c:pt idx="1935">
                  <c:v>-3.9400536814134739</c:v>
                </c:pt>
                <c:pt idx="1936">
                  <c:v>-3.9462951989710291</c:v>
                </c:pt>
                <c:pt idx="1937">
                  <c:v>-3.9525855667284304</c:v>
                </c:pt>
                <c:pt idx="1938">
                  <c:v>-3.968924801291223</c:v>
                </c:pt>
                <c:pt idx="1939">
                  <c:v>-3.9753129192638426</c:v>
                </c:pt>
                <c:pt idx="1940">
                  <c:v>-3.9917499372522798</c:v>
                </c:pt>
                <c:pt idx="1941">
                  <c:v>-3.9982358718607429</c:v>
                </c:pt>
                <c:pt idx="1942">
                  <c:v>-4.0047707396945498</c:v>
                </c:pt>
                <c:pt idx="1943">
                  <c:v>-4.0213545573585634</c:v>
                </c:pt>
                <c:pt idx="1944">
                  <c:v>-4.0279873414583562</c:v>
                </c:pt>
                <c:pt idx="1945">
                  <c:v>-4.0446691085983275</c:v>
                </c:pt>
                <c:pt idx="1946">
                  <c:v>-4.0513998753838223</c:v>
                </c:pt>
                <c:pt idx="1947">
                  <c:v>-4.0581796584197036</c:v>
                </c:pt>
                <c:pt idx="1948">
                  <c:v>-4.0750084743112893</c:v>
                </c:pt>
                <c:pt idx="1949">
                  <c:v>-4.0818863396632423</c:v>
                </c:pt>
                <c:pt idx="1950">
                  <c:v>-4.0888132710808804</c:v>
                </c:pt>
                <c:pt idx="1951">
                  <c:v>-4.1057892851690667</c:v>
                </c:pt>
                <c:pt idx="1952">
                  <c:v>-4.1128143985329189</c:v>
                </c:pt>
                <c:pt idx="1953">
                  <c:v>-4.1298886277775182</c:v>
                </c:pt>
                <c:pt idx="1954">
                  <c:v>-4.1370119895079824</c:v>
                </c:pt>
                <c:pt idx="1955">
                  <c:v>-4.1441845003287199</c:v>
                </c:pt>
                <c:pt idx="1956">
                  <c:v>-4.1614061768459578</c:v>
                </c:pt>
                <c:pt idx="1957">
                  <c:v>-4.1686770356639045</c:v>
                </c:pt>
                <c:pt idx="1958">
                  <c:v>-4.1759970933874229</c:v>
                </c:pt>
                <c:pt idx="1959">
                  <c:v>-4.1933663666218308</c:v>
                </c:pt>
                <c:pt idx="1960">
                  <c:v>-4.2007848719724734</c:v>
                </c:pt>
                <c:pt idx="1961">
                  <c:v>-4.2082526260437589</c:v>
                </c:pt>
                <c:pt idx="1962">
                  <c:v>-4.2257696454410052</c:v>
                </c:pt>
                <c:pt idx="1963">
                  <c:v>-4.2333359467695573</c:v>
                </c:pt>
                <c:pt idx="1964">
                  <c:v>-4.2409515466342782</c:v>
                </c:pt>
                <c:pt idx="1965">
                  <c:v>-4.2586164616398037</c:v>
                </c:pt>
                <c:pt idx="1966">
                  <c:v>-4.2663307083914788</c:v>
                </c:pt>
                <c:pt idx="1967">
                  <c:v>-4.2740943034946213</c:v>
                </c:pt>
                <c:pt idx="1968">
                  <c:v>-4.281907263553876</c:v>
                </c:pt>
                <c:pt idx="1969">
                  <c:v>-4.2997696051743333</c:v>
                </c:pt>
                <c:pt idx="1970">
                  <c:v>-4.3076813449608835</c:v>
                </c:pt>
                <c:pt idx="1971">
                  <c:v>-4.3156424995188445</c:v>
                </c:pt>
                <c:pt idx="1972">
                  <c:v>-4.3336530854533066</c:v>
                </c:pt>
                <c:pt idx="1973">
                  <c:v>-4.3417131193689329</c:v>
                </c:pt>
                <c:pt idx="1974">
                  <c:v>-4.3498226178712684</c:v>
                </c:pt>
                <c:pt idx="1975">
                  <c:v>-4.3679815975647216</c:v>
                </c:pt>
                <c:pt idx="1976">
                  <c:v>-4.3761900750548648</c:v>
                </c:pt>
                <c:pt idx="1977">
                  <c:v>-4.3844480669463337</c:v>
                </c:pt>
                <c:pt idx="1978">
                  <c:v>-4.3927555898442279</c:v>
                </c:pt>
                <c:pt idx="1979">
                  <c:v>-4.4111126603543198</c:v>
                </c:pt>
                <c:pt idx="1980">
                  <c:v>-4.4195192950805904</c:v>
                </c:pt>
                <c:pt idx="1981">
                  <c:v>-4.4279755106283574</c:v>
                </c:pt>
                <c:pt idx="1982">
                  <c:v>-4.4364813236029477</c:v>
                </c:pt>
                <c:pt idx="1983">
                  <c:v>-4.4550367506094517</c:v>
                </c:pt>
                <c:pt idx="1984">
                  <c:v>-4.4636418082525324</c:v>
                </c:pt>
                <c:pt idx="1985">
                  <c:v>-4.4722965131375076</c:v>
                </c:pt>
                <c:pt idx="1986">
                  <c:v>-4.4910008818692404</c:v>
                </c:pt>
                <c:pt idx="1987">
                  <c:v>-4.4997549310528484</c:v>
                </c:pt>
                <c:pt idx="1988">
                  <c:v>-4.5085586772929673</c:v>
                </c:pt>
                <c:pt idx="1989">
                  <c:v>-4.5174121371956062</c:v>
                </c:pt>
                <c:pt idx="1990">
                  <c:v>-4.526315327364955</c:v>
                </c:pt>
                <c:pt idx="1991">
                  <c:v>-4.5452682644063316</c:v>
                </c:pt>
                <c:pt idx="1992">
                  <c:v>-4.5542709649246262</c:v>
                </c:pt>
                <c:pt idx="1993">
                  <c:v>-4.5633234455251568</c:v>
                </c:pt>
                <c:pt idx="1994">
                  <c:v>-4.572425722812568</c:v>
                </c:pt>
                <c:pt idx="1995">
                  <c:v>-4.5915778133919503</c:v>
                </c:pt>
                <c:pt idx="1996">
                  <c:v>-4.6007797338691034</c:v>
                </c:pt>
                <c:pt idx="1997">
                  <c:v>-4.6100315008477537</c:v>
                </c:pt>
                <c:pt idx="1998">
                  <c:v>-4.6193331309341374</c:v>
                </c:pt>
                <c:pt idx="1999">
                  <c:v>-4.6286846407324447</c:v>
                </c:pt>
                <c:pt idx="2000">
                  <c:v>-4.6480860468482206</c:v>
                </c:pt>
                <c:pt idx="2001">
                  <c:v>-4.6575373658863555</c:v>
                </c:pt>
                <c:pt idx="2002">
                  <c:v>-4.6670386144519398</c:v>
                </c:pt>
                <c:pt idx="2003">
                  <c:v>-4.6765898091498457</c:v>
                </c:pt>
                <c:pt idx="2004">
                  <c:v>-4.6861909665849453</c:v>
                </c:pt>
                <c:pt idx="2005">
                  <c:v>-4.7058421033625564</c:v>
                </c:pt>
                <c:pt idx="2006">
                  <c:v>-4.7155432360880241</c:v>
                </c:pt>
                <c:pt idx="2007">
                  <c:v>-4.7252943813655293</c:v>
                </c:pt>
                <c:pt idx="2008">
                  <c:v>-4.7350955558008536</c:v>
                </c:pt>
                <c:pt idx="2009">
                  <c:v>-4.7449467759986419</c:v>
                </c:pt>
                <c:pt idx="2010">
                  <c:v>-4.7648480585642119</c:v>
                </c:pt>
                <c:pt idx="2011">
                  <c:v>-4.7747994201026813</c:v>
                </c:pt>
                <c:pt idx="2012">
                  <c:v>-4.7848008772186859</c:v>
                </c:pt>
                <c:pt idx="2013">
                  <c:v>-4.7948524465170976</c:v>
                </c:pt>
                <c:pt idx="2014">
                  <c:v>-4.8049541446036983</c:v>
                </c:pt>
                <c:pt idx="2015">
                  <c:v>-4.8151059880831326</c:v>
                </c:pt>
                <c:pt idx="2016">
                  <c:v>-4.8353079935598089</c:v>
                </c:pt>
                <c:pt idx="2017">
                  <c:v>-4.8455601776397543</c:v>
                </c:pt>
                <c:pt idx="2018">
                  <c:v>-4.855862556927832</c:v>
                </c:pt>
                <c:pt idx="2019">
                  <c:v>-4.8662151480286866</c:v>
                </c:pt>
                <c:pt idx="2020">
                  <c:v>-4.8766179675471903</c:v>
                </c:pt>
                <c:pt idx="2021">
                  <c:v>-4.8870710320888975</c:v>
                </c:pt>
                <c:pt idx="2022">
                  <c:v>-4.8975743582589075</c:v>
                </c:pt>
                <c:pt idx="2023">
                  <c:v>-4.9181279626618561</c:v>
                </c:pt>
                <c:pt idx="2024">
                  <c:v>-4.9287318619028611</c:v>
                </c:pt>
                <c:pt idx="2025">
                  <c:v>-4.9393860725870127</c:v>
                </c:pt>
                <c:pt idx="2026">
                  <c:v>-4.9500906113191832</c:v>
                </c:pt>
                <c:pt idx="2027">
                  <c:v>-4.9608454947046994</c:v>
                </c:pt>
                <c:pt idx="2028">
                  <c:v>-4.9716507393486609</c:v>
                </c:pt>
                <c:pt idx="2029">
                  <c:v>-4.9825063618552576</c:v>
                </c:pt>
                <c:pt idx="2030">
                  <c:v>-4.9934123788307261</c:v>
                </c:pt>
                <c:pt idx="2031">
                  <c:v>-5.0143688068794745</c:v>
                </c:pt>
                <c:pt idx="2032">
                  <c:v>-5.0253756626063932</c:v>
                </c:pt>
                <c:pt idx="2033">
                  <c:v>-5.0364329626170274</c:v>
                </c:pt>
                <c:pt idx="2034">
                  <c:v>-5.0475407235160219</c:v>
                </c:pt>
                <c:pt idx="2035">
                  <c:v>-5.0586989619084761</c:v>
                </c:pt>
                <c:pt idx="2036">
                  <c:v>-5.0699076943994896</c:v>
                </c:pt>
                <c:pt idx="2037">
                  <c:v>-5.0811669375939346</c:v>
                </c:pt>
                <c:pt idx="2038">
                  <c:v>-5.0924767080971378</c:v>
                </c:pt>
                <c:pt idx="2039">
                  <c:v>-5.1038370225135168</c:v>
                </c:pt>
                <c:pt idx="2040">
                  <c:v>-5.1152478974490805</c:v>
                </c:pt>
                <c:pt idx="2041">
                  <c:v>-5.1267093495080189</c:v>
                </c:pt>
                <c:pt idx="2042">
                  <c:v>-5.1482213952956499</c:v>
                </c:pt>
                <c:pt idx="2043">
                  <c:v>-5.1597840514173186</c:v>
                </c:pt>
                <c:pt idx="2044">
                  <c:v>-5.1713973344776605</c:v>
                </c:pt>
                <c:pt idx="2045">
                  <c:v>-5.1830612610815479</c:v>
                </c:pt>
                <c:pt idx="2046">
                  <c:v>-5.1947758478349897</c:v>
                </c:pt>
                <c:pt idx="2047">
                  <c:v>-5.2065411113417213</c:v>
                </c:pt>
                <c:pt idx="2048">
                  <c:v>-923.7011658183385</c:v>
                </c:pt>
                <c:pt idx="2049">
                  <c:v>-924.12116581833857</c:v>
                </c:pt>
                <c:pt idx="2050">
                  <c:v>-924.54116581833864</c:v>
                </c:pt>
                <c:pt idx="2051">
                  <c:v>-924.96116581833849</c:v>
                </c:pt>
                <c:pt idx="2052">
                  <c:v>-925.38116581833856</c:v>
                </c:pt>
                <c:pt idx="2053">
                  <c:v>-925.80116581833863</c:v>
                </c:pt>
                <c:pt idx="2054">
                  <c:v>-926.22116581833848</c:v>
                </c:pt>
                <c:pt idx="2055">
                  <c:v>-926.64116581833855</c:v>
                </c:pt>
                <c:pt idx="2056">
                  <c:v>-927.06116581833862</c:v>
                </c:pt>
                <c:pt idx="2057">
                  <c:v>-927.48116581833847</c:v>
                </c:pt>
                <c:pt idx="2058">
                  <c:v>-927.90116581833854</c:v>
                </c:pt>
                <c:pt idx="2059">
                  <c:v>-928.32116581833861</c:v>
                </c:pt>
                <c:pt idx="2060">
                  <c:v>-928.74116581833869</c:v>
                </c:pt>
                <c:pt idx="2061">
                  <c:v>-929.16116581833853</c:v>
                </c:pt>
                <c:pt idx="2062">
                  <c:v>-929.5811658183386</c:v>
                </c:pt>
                <c:pt idx="2063">
                  <c:v>-930.00116581833868</c:v>
                </c:pt>
                <c:pt idx="2064">
                  <c:v>-930.42116581833852</c:v>
                </c:pt>
                <c:pt idx="2065">
                  <c:v>-930.8411658183386</c:v>
                </c:pt>
                <c:pt idx="2066">
                  <c:v>-931.26116581833867</c:v>
                </c:pt>
                <c:pt idx="2067">
                  <c:v>-931.68116581833851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Sheet4!$T$49</c:f>
              <c:strCache>
                <c:ptCount val="1"/>
                <c:pt idx="0">
                  <c:v>max vain uv - old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Sheet4!$B$47:$B$2114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Sheet4!$T$50:$T$2117</c:f>
              <c:numCache>
                <c:formatCode>0.00</c:formatCode>
                <c:ptCount val="2068"/>
                <c:pt idx="0">
                  <c:v>-3.4480070407113601</c:v>
                </c:pt>
                <c:pt idx="1">
                  <c:v>-3.4161093507369742</c:v>
                </c:pt>
                <c:pt idx="2">
                  <c:v>-3.3744750482548511</c:v>
                </c:pt>
                <c:pt idx="3">
                  <c:v>-3.3431033399522789</c:v>
                </c:pt>
                <c:pt idx="4">
                  <c:v>-3.3119934325166867</c:v>
                </c:pt>
                <c:pt idx="5">
                  <c:v>-3.2811445326353237</c:v>
                </c:pt>
                <c:pt idx="6">
                  <c:v>-3.2505558469955815</c:v>
                </c:pt>
                <c:pt idx="7">
                  <c:v>-3.2202265822847949</c:v>
                </c:pt>
                <c:pt idx="8">
                  <c:v>-3.1901559451902699</c:v>
                </c:pt>
                <c:pt idx="9">
                  <c:v>-3.150343142399322</c:v>
                </c:pt>
                <c:pt idx="10">
                  <c:v>-3.1207873805993813</c:v>
                </c:pt>
                <c:pt idx="11">
                  <c:v>-3.0914878664777063</c:v>
                </c:pt>
                <c:pt idx="12">
                  <c:v>-3.0624438067216317</c:v>
                </c:pt>
                <c:pt idx="13">
                  <c:v>-3.033654408018549</c:v>
                </c:pt>
                <c:pt idx="14">
                  <c:v>-3.005118877055736</c:v>
                </c:pt>
                <c:pt idx="15">
                  <c:v>-2.9668364205205933</c:v>
                </c:pt>
                <c:pt idx="16">
                  <c:v>-2.9388062451003805</c:v>
                </c:pt>
                <c:pt idx="17">
                  <c:v>-2.911027557482555</c:v>
                </c:pt>
                <c:pt idx="18">
                  <c:v>-2.8834995643542527</c:v>
                </c:pt>
                <c:pt idx="19">
                  <c:v>-2.8562214724030071</c:v>
                </c:pt>
                <c:pt idx="20">
                  <c:v>-2.8191924883160766</c:v>
                </c:pt>
                <c:pt idx="21">
                  <c:v>-2.7924118187807778</c:v>
                </c:pt>
                <c:pt idx="22">
                  <c:v>-2.7658786704845113</c:v>
                </c:pt>
                <c:pt idx="23">
                  <c:v>-2.7395922501145265</c:v>
                </c:pt>
                <c:pt idx="24">
                  <c:v>-2.7135517643582432</c:v>
                </c:pt>
                <c:pt idx="25">
                  <c:v>-2.6777564199029484</c:v>
                </c:pt>
                <c:pt idx="26">
                  <c:v>-2.6522054234359871</c:v>
                </c:pt>
                <c:pt idx="27">
                  <c:v>-2.6268979816447029</c:v>
                </c:pt>
                <c:pt idx="28">
                  <c:v>-2.6018333012164305</c:v>
                </c:pt>
                <c:pt idx="29">
                  <c:v>-2.5770105888384762</c:v>
                </c:pt>
                <c:pt idx="30">
                  <c:v>-2.542429051198269</c:v>
                </c:pt>
                <c:pt idx="31">
                  <c:v>-2.5180878949830685</c:v>
                </c:pt>
                <c:pt idx="32">
                  <c:v>-2.4939863268801901</c:v>
                </c:pt>
                <c:pt idx="33">
                  <c:v>-2.4701235535770252</c:v>
                </c:pt>
                <c:pt idx="34">
                  <c:v>-2.4464987817609085</c:v>
                </c:pt>
                <c:pt idx="35">
                  <c:v>-2.4131112181191838</c:v>
                </c:pt>
                <c:pt idx="36">
                  <c:v>-2.3899600693390823</c:v>
                </c:pt>
                <c:pt idx="37">
                  <c:v>-2.3670445421080899</c:v>
                </c:pt>
                <c:pt idx="38">
                  <c:v>-2.3443638431134275</c:v>
                </c:pt>
                <c:pt idx="39">
                  <c:v>-2.3119171790425241</c:v>
                </c:pt>
                <c:pt idx="40">
                  <c:v>-2.2897037565826679</c:v>
                </c:pt>
                <c:pt idx="41">
                  <c:v>-2.2677227824211741</c:v>
                </c:pt>
                <c:pt idx="42">
                  <c:v>-2.2459734632454627</c:v>
                </c:pt>
                <c:pt idx="43">
                  <c:v>-2.2144550057427637</c:v>
                </c:pt>
                <c:pt idx="44">
                  <c:v>-2.1931666166005073</c:v>
                </c:pt>
                <c:pt idx="45">
                  <c:v>-2.172107502505952</c:v>
                </c:pt>
                <c:pt idx="46">
                  <c:v>-2.1512768701464609</c:v>
                </c:pt>
                <c:pt idx="47">
                  <c:v>-2.1206739262094061</c:v>
                </c:pt>
                <c:pt idx="48">
                  <c:v>-2.1002978773820757</c:v>
                </c:pt>
                <c:pt idx="49">
                  <c:v>-2.0801479303518704</c:v>
                </c:pt>
                <c:pt idx="50">
                  <c:v>-2.0602232918060679</c:v>
                </c:pt>
                <c:pt idx="51">
                  <c:v>-2.0305231684319835</c:v>
                </c:pt>
                <c:pt idx="52">
                  <c:v>-2.0110467669170475</c:v>
                </c:pt>
                <c:pt idx="53">
                  <c:v>-1.9917932939484899</c:v>
                </c:pt>
                <c:pt idx="54">
                  <c:v>-1.9727619562137306</c:v>
                </c:pt>
                <c:pt idx="55">
                  <c:v>-1.943951960400085</c:v>
                </c:pt>
                <c:pt idx="56">
                  <c:v>-1.9253625131948695</c:v>
                </c:pt>
                <c:pt idx="57">
                  <c:v>-1.9069928212854279</c:v>
                </c:pt>
                <c:pt idx="58">
                  <c:v>-1.878842091359104</c:v>
                </c:pt>
                <c:pt idx="59">
                  <c:v>-1.8609095301032426</c:v>
                </c:pt>
                <c:pt idx="60">
                  <c:v>-1.8431943442051306</c:v>
                </c:pt>
                <c:pt idx="61">
                  <c:v>-1.8256957403521596</c:v>
                </c:pt>
                <c:pt idx="62">
                  <c:v>-1.7984129252317018</c:v>
                </c:pt>
                <c:pt idx="63">
                  <c:v>-1.7813451055309883</c:v>
                </c:pt>
                <c:pt idx="64">
                  <c:v>-1.7644914879374198</c:v>
                </c:pt>
                <c:pt idx="65">
                  <c:v>-1.7378512791383116</c:v>
                </c:pt>
                <c:pt idx="66">
                  <c:v>-1.721423685821037</c:v>
                </c:pt>
                <c:pt idx="67">
                  <c:v>-1.7052079146729113</c:v>
                </c:pt>
                <c:pt idx="68">
                  <c:v>-1.6792031723812499</c:v>
                </c:pt>
                <c:pt idx="69">
                  <c:v>-1.6634086656333977</c:v>
                </c:pt>
                <c:pt idx="70">
                  <c:v>-1.6478236011167269</c:v>
                </c:pt>
                <c:pt idx="71">
                  <c:v>-1.6224471855185527</c:v>
                </c:pt>
                <c:pt idx="72">
                  <c:v>-1.6072786255261633</c:v>
                </c:pt>
                <c:pt idx="73">
                  <c:v>-1.5923171278269592</c:v>
                </c:pt>
                <c:pt idx="74">
                  <c:v>-1.5775618991082752</c:v>
                </c:pt>
                <c:pt idx="75">
                  <c:v>-1.5530121460574264</c:v>
                </c:pt>
                <c:pt idx="76">
                  <c:v>-1.5386670753617295</c:v>
                </c:pt>
                <c:pt idx="77">
                  <c:v>-1.5245258937085566</c:v>
                </c:pt>
                <c:pt idx="78">
                  <c:v>-1.5005878077852515</c:v>
                </c:pt>
                <c:pt idx="79">
                  <c:v>-1.4868520242791305</c:v>
                </c:pt>
                <c:pt idx="80">
                  <c:v>-1.4733177498775092</c:v>
                </c:pt>
                <c:pt idx="81">
                  <c:v>-1.4499841912677596</c:v>
                </c:pt>
                <c:pt idx="82">
                  <c:v>-1.4368505551372266</c:v>
                </c:pt>
                <c:pt idx="83">
                  <c:v>-1.4139160481732063</c:v>
                </c:pt>
                <c:pt idx="84">
                  <c:v>-1.4011798770630435</c:v>
                </c:pt>
                <c:pt idx="85">
                  <c:v>-1.388641248494082</c:v>
                </c:pt>
                <c:pt idx="86">
                  <c:v>-1.3662993691537224</c:v>
                </c:pt>
                <c:pt idx="87">
                  <c:v>-1.3541534457291959</c:v>
                </c:pt>
                <c:pt idx="88">
                  <c:v>-1.3422026849078748</c:v>
                </c:pt>
                <c:pt idx="89">
                  <c:v>-1.3204462933771595</c:v>
                </c:pt>
                <c:pt idx="90">
                  <c:v>-1.3088834778243097</c:v>
                </c:pt>
                <c:pt idx="91">
                  <c:v>-1.2975134449366408</c:v>
                </c:pt>
                <c:pt idx="92">
                  <c:v>-1.2763354014015817</c:v>
                </c:pt>
                <c:pt idx="93">
                  <c:v>-1.2653485539064206</c:v>
                </c:pt>
                <c:pt idx="94">
                  <c:v>-1.2545521091385012</c:v>
                </c:pt>
                <c:pt idx="95">
                  <c:v>-1.2339452737851673</c:v>
                </c:pt>
                <c:pt idx="96">
                  <c:v>-1.2235272545337068</c:v>
                </c:pt>
                <c:pt idx="97">
                  <c:v>-1.2032972580714727</c:v>
                </c:pt>
                <c:pt idx="98">
                  <c:v>-1.1932544910858951</c:v>
                </c:pt>
                <c:pt idx="99">
                  <c:v>-1.1833981602642325</c:v>
                </c:pt>
                <c:pt idx="100">
                  <c:v>-1.1637274722937718</c:v>
                </c:pt>
                <c:pt idx="101">
                  <c:v>-1.1542416338619432</c:v>
                </c:pt>
                <c:pt idx="102">
                  <c:v>-1.1349398516560143</c:v>
                </c:pt>
                <c:pt idx="103">
                  <c:v>-1.1258213323634152</c:v>
                </c:pt>
                <c:pt idx="104">
                  <c:v>-1.116885282671376</c:v>
                </c:pt>
                <c:pt idx="105">
                  <c:v>-1.0981309092672973</c:v>
                </c:pt>
                <c:pt idx="106">
                  <c:v>-1.0895574188384387</c:v>
                </c:pt>
                <c:pt idx="107">
                  <c:v>-1.0711640180722668</c:v>
                </c:pt>
                <c:pt idx="108">
                  <c:v>-1.0629499136560696</c:v>
                </c:pt>
                <c:pt idx="109">
                  <c:v>-1.0549143122770772</c:v>
                </c:pt>
                <c:pt idx="110">
                  <c:v>-1.0370564206227186</c:v>
                </c:pt>
                <c:pt idx="111">
                  <c:v>-1.0293754453803956</c:v>
                </c:pt>
                <c:pt idx="112">
                  <c:v>-1.0118705932373189</c:v>
                </c:pt>
                <c:pt idx="113">
                  <c:v>-1.0045410708808902</c:v>
                </c:pt>
                <c:pt idx="114">
                  <c:v>-0.98738608499843394</c:v>
                </c:pt>
                <c:pt idx="115">
                  <c:v>-0.98040484227726665</c:v>
                </c:pt>
                <c:pt idx="116">
                  <c:v>-0.9735965494047889</c:v>
                </c:pt>
                <c:pt idx="117">
                  <c:v>-0.95696041306828761</c:v>
                </c:pt>
                <c:pt idx="118">
                  <c:v>-0.95049563995505082</c:v>
                </c:pt>
                <c:pt idx="119">
                  <c:v>-0.93420143675248823</c:v>
                </c:pt>
                <c:pt idx="120">
                  <c:v>-0.92807701014794475</c:v>
                </c:pt>
                <c:pt idx="121">
                  <c:v>-0.91212156682874479</c:v>
                </c:pt>
                <c:pt idx="122">
                  <c:v>-0.90633431348217641</c:v>
                </c:pt>
                <c:pt idx="123">
                  <c:v>-0.9007144567956118</c:v>
                </c:pt>
                <c:pt idx="124">
                  <c:v>-0.8852612034563947</c:v>
                </c:pt>
                <c:pt idx="125">
                  <c:v>-0.87997376015187001</c:v>
                </c:pt>
                <c:pt idx="126">
                  <c:v>-0.86485133356939059</c:v>
                </c:pt>
                <c:pt idx="127">
                  <c:v>-0.85989313039618764</c:v>
                </c:pt>
                <c:pt idx="128">
                  <c:v>-0.84509835731967087</c:v>
                </c:pt>
                <c:pt idx="129">
                  <c:v>-0.84046622102721358</c:v>
                </c:pt>
                <c:pt idx="130">
                  <c:v>-0.82599592820611178</c:v>
                </c:pt>
                <c:pt idx="131">
                  <c:v>-0.8216866855437388</c:v>
                </c:pt>
                <c:pt idx="132">
                  <c:v>-0.80753769972736222</c:v>
                </c:pt>
                <c:pt idx="133">
                  <c:v>-0.80354817744432694</c:v>
                </c:pt>
                <c:pt idx="134">
                  <c:v>-0.78971732538207107</c:v>
                </c:pt>
                <c:pt idx="135">
                  <c:v>-0.78604435022782582</c:v>
                </c:pt>
                <c:pt idx="136">
                  <c:v>-0.78252845866893495</c:v>
                </c:pt>
                <c:pt idx="137">
                  <c:v>-0.76916885739279905</c:v>
                </c:pt>
                <c:pt idx="138">
                  <c:v>-0.7659647530867062</c:v>
                </c:pt>
                <c:pt idx="139">
                  <c:v>-0.75291535243800922</c:v>
                </c:pt>
                <c:pt idx="140">
                  <c:v>-0.75001986213405303</c:v>
                </c:pt>
                <c:pt idx="141">
                  <c:v>-0.73727748886213362</c:v>
                </c:pt>
                <c:pt idx="142">
                  <c:v>-0.7346874393095959</c:v>
                </c:pt>
                <c:pt idx="143">
                  <c:v>-0.72224892016382114</c:v>
                </c:pt>
                <c:pt idx="144">
                  <c:v>-0.71996113811218265</c:v>
                </c:pt>
                <c:pt idx="145">
                  <c:v>-0.70782329984183434</c:v>
                </c:pt>
                <c:pt idx="146">
                  <c:v>-0.70583461204029163</c:v>
                </c:pt>
                <c:pt idx="147">
                  <c:v>-0.69399428139490738</c:v>
                </c:pt>
                <c:pt idx="148">
                  <c:v>-0.69230151459282752</c:v>
                </c:pt>
                <c:pt idx="149">
                  <c:v>-0.68075551832163228</c:v>
                </c:pt>
                <c:pt idx="150">
                  <c:v>-0.67935549926835392</c:v>
                </c:pt>
                <c:pt idx="151">
                  <c:v>-0.66810066412068636</c:v>
                </c:pt>
                <c:pt idx="152">
                  <c:v>-0.65699021956572778</c:v>
                </c:pt>
                <c:pt idx="153">
                  <c:v>-0.65602337229086061</c:v>
                </c:pt>
                <c:pt idx="154">
                  <c:v>-0.64519932898343768</c:v>
                </c:pt>
                <c:pt idx="155">
                  <c:v>-0.64451729633071864</c:v>
                </c:pt>
                <c:pt idx="156">
                  <c:v>-0.6339764810202837</c:v>
                </c:pt>
                <c:pt idx="157">
                  <c:v>-0.63357608973922197</c:v>
                </c:pt>
                <c:pt idx="158">
                  <c:v>-0.62331532917494314</c:v>
                </c:pt>
                <c:pt idx="159">
                  <c:v>-0.6231934060147637</c:v>
                </c:pt>
                <c:pt idx="160">
                  <c:v>-0.61320952694597963</c:v>
                </c:pt>
                <c:pt idx="161">
                  <c:v>-0.6133628986561348</c:v>
                </c:pt>
                <c:pt idx="162">
                  <c:v>-0.60365272783235469</c:v>
                </c:pt>
                <c:pt idx="163">
                  <c:v>-0.60407822116206944</c:v>
                </c:pt>
                <c:pt idx="164">
                  <c:v>-0.59463858533263192</c:v>
                </c:pt>
                <c:pt idx="165">
                  <c:v>-0.58533302703131085</c:v>
                </c:pt>
                <c:pt idx="166">
                  <c:v>-0.5861607529454318</c:v>
                </c:pt>
                <c:pt idx="167">
                  <c:v>-0.57712096976240446</c:v>
                </c:pt>
                <c:pt idx="168">
                  <c:v>-0.5782128841695453</c:v>
                </c:pt>
                <c:pt idx="169">
                  <c:v>-0.56943570285415035</c:v>
                </c:pt>
                <c:pt idx="170">
                  <c:v>-0.57078863250359291</c:v>
                </c:pt>
                <c:pt idx="171">
                  <c:v>-0.56227087980528268</c:v>
                </c:pt>
                <c:pt idx="172">
                  <c:v>-0.56388165144636559</c:v>
                </c:pt>
                <c:pt idx="173">
                  <c:v>-0.55562015411436505</c:v>
                </c:pt>
                <c:pt idx="174">
                  <c:v>-0.54748559449649292</c:v>
                </c:pt>
                <c:pt idx="175">
                  <c:v>-0.54947717928013162</c:v>
                </c:pt>
                <c:pt idx="176">
                  <c:v>-0.541594115152634</c:v>
                </c:pt>
                <c:pt idx="177">
                  <c:v>-0.54383560880131654</c:v>
                </c:pt>
                <c:pt idx="178">
                  <c:v>-0.53620086691358892</c:v>
                </c:pt>
                <c:pt idx="179">
                  <c:v>-0.52868909617666304</c:v>
                </c:pt>
                <c:pt idx="180">
                  <c:v>-0.53129950327797815</c:v>
                </c:pt>
                <c:pt idx="181">
                  <c:v>-0.52403129490483025</c:v>
                </c:pt>
                <c:pt idx="182">
                  <c:v>-0.52688367774447897</c:v>
                </c:pt>
                <c:pt idx="183">
                  <c:v>-0.51985585848444771</c:v>
                </c:pt>
                <c:pt idx="184">
                  <c:v>-0.52294704381182555</c:v>
                </c:pt>
                <c:pt idx="185">
                  <c:v>-0.51615644041413589</c:v>
                </c:pt>
                <c:pt idx="186">
                  <c:v>-0.50948325497870428</c:v>
                </c:pt>
                <c:pt idx="187">
                  <c:v>-0.51292669419274262</c:v>
                </c:pt>
                <c:pt idx="188">
                  <c:v>-0.50648596474383112</c:v>
                </c:pt>
                <c:pt idx="189">
                  <c:v>-0.5001602733189543</c:v>
                </c:pt>
                <c:pt idx="190">
                  <c:v>-0.50394882660577878</c:v>
                </c:pt>
                <c:pt idx="191">
                  <c:v>-0.49785083129143004</c:v>
                </c:pt>
                <c:pt idx="192">
                  <c:v>-0.50186549406339509</c:v>
                </c:pt>
                <c:pt idx="193">
                  <c:v>-0.49599202160891309</c:v>
                </c:pt>
                <c:pt idx="194">
                  <c:v>-0.49022962061530961</c:v>
                </c:pt>
                <c:pt idx="195">
                  <c:v>-0.49457749776996707</c:v>
                </c:pt>
                <c:pt idx="196">
                  <c:v>-0.48903485976018146</c:v>
                </c:pt>
                <c:pt idx="197">
                  <c:v>-0.4836009132734489</c:v>
                </c:pt>
                <c:pt idx="198">
                  <c:v>-0.48827486499686756</c:v>
                </c:pt>
                <c:pt idx="199">
                  <c:v>-0.48305592161784716</c:v>
                </c:pt>
                <c:pt idx="200">
                  <c:v>-0.48794328982381785</c:v>
                </c:pt>
                <c:pt idx="201">
                  <c:v>-0.48293617630201879</c:v>
                </c:pt>
                <c:pt idx="202">
                  <c:v>-0.47803378773994609</c:v>
                </c:pt>
                <c:pt idx="203">
                  <c:v>-0.4832353308246411</c:v>
                </c:pt>
                <c:pt idx="204">
                  <c:v>-0.47854001224374088</c:v>
                </c:pt>
                <c:pt idx="205">
                  <c:v>-0.47394703868440047</c:v>
                </c:pt>
                <c:pt idx="206">
                  <c:v>-0.47945561683405913</c:v>
                </c:pt>
                <c:pt idx="207">
                  <c:v>-0.47506495337995602</c:v>
                </c:pt>
                <c:pt idx="208">
                  <c:v>-0.47077425500953041</c:v>
                </c:pt>
                <c:pt idx="209">
                  <c:v>-0.47658272841010785</c:v>
                </c:pt>
                <c:pt idx="210">
                  <c:v>-0.47248958026881382</c:v>
                </c:pt>
                <c:pt idx="211">
                  <c:v>-0.46849401727331497</c:v>
                </c:pt>
                <c:pt idx="212">
                  <c:v>-0.47459524611076631</c:v>
                </c:pt>
                <c:pt idx="213">
                  <c:v>-0.47079247346846387</c:v>
                </c:pt>
                <c:pt idx="214">
                  <c:v>-0.46708490603384689</c:v>
                </c:pt>
                <c:pt idx="215">
                  <c:v>-0.47347175049418411</c:v>
                </c:pt>
                <c:pt idx="216">
                  <c:v>-0.46995221353694205</c:v>
                </c:pt>
                <c:pt idx="217">
                  <c:v>-0.46652550184921893</c:v>
                </c:pt>
                <c:pt idx="218">
                  <c:v>-0.47319082211862451</c:v>
                </c:pt>
                <c:pt idx="219">
                  <c:v>-0.46994738103228428</c:v>
                </c:pt>
                <c:pt idx="220">
                  <c:v>-0.4667943852776375</c:v>
                </c:pt>
                <c:pt idx="221">
                  <c:v>-0.46373104154196199</c:v>
                </c:pt>
                <c:pt idx="222">
                  <c:v>-0.47075655651264015</c:v>
                </c:pt>
                <c:pt idx="223">
                  <c:v>-0.46787013687702483</c:v>
                </c:pt>
                <c:pt idx="224">
                  <c:v>-0.46507098932238478</c:v>
                </c:pt>
                <c:pt idx="225">
                  <c:v>-0.47235832053610238</c:v>
                </c:pt>
                <c:pt idx="226">
                  <c:v>-0.46973133720553051</c:v>
                </c:pt>
                <c:pt idx="227">
                  <c:v>-0.46718924601799472</c:v>
                </c:pt>
                <c:pt idx="228">
                  <c:v>-0.47473125366082058</c:v>
                </c:pt>
                <c:pt idx="229">
                  <c:v>-0.47235656682130411</c:v>
                </c:pt>
                <c:pt idx="230">
                  <c:v>-0.47006439218688456</c:v>
                </c:pt>
                <c:pt idx="231">
                  <c:v>-0.46785393644472606</c:v>
                </c:pt>
                <c:pt idx="232">
                  <c:v>-0.47572440628238155</c:v>
                </c:pt>
                <c:pt idx="233">
                  <c:v>-0.47367500838714705</c:v>
                </c:pt>
                <c:pt idx="234">
                  <c:v>-0.47170494944612074</c:v>
                </c:pt>
                <c:pt idx="235">
                  <c:v>-0.4698134361469215</c:v>
                </c:pt>
                <c:pt idx="236">
                  <c:v>-0.47799967517676123</c:v>
                </c:pt>
                <c:pt idx="237">
                  <c:v>-0.47626287322299277</c:v>
                </c:pt>
                <c:pt idx="238">
                  <c:v>-0.47460223697294168</c:v>
                </c:pt>
                <c:pt idx="239">
                  <c:v>-0.48301697311393355</c:v>
                </c:pt>
                <c:pt idx="240">
                  <c:v>-0.48150628833332121</c:v>
                </c:pt>
                <c:pt idx="241">
                  <c:v>-0.48006938931854393</c:v>
                </c:pt>
                <c:pt idx="242">
                  <c:v>-0.47870548275682268</c:v>
                </c:pt>
                <c:pt idx="243">
                  <c:v>-0.48741377533536934</c:v>
                </c:pt>
                <c:pt idx="244">
                  <c:v>-0.48619347374182098</c:v>
                </c:pt>
                <c:pt idx="245">
                  <c:v>-0.4850437846632758</c:v>
                </c:pt>
                <c:pt idx="246">
                  <c:v>-0.48396391478723899</c:v>
                </c:pt>
                <c:pt idx="247">
                  <c:v>-0.48295307080087468</c:v>
                </c:pt>
                <c:pt idx="248">
                  <c:v>-0.49201045939162213</c:v>
                </c:pt>
                <c:pt idx="249">
                  <c:v>-0.4911352872468342</c:v>
                </c:pt>
                <c:pt idx="250">
                  <c:v>-0.49032676105377959</c:v>
                </c:pt>
                <c:pt idx="251">
                  <c:v>-0.48958408749990667</c:v>
                </c:pt>
                <c:pt idx="252">
                  <c:v>-0.49890647327242732</c:v>
                </c:pt>
                <c:pt idx="253">
                  <c:v>-0.49829312505880807</c:v>
                </c:pt>
                <c:pt idx="254">
                  <c:v>-0.49774324954614713</c:v>
                </c:pt>
                <c:pt idx="255">
                  <c:v>-0.49725605342206336</c:v>
                </c:pt>
                <c:pt idx="256">
                  <c:v>-0.49683074337372091</c:v>
                </c:pt>
                <c:pt idx="257">
                  <c:v>-0.50646652608850218</c:v>
                </c:pt>
                <c:pt idx="258">
                  <c:v>-0.50616260825370318</c:v>
                </c:pt>
                <c:pt idx="259">
                  <c:v>-0.50591819655682002</c:v>
                </c:pt>
                <c:pt idx="260">
                  <c:v>-0.50573249768507367</c:v>
                </c:pt>
                <c:pt idx="261">
                  <c:v>-0.515604718325676</c:v>
                </c:pt>
                <c:pt idx="262">
                  <c:v>-0.5155340651662641</c:v>
                </c:pt>
                <c:pt idx="263">
                  <c:v>-0.51551974489387931</c:v>
                </c:pt>
                <c:pt idx="264">
                  <c:v>-0.51556096419596997</c:v>
                </c:pt>
                <c:pt idx="265">
                  <c:v>-0.51565692975992761</c:v>
                </c:pt>
                <c:pt idx="266">
                  <c:v>-0.52580684827302093</c:v>
                </c:pt>
                <c:pt idx="267">
                  <c:v>-0.52600992642254596</c:v>
                </c:pt>
                <c:pt idx="268">
                  <c:v>-0.52626537089599879</c:v>
                </c:pt>
                <c:pt idx="269">
                  <c:v>-0.52657238838065723</c:v>
                </c:pt>
                <c:pt idx="270">
                  <c:v>-0.52693018556374227</c:v>
                </c:pt>
                <c:pt idx="271">
                  <c:v>-0.5273379691327591</c:v>
                </c:pt>
                <c:pt idx="272">
                  <c:v>-0.53779494577486275</c:v>
                </c:pt>
                <c:pt idx="273">
                  <c:v>-0.53830032217746293</c:v>
                </c:pt>
                <c:pt idx="274">
                  <c:v>-0.53885330502794204</c:v>
                </c:pt>
                <c:pt idx="275">
                  <c:v>-0.53945310101363475</c:v>
                </c:pt>
                <c:pt idx="276">
                  <c:v>-0.54009891682176203</c:v>
                </c:pt>
                <c:pt idx="277">
                  <c:v>-0.54078995913988592</c:v>
                </c:pt>
                <c:pt idx="278">
                  <c:v>-0.55152543465521831</c:v>
                </c:pt>
                <c:pt idx="279">
                  <c:v>-0.55230455005499834</c:v>
                </c:pt>
                <c:pt idx="280">
                  <c:v>-0.55312651202672214</c:v>
                </c:pt>
                <c:pt idx="281">
                  <c:v>-0.55399052725761067</c:v>
                </c:pt>
                <c:pt idx="282">
                  <c:v>-0.55489580243505543</c:v>
                </c:pt>
                <c:pt idx="283">
                  <c:v>-0.55584154424633425</c:v>
                </c:pt>
                <c:pt idx="284">
                  <c:v>-0.55682695937889548</c:v>
                </c:pt>
                <c:pt idx="285">
                  <c:v>-0.567851254519951</c:v>
                </c:pt>
                <c:pt idx="286">
                  <c:v>-0.5689136363569105</c:v>
                </c:pt>
                <c:pt idx="287">
                  <c:v>-0.5700133115771564</c:v>
                </c:pt>
                <c:pt idx="288">
                  <c:v>-0.57114948686796652</c:v>
                </c:pt>
                <c:pt idx="289">
                  <c:v>-0.57232136891667551</c:v>
                </c:pt>
                <c:pt idx="290">
                  <c:v>-0.57352816441061805</c:v>
                </c:pt>
                <c:pt idx="291">
                  <c:v>-0.57476908003712879</c:v>
                </c:pt>
                <c:pt idx="292">
                  <c:v>-0.58604332248359015</c:v>
                </c:pt>
                <c:pt idx="293">
                  <c:v>-0.58735009843724129</c:v>
                </c:pt>
                <c:pt idx="294">
                  <c:v>-0.58868861458546462</c:v>
                </c:pt>
                <c:pt idx="295">
                  <c:v>-0.59005807761576534</c:v>
                </c:pt>
                <c:pt idx="296">
                  <c:v>-0.59145769421513705</c:v>
                </c:pt>
                <c:pt idx="297">
                  <c:v>-0.59288667107119863</c:v>
                </c:pt>
                <c:pt idx="298">
                  <c:v>-0.59434421487117106</c:v>
                </c:pt>
                <c:pt idx="299">
                  <c:v>-0.59582953230244584</c:v>
                </c:pt>
                <c:pt idx="300">
                  <c:v>-0.59734183005230079</c:v>
                </c:pt>
                <c:pt idx="301">
                  <c:v>-0.59888031480812742</c:v>
                </c:pt>
                <c:pt idx="302">
                  <c:v>-0.61044419325713761</c:v>
                </c:pt>
                <c:pt idx="303">
                  <c:v>-0.61203267208685475</c:v>
                </c:pt>
                <c:pt idx="304">
                  <c:v>-0.61364495798466123</c:v>
                </c:pt>
                <c:pt idx="305">
                  <c:v>-0.61528025763755068</c:v>
                </c:pt>
                <c:pt idx="306">
                  <c:v>-0.61693777773314196</c:v>
                </c:pt>
                <c:pt idx="307">
                  <c:v>-0.61861672495865605</c:v>
                </c:pt>
                <c:pt idx="308">
                  <c:v>-0.62031630600159815</c:v>
                </c:pt>
                <c:pt idx="309">
                  <c:v>-0.6220357275490187</c:v>
                </c:pt>
                <c:pt idx="310">
                  <c:v>-0.62377419628847974</c:v>
                </c:pt>
                <c:pt idx="311">
                  <c:v>-0.62553091890720225</c:v>
                </c:pt>
                <c:pt idx="312">
                  <c:v>-0.62730510209269141</c:v>
                </c:pt>
                <c:pt idx="313">
                  <c:v>-0.62909595253211137</c:v>
                </c:pt>
                <c:pt idx="314">
                  <c:v>-0.64090267691278768</c:v>
                </c:pt>
                <c:pt idx="315">
                  <c:v>-0.6427244819221869</c:v>
                </c:pt>
                <c:pt idx="316">
                  <c:v>-0.64456057424763458</c:v>
                </c:pt>
                <c:pt idx="317">
                  <c:v>-0.64641016057629486</c:v>
                </c:pt>
                <c:pt idx="318">
                  <c:v>-0.64827244759572977</c:v>
                </c:pt>
                <c:pt idx="319">
                  <c:v>-0.65014664199310346</c:v>
                </c:pt>
                <c:pt idx="320">
                  <c:v>-0.65203195045586426</c:v>
                </c:pt>
                <c:pt idx="321">
                  <c:v>-0.65392757967129</c:v>
                </c:pt>
                <c:pt idx="322">
                  <c:v>-0.65583273632671535</c:v>
                </c:pt>
                <c:pt idx="323">
                  <c:v>-0.65774662710958864</c:v>
                </c:pt>
                <c:pt idx="324">
                  <c:v>-0.65966845870707402</c:v>
                </c:pt>
                <c:pt idx="325">
                  <c:v>-0.66159743780656299</c:v>
                </c:pt>
                <c:pt idx="326">
                  <c:v>-0.66353277109539022</c:v>
                </c:pt>
                <c:pt idx="327">
                  <c:v>-0.66547366526100404</c:v>
                </c:pt>
                <c:pt idx="328">
                  <c:v>-0.66741932699056861</c:v>
                </c:pt>
                <c:pt idx="329">
                  <c:v>-0.6693689629715891</c:v>
                </c:pt>
                <c:pt idx="330">
                  <c:v>-0.67132177989122965</c:v>
                </c:pt>
                <c:pt idx="331">
                  <c:v>-0.67327698443705231</c:v>
                </c:pt>
                <c:pt idx="332">
                  <c:v>-0.6752337832961075</c:v>
                </c:pt>
                <c:pt idx="333">
                  <c:v>-0.67719138315601413</c:v>
                </c:pt>
                <c:pt idx="334">
                  <c:v>-0.67914899070393631</c:v>
                </c:pt>
                <c:pt idx="335">
                  <c:v>-0.68110581262720871</c:v>
                </c:pt>
                <c:pt idx="336">
                  <c:v>-0.68306105561322283</c:v>
                </c:pt>
                <c:pt idx="337">
                  <c:v>-0.68501392634937019</c:v>
                </c:pt>
                <c:pt idx="338">
                  <c:v>-0.68696363152281492</c:v>
                </c:pt>
                <c:pt idx="339">
                  <c:v>-0.68890937782111905</c:v>
                </c:pt>
                <c:pt idx="340">
                  <c:v>-0.69085037193144672</c:v>
                </c:pt>
                <c:pt idx="341">
                  <c:v>-0.69278582054118942</c:v>
                </c:pt>
                <c:pt idx="342">
                  <c:v>-0.69471493033768184</c:v>
                </c:pt>
                <c:pt idx="343">
                  <c:v>-0.69663690800825862</c:v>
                </c:pt>
                <c:pt idx="344">
                  <c:v>-0.69855096024025443</c:v>
                </c:pt>
                <c:pt idx="345">
                  <c:v>-0.70045629372106077</c:v>
                </c:pt>
                <c:pt idx="346">
                  <c:v>-0.70235211513789864</c:v>
                </c:pt>
                <c:pt idx="347">
                  <c:v>-0.70423763117815952</c:v>
                </c:pt>
                <c:pt idx="348">
                  <c:v>-0.70611204852929177</c:v>
                </c:pt>
                <c:pt idx="349">
                  <c:v>-0.70797457387845952</c:v>
                </c:pt>
                <c:pt idx="350">
                  <c:v>-0.70982441391311113</c:v>
                </c:pt>
                <c:pt idx="351">
                  <c:v>-0.71166077532052441</c:v>
                </c:pt>
                <c:pt idx="352">
                  <c:v>-0.71348286478809086</c:v>
                </c:pt>
                <c:pt idx="353">
                  <c:v>-0.71528988900297463</c:v>
                </c:pt>
                <c:pt idx="354">
                  <c:v>-0.71708105465279459</c:v>
                </c:pt>
                <c:pt idx="355">
                  <c:v>-0.71885556842471487</c:v>
                </c:pt>
                <c:pt idx="356">
                  <c:v>-0.72061263700607014</c:v>
                </c:pt>
                <c:pt idx="357">
                  <c:v>-0.72235146708419506</c:v>
                </c:pt>
                <c:pt idx="358">
                  <c:v>-0.72407126534659483</c:v>
                </c:pt>
                <c:pt idx="359">
                  <c:v>-0.72577123848037672</c:v>
                </c:pt>
                <c:pt idx="360">
                  <c:v>-0.72745059317304595</c:v>
                </c:pt>
                <c:pt idx="361">
                  <c:v>-0.72910853611170978</c:v>
                </c:pt>
                <c:pt idx="362">
                  <c:v>-0.73074427398404396</c:v>
                </c:pt>
                <c:pt idx="363">
                  <c:v>-0.73235701347698523</c:v>
                </c:pt>
                <c:pt idx="364">
                  <c:v>-0.73394596127826617</c:v>
                </c:pt>
                <c:pt idx="365">
                  <c:v>-0.72551032407494631</c:v>
                </c:pt>
                <c:pt idx="366">
                  <c:v>-0.72704930855451266</c:v>
                </c:pt>
                <c:pt idx="367">
                  <c:v>-0.72856212140430898</c:v>
                </c:pt>
                <c:pt idx="368">
                  <c:v>-0.73004796931155624</c:v>
                </c:pt>
                <c:pt idx="369">
                  <c:v>-0.73150605896364596</c:v>
                </c:pt>
                <c:pt idx="370">
                  <c:v>-0.73293559704791278</c:v>
                </c:pt>
                <c:pt idx="371">
                  <c:v>-0.73433579025163453</c:v>
                </c:pt>
                <c:pt idx="372">
                  <c:v>-0.73570584526231642</c:v>
                </c:pt>
                <c:pt idx="373">
                  <c:v>-0.73704496876706571</c:v>
                </c:pt>
                <c:pt idx="374">
                  <c:v>-0.73835236745344446</c:v>
                </c:pt>
                <c:pt idx="375">
                  <c:v>-0.73962724800861679</c:v>
                </c:pt>
                <c:pt idx="376">
                  <c:v>-0.7408688171200879</c:v>
                </c:pt>
                <c:pt idx="377">
                  <c:v>-0.73207628147497417</c:v>
                </c:pt>
                <c:pt idx="378">
                  <c:v>-0.73324884776087629</c:v>
                </c:pt>
                <c:pt idx="379">
                  <c:v>-0.73438572266491065</c:v>
                </c:pt>
                <c:pt idx="380">
                  <c:v>-0.73548611287446874</c:v>
                </c:pt>
                <c:pt idx="381">
                  <c:v>-0.73654922507694209</c:v>
                </c:pt>
                <c:pt idx="382">
                  <c:v>-0.73757426595966535</c:v>
                </c:pt>
                <c:pt idx="383">
                  <c:v>-0.7385604422098595</c:v>
                </c:pt>
                <c:pt idx="384">
                  <c:v>-0.73950696051502973</c:v>
                </c:pt>
                <c:pt idx="385">
                  <c:v>-0.74041302756245386</c:v>
                </c:pt>
                <c:pt idx="386">
                  <c:v>-0.73127785003941881</c:v>
                </c:pt>
                <c:pt idx="387">
                  <c:v>-0.73210063463329789</c:v>
                </c:pt>
                <c:pt idx="388">
                  <c:v>-0.73288058803137801</c:v>
                </c:pt>
                <c:pt idx="389">
                  <c:v>-0.73361691692105069</c:v>
                </c:pt>
                <c:pt idx="390">
                  <c:v>-0.73430882798959374</c:v>
                </c:pt>
                <c:pt idx="391">
                  <c:v>-0.73495552792445551</c:v>
                </c:pt>
                <c:pt idx="392">
                  <c:v>-0.73555622341291382</c:v>
                </c:pt>
                <c:pt idx="393">
                  <c:v>-0.72611012114231244</c:v>
                </c:pt>
                <c:pt idx="394">
                  <c:v>-0.72661642779991098</c:v>
                </c:pt>
                <c:pt idx="395">
                  <c:v>-0.72707435007311005</c:v>
                </c:pt>
                <c:pt idx="396">
                  <c:v>-0.72748309464930117</c:v>
                </c:pt>
                <c:pt idx="397">
                  <c:v>-0.72784186821570529</c:v>
                </c:pt>
                <c:pt idx="398">
                  <c:v>-0.72814987745977078</c:v>
                </c:pt>
                <c:pt idx="399">
                  <c:v>-0.72840632906871861</c:v>
                </c:pt>
                <c:pt idx="400">
                  <c:v>-0.71861042973000622</c:v>
                </c:pt>
                <c:pt idx="401">
                  <c:v>-0.7187613861308364</c:v>
                </c:pt>
                <c:pt idx="402">
                  <c:v>-0.71885840495878028</c:v>
                </c:pt>
                <c:pt idx="403">
                  <c:v>-0.71890069290088832</c:v>
                </c:pt>
                <c:pt idx="404">
                  <c:v>-0.71888745664466569</c:v>
                </c:pt>
                <c:pt idx="405">
                  <c:v>-0.71881790287739022</c:v>
                </c:pt>
                <c:pt idx="406">
                  <c:v>-0.70869123828651936</c:v>
                </c:pt>
                <c:pt idx="407">
                  <c:v>-0.70850666955914221</c:v>
                </c:pt>
                <c:pt idx="408">
                  <c:v>-0.70826340338282989</c:v>
                </c:pt>
                <c:pt idx="409">
                  <c:v>-0.70796064644474654</c:v>
                </c:pt>
                <c:pt idx="410">
                  <c:v>-0.70759760543239736</c:v>
                </c:pt>
                <c:pt idx="411">
                  <c:v>-0.70717348703300331</c:v>
                </c:pt>
                <c:pt idx="412">
                  <c:v>-0.69668749793396501</c:v>
                </c:pt>
                <c:pt idx="413">
                  <c:v>-0.69613884482259891</c:v>
                </c:pt>
                <c:pt idx="414">
                  <c:v>-0.69552673438624879</c:v>
                </c:pt>
                <c:pt idx="415">
                  <c:v>-0.69485037331207877</c:v>
                </c:pt>
                <c:pt idx="416">
                  <c:v>-0.69410896828770774</c:v>
                </c:pt>
                <c:pt idx="417">
                  <c:v>-0.68330172600030892</c:v>
                </c:pt>
                <c:pt idx="418">
                  <c:v>-0.68242785313725562</c:v>
                </c:pt>
                <c:pt idx="419">
                  <c:v>-0.68148655638589162</c:v>
                </c:pt>
                <c:pt idx="420">
                  <c:v>-0.68047704243355156</c:v>
                </c:pt>
                <c:pt idx="421">
                  <c:v>-0.67939851796757011</c:v>
                </c:pt>
                <c:pt idx="422">
                  <c:v>-0.66825018967529104</c:v>
                </c:pt>
                <c:pt idx="423">
                  <c:v>-0.66703126424403081</c:v>
                </c:pt>
                <c:pt idx="424">
                  <c:v>-0.66574094836113318</c:v>
                </c:pt>
                <c:pt idx="425">
                  <c:v>-0.66437844871393281</c:v>
                </c:pt>
                <c:pt idx="426">
                  <c:v>-0.65294297198971663</c:v>
                </c:pt>
                <c:pt idx="427">
                  <c:v>-0.65143372487591478</c:v>
                </c:pt>
                <c:pt idx="428">
                  <c:v>-0.64984991405981418</c:v>
                </c:pt>
                <c:pt idx="429">
                  <c:v>-0.64819074622886319</c:v>
                </c:pt>
                <c:pt idx="430">
                  <c:v>-0.63645542807017819</c:v>
                </c:pt>
                <c:pt idx="431">
                  <c:v>-0.63464316627135986</c:v>
                </c:pt>
                <c:pt idx="432">
                  <c:v>-0.63275316751946775</c:v>
                </c:pt>
                <c:pt idx="433">
                  <c:v>-0.63078463850195021</c:v>
                </c:pt>
                <c:pt idx="434">
                  <c:v>-0.61873678590620784</c:v>
                </c:pt>
                <c:pt idx="435">
                  <c:v>-0.61660881641955712</c:v>
                </c:pt>
                <c:pt idx="436">
                  <c:v>-0.61439993672928495</c:v>
                </c:pt>
                <c:pt idx="437">
                  <c:v>-0.612109353522726</c:v>
                </c:pt>
                <c:pt idx="438">
                  <c:v>-0.59973627348733771</c:v>
                </c:pt>
                <c:pt idx="439">
                  <c:v>-0.59727990331037972</c:v>
                </c:pt>
                <c:pt idx="440">
                  <c:v>-0.59473944967913894</c:v>
                </c:pt>
                <c:pt idx="441">
                  <c:v>-0.59211411928095004</c:v>
                </c:pt>
                <c:pt idx="442">
                  <c:v>-0.57940311880315676</c:v>
                </c:pt>
                <c:pt idx="443">
                  <c:v>-0.57660565493318927</c:v>
                </c:pt>
                <c:pt idx="444">
                  <c:v>-0.57372093435827765</c:v>
                </c:pt>
                <c:pt idx="445">
                  <c:v>-0.57074816376587023</c:v>
                </c:pt>
                <c:pt idx="446">
                  <c:v>-0.55768654984314026</c:v>
                </c:pt>
                <c:pt idx="447">
                  <c:v>-0.55453529927763157</c:v>
                </c:pt>
                <c:pt idx="448">
                  <c:v>-0.55129361875651739</c:v>
                </c:pt>
                <c:pt idx="449">
                  <c:v>-0.53796071496725517</c:v>
                </c:pt>
                <c:pt idx="450">
                  <c:v>-0.5345357945970477</c:v>
                </c:pt>
                <c:pt idx="451">
                  <c:v>-0.53101806433323873</c:v>
                </c:pt>
                <c:pt idx="452">
                  <c:v>-0.52740673086327661</c:v>
                </c:pt>
                <c:pt idx="453">
                  <c:v>-0.51370100087444825</c:v>
                </c:pt>
                <c:pt idx="454">
                  <c:v>-0.50990008105407014</c:v>
                </c:pt>
                <c:pt idx="455">
                  <c:v>-0.50600317808948603</c:v>
                </c:pt>
                <c:pt idx="456">
                  <c:v>-0.49200949866815336</c:v>
                </c:pt>
                <c:pt idx="457">
                  <c:v>-0.48791824947716123</c:v>
                </c:pt>
                <c:pt idx="458">
                  <c:v>-0.48372863720413761</c:v>
                </c:pt>
                <c:pt idx="459">
                  <c:v>-0.46943986853614206</c:v>
                </c:pt>
                <c:pt idx="460">
                  <c:v>-0.46505115016066156</c:v>
                </c:pt>
                <c:pt idx="461">
                  <c:v>-0.46056168876498305</c:v>
                </c:pt>
                <c:pt idx="462">
                  <c:v>-0.44597069103650711</c:v>
                </c:pt>
                <c:pt idx="463">
                  <c:v>-0.44127736366249337</c:v>
                </c:pt>
                <c:pt idx="464">
                  <c:v>-0.43648091333034245</c:v>
                </c:pt>
                <c:pt idx="465">
                  <c:v>-0.43158054672738899</c:v>
                </c:pt>
                <c:pt idx="466">
                  <c:v>-0.41657547054091992</c:v>
                </c:pt>
                <c:pt idx="467">
                  <c:v>-0.41146489145825171</c:v>
                </c:pt>
                <c:pt idx="468">
                  <c:v>-0.40624801616689865</c:v>
                </c:pt>
                <c:pt idx="469">
                  <c:v>-0.39092405135386343</c:v>
                </c:pt>
                <c:pt idx="470">
                  <c:v>-0.38549220370680359</c:v>
                </c:pt>
                <c:pt idx="471">
                  <c:v>-0.36995167991290145</c:v>
                </c:pt>
                <c:pt idx="472">
                  <c:v>-0.36430168665953033</c:v>
                </c:pt>
                <c:pt idx="473">
                  <c:v>-0.35854143063403399</c:v>
                </c:pt>
                <c:pt idx="474">
                  <c:v>-0.34267011852381302</c:v>
                </c:pt>
                <c:pt idx="475">
                  <c:v>-0.33668695701601337</c:v>
                </c:pt>
                <c:pt idx="476">
                  <c:v>-0.33059115279820617</c:v>
                </c:pt>
                <c:pt idx="477">
                  <c:v>-0.31438191255756465</c:v>
                </c:pt>
                <c:pt idx="478">
                  <c:v>-0.30805844298146212</c:v>
                </c:pt>
                <c:pt idx="479">
                  <c:v>-0.30161995075724235</c:v>
                </c:pt>
                <c:pt idx="480">
                  <c:v>-0.28506564257219225</c:v>
                </c:pt>
                <c:pt idx="481">
                  <c:v>-0.27839472511379881</c:v>
                </c:pt>
                <c:pt idx="482">
                  <c:v>-0.27160640506923528</c:v>
                </c:pt>
                <c:pt idx="483">
                  <c:v>-0.25469988912590225</c:v>
                </c:pt>
                <c:pt idx="484">
                  <c:v>-0.24767438397117303</c:v>
                </c:pt>
                <c:pt idx="485">
                  <c:v>-0.23052909629240048</c:v>
                </c:pt>
                <c:pt idx="486">
                  <c:v>-0.22326323277684423</c:v>
                </c:pt>
                <c:pt idx="487">
                  <c:v>-0.2158760001117912</c:v>
                </c:pt>
                <c:pt idx="488">
                  <c:v>-0.19836660498469882</c:v>
                </c:pt>
                <c:pt idx="489">
                  <c:v>-0.19073425408282674</c:v>
                </c:pt>
                <c:pt idx="490">
                  <c:v>-0.17297815409364148</c:v>
                </c:pt>
                <c:pt idx="491">
                  <c:v>-0.16509751170428899</c:v>
                </c:pt>
                <c:pt idx="492">
                  <c:v>-0.15709153360228356</c:v>
                </c:pt>
                <c:pt idx="493">
                  <c:v>-0.13895942647485526</c:v>
                </c:pt>
                <c:pt idx="494">
                  <c:v>-0.13070039700937741</c:v>
                </c:pt>
                <c:pt idx="495">
                  <c:v>-0.11231365189308917</c:v>
                </c:pt>
                <c:pt idx="496">
                  <c:v>-0.10379839781347755</c:v>
                </c:pt>
                <c:pt idx="497">
                  <c:v>-9.5153841457772614E-2</c:v>
                </c:pt>
                <c:pt idx="498">
                  <c:v>-7.6379189513374968E-2</c:v>
                </c:pt>
                <c:pt idx="499">
                  <c:v>-6.7473648667601083E-2</c:v>
                </c:pt>
                <c:pt idx="500">
                  <c:v>-4.8436425607746969E-2</c:v>
                </c:pt>
                <c:pt idx="501">
                  <c:v>-3.9266727021356473E-2</c:v>
                </c:pt>
                <c:pt idx="502">
                  <c:v>-1.9963759595498232E-2</c:v>
                </c:pt>
                <c:pt idx="503">
                  <c:v>-1.0526730017602404E-2</c:v>
                </c:pt>
                <c:pt idx="504">
                  <c:v>-9.5484497489906062E-4</c:v>
                </c:pt>
                <c:pt idx="505">
                  <c:v>1.8752688845097509E-2</c:v>
                </c:pt>
                <c:pt idx="506">
                  <c:v>2.8596664755070833E-2</c:v>
                </c:pt>
                <c:pt idx="507">
                  <c:v>4.8577876067781744E-2</c:v>
                </c:pt>
                <c:pt idx="508">
                  <c:v>5.869711609574324E-2</c:v>
                </c:pt>
                <c:pt idx="509">
                  <c:v>7.8955178151829841E-2</c:v>
                </c:pt>
                <c:pt idx="510">
                  <c:v>8.9352855548384014E-2</c:v>
                </c:pt>
                <c:pt idx="511">
                  <c:v>0.10989094159850765</c:v>
                </c:pt>
                <c:pt idx="512">
                  <c:v>0.12057022961448638</c:v>
                </c:pt>
                <c:pt idx="513">
                  <c:v>0.13139151290926065</c:v>
                </c:pt>
                <c:pt idx="514">
                  <c:v>0.15235558479537303</c:v>
                </c:pt>
                <c:pt idx="515">
                  <c:v>0.16346323858533651</c:v>
                </c:pt>
                <c:pt idx="516">
                  <c:v>0.18471526759208245</c:v>
                </c:pt>
                <c:pt idx="517">
                  <c:v>0.19611246512801017</c:v>
                </c:pt>
                <c:pt idx="518">
                  <c:v>0.21765562450605103</c:v>
                </c:pt>
                <c:pt idx="519">
                  <c:v>0.22934553903860433</c:v>
                </c:pt>
                <c:pt idx="520">
                  <c:v>0.2511830020385446</c:v>
                </c:pt>
                <c:pt idx="521">
                  <c:v>0.26316880681838484</c:v>
                </c:pt>
                <c:pt idx="522">
                  <c:v>0.28530374669094272</c:v>
                </c:pt>
                <c:pt idx="523">
                  <c:v>0.29758861496873124</c:v>
                </c:pt>
                <c:pt idx="524">
                  <c:v>0.32002420496456807</c:v>
                </c:pt>
                <c:pt idx="525">
                  <c:v>0.33261130999102306</c:v>
                </c:pt>
                <c:pt idx="526">
                  <c:v>0.35535072336068652</c:v>
                </c:pt>
                <c:pt idx="527">
                  <c:v>0.36824323838635564</c:v>
                </c:pt>
                <c:pt idx="528">
                  <c:v>0.39128964838050706</c:v>
                </c:pt>
                <c:pt idx="529">
                  <c:v>0.40449074665610851</c:v>
                </c:pt>
                <c:pt idx="530">
                  <c:v>0.42784732652552293</c:v>
                </c:pt>
                <c:pt idx="531">
                  <c:v>0.44136018130160437</c:v>
                </c:pt>
                <c:pt idx="532">
                  <c:v>0.46503010429705682</c:v>
                </c:pt>
                <c:pt idx="533">
                  <c:v>0.47885788882422275</c:v>
                </c:pt>
                <c:pt idx="534">
                  <c:v>0.50284432819614722</c:v>
                </c:pt>
                <c:pt idx="535">
                  <c:v>0.51699021572528636</c:v>
                </c:pt>
                <c:pt idx="536">
                  <c:v>0.54129634472434418</c:v>
                </c:pt>
                <c:pt idx="537">
                  <c:v>0.55576350850577683</c:v>
                </c:pt>
                <c:pt idx="538">
                  <c:v>0.58039250038274304</c:v>
                </c:pt>
                <c:pt idx="539">
                  <c:v>0.59518411366747159</c:v>
                </c:pt>
                <c:pt idx="540">
                  <c:v>0.62013914167283701</c:v>
                </c:pt>
                <c:pt idx="541">
                  <c:v>0.63525837771146598</c:v>
                </c:pt>
                <c:pt idx="542">
                  <c:v>0.6605426150959488</c:v>
                </c:pt>
                <c:pt idx="543">
                  <c:v>0.67599264713896901</c:v>
                </c:pt>
                <c:pt idx="544">
                  <c:v>0.70160926715323058</c:v>
                </c:pt>
                <c:pt idx="545">
                  <c:v>0.71739326845141704</c:v>
                </c:pt>
                <c:pt idx="546">
                  <c:v>0.74334544434594818</c:v>
                </c:pt>
                <c:pt idx="547">
                  <c:v>0.76946658814995317</c:v>
                </c:pt>
                <c:pt idx="548">
                  <c:v>0.78575749317576538</c:v>
                </c:pt>
                <c:pt idx="549">
                  <c:v>0.81221895273603195</c:v>
                </c:pt>
                <c:pt idx="550">
                  <c:v>0.82885176014360695</c:v>
                </c:pt>
                <c:pt idx="551">
                  <c:v>0.85565670871102384</c:v>
                </c:pt>
                <c:pt idx="552">
                  <c:v>0.87263459175102298</c:v>
                </c:pt>
                <c:pt idx="553">
                  <c:v>0.899786202576081</c:v>
                </c:pt>
                <c:pt idx="554">
                  <c:v>0.91711233449916563</c:v>
                </c:pt>
                <c:pt idx="555">
                  <c:v>0.94461378083252612</c:v>
                </c:pt>
                <c:pt idx="556">
                  <c:v>0.9722913348892348</c:v>
                </c:pt>
                <c:pt idx="557">
                  <c:v>0.99014578998179559</c:v>
                </c:pt>
                <c:pt idx="558">
                  <c:v>1.0181779394227988</c:v>
                </c:pt>
                <c:pt idx="559">
                  <c:v>1.0363885765250416</c:v>
                </c:pt>
                <c:pt idx="560">
                  <c:v>1.0647784946011143</c:v>
                </c:pt>
                <c:pt idx="561">
                  <c:v>1.0833484869637573</c:v>
                </c:pt>
                <c:pt idx="562">
                  <c:v>1.1120993469254472</c:v>
                </c:pt>
                <c:pt idx="563">
                  <c:v>1.141031867799029</c:v>
                </c:pt>
                <c:pt idx="564">
                  <c:v>1.1601468428970065</c:v>
                </c:pt>
                <c:pt idx="565">
                  <c:v>1.1894450655321407</c:v>
                </c:pt>
                <c:pt idx="566">
                  <c:v>1.208927329017115</c:v>
                </c:pt>
                <c:pt idx="567">
                  <c:v>1.2385944266646334</c:v>
                </c:pt>
                <c:pt idx="568">
                  <c:v>1.2684471517873135</c:v>
                </c:pt>
                <c:pt idx="569">
                  <c:v>1.2884862976977729</c:v>
                </c:pt>
                <c:pt idx="570">
                  <c:v>1.3187126577086019</c:v>
                </c:pt>
                <c:pt idx="571">
                  <c:v>1.3391270251327114</c:v>
                </c:pt>
                <c:pt idx="572">
                  <c:v>1.3697301932825212</c:v>
                </c:pt>
                <c:pt idx="573">
                  <c:v>1.4005229554707057</c:v>
                </c:pt>
                <c:pt idx="574">
                  <c:v>1.4215061050101099</c:v>
                </c:pt>
                <c:pt idx="575">
                  <c:v>1.452680435213324</c:v>
                </c:pt>
                <c:pt idx="576">
                  <c:v>1.4840467393930226</c:v>
                </c:pt>
                <c:pt idx="577">
                  <c:v>1.5056058108617663</c:v>
                </c:pt>
                <c:pt idx="578">
                  <c:v>1.5373584429323728</c:v>
                </c:pt>
                <c:pt idx="579">
                  <c:v>1.5593054289172983</c:v>
                </c:pt>
                <c:pt idx="580">
                  <c:v>1.5914475621293604</c:v>
                </c:pt>
                <c:pt idx="581">
                  <c:v>1.6237856358812337</c:v>
                </c:pt>
                <c:pt idx="582">
                  <c:v>1.6463204434854219</c:v>
                </c:pt>
                <c:pt idx="583">
                  <c:v>1.6790527782547997</c:v>
                </c:pt>
                <c:pt idx="584">
                  <c:v>1.7119834335018709</c:v>
                </c:pt>
                <c:pt idx="585">
                  <c:v>1.7351132025394804</c:v>
                </c:pt>
                <c:pt idx="586">
                  <c:v>1.7684428786799913</c:v>
                </c:pt>
                <c:pt idx="587">
                  <c:v>1.8019732552364189</c:v>
                </c:pt>
                <c:pt idx="588">
                  <c:v>1.8257051255212104</c:v>
                </c:pt>
                <c:pt idx="589">
                  <c:v>1.8596392828470698</c:v>
                </c:pt>
                <c:pt idx="590">
                  <c:v>1.8937765205265009</c:v>
                </c:pt>
                <c:pt idx="591">
                  <c:v>1.9181176318724624</c:v>
                </c:pt>
                <c:pt idx="592">
                  <c:v>1.9526634101975446</c:v>
                </c:pt>
                <c:pt idx="593">
                  <c:v>1.9874146488143083</c:v>
                </c:pt>
                <c:pt idx="594">
                  <c:v>2.0123721410354278</c:v>
                </c:pt>
                <c:pt idx="595">
                  <c:v>2.0475366801736072</c:v>
                </c:pt>
                <c:pt idx="596">
                  <c:v>2.0829090595414641</c:v>
                </c:pt>
                <c:pt idx="597">
                  <c:v>2.1084900724517865</c:v>
                </c:pt>
                <c:pt idx="598">
                  <c:v>2.1442805122171649</c:v>
                </c:pt>
                <c:pt idx="599">
                  <c:v>2.180281172150103</c:v>
                </c:pt>
                <c:pt idx="600">
                  <c:v>2.2064928455635027</c:v>
                </c:pt>
                <c:pt idx="601">
                  <c:v>2.2429163257698974</c:v>
                </c:pt>
                <c:pt idx="602">
                  <c:v>2.2795524060820185</c:v>
                </c:pt>
                <c:pt idx="603">
                  <c:v>2.3064018798124835</c:v>
                </c:pt>
                <c:pt idx="604">
                  <c:v>2.3434655402739963</c:v>
                </c:pt>
                <c:pt idx="605">
                  <c:v>2.3807441807791747</c:v>
                </c:pt>
                <c:pt idx="606">
                  <c:v>2.4182385946406839</c:v>
                </c:pt>
                <c:pt idx="607">
                  <c:v>2.4459495751712552</c:v>
                </c:pt>
                <c:pt idx="608">
                  <c:v>2.4838779156833084</c:v>
                </c:pt>
                <c:pt idx="609">
                  <c:v>2.5220244094898021</c:v>
                </c:pt>
                <c:pt idx="610">
                  <c:v>2.5503898499034676</c:v>
                </c:pt>
                <c:pt idx="611">
                  <c:v>2.588975030236611</c:v>
                </c:pt>
                <c:pt idx="612">
                  <c:v>2.6277807438021341</c:v>
                </c:pt>
                <c:pt idx="613">
                  <c:v>2.6668077839126454</c:v>
                </c:pt>
                <c:pt idx="614">
                  <c:v>2.6960569438808193</c:v>
                </c:pt>
                <c:pt idx="615">
                  <c:v>2.7355290170193598</c:v>
                </c:pt>
                <c:pt idx="616">
                  <c:v>2.7752247966407708</c:v>
                </c:pt>
                <c:pt idx="617">
                  <c:v>2.8051450760577836</c:v>
                </c:pt>
                <c:pt idx="618">
                  <c:v>2.8452906485832159</c:v>
                </c:pt>
                <c:pt idx="619">
                  <c:v>2.8856623075295715</c:v>
                </c:pt>
                <c:pt idx="620">
                  <c:v>2.9262608462096296</c:v>
                </c:pt>
                <c:pt idx="621">
                  <c:v>2.9570870579358939</c:v>
                </c:pt>
                <c:pt idx="622">
                  <c:v>2.9981417360211253</c:v>
                </c:pt>
                <c:pt idx="623">
                  <c:v>3.0394256737779983</c:v>
                </c:pt>
                <c:pt idx="624">
                  <c:v>3.0809396645191782</c:v>
                </c:pt>
                <c:pt idx="625">
                  <c:v>3.1126845015573963</c:v>
                </c:pt>
                <c:pt idx="626">
                  <c:v>3.1546609782049586</c:v>
                </c:pt>
                <c:pt idx="627">
                  <c:v>3.1968698877749375</c:v>
                </c:pt>
                <c:pt idx="628">
                  <c:v>3.2393120235798278</c:v>
                </c:pt>
                <c:pt idx="629">
                  <c:v>3.2719881789324177</c:v>
                </c:pt>
                <c:pt idx="630">
                  <c:v>3.3148991471452405</c:v>
                </c:pt>
                <c:pt idx="631">
                  <c:v>3.3580457215309707</c:v>
                </c:pt>
                <c:pt idx="632">
                  <c:v>3.4014286954023305</c:v>
                </c:pt>
                <c:pt idx="633">
                  <c:v>3.4450488620718147</c:v>
                </c:pt>
                <c:pt idx="634">
                  <c:v>3.478907014852382</c:v>
                </c:pt>
                <c:pt idx="635">
                  <c:v>3.5230039470563383</c:v>
                </c:pt>
                <c:pt idx="636">
                  <c:v>3.5673404519966425</c:v>
                </c:pt>
                <c:pt idx="637">
                  <c:v>3.6119173229858461</c:v>
                </c:pt>
                <c:pt idx="638">
                  <c:v>3.6467353533366236</c:v>
                </c:pt>
                <c:pt idx="639">
                  <c:v>3.6917953363617357</c:v>
                </c:pt>
                <c:pt idx="640">
                  <c:v>3.7370980653736865</c:v>
                </c:pt>
                <c:pt idx="641">
                  <c:v>3.7826443336850843</c:v>
                </c:pt>
                <c:pt idx="642">
                  <c:v>3.828434934608822</c:v>
                </c:pt>
                <c:pt idx="643">
                  <c:v>3.8644706614574034</c:v>
                </c:pt>
                <c:pt idx="644">
                  <c:v>3.9107523075434187</c:v>
                </c:pt>
                <c:pt idx="645">
                  <c:v>3.9572806661798268</c:v>
                </c:pt>
                <c:pt idx="646">
                  <c:v>4.0040565306790086</c:v>
                </c:pt>
                <c:pt idx="647">
                  <c:v>4.0510806943538</c:v>
                </c:pt>
                <c:pt idx="648">
                  <c:v>4.0983539505168096</c:v>
                </c:pt>
                <c:pt idx="649">
                  <c:v>4.1358770924806549</c:v>
                </c:pt>
                <c:pt idx="650">
                  <c:v>4.1836509135579831</c:v>
                </c:pt>
                <c:pt idx="651">
                  <c:v>4.2316762070615255</c:v>
                </c:pt>
                <c:pt idx="652">
                  <c:v>4.2799537663040041</c:v>
                </c:pt>
                <c:pt idx="653">
                  <c:v>4.3284843845978571</c:v>
                </c:pt>
                <c:pt idx="654">
                  <c:v>4.3772688552559202</c:v>
                </c:pt>
                <c:pt idx="655">
                  <c:v>4.416307971590868</c:v>
                </c:pt>
                <c:pt idx="656">
                  <c:v>4.4656025269153474</c:v>
                </c:pt>
                <c:pt idx="657">
                  <c:v>4.5151533145419762</c:v>
                </c:pt>
                <c:pt idx="658">
                  <c:v>4.5649611277834765</c:v>
                </c:pt>
                <c:pt idx="659">
                  <c:v>4.6150267599524568</c:v>
                </c:pt>
                <c:pt idx="660">
                  <c:v>4.6653510043615825</c:v>
                </c:pt>
                <c:pt idx="661">
                  <c:v>4.7059346543235279</c:v>
                </c:pt>
                <c:pt idx="662">
                  <c:v>4.7567785031508834</c:v>
                </c:pt>
                <c:pt idx="663">
                  <c:v>4.8078833441564939</c:v>
                </c:pt>
                <c:pt idx="664">
                  <c:v>4.8592499706529111</c:v>
                </c:pt>
                <c:pt idx="665">
                  <c:v>4.9108791759528003</c:v>
                </c:pt>
                <c:pt idx="666">
                  <c:v>4.9627717533688269</c:v>
                </c:pt>
                <c:pt idx="667">
                  <c:v>5.0149284962137131</c:v>
                </c:pt>
                <c:pt idx="668">
                  <c:v>5.0573501977999626</c:v>
                </c:pt>
                <c:pt idx="669">
                  <c:v>5.1100376514404502</c:v>
                </c:pt>
                <c:pt idx="670">
                  <c:v>5.1629916504476228</c:v>
                </c:pt>
                <c:pt idx="671">
                  <c:v>5.2162129881342594</c:v>
                </c:pt>
                <c:pt idx="672">
                  <c:v>5.2697024578130254</c:v>
                </c:pt>
                <c:pt idx="673">
                  <c:v>5.3234608527966429</c:v>
                </c:pt>
                <c:pt idx="674">
                  <c:v>5.3774889663977206</c:v>
                </c:pt>
                <c:pt idx="675">
                  <c:v>5.4317875919288667</c:v>
                </c:pt>
                <c:pt idx="676">
                  <c:v>5.4863575227027468</c:v>
                </c:pt>
                <c:pt idx="677">
                  <c:v>5.531199552032092</c:v>
                </c:pt>
                <c:pt idx="678">
                  <c:v>5.5863144732295495</c:v>
                </c:pt>
                <c:pt idx="679">
                  <c:v>5.6417030796076801</c:v>
                </c:pt>
                <c:pt idx="680">
                  <c:v>5.6973661644793197</c:v>
                </c:pt>
                <c:pt idx="681">
                  <c:v>5.7533045211571334</c:v>
                </c:pt>
                <c:pt idx="682">
                  <c:v>5.8095189429536163</c:v>
                </c:pt>
                <c:pt idx="683">
                  <c:v>5.8660102231814903</c:v>
                </c:pt>
                <c:pt idx="684">
                  <c:v>5.922779155153421</c:v>
                </c:pt>
                <c:pt idx="685">
                  <c:v>5.9798265321821873</c:v>
                </c:pt>
                <c:pt idx="686">
                  <c:v>6.0371531475803408</c:v>
                </c:pt>
                <c:pt idx="687">
                  <c:v>6.0947597946606038</c:v>
                </c:pt>
                <c:pt idx="688">
                  <c:v>6.1526472667353573</c:v>
                </c:pt>
                <c:pt idx="689">
                  <c:v>6.2008163571177306</c:v>
                </c:pt>
                <c:pt idx="690">
                  <c:v>6.2592678591202002</c:v>
                </c:pt>
                <c:pt idx="691">
                  <c:v>6.3180025660552701</c:v>
                </c:pt>
                <c:pt idx="692">
                  <c:v>6.3770212712356624</c:v>
                </c:pt>
                <c:pt idx="693">
                  <c:v>6.4363247679743836</c:v>
                </c:pt>
                <c:pt idx="694">
                  <c:v>6.4959138495835305</c:v>
                </c:pt>
                <c:pt idx="695">
                  <c:v>6.5557893093761095</c:v>
                </c:pt>
                <c:pt idx="696">
                  <c:v>6.6159519406648997</c:v>
                </c:pt>
                <c:pt idx="697">
                  <c:v>6.6764025367621116</c:v>
                </c:pt>
                <c:pt idx="698">
                  <c:v>6.7371418909808654</c:v>
                </c:pt>
                <c:pt idx="699">
                  <c:v>6.7981707966337126</c:v>
                </c:pt>
                <c:pt idx="700">
                  <c:v>6.8594900470330913</c:v>
                </c:pt>
                <c:pt idx="701">
                  <c:v>6.9211004354918941</c:v>
                </c:pt>
                <c:pt idx="702">
                  <c:v>6.9830027553227865</c:v>
                </c:pt>
                <c:pt idx="703">
                  <c:v>7.04519779983832</c:v>
                </c:pt>
                <c:pt idx="704">
                  <c:v>7.1076863623511599</c:v>
                </c:pt>
                <c:pt idx="705">
                  <c:v>7.1704692361740854</c:v>
                </c:pt>
                <c:pt idx="706">
                  <c:v>7.2335472146195343</c:v>
                </c:pt>
                <c:pt idx="707">
                  <c:v>7.2969210910002857</c:v>
                </c:pt>
                <c:pt idx="708">
                  <c:v>7.3605916586292324</c:v>
                </c:pt>
                <c:pt idx="709">
                  <c:v>7.4245597108188122</c:v>
                </c:pt>
                <c:pt idx="710">
                  <c:v>7.4888260408815768</c:v>
                </c:pt>
                <c:pt idx="711">
                  <c:v>7.5533914421304189</c:v>
                </c:pt>
                <c:pt idx="712">
                  <c:v>7.6182567078780039</c:v>
                </c:pt>
                <c:pt idx="713">
                  <c:v>7.6834226314367697</c:v>
                </c:pt>
                <c:pt idx="714">
                  <c:v>7.7488900061194954</c:v>
                </c:pt>
                <c:pt idx="715">
                  <c:v>7.81465962523896</c:v>
                </c:pt>
                <c:pt idx="716">
                  <c:v>7.8807322821076013</c:v>
                </c:pt>
                <c:pt idx="717">
                  <c:v>7.9471087700381986</c:v>
                </c:pt>
                <c:pt idx="718">
                  <c:v>8.0137898823436444</c:v>
                </c:pt>
                <c:pt idx="719">
                  <c:v>8.0807764123362631</c:v>
                </c:pt>
                <c:pt idx="720">
                  <c:v>8.1480691533287199</c:v>
                </c:pt>
                <c:pt idx="721">
                  <c:v>8.2156688986340214</c:v>
                </c:pt>
                <c:pt idx="722">
                  <c:v>8.2835764415644917</c:v>
                </c:pt>
                <c:pt idx="723">
                  <c:v>8.3517925754329099</c:v>
                </c:pt>
                <c:pt idx="724">
                  <c:v>8.4203180935519413</c:v>
                </c:pt>
                <c:pt idx="725">
                  <c:v>8.4891537892341375</c:v>
                </c:pt>
                <c:pt idx="726">
                  <c:v>8.5583004557923914</c:v>
                </c:pt>
                <c:pt idx="727">
                  <c:v>8.6277588865392545</c:v>
                </c:pt>
                <c:pt idx="728">
                  <c:v>8.6975298747873921</c:v>
                </c:pt>
                <c:pt idx="729">
                  <c:v>8.767614213849356</c:v>
                </c:pt>
                <c:pt idx="730">
                  <c:v>8.8380126970380388</c:v>
                </c:pt>
                <c:pt idx="731">
                  <c:v>8.9087261176658785</c:v>
                </c:pt>
                <c:pt idx="732">
                  <c:v>8.9797552690456541</c:v>
                </c:pt>
                <c:pt idx="733">
                  <c:v>9.0511009444899173</c:v>
                </c:pt>
                <c:pt idx="734">
                  <c:v>9.1227639373115608</c:v>
                </c:pt>
                <c:pt idx="735">
                  <c:v>9.1947450408230225</c:v>
                </c:pt>
                <c:pt idx="736">
                  <c:v>9.2670450483370814</c:v>
                </c:pt>
                <c:pt idx="737">
                  <c:v>9.339664753166403</c:v>
                </c:pt>
                <c:pt idx="738">
                  <c:v>9.4126049486236525</c:v>
                </c:pt>
                <c:pt idx="739">
                  <c:v>9.4858664280213816</c:v>
                </c:pt>
                <c:pt idx="740">
                  <c:v>9.5594499846723693</c:v>
                </c:pt>
                <c:pt idx="741">
                  <c:v>9.6433564118892718</c:v>
                </c:pt>
                <c:pt idx="742">
                  <c:v>9.7175865029845454</c:v>
                </c:pt>
                <c:pt idx="743">
                  <c:v>9.7921410512711873</c:v>
                </c:pt>
                <c:pt idx="744">
                  <c:v>9.8670208500617491</c:v>
                </c:pt>
                <c:pt idx="745">
                  <c:v>9.9422266926686689</c:v>
                </c:pt>
                <c:pt idx="746">
                  <c:v>10.017759372405067</c:v>
                </c:pt>
                <c:pt idx="747">
                  <c:v>10.093619682583039</c:v>
                </c:pt>
                <c:pt idx="748">
                  <c:v>10.169808416515707</c:v>
                </c:pt>
                <c:pt idx="749">
                  <c:v>10.246326367515621</c:v>
                </c:pt>
                <c:pt idx="750">
                  <c:v>10.32317432889522</c:v>
                </c:pt>
                <c:pt idx="751">
                  <c:v>10.400353093967396</c:v>
                </c:pt>
                <c:pt idx="752">
                  <c:v>10.477863456044815</c:v>
                </c:pt>
                <c:pt idx="753">
                  <c:v>10.56570620844002</c:v>
                </c:pt>
                <c:pt idx="754">
                  <c:v>10.643882144465579</c:v>
                </c:pt>
                <c:pt idx="755">
                  <c:v>10.722392057434604</c:v>
                </c:pt>
                <c:pt idx="756">
                  <c:v>10.801236740659306</c:v>
                </c:pt>
                <c:pt idx="757">
                  <c:v>10.880416987452577</c:v>
                </c:pt>
                <c:pt idx="758">
                  <c:v>10.959933591126969</c:v>
                </c:pt>
                <c:pt idx="759">
                  <c:v>11.039787344995148</c:v>
                </c:pt>
                <c:pt idx="760">
                  <c:v>11.119979042369664</c:v>
                </c:pt>
                <c:pt idx="761">
                  <c:v>11.21050947656363</c:v>
                </c:pt>
                <c:pt idx="762">
                  <c:v>11.291379440889273</c:v>
                </c:pt>
                <c:pt idx="763">
                  <c:v>11.372589728659364</c:v>
                </c:pt>
                <c:pt idx="764">
                  <c:v>11.454141133186795</c:v>
                </c:pt>
                <c:pt idx="765">
                  <c:v>11.536034447783777</c:v>
                </c:pt>
                <c:pt idx="766">
                  <c:v>11.618270465763203</c:v>
                </c:pt>
                <c:pt idx="767">
                  <c:v>11.700849980437965</c:v>
                </c:pt>
                <c:pt idx="768">
                  <c:v>11.783773785120502</c:v>
                </c:pt>
                <c:pt idx="769">
                  <c:v>11.877042673123242</c:v>
                </c:pt>
                <c:pt idx="770">
                  <c:v>11.960657437759323</c:v>
                </c:pt>
                <c:pt idx="771">
                  <c:v>12.044618872341175</c:v>
                </c:pt>
                <c:pt idx="772">
                  <c:v>12.128927770181349</c:v>
                </c:pt>
                <c:pt idx="773">
                  <c:v>12.213584924592851</c:v>
                </c:pt>
                <c:pt idx="774">
                  <c:v>12.298591128888006</c:v>
                </c:pt>
                <c:pt idx="775">
                  <c:v>12.39394717637947</c:v>
                </c:pt>
                <c:pt idx="776">
                  <c:v>12.479653860380267</c:v>
                </c:pt>
                <c:pt idx="777">
                  <c:v>12.565711974202486</c:v>
                </c:pt>
                <c:pt idx="778">
                  <c:v>12.65212231115936</c:v>
                </c:pt>
                <c:pt idx="779">
                  <c:v>12.738885664563441</c:v>
                </c:pt>
                <c:pt idx="780">
                  <c:v>12.826002827727052</c:v>
                </c:pt>
                <c:pt idx="781">
                  <c:v>12.923474593963192</c:v>
                </c:pt>
                <c:pt idx="782">
                  <c:v>13.01130175658443</c:v>
                </c:pt>
                <c:pt idx="783">
                  <c:v>13.099485108903423</c:v>
                </c:pt>
                <c:pt idx="784">
                  <c:v>13.188025444232721</c:v>
                </c:pt>
                <c:pt idx="785">
                  <c:v>13.276923555885219</c:v>
                </c:pt>
                <c:pt idx="786">
                  <c:v>13.37618023717323</c:v>
                </c:pt>
                <c:pt idx="787">
                  <c:v>13.465796281409666</c:v>
                </c:pt>
                <c:pt idx="788">
                  <c:v>13.555772481907297</c:v>
                </c:pt>
                <c:pt idx="789">
                  <c:v>13.646109631978675</c:v>
                </c:pt>
                <c:pt idx="790">
                  <c:v>13.73680852493635</c:v>
                </c:pt>
                <c:pt idx="791">
                  <c:v>13.837869954093094</c:v>
                </c:pt>
                <c:pt idx="792">
                  <c:v>13.929294712761589</c:v>
                </c:pt>
                <c:pt idx="793">
                  <c:v>14.021083594254378</c:v>
                </c:pt>
                <c:pt idx="794">
                  <c:v>14.11323739188424</c:v>
                </c:pt>
                <c:pt idx="795">
                  <c:v>14.205756898963728</c:v>
                </c:pt>
                <c:pt idx="796">
                  <c:v>14.308642908805609</c:v>
                </c:pt>
                <c:pt idx="797">
                  <c:v>14.401896214722683</c:v>
                </c:pt>
                <c:pt idx="798">
                  <c:v>14.495517610027264</c:v>
                </c:pt>
                <c:pt idx="799">
                  <c:v>14.589507888032244</c:v>
                </c:pt>
                <c:pt idx="800">
                  <c:v>14.693867842050395</c:v>
                </c:pt>
                <c:pt idx="801">
                  <c:v>14.788598265394057</c:v>
                </c:pt>
                <c:pt idx="802">
                  <c:v>14.883699951376002</c:v>
                </c:pt>
                <c:pt idx="803">
                  <c:v>14.979173693309122</c:v>
                </c:pt>
                <c:pt idx="804">
                  <c:v>15.085020284505731</c:v>
                </c:pt>
                <c:pt idx="805">
                  <c:v>15.181240518278742</c:v>
                </c:pt>
                <c:pt idx="806">
                  <c:v>15.277835187940923</c:v>
                </c:pt>
                <c:pt idx="807">
                  <c:v>15.374805086804486</c:v>
                </c:pt>
                <c:pt idx="808">
                  <c:v>15.482151008182427</c:v>
                </c:pt>
                <c:pt idx="809">
                  <c:v>15.579873745387658</c:v>
                </c:pt>
                <c:pt idx="810">
                  <c:v>15.677974091732267</c:v>
                </c:pt>
                <c:pt idx="811">
                  <c:v>15.776452840529146</c:v>
                </c:pt>
                <c:pt idx="812">
                  <c:v>15.885310785091178</c:v>
                </c:pt>
                <c:pt idx="813">
                  <c:v>15.984548718730593</c:v>
                </c:pt>
                <c:pt idx="814">
                  <c:v>16.084167434760502</c:v>
                </c:pt>
                <c:pt idx="815">
                  <c:v>16.184167726493456</c:v>
                </c:pt>
                <c:pt idx="816">
                  <c:v>16.294550387241884</c:v>
                </c:pt>
                <c:pt idx="817">
                  <c:v>16.395316210318697</c:v>
                </c:pt>
                <c:pt idx="818">
                  <c:v>16.496465989036437</c:v>
                </c:pt>
                <c:pt idx="819">
                  <c:v>16.608000516707762</c:v>
                </c:pt>
                <c:pt idx="820">
                  <c:v>16.709920586645353</c:v>
                </c:pt>
                <c:pt idx="821">
                  <c:v>16.812226992161982</c:v>
                </c:pt>
                <c:pt idx="822">
                  <c:v>16.914920526569972</c:v>
                </c:pt>
                <c:pt idx="823">
                  <c:v>17.028001983182548</c:v>
                </c:pt>
                <c:pt idx="824">
                  <c:v>17.13147215531194</c:v>
                </c:pt>
                <c:pt idx="825">
                  <c:v>17.235331836270802</c:v>
                </c:pt>
                <c:pt idx="826">
                  <c:v>17.349581819372247</c:v>
                </c:pt>
                <c:pt idx="827">
                  <c:v>17.454222897928275</c:v>
                </c:pt>
                <c:pt idx="828">
                  <c:v>17.559255865251998</c:v>
                </c:pt>
                <c:pt idx="829">
                  <c:v>17.674681514656186</c:v>
                </c:pt>
                <c:pt idx="830">
                  <c:v>17.780500639453066</c:v>
                </c:pt>
                <c:pt idx="831">
                  <c:v>17.88671403295541</c:v>
                </c:pt>
                <c:pt idx="832">
                  <c:v>17.993322488476224</c:v>
                </c:pt>
                <c:pt idx="833">
                  <c:v>18.110326799327822</c:v>
                </c:pt>
                <c:pt idx="834">
                  <c:v>18.217727758822889</c:v>
                </c:pt>
                <c:pt idx="835">
                  <c:v>18.325526160274421</c:v>
                </c:pt>
                <c:pt idx="836">
                  <c:v>18.443722796994734</c:v>
                </c:pt>
                <c:pt idx="837">
                  <c:v>18.552318462296626</c:v>
                </c:pt>
                <c:pt idx="838">
                  <c:v>18.661313949492865</c:v>
                </c:pt>
                <c:pt idx="839">
                  <c:v>18.780710051895767</c:v>
                </c:pt>
                <c:pt idx="840">
                  <c:v>18.890507562818129</c:v>
                </c:pt>
                <c:pt idx="841">
                  <c:v>19.000707275573063</c:v>
                </c:pt>
                <c:pt idx="842">
                  <c:v>19.121309983472656</c:v>
                </c:pt>
                <c:pt idx="843">
                  <c:v>19.232316479829819</c:v>
                </c:pt>
                <c:pt idx="844">
                  <c:v>19.353727557957086</c:v>
                </c:pt>
                <c:pt idx="845">
                  <c:v>19.465544011167253</c:v>
                </c:pt>
                <c:pt idx="846">
                  <c:v>19.577766632773205</c:v>
                </c:pt>
                <c:pt idx="847">
                  <c:v>19.700396216087142</c:v>
                </c:pt>
                <c:pt idx="848">
                  <c:v>19.813433554421749</c:v>
                </c:pt>
                <c:pt idx="849">
                  <c:v>19.926879441090136</c:v>
                </c:pt>
                <c:pt idx="850">
                  <c:v>20.050734669404505</c:v>
                </c:pt>
                <c:pt idx="851">
                  <c:v>20.165000032677767</c:v>
                </c:pt>
                <c:pt idx="852">
                  <c:v>20.279676324222692</c:v>
                </c:pt>
                <c:pt idx="853">
                  <c:v>20.404764337351708</c:v>
                </c:pt>
                <c:pt idx="854">
                  <c:v>20.520264865377499</c:v>
                </c:pt>
                <c:pt idx="855">
                  <c:v>20.646178701612826</c:v>
                </c:pt>
                <c:pt idx="856">
                  <c:v>20.762506639370372</c:v>
                </c:pt>
                <c:pt idx="857">
                  <c:v>20.879249471962567</c:v>
                </c:pt>
                <c:pt idx="858">
                  <c:v>21.006407992702407</c:v>
                </c:pt>
                <c:pt idx="859">
                  <c:v>21.123982994902235</c:v>
                </c:pt>
                <c:pt idx="860">
                  <c:v>21.251975271874926</c:v>
                </c:pt>
                <c:pt idx="861">
                  <c:v>21.370385616933277</c:v>
                </c:pt>
                <c:pt idx="862">
                  <c:v>21.489214823389602</c:v>
                </c:pt>
                <c:pt idx="863">
                  <c:v>21.6184636845569</c:v>
                </c:pt>
                <c:pt idx="864">
                  <c:v>21.738132993747513</c:v>
                </c:pt>
                <c:pt idx="865">
                  <c:v>21.868223544274201</c:v>
                </c:pt>
                <c:pt idx="866">
                  <c:v>21.988736129449649</c:v>
                </c:pt>
                <c:pt idx="867">
                  <c:v>22.109671542586739</c:v>
                </c:pt>
                <c:pt idx="868">
                  <c:v>22.241030576997673</c:v>
                </c:pt>
                <c:pt idx="869">
                  <c:v>22.362814025995704</c:v>
                </c:pt>
                <c:pt idx="870">
                  <c:v>22.495022682893023</c:v>
                </c:pt>
                <c:pt idx="871">
                  <c:v>22.617657341002428</c:v>
                </c:pt>
                <c:pt idx="872">
                  <c:v>22.750718793636793</c:v>
                </c:pt>
                <c:pt idx="873">
                  <c:v>22.874207834108347</c:v>
                </c:pt>
                <c:pt idx="874">
                  <c:v>22.998125255730088</c:v>
                </c:pt>
                <c:pt idx="875">
                  <c:v>23.132471851814557</c:v>
                </c:pt>
                <c:pt idx="876">
                  <c:v>23.257248415674439</c:v>
                </c:pt>
                <c:pt idx="877">
                  <c:v>23.392455740622381</c:v>
                </c:pt>
                <c:pt idx="878">
                  <c:v>23.518094619971293</c:v>
                </c:pt>
                <c:pt idx="879">
                  <c:v>23.654165847033369</c:v>
                </c:pt>
                <c:pt idx="880">
                  <c:v>23.780670215121745</c:v>
                </c:pt>
                <c:pt idx="881">
                  <c:v>23.917608517548729</c:v>
                </c:pt>
                <c:pt idx="882">
                  <c:v>24.044981547627117</c:v>
                </c:pt>
                <c:pt idx="883">
                  <c:v>24.182790098669557</c:v>
                </c:pt>
                <c:pt idx="884">
                  <c:v>24.311034963988618</c:v>
                </c:pt>
                <c:pt idx="885">
                  <c:v>24.439716936897298</c:v>
                </c:pt>
                <c:pt idx="886">
                  <c:v>24.578836810707912</c:v>
                </c:pt>
                <c:pt idx="887">
                  <c:v>24.708395378733371</c:v>
                </c:pt>
                <c:pt idx="888">
                  <c:v>24.848393434285981</c:v>
                </c:pt>
                <c:pt idx="889">
                  <c:v>24.97883177067888</c:v>
                </c:pt>
                <c:pt idx="890">
                  <c:v>25.119711181224261</c:v>
                </c:pt>
                <c:pt idx="891">
                  <c:v>25.251032459235262</c:v>
                </c:pt>
                <c:pt idx="892">
                  <c:v>25.392796398024075</c:v>
                </c:pt>
                <c:pt idx="893">
                  <c:v>25.525003790903611</c:v>
                </c:pt>
                <c:pt idx="894">
                  <c:v>25.667655431186631</c:v>
                </c:pt>
                <c:pt idx="895">
                  <c:v>25.800752112185705</c:v>
                </c:pt>
                <c:pt idx="896">
                  <c:v>25.944294627213253</c:v>
                </c:pt>
                <c:pt idx="897">
                  <c:v>26.078283769582413</c:v>
                </c:pt>
                <c:pt idx="898">
                  <c:v>26.222720332605377</c:v>
                </c:pt>
                <c:pt idx="899">
                  <c:v>26.35760510959517</c:v>
                </c:pt>
                <c:pt idx="900">
                  <c:v>26.502938893864211</c:v>
                </c:pt>
                <c:pt idx="901">
                  <c:v>26.638722478725299</c:v>
                </c:pt>
                <c:pt idx="902">
                  <c:v>26.784956657490852</c:v>
                </c:pt>
                <c:pt idx="903">
                  <c:v>26.921642223474009</c:v>
                </c:pt>
                <c:pt idx="904">
                  <c:v>27.068779969986963</c:v>
                </c:pt>
                <c:pt idx="905">
                  <c:v>27.206370690342737</c:v>
                </c:pt>
                <c:pt idx="906">
                  <c:v>27.354415177853866</c:v>
                </c:pt>
                <c:pt idx="907">
                  <c:v>27.492914225832806</c:v>
                </c:pt>
                <c:pt idx="908">
                  <c:v>27.641868627592658</c:v>
                </c:pt>
                <c:pt idx="909">
                  <c:v>27.791279176445528</c:v>
                </c:pt>
                <c:pt idx="910">
                  <c:v>27.931146665704546</c:v>
                </c:pt>
                <c:pt idx="911">
                  <c:v>28.081471888682017</c:v>
                </c:pt>
                <c:pt idx="912">
                  <c:v>28.222255638690967</c:v>
                </c:pt>
                <c:pt idx="913">
                  <c:v>28.373498709043702</c:v>
                </c:pt>
                <c:pt idx="914">
                  <c:v>28.515201893053245</c:v>
                </c:pt>
                <c:pt idx="915">
                  <c:v>28.667365984032017</c:v>
                </c:pt>
                <c:pt idx="916">
                  <c:v>28.809991775292701</c:v>
                </c:pt>
                <c:pt idx="917">
                  <c:v>28.963080060148172</c:v>
                </c:pt>
                <c:pt idx="918">
                  <c:v>29.116631631910764</c:v>
                </c:pt>
                <c:pt idx="919">
                  <c:v>29.260647283893377</c:v>
                </c:pt>
                <c:pt idx="920">
                  <c:v>29.415127809408432</c:v>
                </c:pt>
                <c:pt idx="921">
                  <c:v>29.560074001768726</c:v>
                </c:pt>
                <c:pt idx="922">
                  <c:v>29.715486654287247</c:v>
                </c:pt>
                <c:pt idx="923">
                  <c:v>29.861366560276224</c:v>
                </c:pt>
                <c:pt idx="924">
                  <c:v>30.017714513048418</c:v>
                </c:pt>
                <c:pt idx="925">
                  <c:v>30.174531305916616</c:v>
                </c:pt>
                <c:pt idx="926">
                  <c:v>30.321817732193381</c:v>
                </c:pt>
                <c:pt idx="927">
                  <c:v>30.479574585191472</c:v>
                </c:pt>
                <c:pt idx="928">
                  <c:v>30.627802658223231</c:v>
                </c:pt>
                <c:pt idx="929">
                  <c:v>30.786502744601648</c:v>
                </c:pt>
                <c:pt idx="930">
                  <c:v>30.935675637639406</c:v>
                </c:pt>
                <c:pt idx="931">
                  <c:v>31.095322130649038</c:v>
                </c:pt>
                <c:pt idx="932">
                  <c:v>31.255443016943218</c:v>
                </c:pt>
                <c:pt idx="933">
                  <c:v>31.406039089834621</c:v>
                </c:pt>
                <c:pt idx="934">
                  <c:v>31.567111142635895</c:v>
                </c:pt>
                <c:pt idx="935">
                  <c:v>31.718659968659722</c:v>
                </c:pt>
                <c:pt idx="936">
                  <c:v>31.880686361218977</c:v>
                </c:pt>
                <c:pt idx="937">
                  <c:v>32.043191113625767</c:v>
                </c:pt>
                <c:pt idx="938">
                  <c:v>32.19617501919322</c:v>
                </c:pt>
                <c:pt idx="939">
                  <c:v>32.359638871233869</c:v>
                </c:pt>
                <c:pt idx="940">
                  <c:v>32.523583463060504</c:v>
                </c:pt>
                <c:pt idx="941">
                  <c:v>32.678009587985684</c:v>
                </c:pt>
                <c:pt idx="942">
                  <c:v>32.842918039321944</c:v>
                </c:pt>
                <c:pt idx="943">
                  <c:v>32.998309610382194</c:v>
                </c:pt>
                <c:pt idx="944">
                  <c:v>33.164185094478967</c:v>
                </c:pt>
                <c:pt idx="945">
                  <c:v>33.330545284924824</c:v>
                </c:pt>
                <c:pt idx="946">
                  <c:v>33.487390975032554</c:v>
                </c:pt>
                <c:pt idx="947">
                  <c:v>33.654722958114689</c:v>
                </c:pt>
                <c:pt idx="948">
                  <c:v>33.822542027484133</c:v>
                </c:pt>
                <c:pt idx="949">
                  <c:v>33.980848976453444</c:v>
                </c:pt>
                <c:pt idx="950">
                  <c:v>34.149644598335158</c:v>
                </c:pt>
                <c:pt idx="951">
                  <c:v>34.318929686442061</c:v>
                </c:pt>
                <c:pt idx="952">
                  <c:v>34.478705034086943</c:v>
                </c:pt>
                <c:pt idx="953">
                  <c:v>34.648971434582108</c:v>
                </c:pt>
                <c:pt idx="954">
                  <c:v>34.819729681240688</c:v>
                </c:pt>
                <c:pt idx="955">
                  <c:v>34.980980567374786</c:v>
                </c:pt>
                <c:pt idx="956">
                  <c:v>35.152724886297392</c:v>
                </c:pt>
                <c:pt idx="957">
                  <c:v>35.324963431321407</c:v>
                </c:pt>
                <c:pt idx="958">
                  <c:v>35.487696995759052</c:v>
                </c:pt>
                <c:pt idx="959">
                  <c:v>35.6609263729232</c:v>
                </c:pt>
                <c:pt idx="960">
                  <c:v>35.834652356126526</c:v>
                </c:pt>
                <c:pt idx="961">
                  <c:v>35.998875738681591</c:v>
                </c:pt>
                <c:pt idx="962">
                  <c:v>36.173597313901269</c:v>
                </c:pt>
                <c:pt idx="963">
                  <c:v>36.348817875097893</c:v>
                </c:pt>
                <c:pt idx="964">
                  <c:v>36.514538215584253</c:v>
                </c:pt>
                <c:pt idx="965">
                  <c:v>36.690759128673221</c:v>
                </c:pt>
                <c:pt idx="966">
                  <c:v>36.867481407677246</c:v>
                </c:pt>
                <c:pt idx="967">
                  <c:v>37.034705845909002</c:v>
                </c:pt>
                <c:pt idx="968">
                  <c:v>37.212433236681363</c:v>
                </c:pt>
                <c:pt idx="969">
                  <c:v>37.390664373306663</c:v>
                </c:pt>
                <c:pt idx="970">
                  <c:v>37.569400049097908</c:v>
                </c:pt>
                <c:pt idx="971">
                  <c:v>37.738641057367431</c:v>
                </c:pt>
                <c:pt idx="972">
                  <c:v>37.918388191428107</c:v>
                </c:pt>
                <c:pt idx="973">
                  <c:v>38.098642244592384</c:v>
                </c:pt>
                <c:pt idx="974">
                  <c:v>38.269404010173275</c:v>
                </c:pt>
                <c:pt idx="975">
                  <c:v>38.450674281483202</c:v>
                </c:pt>
                <c:pt idx="976">
                  <c:v>38.632453851834953</c:v>
                </c:pt>
                <c:pt idx="977">
                  <c:v>38.814743514540964</c:v>
                </c:pt>
                <c:pt idx="978">
                  <c:v>38.987544062914139</c:v>
                </c:pt>
                <c:pt idx="979">
                  <c:v>39.170856290267011</c:v>
                </c:pt>
                <c:pt idx="980">
                  <c:v>39.354680989912254</c:v>
                </c:pt>
                <c:pt idx="981">
                  <c:v>39.529018955162655</c:v>
                </c:pt>
                <c:pt idx="982">
                  <c:v>39.713870979330636</c:v>
                </c:pt>
                <c:pt idx="983">
                  <c:v>39.899237855729098</c:v>
                </c:pt>
                <c:pt idx="984">
                  <c:v>40.085120377670705</c:v>
                </c:pt>
                <c:pt idx="985">
                  <c:v>40.26151933846802</c:v>
                </c:pt>
                <c:pt idx="986">
                  <c:v>40.448435531433688</c:v>
                </c:pt>
                <c:pt idx="987">
                  <c:v>40.635869749880271</c:v>
                </c:pt>
                <c:pt idx="988">
                  <c:v>40.823822787120662</c:v>
                </c:pt>
                <c:pt idx="989">
                  <c:v>41.002295436467534</c:v>
                </c:pt>
                <c:pt idx="990">
                  <c:v>41.191288491233308</c:v>
                </c:pt>
                <c:pt idx="991">
                  <c:v>41.380802744730545</c:v>
                </c:pt>
                <c:pt idx="992">
                  <c:v>41.570838990272478</c:v>
                </c:pt>
                <c:pt idx="993">
                  <c:v>41.761398021171317</c:v>
                </c:pt>
                <c:pt idx="994">
                  <c:v>41.942480630739965</c:v>
                </c:pt>
                <c:pt idx="995">
                  <c:v>42.134087612290841</c:v>
                </c:pt>
                <c:pt idx="996">
                  <c:v>42.326219759136734</c:v>
                </c:pt>
                <c:pt idx="997">
                  <c:v>42.518877864590422</c:v>
                </c:pt>
                <c:pt idx="998">
                  <c:v>42.702062721964353</c:v>
                </c:pt>
                <c:pt idx="999">
                  <c:v>42.895775124571401</c:v>
                </c:pt>
                <c:pt idx="1000">
                  <c:v>43.090015865723899</c:v>
                </c:pt>
                <c:pt idx="1001">
                  <c:v>43.284785738734854</c:v>
                </c:pt>
                <c:pt idx="1002">
                  <c:v>43.480085536916818</c:v>
                </c:pt>
                <c:pt idx="1003">
                  <c:v>43.66591605358235</c:v>
                </c:pt>
                <c:pt idx="1004">
                  <c:v>43.862278082044213</c:v>
                </c:pt>
                <c:pt idx="1005">
                  <c:v>44.059172415615194</c:v>
                </c:pt>
                <c:pt idx="1006">
                  <c:v>44.256599847607731</c:v>
                </c:pt>
                <c:pt idx="1007">
                  <c:v>44.45456117133449</c:v>
                </c:pt>
                <c:pt idx="1008">
                  <c:v>44.643057180108258</c:v>
                </c:pt>
                <c:pt idx="1009">
                  <c:v>44.842088667241683</c:v>
                </c:pt>
                <c:pt idx="1010">
                  <c:v>45.041656426047552</c:v>
                </c:pt>
                <c:pt idx="1011">
                  <c:v>45.241761249838191</c:v>
                </c:pt>
                <c:pt idx="1012">
                  <c:v>45.442403931926606</c:v>
                </c:pt>
                <c:pt idx="1013">
                  <c:v>45.64358526562512</c:v>
                </c:pt>
                <c:pt idx="1014">
                  <c:v>45.835306044246749</c:v>
                </c:pt>
                <c:pt idx="1015">
                  <c:v>46.037567061103914</c:v>
                </c:pt>
                <c:pt idx="1016">
                  <c:v>46.240369109509402</c:v>
                </c:pt>
                <c:pt idx="1017">
                  <c:v>46.443712982775651</c:v>
                </c:pt>
                <c:pt idx="1018">
                  <c:v>46.647599474215781</c:v>
                </c:pt>
                <c:pt idx="1019">
                  <c:v>46.852029377142117</c:v>
                </c:pt>
                <c:pt idx="1020">
                  <c:v>47.047003484867332</c:v>
                </c:pt>
                <c:pt idx="1021">
                  <c:v>47.252522590704075</c:v>
                </c:pt>
                <c:pt idx="1022">
                  <c:v>47.458587487965019</c:v>
                </c:pt>
                <c:pt idx="1023">
                  <c:v>47.665198969963171</c:v>
                </c:pt>
                <c:pt idx="1024">
                  <c:v>47.872357830010628</c:v>
                </c:pt>
                <c:pt idx="1025">
                  <c:v>48.080064861420624</c:v>
                </c:pt>
                <c:pt idx="1026">
                  <c:v>48.288320857505369</c:v>
                </c:pt>
                <c:pt idx="1027">
                  <c:v>48.487126611577537</c:v>
                </c:pt>
                <c:pt idx="1028">
                  <c:v>48.696482916950117</c:v>
                </c:pt>
                <c:pt idx="1029">
                  <c:v>48.906390566935443</c:v>
                </c:pt>
                <c:pt idx="1030">
                  <c:v>49.11685035484652</c:v>
                </c:pt>
                <c:pt idx="1031">
                  <c:v>49.327863073995672</c:v>
                </c:pt>
                <c:pt idx="1032">
                  <c:v>49.539429517695794</c:v>
                </c:pt>
                <c:pt idx="1033">
                  <c:v>49.751550479259663</c:v>
                </c:pt>
                <c:pt idx="1034">
                  <c:v>49.96422675199949</c:v>
                </c:pt>
                <c:pt idx="1035">
                  <c:v>50.177459129228282</c:v>
                </c:pt>
                <c:pt idx="1036">
                  <c:v>50.381248404258713</c:v>
                </c:pt>
                <c:pt idx="1037">
                  <c:v>50.595595370402975</c:v>
                </c:pt>
                <c:pt idx="1038">
                  <c:v>50.810500820974426</c:v>
                </c:pt>
                <c:pt idx="1039">
                  <c:v>51.025965549285388</c:v>
                </c:pt>
                <c:pt idx="1040">
                  <c:v>51.241990348648301</c:v>
                </c:pt>
                <c:pt idx="1041">
                  <c:v>51.458576012376398</c:v>
                </c:pt>
                <c:pt idx="1042">
                  <c:v>51.675723333781889</c:v>
                </c:pt>
                <c:pt idx="1043">
                  <c:v>51.893433106177667</c:v>
                </c:pt>
                <c:pt idx="1044">
                  <c:v>52.111706122876171</c:v>
                </c:pt>
                <c:pt idx="1045">
                  <c:v>52.330543177190179</c:v>
                </c:pt>
                <c:pt idx="1046">
                  <c:v>52.549945062432585</c:v>
                </c:pt>
                <c:pt idx="1047">
                  <c:v>52.759912571915379</c:v>
                </c:pt>
                <c:pt idx="1048">
                  <c:v>52.980446498952119</c:v>
                </c:pt>
                <c:pt idx="1049">
                  <c:v>53.201547636854798</c:v>
                </c:pt>
                <c:pt idx="1050">
                  <c:v>53.423216778936307</c:v>
                </c:pt>
                <c:pt idx="1051">
                  <c:v>53.645454718509427</c:v>
                </c:pt>
                <c:pt idx="1052">
                  <c:v>53.868262248886595</c:v>
                </c:pt>
                <c:pt idx="1053">
                  <c:v>54.091640163380703</c:v>
                </c:pt>
                <c:pt idx="1054">
                  <c:v>54.315589255304189</c:v>
                </c:pt>
                <c:pt idx="1055">
                  <c:v>54.540110317969834</c:v>
                </c:pt>
                <c:pt idx="1056">
                  <c:v>54.765204144690188</c:v>
                </c:pt>
                <c:pt idx="1057">
                  <c:v>54.990871528778143</c:v>
                </c:pt>
                <c:pt idx="1058">
                  <c:v>55.217113263546139</c:v>
                </c:pt>
                <c:pt idx="1059">
                  <c:v>55.443930142307067</c:v>
                </c:pt>
                <c:pt idx="1060">
                  <c:v>55.67132295837348</c:v>
                </c:pt>
                <c:pt idx="1061">
                  <c:v>55.899292505057929</c:v>
                </c:pt>
                <c:pt idx="1062">
                  <c:v>56.127839575673079</c:v>
                </c:pt>
                <c:pt idx="1063">
                  <c:v>56.356964963531937</c:v>
                </c:pt>
                <c:pt idx="1064">
                  <c:v>56.586669461946599</c:v>
                </c:pt>
                <c:pt idx="1065">
                  <c:v>56.816953864230072</c:v>
                </c:pt>
                <c:pt idx="1066">
                  <c:v>57.047818963695136</c:v>
                </c:pt>
                <c:pt idx="1067">
                  <c:v>57.279265553654341</c:v>
                </c:pt>
                <c:pt idx="1068">
                  <c:v>57.511294427420239</c:v>
                </c:pt>
                <c:pt idx="1069">
                  <c:v>57.733906378305619</c:v>
                </c:pt>
                <c:pt idx="1070">
                  <c:v>57.9671021996229</c:v>
                </c:pt>
                <c:pt idx="1071">
                  <c:v>58.200882684685212</c:v>
                </c:pt>
                <c:pt idx="1072">
                  <c:v>58.435248626804764</c:v>
                </c:pt>
                <c:pt idx="1073">
                  <c:v>58.670200819294337</c:v>
                </c:pt>
                <c:pt idx="1074">
                  <c:v>58.905740055466822</c:v>
                </c:pt>
                <c:pt idx="1075">
                  <c:v>59.141867128634544</c:v>
                </c:pt>
                <c:pt idx="1076">
                  <c:v>59.378582832110624</c:v>
                </c:pt>
                <c:pt idx="1077">
                  <c:v>59.615887959207157</c:v>
                </c:pt>
                <c:pt idx="1078">
                  <c:v>59.863783303237255</c:v>
                </c:pt>
                <c:pt idx="1079">
                  <c:v>60.102269657513375</c:v>
                </c:pt>
                <c:pt idx="1080">
                  <c:v>60.341347815348172</c:v>
                </c:pt>
                <c:pt idx="1081">
                  <c:v>60.581018570054425</c:v>
                </c:pt>
                <c:pt idx="1082">
                  <c:v>60.821282714944573</c:v>
                </c:pt>
                <c:pt idx="1083">
                  <c:v>61.062141043331735</c:v>
                </c:pt>
                <c:pt idx="1084">
                  <c:v>61.303594348528009</c:v>
                </c:pt>
                <c:pt idx="1085">
                  <c:v>61.5456434238464</c:v>
                </c:pt>
                <c:pt idx="1086">
                  <c:v>61.788289062599574</c:v>
                </c:pt>
                <c:pt idx="1087">
                  <c:v>62.031532058100083</c:v>
                </c:pt>
                <c:pt idx="1088">
                  <c:v>62.275373203660592</c:v>
                </c:pt>
                <c:pt idx="1089">
                  <c:v>62.519813292593767</c:v>
                </c:pt>
                <c:pt idx="1090">
                  <c:v>62.764853118212272</c:v>
                </c:pt>
                <c:pt idx="1091">
                  <c:v>63.010493473828888</c:v>
                </c:pt>
                <c:pt idx="1092">
                  <c:v>63.256735152756164</c:v>
                </c:pt>
                <c:pt idx="1093">
                  <c:v>63.503578948306881</c:v>
                </c:pt>
                <c:pt idx="1094">
                  <c:v>63.751025653793477</c:v>
                </c:pt>
                <c:pt idx="1095">
                  <c:v>63.999076062528729</c:v>
                </c:pt>
                <c:pt idx="1096">
                  <c:v>64.247730967825532</c:v>
                </c:pt>
                <c:pt idx="1097">
                  <c:v>64.49699116299621</c:v>
                </c:pt>
                <c:pt idx="1098">
                  <c:v>64.746857441353541</c:v>
                </c:pt>
                <c:pt idx="1099">
                  <c:v>64.99733059621019</c:v>
                </c:pt>
                <c:pt idx="1100">
                  <c:v>65.258411420878588</c:v>
                </c:pt>
                <c:pt idx="1101">
                  <c:v>65.510100708671871</c:v>
                </c:pt>
                <c:pt idx="1102">
                  <c:v>65.762399252902696</c:v>
                </c:pt>
                <c:pt idx="1103">
                  <c:v>66.015307846883275</c:v>
                </c:pt>
                <c:pt idx="1104">
                  <c:v>66.268827283926385</c:v>
                </c:pt>
                <c:pt idx="1105">
                  <c:v>66.522958357344919</c:v>
                </c:pt>
                <c:pt idx="1106">
                  <c:v>66.777701860451543</c:v>
                </c:pt>
                <c:pt idx="1107">
                  <c:v>67.033058586558582</c:v>
                </c:pt>
                <c:pt idx="1108">
                  <c:v>67.289029328979154</c:v>
                </c:pt>
                <c:pt idx="1109">
                  <c:v>67.545614881025472</c:v>
                </c:pt>
                <c:pt idx="1110">
                  <c:v>67.80281603601054</c:v>
                </c:pt>
                <c:pt idx="1111">
                  <c:v>68.070633587246903</c:v>
                </c:pt>
                <c:pt idx="1112">
                  <c:v>68.329068328047015</c:v>
                </c:pt>
                <c:pt idx="1113">
                  <c:v>68.588121051723988</c:v>
                </c:pt>
                <c:pt idx="1114">
                  <c:v>68.847792551590146</c:v>
                </c:pt>
                <c:pt idx="1115">
                  <c:v>69.108083620958269</c:v>
                </c:pt>
                <c:pt idx="1116">
                  <c:v>69.36899505314102</c:v>
                </c:pt>
                <c:pt idx="1117">
                  <c:v>69.63052764145084</c:v>
                </c:pt>
                <c:pt idx="1118">
                  <c:v>69.892682179200733</c:v>
                </c:pt>
                <c:pt idx="1119">
                  <c:v>70.155459459703138</c:v>
                </c:pt>
                <c:pt idx="1120">
                  <c:v>70.428860276271052</c:v>
                </c:pt>
                <c:pt idx="1121">
                  <c:v>70.692885422216591</c:v>
                </c:pt>
                <c:pt idx="1122">
                  <c:v>70.957535690852865</c:v>
                </c:pt>
                <c:pt idx="1123">
                  <c:v>71.222811875492539</c:v>
                </c:pt>
                <c:pt idx="1124">
                  <c:v>71.488714769447824</c:v>
                </c:pt>
                <c:pt idx="1125">
                  <c:v>71.755245166031955</c:v>
                </c:pt>
                <c:pt idx="1126">
                  <c:v>72.022403858557141</c:v>
                </c:pt>
                <c:pt idx="1127">
                  <c:v>72.300191640336038</c:v>
                </c:pt>
                <c:pt idx="1128">
                  <c:v>72.568609304681672</c:v>
                </c:pt>
                <c:pt idx="1129">
                  <c:v>72.837657644906699</c:v>
                </c:pt>
                <c:pt idx="1130">
                  <c:v>73.107337454323442</c:v>
                </c:pt>
                <c:pt idx="1131">
                  <c:v>73.377649526244795</c:v>
                </c:pt>
                <c:pt idx="1132">
                  <c:v>73.648594653983309</c:v>
                </c:pt>
                <c:pt idx="1133">
                  <c:v>73.930173630851755</c:v>
                </c:pt>
                <c:pt idx="1134">
                  <c:v>74.202387250162701</c:v>
                </c:pt>
                <c:pt idx="1135">
                  <c:v>74.475236305229032</c:v>
                </c:pt>
                <c:pt idx="1136">
                  <c:v>74.748721589362958</c:v>
                </c:pt>
                <c:pt idx="1137">
                  <c:v>75.022843895877486</c:v>
                </c:pt>
                <c:pt idx="1138">
                  <c:v>75.307604018085271</c:v>
                </c:pt>
                <c:pt idx="1139">
                  <c:v>75.583002749298885</c:v>
                </c:pt>
                <c:pt idx="1140">
                  <c:v>75.859040882831096</c:v>
                </c:pt>
                <c:pt idx="1141">
                  <c:v>76.135719211994342</c:v>
                </c:pt>
                <c:pt idx="1142">
                  <c:v>76.41303853010163</c:v>
                </c:pt>
                <c:pt idx="1143">
                  <c:v>76.690999630465285</c:v>
                </c:pt>
                <c:pt idx="1144">
                  <c:v>76.979603306398189</c:v>
                </c:pt>
                <c:pt idx="1145">
                  <c:v>77.2588503512128</c:v>
                </c:pt>
                <c:pt idx="1146">
                  <c:v>77.538741558222</c:v>
                </c:pt>
                <c:pt idx="1147">
                  <c:v>77.819277720738455</c:v>
                </c:pt>
                <c:pt idx="1148">
                  <c:v>78.110459632074594</c:v>
                </c:pt>
                <c:pt idx="1149">
                  <c:v>78.392288085543441</c:v>
                </c:pt>
                <c:pt idx="1150">
                  <c:v>78.674763874457199</c:v>
                </c:pt>
                <c:pt idx="1151">
                  <c:v>78.957887792128759</c:v>
                </c:pt>
                <c:pt idx="1152">
                  <c:v>79.241660631871014</c:v>
                </c:pt>
                <c:pt idx="1153">
                  <c:v>79.536083186996166</c:v>
                </c:pt>
                <c:pt idx="1154">
                  <c:v>79.821156250817239</c:v>
                </c:pt>
                <c:pt idx="1155">
                  <c:v>80.106880616646777</c:v>
                </c:pt>
                <c:pt idx="1156">
                  <c:v>80.393257077797443</c:v>
                </c:pt>
                <c:pt idx="1157">
                  <c:v>80.690286427582009</c:v>
                </c:pt>
                <c:pt idx="1158">
                  <c:v>80.977969459312931</c:v>
                </c:pt>
                <c:pt idx="1159">
                  <c:v>81.266306966303091</c:v>
                </c:pt>
                <c:pt idx="1160">
                  <c:v>81.555299741864928</c:v>
                </c:pt>
                <c:pt idx="1161">
                  <c:v>81.854948579311326</c:v>
                </c:pt>
                <c:pt idx="1162">
                  <c:v>82.145254271954741</c:v>
                </c:pt>
                <c:pt idx="1163">
                  <c:v>82.436217613107715</c:v>
                </c:pt>
                <c:pt idx="1164">
                  <c:v>82.727839396083482</c:v>
                </c:pt>
                <c:pt idx="1165">
                  <c:v>83.03012041419413</c:v>
                </c:pt>
                <c:pt idx="1166">
                  <c:v>83.323061460752683</c:v>
                </c:pt>
                <c:pt idx="1167">
                  <c:v>83.616663329071571</c:v>
                </c:pt>
                <c:pt idx="1168">
                  <c:v>83.910926812463686</c:v>
                </c:pt>
                <c:pt idx="1169">
                  <c:v>84.215852704241456</c:v>
                </c:pt>
                <c:pt idx="1170">
                  <c:v>84.511441797717566</c:v>
                </c:pt>
                <c:pt idx="1171">
                  <c:v>84.807694886204786</c:v>
                </c:pt>
                <c:pt idx="1172">
                  <c:v>85.114612763015771</c:v>
                </c:pt>
                <c:pt idx="1173">
                  <c:v>85.412196221463319</c:v>
                </c:pt>
                <c:pt idx="1174">
                  <c:v>85.710446054859744</c:v>
                </c:pt>
                <c:pt idx="1175">
                  <c:v>86.009363056517941</c:v>
                </c:pt>
                <c:pt idx="1176">
                  <c:v>86.318948019750792</c:v>
                </c:pt>
                <c:pt idx="1177">
                  <c:v>86.619201737870412</c:v>
                </c:pt>
                <c:pt idx="1178">
                  <c:v>86.920125004189913</c:v>
                </c:pt>
                <c:pt idx="1179">
                  <c:v>87.231718612021609</c:v>
                </c:pt>
                <c:pt idx="1180">
                  <c:v>87.533983354678526</c:v>
                </c:pt>
                <c:pt idx="1181">
                  <c:v>87.836920025472978</c:v>
                </c:pt>
                <c:pt idx="1182">
                  <c:v>88.140529417717971</c:v>
                </c:pt>
                <c:pt idx="1183">
                  <c:v>88.454812324725935</c:v>
                </c:pt>
                <c:pt idx="1184">
                  <c:v>88.759769539809554</c:v>
                </c:pt>
                <c:pt idx="1185">
                  <c:v>89.065401856281824</c:v>
                </c:pt>
                <c:pt idx="1186">
                  <c:v>89.381710067454833</c:v>
                </c:pt>
                <c:pt idx="1187">
                  <c:v>89.688694966641719</c:v>
                </c:pt>
                <c:pt idx="1188">
                  <c:v>89.996357347154799</c:v>
                </c:pt>
                <c:pt idx="1189">
                  <c:v>90.314698002306727</c:v>
                </c:pt>
                <c:pt idx="1190">
                  <c:v>90.623717725410756</c:v>
                </c:pt>
                <c:pt idx="1191">
                  <c:v>90.933417309778974</c:v>
                </c:pt>
                <c:pt idx="1192">
                  <c:v>91.253797548724151</c:v>
                </c:pt>
                <c:pt idx="1193">
                  <c:v>91.56485923555897</c:v>
                </c:pt>
                <c:pt idx="1194">
                  <c:v>91.876603163596315</c:v>
                </c:pt>
                <c:pt idx="1195">
                  <c:v>92.199030126148386</c:v>
                </c:pt>
                <c:pt idx="1196">
                  <c:v>92.512140916528438</c:v>
                </c:pt>
                <c:pt idx="1197">
                  <c:v>92.83593632804866</c:v>
                </c:pt>
                <c:pt idx="1198">
                  <c:v>93.150417154021625</c:v>
                </c:pt>
                <c:pt idx="1199">
                  <c:v>93.465584187760555</c:v>
                </c:pt>
                <c:pt idx="1200">
                  <c:v>93.791438222577767</c:v>
                </c:pt>
                <c:pt idx="1201">
                  <c:v>94.107980051785944</c:v>
                </c:pt>
                <c:pt idx="1202">
                  <c:v>94.425210468697742</c:v>
                </c:pt>
                <c:pt idx="1203">
                  <c:v>94.753130266625703</c:v>
                </c:pt>
                <c:pt idx="1204">
                  <c:v>95.071740238882967</c:v>
                </c:pt>
                <c:pt idx="1205">
                  <c:v>95.39104117878162</c:v>
                </c:pt>
                <c:pt idx="1206">
                  <c:v>95.721033879634547</c:v>
                </c:pt>
                <c:pt idx="1207">
                  <c:v>96.04171913475443</c:v>
                </c:pt>
                <c:pt idx="1208">
                  <c:v>96.373097737454032</c:v>
                </c:pt>
                <c:pt idx="1209">
                  <c:v>96.69517048104592</c:v>
                </c:pt>
                <c:pt idx="1210">
                  <c:v>97.017938158842639</c:v>
                </c:pt>
                <c:pt idx="1211">
                  <c:v>97.351401564157072</c:v>
                </c:pt>
                <c:pt idx="1212">
                  <c:v>97.675561490301789</c:v>
                </c:pt>
                <c:pt idx="1213">
                  <c:v>98.010418730589549</c:v>
                </c:pt>
                <c:pt idx="1214">
                  <c:v>98.335974078332697</c:v>
                </c:pt>
                <c:pt idx="1215">
                  <c:v>98.662228326844343</c:v>
                </c:pt>
                <c:pt idx="1216">
                  <c:v>98.99918226943646</c:v>
                </c:pt>
                <c:pt idx="1217">
                  <c:v>99.326836699422529</c:v>
                </c:pt>
                <c:pt idx="1218">
                  <c:v>99.665192410114855</c:v>
                </c:pt>
                <c:pt idx="1219">
                  <c:v>99.994250194826009</c:v>
                </c:pt>
                <c:pt idx="1220">
                  <c:v>100.32401084686887</c:v>
                </c:pt>
                <c:pt idx="1221">
                  <c:v>100.66447515955588</c:v>
                </c:pt>
                <c:pt idx="1222">
                  <c:v>100.99564392619982</c:v>
                </c:pt>
                <c:pt idx="1223">
                  <c:v>101.33751794011334</c:v>
                </c:pt>
                <c:pt idx="1224">
                  <c:v>101.67009799460914</c:v>
                </c:pt>
                <c:pt idx="1225">
                  <c:v>102.01338488299962</c:v>
                </c:pt>
                <c:pt idx="1226">
                  <c:v>102.3473793985977</c:v>
                </c:pt>
                <c:pt idx="1227">
                  <c:v>102.69208233471625</c:v>
                </c:pt>
                <c:pt idx="1228">
                  <c:v>103.0274944846675</c:v>
                </c:pt>
                <c:pt idx="1229">
                  <c:v>103.36361664176434</c:v>
                </c:pt>
                <c:pt idx="1230">
                  <c:v>103.71044959931942</c:v>
                </c:pt>
                <c:pt idx="1231">
                  <c:v>104.04799415064542</c:v>
                </c:pt>
                <c:pt idx="1232">
                  <c:v>104.39625108905489</c:v>
                </c:pt>
                <c:pt idx="1233">
                  <c:v>104.73522120786049</c:v>
                </c:pt>
                <c:pt idx="1234">
                  <c:v>105.084905300375</c:v>
                </c:pt>
                <c:pt idx="1235">
                  <c:v>105.42530415991109</c:v>
                </c:pt>
                <c:pt idx="1236">
                  <c:v>105.77641857978131</c:v>
                </c:pt>
                <c:pt idx="1237">
                  <c:v>106.11824935329844</c:v>
                </c:pt>
                <c:pt idx="1238">
                  <c:v>106.47079727377513</c:v>
                </c:pt>
                <c:pt idx="1239">
                  <c:v>106.81406313452385</c:v>
                </c:pt>
                <c:pt idx="1240">
                  <c:v>107.16804772885769</c:v>
                </c:pt>
                <c:pt idx="1241">
                  <c:v>107.51275185008888</c:v>
                </c:pt>
                <c:pt idx="1242">
                  <c:v>107.85817629153019</c:v>
                </c:pt>
                <c:pt idx="1243">
                  <c:v>108.21432184649427</c:v>
                </c:pt>
                <c:pt idx="1244">
                  <c:v>108.56118930829393</c:v>
                </c:pt>
                <c:pt idx="1245">
                  <c:v>108.91877947024193</c:v>
                </c:pt>
                <c:pt idx="1246">
                  <c:v>109.26709312565049</c:v>
                </c:pt>
                <c:pt idx="1247">
                  <c:v>109.62613106783272</c:v>
                </c:pt>
                <c:pt idx="1248">
                  <c:v>109.97589409010106</c:v>
                </c:pt>
                <c:pt idx="1249">
                  <c:v>110.33638298576807</c:v>
                </c:pt>
                <c:pt idx="1250">
                  <c:v>110.68759854814687</c:v>
                </c:pt>
                <c:pt idx="1251">
                  <c:v>111.04954157054954</c:v>
                </c:pt>
                <c:pt idx="1252">
                  <c:v>111.41221284628909</c:v>
                </c:pt>
                <c:pt idx="1253">
                  <c:v>111.7656131686781</c:v>
                </c:pt>
                <c:pt idx="1254">
                  <c:v>112.12974333102932</c:v>
                </c:pt>
                <c:pt idx="1255">
                  <c:v>112.4846041266552</c:v>
                </c:pt>
                <c:pt idx="1256">
                  <c:v>112.85019634886862</c:v>
                </c:pt>
                <c:pt idx="1257">
                  <c:v>113.20652079098215</c:v>
                </c:pt>
                <c:pt idx="1258">
                  <c:v>113.57357824630844</c:v>
                </c:pt>
                <c:pt idx="1259">
                  <c:v>113.9313695081604</c:v>
                </c:pt>
                <c:pt idx="1260">
                  <c:v>114.29989536984999</c:v>
                </c:pt>
                <c:pt idx="1261">
                  <c:v>114.6591566246907</c:v>
                </c:pt>
                <c:pt idx="1262">
                  <c:v>115.02915406599482</c:v>
                </c:pt>
                <c:pt idx="1263">
                  <c:v>115.38988848707515</c:v>
                </c:pt>
                <c:pt idx="1264">
                  <c:v>115.76136068124401</c:v>
                </c:pt>
                <c:pt idx="1265">
                  <c:v>116.12357144181442</c:v>
                </c:pt>
                <c:pt idx="1266">
                  <c:v>116.49652156209891</c:v>
                </c:pt>
                <c:pt idx="1267">
                  <c:v>116.87021183541003</c:v>
                </c:pt>
                <c:pt idx="1268">
                  <c:v>117.23464305506081</c:v>
                </c:pt>
                <c:pt idx="1269">
                  <c:v>117.60981601436345</c:v>
                </c:pt>
                <c:pt idx="1270">
                  <c:v>117.97573150663084</c:v>
                </c:pt>
                <c:pt idx="1271">
                  <c:v>118.35239032517575</c:v>
                </c:pt>
                <c:pt idx="1272">
                  <c:v>118.71979326331075</c:v>
                </c:pt>
                <c:pt idx="1273">
                  <c:v>119.09794111434837</c:v>
                </c:pt>
                <c:pt idx="1274">
                  <c:v>119.47683467160152</c:v>
                </c:pt>
                <c:pt idx="1275">
                  <c:v>119.84647472838265</c:v>
                </c:pt>
                <c:pt idx="1276">
                  <c:v>120.22686207800439</c:v>
                </c:pt>
                <c:pt idx="1277">
                  <c:v>120.59799751377977</c:v>
                </c:pt>
                <c:pt idx="1278">
                  <c:v>120.97988182902088</c:v>
                </c:pt>
                <c:pt idx="1279">
                  <c:v>121.36251581704096</c:v>
                </c:pt>
                <c:pt idx="1280">
                  <c:v>121.73590027115233</c:v>
                </c:pt>
                <c:pt idx="1281">
                  <c:v>122.12003598466777</c:v>
                </c:pt>
                <c:pt idx="1282">
                  <c:v>122.49492375089983</c:v>
                </c:pt>
                <c:pt idx="1283">
                  <c:v>122.88056436316151</c:v>
                </c:pt>
                <c:pt idx="1284">
                  <c:v>123.26695861476492</c:v>
                </c:pt>
                <c:pt idx="1285">
                  <c:v>123.64410729902306</c:v>
                </c:pt>
                <c:pt idx="1286">
                  <c:v>124.03201120924871</c:v>
                </c:pt>
                <c:pt idx="1287">
                  <c:v>124.41067113875408</c:v>
                </c:pt>
                <c:pt idx="1288">
                  <c:v>124.80008788085252</c:v>
                </c:pt>
                <c:pt idx="1289">
                  <c:v>125.190262228856</c:v>
                </c:pt>
                <c:pt idx="1290">
                  <c:v>125.57119497607778</c:v>
                </c:pt>
                <c:pt idx="1291">
                  <c:v>125.96288691582993</c:v>
                </c:pt>
                <c:pt idx="1292">
                  <c:v>126.3453388414257</c:v>
                </c:pt>
                <c:pt idx="1293">
                  <c:v>126.73855154617718</c:v>
                </c:pt>
                <c:pt idx="1294">
                  <c:v>127.13252582339771</c:v>
                </c:pt>
                <c:pt idx="1295">
                  <c:v>127.5172624663993</c:v>
                </c:pt>
                <c:pt idx="1296">
                  <c:v>127.9127622684947</c:v>
                </c:pt>
                <c:pt idx="1297">
                  <c:v>128.30902602299693</c:v>
                </c:pt>
                <c:pt idx="1298">
                  <c:v>128.69605452321844</c:v>
                </c:pt>
                <c:pt idx="1299">
                  <c:v>129.09384856247209</c:v>
                </c:pt>
                <c:pt idx="1300">
                  <c:v>129.49240893407011</c:v>
                </c:pt>
                <c:pt idx="1301">
                  <c:v>129.88173643132586</c:v>
                </c:pt>
                <c:pt idx="1302">
                  <c:v>130.28183184755119</c:v>
                </c:pt>
                <c:pt idx="1303">
                  <c:v>130.68269597605945</c:v>
                </c:pt>
                <c:pt idx="1304">
                  <c:v>131.07432961016275</c:v>
                </c:pt>
                <c:pt idx="1305">
                  <c:v>131.47673354317408</c:v>
                </c:pt>
                <c:pt idx="1306">
                  <c:v>131.87990856840588</c:v>
                </c:pt>
                <c:pt idx="1307">
                  <c:v>132.27385547917117</c:v>
                </c:pt>
                <c:pt idx="1308">
                  <c:v>132.67857506878238</c:v>
                </c:pt>
                <c:pt idx="1309">
                  <c:v>133.08406813055217</c:v>
                </c:pt>
                <c:pt idx="1310">
                  <c:v>133.48033545779333</c:v>
                </c:pt>
                <c:pt idx="1311">
                  <c:v>133.88737784381829</c:v>
                </c:pt>
                <c:pt idx="1312">
                  <c:v>134.29519608193993</c:v>
                </c:pt>
                <c:pt idx="1313">
                  <c:v>134.69379096547084</c:v>
                </c:pt>
                <c:pt idx="1314">
                  <c:v>135.10316328772353</c:v>
                </c:pt>
                <c:pt idx="1315">
                  <c:v>135.5133138420108</c:v>
                </c:pt>
                <c:pt idx="1316">
                  <c:v>135.92424342164566</c:v>
                </c:pt>
                <c:pt idx="1317">
                  <c:v>136.3259528199402</c:v>
                </c:pt>
                <c:pt idx="1318">
                  <c:v>136.73844283020719</c:v>
                </c:pt>
                <c:pt idx="1319">
                  <c:v>137.15171424575965</c:v>
                </c:pt>
                <c:pt idx="1320">
                  <c:v>137.55576785991002</c:v>
                </c:pt>
                <c:pt idx="1321">
                  <c:v>137.97060446597084</c:v>
                </c:pt>
                <c:pt idx="1322">
                  <c:v>138.38622485725489</c:v>
                </c:pt>
                <c:pt idx="1323">
                  <c:v>138.80262982707484</c:v>
                </c:pt>
                <c:pt idx="1324">
                  <c:v>139.20982016874336</c:v>
                </c:pt>
                <c:pt idx="1325">
                  <c:v>139.62779667557322</c:v>
                </c:pt>
                <c:pt idx="1326">
                  <c:v>140.04656014087675</c:v>
                </c:pt>
                <c:pt idx="1327">
                  <c:v>140.45611135796707</c:v>
                </c:pt>
                <c:pt idx="1328">
                  <c:v>140.87645112015639</c:v>
                </c:pt>
                <c:pt idx="1329">
                  <c:v>141.29758022075771</c:v>
                </c:pt>
                <c:pt idx="1330">
                  <c:v>141.71949945308359</c:v>
                </c:pt>
                <c:pt idx="1331">
                  <c:v>142.13220961044658</c:v>
                </c:pt>
                <c:pt idx="1332">
                  <c:v>142.55571148615945</c:v>
                </c:pt>
                <c:pt idx="1333">
                  <c:v>142.98000587353476</c:v>
                </c:pt>
                <c:pt idx="1334">
                  <c:v>143.40509356588552</c:v>
                </c:pt>
                <c:pt idx="1335">
                  <c:v>143.82097535652395</c:v>
                </c:pt>
                <c:pt idx="1336">
                  <c:v>144.24765203876291</c:v>
                </c:pt>
                <c:pt idx="1337">
                  <c:v>144.67512440591508</c:v>
                </c:pt>
                <c:pt idx="1338">
                  <c:v>145.10339325129314</c:v>
                </c:pt>
                <c:pt idx="1339">
                  <c:v>145.52245936820964</c:v>
                </c:pt>
                <c:pt idx="1340">
                  <c:v>145.95232354997734</c:v>
                </c:pt>
                <c:pt idx="1341">
                  <c:v>146.3829865899088</c:v>
                </c:pt>
                <c:pt idx="1342">
                  <c:v>146.8144492813168</c:v>
                </c:pt>
                <c:pt idx="1343">
                  <c:v>147.246712417514</c:v>
                </c:pt>
                <c:pt idx="1344">
                  <c:v>147.66977679181298</c:v>
                </c:pt>
                <c:pt idx="1345">
                  <c:v>148.10364319752648</c:v>
                </c:pt>
                <c:pt idx="1346">
                  <c:v>148.53831242796718</c:v>
                </c:pt>
                <c:pt idx="1347">
                  <c:v>148.97378527644764</c:v>
                </c:pt>
                <c:pt idx="1348">
                  <c:v>149.41006253628052</c:v>
                </c:pt>
                <c:pt idx="1349">
                  <c:v>149.83714500077872</c:v>
                </c:pt>
                <c:pt idx="1350">
                  <c:v>150.27503346325443</c:v>
                </c:pt>
                <c:pt idx="1351">
                  <c:v>150.7137287170209</c:v>
                </c:pt>
                <c:pt idx="1352">
                  <c:v>151.15323155539011</c:v>
                </c:pt>
                <c:pt idx="1353">
                  <c:v>151.59354277167563</c:v>
                </c:pt>
                <c:pt idx="1354">
                  <c:v>152.02466315918923</c:v>
                </c:pt>
                <c:pt idx="1355">
                  <c:v>152.46659351124413</c:v>
                </c:pt>
                <c:pt idx="1356">
                  <c:v>152.90933462115277</c:v>
                </c:pt>
                <c:pt idx="1357">
                  <c:v>153.3528872822277</c:v>
                </c:pt>
                <c:pt idx="1358">
                  <c:v>153.79725228778193</c:v>
                </c:pt>
                <c:pt idx="1359">
                  <c:v>154.2324304311278</c:v>
                </c:pt>
                <c:pt idx="1360">
                  <c:v>154.67842250557828</c:v>
                </c:pt>
                <c:pt idx="1361">
                  <c:v>155.12522930444572</c:v>
                </c:pt>
                <c:pt idx="1362">
                  <c:v>155.57285162104313</c:v>
                </c:pt>
                <c:pt idx="1363">
                  <c:v>156.0212902486827</c:v>
                </c:pt>
                <c:pt idx="1364">
                  <c:v>156.47054598067746</c:v>
                </c:pt>
                <c:pt idx="1365">
                  <c:v>156.92061961033994</c:v>
                </c:pt>
                <c:pt idx="1366">
                  <c:v>157.36151193098294</c:v>
                </c:pt>
                <c:pt idx="1367">
                  <c:v>157.81322373591888</c:v>
                </c:pt>
                <c:pt idx="1368">
                  <c:v>158.26575581846066</c:v>
                </c:pt>
                <c:pt idx="1369">
                  <c:v>158.71910897192095</c:v>
                </c:pt>
                <c:pt idx="1370">
                  <c:v>159.17328398961217</c:v>
                </c:pt>
                <c:pt idx="1371">
                  <c:v>159.62828166484701</c:v>
                </c:pt>
                <c:pt idx="1372">
                  <c:v>160.08410279093835</c:v>
                </c:pt>
                <c:pt idx="1373">
                  <c:v>160.53074816119886</c:v>
                </c:pt>
                <c:pt idx="1374">
                  <c:v>160.98821856894097</c:v>
                </c:pt>
                <c:pt idx="1375">
                  <c:v>161.44651480747757</c:v>
                </c:pt>
                <c:pt idx="1376">
                  <c:v>161.905637670121</c:v>
                </c:pt>
                <c:pt idx="1377">
                  <c:v>162.36558795018425</c:v>
                </c:pt>
                <c:pt idx="1378">
                  <c:v>162.82636644098</c:v>
                </c:pt>
                <c:pt idx="1379">
                  <c:v>163.28797393582067</c:v>
                </c:pt>
                <c:pt idx="1380">
                  <c:v>163.75041122801895</c:v>
                </c:pt>
                <c:pt idx="1381">
                  <c:v>164.20367911088795</c:v>
                </c:pt>
                <c:pt idx="1382">
                  <c:v>164.66777837773952</c:v>
                </c:pt>
                <c:pt idx="1383">
                  <c:v>165.13270982188715</c:v>
                </c:pt>
                <c:pt idx="1384">
                  <c:v>165.59847423664291</c:v>
                </c:pt>
                <c:pt idx="1385">
                  <c:v>166.06507241531961</c:v>
                </c:pt>
                <c:pt idx="1386">
                  <c:v>166.53250515123023</c:v>
                </c:pt>
                <c:pt idx="1387">
                  <c:v>167.0007732376871</c:v>
                </c:pt>
                <c:pt idx="1388">
                  <c:v>167.46987746800301</c:v>
                </c:pt>
                <c:pt idx="1389">
                  <c:v>167.9398186354905</c:v>
                </c:pt>
                <c:pt idx="1390">
                  <c:v>168.41059753346235</c:v>
                </c:pt>
                <c:pt idx="1391">
                  <c:v>168.88221495523123</c:v>
                </c:pt>
                <c:pt idx="1392">
                  <c:v>169.34467169410982</c:v>
                </c:pt>
                <c:pt idx="1393">
                  <c:v>169.81796854341076</c:v>
                </c:pt>
                <c:pt idx="1394">
                  <c:v>170.29210629644649</c:v>
                </c:pt>
                <c:pt idx="1395">
                  <c:v>170.76708574652992</c:v>
                </c:pt>
                <c:pt idx="1396">
                  <c:v>171.24290768697369</c:v>
                </c:pt>
                <c:pt idx="1397">
                  <c:v>171.71957291109061</c:v>
                </c:pt>
                <c:pt idx="1398">
                  <c:v>172.1970822121931</c:v>
                </c:pt>
                <c:pt idx="1399">
                  <c:v>172.67543638359382</c:v>
                </c:pt>
                <c:pt idx="1400">
                  <c:v>173.15463621860545</c:v>
                </c:pt>
                <c:pt idx="1401">
                  <c:v>173.63468251054076</c:v>
                </c:pt>
                <c:pt idx="1402">
                  <c:v>174.11557605271241</c:v>
                </c:pt>
                <c:pt idx="1403">
                  <c:v>174.59731763843286</c:v>
                </c:pt>
                <c:pt idx="1404">
                  <c:v>175.07990806101509</c:v>
                </c:pt>
                <c:pt idx="1405">
                  <c:v>175.56334811377167</c:v>
                </c:pt>
                <c:pt idx="1406">
                  <c:v>176.04763859001503</c:v>
                </c:pt>
                <c:pt idx="1407">
                  <c:v>176.53278028305806</c:v>
                </c:pt>
                <c:pt idx="1408">
                  <c:v>177.01877398621332</c:v>
                </c:pt>
                <c:pt idx="1409">
                  <c:v>177.50562049279347</c:v>
                </c:pt>
                <c:pt idx="1410">
                  <c:v>177.9933205961114</c:v>
                </c:pt>
                <c:pt idx="1411">
                  <c:v>178.48187508947956</c:v>
                </c:pt>
                <c:pt idx="1412">
                  <c:v>178.97128476621049</c:v>
                </c:pt>
                <c:pt idx="1413">
                  <c:v>179.46155041961697</c:v>
                </c:pt>
                <c:pt idx="1414">
                  <c:v>179.9526728430119</c:v>
                </c:pt>
                <c:pt idx="1415">
                  <c:v>180.44465282970771</c:v>
                </c:pt>
                <c:pt idx="1416">
                  <c:v>180.93749117301707</c:v>
                </c:pt>
                <c:pt idx="1417">
                  <c:v>181.43118866625275</c:v>
                </c:pt>
                <c:pt idx="1418">
                  <c:v>181.92574610272709</c:v>
                </c:pt>
                <c:pt idx="1419">
                  <c:v>182.42116427575331</c:v>
                </c:pt>
                <c:pt idx="1420">
                  <c:v>182.91744397864352</c:v>
                </c:pt>
                <c:pt idx="1421">
                  <c:v>183.41458600471083</c:v>
                </c:pt>
                <c:pt idx="1422">
                  <c:v>183.91259114726745</c:v>
                </c:pt>
                <c:pt idx="1423">
                  <c:v>184.4114601996265</c:v>
                </c:pt>
                <c:pt idx="1424">
                  <c:v>184.9111939551002</c:v>
                </c:pt>
                <c:pt idx="1425">
                  <c:v>185.41179320700166</c:v>
                </c:pt>
                <c:pt idx="1426">
                  <c:v>185.91325874864333</c:v>
                </c:pt>
                <c:pt idx="1427">
                  <c:v>186.41559137333786</c:v>
                </c:pt>
                <c:pt idx="1428">
                  <c:v>186.91879187439793</c:v>
                </c:pt>
                <c:pt idx="1429">
                  <c:v>187.42286104513619</c:v>
                </c:pt>
                <c:pt idx="1430">
                  <c:v>187.92779967886486</c:v>
                </c:pt>
                <c:pt idx="1431">
                  <c:v>188.43360856889774</c:v>
                </c:pt>
                <c:pt idx="1432">
                  <c:v>188.94028850854636</c:v>
                </c:pt>
                <c:pt idx="1433">
                  <c:v>189.44784029112407</c:v>
                </c:pt>
                <c:pt idx="1434">
                  <c:v>189.9562647099433</c:v>
                </c:pt>
                <c:pt idx="1435">
                  <c:v>190.46556255831661</c:v>
                </c:pt>
                <c:pt idx="1436">
                  <c:v>190.97573462955677</c:v>
                </c:pt>
                <c:pt idx="1437">
                  <c:v>191.48678171697645</c:v>
                </c:pt>
                <c:pt idx="1438">
                  <c:v>191.99870461388855</c:v>
                </c:pt>
                <c:pt idx="1439">
                  <c:v>192.51150411360504</c:v>
                </c:pt>
                <c:pt idx="1440">
                  <c:v>193.02518100943905</c:v>
                </c:pt>
                <c:pt idx="1441">
                  <c:v>193.54973609470346</c:v>
                </c:pt>
                <c:pt idx="1442">
                  <c:v>194.06517016271096</c:v>
                </c:pt>
                <c:pt idx="1443">
                  <c:v>194.58148400677351</c:v>
                </c:pt>
                <c:pt idx="1444">
                  <c:v>195.09867842020424</c:v>
                </c:pt>
                <c:pt idx="1445">
                  <c:v>195.61675419631581</c:v>
                </c:pt>
                <c:pt idx="1446">
                  <c:v>196.13571212842112</c:v>
                </c:pt>
                <c:pt idx="1447">
                  <c:v>196.65555300983215</c:v>
                </c:pt>
                <c:pt idx="1448">
                  <c:v>197.17627763386224</c:v>
                </c:pt>
                <c:pt idx="1449">
                  <c:v>197.69788679382361</c:v>
                </c:pt>
                <c:pt idx="1450">
                  <c:v>198.22038128302961</c:v>
                </c:pt>
                <c:pt idx="1451">
                  <c:v>198.74376189479176</c:v>
                </c:pt>
                <c:pt idx="1452">
                  <c:v>199.26802942242387</c:v>
                </c:pt>
                <c:pt idx="1453">
                  <c:v>199.80318465923767</c:v>
                </c:pt>
                <c:pt idx="1454">
                  <c:v>200.32922839854655</c:v>
                </c:pt>
                <c:pt idx="1455">
                  <c:v>200.85616143366269</c:v>
                </c:pt>
                <c:pt idx="1456">
                  <c:v>201.383984557899</c:v>
                </c:pt>
                <c:pt idx="1457">
                  <c:v>201.91269856456813</c:v>
                </c:pt>
                <c:pt idx="1458">
                  <c:v>202.44230424698253</c:v>
                </c:pt>
                <c:pt idx="1459">
                  <c:v>202.97280239845531</c:v>
                </c:pt>
                <c:pt idx="1460">
                  <c:v>203.50419381229869</c:v>
                </c:pt>
                <c:pt idx="1461">
                  <c:v>204.04647928182555</c:v>
                </c:pt>
                <c:pt idx="1462">
                  <c:v>204.57965960034858</c:v>
                </c:pt>
                <c:pt idx="1463">
                  <c:v>205.11373556117996</c:v>
                </c:pt>
                <c:pt idx="1464">
                  <c:v>205.64870795763329</c:v>
                </c:pt>
                <c:pt idx="1465">
                  <c:v>206.18457758302009</c:v>
                </c:pt>
                <c:pt idx="1466">
                  <c:v>206.72134523065415</c:v>
                </c:pt>
                <c:pt idx="1467">
                  <c:v>207.25901169384747</c:v>
                </c:pt>
                <c:pt idx="1468">
                  <c:v>207.80757776591292</c:v>
                </c:pt>
                <c:pt idx="1469">
                  <c:v>208.34704424016275</c:v>
                </c:pt>
                <c:pt idx="1470">
                  <c:v>208.88741190991027</c:v>
                </c:pt>
                <c:pt idx="1471">
                  <c:v>209.42868156846794</c:v>
                </c:pt>
                <c:pt idx="1472">
                  <c:v>209.97085400914818</c:v>
                </c:pt>
                <c:pt idx="1473">
                  <c:v>210.5139300252639</c:v>
                </c:pt>
                <c:pt idx="1474">
                  <c:v>211.06791041012752</c:v>
                </c:pt>
                <c:pt idx="1475">
                  <c:v>211.61279595705173</c:v>
                </c:pt>
                <c:pt idx="1476">
                  <c:v>212.15858745934963</c:v>
                </c:pt>
                <c:pt idx="1477">
                  <c:v>212.70528571033344</c:v>
                </c:pt>
                <c:pt idx="1478">
                  <c:v>213.25289150331582</c:v>
                </c:pt>
                <c:pt idx="1479">
                  <c:v>213.8014056316099</c:v>
                </c:pt>
                <c:pt idx="1480">
                  <c:v>214.36082888852786</c:v>
                </c:pt>
                <c:pt idx="1481">
                  <c:v>214.91116206738241</c:v>
                </c:pt>
                <c:pt idx="1482">
                  <c:v>215.46240596148641</c:v>
                </c:pt>
                <c:pt idx="1483">
                  <c:v>216.01456136415209</c:v>
                </c:pt>
                <c:pt idx="1484">
                  <c:v>216.56762906869267</c:v>
                </c:pt>
                <c:pt idx="1485">
                  <c:v>217.13160986842092</c:v>
                </c:pt>
                <c:pt idx="1486">
                  <c:v>217.68650455664874</c:v>
                </c:pt>
                <c:pt idx="1487">
                  <c:v>218.24231392668935</c:v>
                </c:pt>
                <c:pt idx="1488">
                  <c:v>218.79903877185529</c:v>
                </c:pt>
                <c:pt idx="1489">
                  <c:v>219.35667988545936</c:v>
                </c:pt>
                <c:pt idx="1490">
                  <c:v>219.92523806081408</c:v>
                </c:pt>
                <c:pt idx="1491">
                  <c:v>220.48471409123204</c:v>
                </c:pt>
                <c:pt idx="1492">
                  <c:v>221.04510877002576</c:v>
                </c:pt>
                <c:pt idx="1493">
                  <c:v>221.6064228905085</c:v>
                </c:pt>
                <c:pt idx="1494">
                  <c:v>222.17865724599233</c:v>
                </c:pt>
                <c:pt idx="1495">
                  <c:v>222.74181262979027</c:v>
                </c:pt>
                <c:pt idx="1496">
                  <c:v>223.30588983521466</c:v>
                </c:pt>
                <c:pt idx="1497">
                  <c:v>223.87088965557871</c:v>
                </c:pt>
                <c:pt idx="1498">
                  <c:v>224.44681288419429</c:v>
                </c:pt>
                <c:pt idx="1499">
                  <c:v>225.01366031437465</c:v>
                </c:pt>
                <c:pt idx="1500">
                  <c:v>225.58143273943233</c:v>
                </c:pt>
                <c:pt idx="1501">
                  <c:v>226.15013095268012</c:v>
                </c:pt>
                <c:pt idx="1502">
                  <c:v>226.72975574743032</c:v>
                </c:pt>
                <c:pt idx="1503">
                  <c:v>227.30030791699573</c:v>
                </c:pt>
                <c:pt idx="1504">
                  <c:v>227.87178825468936</c:v>
                </c:pt>
                <c:pt idx="1505">
                  <c:v>228.44419755382353</c:v>
                </c:pt>
                <c:pt idx="1506">
                  <c:v>229.027536607711</c:v>
                </c:pt>
                <c:pt idx="1507">
                  <c:v>229.60180620966412</c:v>
                </c:pt>
                <c:pt idx="1508">
                  <c:v>230.17700715299611</c:v>
                </c:pt>
                <c:pt idx="1509">
                  <c:v>230.7531402310193</c:v>
                </c:pt>
                <c:pt idx="1510">
                  <c:v>231.34020623704623</c:v>
                </c:pt>
                <c:pt idx="1511">
                  <c:v>231.91820596438993</c:v>
                </c:pt>
                <c:pt idx="1512">
                  <c:v>232.4971402063627</c:v>
                </c:pt>
                <c:pt idx="1513">
                  <c:v>233.08700975627778</c:v>
                </c:pt>
                <c:pt idx="1514">
                  <c:v>233.66781540744705</c:v>
                </c:pt>
                <c:pt idx="1515">
                  <c:v>234.24955795318374</c:v>
                </c:pt>
                <c:pt idx="1516">
                  <c:v>234.83223818680017</c:v>
                </c:pt>
                <c:pt idx="1517">
                  <c:v>235.42585690160956</c:v>
                </c:pt>
                <c:pt idx="1518">
                  <c:v>236.01041489092381</c:v>
                </c:pt>
                <c:pt idx="1519">
                  <c:v>236.59591294805591</c:v>
                </c:pt>
                <c:pt idx="1520">
                  <c:v>237.19235186631875</c:v>
                </c:pt>
                <c:pt idx="1521">
                  <c:v>237.77973243902477</c:v>
                </c:pt>
                <c:pt idx="1522">
                  <c:v>238.36805545948687</c:v>
                </c:pt>
                <c:pt idx="1523">
                  <c:v>238.96732172101724</c:v>
                </c:pt>
                <c:pt idx="1524">
                  <c:v>239.5575320169288</c:v>
                </c:pt>
                <c:pt idx="1525">
                  <c:v>240.14868714053421</c:v>
                </c:pt>
                <c:pt idx="1526">
                  <c:v>240.75078788514634</c:v>
                </c:pt>
                <c:pt idx="1527">
                  <c:v>241.34383504407765</c:v>
                </c:pt>
                <c:pt idx="1528">
                  <c:v>241.9378294106408</c:v>
                </c:pt>
                <c:pt idx="1529">
                  <c:v>242.54277177814822</c:v>
                </c:pt>
                <c:pt idx="1530">
                  <c:v>243.13866293991327</c:v>
                </c:pt>
                <c:pt idx="1531">
                  <c:v>243.73550368924793</c:v>
                </c:pt>
                <c:pt idx="1532">
                  <c:v>244.34329481946509</c:v>
                </c:pt>
                <c:pt idx="1533">
                  <c:v>244.94203712387764</c:v>
                </c:pt>
                <c:pt idx="1534">
                  <c:v>245.5417313957978</c:v>
                </c:pt>
                <c:pt idx="1535">
                  <c:v>246.15237842853844</c:v>
                </c:pt>
                <c:pt idx="1536">
                  <c:v>246.75397901541226</c:v>
                </c:pt>
                <c:pt idx="1537">
                  <c:v>247.3565339497319</c:v>
                </c:pt>
                <c:pt idx="1538">
                  <c:v>247.97004402481025</c:v>
                </c:pt>
                <c:pt idx="1539">
                  <c:v>248.57451003395954</c:v>
                </c:pt>
                <c:pt idx="1540">
                  <c:v>249.17993277049266</c:v>
                </c:pt>
                <c:pt idx="1541">
                  <c:v>249.79631302772248</c:v>
                </c:pt>
                <c:pt idx="1542">
                  <c:v>250.40365159896123</c:v>
                </c:pt>
                <c:pt idx="1543">
                  <c:v>251.02194927752203</c:v>
                </c:pt>
                <c:pt idx="1544">
                  <c:v>251.63120685671709</c:v>
                </c:pt>
                <c:pt idx="1545">
                  <c:v>252.24142512985907</c:v>
                </c:pt>
                <c:pt idx="1546">
                  <c:v>252.86260489026131</c:v>
                </c:pt>
                <c:pt idx="1547">
                  <c:v>253.47474693123581</c:v>
                </c:pt>
                <c:pt idx="1548">
                  <c:v>254.08785204609546</c:v>
                </c:pt>
                <c:pt idx="1549">
                  <c:v>254.71192102815269</c:v>
                </c:pt>
                <c:pt idx="1550">
                  <c:v>255.32695467072085</c:v>
                </c:pt>
                <c:pt idx="1551">
                  <c:v>255.95295376711169</c:v>
                </c:pt>
                <c:pt idx="1552">
                  <c:v>256.56991911063858</c:v>
                </c:pt>
                <c:pt idx="1553">
                  <c:v>257.18785149461371</c:v>
                </c:pt>
                <c:pt idx="1554">
                  <c:v>257.81675171234997</c:v>
                </c:pt>
                <c:pt idx="1555">
                  <c:v>258.43662055716004</c:v>
                </c:pt>
                <c:pt idx="1556">
                  <c:v>259.06745882235657</c:v>
                </c:pt>
                <c:pt idx="1557">
                  <c:v>259.68926730125224</c:v>
                </c:pt>
                <c:pt idx="1558">
                  <c:v>260.32204678715971</c:v>
                </c:pt>
                <c:pt idx="1559">
                  <c:v>260.94579807339142</c:v>
                </c:pt>
                <c:pt idx="1560">
                  <c:v>261.57052195326048</c:v>
                </c:pt>
                <c:pt idx="1561">
                  <c:v>262.20621922007911</c:v>
                </c:pt>
                <c:pt idx="1562">
                  <c:v>262.8328906671602</c:v>
                </c:pt>
                <c:pt idx="1563">
                  <c:v>263.47053708781618</c:v>
                </c:pt>
                <c:pt idx="1564">
                  <c:v>264.09915927535997</c:v>
                </c:pt>
                <c:pt idx="1565">
                  <c:v>264.73875802310431</c:v>
                </c:pt>
                <c:pt idx="1566">
                  <c:v>265.36933412436156</c:v>
                </c:pt>
                <c:pt idx="1567">
                  <c:v>266.01088837244458</c:v>
                </c:pt>
                <c:pt idx="1568">
                  <c:v>266.64342156066607</c:v>
                </c:pt>
                <c:pt idx="1569">
                  <c:v>267.27693448233867</c:v>
                </c:pt>
                <c:pt idx="1570">
                  <c:v>267.92142793077483</c:v>
                </c:pt>
                <c:pt idx="1571">
                  <c:v>268.55690269928743</c:v>
                </c:pt>
                <c:pt idx="1572">
                  <c:v>269.20335958118915</c:v>
                </c:pt>
                <c:pt idx="1573">
                  <c:v>269.84079936979242</c:v>
                </c:pt>
                <c:pt idx="1574">
                  <c:v>270.48922285841036</c:v>
                </c:pt>
                <c:pt idx="1575">
                  <c:v>271.12863084035519</c:v>
                </c:pt>
                <c:pt idx="1576">
                  <c:v>271.77902410893955</c:v>
                </c:pt>
                <c:pt idx="1577">
                  <c:v>272.42040345747637</c:v>
                </c:pt>
                <c:pt idx="1578">
                  <c:v>273.07276967927805</c:v>
                </c:pt>
                <c:pt idx="1579">
                  <c:v>273.71612356765775</c:v>
                </c:pt>
                <c:pt idx="1580">
                  <c:v>274.37046591592764</c:v>
                </c:pt>
                <c:pt idx="1581">
                  <c:v>275.01579751740042</c:v>
                </c:pt>
                <c:pt idx="1582">
                  <c:v>275.67211916538895</c:v>
                </c:pt>
                <c:pt idx="1583">
                  <c:v>276.31943165320592</c:v>
                </c:pt>
                <c:pt idx="1584">
                  <c:v>276.97773577416399</c:v>
                </c:pt>
                <c:pt idx="1585">
                  <c:v>277.62703232157537</c:v>
                </c:pt>
                <c:pt idx="1586">
                  <c:v>278.2873220887534</c:v>
                </c:pt>
                <c:pt idx="1587">
                  <c:v>278.93860586901053</c:v>
                </c:pt>
                <c:pt idx="1588">
                  <c:v>279.60088445565896</c:v>
                </c:pt>
                <c:pt idx="1589">
                  <c:v>280.25415864201182</c:v>
                </c:pt>
                <c:pt idx="1590">
                  <c:v>280.91842922138176</c:v>
                </c:pt>
                <c:pt idx="1591">
                  <c:v>281.57369698708101</c:v>
                </c:pt>
                <c:pt idx="1592">
                  <c:v>282.23996273242301</c:v>
                </c:pt>
                <c:pt idx="1593">
                  <c:v>282.89722725071988</c:v>
                </c:pt>
                <c:pt idx="1594">
                  <c:v>283.56549133528449</c:v>
                </c:pt>
                <c:pt idx="1595">
                  <c:v>284.22475577942907</c:v>
                </c:pt>
                <c:pt idx="1596">
                  <c:v>284.89502137646673</c:v>
                </c:pt>
                <c:pt idx="1597">
                  <c:v>285.55628891971014</c:v>
                </c:pt>
                <c:pt idx="1598">
                  <c:v>286.22855920247173</c:v>
                </c:pt>
                <c:pt idx="1599">
                  <c:v>286.90183301806417</c:v>
                </c:pt>
                <c:pt idx="1600">
                  <c:v>287.56611115980058</c:v>
                </c:pt>
                <c:pt idx="1601">
                  <c:v>288.24139442099272</c:v>
                </c:pt>
                <c:pt idx="1602">
                  <c:v>288.90768359495439</c:v>
                </c:pt>
                <c:pt idx="1603">
                  <c:v>289.58497947499711</c:v>
                </c:pt>
                <c:pt idx="1604">
                  <c:v>290.2532828544347</c:v>
                </c:pt>
                <c:pt idx="1605">
                  <c:v>290.9325945265789</c:v>
                </c:pt>
                <c:pt idx="1606">
                  <c:v>291.60291528474283</c:v>
                </c:pt>
                <c:pt idx="1607">
                  <c:v>292.28424592223871</c:v>
                </c:pt>
                <c:pt idx="1608">
                  <c:v>292.96658723237965</c:v>
                </c:pt>
                <c:pt idx="1609">
                  <c:v>293.63994000847811</c:v>
                </c:pt>
                <c:pt idx="1610">
                  <c:v>294.32430504384695</c:v>
                </c:pt>
                <c:pt idx="1611">
                  <c:v>294.99968313179886</c:v>
                </c:pt>
                <c:pt idx="1612">
                  <c:v>295.68607506564604</c:v>
                </c:pt>
                <c:pt idx="1613">
                  <c:v>296.36348163870161</c:v>
                </c:pt>
                <c:pt idx="1614">
                  <c:v>297.05190364427824</c:v>
                </c:pt>
                <c:pt idx="1615">
                  <c:v>297.74134187568825</c:v>
                </c:pt>
                <c:pt idx="1616">
                  <c:v>298.42179712624443</c:v>
                </c:pt>
                <c:pt idx="1617">
                  <c:v>299.11327018925942</c:v>
                </c:pt>
                <c:pt idx="1618">
                  <c:v>299.79576185804615</c:v>
                </c:pt>
                <c:pt idx="1619">
                  <c:v>300.48927292591725</c:v>
                </c:pt>
                <c:pt idx="1620">
                  <c:v>301.18380418618494</c:v>
                </c:pt>
                <c:pt idx="1621">
                  <c:v>301.86935643216214</c:v>
                </c:pt>
                <c:pt idx="1622">
                  <c:v>302.5659304571617</c:v>
                </c:pt>
                <c:pt idx="1623">
                  <c:v>303.26352705449608</c:v>
                </c:pt>
                <c:pt idx="1624">
                  <c:v>303.95214701747818</c:v>
                </c:pt>
                <c:pt idx="1625">
                  <c:v>304.6517911394202</c:v>
                </c:pt>
                <c:pt idx="1626">
                  <c:v>305.34246021363504</c:v>
                </c:pt>
                <c:pt idx="1627">
                  <c:v>306.04415503343557</c:v>
                </c:pt>
                <c:pt idx="1628">
                  <c:v>306.74687639213425</c:v>
                </c:pt>
                <c:pt idx="1629">
                  <c:v>307.44062508304398</c:v>
                </c:pt>
                <c:pt idx="1630">
                  <c:v>308.14540189947729</c:v>
                </c:pt>
                <c:pt idx="1631">
                  <c:v>308.85120763474629</c:v>
                </c:pt>
                <c:pt idx="1632">
                  <c:v>309.54804308216455</c:v>
                </c:pt>
                <c:pt idx="1633">
                  <c:v>310.25590903504406</c:v>
                </c:pt>
                <c:pt idx="1634">
                  <c:v>310.96480628669769</c:v>
                </c:pt>
                <c:pt idx="1635">
                  <c:v>311.66473563043837</c:v>
                </c:pt>
                <c:pt idx="1636">
                  <c:v>312.37569785957828</c:v>
                </c:pt>
                <c:pt idx="1637">
                  <c:v>313.08769376743055</c:v>
                </c:pt>
                <c:pt idx="1638">
                  <c:v>313.79072414730786</c:v>
                </c:pt>
                <c:pt idx="1639">
                  <c:v>314.50478979252239</c:v>
                </c:pt>
                <c:pt idx="1640">
                  <c:v>315.21989149638705</c:v>
                </c:pt>
                <c:pt idx="1641">
                  <c:v>315.92603005221451</c:v>
                </c:pt>
                <c:pt idx="1642">
                  <c:v>316.64320625331743</c:v>
                </c:pt>
                <c:pt idx="1643">
                  <c:v>317.36142089300847</c:v>
                </c:pt>
                <c:pt idx="1644">
                  <c:v>318.07067476460008</c:v>
                </c:pt>
                <c:pt idx="1645">
                  <c:v>318.79096866140571</c:v>
                </c:pt>
                <c:pt idx="1646">
                  <c:v>319.51230337673701</c:v>
                </c:pt>
                <c:pt idx="1647">
                  <c:v>320.22467970390755</c:v>
                </c:pt>
                <c:pt idx="1648">
                  <c:v>320.94809843622909</c:v>
                </c:pt>
                <c:pt idx="1649">
                  <c:v>321.67256036701519</c:v>
                </c:pt>
                <c:pt idx="1650">
                  <c:v>322.38806628957764</c:v>
                </c:pt>
                <c:pt idx="1651">
                  <c:v>323.11461699722975</c:v>
                </c:pt>
                <c:pt idx="1652">
                  <c:v>323.84221328328397</c:v>
                </c:pt>
                <c:pt idx="1653">
                  <c:v>324.57085594105274</c:v>
                </c:pt>
                <c:pt idx="1654">
                  <c:v>325.2905457638492</c:v>
                </c:pt>
                <c:pt idx="1655">
                  <c:v>326.02128354498552</c:v>
                </c:pt>
                <c:pt idx="1656">
                  <c:v>326.75307007777485</c:v>
                </c:pt>
                <c:pt idx="1657">
                  <c:v>327.4759061555294</c:v>
                </c:pt>
                <c:pt idx="1658">
                  <c:v>328.20979257156205</c:v>
                </c:pt>
                <c:pt idx="1659">
                  <c:v>328.94473011918569</c:v>
                </c:pt>
                <c:pt idx="1660">
                  <c:v>329.68071959171266</c:v>
                </c:pt>
                <c:pt idx="1661">
                  <c:v>330.40776178245551</c:v>
                </c:pt>
                <c:pt idx="1662">
                  <c:v>331.14585748472712</c:v>
                </c:pt>
                <c:pt idx="1663">
                  <c:v>331.88500749184016</c:v>
                </c:pt>
                <c:pt idx="1664">
                  <c:v>332.62521259710752</c:v>
                </c:pt>
                <c:pt idx="1665">
                  <c:v>333.35647359384143</c:v>
                </c:pt>
                <c:pt idx="1666">
                  <c:v>334.09879127535453</c:v>
                </c:pt>
                <c:pt idx="1667">
                  <c:v>334.84216643495995</c:v>
                </c:pt>
                <c:pt idx="1668">
                  <c:v>335.5865998659699</c:v>
                </c:pt>
                <c:pt idx="1669">
                  <c:v>336.32209236169751</c:v>
                </c:pt>
                <c:pt idx="1670">
                  <c:v>337.06864471545475</c:v>
                </c:pt>
                <c:pt idx="1671">
                  <c:v>337.81625772055486</c:v>
                </c:pt>
                <c:pt idx="1672">
                  <c:v>338.56493217031061</c:v>
                </c:pt>
                <c:pt idx="1673">
                  <c:v>339.30466885803423</c:v>
                </c:pt>
                <c:pt idx="1674">
                  <c:v>340.0554685770386</c:v>
                </c:pt>
                <c:pt idx="1675">
                  <c:v>340.80733212063615</c:v>
                </c:pt>
                <c:pt idx="1676">
                  <c:v>341.56026028213978</c:v>
                </c:pt>
                <c:pt idx="1677">
                  <c:v>342.31425385486193</c:v>
                </c:pt>
                <c:pt idx="1678">
                  <c:v>343.05931363211596</c:v>
                </c:pt>
                <c:pt idx="1679">
                  <c:v>343.81544040721337</c:v>
                </c:pt>
                <c:pt idx="1680">
                  <c:v>344.57263497346753</c:v>
                </c:pt>
                <c:pt idx="1681">
                  <c:v>345.33089812419155</c:v>
                </c:pt>
                <c:pt idx="1682">
                  <c:v>346.0902306526973</c:v>
                </c:pt>
                <c:pt idx="1683">
                  <c:v>346.84063335229757</c:v>
                </c:pt>
                <c:pt idx="1684">
                  <c:v>347.60210701630547</c:v>
                </c:pt>
                <c:pt idx="1685">
                  <c:v>348.36465243803298</c:v>
                </c:pt>
                <c:pt idx="1686">
                  <c:v>349.12827041079345</c:v>
                </c:pt>
                <c:pt idx="1687">
                  <c:v>349.89296172789909</c:v>
                </c:pt>
                <c:pt idx="1688">
                  <c:v>350.64872718266281</c:v>
                </c:pt>
                <c:pt idx="1689">
                  <c:v>351.41556756839702</c:v>
                </c:pt>
                <c:pt idx="1690">
                  <c:v>352.18348367841463</c:v>
                </c:pt>
                <c:pt idx="1691">
                  <c:v>352.95247630602807</c:v>
                </c:pt>
                <c:pt idx="1692">
                  <c:v>353.72254624455047</c:v>
                </c:pt>
                <c:pt idx="1693">
                  <c:v>354.49369428729392</c:v>
                </c:pt>
                <c:pt idx="1694">
                  <c:v>355.25592122757143</c:v>
                </c:pt>
                <c:pt idx="1695">
                  <c:v>356.02922785869566</c:v>
                </c:pt>
                <c:pt idx="1696">
                  <c:v>356.80361497397905</c:v>
                </c:pt>
                <c:pt idx="1697">
                  <c:v>357.57908336673427</c:v>
                </c:pt>
                <c:pt idx="1698">
                  <c:v>358.35563383027397</c:v>
                </c:pt>
                <c:pt idx="1699">
                  <c:v>359.13326715791129</c:v>
                </c:pt>
                <c:pt idx="1700">
                  <c:v>359.90198414295867</c:v>
                </c:pt>
                <c:pt idx="1701">
                  <c:v>360.68178557872852</c:v>
                </c:pt>
                <c:pt idx="1702">
                  <c:v>361.4626722585333</c:v>
                </c:pt>
                <c:pt idx="1703">
                  <c:v>362.24464497568658</c:v>
                </c:pt>
                <c:pt idx="1704">
                  <c:v>363.02770452350001</c:v>
                </c:pt>
                <c:pt idx="1705">
                  <c:v>363.81185169528703</c:v>
                </c:pt>
                <c:pt idx="1706">
                  <c:v>364.59708728435965</c:v>
                </c:pt>
                <c:pt idx="1707">
                  <c:v>365.38341208403074</c:v>
                </c:pt>
                <c:pt idx="1708">
                  <c:v>366.16082688761344</c:v>
                </c:pt>
                <c:pt idx="1709">
                  <c:v>366.94933248841994</c:v>
                </c:pt>
                <c:pt idx="1710">
                  <c:v>367.73892967976315</c:v>
                </c:pt>
                <c:pt idx="1711">
                  <c:v>368.52961925495526</c:v>
                </c:pt>
                <c:pt idx="1712">
                  <c:v>369.32140200730942</c:v>
                </c:pt>
                <c:pt idx="1713">
                  <c:v>370.11427873013804</c:v>
                </c:pt>
                <c:pt idx="1714">
                  <c:v>370.90825021675425</c:v>
                </c:pt>
                <c:pt idx="1715">
                  <c:v>371.70331726047016</c:v>
                </c:pt>
                <c:pt idx="1716">
                  <c:v>372.4994806545983</c:v>
                </c:pt>
                <c:pt idx="1717">
                  <c:v>373.28674119245227</c:v>
                </c:pt>
                <c:pt idx="1718">
                  <c:v>374.08509966734357</c:v>
                </c:pt>
                <c:pt idx="1719">
                  <c:v>374.88455687258579</c:v>
                </c:pt>
                <c:pt idx="1720">
                  <c:v>375.68511360149091</c:v>
                </c:pt>
                <c:pt idx="1721">
                  <c:v>376.48677064737228</c:v>
                </c:pt>
                <c:pt idx="1722">
                  <c:v>377.28952880354166</c:v>
                </c:pt>
                <c:pt idx="1723">
                  <c:v>378.09338886331261</c:v>
                </c:pt>
                <c:pt idx="1724">
                  <c:v>378.89835161999747</c:v>
                </c:pt>
                <c:pt idx="1725">
                  <c:v>379.70441786690856</c:v>
                </c:pt>
                <c:pt idx="1726">
                  <c:v>380.51158839735922</c:v>
                </c:pt>
                <c:pt idx="1727">
                  <c:v>381.31986400466144</c:v>
                </c:pt>
                <c:pt idx="1728">
                  <c:v>382.12924548212834</c:v>
                </c:pt>
                <c:pt idx="1729">
                  <c:v>382.93973362307213</c:v>
                </c:pt>
                <c:pt idx="1730">
                  <c:v>383.75132922080616</c:v>
                </c:pt>
                <c:pt idx="1731">
                  <c:v>384.55403306864218</c:v>
                </c:pt>
                <c:pt idx="1732">
                  <c:v>385.36784595989354</c:v>
                </c:pt>
                <c:pt idx="1733">
                  <c:v>386.18276868787302</c:v>
                </c:pt>
                <c:pt idx="1734">
                  <c:v>386.99880204589249</c:v>
                </c:pt>
                <c:pt idx="1735">
                  <c:v>387.81594682726575</c:v>
                </c:pt>
                <c:pt idx="1736">
                  <c:v>388.63420382530455</c:v>
                </c:pt>
                <c:pt idx="1737">
                  <c:v>389.4535738333218</c:v>
                </c:pt>
                <c:pt idx="1738">
                  <c:v>390.27405764462992</c:v>
                </c:pt>
                <c:pt idx="1739">
                  <c:v>391.09565605254249</c:v>
                </c:pt>
                <c:pt idx="1740">
                  <c:v>391.91836985037082</c:v>
                </c:pt>
                <c:pt idx="1741">
                  <c:v>392.74219983142871</c:v>
                </c:pt>
                <c:pt idx="1742">
                  <c:v>393.56714678902824</c:v>
                </c:pt>
                <c:pt idx="1743">
                  <c:v>394.39321151648221</c:v>
                </c:pt>
                <c:pt idx="1744">
                  <c:v>395.22039480710373</c:v>
                </c:pt>
                <c:pt idx="1745">
                  <c:v>396.04869745420433</c:v>
                </c:pt>
                <c:pt idx="1746">
                  <c:v>396.87812025109827</c:v>
                </c:pt>
                <c:pt idx="1747">
                  <c:v>397.70866399109661</c:v>
                </c:pt>
                <c:pt idx="1748">
                  <c:v>398.54032946751272</c:v>
                </c:pt>
                <c:pt idx="1749">
                  <c:v>399.37311747365948</c:v>
                </c:pt>
                <c:pt idx="1750">
                  <c:v>400.20702880284932</c:v>
                </c:pt>
                <c:pt idx="1751">
                  <c:v>401.04206424839504</c:v>
                </c:pt>
                <c:pt idx="1752">
                  <c:v>401.87822460360894</c:v>
                </c:pt>
                <c:pt idx="1753">
                  <c:v>402.71551066180416</c:v>
                </c:pt>
                <c:pt idx="1754">
                  <c:v>403.5539232162929</c:v>
                </c:pt>
                <c:pt idx="1755">
                  <c:v>404.39346306038851</c:v>
                </c:pt>
                <c:pt idx="1756">
                  <c:v>405.23413098740275</c:v>
                </c:pt>
                <c:pt idx="1757">
                  <c:v>406.07592779064896</c:v>
                </c:pt>
                <c:pt idx="1758">
                  <c:v>406.9188542634397</c:v>
                </c:pt>
                <c:pt idx="1759">
                  <c:v>407.76291119908706</c:v>
                </c:pt>
                <c:pt idx="1760">
                  <c:v>408.60809939090461</c:v>
                </c:pt>
                <c:pt idx="1761">
                  <c:v>409.45441963220412</c:v>
                </c:pt>
                <c:pt idx="1762">
                  <c:v>410.30187271629916</c:v>
                </c:pt>
                <c:pt idx="1763">
                  <c:v>411.16045943650147</c:v>
                </c:pt>
                <c:pt idx="1764">
                  <c:v>412.01018058612465</c:v>
                </c:pt>
                <c:pt idx="1765">
                  <c:v>412.86103695848055</c:v>
                </c:pt>
                <c:pt idx="1766">
                  <c:v>413.71302934688242</c:v>
                </c:pt>
                <c:pt idx="1767">
                  <c:v>414.56615854464246</c:v>
                </c:pt>
                <c:pt idx="1768">
                  <c:v>415.42042534507334</c:v>
                </c:pt>
                <c:pt idx="1769">
                  <c:v>416.2758305414884</c:v>
                </c:pt>
                <c:pt idx="1770">
                  <c:v>417.13237492719941</c:v>
                </c:pt>
                <c:pt idx="1771">
                  <c:v>417.99005929551993</c:v>
                </c:pt>
                <c:pt idx="1772">
                  <c:v>418.84888443976149</c:v>
                </c:pt>
                <c:pt idx="1773">
                  <c:v>419.7088511532379</c:v>
                </c:pt>
                <c:pt idx="1774">
                  <c:v>420.56996022926126</c:v>
                </c:pt>
                <c:pt idx="1775">
                  <c:v>421.4322124611441</c:v>
                </c:pt>
                <c:pt idx="1776">
                  <c:v>422.29560864219957</c:v>
                </c:pt>
                <c:pt idx="1777">
                  <c:v>423.17014956573985</c:v>
                </c:pt>
                <c:pt idx="1778">
                  <c:v>424.03583602507786</c:v>
                </c:pt>
                <c:pt idx="1779">
                  <c:v>424.90266881352602</c:v>
                </c:pt>
                <c:pt idx="1780">
                  <c:v>425.77064872439769</c:v>
                </c:pt>
                <c:pt idx="1781">
                  <c:v>426.6397765510045</c:v>
                </c:pt>
                <c:pt idx="1782">
                  <c:v>427.51005308665992</c:v>
                </c:pt>
                <c:pt idx="1783">
                  <c:v>428.38147912467639</c:v>
                </c:pt>
                <c:pt idx="1784">
                  <c:v>429.25405545836634</c:v>
                </c:pt>
                <c:pt idx="1785">
                  <c:v>430.12778288104266</c:v>
                </c:pt>
                <c:pt idx="1786">
                  <c:v>431.01266218601779</c:v>
                </c:pt>
                <c:pt idx="1787">
                  <c:v>431.88869416660464</c:v>
                </c:pt>
                <c:pt idx="1788">
                  <c:v>432.76587961611597</c:v>
                </c:pt>
                <c:pt idx="1789">
                  <c:v>433.64421932786411</c:v>
                </c:pt>
                <c:pt idx="1790">
                  <c:v>434.52371409516195</c:v>
                </c:pt>
                <c:pt idx="1791">
                  <c:v>435.40436471132239</c:v>
                </c:pt>
                <c:pt idx="1792">
                  <c:v>436.28617196965718</c:v>
                </c:pt>
                <c:pt idx="1793">
                  <c:v>437.16913666348012</c:v>
                </c:pt>
                <c:pt idx="1794">
                  <c:v>438.06325958610296</c:v>
                </c:pt>
                <c:pt idx="1795">
                  <c:v>438.94854153083895</c:v>
                </c:pt>
                <c:pt idx="1796">
                  <c:v>439.83498329100041</c:v>
                </c:pt>
                <c:pt idx="1797">
                  <c:v>440.72258565990023</c:v>
                </c:pt>
                <c:pt idx="1798">
                  <c:v>441.61134943085131</c:v>
                </c:pt>
                <c:pt idx="1799">
                  <c:v>442.50127539716561</c:v>
                </c:pt>
                <c:pt idx="1800">
                  <c:v>443.40236435215627</c:v>
                </c:pt>
                <c:pt idx="1801">
                  <c:v>444.29461708913573</c:v>
                </c:pt>
                <c:pt idx="1802">
                  <c:v>445.18803440141699</c:v>
                </c:pt>
                <c:pt idx="1803">
                  <c:v>446.08261708231237</c:v>
                </c:pt>
                <c:pt idx="1804">
                  <c:v>446.97836592513477</c:v>
                </c:pt>
                <c:pt idx="1805">
                  <c:v>447.87528172319662</c:v>
                </c:pt>
                <c:pt idx="1806">
                  <c:v>448.78336526981082</c:v>
                </c:pt>
                <c:pt idx="1807">
                  <c:v>449.68261735829003</c:v>
                </c:pt>
                <c:pt idx="1808">
                  <c:v>450.58303878194647</c:v>
                </c:pt>
                <c:pt idx="1809">
                  <c:v>451.48463033409359</c:v>
                </c:pt>
                <c:pt idx="1810">
                  <c:v>452.38739280804327</c:v>
                </c:pt>
                <c:pt idx="1811">
                  <c:v>453.30132699710862</c:v>
                </c:pt>
                <c:pt idx="1812">
                  <c:v>454.20643369460231</c:v>
                </c:pt>
                <c:pt idx="1813">
                  <c:v>455.11271369383655</c:v>
                </c:pt>
                <c:pt idx="1814">
                  <c:v>456.0201677881247</c:v>
                </c:pt>
                <c:pt idx="1815">
                  <c:v>456.92879677077872</c:v>
                </c:pt>
                <c:pt idx="1816">
                  <c:v>457.84860143511207</c:v>
                </c:pt>
                <c:pt idx="1817">
                  <c:v>458.75958257443642</c:v>
                </c:pt>
                <c:pt idx="1818">
                  <c:v>459.67174098206556</c:v>
                </c:pt>
                <c:pt idx="1819">
                  <c:v>460.58507745131101</c:v>
                </c:pt>
                <c:pt idx="1820">
                  <c:v>461.49959277548658</c:v>
                </c:pt>
                <c:pt idx="1821">
                  <c:v>462.42528774790389</c:v>
                </c:pt>
                <c:pt idx="1822">
                  <c:v>463.34216316187599</c:v>
                </c:pt>
                <c:pt idx="1823">
                  <c:v>464.26021981071597</c:v>
                </c:pt>
                <c:pt idx="1824">
                  <c:v>465.17945848773581</c:v>
                </c:pt>
                <c:pt idx="1825">
                  <c:v>466.10987998624887</c:v>
                </c:pt>
                <c:pt idx="1826">
                  <c:v>467.03148509956713</c:v>
                </c:pt>
                <c:pt idx="1827">
                  <c:v>467.95427462100372</c:v>
                </c:pt>
                <c:pt idx="1828">
                  <c:v>468.87824934387118</c:v>
                </c:pt>
                <c:pt idx="1829">
                  <c:v>469.81341006148205</c:v>
                </c:pt>
                <c:pt idx="1830">
                  <c:v>470.73975756714879</c:v>
                </c:pt>
                <c:pt idx="1831">
                  <c:v>471.66729265418473</c:v>
                </c:pt>
                <c:pt idx="1832">
                  <c:v>472.5960161159021</c:v>
                </c:pt>
                <c:pt idx="1833">
                  <c:v>473.53592874561355</c:v>
                </c:pt>
                <c:pt idx="1834">
                  <c:v>474.4670313366322</c:v>
                </c:pt>
                <c:pt idx="1835">
                  <c:v>475.39932468226971</c:v>
                </c:pt>
                <c:pt idx="1836">
                  <c:v>476.34280957583974</c:v>
                </c:pt>
                <c:pt idx="1837">
                  <c:v>477.27748681065452</c:v>
                </c:pt>
                <c:pt idx="1838">
                  <c:v>478.21335718002672</c:v>
                </c:pt>
                <c:pt idx="1839">
                  <c:v>479.15042147726899</c:v>
                </c:pt>
                <c:pt idx="1840">
                  <c:v>480.09868049569411</c:v>
                </c:pt>
                <c:pt idx="1841">
                  <c:v>481.03813502861465</c:v>
                </c:pt>
                <c:pt idx="1842">
                  <c:v>481.97878586934348</c:v>
                </c:pt>
                <c:pt idx="1843">
                  <c:v>482.93063381119282</c:v>
                </c:pt>
                <c:pt idx="1844">
                  <c:v>483.87367964747568</c:v>
                </c:pt>
                <c:pt idx="1845">
                  <c:v>484.81792417150496</c:v>
                </c:pt>
                <c:pt idx="1846">
                  <c:v>485.76336817659285</c:v>
                </c:pt>
                <c:pt idx="1847">
                  <c:v>486.72001245605202</c:v>
                </c:pt>
                <c:pt idx="1848">
                  <c:v>487.6678578031956</c:v>
                </c:pt>
                <c:pt idx="1849">
                  <c:v>488.61690501133558</c:v>
                </c:pt>
                <c:pt idx="1850">
                  <c:v>489.57715487378505</c:v>
                </c:pt>
                <c:pt idx="1851">
                  <c:v>490.5286081838567</c:v>
                </c:pt>
                <c:pt idx="1852">
                  <c:v>491.48126573486343</c:v>
                </c:pt>
                <c:pt idx="1853">
                  <c:v>492.44512832011696</c:v>
                </c:pt>
                <c:pt idx="1854">
                  <c:v>493.40019673293114</c:v>
                </c:pt>
                <c:pt idx="1855">
                  <c:v>494.35647176661769</c:v>
                </c:pt>
                <c:pt idx="1856">
                  <c:v>495.32395421448996</c:v>
                </c:pt>
                <c:pt idx="1857">
                  <c:v>496.28264486985972</c:v>
                </c:pt>
                <c:pt idx="1858">
                  <c:v>497.24254452604077</c:v>
                </c:pt>
                <c:pt idx="1859">
                  <c:v>498.21365397634509</c:v>
                </c:pt>
                <c:pt idx="1860">
                  <c:v>499.17597401408534</c:v>
                </c:pt>
                <c:pt idx="1861">
                  <c:v>500.13950543257442</c:v>
                </c:pt>
                <c:pt idx="1862">
                  <c:v>501.11424902512476</c:v>
                </c:pt>
                <c:pt idx="1863">
                  <c:v>502.0802055850495</c:v>
                </c:pt>
                <c:pt idx="1864">
                  <c:v>503.05737590566036</c:v>
                </c:pt>
                <c:pt idx="1865">
                  <c:v>504.02576078027141</c:v>
                </c:pt>
                <c:pt idx="1866">
                  <c:v>504.9953610021937</c:v>
                </c:pt>
                <c:pt idx="1867">
                  <c:v>505.97617736474081</c:v>
                </c:pt>
                <c:pt idx="1868">
                  <c:v>506.94821066122586</c:v>
                </c:pt>
                <c:pt idx="1869">
                  <c:v>507.92146168496038</c:v>
                </c:pt>
                <c:pt idx="1870">
                  <c:v>508.90593122925793</c:v>
                </c:pt>
                <c:pt idx="1871">
                  <c:v>509.88162008743052</c:v>
                </c:pt>
                <c:pt idx="1872">
                  <c:v>510.86852905279147</c:v>
                </c:pt>
                <c:pt idx="1873">
                  <c:v>511.84665891865302</c:v>
                </c:pt>
                <c:pt idx="1874">
                  <c:v>512.82601047832804</c:v>
                </c:pt>
                <c:pt idx="1875">
                  <c:v>513.81658452512875</c:v>
                </c:pt>
                <c:pt idx="1876">
                  <c:v>514.79838185236804</c:v>
                </c:pt>
                <c:pt idx="1877">
                  <c:v>515.79140325335902</c:v>
                </c:pt>
                <c:pt idx="1878">
                  <c:v>516.7756495214137</c:v>
                </c:pt>
                <c:pt idx="1879">
                  <c:v>517.7611214498454</c:v>
                </c:pt>
                <c:pt idx="1880">
                  <c:v>518.75781983196612</c:v>
                </c:pt>
                <c:pt idx="1881">
                  <c:v>519.74574546108897</c:v>
                </c:pt>
                <c:pt idx="1882">
                  <c:v>520.74489913052662</c:v>
                </c:pt>
                <c:pt idx="1883">
                  <c:v>521.73528163359128</c:v>
                </c:pt>
                <c:pt idx="1884">
                  <c:v>522.72689376359608</c:v>
                </c:pt>
                <c:pt idx="1885">
                  <c:v>523.72973631385321</c:v>
                </c:pt>
                <c:pt idx="1886">
                  <c:v>524.72381007767603</c:v>
                </c:pt>
                <c:pt idx="1887">
                  <c:v>525.72911584837652</c:v>
                </c:pt>
                <c:pt idx="1888">
                  <c:v>526.72565441926804</c:v>
                </c:pt>
                <c:pt idx="1889">
                  <c:v>527.73342658366278</c:v>
                </c:pt>
                <c:pt idx="1890">
                  <c:v>528.73243313487319</c:v>
                </c:pt>
                <c:pt idx="1891">
                  <c:v>529.74267486621238</c:v>
                </c:pt>
                <c:pt idx="1892">
                  <c:v>530.74415257099326</c:v>
                </c:pt>
                <c:pt idx="1893">
                  <c:v>531.74686704252736</c:v>
                </c:pt>
                <c:pt idx="1894">
                  <c:v>532.76081907412822</c:v>
                </c:pt>
                <c:pt idx="1895">
                  <c:v>533.76600945910855</c:v>
                </c:pt>
                <c:pt idx="1896">
                  <c:v>534.78243899078075</c:v>
                </c:pt>
                <c:pt idx="1897">
                  <c:v>535.79010846245774</c:v>
                </c:pt>
                <c:pt idx="1898">
                  <c:v>536.80901866745171</c:v>
                </c:pt>
                <c:pt idx="1899">
                  <c:v>537.81917039907603</c:v>
                </c:pt>
                <c:pt idx="1900">
                  <c:v>538.84056445064243</c:v>
                </c:pt>
                <c:pt idx="1901">
                  <c:v>539.85320161546429</c:v>
                </c:pt>
                <c:pt idx="1902">
                  <c:v>540.87708268685401</c:v>
                </c:pt>
                <c:pt idx="1903">
                  <c:v>541.89220845812429</c:v>
                </c:pt>
                <c:pt idx="1904">
                  <c:v>542.91857972258799</c:v>
                </c:pt>
                <c:pt idx="1905">
                  <c:v>543.93619727355735</c:v>
                </c:pt>
                <c:pt idx="1906">
                  <c:v>544.9650619043457</c:v>
                </c:pt>
                <c:pt idx="1907">
                  <c:v>545.98517440826481</c:v>
                </c:pt>
                <c:pt idx="1908">
                  <c:v>547.01653557862824</c:v>
                </c:pt>
                <c:pt idx="1909">
                  <c:v>548.03914620874821</c:v>
                </c:pt>
                <c:pt idx="1910">
                  <c:v>549.07300709193692</c:v>
                </c:pt>
                <c:pt idx="1911">
                  <c:v>550.09811902150773</c:v>
                </c:pt>
                <c:pt idx="1912">
                  <c:v>551.13448279077329</c:v>
                </c:pt>
                <c:pt idx="1913">
                  <c:v>552.16209919304606</c:v>
                </c:pt>
                <c:pt idx="1914">
                  <c:v>553.20096902163846</c:v>
                </c:pt>
                <c:pt idx="1915">
                  <c:v>554.23109306986362</c:v>
                </c:pt>
                <c:pt idx="1916">
                  <c:v>555.27247213103374</c:v>
                </c:pt>
                <c:pt idx="1917">
                  <c:v>556.30510699846218</c:v>
                </c:pt>
                <c:pt idx="1918">
                  <c:v>557.34899846546068</c:v>
                </c:pt>
                <c:pt idx="1919">
                  <c:v>558.38414732534238</c:v>
                </c:pt>
                <c:pt idx="1920">
                  <c:v>559.43055437142038</c:v>
                </c:pt>
                <c:pt idx="1921">
                  <c:v>560.46822039700623</c:v>
                </c:pt>
                <c:pt idx="1922">
                  <c:v>561.51714619541394</c:v>
                </c:pt>
                <c:pt idx="1923">
                  <c:v>562.56733255995505</c:v>
                </c:pt>
                <c:pt idx="1924">
                  <c:v>563.60878028394291</c:v>
                </c:pt>
                <c:pt idx="1925">
                  <c:v>564.66149016068994</c:v>
                </c:pt>
                <c:pt idx="1926">
                  <c:v>565.70546298350882</c:v>
                </c:pt>
                <c:pt idx="1927">
                  <c:v>566.76069954571176</c:v>
                </c:pt>
                <c:pt idx="1928">
                  <c:v>567.80720064061211</c:v>
                </c:pt>
                <c:pt idx="1929">
                  <c:v>568.86496706152252</c:v>
                </c:pt>
                <c:pt idx="1930">
                  <c:v>569.91399960175522</c:v>
                </c:pt>
                <c:pt idx="1931">
                  <c:v>570.97429905462309</c:v>
                </c:pt>
                <c:pt idx="1932">
                  <c:v>572.03586621343902</c:v>
                </c:pt>
                <c:pt idx="1933">
                  <c:v>573.08870187151524</c:v>
                </c:pt>
                <c:pt idx="1934">
                  <c:v>574.15280682216439</c:v>
                </c:pt>
                <c:pt idx="1935">
                  <c:v>575.20818185869985</c:v>
                </c:pt>
                <c:pt idx="1936">
                  <c:v>576.27482777443311</c:v>
                </c:pt>
                <c:pt idx="1937">
                  <c:v>577.34274536267776</c:v>
                </c:pt>
                <c:pt idx="1938">
                  <c:v>578.40193541674648</c:v>
                </c:pt>
                <c:pt idx="1939">
                  <c:v>579.47239872995124</c:v>
                </c:pt>
                <c:pt idx="1940">
                  <c:v>580.53413609560562</c:v>
                </c:pt>
                <c:pt idx="1941">
                  <c:v>581.60714830702113</c:v>
                </c:pt>
                <c:pt idx="1942">
                  <c:v>582.68143615751183</c:v>
                </c:pt>
                <c:pt idx="1943">
                  <c:v>583.74700044038923</c:v>
                </c:pt>
                <c:pt idx="1944">
                  <c:v>584.82384194896645</c:v>
                </c:pt>
                <c:pt idx="1945">
                  <c:v>585.89196147655616</c:v>
                </c:pt>
                <c:pt idx="1946">
                  <c:v>586.97135981647079</c:v>
                </c:pt>
                <c:pt idx="1947">
                  <c:v>588.05203776202325</c:v>
                </c:pt>
                <c:pt idx="1948">
                  <c:v>589.12399610652619</c:v>
                </c:pt>
                <c:pt idx="1949">
                  <c:v>590.20723564329251</c:v>
                </c:pt>
                <c:pt idx="1950">
                  <c:v>591.29175716563395</c:v>
                </c:pt>
                <c:pt idx="1951">
                  <c:v>592.36756146686412</c:v>
                </c:pt>
                <c:pt idx="1952">
                  <c:v>593.45464934029565</c:v>
                </c:pt>
                <c:pt idx="1953">
                  <c:v>594.53302157924077</c:v>
                </c:pt>
                <c:pt idx="1954">
                  <c:v>595.62267897701213</c:v>
                </c:pt>
                <c:pt idx="1955">
                  <c:v>596.7136223269224</c:v>
                </c:pt>
                <c:pt idx="1956">
                  <c:v>597.79585242228495</c:v>
                </c:pt>
                <c:pt idx="1957">
                  <c:v>598.88937005641128</c:v>
                </c:pt>
                <c:pt idx="1958">
                  <c:v>599.9841760226152</c:v>
                </c:pt>
                <c:pt idx="1959">
                  <c:v>601.07027111420848</c:v>
                </c:pt>
                <c:pt idx="1960">
                  <c:v>602.16765612450445</c:v>
                </c:pt>
                <c:pt idx="1961">
                  <c:v>603.26633184681486</c:v>
                </c:pt>
                <c:pt idx="1962">
                  <c:v>604.356299074454</c:v>
                </c:pt>
                <c:pt idx="1963">
                  <c:v>605.45755860073268</c:v>
                </c:pt>
                <c:pt idx="1964">
                  <c:v>606.56011121896427</c:v>
                </c:pt>
                <c:pt idx="1965">
                  <c:v>607.65395772246256</c:v>
                </c:pt>
                <c:pt idx="1966">
                  <c:v>608.7590989045384</c:v>
                </c:pt>
                <c:pt idx="1967">
                  <c:v>609.86553555850537</c:v>
                </c:pt>
                <c:pt idx="1968">
                  <c:v>610.97326847767613</c:v>
                </c:pt>
                <c:pt idx="1969">
                  <c:v>612.07229845536335</c:v>
                </c:pt>
                <c:pt idx="1970">
                  <c:v>613.18262628487923</c:v>
                </c:pt>
                <c:pt idx="1971">
                  <c:v>614.29425275953759</c:v>
                </c:pt>
                <c:pt idx="1972">
                  <c:v>615.39717867264926</c:v>
                </c:pt>
                <c:pt idx="1973">
                  <c:v>616.51140481752827</c:v>
                </c:pt>
                <c:pt idx="1974">
                  <c:v>617.6269319874873</c:v>
                </c:pt>
                <c:pt idx="1975">
                  <c:v>618.73376097583855</c:v>
                </c:pt>
                <c:pt idx="1976">
                  <c:v>619.85189257589491</c:v>
                </c:pt>
                <c:pt idx="1977">
                  <c:v>620.97132758096836</c:v>
                </c:pt>
                <c:pt idx="1978">
                  <c:v>622.09206678437272</c:v>
                </c:pt>
                <c:pt idx="1979">
                  <c:v>623.20411097941997</c:v>
                </c:pt>
                <c:pt idx="1980">
                  <c:v>624.32746095942275</c:v>
                </c:pt>
                <c:pt idx="1981">
                  <c:v>625.45211751769375</c:v>
                </c:pt>
                <c:pt idx="1982">
                  <c:v>626.57808144754563</c:v>
                </c:pt>
                <c:pt idx="1983">
                  <c:v>627.69535354229151</c:v>
                </c:pt>
                <c:pt idx="1984">
                  <c:v>628.8239345952436</c:v>
                </c:pt>
                <c:pt idx="1985">
                  <c:v>629.95382539971456</c:v>
                </c:pt>
                <c:pt idx="1986">
                  <c:v>631.07502674901707</c:v>
                </c:pt>
                <c:pt idx="1987">
                  <c:v>632.20753943646423</c:v>
                </c:pt>
                <c:pt idx="1988">
                  <c:v>633.34136425536803</c:v>
                </c:pt>
                <c:pt idx="1989">
                  <c:v>634.4765019990416</c:v>
                </c:pt>
                <c:pt idx="1990">
                  <c:v>635.61295346079714</c:v>
                </c:pt>
                <c:pt idx="1991">
                  <c:v>636.74071943394802</c:v>
                </c:pt>
                <c:pt idx="1992">
                  <c:v>637.87980071180618</c:v>
                </c:pt>
                <c:pt idx="1993">
                  <c:v>639.02019808768478</c:v>
                </c:pt>
                <c:pt idx="1994">
                  <c:v>640.16191235489646</c:v>
                </c:pt>
                <c:pt idx="1995">
                  <c:v>641.29494430675345</c:v>
                </c:pt>
                <c:pt idx="1996">
                  <c:v>642.43929473656885</c:v>
                </c:pt>
                <c:pt idx="1997">
                  <c:v>643.58496443765534</c:v>
                </c:pt>
                <c:pt idx="1998">
                  <c:v>644.73195420332513</c:v>
                </c:pt>
                <c:pt idx="1999">
                  <c:v>645.88026482689111</c:v>
                </c:pt>
                <c:pt idx="2000">
                  <c:v>647.01989710166663</c:v>
                </c:pt>
                <c:pt idx="2001">
                  <c:v>648.17085182096321</c:v>
                </c:pt>
                <c:pt idx="2002">
                  <c:v>649.32312977809397</c:v>
                </c:pt>
                <c:pt idx="2003">
                  <c:v>650.47673176637181</c:v>
                </c:pt>
                <c:pt idx="2004">
                  <c:v>651.63165857910894</c:v>
                </c:pt>
                <c:pt idx="2005">
                  <c:v>652.77791100961872</c:v>
                </c:pt>
                <c:pt idx="2006">
                  <c:v>653.93548985121311</c:v>
                </c:pt>
                <c:pt idx="2007">
                  <c:v>655.09439589720546</c:v>
                </c:pt>
                <c:pt idx="2008">
                  <c:v>656.25462994090753</c:v>
                </c:pt>
                <c:pt idx="2009">
                  <c:v>657.41619277563291</c:v>
                </c:pt>
                <c:pt idx="2010">
                  <c:v>658.56908519469357</c:v>
                </c:pt>
                <c:pt idx="2011">
                  <c:v>659.73330799140263</c:v>
                </c:pt>
                <c:pt idx="2012">
                  <c:v>660.89886195907229</c:v>
                </c:pt>
                <c:pt idx="2013">
                  <c:v>662.06574789101569</c:v>
                </c:pt>
                <c:pt idx="2014">
                  <c:v>663.23396658054526</c:v>
                </c:pt>
                <c:pt idx="2015">
                  <c:v>664.40351882097343</c:v>
                </c:pt>
                <c:pt idx="2016">
                  <c:v>665.5644054056138</c:v>
                </c:pt>
                <c:pt idx="2017">
                  <c:v>666.73662712777741</c:v>
                </c:pt>
                <c:pt idx="2018">
                  <c:v>667.91018478077854</c:v>
                </c:pt>
                <c:pt idx="2019">
                  <c:v>669.08507915792916</c:v>
                </c:pt>
                <c:pt idx="2020">
                  <c:v>670.26131105254171</c:v>
                </c:pt>
                <c:pt idx="2021">
                  <c:v>671.43888125792932</c:v>
                </c:pt>
                <c:pt idx="2022">
                  <c:v>672.6177905674042</c:v>
                </c:pt>
                <c:pt idx="2023">
                  <c:v>673.78803977427947</c:v>
                </c:pt>
                <c:pt idx="2024">
                  <c:v>674.96962967186732</c:v>
                </c:pt>
                <c:pt idx="2025">
                  <c:v>676.15256105348112</c:v>
                </c:pt>
                <c:pt idx="2026">
                  <c:v>677.33683471243262</c:v>
                </c:pt>
                <c:pt idx="2027">
                  <c:v>678.52245144203516</c:v>
                </c:pt>
                <c:pt idx="2028">
                  <c:v>679.70941203560096</c:v>
                </c:pt>
                <c:pt idx="2029">
                  <c:v>680.89771728644359</c:v>
                </c:pt>
                <c:pt idx="2030">
                  <c:v>682.08736798787436</c:v>
                </c:pt>
                <c:pt idx="2031">
                  <c:v>683.26836493320661</c:v>
                </c:pt>
                <c:pt idx="2032">
                  <c:v>684.46070891575323</c:v>
                </c:pt>
                <c:pt idx="2033">
                  <c:v>685.65440072882643</c:v>
                </c:pt>
                <c:pt idx="2034">
                  <c:v>686.84944116573956</c:v>
                </c:pt>
                <c:pt idx="2035">
                  <c:v>688.04583101980461</c:v>
                </c:pt>
                <c:pt idx="2036">
                  <c:v>689.24357108433423</c:v>
                </c:pt>
                <c:pt idx="2037">
                  <c:v>690.44266215264133</c:v>
                </c:pt>
                <c:pt idx="2038">
                  <c:v>691.64310501803857</c:v>
                </c:pt>
                <c:pt idx="2039">
                  <c:v>692.84490047383883</c:v>
                </c:pt>
                <c:pt idx="2040">
                  <c:v>694.04804931335434</c:v>
                </c:pt>
                <c:pt idx="2041">
                  <c:v>695.25255232989798</c:v>
                </c:pt>
                <c:pt idx="2042">
                  <c:v>696.44841031678266</c:v>
                </c:pt>
                <c:pt idx="2043">
                  <c:v>697.65562406732056</c:v>
                </c:pt>
                <c:pt idx="2044">
                  <c:v>698.86419437482414</c:v>
                </c:pt>
                <c:pt idx="2045">
                  <c:v>700.07412203260719</c:v>
                </c:pt>
                <c:pt idx="2046">
                  <c:v>701.28540783398125</c:v>
                </c:pt>
                <c:pt idx="2047">
                  <c:v>702.49805257225944</c:v>
                </c:pt>
                <c:pt idx="2048">
                  <c:v>-926.64800704071126</c:v>
                </c:pt>
                <c:pt idx="2049">
                  <c:v>-927.06800704071134</c:v>
                </c:pt>
                <c:pt idx="2050">
                  <c:v>-927.48800704071141</c:v>
                </c:pt>
                <c:pt idx="2051">
                  <c:v>-927.90800704071125</c:v>
                </c:pt>
                <c:pt idx="2052">
                  <c:v>-928.32800704071133</c:v>
                </c:pt>
                <c:pt idx="2053">
                  <c:v>-928.7480070407114</c:v>
                </c:pt>
                <c:pt idx="2054">
                  <c:v>-929.16800704071125</c:v>
                </c:pt>
                <c:pt idx="2055">
                  <c:v>-929.58800704071132</c:v>
                </c:pt>
                <c:pt idx="2056">
                  <c:v>-930.00800704071139</c:v>
                </c:pt>
                <c:pt idx="2057">
                  <c:v>-930.42800704071124</c:v>
                </c:pt>
                <c:pt idx="2058">
                  <c:v>-930.84800704071131</c:v>
                </c:pt>
                <c:pt idx="2059">
                  <c:v>-931.26800704071138</c:v>
                </c:pt>
                <c:pt idx="2060">
                  <c:v>-931.68800704071145</c:v>
                </c:pt>
                <c:pt idx="2061">
                  <c:v>-932.1080070407113</c:v>
                </c:pt>
                <c:pt idx="2062">
                  <c:v>-932.52800704071137</c:v>
                </c:pt>
                <c:pt idx="2063">
                  <c:v>-932.94800704071145</c:v>
                </c:pt>
                <c:pt idx="2064">
                  <c:v>-933.36800704071129</c:v>
                </c:pt>
                <c:pt idx="2065">
                  <c:v>-933.78800704071136</c:v>
                </c:pt>
                <c:pt idx="2066">
                  <c:v>-934.20800704071144</c:v>
                </c:pt>
                <c:pt idx="2067">
                  <c:v>-934.62800704071128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72256"/>
        <c:axId val="150270720"/>
      </c:scatterChart>
      <c:valAx>
        <c:axId val="1502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0268928"/>
        <c:crosses val="autoZero"/>
        <c:crossBetween val="midCat"/>
      </c:valAx>
      <c:valAx>
        <c:axId val="150268928"/>
        <c:scaling>
          <c:orientation val="minMax"/>
          <c:max val="20"/>
          <c:min val="-1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0267392"/>
        <c:crosses val="autoZero"/>
        <c:crossBetween val="midCat"/>
      </c:valAx>
      <c:valAx>
        <c:axId val="150270720"/>
        <c:scaling>
          <c:orientation val="minMax"/>
          <c:max val="0.4"/>
          <c:min val="-0.4"/>
        </c:scaling>
        <c:delete val="0"/>
        <c:axPos val="r"/>
        <c:numFmt formatCode="0.000" sourceLinked="0"/>
        <c:majorTickMark val="out"/>
        <c:minorTickMark val="none"/>
        <c:tickLblPos val="nextTo"/>
        <c:crossAx val="150272256"/>
        <c:crosses val="max"/>
        <c:crossBetween val="midCat"/>
      </c:valAx>
      <c:valAx>
        <c:axId val="150272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502707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393044619422588"/>
          <c:y val="0.30821559984427838"/>
          <c:w val="0.25793464052287585"/>
          <c:h val="0.51912670007158201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400050</xdr:colOff>
      <xdr:row>2</xdr:row>
      <xdr:rowOff>57150</xdr:rowOff>
    </xdr:from>
    <xdr:to>
      <xdr:col>28</xdr:col>
      <xdr:colOff>323850</xdr:colOff>
      <xdr:row>22</xdr:row>
      <xdr:rowOff>19050</xdr:rowOff>
    </xdr:to>
    <xdr:graphicFrame macro="">
      <xdr:nvGraphicFramePr>
        <xdr:cNvPr id="307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95250</xdr:rowOff>
    </xdr:from>
    <xdr:to>
      <xdr:col>8</xdr:col>
      <xdr:colOff>476250</xdr:colOff>
      <xdr:row>23</xdr:row>
      <xdr:rowOff>85725</xdr:rowOff>
    </xdr:to>
    <xdr:graphicFrame macro="">
      <xdr:nvGraphicFramePr>
        <xdr:cNvPr id="103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85725</xdr:colOff>
      <xdr:row>24</xdr:row>
      <xdr:rowOff>95250</xdr:rowOff>
    </xdr:from>
    <xdr:to>
      <xdr:col>8</xdr:col>
      <xdr:colOff>495300</xdr:colOff>
      <xdr:row>44</xdr:row>
      <xdr:rowOff>57150</xdr:rowOff>
    </xdr:to>
    <xdr:graphicFrame macro="">
      <xdr:nvGraphicFramePr>
        <xdr:cNvPr id="103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85725</xdr:colOff>
      <xdr:row>48</xdr:row>
      <xdr:rowOff>95250</xdr:rowOff>
    </xdr:from>
    <xdr:to>
      <xdr:col>8</xdr:col>
      <xdr:colOff>495300</xdr:colOff>
      <xdr:row>68</xdr:row>
      <xdr:rowOff>57150</xdr:rowOff>
    </xdr:to>
    <xdr:graphicFrame macro="">
      <xdr:nvGraphicFramePr>
        <xdr:cNvPr id="103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85725</xdr:colOff>
      <xdr:row>73</xdr:row>
      <xdr:rowOff>95250</xdr:rowOff>
    </xdr:from>
    <xdr:to>
      <xdr:col>8</xdr:col>
      <xdr:colOff>495300</xdr:colOff>
      <xdr:row>93</xdr:row>
      <xdr:rowOff>57150</xdr:rowOff>
    </xdr:to>
    <xdr:graphicFrame macro="">
      <xdr:nvGraphicFramePr>
        <xdr:cNvPr id="103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85725</xdr:colOff>
      <xdr:row>97</xdr:row>
      <xdr:rowOff>95250</xdr:rowOff>
    </xdr:from>
    <xdr:to>
      <xdr:col>8</xdr:col>
      <xdr:colOff>495300</xdr:colOff>
      <xdr:row>117</xdr:row>
      <xdr:rowOff>57150</xdr:rowOff>
    </xdr:to>
    <xdr:graphicFrame macro="">
      <xdr:nvGraphicFramePr>
        <xdr:cNvPr id="103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85725</xdr:colOff>
      <xdr:row>120</xdr:row>
      <xdr:rowOff>95250</xdr:rowOff>
    </xdr:from>
    <xdr:to>
      <xdr:col>8</xdr:col>
      <xdr:colOff>495300</xdr:colOff>
      <xdr:row>140</xdr:row>
      <xdr:rowOff>57150</xdr:rowOff>
    </xdr:to>
    <xdr:graphicFrame macro="">
      <xdr:nvGraphicFramePr>
        <xdr:cNvPr id="103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85725</xdr:colOff>
      <xdr:row>144</xdr:row>
      <xdr:rowOff>95250</xdr:rowOff>
    </xdr:from>
    <xdr:to>
      <xdr:col>8</xdr:col>
      <xdr:colOff>495300</xdr:colOff>
      <xdr:row>164</xdr:row>
      <xdr:rowOff>57150</xdr:rowOff>
    </xdr:to>
    <xdr:graphicFrame macro="">
      <xdr:nvGraphicFramePr>
        <xdr:cNvPr id="103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85725</xdr:colOff>
      <xdr:row>170</xdr:row>
      <xdr:rowOff>95250</xdr:rowOff>
    </xdr:from>
    <xdr:to>
      <xdr:col>8</xdr:col>
      <xdr:colOff>495300</xdr:colOff>
      <xdr:row>190</xdr:row>
      <xdr:rowOff>57150</xdr:rowOff>
    </xdr:to>
    <xdr:graphicFrame macro="">
      <xdr:nvGraphicFramePr>
        <xdr:cNvPr id="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85725</xdr:colOff>
      <xdr:row>196</xdr:row>
      <xdr:rowOff>95250</xdr:rowOff>
    </xdr:from>
    <xdr:to>
      <xdr:col>8</xdr:col>
      <xdr:colOff>495300</xdr:colOff>
      <xdr:row>216</xdr:row>
      <xdr:rowOff>57150</xdr:rowOff>
    </xdr:to>
    <xdr:graphicFrame macro="">
      <xdr:nvGraphicFramePr>
        <xdr:cNvPr id="1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85725</xdr:colOff>
      <xdr:row>222</xdr:row>
      <xdr:rowOff>95250</xdr:rowOff>
    </xdr:from>
    <xdr:to>
      <xdr:col>8</xdr:col>
      <xdr:colOff>495300</xdr:colOff>
      <xdr:row>242</xdr:row>
      <xdr:rowOff>57150</xdr:rowOff>
    </xdr:to>
    <xdr:graphicFrame macro="">
      <xdr:nvGraphicFramePr>
        <xdr:cNvPr id="1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85725</xdr:colOff>
      <xdr:row>248</xdr:row>
      <xdr:rowOff>95250</xdr:rowOff>
    </xdr:from>
    <xdr:to>
      <xdr:col>8</xdr:col>
      <xdr:colOff>495300</xdr:colOff>
      <xdr:row>268</xdr:row>
      <xdr:rowOff>57150</xdr:rowOff>
    </xdr:to>
    <xdr:graphicFrame macro="">
      <xdr:nvGraphicFramePr>
        <xdr:cNvPr id="1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85725</xdr:colOff>
      <xdr:row>222</xdr:row>
      <xdr:rowOff>95250</xdr:rowOff>
    </xdr:from>
    <xdr:to>
      <xdr:col>8</xdr:col>
      <xdr:colOff>495300</xdr:colOff>
      <xdr:row>242</xdr:row>
      <xdr:rowOff>57150</xdr:rowOff>
    </xdr:to>
    <xdr:graphicFrame macro="">
      <xdr:nvGraphicFramePr>
        <xdr:cNvPr id="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85725</xdr:colOff>
      <xdr:row>274</xdr:row>
      <xdr:rowOff>95250</xdr:rowOff>
    </xdr:from>
    <xdr:to>
      <xdr:col>8</xdr:col>
      <xdr:colOff>495300</xdr:colOff>
      <xdr:row>294</xdr:row>
      <xdr:rowOff>57150</xdr:rowOff>
    </xdr:to>
    <xdr:graphicFrame macro="">
      <xdr:nvGraphicFramePr>
        <xdr:cNvPr id="1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85725</xdr:colOff>
      <xdr:row>298</xdr:row>
      <xdr:rowOff>95250</xdr:rowOff>
    </xdr:from>
    <xdr:to>
      <xdr:col>8</xdr:col>
      <xdr:colOff>495300</xdr:colOff>
      <xdr:row>318</xdr:row>
      <xdr:rowOff>57150</xdr:rowOff>
    </xdr:to>
    <xdr:graphicFrame macro="">
      <xdr:nvGraphicFramePr>
        <xdr:cNvPr id="1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85725</xdr:colOff>
      <xdr:row>322</xdr:row>
      <xdr:rowOff>95250</xdr:rowOff>
    </xdr:from>
    <xdr:to>
      <xdr:col>8</xdr:col>
      <xdr:colOff>495300</xdr:colOff>
      <xdr:row>342</xdr:row>
      <xdr:rowOff>57150</xdr:rowOff>
    </xdr:to>
    <xdr:graphicFrame macro="">
      <xdr:nvGraphicFramePr>
        <xdr:cNvPr id="1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85725</xdr:colOff>
      <xdr:row>346</xdr:row>
      <xdr:rowOff>95250</xdr:rowOff>
    </xdr:from>
    <xdr:to>
      <xdr:col>8</xdr:col>
      <xdr:colOff>495300</xdr:colOff>
      <xdr:row>366</xdr:row>
      <xdr:rowOff>57150</xdr:rowOff>
    </xdr:to>
    <xdr:graphicFrame macro="">
      <xdr:nvGraphicFramePr>
        <xdr:cNvPr id="1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85725</xdr:colOff>
      <xdr:row>370</xdr:row>
      <xdr:rowOff>95250</xdr:rowOff>
    </xdr:from>
    <xdr:to>
      <xdr:col>8</xdr:col>
      <xdr:colOff>495300</xdr:colOff>
      <xdr:row>390</xdr:row>
      <xdr:rowOff>57150</xdr:rowOff>
    </xdr:to>
    <xdr:graphicFrame macro="">
      <xdr:nvGraphicFramePr>
        <xdr:cNvPr id="1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257175</xdr:colOff>
      <xdr:row>42</xdr:row>
      <xdr:rowOff>152400</xdr:rowOff>
    </xdr:from>
    <xdr:to>
      <xdr:col>30</xdr:col>
      <xdr:colOff>238125</xdr:colOff>
      <xdr:row>67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V2095"/>
  <sheetViews>
    <sheetView tabSelected="1" workbookViewId="0">
      <selection activeCell="H2093" sqref="H2093"/>
    </sheetView>
  </sheetViews>
  <sheetFormatPr defaultRowHeight="12.75" x14ac:dyDescent="0.2"/>
  <cols>
    <col min="9" max="9" width="13" customWidth="1"/>
    <col min="12" max="12" width="11" bestFit="1" customWidth="1"/>
  </cols>
  <sheetData>
    <row r="1" spans="1:20" x14ac:dyDescent="0.2">
      <c r="A1" t="s">
        <v>34</v>
      </c>
      <c r="C1" t="s">
        <v>22</v>
      </c>
      <c r="M1" s="7" t="s">
        <v>18</v>
      </c>
    </row>
    <row r="2" spans="1:20" x14ac:dyDescent="0.2">
      <c r="A2" s="10"/>
      <c r="C2" t="s">
        <v>1</v>
      </c>
      <c r="J2" s="7" t="s">
        <v>16</v>
      </c>
      <c r="K2" t="s">
        <v>0</v>
      </c>
      <c r="M2" s="7" t="s">
        <v>16</v>
      </c>
      <c r="N2" t="s">
        <v>0</v>
      </c>
      <c r="O2" s="7" t="s">
        <v>17</v>
      </c>
      <c r="Q2" s="11"/>
      <c r="R2" s="11"/>
      <c r="S2" s="11"/>
      <c r="T2" s="7"/>
    </row>
    <row r="3" spans="1:20" x14ac:dyDescent="0.2">
      <c r="C3" s="8">
        <v>253.65209999999999</v>
      </c>
      <c r="E3" s="1"/>
      <c r="F3" s="1"/>
      <c r="G3" s="1"/>
      <c r="J3" s="1">
        <f>SUM(J34:J52)/SUM(I34:I52)</f>
        <v>254.00538681237481</v>
      </c>
      <c r="K3" s="1">
        <f>INDEX(H34:H52,MATCH(MAX(I34:I52),I34:I52,0))</f>
        <v>254.42</v>
      </c>
      <c r="M3" s="1">
        <f t="shared" ref="M3:M14" si="0">J3-$C3</f>
        <v>0.35328681237481874</v>
      </c>
      <c r="N3" s="1">
        <f t="shared" ref="N3:N14" si="1">K3-$C3</f>
        <v>0.76789999999999736</v>
      </c>
      <c r="O3" s="9">
        <f>INDEX(L34:BV34,MATCH(MIN(L35:BV35),L35:BV35,0))</f>
        <v>0.32000000000000101</v>
      </c>
      <c r="P3" s="1"/>
      <c r="Q3" s="12"/>
      <c r="R3" s="12"/>
      <c r="S3" s="12"/>
      <c r="T3" s="9"/>
    </row>
    <row r="4" spans="1:20" x14ac:dyDescent="0.2">
      <c r="C4" s="8">
        <v>296.72800000000001</v>
      </c>
      <c r="E4" s="1"/>
      <c r="F4" s="1"/>
      <c r="G4" s="1"/>
      <c r="J4" s="1">
        <f>SUM(J61:J80)/SUM(I61:I80)</f>
        <v>297.0906470272667</v>
      </c>
      <c r="K4" s="1">
        <f>INDEX(H61:H80,MATCH(MAX(I61:I80),I61:I80,0))</f>
        <v>297.08</v>
      </c>
      <c r="M4" s="1">
        <f t="shared" si="0"/>
        <v>0.36264702726668929</v>
      </c>
      <c r="N4" s="1">
        <f t="shared" si="1"/>
        <v>0.35199999999997544</v>
      </c>
      <c r="O4" s="9">
        <f>INDEX(L63:BV63,MATCH(MIN(L64:BV64),L64:BV64,0))</f>
        <v>0.32000000000000101</v>
      </c>
      <c r="P4" s="1"/>
      <c r="Q4" s="12"/>
      <c r="R4" s="12"/>
      <c r="S4" s="12"/>
      <c r="T4" s="9"/>
    </row>
    <row r="5" spans="1:20" x14ac:dyDescent="0.2">
      <c r="C5">
        <v>302.18</v>
      </c>
      <c r="E5" s="1"/>
      <c r="F5" s="1"/>
      <c r="G5" s="1"/>
      <c r="J5" s="1">
        <f>SUM(J84:J101)/SUM(I84:I101)</f>
        <v>301.16864676082287</v>
      </c>
      <c r="K5" s="1">
        <f>INDEX(H84:H100,MATCH(MAX(I84:I100),I84:I100,0))</f>
        <v>298.02</v>
      </c>
      <c r="M5" s="1">
        <f t="shared" si="0"/>
        <v>-1.01135323917714</v>
      </c>
      <c r="N5" s="1">
        <f t="shared" si="1"/>
        <v>-4.160000000000025</v>
      </c>
      <c r="O5" s="1">
        <f>INDEX(L63:BV63,MATCH(MIN(L87:BV87),L87:BV87,0))</f>
        <v>0.32000000000000101</v>
      </c>
      <c r="P5" s="1"/>
      <c r="Q5" s="13"/>
      <c r="R5" s="13"/>
      <c r="S5" s="13"/>
      <c r="T5" s="1"/>
    </row>
    <row r="6" spans="1:20" x14ac:dyDescent="0.2">
      <c r="C6" s="8">
        <v>312.95999999999998</v>
      </c>
      <c r="E6" s="1"/>
      <c r="F6" s="1"/>
      <c r="G6" s="1"/>
      <c r="J6" s="1">
        <f>SUM(J106:J126)/SUM(I106:I126)</f>
        <v>313.35734738753024</v>
      </c>
      <c r="K6" s="1">
        <f>INDEX(H106:H126,MATCH(MAX(I106:I126),I106:I126,0))</f>
        <v>313.61</v>
      </c>
      <c r="M6" s="1">
        <f t="shared" si="0"/>
        <v>0.39734738753026022</v>
      </c>
      <c r="N6" s="1">
        <f t="shared" si="1"/>
        <v>0.65000000000003411</v>
      </c>
      <c r="O6" s="9">
        <f>INDEX(L108:BV108,MATCH(MIN(L109:BV109),L109:BV109,0))</f>
        <v>0.32000000000000101</v>
      </c>
      <c r="P6" s="1"/>
      <c r="Q6" s="12"/>
      <c r="R6" s="12"/>
      <c r="S6" s="12"/>
      <c r="T6" s="9"/>
    </row>
    <row r="7" spans="1:20" x14ac:dyDescent="0.2">
      <c r="C7">
        <v>334.14800000000002</v>
      </c>
      <c r="E7" s="1"/>
      <c r="F7" s="1"/>
      <c r="G7" s="1"/>
      <c r="J7" s="1">
        <f>SUM(J138:J145)/SUM(I138:I145)</f>
        <v>334.62543693693692</v>
      </c>
      <c r="K7" s="1">
        <f>INDEX(H138:H148,MATCH(MAX(I138:I148),I138:I148,0))</f>
        <v>334.82</v>
      </c>
      <c r="M7" s="1">
        <f t="shared" si="0"/>
        <v>0.47743693693689693</v>
      </c>
      <c r="N7" s="1">
        <f t="shared" si="1"/>
        <v>0.67199999999996862</v>
      </c>
      <c r="O7" s="1">
        <f>INDEX(L135:BV135,MATCH(MIN(L136:BV136),L136:BV136,0))</f>
        <v>0.32000000000000101</v>
      </c>
      <c r="P7" s="1"/>
      <c r="Q7" s="13"/>
      <c r="R7" s="13"/>
      <c r="S7" s="13"/>
      <c r="T7" s="1"/>
    </row>
    <row r="8" spans="1:20" x14ac:dyDescent="0.2">
      <c r="C8" s="8">
        <v>365.14</v>
      </c>
      <c r="E8" s="1"/>
      <c r="F8" s="1"/>
      <c r="G8" s="1"/>
      <c r="J8" s="1">
        <f>SUM(J160:J180)/SUM(I160:I180)</f>
        <v>365.52961332635317</v>
      </c>
      <c r="K8" s="1">
        <f>INDEX(H160:H180,MATCH(MAX(I160:I180),I160:I180,0))</f>
        <v>365.84</v>
      </c>
      <c r="M8" s="1">
        <f t="shared" si="0"/>
        <v>0.38961332635318513</v>
      </c>
      <c r="N8" s="1">
        <f t="shared" si="1"/>
        <v>0.69999999999998863</v>
      </c>
      <c r="O8" s="9">
        <f>INDEX(L162:BV162,MATCH(MIN(L163:BV163),L163:BV163,0))</f>
        <v>0.32000000000000101</v>
      </c>
      <c r="P8" s="1"/>
      <c r="Q8" s="12"/>
      <c r="R8" s="12"/>
      <c r="S8" s="12"/>
      <c r="T8" s="9"/>
    </row>
    <row r="9" spans="1:20" x14ac:dyDescent="0.2">
      <c r="C9" s="8">
        <v>404.66</v>
      </c>
      <c r="E9" s="1"/>
      <c r="F9" s="1"/>
      <c r="G9" s="1"/>
      <c r="J9" s="1">
        <f>SUM(J189:J209)/SUM(I189:I209)</f>
        <v>405.05245800307699</v>
      </c>
      <c r="K9" s="1">
        <f>INDEX(H189:H209,MATCH(MAX(I189:I209),I189:I209,0))</f>
        <v>405.14</v>
      </c>
      <c r="M9" s="1">
        <f t="shared" si="0"/>
        <v>0.39245800307696754</v>
      </c>
      <c r="N9" s="1">
        <f t="shared" si="1"/>
        <v>0.47999999999996135</v>
      </c>
      <c r="O9" s="9">
        <f>INDEX(L191:BV191,MATCH(MIN(L192:BV192),L192:BV192,0))</f>
        <v>0.32000000000000101</v>
      </c>
      <c r="P9" s="1"/>
      <c r="Q9" s="12"/>
      <c r="R9" s="12"/>
      <c r="S9" s="12"/>
      <c r="T9" s="9"/>
    </row>
    <row r="10" spans="1:20" x14ac:dyDescent="0.2">
      <c r="C10">
        <v>435.83</v>
      </c>
      <c r="J10" s="1">
        <f>SUM(J220:J227)/SUM(I220:I227)</f>
        <v>436.00983482042625</v>
      </c>
      <c r="K10" s="1">
        <f>INDEX(H220:H229,MATCH(MAX(I220:I229),I220:I229,0))</f>
        <v>436.36</v>
      </c>
      <c r="M10" s="1">
        <f t="shared" si="0"/>
        <v>0.1798348204262652</v>
      </c>
      <c r="N10" s="1">
        <f t="shared" si="1"/>
        <v>0.53000000000002956</v>
      </c>
      <c r="O10" s="1">
        <f>INDEX(L217:BV217,MATCH(MIN(L218:BV218),L218:BV218,0))</f>
        <v>0.32000000000000101</v>
      </c>
      <c r="Q10" s="13"/>
      <c r="R10" s="13"/>
      <c r="S10" s="13"/>
      <c r="T10" s="1"/>
    </row>
    <row r="11" spans="1:20" x14ac:dyDescent="0.2">
      <c r="C11" s="8">
        <v>546.07500000000005</v>
      </c>
      <c r="E11" s="1"/>
      <c r="F11" s="1"/>
      <c r="G11" s="1"/>
      <c r="J11" s="1">
        <f>SUM(J248:J255)/SUM(I248:I255)</f>
        <v>546.33835200994656</v>
      </c>
      <c r="K11" s="1">
        <f>INDEX(H248:H258,MATCH(MAX(I248:I258),I248:I258,0))</f>
        <v>546.29</v>
      </c>
      <c r="M11" s="1">
        <f t="shared" si="0"/>
        <v>0.26335200994651586</v>
      </c>
      <c r="N11" s="1">
        <f t="shared" si="1"/>
        <v>0.21499999999991815</v>
      </c>
      <c r="O11" s="9">
        <f>INDEX(L245:BV245,MATCH(MIN(L246:BV246),L246:BV246,0))</f>
        <v>0.32000000000000101</v>
      </c>
      <c r="Q11" s="12"/>
      <c r="R11" s="12"/>
      <c r="S11" s="12"/>
      <c r="T11" s="9"/>
    </row>
    <row r="12" spans="1:20" x14ac:dyDescent="0.2">
      <c r="C12">
        <v>576.96</v>
      </c>
      <c r="E12" s="1"/>
      <c r="F12" s="1"/>
      <c r="G12" s="1"/>
      <c r="J12" s="1">
        <f>SUM(J282:J286)/SUM(I282:I286)</f>
        <v>577.25223019583075</v>
      </c>
      <c r="K12" s="1">
        <f>INDEX(H282:H286,MATCH(MAX(I282:I286),I282:I286,0))</f>
        <v>577.41999999999996</v>
      </c>
      <c r="M12" s="1">
        <f t="shared" si="0"/>
        <v>0.29223019583071164</v>
      </c>
      <c r="N12" s="1">
        <f t="shared" si="1"/>
        <v>0.45999999999992269</v>
      </c>
      <c r="O12" s="1">
        <f>INDEX(L276:BV276,MATCH(MIN(L277:BV277),L277:BV277,0))</f>
        <v>0.32000000000000101</v>
      </c>
      <c r="Q12" s="13"/>
      <c r="R12" s="13"/>
      <c r="S12" s="13"/>
      <c r="T12" s="1"/>
    </row>
    <row r="13" spans="1:20" x14ac:dyDescent="0.2">
      <c r="C13">
        <v>579.06700000000001</v>
      </c>
      <c r="E13" s="1"/>
      <c r="F13" s="1"/>
      <c r="G13" s="1"/>
      <c r="J13" s="1">
        <f>SUM(J286:J291)/SUM(I286:I291)</f>
        <v>579.13876222830356</v>
      </c>
      <c r="K13" s="1">
        <f>INDEX(H286:H291,MATCH(MAX(I286:I291),I286:I291,0))</f>
        <v>579.24</v>
      </c>
      <c r="M13" s="1">
        <f t="shared" si="0"/>
        <v>7.1762228303555275E-2</v>
      </c>
      <c r="N13" s="1">
        <f t="shared" si="1"/>
        <v>0.17300000000000182</v>
      </c>
      <c r="O13" s="1"/>
      <c r="Q13" s="13"/>
      <c r="R13" s="13"/>
      <c r="S13" s="13"/>
      <c r="T13" s="1"/>
    </row>
    <row r="14" spans="1:20" x14ac:dyDescent="0.2">
      <c r="C14" s="8">
        <v>1013.98</v>
      </c>
      <c r="E14" s="1"/>
      <c r="F14" s="1"/>
      <c r="G14" s="1"/>
      <c r="J14" s="1">
        <f>SUM(J451:J458)/SUM(I451:I458)</f>
        <v>1013.2393592118805</v>
      </c>
      <c r="K14" s="1">
        <f>INDEX(H451:H458,MATCH(MAX(I451:I458),I451:I458,0))</f>
        <v>1014.21</v>
      </c>
      <c r="M14" s="1">
        <f t="shared" si="0"/>
        <v>-0.74064078811954914</v>
      </c>
      <c r="N14" s="1">
        <f t="shared" si="1"/>
        <v>0.23000000000001819</v>
      </c>
      <c r="O14" s="9">
        <f>INDEX(L448:BV448,MATCH(MIN(L449:BV449),L449:BV449,0))</f>
        <v>0.32000000000000101</v>
      </c>
      <c r="Q14" s="12"/>
      <c r="R14" s="12"/>
      <c r="S14" s="12"/>
      <c r="T14" s="9"/>
    </row>
    <row r="15" spans="1:20" x14ac:dyDescent="0.2">
      <c r="E15" s="1"/>
      <c r="F15" s="1"/>
      <c r="G15" s="1"/>
      <c r="J15" s="1"/>
      <c r="K15" s="1"/>
      <c r="M15" s="1"/>
      <c r="N15" s="1"/>
      <c r="O15" s="1"/>
      <c r="Q15" s="13"/>
      <c r="R15" s="13"/>
      <c r="S15" s="13"/>
      <c r="T15" s="1"/>
    </row>
    <row r="16" spans="1:20" x14ac:dyDescent="0.2">
      <c r="C16" t="s">
        <v>21</v>
      </c>
      <c r="E16" s="1"/>
      <c r="F16" s="1"/>
      <c r="G16" s="1"/>
      <c r="J16" s="1"/>
      <c r="K16" s="1"/>
      <c r="M16" s="1"/>
      <c r="N16" s="1"/>
      <c r="O16" s="1"/>
      <c r="Q16" s="13"/>
      <c r="R16" s="13"/>
      <c r="S16" s="13"/>
      <c r="T16" s="1"/>
    </row>
    <row r="17" spans="1:20" x14ac:dyDescent="0.2">
      <c r="C17" t="s">
        <v>1</v>
      </c>
      <c r="J17" s="7" t="s">
        <v>16</v>
      </c>
      <c r="K17" t="s">
        <v>0</v>
      </c>
      <c r="M17" s="7" t="s">
        <v>23</v>
      </c>
      <c r="N17" t="s">
        <v>24</v>
      </c>
      <c r="O17" s="7" t="s">
        <v>25</v>
      </c>
      <c r="Q17" s="11"/>
      <c r="R17" s="11"/>
      <c r="S17" s="11"/>
      <c r="T17" s="7"/>
    </row>
    <row r="18" spans="1:20" x14ac:dyDescent="0.2">
      <c r="C18">
        <v>696.54300000000001</v>
      </c>
      <c r="E18" s="1"/>
      <c r="F18" s="1"/>
      <c r="G18" s="1"/>
      <c r="J18" s="1">
        <f>SUM(J307:J314)/SUM(I307:I314)</f>
        <v>696.76581687612202</v>
      </c>
      <c r="K18" s="1">
        <f>INDEX(H307:H314,MATCH(MAX(I307:I314),I307:I314,0))</f>
        <v>697.03</v>
      </c>
      <c r="M18" s="1">
        <f t="shared" ref="M18:N21" si="2">J18-$C18</f>
        <v>0.2228168761220104</v>
      </c>
      <c r="N18" s="1">
        <f t="shared" si="2"/>
        <v>0.48699999999996635</v>
      </c>
      <c r="O18" s="1">
        <f>INDEX(L304:BV304,MATCH(MIN(L305:BV305),L305:BV305,0))</f>
        <v>0.32000000000000101</v>
      </c>
      <c r="Q18" s="13"/>
      <c r="R18" s="13"/>
      <c r="S18" s="13"/>
      <c r="T18" s="1"/>
    </row>
    <row r="19" spans="1:20" x14ac:dyDescent="0.2">
      <c r="C19" s="8">
        <v>763.51</v>
      </c>
      <c r="E19" s="1"/>
      <c r="F19" s="1"/>
      <c r="G19" s="1"/>
      <c r="J19" s="1">
        <f>SUM(J334:J341)/SUM(I334:I341)</f>
        <v>763.66899362599872</v>
      </c>
      <c r="K19" s="1">
        <f>INDEX(H334:H341,MATCH(MAX(I334:I341),I334:I341,0))</f>
        <v>763.66</v>
      </c>
      <c r="M19" s="1">
        <f t="shared" si="2"/>
        <v>0.15899362599873257</v>
      </c>
      <c r="N19" s="1">
        <f t="shared" si="2"/>
        <v>0.14999999999997726</v>
      </c>
      <c r="O19" s="9">
        <f>INDEX(L331:BV331,MATCH(MIN(L332:BV332),L332:BV332,0))</f>
        <v>0.32000000000000101</v>
      </c>
      <c r="Q19" s="12"/>
      <c r="R19" s="12"/>
      <c r="S19" s="12"/>
      <c r="T19" s="9"/>
    </row>
    <row r="20" spans="1:20" x14ac:dyDescent="0.2">
      <c r="C20" s="8">
        <v>826.45299999999997</v>
      </c>
      <c r="E20" s="1"/>
      <c r="F20" s="1"/>
      <c r="G20" s="1"/>
      <c r="J20" s="1">
        <f>SUM(J362:J369)/SUM(I362:I369)</f>
        <v>826.66233405065384</v>
      </c>
      <c r="K20" s="1">
        <f>INDEX(H362:H369,MATCH(MAX(I362:I369),I362:I369,0))</f>
        <v>827</v>
      </c>
      <c r="M20" s="1">
        <f t="shared" si="2"/>
        <v>0.20933405065386523</v>
      </c>
      <c r="N20" s="1">
        <f t="shared" si="2"/>
        <v>0.54700000000002547</v>
      </c>
      <c r="O20" s="9">
        <f>INDEX(L359:BV359,MATCH(MIN(L360:BV360),L360:BV360,0))</f>
        <v>0.32000000000000101</v>
      </c>
      <c r="Q20" s="12"/>
      <c r="R20" s="12"/>
      <c r="S20" s="12"/>
      <c r="T20" s="9"/>
    </row>
    <row r="21" spans="1:20" x14ac:dyDescent="0.2">
      <c r="C21">
        <v>852.14499999999998</v>
      </c>
      <c r="E21" s="1"/>
      <c r="F21" s="1"/>
      <c r="G21" s="1"/>
      <c r="J21" s="1">
        <f>SUM(J390:J397)/SUM(I390:I397)</f>
        <v>852.40863636363633</v>
      </c>
      <c r="K21" s="1">
        <f>INDEX(H390:H397,MATCH(MAX(I390:I397),I390:I397,0))</f>
        <v>852.96</v>
      </c>
      <c r="M21" s="1">
        <f t="shared" si="2"/>
        <v>0.26363636363635123</v>
      </c>
      <c r="N21" s="1">
        <f t="shared" si="2"/>
        <v>0.81500000000005457</v>
      </c>
      <c r="O21" s="1">
        <f>INDEX(L387:BV387,MATCH(MIN(L388:BV388),L388:BV388,0))</f>
        <v>0.32000000000000101</v>
      </c>
      <c r="Q21" s="13"/>
      <c r="R21" s="13"/>
      <c r="S21" s="13"/>
      <c r="T21" s="1"/>
    </row>
    <row r="22" spans="1:20" x14ac:dyDescent="0.2">
      <c r="E22" s="1"/>
      <c r="F22" s="1"/>
      <c r="G22" s="1"/>
      <c r="J22" s="1"/>
      <c r="K22" s="1"/>
      <c r="M22" s="1"/>
      <c r="N22" s="1"/>
      <c r="O22" s="1"/>
      <c r="Q22" s="13"/>
      <c r="R22" s="13"/>
      <c r="S22" s="13"/>
      <c r="T22" s="1"/>
    </row>
    <row r="25" spans="1:20" x14ac:dyDescent="0.2">
      <c r="H25" s="7" t="s">
        <v>15</v>
      </c>
    </row>
    <row r="26" spans="1:20" x14ac:dyDescent="0.2">
      <c r="A26" s="7" t="s">
        <v>6</v>
      </c>
      <c r="B26" s="7" t="s">
        <v>11</v>
      </c>
      <c r="C26" s="7" t="s">
        <v>12</v>
      </c>
      <c r="D26" s="7" t="s">
        <v>13</v>
      </c>
      <c r="E26" s="7" t="s">
        <v>14</v>
      </c>
      <c r="F26" s="7"/>
      <c r="G26" s="7"/>
      <c r="H26" s="7" t="s">
        <v>11</v>
      </c>
      <c r="I26" s="7" t="s">
        <v>32</v>
      </c>
    </row>
    <row r="27" spans="1:20" x14ac:dyDescent="0.2">
      <c r="A27">
        <v>0</v>
      </c>
      <c r="B27">
        <v>188.14</v>
      </c>
      <c r="C27">
        <v>2292.9</v>
      </c>
      <c r="D27">
        <v>2291.3000000000002</v>
      </c>
      <c r="E27">
        <f>D27-C27</f>
        <v>-1.5999999999999091</v>
      </c>
      <c r="G27" s="1"/>
      <c r="H27">
        <f>B150</f>
        <v>246.82</v>
      </c>
      <c r="I27" s="1">
        <f>E150</f>
        <v>152.80000000000018</v>
      </c>
    </row>
    <row r="28" spans="1:20" x14ac:dyDescent="0.2">
      <c r="A28">
        <v>1</v>
      </c>
      <c r="B28">
        <v>188.62</v>
      </c>
      <c r="C28">
        <v>2213.5</v>
      </c>
      <c r="D28">
        <v>2212.9</v>
      </c>
      <c r="E28">
        <f t="shared" ref="E28:E91" si="3">D28-C28</f>
        <v>-0.59999999999990905</v>
      </c>
      <c r="G28" s="1"/>
      <c r="H28">
        <f>B151</f>
        <v>247.29</v>
      </c>
      <c r="I28" s="1">
        <f>E151</f>
        <v>181.39999999999964</v>
      </c>
    </row>
    <row r="29" spans="1:20" x14ac:dyDescent="0.2">
      <c r="A29">
        <v>2</v>
      </c>
      <c r="B29">
        <v>189.09</v>
      </c>
      <c r="C29">
        <v>2183.9</v>
      </c>
      <c r="D29">
        <v>2182.3000000000002</v>
      </c>
      <c r="E29">
        <f t="shared" si="3"/>
        <v>-1.5999999999999091</v>
      </c>
      <c r="G29" s="1"/>
      <c r="H29">
        <f>B152</f>
        <v>247.77</v>
      </c>
      <c r="I29" s="1">
        <f>E152</f>
        <v>222.40000000000009</v>
      </c>
      <c r="L29" t="s">
        <v>35</v>
      </c>
      <c r="M29" t="s">
        <v>36</v>
      </c>
      <c r="N29" t="s">
        <v>37</v>
      </c>
      <c r="O29" t="s">
        <v>38</v>
      </c>
    </row>
    <row r="30" spans="1:20" x14ac:dyDescent="0.2">
      <c r="A30">
        <v>3</v>
      </c>
      <c r="B30">
        <v>189.57</v>
      </c>
      <c r="C30">
        <v>2185.6</v>
      </c>
      <c r="D30">
        <v>2183.8000000000002</v>
      </c>
      <c r="E30">
        <f t="shared" si="3"/>
        <v>-1.7999999999997272</v>
      </c>
      <c r="G30" s="1"/>
      <c r="H30">
        <f>B153</f>
        <v>248.24</v>
      </c>
      <c r="I30" s="1">
        <f>E153</f>
        <v>281.70000000000027</v>
      </c>
      <c r="L30" s="8">
        <v>253.65209999999999</v>
      </c>
      <c r="M30">
        <f>MATCH(L30,B$27:B$2094,1)</f>
        <v>138</v>
      </c>
      <c r="N30">
        <f>INDEX(B$27:B$2094,M30)</f>
        <v>253.47</v>
      </c>
      <c r="O30">
        <f>INDEX(E$27:E$2094,M30)</f>
        <v>29905.899999999998</v>
      </c>
    </row>
    <row r="31" spans="1:20" x14ac:dyDescent="0.2">
      <c r="A31">
        <v>4</v>
      </c>
      <c r="B31">
        <v>190.05</v>
      </c>
      <c r="C31">
        <v>2296.3000000000002</v>
      </c>
      <c r="D31">
        <v>2296.5</v>
      </c>
      <c r="E31">
        <f t="shared" si="3"/>
        <v>0.1999999999998181</v>
      </c>
      <c r="G31" s="1"/>
      <c r="H31">
        <f>B154</f>
        <v>248.72</v>
      </c>
      <c r="I31" s="1">
        <f>E154</f>
        <v>340.89999999999964</v>
      </c>
    </row>
    <row r="32" spans="1:20" x14ac:dyDescent="0.2">
      <c r="A32">
        <v>5</v>
      </c>
      <c r="B32">
        <v>190.53</v>
      </c>
      <c r="C32">
        <v>2306</v>
      </c>
      <c r="D32">
        <v>2299.9</v>
      </c>
      <c r="E32">
        <f t="shared" si="3"/>
        <v>-6.0999999999999091</v>
      </c>
      <c r="G32" s="1">
        <v>-9</v>
      </c>
      <c r="H32">
        <f t="shared" ref="H32:H52" si="4">INDEX(B$27:B$2094,($M$30+G32))</f>
        <v>249.19</v>
      </c>
      <c r="I32" s="1">
        <f t="shared" ref="I32:I52" si="5">INDEX(E$27:E$2094,($M$30+G32))</f>
        <v>373.79999999999973</v>
      </c>
      <c r="J32">
        <f>$H32*I32</f>
        <v>93147.221999999936</v>
      </c>
      <c r="L32" s="1">
        <f>MAX(I37:I46)</f>
        <v>50388.3</v>
      </c>
    </row>
    <row r="33" spans="1:74" x14ac:dyDescent="0.2">
      <c r="A33">
        <v>6</v>
      </c>
      <c r="B33">
        <v>191.01</v>
      </c>
      <c r="C33">
        <v>2307</v>
      </c>
      <c r="D33">
        <v>2306</v>
      </c>
      <c r="E33">
        <f t="shared" si="3"/>
        <v>-1</v>
      </c>
      <c r="G33" s="1">
        <v>-8</v>
      </c>
      <c r="H33">
        <f t="shared" si="4"/>
        <v>249.67</v>
      </c>
      <c r="I33" s="1">
        <f t="shared" si="5"/>
        <v>408.5</v>
      </c>
      <c r="J33">
        <f t="shared" ref="J33:J52" si="6">$H33*I33</f>
        <v>101990.19499999999</v>
      </c>
    </row>
    <row r="34" spans="1:74" x14ac:dyDescent="0.2">
      <c r="A34">
        <v>7</v>
      </c>
      <c r="B34">
        <v>191.49</v>
      </c>
      <c r="C34">
        <v>2310.9</v>
      </c>
      <c r="D34">
        <v>2310</v>
      </c>
      <c r="E34">
        <f t="shared" si="3"/>
        <v>-0.90000000000009095</v>
      </c>
      <c r="G34" s="1">
        <v>-7</v>
      </c>
      <c r="H34">
        <f t="shared" si="4"/>
        <v>250.14</v>
      </c>
      <c r="I34" s="1">
        <f t="shared" si="5"/>
        <v>491.30000000000018</v>
      </c>
      <c r="J34">
        <f t="shared" si="6"/>
        <v>122893.78200000004</v>
      </c>
      <c r="L34">
        <v>-0.3</v>
      </c>
      <c r="M34">
        <v>-0.28999999999999998</v>
      </c>
      <c r="N34">
        <v>-0.28000000000000003</v>
      </c>
      <c r="O34">
        <v>-0.27</v>
      </c>
      <c r="P34">
        <v>-0.26</v>
      </c>
      <c r="Q34">
        <v>-0.25</v>
      </c>
      <c r="R34">
        <v>-0.24</v>
      </c>
      <c r="S34">
        <v>-0.23</v>
      </c>
      <c r="T34">
        <v>-0.22</v>
      </c>
      <c r="U34">
        <v>-0.21</v>
      </c>
      <c r="V34">
        <v>-0.2</v>
      </c>
      <c r="W34">
        <v>-0.19</v>
      </c>
      <c r="X34">
        <v>-0.18</v>
      </c>
      <c r="Y34">
        <v>-0.17</v>
      </c>
      <c r="Z34">
        <v>-0.16</v>
      </c>
      <c r="AA34">
        <v>-0.15</v>
      </c>
      <c r="AB34">
        <v>-0.14000000000000001</v>
      </c>
      <c r="AC34">
        <v>-0.13</v>
      </c>
      <c r="AD34">
        <v>-0.12</v>
      </c>
      <c r="AE34">
        <v>-0.11</v>
      </c>
      <c r="AF34">
        <v>-0.1</v>
      </c>
      <c r="AG34">
        <v>-0.09</v>
      </c>
      <c r="AH34">
        <v>-0.08</v>
      </c>
      <c r="AI34">
        <v>-7.0000000000000007E-2</v>
      </c>
      <c r="AJ34">
        <v>-0.06</v>
      </c>
      <c r="AK34">
        <v>-0.05</v>
      </c>
      <c r="AL34">
        <v>-0.04</v>
      </c>
      <c r="AM34">
        <v>-0.03</v>
      </c>
      <c r="AN34">
        <v>-0.02</v>
      </c>
      <c r="AO34">
        <v>-0.01</v>
      </c>
      <c r="AP34">
        <v>0</v>
      </c>
      <c r="AQ34">
        <v>0.01</v>
      </c>
      <c r="AR34">
        <v>0.02</v>
      </c>
      <c r="AS34">
        <v>0.03</v>
      </c>
      <c r="AT34">
        <v>0.04</v>
      </c>
      <c r="AU34">
        <v>0.05</v>
      </c>
      <c r="AV34">
        <v>0.06</v>
      </c>
      <c r="AW34">
        <v>7.0000000000000007E-2</v>
      </c>
      <c r="AX34">
        <v>0.08</v>
      </c>
      <c r="AY34">
        <v>0.09</v>
      </c>
      <c r="AZ34">
        <v>0.1</v>
      </c>
      <c r="BA34">
        <v>0.11</v>
      </c>
      <c r="BB34">
        <v>0.12</v>
      </c>
      <c r="BC34">
        <v>0.13</v>
      </c>
      <c r="BD34">
        <v>0.14000000000000001</v>
      </c>
      <c r="BE34">
        <v>0.15</v>
      </c>
      <c r="BF34">
        <v>0.16</v>
      </c>
      <c r="BG34">
        <v>0.17</v>
      </c>
      <c r="BH34">
        <v>0.18</v>
      </c>
      <c r="BI34">
        <v>0.19</v>
      </c>
      <c r="BJ34">
        <v>0.2</v>
      </c>
      <c r="BK34">
        <v>0.21</v>
      </c>
      <c r="BL34">
        <v>0.22</v>
      </c>
      <c r="BM34">
        <v>0.23</v>
      </c>
      <c r="BN34">
        <v>0.24</v>
      </c>
      <c r="BO34">
        <v>0.25</v>
      </c>
      <c r="BP34">
        <v>0.26</v>
      </c>
      <c r="BQ34">
        <v>0.27000000000000102</v>
      </c>
      <c r="BR34">
        <v>0.28000000000000103</v>
      </c>
      <c r="BS34">
        <v>0.29000000000000098</v>
      </c>
      <c r="BT34">
        <v>0.30000000000000099</v>
      </c>
      <c r="BU34">
        <v>0.310000000000001</v>
      </c>
      <c r="BV34">
        <v>0.32000000000000101</v>
      </c>
    </row>
    <row r="35" spans="1:74" x14ac:dyDescent="0.2">
      <c r="A35">
        <v>8</v>
      </c>
      <c r="B35">
        <v>191.97</v>
      </c>
      <c r="C35">
        <v>2311.6</v>
      </c>
      <c r="D35">
        <v>2314</v>
      </c>
      <c r="E35">
        <f t="shared" si="3"/>
        <v>2.4000000000000909</v>
      </c>
      <c r="G35" s="1">
        <v>-6</v>
      </c>
      <c r="H35">
        <f t="shared" si="4"/>
        <v>250.62</v>
      </c>
      <c r="I35" s="1">
        <f t="shared" si="5"/>
        <v>612.09999999999991</v>
      </c>
      <c r="J35">
        <f t="shared" si="6"/>
        <v>153404.50199999998</v>
      </c>
      <c r="L35">
        <f>SUMXMY2($I37:$I46,L37:L46)</f>
        <v>4446710834.997633</v>
      </c>
      <c r="M35">
        <f t="shared" ref="M35:BV35" si="7">SUMXMY2($I37:$I46,M37:M46)</f>
        <v>4365863829.2871809</v>
      </c>
      <c r="N35">
        <f t="shared" si="7"/>
        <v>4284878186.7918649</v>
      </c>
      <c r="O35">
        <f t="shared" si="7"/>
        <v>4203779706.3803258</v>
      </c>
      <c r="P35">
        <f t="shared" si="7"/>
        <v>4122594785.7825084</v>
      </c>
      <c r="Q35">
        <f t="shared" si="7"/>
        <v>4041350439.6335897</v>
      </c>
      <c r="R35">
        <f t="shared" si="7"/>
        <v>3960074315.8586068</v>
      </c>
      <c r="S35">
        <f t="shared" si="7"/>
        <v>3878794709.9679413</v>
      </c>
      <c r="T35">
        <f t="shared" si="7"/>
        <v>3797540576.8482504</v>
      </c>
      <c r="U35">
        <f t="shared" si="7"/>
        <v>3716341539.6606445</v>
      </c>
      <c r="V35">
        <f t="shared" si="7"/>
        <v>3635227895.4974127</v>
      </c>
      <c r="W35">
        <f t="shared" si="7"/>
        <v>3554230617.4812908</v>
      </c>
      <c r="X35">
        <f t="shared" si="7"/>
        <v>3473381353.0350456</v>
      </c>
      <c r="Y35">
        <f t="shared" si="7"/>
        <v>3392712418.1035304</v>
      </c>
      <c r="Z35">
        <f t="shared" si="7"/>
        <v>3312256787.1556563</v>
      </c>
      <c r="AA35">
        <f t="shared" si="7"/>
        <v>3232048078.8480163</v>
      </c>
      <c r="AB35">
        <f t="shared" si="7"/>
        <v>3152120537.2940931</v>
      </c>
      <c r="AC35">
        <f t="shared" si="7"/>
        <v>3072509008.9337378</v>
      </c>
      <c r="AD35">
        <f t="shared" si="7"/>
        <v>2993248915.0545774</v>
      </c>
      <c r="AE35">
        <f t="shared" si="7"/>
        <v>2914376220.0794125</v>
      </c>
      <c r="AF35">
        <f t="shared" si="7"/>
        <v>2835927395.7800136</v>
      </c>
      <c r="AG35">
        <f t="shared" si="7"/>
        <v>2757939381.6356883</v>
      </c>
      <c r="AH35">
        <f t="shared" si="7"/>
        <v>2680449541.5970011</v>
      </c>
      <c r="AI35">
        <f t="shared" si="7"/>
        <v>2603495617.5669222</v>
      </c>
      <c r="AJ35">
        <f t="shared" si="7"/>
        <v>2527115679.9446721</v>
      </c>
      <c r="AK35">
        <f t="shared" si="7"/>
        <v>2451348075.6115069</v>
      </c>
      <c r="AL35">
        <f t="shared" si="7"/>
        <v>2376231373.7715697</v>
      </c>
      <c r="AM35">
        <f t="shared" si="7"/>
        <v>2301804310.0766449</v>
      </c>
      <c r="AN35">
        <f t="shared" si="7"/>
        <v>2228105729.4789643</v>
      </c>
      <c r="AO35">
        <f t="shared" si="7"/>
        <v>2155174528.2703056</v>
      </c>
      <c r="AP35">
        <f t="shared" si="7"/>
        <v>2083049595.7614017</v>
      </c>
      <c r="AQ35">
        <f t="shared" si="7"/>
        <v>2011769756.0507033</v>
      </c>
      <c r="AR35">
        <f t="shared" si="7"/>
        <v>1941373710.3253064</v>
      </c>
      <c r="AS35">
        <f t="shared" si="7"/>
        <v>1871899980.1131606</v>
      </c>
      <c r="AT35">
        <f t="shared" si="7"/>
        <v>1803386851.8818321</v>
      </c>
      <c r="AU35">
        <f t="shared" si="7"/>
        <v>1735872323.3549356</v>
      </c>
      <c r="AV35">
        <f t="shared" si="7"/>
        <v>1669394051.8774967</v>
      </c>
      <c r="AW35">
        <f t="shared" si="7"/>
        <v>1603989305.1229501</v>
      </c>
      <c r="AX35">
        <f t="shared" si="7"/>
        <v>1539694914.3973322</v>
      </c>
      <c r="AY35">
        <f t="shared" si="7"/>
        <v>1476547230.7457807</v>
      </c>
      <c r="AZ35">
        <f t="shared" si="7"/>
        <v>1414582084.0194972</v>
      </c>
      <c r="BA35">
        <f t="shared" si="7"/>
        <v>1353834745.0177164</v>
      </c>
      <c r="BB35">
        <f t="shared" si="7"/>
        <v>1294339890.7653894</v>
      </c>
      <c r="BC35">
        <f t="shared" si="7"/>
        <v>1236131572.9390628</v>
      </c>
      <c r="BD35">
        <f t="shared" si="7"/>
        <v>1179243189.4110191</v>
      </c>
      <c r="BE35">
        <f t="shared" si="7"/>
        <v>1123707458.8305047</v>
      </c>
      <c r="BF35">
        <f t="shared" si="7"/>
        <v>1069556398.1232054</v>
      </c>
      <c r="BG35">
        <f t="shared" si="7"/>
        <v>1016821302.7466196</v>
      </c>
      <c r="BH35">
        <f t="shared" si="7"/>
        <v>965532729.50959861</v>
      </c>
      <c r="BI35">
        <f t="shared" si="7"/>
        <v>915720481.72947717</v>
      </c>
      <c r="BJ35">
        <f t="shared" si="7"/>
        <v>867413596.47523618</v>
      </c>
      <c r="BK35">
        <f t="shared" si="7"/>
        <v>820640333.62911713</v>
      </c>
      <c r="BL35">
        <f t="shared" si="7"/>
        <v>775428166.48091161</v>
      </c>
      <c r="BM35">
        <f t="shared" si="7"/>
        <v>731803773.56109273</v>
      </c>
      <c r="BN35">
        <f t="shared" si="7"/>
        <v>689793031.4200176</v>
      </c>
      <c r="BO35">
        <f t="shared" si="7"/>
        <v>649421008.06009698</v>
      </c>
      <c r="BP35">
        <f t="shared" si="7"/>
        <v>610711956.73724198</v>
      </c>
      <c r="BQ35">
        <f t="shared" si="7"/>
        <v>573689309.86549687</v>
      </c>
      <c r="BR35">
        <f t="shared" si="7"/>
        <v>538375672.77501166</v>
      </c>
      <c r="BS35">
        <f t="shared" si="7"/>
        <v>504792817.09803963</v>
      </c>
      <c r="BT35">
        <f t="shared" si="7"/>
        <v>472961673.58869988</v>
      </c>
      <c r="BU35">
        <f t="shared" si="7"/>
        <v>442902324.21111578</v>
      </c>
      <c r="BV35">
        <f t="shared" si="7"/>
        <v>414633993.36559403</v>
      </c>
    </row>
    <row r="36" spans="1:74" x14ac:dyDescent="0.2">
      <c r="A36">
        <v>9</v>
      </c>
      <c r="B36">
        <v>192.44</v>
      </c>
      <c r="C36">
        <v>2304.8000000000002</v>
      </c>
      <c r="D36">
        <v>2307.9</v>
      </c>
      <c r="E36">
        <f t="shared" si="3"/>
        <v>3.0999999999999091</v>
      </c>
      <c r="G36" s="1">
        <v>-5</v>
      </c>
      <c r="H36">
        <f t="shared" si="4"/>
        <v>251.09</v>
      </c>
      <c r="I36" s="1">
        <f t="shared" si="5"/>
        <v>786.89999999999964</v>
      </c>
      <c r="J36">
        <f t="shared" si="6"/>
        <v>197582.7209999999</v>
      </c>
    </row>
    <row r="37" spans="1:74" x14ac:dyDescent="0.2">
      <c r="A37">
        <v>10</v>
      </c>
      <c r="B37">
        <v>192.92</v>
      </c>
      <c r="C37">
        <v>2304.5</v>
      </c>
      <c r="D37">
        <v>2302.3000000000002</v>
      </c>
      <c r="E37">
        <f t="shared" si="3"/>
        <v>-2.1999999999998181</v>
      </c>
      <c r="G37" s="1">
        <v>-4</v>
      </c>
      <c r="H37">
        <f t="shared" si="4"/>
        <v>251.57</v>
      </c>
      <c r="I37" s="1">
        <f t="shared" si="5"/>
        <v>1271.6999999999998</v>
      </c>
      <c r="J37">
        <f t="shared" si="6"/>
        <v>319921.56899999996</v>
      </c>
      <c r="L37" s="2">
        <f>$L$32*EXP(Sheet3!$B$1*(($H37-L$34-Sheet2!$N$4)/Sheet3!$A$1)^2 +Sheet3!$C$1*(($H37-L$34-Sheet2!$N$4)/Sheet3!$A$1)^4)</f>
        <v>1.0143874315249073</v>
      </c>
      <c r="M37" s="2">
        <f>$L$32*EXP(Sheet3!$B$1*(($H37-M$34-Sheet2!$N$4)/Sheet3!$A$1)^2 +Sheet3!$C$1*(($H37-M$34-Sheet2!$N$4)/Sheet3!$A$1)^4)</f>
        <v>0.84807476609453114</v>
      </c>
      <c r="N37" s="2">
        <f>$L$32*EXP(Sheet3!$B$1*(($H37-N$34-Sheet2!$N$4)/Sheet3!$A$1)^2 +Sheet3!$C$1*(($H37-N$34-Sheet2!$N$4)/Sheet3!$A$1)^4)</f>
        <v>0.70741025112022993</v>
      </c>
      <c r="O37" s="2">
        <f>$L$32*EXP(Sheet3!$B$1*(($H37-O$34-Sheet2!$N$4)/Sheet3!$A$1)^2 +Sheet3!$C$1*(($H37-O$34-Sheet2!$N$4)/Sheet3!$A$1)^4)</f>
        <v>0.58871639387562458</v>
      </c>
      <c r="P37" s="2">
        <f>$L$32*EXP(Sheet3!$B$1*(($H37-P$34-Sheet2!$N$4)/Sheet3!$A$1)^2 +Sheet3!$C$1*(($H37-P$34-Sheet2!$N$4)/Sheet3!$A$1)^4)</f>
        <v>0.48879761524057025</v>
      </c>
      <c r="Q37" s="2">
        <f>$L$32*EXP(Sheet3!$B$1*(($H37-Q$34-Sheet2!$N$4)/Sheet3!$A$1)^2 +Sheet3!$C$1*(($H37-Q$34-Sheet2!$N$4)/Sheet3!$A$1)^4)</f>
        <v>0.40488411418994946</v>
      </c>
      <c r="R37" s="2">
        <f>$L$32*EXP(Sheet3!$B$1*(($H37-R$34-Sheet2!$N$4)/Sheet3!$A$1)^2 +Sheet3!$C$1*(($H37-R$34-Sheet2!$N$4)/Sheet3!$A$1)^4)</f>
        <v>0.33458124786688431</v>
      </c>
      <c r="S37" s="2">
        <f>$L$32*EXP(Sheet3!$B$1*(($H37-S$34-Sheet2!$N$4)/Sheet3!$A$1)^2 +Sheet3!$C$1*(($H37-S$34-Sheet2!$N$4)/Sheet3!$A$1)^4)</f>
        <v>0.27582402624985602</v>
      </c>
      <c r="T37" s="2">
        <f>$L$32*EXP(Sheet3!$B$1*(($H37-T$34-Sheet2!$N$4)/Sheet3!$A$1)^2 +Sheet3!$C$1*(($H37-T$34-Sheet2!$N$4)/Sheet3!$A$1)^4)</f>
        <v>0.22683633080181295</v>
      </c>
      <c r="U37" s="2">
        <f>$L$32*EXP(Sheet3!$B$1*(($H37-U$34-Sheet2!$N$4)/Sheet3!$A$1)^2 +Sheet3!$C$1*(($H37-U$34-Sheet2!$N$4)/Sheet3!$A$1)^4)</f>
        <v>0.18609447934856765</v>
      </c>
      <c r="V37" s="2">
        <f>$L$32*EXP(Sheet3!$B$1*(($H37-V$34-Sheet2!$N$4)/Sheet3!$A$1)^2 +Sheet3!$C$1*(($H37-V$34-Sheet2!$N$4)/Sheet3!$A$1)^4)</f>
        <v>0.15229477432008365</v>
      </c>
      <c r="W37" s="2">
        <f>$L$32*EXP(Sheet3!$B$1*(($H37-W$34-Sheet2!$N$4)/Sheet3!$A$1)^2 +Sheet3!$C$1*(($H37-W$34-Sheet2!$N$4)/Sheet3!$A$1)^4)</f>
        <v>0.12432468797439986</v>
      </c>
      <c r="X37" s="2">
        <f>$L$32*EXP(Sheet3!$B$1*(($H37-X$34-Sheet2!$N$4)/Sheet3!$A$1)^2 +Sheet3!$C$1*(($H37-X$34-Sheet2!$N$4)/Sheet3!$A$1)^4)</f>
        <v>0.10123735593638651</v>
      </c>
      <c r="Y37" s="2">
        <f>$L$32*EXP(Sheet3!$B$1*(($H37-Y$34-Sheet2!$N$4)/Sheet3!$A$1)^2 +Sheet3!$C$1*(($H37-Y$34-Sheet2!$N$4)/Sheet3!$A$1)^4)</f>
        <v>8.2229068958053736E-2</v>
      </c>
      <c r="Z37" s="2">
        <f>$L$32*EXP(Sheet3!$B$1*(($H37-Z$34-Sheet2!$N$4)/Sheet3!$A$1)^2 +Sheet3!$C$1*(($H37-Z$34-Sheet2!$N$4)/Sheet3!$A$1)^4)</f>
        <v>6.6619471913870118E-2</v>
      </c>
      <c r="AA37" s="2">
        <f>$L$32*EXP(Sheet3!$B$1*(($H37-AA$34-Sheet2!$N$4)/Sheet3!$A$1)^2 +Sheet3!$C$1*(($H37-AA$34-Sheet2!$N$4)/Sheet3!$A$1)^4)</f>
        <v>5.3834198401080009E-2</v>
      </c>
      <c r="AB37" s="2">
        <f>$L$32*EXP(Sheet3!$B$1*(($H37-AB$34-Sheet2!$N$4)/Sheet3!$A$1)^2 +Sheet3!$C$1*(($H37-AB$34-Sheet2!$N$4)/Sheet3!$A$1)^4)</f>
        <v>4.3389688660572467E-2</v>
      </c>
      <c r="AC37" s="2">
        <f>$L$32*EXP(Sheet3!$B$1*(($H37-AC$34-Sheet2!$N$4)/Sheet3!$A$1)^2 +Sheet3!$C$1*(($H37-AC$34-Sheet2!$N$4)/Sheet3!$A$1)^4)</f>
        <v>3.4879957642247307E-2</v>
      </c>
      <c r="AD37" s="2">
        <f>$L$32*EXP(Sheet3!$B$1*(($H37-AD$34-Sheet2!$N$4)/Sheet3!$A$1)^2 +Sheet3!$C$1*(($H37-AD$34-Sheet2!$N$4)/Sheet3!$A$1)^4)</f>
        <v>2.7965098724295812E-2</v>
      </c>
      <c r="AE37" s="2">
        <f>$L$32*EXP(Sheet3!$B$1*(($H37-AE$34-Sheet2!$N$4)/Sheet3!$A$1)^2 +Sheet3!$C$1*(($H37-AE$34-Sheet2!$N$4)/Sheet3!$A$1)^4)</f>
        <v>2.2361326697037019E-2</v>
      </c>
      <c r="AF37" s="2">
        <f>$L$32*EXP(Sheet3!$B$1*(($H37-AF$34-Sheet2!$N$4)/Sheet3!$A$1)^2 +Sheet3!$C$1*(($H37-AF$34-Sheet2!$N$4)/Sheet3!$A$1)^4)</f>
        <v>1.7832381007775885E-2</v>
      </c>
      <c r="AG37" s="2">
        <f>$L$32*EXP(Sheet3!$B$1*(($H37-AG$34-Sheet2!$N$4)/Sheet3!$A$1)^2 +Sheet3!$C$1*(($H37-AG$34-Sheet2!$N$4)/Sheet3!$A$1)^4)</f>
        <v>1.4182126835207396E-2</v>
      </c>
      <c r="AH37" s="2">
        <f>$L$32*EXP(Sheet3!$B$1*(($H37-AH$34-Sheet2!$N$4)/Sheet3!$A$1)^2 +Sheet3!$C$1*(($H37-AH$34-Sheet2!$N$4)/Sheet3!$A$1)^4)</f>
        <v>1.1248207241013075E-2</v>
      </c>
      <c r="AI37" s="2">
        <f>$L$32*EXP(Sheet3!$B$1*(($H37-AI$34-Sheet2!$N$4)/Sheet3!$A$1)^2 +Sheet3!$C$1*(($H37-AI$34-Sheet2!$N$4)/Sheet3!$A$1)^4)</f>
        <v>8.8966143815970063E-3</v>
      </c>
      <c r="AJ37" s="2">
        <f>$L$32*EXP(Sheet3!$B$1*(($H37-AJ$34-Sheet2!$N$4)/Sheet3!$A$1)^2 +Sheet3!$C$1*(($H37-AJ$34-Sheet2!$N$4)/Sheet3!$A$1)^4)</f>
        <v>7.0170615202572598E-3</v>
      </c>
      <c r="AK37" s="2">
        <f>$L$32*EXP(Sheet3!$B$1*(($H37-AK$34-Sheet2!$N$4)/Sheet3!$A$1)^2 +Sheet3!$C$1*(($H37-AK$34-Sheet2!$N$4)/Sheet3!$A$1)^4)</f>
        <v>5.5190503468666241E-3</v>
      </c>
      <c r="AL37" s="2">
        <f>$L$32*EXP(Sheet3!$B$1*(($H37-AL$34-Sheet2!$N$4)/Sheet3!$A$1)^2 +Sheet3!$C$1*(($H37-AL$34-Sheet2!$N$4)/Sheet3!$A$1)^4)</f>
        <v>4.3285398895442856E-3</v>
      </c>
      <c r="AM37" s="2">
        <f>$L$32*EXP(Sheet3!$B$1*(($H37-AM$34-Sheet2!$N$4)/Sheet3!$A$1)^2 +Sheet3!$C$1*(($H37-AM$34-Sheet2!$N$4)/Sheet3!$A$1)^4)</f>
        <v>3.3851341057650323E-3</v>
      </c>
      <c r="AN37" s="2">
        <f>$L$32*EXP(Sheet3!$B$1*(($H37-AN$34-Sheet2!$N$4)/Sheet3!$A$1)^2 +Sheet3!$C$1*(($H37-AN$34-Sheet2!$N$4)/Sheet3!$A$1)^4)</f>
        <v>2.6397150959026829E-3</v>
      </c>
      <c r="AO37" s="2">
        <f>$L$32*EXP(Sheet3!$B$1*(($H37-AO$34-Sheet2!$N$4)/Sheet3!$A$1)^2 +Sheet3!$C$1*(($H37-AO$34-Sheet2!$N$4)/Sheet3!$A$1)^4)</f>
        <v>2.0524578255401802E-3</v>
      </c>
      <c r="AP37" s="2">
        <f>$L$32*EXP(Sheet3!$B$1*(($H37-AP$34-Sheet2!$N$4)/Sheet3!$A$1)^2 +Sheet3!$C$1*(($H37-AP$34-Sheet2!$N$4)/Sheet3!$A$1)^4)</f>
        <v>1.5911703164252478E-3</v>
      </c>
      <c r="AQ37" s="2">
        <f>$L$32*EXP(Sheet3!$B$1*(($H37-AQ$34-Sheet2!$N$4)/Sheet3!$A$1)^2 +Sheet3!$C$1*(($H37-AQ$34-Sheet2!$N$4)/Sheet3!$A$1)^4)</f>
        <v>1.2299105178994586E-3</v>
      </c>
      <c r="AR37" s="2">
        <f>$L$32*EXP(Sheet3!$B$1*(($H37-AR$34-Sheet2!$N$4)/Sheet3!$A$1)^2 +Sheet3!$C$1*(($H37-AR$34-Sheet2!$N$4)/Sheet3!$A$1)^4)</f>
        <v>9.4783755237736562E-4</v>
      </c>
      <c r="AS37" s="2">
        <f>$L$32*EXP(Sheet3!$B$1*(($H37-AS$34-Sheet2!$N$4)/Sheet3!$A$1)^2 +Sheet3!$C$1*(($H37-AS$34-Sheet2!$N$4)/Sheet3!$A$1)^4)</f>
        <v>7.2826079374842452E-4</v>
      </c>
      <c r="AT37" s="2">
        <f>$L$32*EXP(Sheet3!$B$1*(($H37-AT$34-Sheet2!$N$4)/Sheet3!$A$1)^2 +Sheet3!$C$1*(($H37-AT$34-Sheet2!$N$4)/Sheet3!$A$1)^4)</f>
        <v>5.5785534138951887E-4</v>
      </c>
      <c r="AU37" s="2">
        <f>$L$32*EXP(Sheet3!$B$1*(($H37-AU$34-Sheet2!$N$4)/Sheet3!$A$1)^2 +Sheet3!$C$1*(($H37-AU$34-Sheet2!$N$4)/Sheet3!$A$1)^4)</f>
        <v>4.2601694951907853E-4</v>
      </c>
      <c r="AV37" s="2">
        <f>$L$32*EXP(Sheet3!$B$1*(($H37-AV$34-Sheet2!$N$4)/Sheet3!$A$1)^2 +Sheet3!$C$1*(($H37-AV$34-Sheet2!$N$4)/Sheet3!$A$1)^4)</f>
        <v>3.243334157178995E-4</v>
      </c>
      <c r="AW37" s="2">
        <f>$L$32*EXP(Sheet3!$B$1*(($H37-AW$34-Sheet2!$N$4)/Sheet3!$A$1)^2 +Sheet3!$C$1*(($H37-AW$34-Sheet2!$N$4)/Sheet3!$A$1)^4)</f>
        <v>2.4615287587564461E-4</v>
      </c>
      <c r="AX37" s="2">
        <f>$L$32*EXP(Sheet3!$B$1*(($H37-AX$34-Sheet2!$N$4)/Sheet3!$A$1)^2 +Sheet3!$C$1*(($H37-AX$34-Sheet2!$N$4)/Sheet3!$A$1)^4)</f>
        <v>1.8623244556193505E-4</v>
      </c>
      <c r="AY37" s="2">
        <f>$L$32*EXP(Sheet3!$B$1*(($H37-AY$34-Sheet2!$N$4)/Sheet3!$A$1)^2 +Sheet3!$C$1*(($H37-AY$34-Sheet2!$N$4)/Sheet3!$A$1)^4)</f>
        <v>1.4045323722260283E-4</v>
      </c>
      <c r="AZ37" s="2">
        <f>$L$32*EXP(Sheet3!$B$1*(($H37-AZ$34-Sheet2!$N$4)/Sheet3!$A$1)^2 +Sheet3!$C$1*(($H37-AZ$34-Sheet2!$N$4)/Sheet3!$A$1)^4)</f>
        <v>1.0559001312659478E-4</v>
      </c>
      <c r="BA37" s="2">
        <f>$L$32*EXP(Sheet3!$B$1*(($H37-BA$34-Sheet2!$N$4)/Sheet3!$A$1)^2 +Sheet3!$C$1*(($H37-BA$34-Sheet2!$N$4)/Sheet3!$A$1)^4)</f>
        <v>7.9125646910055932E-5</v>
      </c>
      <c r="BB37" s="2">
        <f>$L$32*EXP(Sheet3!$B$1*(($H37-BB$34-Sheet2!$N$4)/Sheet3!$A$1)^2 +Sheet3!$C$1*(($H37-BB$34-Sheet2!$N$4)/Sheet3!$A$1)^4)</f>
        <v>5.9102199927204652E-5</v>
      </c>
      <c r="BC37" s="2">
        <f>$L$32*EXP(Sheet3!$B$1*(($H37-BC$34-Sheet2!$N$4)/Sheet3!$A$1)^2 +Sheet3!$C$1*(($H37-BC$34-Sheet2!$N$4)/Sheet3!$A$1)^4)</f>
        <v>4.4001807226975728E-5</v>
      </c>
      <c r="BD37" s="2">
        <f>$L$32*EXP(Sheet3!$B$1*(($H37-BD$34-Sheet2!$N$4)/Sheet3!$A$1)^2 +Sheet3!$C$1*(($H37-BD$34-Sheet2!$N$4)/Sheet3!$A$1)^4)</f>
        <v>3.2651743389844416E-5</v>
      </c>
      <c r="BE37" s="2">
        <f>$L$32*EXP(Sheet3!$B$1*(($H37-BE$34-Sheet2!$N$4)/Sheet3!$A$1)^2 +Sheet3!$C$1*(($H37-BE$34-Sheet2!$N$4)/Sheet3!$A$1)^4)</f>
        <v>2.4149029119933185E-5</v>
      </c>
      <c r="BF37" s="2">
        <f>$L$32*EXP(Sheet3!$B$1*(($H37-BF$34-Sheet2!$N$4)/Sheet3!$A$1)^2 +Sheet3!$C$1*(($H37-BF$34-Sheet2!$N$4)/Sheet3!$A$1)^4)</f>
        <v>1.7800770852018629E-5</v>
      </c>
      <c r="BG37" s="2">
        <f>$L$32*EXP(Sheet3!$B$1*(($H37-BG$34-Sheet2!$N$4)/Sheet3!$A$1)^2 +Sheet3!$C$1*(($H37-BG$34-Sheet2!$N$4)/Sheet3!$A$1)^4)</f>
        <v>1.3077120319249339E-5</v>
      </c>
      <c r="BH37" s="2">
        <f>$L$32*EXP(Sheet3!$B$1*(($H37-BH$34-Sheet2!$N$4)/Sheet3!$A$1)^2 +Sheet3!$C$1*(($H37-BH$34-Sheet2!$N$4)/Sheet3!$A$1)^4)</f>
        <v>9.5743190259253774E-6</v>
      </c>
      <c r="BI37" s="2">
        <f>$L$32*EXP(Sheet3!$B$1*(($H37-BI$34-Sheet2!$N$4)/Sheet3!$A$1)^2 +Sheet3!$C$1*(($H37-BI$34-Sheet2!$N$4)/Sheet3!$A$1)^4)</f>
        <v>6.9857714233259276E-6</v>
      </c>
      <c r="BJ37" s="2">
        <f>$L$32*EXP(Sheet3!$B$1*(($H37-BJ$34-Sheet2!$N$4)/Sheet3!$A$1)^2 +Sheet3!$C$1*(($H37-BJ$34-Sheet2!$N$4)/Sheet3!$A$1)^4)</f>
        <v>5.0794856108912865E-6</v>
      </c>
      <c r="BK37" s="2">
        <f>$L$32*EXP(Sheet3!$B$1*(($H37-BK$34-Sheet2!$N$4)/Sheet3!$A$1)^2 +Sheet3!$C$1*(($H37-BK$34-Sheet2!$N$4)/Sheet3!$A$1)^4)</f>
        <v>3.6805448644665113E-6</v>
      </c>
      <c r="BL37" s="2">
        <f>$L$32*EXP(Sheet3!$B$1*(($H37-BL$34-Sheet2!$N$4)/Sheet3!$A$1)^2 +Sheet3!$C$1*(($H37-BL$34-Sheet2!$N$4)/Sheet3!$A$1)^4)</f>
        <v>2.6575386888877872E-6</v>
      </c>
      <c r="BM37" s="2">
        <f>$L$32*EXP(Sheet3!$B$1*(($H37-BM$34-Sheet2!$N$4)/Sheet3!$A$1)^2 +Sheet3!$C$1*(($H37-BM$34-Sheet2!$N$4)/Sheet3!$A$1)^4)</f>
        <v>1.9120982370631473E-6</v>
      </c>
      <c r="BN37" s="2">
        <f>$L$32*EXP(Sheet3!$B$1*(($H37-BN$34-Sheet2!$N$4)/Sheet3!$A$1)^2 +Sheet3!$C$1*(($H37-BN$34-Sheet2!$N$4)/Sheet3!$A$1)^4)</f>
        <v>1.3708562197326034E-6</v>
      </c>
      <c r="BO37" s="2">
        <f>$L$32*EXP(Sheet3!$B$1*(($H37-BO$34-Sheet2!$N$4)/Sheet3!$A$1)^2 +Sheet3!$C$1*(($H37-BO$34-Sheet2!$N$4)/Sheet3!$A$1)^4)</f>
        <v>9.792929670590239E-7</v>
      </c>
      <c r="BP37" s="2">
        <f>$L$32*EXP(Sheet3!$B$1*(($H37-BP$34-Sheet2!$N$4)/Sheet3!$A$1)^2 +Sheet3!$C$1*(($H37-BP$34-Sheet2!$N$4)/Sheet3!$A$1)^4)</f>
        <v>6.9704410300243157E-7</v>
      </c>
      <c r="BQ37" s="2">
        <f>$L$32*EXP(Sheet3!$B$1*(($H37-BQ$34-Sheet2!$N$4)/Sheet3!$A$1)^2 +Sheet3!$C$1*(($H37-BQ$34-Sheet2!$N$4)/Sheet3!$A$1)^4)</f>
        <v>4.9433639955877417E-7</v>
      </c>
      <c r="BR37" s="2">
        <f>$L$32*EXP(Sheet3!$B$1*(($H37-BR$34-Sheet2!$N$4)/Sheet3!$A$1)^2 +Sheet3!$C$1*(($H37-BR$34-Sheet2!$N$4)/Sheet3!$A$1)^4)</f>
        <v>3.4929100279750742E-7</v>
      </c>
      <c r="BS37" s="2">
        <f>$L$32*EXP(Sheet3!$B$1*(($H37-BS$34-Sheet2!$N$4)/Sheet3!$A$1)^2 +Sheet3!$C$1*(($H37-BS$34-Sheet2!$N$4)/Sheet3!$A$1)^4)</f>
        <v>2.458908663209951E-7</v>
      </c>
      <c r="BT37" s="2">
        <f>$L$32*EXP(Sheet3!$B$1*(($H37-BT$34-Sheet2!$N$4)/Sheet3!$A$1)^2 +Sheet3!$C$1*(($H37-BT$34-Sheet2!$N$4)/Sheet3!$A$1)^4)</f>
        <v>1.7245478333421482E-7</v>
      </c>
      <c r="BU37" s="2">
        <f>$L$32*EXP(Sheet3!$B$1*(($H37-BU$34-Sheet2!$N$4)/Sheet3!$A$1)^2 +Sheet3!$C$1*(($H37-BU$34-Sheet2!$N$4)/Sheet3!$A$1)^4)</f>
        <v>1.2049625528233143E-7</v>
      </c>
      <c r="BV37" s="2">
        <f>$L$32*EXP(Sheet3!$B$1*(($H37-BV$34-Sheet2!$N$4)/Sheet3!$A$1)^2 +Sheet3!$C$1*(($H37-BV$34-Sheet2!$N$4)/Sheet3!$A$1)^4)</f>
        <v>8.387351993395874E-8</v>
      </c>
    </row>
    <row r="38" spans="1:74" x14ac:dyDescent="0.2">
      <c r="A38">
        <v>11</v>
      </c>
      <c r="B38">
        <v>193.4</v>
      </c>
      <c r="C38">
        <v>2300.5</v>
      </c>
      <c r="D38">
        <v>2297.8000000000002</v>
      </c>
      <c r="E38">
        <f t="shared" si="3"/>
        <v>-2.6999999999998181</v>
      </c>
      <c r="G38" s="1">
        <v>-3</v>
      </c>
      <c r="H38">
        <f t="shared" si="4"/>
        <v>252.04</v>
      </c>
      <c r="I38" s="1">
        <f t="shared" si="5"/>
        <v>2185.2999999999997</v>
      </c>
      <c r="J38">
        <f t="shared" si="6"/>
        <v>550783.01199999987</v>
      </c>
      <c r="L38" s="2">
        <f>$L$32*EXP(Sheet3!$B$1*(($H38-L$34-Sheet2!$N$4)/Sheet3!$A$1)^2 +Sheet3!$C$1*(($H38-L$34-Sheet2!$N$4)/Sheet3!$A$1)^4)</f>
        <v>502.85494343323552</v>
      </c>
      <c r="M38" s="2">
        <f>$L$32*EXP(Sheet3!$B$1*(($H38-M$34-Sheet2!$N$4)/Sheet3!$A$1)^2 +Sheet3!$C$1*(($H38-M$34-Sheet2!$N$4)/Sheet3!$A$1)^4)</f>
        <v>457.89178111979624</v>
      </c>
      <c r="N38" s="2">
        <f>$L$32*EXP(Sheet3!$B$1*(($H38-N$34-Sheet2!$N$4)/Sheet3!$A$1)^2 +Sheet3!$C$1*(($H38-N$34-Sheet2!$N$4)/Sheet3!$A$1)^4)</f>
        <v>416.36132136460355</v>
      </c>
      <c r="O38" s="2">
        <f>$L$32*EXP(Sheet3!$B$1*(($H38-O$34-Sheet2!$N$4)/Sheet3!$A$1)^2 +Sheet3!$C$1*(($H38-O$34-Sheet2!$N$4)/Sheet3!$A$1)^4)</f>
        <v>378.05799202633449</v>
      </c>
      <c r="P38" s="2">
        <f>$L$32*EXP(Sheet3!$B$1*(($H38-P$34-Sheet2!$N$4)/Sheet3!$A$1)^2 +Sheet3!$C$1*(($H38-P$34-Sheet2!$N$4)/Sheet3!$A$1)^4)</f>
        <v>342.78360454265584</v>
      </c>
      <c r="Q38" s="2">
        <f>$L$32*EXP(Sheet3!$B$1*(($H38-Q$34-Sheet2!$N$4)/Sheet3!$A$1)^2 +Sheet3!$C$1*(($H38-Q$34-Sheet2!$N$4)/Sheet3!$A$1)^4)</f>
        <v>310.34748980807359</v>
      </c>
      <c r="R38" s="2">
        <f>$L$32*EXP(Sheet3!$B$1*(($H38-R$34-Sheet2!$N$4)/Sheet3!$A$1)^2 +Sheet3!$C$1*(($H38-R$34-Sheet2!$N$4)/Sheet3!$A$1)^4)</f>
        <v>280.56659605047508</v>
      </c>
      <c r="S38" s="2">
        <f>$L$32*EXP(Sheet3!$B$1*(($H38-S$34-Sheet2!$N$4)/Sheet3!$A$1)^2 +Sheet3!$C$1*(($H38-S$34-Sheet2!$N$4)/Sheet3!$A$1)^4)</f>
        <v>253.26555014109658</v>
      </c>
      <c r="T38" s="2">
        <f>$L$32*EXP(Sheet3!$B$1*(($H38-T$34-Sheet2!$N$4)/Sheet3!$A$1)^2 +Sheet3!$C$1*(($H38-T$34-Sheet2!$N$4)/Sheet3!$A$1)^4)</f>
        <v>228.2766839339622</v>
      </c>
      <c r="U38" s="2">
        <f>$L$32*EXP(Sheet3!$B$1*(($H38-U$34-Sheet2!$N$4)/Sheet3!$A$1)^2 +Sheet3!$C$1*(($H38-U$34-Sheet2!$N$4)/Sheet3!$A$1)^4)</f>
        <v>205.44002737725887</v>
      </c>
      <c r="V38" s="2">
        <f>$L$32*EXP(Sheet3!$B$1*(($H38-V$34-Sheet2!$N$4)/Sheet3!$A$1)^2 +Sheet3!$C$1*(($H38-V$34-Sheet2!$N$4)/Sheet3!$A$1)^4)</f>
        <v>184.60327026791936</v>
      </c>
      <c r="W38" s="2">
        <f>$L$32*EXP(Sheet3!$B$1*(($H38-W$34-Sheet2!$N$4)/Sheet3!$A$1)^2 +Sheet3!$C$1*(($H38-W$34-Sheet2!$N$4)/Sheet3!$A$1)^4)</f>
        <v>165.62169462588088</v>
      </c>
      <c r="X38" s="2">
        <f>$L$32*EXP(Sheet3!$B$1*(($H38-X$34-Sheet2!$N$4)/Sheet3!$A$1)^2 +Sheet3!$C$1*(($H38-X$34-Sheet2!$N$4)/Sheet3!$A$1)^4)</f>
        <v>148.35807975262833</v>
      </c>
      <c r="Y38" s="2">
        <f>$L$32*EXP(Sheet3!$B$1*(($H38-Y$34-Sheet2!$N$4)/Sheet3!$A$1)^2 +Sheet3!$C$1*(($H38-Y$34-Sheet2!$N$4)/Sheet3!$A$1)^4)</f>
        <v>132.68258210800337</v>
      </c>
      <c r="Z38" s="2">
        <f>$L$32*EXP(Sheet3!$B$1*(($H38-Z$34-Sheet2!$N$4)/Sheet3!$A$1)^2 +Sheet3!$C$1*(($H38-Z$34-Sheet2!$N$4)/Sheet3!$A$1)^4)</f>
        <v>118.4725921858826</v>
      </c>
      <c r="AA38" s="2">
        <f>$L$32*EXP(Sheet3!$B$1*(($H38-AA$34-Sheet2!$N$4)/Sheet3!$A$1)^2 +Sheet3!$C$1*(($H38-AA$34-Sheet2!$N$4)/Sheet3!$A$1)^4)</f>
        <v>105.61257059874561</v>
      </c>
      <c r="AB38" s="2">
        <f>$L$32*EXP(Sheet3!$B$1*(($H38-AB$34-Sheet2!$N$4)/Sheet3!$A$1)^2 +Sheet3!$C$1*(($H38-AB$34-Sheet2!$N$4)/Sheet3!$A$1)^4)</f>
        <v>93.993865592614753</v>
      </c>
      <c r="AC38" s="2">
        <f>$L$32*EXP(Sheet3!$B$1*(($H38-AC$34-Sheet2!$N$4)/Sheet3!$A$1)^2 +Sheet3!$C$1*(($H38-AC$34-Sheet2!$N$4)/Sheet3!$A$1)^4)</f>
        <v>83.514514204979761</v>
      </c>
      <c r="AD38" s="2">
        <f>$L$32*EXP(Sheet3!$B$1*(($H38-AD$34-Sheet2!$N$4)/Sheet3!$A$1)^2 +Sheet3!$C$1*(($H38-AD$34-Sheet2!$N$4)/Sheet3!$A$1)^4)</f>
        <v>74.079029253928567</v>
      </c>
      <c r="AE38" s="2">
        <f>$L$32*EXP(Sheet3!$B$1*(($H38-AE$34-Sheet2!$N$4)/Sheet3!$A$1)^2 +Sheet3!$C$1*(($H38-AE$34-Sheet2!$N$4)/Sheet3!$A$1)^4)</f>
        <v>65.5981743068414</v>
      </c>
      <c r="AF38" s="2">
        <f>$L$32*EXP(Sheet3!$B$1*(($H38-AF$34-Sheet2!$N$4)/Sheet3!$A$1)^2 +Sheet3!$C$1*(($H38-AF$34-Sheet2!$N$4)/Sheet3!$A$1)^4)</f>
        <v>57.988728720310647</v>
      </c>
      <c r="AG38" s="2">
        <f>$L$32*EXP(Sheet3!$B$1*(($H38-AG$34-Sheet2!$N$4)/Sheet3!$A$1)^2 +Sheet3!$C$1*(($H38-AG$34-Sheet2!$N$4)/Sheet3!$A$1)^4)</f>
        <v>51.173244774656347</v>
      </c>
      <c r="AH38" s="2">
        <f>$L$32*EXP(Sheet3!$B$1*(($H38-AH$34-Sheet2!$N$4)/Sheet3!$A$1)^2 +Sheet3!$C$1*(($H38-AH$34-Sheet2!$N$4)/Sheet3!$A$1)^4)</f>
        <v>45.079798844369066</v>
      </c>
      <c r="AI38" s="2">
        <f>$L$32*EXP(Sheet3!$B$1*(($H38-AI$34-Sheet2!$N$4)/Sheet3!$A$1)^2 +Sheet3!$C$1*(($H38-AI$34-Sheet2!$N$4)/Sheet3!$A$1)^4)</f>
        <v>39.641738454430069</v>
      </c>
      <c r="AJ38" s="2">
        <f>$L$32*EXP(Sheet3!$B$1*(($H38-AJ$34-Sheet2!$N$4)/Sheet3!$A$1)^2 +Sheet3!$C$1*(($H38-AJ$34-Sheet2!$N$4)/Sheet3!$A$1)^4)</f>
        <v>34.797426970360576</v>
      </c>
      <c r="AK38" s="2">
        <f>$L$32*EXP(Sheet3!$B$1*(($H38-AK$34-Sheet2!$N$4)/Sheet3!$A$1)^2 +Sheet3!$C$1*(($H38-AK$34-Sheet2!$N$4)/Sheet3!$A$1)^4)</f>
        <v>30.489987560763861</v>
      </c>
      <c r="AL38" s="2">
        <f>$L$32*EXP(Sheet3!$B$1*(($H38-AL$34-Sheet2!$N$4)/Sheet3!$A$1)^2 +Sheet3!$C$1*(($H38-AL$34-Sheet2!$N$4)/Sheet3!$A$1)^4)</f>
        <v>26.667047955984224</v>
      </c>
      <c r="AM38" s="2">
        <f>$L$32*EXP(Sheet3!$B$1*(($H38-AM$34-Sheet2!$N$4)/Sheet3!$A$1)^2 +Sheet3!$C$1*(($H38-AM$34-Sheet2!$N$4)/Sheet3!$A$1)^4)</f>
        <v>23.280487405784744</v>
      </c>
      <c r="AN38" s="2">
        <f>$L$32*EXP(Sheet3!$B$1*(($H38-AN$34-Sheet2!$N$4)/Sheet3!$A$1)^2 +Sheet3!$C$1*(($H38-AN$34-Sheet2!$N$4)/Sheet3!$A$1)^4)</f>
        <v>20.286187115483841</v>
      </c>
      <c r="AO38" s="2">
        <f>$L$32*EXP(Sheet3!$B$1*(($H38-AO$34-Sheet2!$N$4)/Sheet3!$A$1)^2 +Sheet3!$C$1*(($H38-AO$34-Sheet2!$N$4)/Sheet3!$A$1)^4)</f>
        <v>17.64378531480876</v>
      </c>
      <c r="AP38" s="2">
        <f>$L$32*EXP(Sheet3!$B$1*(($H38-AP$34-Sheet2!$N$4)/Sheet3!$A$1)^2 +Sheet3!$C$1*(($H38-AP$34-Sheet2!$N$4)/Sheet3!$A$1)^4)</f>
        <v>15.316437987454142</v>
      </c>
      <c r="AQ38" s="2">
        <f>$L$32*EXP(Sheet3!$B$1*(($H38-AQ$34-Sheet2!$N$4)/Sheet3!$A$1)^2 +Sheet3!$C$1*(($H38-AQ$34-Sheet2!$N$4)/Sheet3!$A$1)^4)</f>
        <v>13.270586164237052</v>
      </c>
      <c r="AR38" s="2">
        <f>$L$32*EXP(Sheet3!$B$1*(($H38-AR$34-Sheet2!$N$4)/Sheet3!$A$1)^2 +Sheet3!$C$1*(($H38-AR$34-Sheet2!$N$4)/Sheet3!$A$1)^4)</f>
        <v>11.475730559694663</v>
      </c>
      <c r="AS38" s="2">
        <f>$L$32*EXP(Sheet3!$B$1*(($H38-AS$34-Sheet2!$N$4)/Sheet3!$A$1)^2 +Sheet3!$C$1*(($H38-AS$34-Sheet2!$N$4)/Sheet3!$A$1)^4)</f>
        <v>9.9042142115905261</v>
      </c>
      <c r="AT38" s="2">
        <f>$L$32*EXP(Sheet3!$B$1*(($H38-AT$34-Sheet2!$N$4)/Sheet3!$A$1)^2 +Sheet3!$C$1*(($H38-AT$34-Sheet2!$N$4)/Sheet3!$A$1)^4)</f>
        <v>8.5310136667211705</v>
      </c>
      <c r="AU38" s="2">
        <f>$L$32*EXP(Sheet3!$B$1*(($H38-AU$34-Sheet2!$N$4)/Sheet3!$A$1)^2 +Sheet3!$C$1*(($H38-AU$34-Sheet2!$N$4)/Sheet3!$A$1)^4)</f>
        <v>7.33353914530616</v>
      </c>
      <c r="AV38" s="2">
        <f>$L$32*EXP(Sheet3!$B$1*(($H38-AV$34-Sheet2!$N$4)/Sheet3!$A$1)^2 +Sheet3!$C$1*(($H38-AV$34-Sheet2!$N$4)/Sheet3!$A$1)^4)</f>
        <v>6.2914440105172336</v>
      </c>
      <c r="AW38" s="2">
        <f>$L$32*EXP(Sheet3!$B$1*(($H38-AW$34-Sheet2!$N$4)/Sheet3!$A$1)^2 +Sheet3!$C$1*(($H38-AW$34-Sheet2!$N$4)/Sheet3!$A$1)^4)</f>
        <v>5.3864437704404171</v>
      </c>
      <c r="AX38" s="2">
        <f>$L$32*EXP(Sheet3!$B$1*(($H38-AX$34-Sheet2!$N$4)/Sheet3!$A$1)^2 +Sheet3!$C$1*(($H38-AX$34-Sheet2!$N$4)/Sheet3!$A$1)^4)</f>
        <v>4.6021447473242798</v>
      </c>
      <c r="AY38" s="2">
        <f>$L$32*EXP(Sheet3!$B$1*(($H38-AY$34-Sheet2!$N$4)/Sheet3!$A$1)^2 +Sheet3!$C$1*(($H38-AY$34-Sheet2!$N$4)/Sheet3!$A$1)^4)</f>
        <v>3.9238824635168852</v>
      </c>
      <c r="AZ38" s="2">
        <f>$L$32*EXP(Sheet3!$B$1*(($H38-AZ$34-Sheet2!$N$4)/Sheet3!$A$1)^2 +Sheet3!$C$1*(($H38-AZ$34-Sheet2!$N$4)/Sheet3!$A$1)^4)</f>
        <v>3.33856971561169</v>
      </c>
      <c r="BA38" s="2">
        <f>$L$32*EXP(Sheet3!$B$1*(($H38-BA$34-Sheet2!$N$4)/Sheet3!$A$1)^2 +Sheet3!$C$1*(($H38-BA$34-Sheet2!$N$4)/Sheet3!$A$1)^4)</f>
        <v>2.8345542380617235</v>
      </c>
      <c r="BB38" s="2">
        <f>$L$32*EXP(Sheet3!$B$1*(($H38-BB$34-Sheet2!$N$4)/Sheet3!$A$1)^2 +Sheet3!$C$1*(($H38-BB$34-Sheet2!$N$4)/Sheet3!$A$1)^4)</f>
        <v>2.4014857948004491</v>
      </c>
      <c r="BC38" s="2">
        <f>$L$32*EXP(Sheet3!$B$1*(($H38-BC$34-Sheet2!$N$4)/Sheet3!$A$1)^2 +Sheet3!$C$1*(($H38-BC$34-Sheet2!$N$4)/Sheet3!$A$1)^4)</f>
        <v>2.030192482383713</v>
      </c>
      <c r="BD38" s="2">
        <f>$L$32*EXP(Sheet3!$B$1*(($H38-BD$34-Sheet2!$N$4)/Sheet3!$A$1)^2 +Sheet3!$C$1*(($H38-BD$34-Sheet2!$N$4)/Sheet3!$A$1)^4)</f>
        <v>1.7125659806407214</v>
      </c>
      <c r="BE38" s="2">
        <f>$L$32*EXP(Sheet3!$B$1*(($H38-BE$34-Sheet2!$N$4)/Sheet3!$A$1)^2 +Sheet3!$C$1*(($H38-BE$34-Sheet2!$N$4)/Sheet3!$A$1)^4)</f>
        <v>1.4414554464862539</v>
      </c>
      <c r="BF38" s="2">
        <f>$L$32*EXP(Sheet3!$B$1*(($H38-BF$34-Sheet2!$N$4)/Sheet3!$A$1)^2 +Sheet3!$C$1*(($H38-BF$34-Sheet2!$N$4)/Sheet3!$A$1)^4)</f>
        <v>1.2105697132890547</v>
      </c>
      <c r="BG38" s="2">
        <f>$L$32*EXP(Sheet3!$B$1*(($H38-BG$34-Sheet2!$N$4)/Sheet3!$A$1)^2 +Sheet3!$C$1*(($H38-BG$34-Sheet2!$N$4)/Sheet3!$A$1)^4)</f>
        <v>1.0143874315249073</v>
      </c>
      <c r="BH38" s="2">
        <f>$L$32*EXP(Sheet3!$B$1*(($H38-BH$34-Sheet2!$N$4)/Sheet3!$A$1)^2 +Sheet3!$C$1*(($H38-BH$34-Sheet2!$N$4)/Sheet3!$A$1)^4)</f>
        <v>0.84807476609453114</v>
      </c>
      <c r="BI38" s="2">
        <f>$L$32*EXP(Sheet3!$B$1*(($H38-BI$34-Sheet2!$N$4)/Sheet3!$A$1)^2 +Sheet3!$C$1*(($H38-BI$34-Sheet2!$N$4)/Sheet3!$A$1)^4)</f>
        <v>0.70741025112022993</v>
      </c>
      <c r="BJ38" s="2">
        <f>$L$32*EXP(Sheet3!$B$1*(($H38-BJ$34-Sheet2!$N$4)/Sheet3!$A$1)^2 +Sheet3!$C$1*(($H38-BJ$34-Sheet2!$N$4)/Sheet3!$A$1)^4)</f>
        <v>0.58871639387562458</v>
      </c>
      <c r="BK38" s="2">
        <f>$L$32*EXP(Sheet3!$B$1*(($H38-BK$34-Sheet2!$N$4)/Sheet3!$A$1)^2 +Sheet3!$C$1*(($H38-BK$34-Sheet2!$N$4)/Sheet3!$A$1)^4)</f>
        <v>0.48879761524057025</v>
      </c>
      <c r="BL38" s="2">
        <f>$L$32*EXP(Sheet3!$B$1*(($H38-BL$34-Sheet2!$N$4)/Sheet3!$A$1)^2 +Sheet3!$C$1*(($H38-BL$34-Sheet2!$N$4)/Sheet3!$A$1)^4)</f>
        <v>0.40488411418994946</v>
      </c>
      <c r="BM38" s="2">
        <f>$L$32*EXP(Sheet3!$B$1*(($H38-BM$34-Sheet2!$N$4)/Sheet3!$A$1)^2 +Sheet3!$C$1*(($H38-BM$34-Sheet2!$N$4)/Sheet3!$A$1)^4)</f>
        <v>0.33458124786688431</v>
      </c>
      <c r="BN38" s="2">
        <f>$L$32*EXP(Sheet3!$B$1*(($H38-BN$34-Sheet2!$N$4)/Sheet3!$A$1)^2 +Sheet3!$C$1*(($H38-BN$34-Sheet2!$N$4)/Sheet3!$A$1)^4)</f>
        <v>0.27582402624985602</v>
      </c>
      <c r="BO38" s="2">
        <f>$L$32*EXP(Sheet3!$B$1*(($H38-BO$34-Sheet2!$N$4)/Sheet3!$A$1)^2 +Sheet3!$C$1*(($H38-BO$34-Sheet2!$N$4)/Sheet3!$A$1)^4)</f>
        <v>0.22683633080181295</v>
      </c>
      <c r="BP38" s="2">
        <f>$L$32*EXP(Sheet3!$B$1*(($H38-BP$34-Sheet2!$N$4)/Sheet3!$A$1)^2 +Sheet3!$C$1*(($H38-BP$34-Sheet2!$N$4)/Sheet3!$A$1)^4)</f>
        <v>0.18609447934856765</v>
      </c>
      <c r="BQ38" s="2">
        <f>$L$32*EXP(Sheet3!$B$1*(($H38-BQ$34-Sheet2!$N$4)/Sheet3!$A$1)^2 +Sheet3!$C$1*(($H38-BQ$34-Sheet2!$N$4)/Sheet3!$A$1)^4)</f>
        <v>0.15229477432008365</v>
      </c>
      <c r="BR38" s="2">
        <f>$L$32*EXP(Sheet3!$B$1*(($H38-BR$34-Sheet2!$N$4)/Sheet3!$A$1)^2 +Sheet3!$C$1*(($H38-BR$34-Sheet2!$N$4)/Sheet3!$A$1)^4)</f>
        <v>0.12432468797439986</v>
      </c>
      <c r="BS38" s="2">
        <f>$L$32*EXP(Sheet3!$B$1*(($H38-BS$34-Sheet2!$N$4)/Sheet3!$A$1)^2 +Sheet3!$C$1*(($H38-BS$34-Sheet2!$N$4)/Sheet3!$A$1)^4)</f>
        <v>0.10123735593638651</v>
      </c>
      <c r="BT38" s="2">
        <f>$L$32*EXP(Sheet3!$B$1*(($H38-BT$34-Sheet2!$N$4)/Sheet3!$A$1)^2 +Sheet3!$C$1*(($H38-BT$34-Sheet2!$N$4)/Sheet3!$A$1)^4)</f>
        <v>8.2229068958053736E-2</v>
      </c>
      <c r="BU38" s="2">
        <f>$L$32*EXP(Sheet3!$B$1*(($H38-BU$34-Sheet2!$N$4)/Sheet3!$A$1)^2 +Sheet3!$C$1*(($H38-BU$34-Sheet2!$N$4)/Sheet3!$A$1)^4)</f>
        <v>6.6619471913870118E-2</v>
      </c>
      <c r="BV38" s="2">
        <f>$L$32*EXP(Sheet3!$B$1*(($H38-BV$34-Sheet2!$N$4)/Sheet3!$A$1)^2 +Sheet3!$C$1*(($H38-BV$34-Sheet2!$N$4)/Sheet3!$A$1)^4)</f>
        <v>5.3834198401080009E-2</v>
      </c>
    </row>
    <row r="39" spans="1:74" x14ac:dyDescent="0.2">
      <c r="A39">
        <v>12</v>
      </c>
      <c r="B39">
        <v>193.88</v>
      </c>
      <c r="C39">
        <v>2307.8000000000002</v>
      </c>
      <c r="D39">
        <v>2306.6999999999998</v>
      </c>
      <c r="E39">
        <f t="shared" si="3"/>
        <v>-1.1000000000003638</v>
      </c>
      <c r="G39" s="1">
        <v>-2</v>
      </c>
      <c r="H39">
        <f t="shared" si="4"/>
        <v>252.52</v>
      </c>
      <c r="I39" s="1">
        <f t="shared" si="5"/>
        <v>3400.7</v>
      </c>
      <c r="J39">
        <f t="shared" si="6"/>
        <v>858744.76399999997</v>
      </c>
      <c r="L39" s="2">
        <f>$L$32*EXP(Sheet3!$B$1*(($H39-L$34-Sheet2!$N$4)/Sheet3!$A$1)^2 +Sheet3!$C$1*(($H39-L$34-Sheet2!$N$4)/Sheet3!$A$1)^4)</f>
        <v>11366.303502784267</v>
      </c>
      <c r="M39" s="2">
        <f>$L$32*EXP(Sheet3!$B$1*(($H39-M$34-Sheet2!$N$4)/Sheet3!$A$1)^2 +Sheet3!$C$1*(($H39-M$34-Sheet2!$N$4)/Sheet3!$A$1)^4)</f>
        <v>10896.023501120471</v>
      </c>
      <c r="N39" s="2">
        <f>$L$32*EXP(Sheet3!$B$1*(($H39-N$34-Sheet2!$N$4)/Sheet3!$A$1)^2 +Sheet3!$C$1*(($H39-N$34-Sheet2!$N$4)/Sheet3!$A$1)^4)</f>
        <v>10436.94343613302</v>
      </c>
      <c r="O39" s="2">
        <f>$L$32*EXP(Sheet3!$B$1*(($H39-O$34-Sheet2!$N$4)/Sheet3!$A$1)^2 +Sheet3!$C$1*(($H39-O$34-Sheet2!$N$4)/Sheet3!$A$1)^4)</f>
        <v>9989.2013859073995</v>
      </c>
      <c r="P39" s="2">
        <f>$L$32*EXP(Sheet3!$B$1*(($H39-P$34-Sheet2!$N$4)/Sheet3!$A$1)^2 +Sheet3!$C$1*(($H39-P$34-Sheet2!$N$4)/Sheet3!$A$1)^4)</f>
        <v>9552.9151576630793</v>
      </c>
      <c r="Q39" s="2">
        <f>$L$32*EXP(Sheet3!$B$1*(($H39-Q$34-Sheet2!$N$4)/Sheet3!$A$1)^2 +Sheet3!$C$1*(($H39-Q$34-Sheet2!$N$4)/Sheet3!$A$1)^4)</f>
        <v>9128.1823155809452</v>
      </c>
      <c r="R39" s="2">
        <f>$L$32*EXP(Sheet3!$B$1*(($H39-R$34-Sheet2!$N$4)/Sheet3!$A$1)^2 +Sheet3!$C$1*(($H39-R$34-Sheet2!$N$4)/Sheet3!$A$1)^4)</f>
        <v>8715.0802633915391</v>
      </c>
      <c r="S39" s="2">
        <f>$L$32*EXP(Sheet3!$B$1*(($H39-S$34-Sheet2!$N$4)/Sheet3!$A$1)^2 +Sheet3!$C$1*(($H39-S$34-Sheet2!$N$4)/Sheet3!$A$1)^4)</f>
        <v>8313.6663817823519</v>
      </c>
      <c r="T39" s="2">
        <f>$L$32*EXP(Sheet3!$B$1*(($H39-T$34-Sheet2!$N$4)/Sheet3!$A$1)^2 +Sheet3!$C$1*(($H39-T$34-Sheet2!$N$4)/Sheet3!$A$1)^4)</f>
        <v>7923.9782203981886</v>
      </c>
      <c r="U39" s="2">
        <f>$L$32*EXP(Sheet3!$B$1*(($H39-U$34-Sheet2!$N$4)/Sheet3!$A$1)^2 +Sheet3!$C$1*(($H39-U$34-Sheet2!$N$4)/Sheet3!$A$1)^4)</f>
        <v>7546.033743957114</v>
      </c>
      <c r="V39" s="2">
        <f>$L$32*EXP(Sheet3!$B$1*(($H39-V$34-Sheet2!$N$4)/Sheet3!$A$1)^2 +Sheet3!$C$1*(($H39-V$34-Sheet2!$N$4)/Sheet3!$A$1)^4)</f>
        <v>7179.8316317784238</v>
      </c>
      <c r="W39" s="2">
        <f>$L$32*EXP(Sheet3!$B$1*(($H39-W$34-Sheet2!$N$4)/Sheet3!$A$1)^2 +Sheet3!$C$1*(($H39-W$34-Sheet2!$N$4)/Sheet3!$A$1)^4)</f>
        <v>6825.3516297302385</v>
      </c>
      <c r="X39" s="2">
        <f>$L$32*EXP(Sheet3!$B$1*(($H39-X$34-Sheet2!$N$4)/Sheet3!$A$1)^2 +Sheet3!$C$1*(($H39-X$34-Sheet2!$N$4)/Sheet3!$A$1)^4)</f>
        <v>6482.5549533511521</v>
      </c>
      <c r="Y39" s="2">
        <f>$L$32*EXP(Sheet3!$B$1*(($H39-Y$34-Sheet2!$N$4)/Sheet3!$A$1)^2 +Sheet3!$C$1*(($H39-Y$34-Sheet2!$N$4)/Sheet3!$A$1)^4)</f>
        <v>6151.3847406742962</v>
      </c>
      <c r="Z39" s="2">
        <f>$L$32*EXP(Sheet3!$B$1*(($H39-Z$34-Sheet2!$N$4)/Sheet3!$A$1)^2 +Sheet3!$C$1*(($H39-Z$34-Sheet2!$N$4)/Sheet3!$A$1)^4)</f>
        <v>5831.7665530052091</v>
      </c>
      <c r="AA39" s="2">
        <f>$L$32*EXP(Sheet3!$B$1*(($H39-AA$34-Sheet2!$N$4)/Sheet3!$A$1)^2 +Sheet3!$C$1*(($H39-AA$34-Sheet2!$N$4)/Sheet3!$A$1)^4)</f>
        <v>5523.6089216653154</v>
      </c>
      <c r="AB39" s="2">
        <f>$L$32*EXP(Sheet3!$B$1*(($H39-AB$34-Sheet2!$N$4)/Sheet3!$A$1)^2 +Sheet3!$C$1*(($H39-AB$34-Sheet2!$N$4)/Sheet3!$A$1)^4)</f>
        <v>5226.8039385038692</v>
      </c>
      <c r="AC39" s="2">
        <f>$L$32*EXP(Sheet3!$B$1*(($H39-AC$34-Sheet2!$N$4)/Sheet3!$A$1)^2 +Sheet3!$C$1*(($H39-AC$34-Sheet2!$N$4)/Sheet3!$A$1)^4)</f>
        <v>4941.2278877319231</v>
      </c>
      <c r="AD39" s="2">
        <f>$L$32*EXP(Sheet3!$B$1*(($H39-AD$34-Sheet2!$N$4)/Sheet3!$A$1)^2 +Sheet3!$C$1*(($H39-AD$34-Sheet2!$N$4)/Sheet3!$A$1)^4)</f>
        <v>4666.7419164226139</v>
      </c>
      <c r="AE39" s="2">
        <f>$L$32*EXP(Sheet3!$B$1*(($H39-AE$34-Sheet2!$N$4)/Sheet3!$A$1)^2 +Sheet3!$C$1*(($H39-AE$34-Sheet2!$N$4)/Sheet3!$A$1)^4)</f>
        <v>4403.1927408473093</v>
      </c>
      <c r="AF39" s="2">
        <f>$L$32*EXP(Sheet3!$B$1*(($H39-AF$34-Sheet2!$N$4)/Sheet3!$A$1)^2 +Sheet3!$C$1*(($H39-AF$34-Sheet2!$N$4)/Sheet3!$A$1)^4)</f>
        <v>4150.4133856051903</v>
      </c>
      <c r="AG39" s="2">
        <f>$L$32*EXP(Sheet3!$B$1*(($H39-AG$34-Sheet2!$N$4)/Sheet3!$A$1)^2 +Sheet3!$C$1*(($H39-AG$34-Sheet2!$N$4)/Sheet3!$A$1)^4)</f>
        <v>3908.2239523612707</v>
      </c>
      <c r="AH39" s="2">
        <f>$L$32*EXP(Sheet3!$B$1*(($H39-AH$34-Sheet2!$N$4)/Sheet3!$A$1)^2 +Sheet3!$C$1*(($H39-AH$34-Sheet2!$N$4)/Sheet3!$A$1)^4)</f>
        <v>3676.432414839619</v>
      </c>
      <c r="AI39" s="2">
        <f>$L$32*EXP(Sheet3!$B$1*(($H39-AI$34-Sheet2!$N$4)/Sheet3!$A$1)^2 +Sheet3!$C$1*(($H39-AI$34-Sheet2!$N$4)/Sheet3!$A$1)^4)</f>
        <v>3454.8354366162748</v>
      </c>
      <c r="AJ39" s="2">
        <f>$L$32*EXP(Sheet3!$B$1*(($H39-AJ$34-Sheet2!$N$4)/Sheet3!$A$1)^2 +Sheet3!$C$1*(($H39-AJ$34-Sheet2!$N$4)/Sheet3!$A$1)^4)</f>
        <v>3243.2192081286712</v>
      </c>
      <c r="AK39" s="2">
        <f>$L$32*EXP(Sheet3!$B$1*(($H39-AK$34-Sheet2!$N$4)/Sheet3!$A$1)^2 +Sheet3!$C$1*(($H39-AK$34-Sheet2!$N$4)/Sheet3!$A$1)^4)</f>
        <v>3041.3602992356437</v>
      </c>
      <c r="AL39" s="2">
        <f>$L$32*EXP(Sheet3!$B$1*(($H39-AL$34-Sheet2!$N$4)/Sheet3!$A$1)^2 +Sheet3!$C$1*(($H39-AL$34-Sheet2!$N$4)/Sheet3!$A$1)^4)</f>
        <v>2849.0265236159976</v>
      </c>
      <c r="AM39" s="2">
        <f>$L$32*EXP(Sheet3!$B$1*(($H39-AM$34-Sheet2!$N$4)/Sheet3!$A$1)^2 +Sheet3!$C$1*(($H39-AM$34-Sheet2!$N$4)/Sheet3!$A$1)^4)</f>
        <v>2665.9778112372355</v>
      </c>
      <c r="AN39" s="2">
        <f>$L$32*EXP(Sheet3!$B$1*(($H39-AN$34-Sheet2!$N$4)/Sheet3!$A$1)^2 +Sheet3!$C$1*(($H39-AN$34-Sheet2!$N$4)/Sheet3!$A$1)^4)</f>
        <v>2491.9670851127435</v>
      </c>
      <c r="AO39" s="2">
        <f>$L$32*EXP(Sheet3!$B$1*(($H39-AO$34-Sheet2!$N$4)/Sheet3!$A$1)^2 +Sheet3!$C$1*(($H39-AO$34-Sheet2!$N$4)/Sheet3!$A$1)^4)</f>
        <v>2326.7411385889759</v>
      </c>
      <c r="AP39" s="2">
        <f>$L$32*EXP(Sheet3!$B$1*(($H39-AP$34-Sheet2!$N$4)/Sheet3!$A$1)^2 +Sheet3!$C$1*(($H39-AP$34-Sheet2!$N$4)/Sheet3!$A$1)^4)</f>
        <v>2170.0415094217983</v>
      </c>
      <c r="AQ39" s="2">
        <f>$L$32*EXP(Sheet3!$B$1*(($H39-AQ$34-Sheet2!$N$4)/Sheet3!$A$1)^2 +Sheet3!$C$1*(($H39-AQ$34-Sheet2!$N$4)/Sheet3!$A$1)^4)</f>
        <v>2021.6053469601534</v>
      </c>
      <c r="AR39" s="2">
        <f>$L$32*EXP(Sheet3!$B$1*(($H39-AR$34-Sheet2!$N$4)/Sheet3!$A$1)^2 +Sheet3!$C$1*(($H39-AR$34-Sheet2!$N$4)/Sheet3!$A$1)^4)</f>
        <v>1881.166268847968</v>
      </c>
      <c r="AS39" s="2">
        <f>$L$32*EXP(Sheet3!$B$1*(($H39-AS$34-Sheet2!$N$4)/Sheet3!$A$1)^2 +Sheet3!$C$1*(($H39-AS$34-Sheet2!$N$4)/Sheet3!$A$1)^4)</f>
        <v>1748.455203745687</v>
      </c>
      <c r="AT39" s="2">
        <f>$L$32*EXP(Sheet3!$B$1*(($H39-AT$34-Sheet2!$N$4)/Sheet3!$A$1)^2 +Sheet3!$C$1*(($H39-AT$34-Sheet2!$N$4)/Sheet3!$A$1)^4)</f>
        <v>1623.2012167005118</v>
      </c>
      <c r="AU39" s="2">
        <f>$L$32*EXP(Sheet3!$B$1*(($H39-AU$34-Sheet2!$N$4)/Sheet3!$A$1)^2 +Sheet3!$C$1*(($H39-AU$34-Sheet2!$N$4)/Sheet3!$A$1)^4)</f>
        <v>1505.1323139517626</v>
      </c>
      <c r="AV39" s="2">
        <f>$L$32*EXP(Sheet3!$B$1*(($H39-AV$34-Sheet2!$N$4)/Sheet3!$A$1)^2 +Sheet3!$C$1*(($H39-AV$34-Sheet2!$N$4)/Sheet3!$A$1)^4)</f>
        <v>1393.9762241137717</v>
      </c>
      <c r="AW39" s="2">
        <f>$L$32*EXP(Sheet3!$B$1*(($H39-AW$34-Sheet2!$N$4)/Sheet3!$A$1)^2 +Sheet3!$C$1*(($H39-AW$34-Sheet2!$N$4)/Sheet3!$A$1)^4)</f>
        <v>1289.4611528660387</v>
      </c>
      <c r="AX39" s="2">
        <f>$L$32*EXP(Sheet3!$B$1*(($H39-AX$34-Sheet2!$N$4)/Sheet3!$A$1)^2 +Sheet3!$C$1*(($H39-AX$34-Sheet2!$N$4)/Sheet3!$A$1)^4)</f>
        <v>1191.3165084919085</v>
      </c>
      <c r="AY39" s="2">
        <f>$L$32*EXP(Sheet3!$B$1*(($H39-AY$34-Sheet2!$N$4)/Sheet3!$A$1)^2 +Sheet3!$C$1*(($H39-AY$34-Sheet2!$N$4)/Sheet3!$A$1)^4)</f>
        <v>1099.2735958157673</v>
      </c>
      <c r="AZ39" s="2">
        <f>$L$32*EXP(Sheet3!$B$1*(($H39-AZ$34-Sheet2!$N$4)/Sheet3!$A$1)^2 +Sheet3!$C$1*(($H39-AZ$34-Sheet2!$N$4)/Sheet3!$A$1)^4)</f>
        <v>1013.0662763219273</v>
      </c>
      <c r="BA39" s="2">
        <f>$L$32*EXP(Sheet3!$B$1*(($H39-BA$34-Sheet2!$N$4)/Sheet3!$A$1)^2 +Sheet3!$C$1*(($H39-BA$34-Sheet2!$N$4)/Sheet3!$A$1)^4)</f>
        <v>932.43159248867971</v>
      </c>
      <c r="BB39" s="2">
        <f>$L$32*EXP(Sheet3!$B$1*(($H39-BB$34-Sheet2!$N$4)/Sheet3!$A$1)^2 +Sheet3!$C$1*(($H39-BB$34-Sheet2!$N$4)/Sheet3!$A$1)^4)</f>
        <v>857.11035461584027</v>
      </c>
      <c r="BC39" s="2">
        <f>$L$32*EXP(Sheet3!$B$1*(($H39-BC$34-Sheet2!$N$4)/Sheet3!$A$1)^2 +Sheet3!$C$1*(($H39-BC$34-Sheet2!$N$4)/Sheet3!$A$1)^4)</f>
        <v>786.84768868521985</v>
      </c>
      <c r="BD39" s="2">
        <f>$L$32*EXP(Sheet3!$B$1*(($H39-BD$34-Sheet2!$N$4)/Sheet3!$A$1)^2 +Sheet3!$C$1*(($H39-BD$34-Sheet2!$N$4)/Sheet3!$A$1)^4)</f>
        <v>721.39354406438088</v>
      </c>
      <c r="BE39" s="2">
        <f>$L$32*EXP(Sheet3!$B$1*(($H39-BE$34-Sheet2!$N$4)/Sheet3!$A$1)^2 +Sheet3!$C$1*(($H39-BE$34-Sheet2!$N$4)/Sheet3!$A$1)^4)</f>
        <v>660.50316012386179</v>
      </c>
      <c r="BF39" s="2">
        <f>$L$32*EXP(Sheet3!$B$1*(($H39-BF$34-Sheet2!$N$4)/Sheet3!$A$1)^2 +Sheet3!$C$1*(($H39-BF$34-Sheet2!$N$4)/Sheet3!$A$1)^4)</f>
        <v>603.93749111235627</v>
      </c>
      <c r="BG39" s="2">
        <f>$L$32*EXP(Sheet3!$B$1*(($H39-BG$34-Sheet2!$N$4)/Sheet3!$A$1)^2 +Sheet3!$C$1*(($H39-BG$34-Sheet2!$N$4)/Sheet3!$A$1)^4)</f>
        <v>551.46358889557473</v>
      </c>
      <c r="BH39" s="2">
        <f>$L$32*EXP(Sheet3!$B$1*(($H39-BH$34-Sheet2!$N$4)/Sheet3!$A$1)^2 +Sheet3!$C$1*(($H39-BH$34-Sheet2!$N$4)/Sheet3!$A$1)^4)</f>
        <v>502.85494343323552</v>
      </c>
      <c r="BI39" s="2">
        <f>$L$32*EXP(Sheet3!$B$1*(($H39-BI$34-Sheet2!$N$4)/Sheet3!$A$1)^2 +Sheet3!$C$1*(($H39-BI$34-Sheet2!$N$4)/Sheet3!$A$1)^4)</f>
        <v>457.89178111991868</v>
      </c>
      <c r="BJ39" s="2">
        <f>$L$32*EXP(Sheet3!$B$1*(($H39-BJ$34-Sheet2!$N$4)/Sheet3!$A$1)^2 +Sheet3!$C$1*(($H39-BJ$34-Sheet2!$N$4)/Sheet3!$A$1)^4)</f>
        <v>416.36132136471639</v>
      </c>
      <c r="BK39" s="2">
        <f>$L$32*EXP(Sheet3!$B$1*(($H39-BK$34-Sheet2!$N$4)/Sheet3!$A$1)^2 +Sheet3!$C$1*(($H39-BK$34-Sheet2!$N$4)/Sheet3!$A$1)^4)</f>
        <v>378.05799202633449</v>
      </c>
      <c r="BL39" s="2">
        <f>$L$32*EXP(Sheet3!$B$1*(($H39-BL$34-Sheet2!$N$4)/Sheet3!$A$1)^2 +Sheet3!$C$1*(($H39-BL$34-Sheet2!$N$4)/Sheet3!$A$1)^4)</f>
        <v>342.78360454275207</v>
      </c>
      <c r="BM39" s="2">
        <f>$L$32*EXP(Sheet3!$B$1*(($H39-BM$34-Sheet2!$N$4)/Sheet3!$A$1)^2 +Sheet3!$C$1*(($H39-BM$34-Sheet2!$N$4)/Sheet3!$A$1)^4)</f>
        <v>310.34748980816238</v>
      </c>
      <c r="BN39" s="2">
        <f>$L$32*EXP(Sheet3!$B$1*(($H39-BN$34-Sheet2!$N$4)/Sheet3!$A$1)^2 +Sheet3!$C$1*(($H39-BN$34-Sheet2!$N$4)/Sheet3!$A$1)^4)</f>
        <v>280.56659605047508</v>
      </c>
      <c r="BO39" s="2">
        <f>$L$32*EXP(Sheet3!$B$1*(($H39-BO$34-Sheet2!$N$4)/Sheet3!$A$1)^2 +Sheet3!$C$1*(($H39-BO$34-Sheet2!$N$4)/Sheet3!$A$1)^4)</f>
        <v>253.26555014117082</v>
      </c>
      <c r="BP39" s="2">
        <f>$L$32*EXP(Sheet3!$B$1*(($H39-BP$34-Sheet2!$N$4)/Sheet3!$A$1)^2 +Sheet3!$C$1*(($H39-BP$34-Sheet2!$N$4)/Sheet3!$A$1)^4)</f>
        <v>228.2766839340303</v>
      </c>
      <c r="BQ39" s="2">
        <f>$L$32*EXP(Sheet3!$B$1*(($H39-BQ$34-Sheet2!$N$4)/Sheet3!$A$1)^2 +Sheet3!$C$1*(($H39-BQ$34-Sheet2!$N$4)/Sheet3!$A$1)^4)</f>
        <v>205.44002737725887</v>
      </c>
      <c r="BR39" s="2">
        <f>$L$32*EXP(Sheet3!$B$1*(($H39-BR$34-Sheet2!$N$4)/Sheet3!$A$1)^2 +Sheet3!$C$1*(($H39-BR$34-Sheet2!$N$4)/Sheet3!$A$1)^4)</f>
        <v>184.60327026797574</v>
      </c>
      <c r="BS39" s="2">
        <f>$L$32*EXP(Sheet3!$B$1*(($H39-BS$34-Sheet2!$N$4)/Sheet3!$A$1)^2 +Sheet3!$C$1*(($H39-BS$34-Sheet2!$N$4)/Sheet3!$A$1)^4)</f>
        <v>165.62169462593207</v>
      </c>
      <c r="BT39" s="2">
        <f>$L$32*EXP(Sheet3!$B$1*(($H39-BT$34-Sheet2!$N$4)/Sheet3!$A$1)^2 +Sheet3!$C$1*(($H39-BT$34-Sheet2!$N$4)/Sheet3!$A$1)^4)</f>
        <v>148.35807975262833</v>
      </c>
      <c r="BU39" s="2">
        <f>$L$32*EXP(Sheet3!$B$1*(($H39-BU$34-Sheet2!$N$4)/Sheet3!$A$1)^2 +Sheet3!$C$1*(($H39-BU$34-Sheet2!$N$4)/Sheet3!$A$1)^4)</f>
        <v>132.68258210804603</v>
      </c>
      <c r="BV39" s="2">
        <f>$L$32*EXP(Sheet3!$B$1*(($H39-BV$34-Sheet2!$N$4)/Sheet3!$A$1)^2 +Sheet3!$C$1*(($H39-BV$34-Sheet2!$N$4)/Sheet3!$A$1)^4)</f>
        <v>118.47259218592121</v>
      </c>
    </row>
    <row r="40" spans="1:74" x14ac:dyDescent="0.2">
      <c r="A40">
        <v>13</v>
      </c>
      <c r="B40">
        <v>194.36</v>
      </c>
      <c r="C40">
        <v>2301</v>
      </c>
      <c r="D40">
        <v>2307.3000000000002</v>
      </c>
      <c r="E40">
        <f t="shared" si="3"/>
        <v>6.3000000000001819</v>
      </c>
      <c r="G40" s="1">
        <v>-1</v>
      </c>
      <c r="H40">
        <f t="shared" si="4"/>
        <v>253</v>
      </c>
      <c r="I40" s="1">
        <f t="shared" si="5"/>
        <v>9043.2000000000007</v>
      </c>
      <c r="J40">
        <f t="shared" si="6"/>
        <v>2287929.6</v>
      </c>
      <c r="L40" s="2">
        <f>$L$32*EXP(Sheet3!$B$1*(($H40-L$34-Sheet2!$N$4)/Sheet3!$A$1)^2 +Sheet3!$C$1*(($H40-L$34-Sheet2!$N$4)/Sheet3!$A$1)^4)</f>
        <v>40290.13287090815</v>
      </c>
      <c r="M40" s="2">
        <f>$L$32*EXP(Sheet3!$B$1*(($H40-M$34-Sheet2!$N$4)/Sheet3!$A$1)^2 +Sheet3!$C$1*(($H40-M$34-Sheet2!$N$4)/Sheet3!$A$1)^4)</f>
        <v>39738.965076055742</v>
      </c>
      <c r="N40" s="2">
        <f>$L$32*EXP(Sheet3!$B$1*(($H40-N$34-Sheet2!$N$4)/Sheet3!$A$1)^2 +Sheet3!$C$1*(($H40-N$34-Sheet2!$N$4)/Sheet3!$A$1)^4)</f>
        <v>39177.733610473464</v>
      </c>
      <c r="O40" s="2">
        <f>$L$32*EXP(Sheet3!$B$1*(($H40-O$34-Sheet2!$N$4)/Sheet3!$A$1)^2 +Sheet3!$C$1*(($H40-O$34-Sheet2!$N$4)/Sheet3!$A$1)^4)</f>
        <v>38606.91581571904</v>
      </c>
      <c r="P40" s="2">
        <f>$L$32*EXP(Sheet3!$B$1*(($H40-P$34-Sheet2!$N$4)/Sheet3!$A$1)^2 +Sheet3!$C$1*(($H40-P$34-Sheet2!$N$4)/Sheet3!$A$1)^4)</f>
        <v>38026.997760244238</v>
      </c>
      <c r="Q40" s="2">
        <f>$L$32*EXP(Sheet3!$B$1*(($H40-Q$34-Sheet2!$N$4)/Sheet3!$A$1)^2 +Sheet3!$C$1*(($H40-Q$34-Sheet2!$N$4)/Sheet3!$A$1)^4)</f>
        <v>37438.473751095822</v>
      </c>
      <c r="R40" s="2">
        <f>$L$32*EXP(Sheet3!$B$1*(($H40-R$34-Sheet2!$N$4)/Sheet3!$A$1)^2 +Sheet3!$C$1*(($H40-R$34-Sheet2!$N$4)/Sheet3!$A$1)^4)</f>
        <v>36841.84582328891</v>
      </c>
      <c r="S40" s="2">
        <f>$L$32*EXP(Sheet3!$B$1*(($H40-S$34-Sheet2!$N$4)/Sheet3!$A$1)^2 +Sheet3!$C$1*(($H40-S$34-Sheet2!$N$4)/Sheet3!$A$1)^4)</f>
        <v>36237.623206896402</v>
      </c>
      <c r="T40" s="2">
        <f>$L$32*EXP(Sheet3!$B$1*(($H40-T$34-Sheet2!$N$4)/Sheet3!$A$1)^2 +Sheet3!$C$1*(($H40-T$34-Sheet2!$N$4)/Sheet3!$A$1)^4)</f>
        <v>35626.321771943331</v>
      </c>
      <c r="U40" s="2">
        <f>$L$32*EXP(Sheet3!$B$1*(($H40-U$34-Sheet2!$N$4)/Sheet3!$A$1)^2 +Sheet3!$C$1*(($H40-U$34-Sheet2!$N$4)/Sheet3!$A$1)^4)</f>
        <v>35008.463451286763</v>
      </c>
      <c r="V40" s="2">
        <f>$L$32*EXP(Sheet3!$B$1*(($H40-V$34-Sheet2!$N$4)/Sheet3!$A$1)^2 +Sheet3!$C$1*(($H40-V$34-Sheet2!$N$4)/Sheet3!$A$1)^4)</f>
        <v>34384.575641806834</v>
      </c>
      <c r="W40" s="2">
        <f>$L$32*EXP(Sheet3!$B$1*(($H40-W$34-Sheet2!$N$4)/Sheet3!$A$1)^2 +Sheet3!$C$1*(($H40-W$34-Sheet2!$N$4)/Sheet3!$A$1)^4)</f>
        <v>33755.190584290569</v>
      </c>
      <c r="X40" s="2">
        <f>$L$32*EXP(Sheet3!$B$1*(($H40-X$34-Sheet2!$N$4)/Sheet3!$A$1)^2 +Sheet3!$C$1*(($H40-X$34-Sheet2!$N$4)/Sheet3!$A$1)^4)</f>
        <v>33120.844722494723</v>
      </c>
      <c r="Y40" s="2">
        <f>$L$32*EXP(Sheet3!$B$1*(($H40-Y$34-Sheet2!$N$4)/Sheet3!$A$1)^2 +Sheet3!$C$1*(($H40-Y$34-Sheet2!$N$4)/Sheet3!$A$1)^4)</f>
        <v>32482.078042031379</v>
      </c>
      <c r="Z40" s="2">
        <f>$L$32*EXP(Sheet3!$B$1*(($H40-Z$34-Sheet2!$N$4)/Sheet3!$A$1)^2 +Sheet3!$C$1*(($H40-Z$34-Sheet2!$N$4)/Sheet3!$A$1)^4)</f>
        <v>31839.43338978471</v>
      </c>
      <c r="AA40" s="2">
        <f>$L$32*EXP(Sheet3!$B$1*(($H40-AA$34-Sheet2!$N$4)/Sheet3!$A$1)^2 +Sheet3!$C$1*(($H40-AA$34-Sheet2!$N$4)/Sheet3!$A$1)^4)</f>
        <v>31193.455774680911</v>
      </c>
      <c r="AB40" s="2">
        <f>$L$32*EXP(Sheet3!$B$1*(($H40-AB$34-Sheet2!$N$4)/Sheet3!$A$1)^2 +Sheet3!$C$1*(($H40-AB$34-Sheet2!$N$4)/Sheet3!$A$1)^4)</f>
        <v>30544.691650799254</v>
      </c>
      <c r="AC40" s="2">
        <f>$L$32*EXP(Sheet3!$B$1*(($H40-AC$34-Sheet2!$N$4)/Sheet3!$A$1)^2 +Sheet3!$C$1*(($H40-AC$34-Sheet2!$N$4)/Sheet3!$A$1)^4)</f>
        <v>29893.68818388155</v>
      </c>
      <c r="AD40" s="2">
        <f>$L$32*EXP(Sheet3!$B$1*(($H40-AD$34-Sheet2!$N$4)/Sheet3!$A$1)^2 +Sheet3!$C$1*(($H40-AD$34-Sheet2!$N$4)/Sheet3!$A$1)^4)</f>
        <v>29240.992502415374</v>
      </c>
      <c r="AE40" s="2">
        <f>$L$32*EXP(Sheet3!$B$1*(($H40-AE$34-Sheet2!$N$4)/Sheet3!$A$1)^2 +Sheet3!$C$1*(($H40-AE$34-Sheet2!$N$4)/Sheet3!$A$1)^4)</f>
        <v>28587.150934637459</v>
      </c>
      <c r="AF40" s="2">
        <f>$L$32*EXP(Sheet3!$B$1*(($H40-AF$34-Sheet2!$N$4)/Sheet3!$A$1)^2 +Sheet3!$C$1*(($H40-AF$34-Sheet2!$N$4)/Sheet3!$A$1)^4)</f>
        <v>27932.708232857567</v>
      </c>
      <c r="AG40" s="2">
        <f>$L$32*EXP(Sheet3!$B$1*(($H40-AG$34-Sheet2!$N$4)/Sheet3!$A$1)^2 +Sheet3!$C$1*(($H40-AG$34-Sheet2!$N$4)/Sheet3!$A$1)^4)</f>
        <v>27278.20678667245</v>
      </c>
      <c r="AH40" s="2">
        <f>$L$32*EXP(Sheet3!$B$1*(($H40-AH$34-Sheet2!$N$4)/Sheet3!$A$1)^2 +Sheet3!$C$1*(($H40-AH$34-Sheet2!$N$4)/Sheet3!$A$1)^4)</f>
        <v>26624.185826702815</v>
      </c>
      <c r="AI40" s="2">
        <f>$L$32*EXP(Sheet3!$B$1*(($H40-AI$34-Sheet2!$N$4)/Sheet3!$A$1)^2 +Sheet3!$C$1*(($H40-AI$34-Sheet2!$N$4)/Sheet3!$A$1)^4)</f>
        <v>25971.180620664614</v>
      </c>
      <c r="AJ40" s="2">
        <f>$L$32*EXP(Sheet3!$B$1*(($H40-AJ$34-Sheet2!$N$4)/Sheet3!$A$1)^2 +Sheet3!$C$1*(($H40-AJ$34-Sheet2!$N$4)/Sheet3!$A$1)^4)</f>
        <v>25319.721663642751</v>
      </c>
      <c r="AK40" s="2">
        <f>$L$32*EXP(Sheet3!$B$1*(($H40-AK$34-Sheet2!$N$4)/Sheet3!$A$1)^2 +Sheet3!$C$1*(($H40-AK$34-Sheet2!$N$4)/Sheet3!$A$1)^4)</f>
        <v>24670.333864541088</v>
      </c>
      <c r="AL40" s="2">
        <f>$L$32*EXP(Sheet3!$B$1*(($H40-AL$34-Sheet2!$N$4)/Sheet3!$A$1)^2 +Sheet3!$C$1*(($H40-AL$34-Sheet2!$N$4)/Sheet3!$A$1)^4)</f>
        <v>24023.535730832482</v>
      </c>
      <c r="AM40" s="2">
        <f>$L$32*EXP(Sheet3!$B$1*(($H40-AM$34-Sheet2!$N$4)/Sheet3!$A$1)^2 +Sheet3!$C$1*(($H40-AM$34-Sheet2!$N$4)/Sheet3!$A$1)^4)</f>
        <v>23379.83855377675</v>
      </c>
      <c r="AN40" s="2">
        <f>$L$32*EXP(Sheet3!$B$1*(($H40-AN$34-Sheet2!$N$4)/Sheet3!$A$1)^2 +Sheet3!$C$1*(($H40-AN$34-Sheet2!$N$4)/Sheet3!$A$1)^4)</f>
        <v>22739.745596362354</v>
      </c>
      <c r="AO40" s="2">
        <f>$L$32*EXP(Sheet3!$B$1*(($H40-AO$34-Sheet2!$N$4)/Sheet3!$A$1)^2 +Sheet3!$C$1*(($H40-AO$34-Sheet2!$N$4)/Sheet3!$A$1)^4)</f>
        <v>22103.751286356925</v>
      </c>
      <c r="AP40" s="2">
        <f>$L$32*EXP(Sheet3!$B$1*(($H40-AP$34-Sheet2!$N$4)/Sheet3!$A$1)^2 +Sheet3!$C$1*(($H40-AP$34-Sheet2!$N$4)/Sheet3!$A$1)^4)</f>
        <v>21472.34041687358</v>
      </c>
      <c r="AQ40" s="2">
        <f>$L$32*EXP(Sheet3!$B$1*(($H40-AQ$34-Sheet2!$N$4)/Sheet3!$A$1)^2 +Sheet3!$C$1*(($H40-AQ$34-Sheet2!$N$4)/Sheet3!$A$1)^4)</f>
        <v>20845.987356922793</v>
      </c>
      <c r="AR40" s="2">
        <f>$L$32*EXP(Sheet3!$B$1*(($H40-AR$34-Sheet2!$N$4)/Sheet3!$A$1)^2 +Sheet3!$C$1*(($H40-AR$34-Sheet2!$N$4)/Sheet3!$A$1)^4)</f>
        <v>20225.15527452069</v>
      </c>
      <c r="AS40" s="2">
        <f>$L$32*EXP(Sheet3!$B$1*(($H40-AS$34-Sheet2!$N$4)/Sheet3!$A$1)^2 +Sheet3!$C$1*(($H40-AS$34-Sheet2!$N$4)/Sheet3!$A$1)^4)</f>
        <v>19610.295374916819</v>
      </c>
      <c r="AT40" s="2">
        <f>$L$32*EXP(Sheet3!$B$1*(($H40-AT$34-Sheet2!$N$4)/Sheet3!$A$1)^2 +Sheet3!$C$1*(($H40-AT$34-Sheet2!$N$4)/Sheet3!$A$1)^4)</f>
        <v>19001.846156535543</v>
      </c>
      <c r="AU40" s="2">
        <f>$L$32*EXP(Sheet3!$B$1*(($H40-AU$34-Sheet2!$N$4)/Sheet3!$A$1)^2 +Sheet3!$C$1*(($H40-AU$34-Sheet2!$N$4)/Sheet3!$A$1)^4)</f>
        <v>18400.232687290267</v>
      </c>
      <c r="AV40" s="2">
        <f>$L$32*EXP(Sheet3!$B$1*(($H40-AV$34-Sheet2!$N$4)/Sheet3!$A$1)^2 +Sheet3!$C$1*(($H40-AV$34-Sheet2!$N$4)/Sheet3!$A$1)^4)</f>
        <v>17805.86590388661</v>
      </c>
      <c r="AW40" s="2">
        <f>$L$32*EXP(Sheet3!$B$1*(($H40-AW$34-Sheet2!$N$4)/Sheet3!$A$1)^2 +Sheet3!$C$1*(($H40-AW$34-Sheet2!$N$4)/Sheet3!$A$1)^4)</f>
        <v>17219.14193672323</v>
      </c>
      <c r="AX40" s="2">
        <f>$L$32*EXP(Sheet3!$B$1*(($H40-AX$34-Sheet2!$N$4)/Sheet3!$A$1)^2 +Sheet3!$C$1*(($H40-AX$34-Sheet2!$N$4)/Sheet3!$A$1)^4)</f>
        <v>16640.4414630225</v>
      </c>
      <c r="AY40" s="2">
        <f>$L$32*EXP(Sheet3!$B$1*(($H40-AY$34-Sheet2!$N$4)/Sheet3!$A$1)^2 +Sheet3!$C$1*(($H40-AY$34-Sheet2!$N$4)/Sheet3!$A$1)^4)</f>
        <v>16070.129090739538</v>
      </c>
      <c r="AZ40" s="2">
        <f>$L$32*EXP(Sheet3!$B$1*(($H40-AZ$34-Sheet2!$N$4)/Sheet3!$A$1)^2 +Sheet3!$C$1*(($H40-AZ$34-Sheet2!$N$4)/Sheet3!$A$1)^4)</f>
        <v>15508.552775747852</v>
      </c>
      <c r="BA40" s="2">
        <f>$L$32*EXP(Sheet3!$B$1*(($H40-BA$34-Sheet2!$N$4)/Sheet3!$A$1)^2 +Sheet3!$C$1*(($H40-BA$34-Sheet2!$N$4)/Sheet3!$A$1)^4)</f>
        <v>14956.043274777327</v>
      </c>
      <c r="BB40" s="2">
        <f>$L$32*EXP(Sheet3!$B$1*(($H40-BB$34-Sheet2!$N$4)/Sheet3!$A$1)^2 +Sheet3!$C$1*(($H40-BB$34-Sheet2!$N$4)/Sheet3!$A$1)^4)</f>
        <v>14412.913636453104</v>
      </c>
      <c r="BC40" s="2">
        <f>$L$32*EXP(Sheet3!$B$1*(($H40-BC$34-Sheet2!$N$4)/Sheet3!$A$1)^2 +Sheet3!$C$1*(($H40-BC$34-Sheet2!$N$4)/Sheet3!$A$1)^4)</f>
        <v>13879.458732688523</v>
      </c>
      <c r="BD40" s="2">
        <f>$L$32*EXP(Sheet3!$B$1*(($H40-BD$34-Sheet2!$N$4)/Sheet3!$A$1)^2 +Sheet3!$C$1*(($H40-BD$34-Sheet2!$N$4)/Sheet3!$A$1)^4)</f>
        <v>13355.954832616058</v>
      </c>
      <c r="BE40" s="2">
        <f>$L$32*EXP(Sheet3!$B$1*(($H40-BE$34-Sheet2!$N$4)/Sheet3!$A$1)^2 +Sheet3!$C$1*(($H40-BE$34-Sheet2!$N$4)/Sheet3!$A$1)^4)</f>
        <v>12842.659221057738</v>
      </c>
      <c r="BF40" s="2">
        <f>$L$32*EXP(Sheet3!$B$1*(($H40-BF$34-Sheet2!$N$4)/Sheet3!$A$1)^2 +Sheet3!$C$1*(($H40-BF$34-Sheet2!$N$4)/Sheet3!$A$1)^4)</f>
        <v>12339.80986343716</v>
      </c>
      <c r="BG40" s="2">
        <f>$L$32*EXP(Sheet3!$B$1*(($H40-BG$34-Sheet2!$N$4)/Sheet3!$A$1)^2 +Sheet3!$C$1*(($H40-BG$34-Sheet2!$N$4)/Sheet3!$A$1)^4)</f>
        <v>11847.625118836568</v>
      </c>
      <c r="BH40" s="2">
        <f>$L$32*EXP(Sheet3!$B$1*(($H40-BH$34-Sheet2!$N$4)/Sheet3!$A$1)^2 +Sheet3!$C$1*(($H40-BH$34-Sheet2!$N$4)/Sheet3!$A$1)^4)</f>
        <v>11366.303502782917</v>
      </c>
      <c r="BI40" s="2">
        <f>$L$32*EXP(Sheet3!$B$1*(($H40-BI$34-Sheet2!$N$4)/Sheet3!$A$1)^2 +Sheet3!$C$1*(($H40-BI$34-Sheet2!$N$4)/Sheet3!$A$1)^4)</f>
        <v>10896.023501120471</v>
      </c>
      <c r="BJ40" s="2">
        <f>$L$32*EXP(Sheet3!$B$1*(($H40-BJ$34-Sheet2!$N$4)/Sheet3!$A$1)^2 +Sheet3!$C$1*(($H40-BJ$34-Sheet2!$N$4)/Sheet3!$A$1)^4)</f>
        <v>10436.94343613302</v>
      </c>
      <c r="BK40" s="2">
        <f>$L$32*EXP(Sheet3!$B$1*(($H40-BK$34-Sheet2!$N$4)/Sheet3!$A$1)^2 +Sheet3!$C$1*(($H40-BK$34-Sheet2!$N$4)/Sheet3!$A$1)^4)</f>
        <v>9989.2013859061426</v>
      </c>
      <c r="BL40" s="2">
        <f>$L$32*EXP(Sheet3!$B$1*(($H40-BL$34-Sheet2!$N$4)/Sheet3!$A$1)^2 +Sheet3!$C$1*(($H40-BL$34-Sheet2!$N$4)/Sheet3!$A$1)^4)</f>
        <v>9552.9151576630793</v>
      </c>
      <c r="BM40" s="2">
        <f>$L$32*EXP(Sheet3!$B$1*(($H40-BM$34-Sheet2!$N$4)/Sheet3!$A$1)^2 +Sheet3!$C$1*(($H40-BM$34-Sheet2!$N$4)/Sheet3!$A$1)^4)</f>
        <v>9128.1823155809452</v>
      </c>
      <c r="BN40" s="2">
        <f>$L$32*EXP(Sheet3!$B$1*(($H40-BN$34-Sheet2!$N$4)/Sheet3!$A$1)^2 +Sheet3!$C$1*(($H40-BN$34-Sheet2!$N$4)/Sheet3!$A$1)^4)</f>
        <v>8715.0802633903786</v>
      </c>
      <c r="BO40" s="2">
        <f>$L$32*EXP(Sheet3!$B$1*(($H40-BO$34-Sheet2!$N$4)/Sheet3!$A$1)^2 +Sheet3!$C$1*(($H40-BO$34-Sheet2!$N$4)/Sheet3!$A$1)^4)</f>
        <v>8313.6663817823519</v>
      </c>
      <c r="BP40" s="2">
        <f>$L$32*EXP(Sheet3!$B$1*(($H40-BP$34-Sheet2!$N$4)/Sheet3!$A$1)^2 +Sheet3!$C$1*(($H40-BP$34-Sheet2!$N$4)/Sheet3!$A$1)^4)</f>
        <v>7923.9782203981886</v>
      </c>
      <c r="BQ40" s="2">
        <f>$L$32*EXP(Sheet3!$B$1*(($H40-BQ$34-Sheet2!$N$4)/Sheet3!$A$1)^2 +Sheet3!$C$1*(($H40-BQ$34-Sheet2!$N$4)/Sheet3!$A$1)^4)</f>
        <v>7546.0337439560599</v>
      </c>
      <c r="BR40" s="2">
        <f>$L$32*EXP(Sheet3!$B$1*(($H40-BR$34-Sheet2!$N$4)/Sheet3!$A$1)^2 +Sheet3!$C$1*(($H40-BR$34-Sheet2!$N$4)/Sheet3!$A$1)^4)</f>
        <v>7179.8316317784238</v>
      </c>
      <c r="BS40" s="2">
        <f>$L$32*EXP(Sheet3!$B$1*(($H40-BS$34-Sheet2!$N$4)/Sheet3!$A$1)^2 +Sheet3!$C$1*(($H40-BS$34-Sheet2!$N$4)/Sheet3!$A$1)^4)</f>
        <v>6825.3516297302385</v>
      </c>
      <c r="BT40" s="2">
        <f>$L$32*EXP(Sheet3!$B$1*(($H40-BT$34-Sheet2!$N$4)/Sheet3!$A$1)^2 +Sheet3!$C$1*(($H40-BT$34-Sheet2!$N$4)/Sheet3!$A$1)^4)</f>
        <v>6482.5549533501999</v>
      </c>
      <c r="BU40" s="2">
        <f>$L$32*EXP(Sheet3!$B$1*(($H40-BU$34-Sheet2!$N$4)/Sheet3!$A$1)^2 +Sheet3!$C$1*(($H40-BU$34-Sheet2!$N$4)/Sheet3!$A$1)^4)</f>
        <v>6151.3847406742962</v>
      </c>
      <c r="BV40" s="2">
        <f>$L$32*EXP(Sheet3!$B$1*(($H40-BV$34-Sheet2!$N$4)/Sheet3!$A$1)^2 +Sheet3!$C$1*(($H40-BV$34-Sheet2!$N$4)/Sheet3!$A$1)^4)</f>
        <v>5831.7665530052091</v>
      </c>
    </row>
    <row r="41" spans="1:74" x14ac:dyDescent="0.2">
      <c r="A41">
        <v>14</v>
      </c>
      <c r="B41">
        <v>194.84</v>
      </c>
      <c r="C41">
        <v>2307.8000000000002</v>
      </c>
      <c r="D41">
        <v>2307.1999999999998</v>
      </c>
      <c r="E41">
        <f t="shared" si="3"/>
        <v>-0.6000000000003638</v>
      </c>
      <c r="G41" s="1">
        <v>0</v>
      </c>
      <c r="H41">
        <f t="shared" si="4"/>
        <v>253.47</v>
      </c>
      <c r="I41" s="1">
        <f t="shared" si="5"/>
        <v>29905.899999999998</v>
      </c>
      <c r="J41">
        <f>$H41*I41</f>
        <v>7580248.4729999993</v>
      </c>
      <c r="L41" s="2">
        <f>$L$32*EXP(Sheet3!$B$1*(($H41-L$34-Sheet2!$N$4)/Sheet3!$A$1)^2 +Sheet3!$C$1*(($H41-L$34-Sheet2!$N$4)/Sheet3!$A$1)^4)</f>
        <v>48808.327114383341</v>
      </c>
      <c r="M41" s="2">
        <f>$L$32*EXP(Sheet3!$B$1*(($H41-M$34-Sheet2!$N$4)/Sheet3!$A$1)^2 +Sheet3!$C$1*(($H41-M$34-Sheet2!$N$4)/Sheet3!$A$1)^4)</f>
        <v>49039.778027950095</v>
      </c>
      <c r="N41" s="2">
        <f>$L$32*EXP(Sheet3!$B$1*(($H41-N$34-Sheet2!$N$4)/Sheet3!$A$1)^2 +Sheet3!$C$1*(($H41-N$34-Sheet2!$N$4)/Sheet3!$A$1)^4)</f>
        <v>49253.408753134521</v>
      </c>
      <c r="O41" s="2">
        <f>$L$32*EXP(Sheet3!$B$1*(($H41-O$34-Sheet2!$N$4)/Sheet3!$A$1)^2 +Sheet3!$C$1*(($H41-O$34-Sheet2!$N$4)/Sheet3!$A$1)^4)</f>
        <v>49449.045867408866</v>
      </c>
      <c r="P41" s="2">
        <f>$L$32*EXP(Sheet3!$B$1*(($H41-P$34-Sheet2!$N$4)/Sheet3!$A$1)^2 +Sheet3!$C$1*(($H41-P$34-Sheet2!$N$4)/Sheet3!$A$1)^4)</f>
        <v>49626.53078494365</v>
      </c>
      <c r="Q41" s="2">
        <f>$L$32*EXP(Sheet3!$B$1*(($H41-Q$34-Sheet2!$N$4)/Sheet3!$A$1)^2 +Sheet3!$C$1*(($H41-Q$34-Sheet2!$N$4)/Sheet3!$A$1)^4)</f>
        <v>49785.719826171633</v>
      </c>
      <c r="R41" s="2">
        <f>$L$32*EXP(Sheet3!$B$1*(($H41-R$34-Sheet2!$N$4)/Sheet3!$A$1)^2 +Sheet3!$C$1*(($H41-R$34-Sheet2!$N$4)/Sheet3!$A$1)^4)</f>
        <v>49926.48427924623</v>
      </c>
      <c r="S41" s="2">
        <f>$L$32*EXP(Sheet3!$B$1*(($H41-S$34-Sheet2!$N$4)/Sheet3!$A$1)^2 +Sheet3!$C$1*(($H41-S$34-Sheet2!$N$4)/Sheet3!$A$1)^4)</f>
        <v>50048.71045381976</v>
      </c>
      <c r="T41" s="2">
        <f>$L$32*EXP(Sheet3!$B$1*(($H41-T$34-Sheet2!$N$4)/Sheet3!$A$1)^2 +Sheet3!$C$1*(($H41-T$34-Sheet2!$N$4)/Sheet3!$A$1)^4)</f>
        <v>50152.299727541744</v>
      </c>
      <c r="U41" s="2">
        <f>$L$32*EXP(Sheet3!$B$1*(($H41-U$34-Sheet2!$N$4)/Sheet3!$A$1)^2 +Sheet3!$C$1*(($H41-U$34-Sheet2!$N$4)/Sheet3!$A$1)^4)</f>
        <v>50237.168585631829</v>
      </c>
      <c r="V41" s="2">
        <f>$L$32*EXP(Sheet3!$B$1*(($H41-V$34-Sheet2!$N$4)/Sheet3!$A$1)^2 +Sheet3!$C$1*(($H41-V$34-Sheet2!$N$4)/Sheet3!$A$1)^4)</f>
        <v>50303.248653829978</v>
      </c>
      <c r="W41" s="2">
        <f>$L$32*EXP(Sheet3!$B$1*(($H41-W$34-Sheet2!$N$4)/Sheet3!$A$1)^2 +Sheet3!$C$1*(($H41-W$34-Sheet2!$N$4)/Sheet3!$A$1)^4)</f>
        <v>50350.48672499221</v>
      </c>
      <c r="X41" s="2">
        <f>$L$32*EXP(Sheet3!$B$1*(($H41-X$34-Sheet2!$N$4)/Sheet3!$A$1)^2 +Sheet3!$C$1*(($H41-X$34-Sheet2!$N$4)/Sheet3!$A$1)^4)</f>
        <v>50378.844779549952</v>
      </c>
      <c r="Y41" s="2">
        <f>$L$32*EXP(Sheet3!$B$1*(($H41-Y$34-Sheet2!$N$4)/Sheet3!$A$1)^2 +Sheet3!$C$1*(($H41-Y$34-Sheet2!$N$4)/Sheet3!$A$1)^4)</f>
        <v>50388.3</v>
      </c>
      <c r="Z41" s="2">
        <f>$L$32*EXP(Sheet3!$B$1*(($H41-Z$34-Sheet2!$N$4)/Sheet3!$A$1)^2 +Sheet3!$C$1*(($H41-Z$34-Sheet2!$N$4)/Sheet3!$A$1)^4)</f>
        <v>50378.844779550011</v>
      </c>
      <c r="AA41" s="2">
        <f>$L$32*EXP(Sheet3!$B$1*(($H41-AA$34-Sheet2!$N$4)/Sheet3!$A$1)^2 +Sheet3!$C$1*(($H41-AA$34-Sheet2!$N$4)/Sheet3!$A$1)^4)</f>
        <v>50350.486724992312</v>
      </c>
      <c r="AB41" s="2">
        <f>$L$32*EXP(Sheet3!$B$1*(($H41-AB$34-Sheet2!$N$4)/Sheet3!$A$1)^2 +Sheet3!$C$1*(($H41-AB$34-Sheet2!$N$4)/Sheet3!$A$1)^4)</f>
        <v>50303.248653829978</v>
      </c>
      <c r="AC41" s="2">
        <f>$L$32*EXP(Sheet3!$B$1*(($H41-AC$34-Sheet2!$N$4)/Sheet3!$A$1)^2 +Sheet3!$C$1*(($H41-AC$34-Sheet2!$N$4)/Sheet3!$A$1)^4)</f>
        <v>50237.168585632047</v>
      </c>
      <c r="AD41" s="2">
        <f>$L$32*EXP(Sheet3!$B$1*(($H41-AD$34-Sheet2!$N$4)/Sheet3!$A$1)^2 +Sheet3!$C$1*(($H41-AD$34-Sheet2!$N$4)/Sheet3!$A$1)^4)</f>
        <v>50152.299727542013</v>
      </c>
      <c r="AE41" s="2">
        <f>$L$32*EXP(Sheet3!$B$1*(($H41-AE$34-Sheet2!$N$4)/Sheet3!$A$1)^2 +Sheet3!$C$1*(($H41-AE$34-Sheet2!$N$4)/Sheet3!$A$1)^4)</f>
        <v>50048.710453820073</v>
      </c>
      <c r="AF41" s="2">
        <f>$L$32*EXP(Sheet3!$B$1*(($H41-AF$34-Sheet2!$N$4)/Sheet3!$A$1)^2 +Sheet3!$C$1*(($H41-AF$34-Sheet2!$N$4)/Sheet3!$A$1)^4)</f>
        <v>49926.484279246601</v>
      </c>
      <c r="AG41" s="2">
        <f>$L$32*EXP(Sheet3!$B$1*(($H41-AG$34-Sheet2!$N$4)/Sheet3!$A$1)^2 +Sheet3!$C$1*(($H41-AG$34-Sheet2!$N$4)/Sheet3!$A$1)^4)</f>
        <v>49785.719826172055</v>
      </c>
      <c r="AH41" s="2">
        <f>$L$32*EXP(Sheet3!$B$1*(($H41-AH$34-Sheet2!$N$4)/Sheet3!$A$1)^2 +Sheet3!$C$1*(($H41-AH$34-Sheet2!$N$4)/Sheet3!$A$1)^4)</f>
        <v>49626.530784944123</v>
      </c>
      <c r="AI41" s="2">
        <f>$L$32*EXP(Sheet3!$B$1*(($H41-AI$34-Sheet2!$N$4)/Sheet3!$A$1)^2 +Sheet3!$C$1*(($H41-AI$34-Sheet2!$N$4)/Sheet3!$A$1)^4)</f>
        <v>49449.04586740939</v>
      </c>
      <c r="AJ41" s="2">
        <f>$L$32*EXP(Sheet3!$B$1*(($H41-AJ$34-Sheet2!$N$4)/Sheet3!$A$1)^2 +Sheet3!$C$1*(($H41-AJ$34-Sheet2!$N$4)/Sheet3!$A$1)^4)</f>
        <v>49253.408753135103</v>
      </c>
      <c r="AK41" s="2">
        <f>$L$32*EXP(Sheet3!$B$1*(($H41-AK$34-Sheet2!$N$4)/Sheet3!$A$1)^2 +Sheet3!$C$1*(($H41-AK$34-Sheet2!$N$4)/Sheet3!$A$1)^4)</f>
        <v>49039.778027950721</v>
      </c>
      <c r="AL41" s="2">
        <f>$L$32*EXP(Sheet3!$B$1*(($H41-AL$34-Sheet2!$N$4)/Sheet3!$A$1)^2 +Sheet3!$C$1*(($H41-AL$34-Sheet2!$N$4)/Sheet3!$A$1)^4)</f>
        <v>48808.327114384025</v>
      </c>
      <c r="AM41" s="2">
        <f>$L$32*EXP(Sheet3!$B$1*(($H41-AM$34-Sheet2!$N$4)/Sheet3!$A$1)^2 +Sheet3!$C$1*(($H41-AM$34-Sheet2!$N$4)/Sheet3!$A$1)^4)</f>
        <v>48559.24419351566</v>
      </c>
      <c r="AN41" s="2">
        <f>$L$32*EXP(Sheet3!$B$1*(($H41-AN$34-Sheet2!$N$4)/Sheet3!$A$1)^2 +Sheet3!$C$1*(($H41-AN$34-Sheet2!$N$4)/Sheet3!$A$1)^4)</f>
        <v>48292.732117737498</v>
      </c>
      <c r="AO41" s="2">
        <f>$L$32*EXP(Sheet3!$B$1*(($H41-AO$34-Sheet2!$N$4)/Sheet3!$A$1)^2 +Sheet3!$C$1*(($H41-AO$34-Sheet2!$N$4)/Sheet3!$A$1)^4)</f>
        <v>48009.008313885526</v>
      </c>
      <c r="AP41" s="2">
        <f>$L$32*EXP(Sheet3!$B$1*(($H41-AP$34-Sheet2!$N$4)/Sheet3!$A$1)^2 +Sheet3!$C$1*(($H41-AP$34-Sheet2!$N$4)/Sheet3!$A$1)^4)</f>
        <v>47708.304676171545</v>
      </c>
      <c r="AQ41" s="2">
        <f>$L$32*EXP(Sheet3!$B$1*(($H41-AQ$34-Sheet2!$N$4)/Sheet3!$A$1)^2 +Sheet3!$C$1*(($H41-AQ$34-Sheet2!$N$4)/Sheet3!$A$1)^4)</f>
        <v>47390.86744830721</v>
      </c>
      <c r="AR41" s="2">
        <f>$L$32*EXP(Sheet3!$B$1*(($H41-AR$34-Sheet2!$N$4)/Sheet3!$A$1)^2 +Sheet3!$C$1*(($H41-AR$34-Sheet2!$N$4)/Sheet3!$A$1)^4)</f>
        <v>47056.95709421279</v>
      </c>
      <c r="AS41" s="2">
        <f>$L$32*EXP(Sheet3!$B$1*(($H41-AS$34-Sheet2!$N$4)/Sheet3!$A$1)^2 +Sheet3!$C$1*(($H41-AS$34-Sheet2!$N$4)/Sheet3!$A$1)^4)</f>
        <v>46706.848156662054</v>
      </c>
      <c r="AT41" s="2">
        <f>$L$32*EXP(Sheet3!$B$1*(($H41-AT$34-Sheet2!$N$4)/Sheet3!$A$1)^2 +Sheet3!$C$1*(($H41-AT$34-Sheet2!$N$4)/Sheet3!$A$1)^4)</f>
        <v>46340.829103194432</v>
      </c>
      <c r="AU41" s="2">
        <f>$L$32*EXP(Sheet3!$B$1*(($H41-AU$34-Sheet2!$N$4)/Sheet3!$A$1)^2 +Sheet3!$C$1*(($H41-AU$34-Sheet2!$N$4)/Sheet3!$A$1)^4)</f>
        <v>45959.202158639273</v>
      </c>
      <c r="AV41" s="2">
        <f>$L$32*EXP(Sheet3!$B$1*(($H41-AV$34-Sheet2!$N$4)/Sheet3!$A$1)^2 +Sheet3!$C$1*(($H41-AV$34-Sheet2!$N$4)/Sheet3!$A$1)^4)</f>
        <v>45562.283123563793</v>
      </c>
      <c r="AW41" s="2">
        <f>$L$32*EXP(Sheet3!$B$1*(($H41-AW$34-Sheet2!$N$4)/Sheet3!$A$1)^2 +Sheet3!$C$1*(($H41-AW$34-Sheet2!$N$4)/Sheet3!$A$1)^4)</f>
        <v>45150.401177948079</v>
      </c>
      <c r="AX41" s="2">
        <f>$L$32*EXP(Sheet3!$B$1*(($H41-AX$34-Sheet2!$N$4)/Sheet3!$A$1)^2 +Sheet3!$C$1*(($H41-AX$34-Sheet2!$N$4)/Sheet3!$A$1)^4)</f>
        <v>44723.898669421185</v>
      </c>
      <c r="AY41" s="2">
        <f>$L$32*EXP(Sheet3!$B$1*(($H41-AY$34-Sheet2!$N$4)/Sheet3!$A$1)^2 +Sheet3!$C$1*(($H41-AY$34-Sheet2!$N$4)/Sheet3!$A$1)^4)</f>
        <v>44283.130885367893</v>
      </c>
      <c r="AZ41" s="2">
        <f>$L$32*EXP(Sheet3!$B$1*(($H41-AZ$34-Sheet2!$N$4)/Sheet3!$A$1)^2 +Sheet3!$C$1*(($H41-AZ$34-Sheet2!$N$4)/Sheet3!$A$1)^4)</f>
        <v>43828.465808222441</v>
      </c>
      <c r="BA41" s="2">
        <f>$L$32*EXP(Sheet3!$B$1*(($H41-BA$34-Sheet2!$N$4)/Sheet3!$A$1)^2 +Sheet3!$C$1*(($H41-BA$34-Sheet2!$N$4)/Sheet3!$A$1)^4)</f>
        <v>43360.283853313071</v>
      </c>
      <c r="BB41" s="2">
        <f>$L$32*EXP(Sheet3!$B$1*(($H41-BB$34-Sheet2!$N$4)/Sheet3!$A$1)^2 +Sheet3!$C$1*(($H41-BB$34-Sheet2!$N$4)/Sheet3!$A$1)^4)</f>
        <v>42878.977588608577</v>
      </c>
      <c r="BC41" s="2">
        <f>$L$32*EXP(Sheet3!$B$1*(($H41-BC$34-Sheet2!$N$4)/Sheet3!$A$1)^2 +Sheet3!$C$1*(($H41-BC$34-Sheet2!$N$4)/Sheet3!$A$1)^4)</f>
        <v>42384.951435740186</v>
      </c>
      <c r="BD41" s="2">
        <f>$L$32*EXP(Sheet3!$B$1*(($H41-BD$34-Sheet2!$N$4)/Sheet3!$A$1)^2 +Sheet3!$C$1*(($H41-BD$34-Sheet2!$N$4)/Sheet3!$A$1)^4)</f>
        <v>41878.621351739428</v>
      </c>
      <c r="BE41" s="2">
        <f>$L$32*EXP(Sheet3!$B$1*(($H41-BE$34-Sheet2!$N$4)/Sheet3!$A$1)^2 +Sheet3!$C$1*(($H41-BE$34-Sheet2!$N$4)/Sheet3!$A$1)^4)</f>
        <v>41360.414490921677</v>
      </c>
      <c r="BF41" s="2">
        <f>$L$32*EXP(Sheet3!$B$1*(($H41-BF$34-Sheet2!$N$4)/Sheet3!$A$1)^2 +Sheet3!$C$1*(($H41-BF$34-Sheet2!$N$4)/Sheet3!$A$1)^4)</f>
        <v>40830.76884642354</v>
      </c>
      <c r="BG41" s="2">
        <f>$L$32*EXP(Sheet3!$B$1*(($H41-BG$34-Sheet2!$N$4)/Sheet3!$A$1)^2 +Sheet3!$C$1*(($H41-BG$34-Sheet2!$N$4)/Sheet3!$A$1)^4)</f>
        <v>40290.13287090815</v>
      </c>
      <c r="BH41" s="2">
        <f>$L$32*EXP(Sheet3!$B$1*(($H41-BH$34-Sheet2!$N$4)/Sheet3!$A$1)^2 +Sheet3!$C$1*(($H41-BH$34-Sheet2!$N$4)/Sheet3!$A$1)^4)</f>
        <v>39738.965076055742</v>
      </c>
      <c r="BI41" s="2">
        <f>$L$32*EXP(Sheet3!$B$1*(($H41-BI$34-Sheet2!$N$4)/Sheet3!$A$1)^2 +Sheet3!$C$1*(($H41-BI$34-Sheet2!$N$4)/Sheet3!$A$1)^4)</f>
        <v>39177.733610473464</v>
      </c>
      <c r="BJ41" s="2">
        <f>$L$32*EXP(Sheet3!$B$1*(($H41-BJ$34-Sheet2!$N$4)/Sheet3!$A$1)^2 +Sheet3!$C$1*(($H41-BJ$34-Sheet2!$N$4)/Sheet3!$A$1)^4)</f>
        <v>38606.91581571904</v>
      </c>
      <c r="BK41" s="2">
        <f>$L$32*EXP(Sheet3!$B$1*(($H41-BK$34-Sheet2!$N$4)/Sheet3!$A$1)^2 +Sheet3!$C$1*(($H41-BK$34-Sheet2!$N$4)/Sheet3!$A$1)^4)</f>
        <v>38026.997760244238</v>
      </c>
      <c r="BL41" s="2">
        <f>$L$32*EXP(Sheet3!$B$1*(($H41-BL$34-Sheet2!$N$4)/Sheet3!$A$1)^2 +Sheet3!$C$1*(($H41-BL$34-Sheet2!$N$4)/Sheet3!$A$1)^4)</f>
        <v>37438.473751095822</v>
      </c>
      <c r="BM41" s="2">
        <f>$L$32*EXP(Sheet3!$B$1*(($H41-BM$34-Sheet2!$N$4)/Sheet3!$A$1)^2 +Sheet3!$C$1*(($H41-BM$34-Sheet2!$N$4)/Sheet3!$A$1)^4)</f>
        <v>36841.84582328891</v>
      </c>
      <c r="BN41" s="2">
        <f>$L$32*EXP(Sheet3!$B$1*(($H41-BN$34-Sheet2!$N$4)/Sheet3!$A$1)^2 +Sheet3!$C$1*(($H41-BN$34-Sheet2!$N$4)/Sheet3!$A$1)^4)</f>
        <v>36237.623206896402</v>
      </c>
      <c r="BO41" s="2">
        <f>$L$32*EXP(Sheet3!$B$1*(($H41-BO$34-Sheet2!$N$4)/Sheet3!$A$1)^2 +Sheet3!$C$1*(($H41-BO$34-Sheet2!$N$4)/Sheet3!$A$1)^4)</f>
        <v>35626.321771943331</v>
      </c>
      <c r="BP41" s="2">
        <f>$L$32*EXP(Sheet3!$B$1*(($H41-BP$34-Sheet2!$N$4)/Sheet3!$A$1)^2 +Sheet3!$C$1*(($H41-BP$34-Sheet2!$N$4)/Sheet3!$A$1)^4)</f>
        <v>35008.463451286763</v>
      </c>
      <c r="BQ41" s="2">
        <f>$L$32*EXP(Sheet3!$B$1*(($H41-BQ$34-Sheet2!$N$4)/Sheet3!$A$1)^2 +Sheet3!$C$1*(($H41-BQ$34-Sheet2!$N$4)/Sheet3!$A$1)^4)</f>
        <v>34384.575641806834</v>
      </c>
      <c r="BR41" s="2">
        <f>$L$32*EXP(Sheet3!$B$1*(($H41-BR$34-Sheet2!$N$4)/Sheet3!$A$1)^2 +Sheet3!$C$1*(($H41-BR$34-Sheet2!$N$4)/Sheet3!$A$1)^4)</f>
        <v>33755.190584290569</v>
      </c>
      <c r="BS41" s="2">
        <f>$L$32*EXP(Sheet3!$B$1*(($H41-BS$34-Sheet2!$N$4)/Sheet3!$A$1)^2 +Sheet3!$C$1*(($H41-BS$34-Sheet2!$N$4)/Sheet3!$A$1)^4)</f>
        <v>33120.844722494723</v>
      </c>
      <c r="BT41" s="2">
        <f>$L$32*EXP(Sheet3!$B$1*(($H41-BT$34-Sheet2!$N$4)/Sheet3!$A$1)^2 +Sheet3!$C$1*(($H41-BT$34-Sheet2!$N$4)/Sheet3!$A$1)^4)</f>
        <v>32482.078042031379</v>
      </c>
      <c r="BU41" s="2">
        <f>$L$32*EXP(Sheet3!$B$1*(($H41-BU$34-Sheet2!$N$4)/Sheet3!$A$1)^2 +Sheet3!$C$1*(($H41-BU$34-Sheet2!$N$4)/Sheet3!$A$1)^4)</f>
        <v>31839.43338978471</v>
      </c>
      <c r="BV41" s="2">
        <f>$L$32*EXP(Sheet3!$B$1*(($H41-BV$34-Sheet2!$N$4)/Sheet3!$A$1)^2 +Sheet3!$C$1*(($H41-BV$34-Sheet2!$N$4)/Sheet3!$A$1)^4)</f>
        <v>31193.455774680911</v>
      </c>
    </row>
    <row r="42" spans="1:74" x14ac:dyDescent="0.2">
      <c r="A42">
        <v>15</v>
      </c>
      <c r="B42">
        <v>195.31</v>
      </c>
      <c r="C42">
        <v>2303.6</v>
      </c>
      <c r="D42">
        <v>2303.9</v>
      </c>
      <c r="E42">
        <f t="shared" si="3"/>
        <v>0.3000000000001819</v>
      </c>
      <c r="G42" s="1">
        <v>1</v>
      </c>
      <c r="H42">
        <f t="shared" si="4"/>
        <v>253.95</v>
      </c>
      <c r="I42" s="1">
        <f t="shared" si="5"/>
        <v>47027.7</v>
      </c>
      <c r="J42">
        <f t="shared" si="6"/>
        <v>11942684.414999999</v>
      </c>
      <c r="L42" s="2">
        <f>$L$32*EXP(Sheet3!$B$1*(($H42-L$34-Sheet2!$N$4)/Sheet3!$A$1)^2 +Sheet3!$C$1*(($H42-L$34-Sheet2!$N$4)/Sheet3!$A$1)^4)</f>
        <v>23379.838553774927</v>
      </c>
      <c r="M42" s="2">
        <f>$L$32*EXP(Sheet3!$B$1*(($H42-M$34-Sheet2!$N$4)/Sheet3!$A$1)^2 +Sheet3!$C$1*(($H42-M$34-Sheet2!$N$4)/Sheet3!$A$1)^4)</f>
        <v>24023.535730832482</v>
      </c>
      <c r="N42" s="2">
        <f>$L$32*EXP(Sheet3!$B$1*(($H42-N$34-Sheet2!$N$4)/Sheet3!$A$1)^2 +Sheet3!$C$1*(($H42-N$34-Sheet2!$N$4)/Sheet3!$A$1)^4)</f>
        <v>24670.333864539247</v>
      </c>
      <c r="O42" s="2">
        <f>$L$32*EXP(Sheet3!$B$1*(($H42-O$34-Sheet2!$N$4)/Sheet3!$A$1)^2 +Sheet3!$C$1*(($H42-O$34-Sheet2!$N$4)/Sheet3!$A$1)^4)</f>
        <v>25319.721663640899</v>
      </c>
      <c r="P42" s="2">
        <f>$L$32*EXP(Sheet3!$B$1*(($H42-P$34-Sheet2!$N$4)/Sheet3!$A$1)^2 +Sheet3!$C$1*(($H42-P$34-Sheet2!$N$4)/Sheet3!$A$1)^4)</f>
        <v>25971.180620664614</v>
      </c>
      <c r="Q42" s="2">
        <f>$L$32*EXP(Sheet3!$B$1*(($H42-Q$34-Sheet2!$N$4)/Sheet3!$A$1)^2 +Sheet3!$C$1*(($H42-Q$34-Sheet2!$N$4)/Sheet3!$A$1)^4)</f>
        <v>26624.185826700959</v>
      </c>
      <c r="R42" s="2">
        <f>$L$32*EXP(Sheet3!$B$1*(($H42-R$34-Sheet2!$N$4)/Sheet3!$A$1)^2 +Sheet3!$C$1*(($H42-R$34-Sheet2!$N$4)/Sheet3!$A$1)^4)</f>
        <v>27278.206786670591</v>
      </c>
      <c r="S42" s="2">
        <f>$L$32*EXP(Sheet3!$B$1*(($H42-S$34-Sheet2!$N$4)/Sheet3!$A$1)^2 +Sheet3!$C$1*(($H42-S$34-Sheet2!$N$4)/Sheet3!$A$1)^4)</f>
        <v>27932.708232857567</v>
      </c>
      <c r="T42" s="2">
        <f>$L$32*EXP(Sheet3!$B$1*(($H42-T$34-Sheet2!$N$4)/Sheet3!$A$1)^2 +Sheet3!$C$1*(($H42-T$34-Sheet2!$N$4)/Sheet3!$A$1)^4)</f>
        <v>28587.150934635596</v>
      </c>
      <c r="U42" s="2">
        <f>$L$32*EXP(Sheet3!$B$1*(($H42-U$34-Sheet2!$N$4)/Sheet3!$A$1)^2 +Sheet3!$C$1*(($H42-U$34-Sheet2!$N$4)/Sheet3!$A$1)^4)</f>
        <v>29240.992502413512</v>
      </c>
      <c r="V42" s="2">
        <f>$L$32*EXP(Sheet3!$B$1*(($H42-V$34-Sheet2!$N$4)/Sheet3!$A$1)^2 +Sheet3!$C$1*(($H42-V$34-Sheet2!$N$4)/Sheet3!$A$1)^4)</f>
        <v>29893.68818388155</v>
      </c>
      <c r="W42" s="2">
        <f>$L$32*EXP(Sheet3!$B$1*(($H42-W$34-Sheet2!$N$4)/Sheet3!$A$1)^2 +Sheet3!$C$1*(($H42-W$34-Sheet2!$N$4)/Sheet3!$A$1)^4)</f>
        <v>30544.691650799254</v>
      </c>
      <c r="X42" s="2">
        <f>$L$32*EXP(Sheet3!$B$1*(($H42-X$34-Sheet2!$N$4)/Sheet3!$A$1)^2 +Sheet3!$C$1*(($H42-X$34-Sheet2!$N$4)/Sheet3!$A$1)^4)</f>
        <v>31193.455774679071</v>
      </c>
      <c r="Y42" s="2">
        <f>$L$32*EXP(Sheet3!$B$1*(($H42-Y$34-Sheet2!$N$4)/Sheet3!$A$1)^2 +Sheet3!$C$1*(($H42-Y$34-Sheet2!$N$4)/Sheet3!$A$1)^4)</f>
        <v>31839.43338978471</v>
      </c>
      <c r="Z42" s="2">
        <f>$L$32*EXP(Sheet3!$B$1*(($H42-Z$34-Sheet2!$N$4)/Sheet3!$A$1)^2 +Sheet3!$C$1*(($H42-Z$34-Sheet2!$N$4)/Sheet3!$A$1)^4)</f>
        <v>32482.078042031379</v>
      </c>
      <c r="AA42" s="2">
        <f>$L$32*EXP(Sheet3!$B$1*(($H42-AA$34-Sheet2!$N$4)/Sheet3!$A$1)^2 +Sheet3!$C$1*(($H42-AA$34-Sheet2!$N$4)/Sheet3!$A$1)^4)</f>
        <v>33120.844722492919</v>
      </c>
      <c r="AB42" s="2">
        <f>$L$32*EXP(Sheet3!$B$1*(($H42-AB$34-Sheet2!$N$4)/Sheet3!$A$1)^2 +Sheet3!$C$1*(($H42-AB$34-Sheet2!$N$4)/Sheet3!$A$1)^4)</f>
        <v>33755.190584290569</v>
      </c>
      <c r="AC42" s="2">
        <f>$L$32*EXP(Sheet3!$B$1*(($H42-AC$34-Sheet2!$N$4)/Sheet3!$A$1)^2 +Sheet3!$C$1*(($H42-AC$34-Sheet2!$N$4)/Sheet3!$A$1)^4)</f>
        <v>34384.575641806834</v>
      </c>
      <c r="AD42" s="2">
        <f>$L$32*EXP(Sheet3!$B$1*(($H42-AD$34-Sheet2!$N$4)/Sheet3!$A$1)^2 +Sheet3!$C$1*(($H42-AD$34-Sheet2!$N$4)/Sheet3!$A$1)^4)</f>
        <v>35008.463451284995</v>
      </c>
      <c r="AE42" s="2">
        <f>$L$32*EXP(Sheet3!$B$1*(($H42-AE$34-Sheet2!$N$4)/Sheet3!$A$1)^2 +Sheet3!$C$1*(($H42-AE$34-Sheet2!$N$4)/Sheet3!$A$1)^4)</f>
        <v>35626.321771941584</v>
      </c>
      <c r="AF42" s="2">
        <f>$L$32*EXP(Sheet3!$B$1*(($H42-AF$34-Sheet2!$N$4)/Sheet3!$A$1)^2 +Sheet3!$C$1*(($H42-AF$34-Sheet2!$N$4)/Sheet3!$A$1)^4)</f>
        <v>36237.623206896402</v>
      </c>
      <c r="AG42" s="2">
        <f>$L$32*EXP(Sheet3!$B$1*(($H42-AG$34-Sheet2!$N$4)/Sheet3!$A$1)^2 +Sheet3!$C$1*(($H42-AG$34-Sheet2!$N$4)/Sheet3!$A$1)^4)</f>
        <v>36841.8458232872</v>
      </c>
      <c r="AH42" s="2">
        <f>$L$32*EXP(Sheet3!$B$1*(($H42-AH$34-Sheet2!$N$4)/Sheet3!$A$1)^2 +Sheet3!$C$1*(($H42-AH$34-Sheet2!$N$4)/Sheet3!$A$1)^4)</f>
        <v>37438.473751094134</v>
      </c>
      <c r="AI42" s="2">
        <f>$L$32*EXP(Sheet3!$B$1*(($H42-AI$34-Sheet2!$N$4)/Sheet3!$A$1)^2 +Sheet3!$C$1*(($H42-AI$34-Sheet2!$N$4)/Sheet3!$A$1)^4)</f>
        <v>38026.997760244238</v>
      </c>
      <c r="AJ42" s="2">
        <f>$L$32*EXP(Sheet3!$B$1*(($H42-AJ$34-Sheet2!$N$4)/Sheet3!$A$1)^2 +Sheet3!$C$1*(($H42-AJ$34-Sheet2!$N$4)/Sheet3!$A$1)^4)</f>
        <v>38606.91581571741</v>
      </c>
      <c r="AK42" s="2">
        <f>$L$32*EXP(Sheet3!$B$1*(($H42-AK$34-Sheet2!$N$4)/Sheet3!$A$1)^2 +Sheet3!$C$1*(($H42-AK$34-Sheet2!$N$4)/Sheet3!$A$1)^4)</f>
        <v>39177.733610471856</v>
      </c>
      <c r="AL42" s="2">
        <f>$L$32*EXP(Sheet3!$B$1*(($H42-AL$34-Sheet2!$N$4)/Sheet3!$A$1)^2 +Sheet3!$C$1*(($H42-AL$34-Sheet2!$N$4)/Sheet3!$A$1)^4)</f>
        <v>39738.965076055742</v>
      </c>
      <c r="AM42" s="2">
        <f>$L$32*EXP(Sheet3!$B$1*(($H42-AM$34-Sheet2!$N$4)/Sheet3!$A$1)^2 +Sheet3!$C$1*(($H42-AM$34-Sheet2!$N$4)/Sheet3!$A$1)^4)</f>
        <v>40290.1328709066</v>
      </c>
      <c r="AN42" s="2">
        <f>$L$32*EXP(Sheet3!$B$1*(($H42-AN$34-Sheet2!$N$4)/Sheet3!$A$1)^2 +Sheet3!$C$1*(($H42-AN$34-Sheet2!$N$4)/Sheet3!$A$1)^4)</f>
        <v>40830.768846422019</v>
      </c>
      <c r="AO42" s="2">
        <f>$L$32*EXP(Sheet3!$B$1*(($H42-AO$34-Sheet2!$N$4)/Sheet3!$A$1)^2 +Sheet3!$C$1*(($H42-AO$34-Sheet2!$N$4)/Sheet3!$A$1)^4)</f>
        <v>41360.414490921677</v>
      </c>
      <c r="AP42" s="2">
        <f>$L$32*EXP(Sheet3!$B$1*(($H42-AP$34-Sheet2!$N$4)/Sheet3!$A$1)^2 +Sheet3!$C$1*(($H42-AP$34-Sheet2!$N$4)/Sheet3!$A$1)^4)</f>
        <v>41878.621351737966</v>
      </c>
      <c r="AQ42" s="2">
        <f>$L$32*EXP(Sheet3!$B$1*(($H42-AQ$34-Sheet2!$N$4)/Sheet3!$A$1)^2 +Sheet3!$C$1*(($H42-AQ$34-Sheet2!$N$4)/Sheet3!$A$1)^4)</f>
        <v>42384.95143573876</v>
      </c>
      <c r="AR42" s="2">
        <f>$L$32*EXP(Sheet3!$B$1*(($H42-AR$34-Sheet2!$N$4)/Sheet3!$A$1)^2 +Sheet3!$C$1*(($H42-AR$34-Sheet2!$N$4)/Sheet3!$A$1)^4)</f>
        <v>42878.977588608577</v>
      </c>
      <c r="AS42" s="2">
        <f>$L$32*EXP(Sheet3!$B$1*(($H42-AS$34-Sheet2!$N$4)/Sheet3!$A$1)^2 +Sheet3!$C$1*(($H42-AS$34-Sheet2!$N$4)/Sheet3!$A$1)^4)</f>
        <v>43360.283853313071</v>
      </c>
      <c r="AT42" s="2">
        <f>$L$32*EXP(Sheet3!$B$1*(($H42-AT$34-Sheet2!$N$4)/Sheet3!$A$1)^2 +Sheet3!$C$1*(($H42-AT$34-Sheet2!$N$4)/Sheet3!$A$1)^4)</f>
        <v>43828.465808221132</v>
      </c>
      <c r="AU42" s="2">
        <f>$L$32*EXP(Sheet3!$B$1*(($H42-AU$34-Sheet2!$N$4)/Sheet3!$A$1)^2 +Sheet3!$C$1*(($H42-AU$34-Sheet2!$N$4)/Sheet3!$A$1)^4)</f>
        <v>44283.130885367893</v>
      </c>
      <c r="AV42" s="2">
        <f>$L$32*EXP(Sheet3!$B$1*(($H42-AV$34-Sheet2!$N$4)/Sheet3!$A$1)^2 +Sheet3!$C$1*(($H42-AV$34-Sheet2!$N$4)/Sheet3!$A$1)^4)</f>
        <v>44723.898669421185</v>
      </c>
      <c r="AW42" s="2">
        <f>$L$32*EXP(Sheet3!$B$1*(($H42-AW$34-Sheet2!$N$4)/Sheet3!$A$1)^2 +Sheet3!$C$1*(($H42-AW$34-Sheet2!$N$4)/Sheet3!$A$1)^4)</f>
        <v>45150.401177946893</v>
      </c>
      <c r="AX42" s="2">
        <f>$L$32*EXP(Sheet3!$B$1*(($H42-AX$34-Sheet2!$N$4)/Sheet3!$A$1)^2 +Sheet3!$C$1*(($H42-AX$34-Sheet2!$N$4)/Sheet3!$A$1)^4)</f>
        <v>45562.283123563793</v>
      </c>
      <c r="AY42" s="2">
        <f>$L$32*EXP(Sheet3!$B$1*(($H42-AY$34-Sheet2!$N$4)/Sheet3!$A$1)^2 +Sheet3!$C$1*(($H42-AY$34-Sheet2!$N$4)/Sheet3!$A$1)^4)</f>
        <v>45959.202158639273</v>
      </c>
      <c r="AZ42" s="2">
        <f>$L$32*EXP(Sheet3!$B$1*(($H42-AZ$34-Sheet2!$N$4)/Sheet3!$A$1)^2 +Sheet3!$C$1*(($H42-AZ$34-Sheet2!$N$4)/Sheet3!$A$1)^4)</f>
        <v>46340.82910319337</v>
      </c>
      <c r="BA42" s="2">
        <f>$L$32*EXP(Sheet3!$B$1*(($H42-BA$34-Sheet2!$N$4)/Sheet3!$A$1)^2 +Sheet3!$C$1*(($H42-BA$34-Sheet2!$N$4)/Sheet3!$A$1)^4)</f>
        <v>46706.848156662054</v>
      </c>
      <c r="BB42" s="2">
        <f>$L$32*EXP(Sheet3!$B$1*(($H42-BB$34-Sheet2!$N$4)/Sheet3!$A$1)^2 +Sheet3!$C$1*(($H42-BB$34-Sheet2!$N$4)/Sheet3!$A$1)^4)</f>
        <v>47056.95709421279</v>
      </c>
      <c r="BC42" s="2">
        <f>$L$32*EXP(Sheet3!$B$1*(($H42-BC$34-Sheet2!$N$4)/Sheet3!$A$1)^2 +Sheet3!$C$1*(($H42-BC$34-Sheet2!$N$4)/Sheet3!$A$1)^4)</f>
        <v>47390.867448306286</v>
      </c>
      <c r="BD42" s="2">
        <f>$L$32*EXP(Sheet3!$B$1*(($H42-BD$34-Sheet2!$N$4)/Sheet3!$A$1)^2 +Sheet3!$C$1*(($H42-BD$34-Sheet2!$N$4)/Sheet3!$A$1)^4)</f>
        <v>47708.304676170665</v>
      </c>
      <c r="BE42" s="2">
        <f>$L$32*EXP(Sheet3!$B$1*(($H42-BE$34-Sheet2!$N$4)/Sheet3!$A$1)^2 +Sheet3!$C$1*(($H42-BE$34-Sheet2!$N$4)/Sheet3!$A$1)^4)</f>
        <v>48009.008313885526</v>
      </c>
      <c r="BF42" s="2">
        <f>$L$32*EXP(Sheet3!$B$1*(($H42-BF$34-Sheet2!$N$4)/Sheet3!$A$1)^2 +Sheet3!$C$1*(($H42-BF$34-Sheet2!$N$4)/Sheet3!$A$1)^4)</f>
        <v>48292.732117736719</v>
      </c>
      <c r="BG42" s="2">
        <f>$L$32*EXP(Sheet3!$B$1*(($H42-BG$34-Sheet2!$N$4)/Sheet3!$A$1)^2 +Sheet3!$C$1*(($H42-BG$34-Sheet2!$N$4)/Sheet3!$A$1)^4)</f>
        <v>48559.244193514925</v>
      </c>
      <c r="BH42" s="2">
        <f>$L$32*EXP(Sheet3!$B$1*(($H42-BH$34-Sheet2!$N$4)/Sheet3!$A$1)^2 +Sheet3!$C$1*(($H42-BH$34-Sheet2!$N$4)/Sheet3!$A$1)^4)</f>
        <v>48808.327114384025</v>
      </c>
      <c r="BI42" s="2">
        <f>$L$32*EXP(Sheet3!$B$1*(($H42-BI$34-Sheet2!$N$4)/Sheet3!$A$1)^2 +Sheet3!$C$1*(($H42-BI$34-Sheet2!$N$4)/Sheet3!$A$1)^4)</f>
        <v>49039.778027950095</v>
      </c>
      <c r="BJ42" s="2">
        <f>$L$32*EXP(Sheet3!$B$1*(($H42-BJ$34-Sheet2!$N$4)/Sheet3!$A$1)^2 +Sheet3!$C$1*(($H42-BJ$34-Sheet2!$N$4)/Sheet3!$A$1)^4)</f>
        <v>49253.408753134521</v>
      </c>
      <c r="BK42" s="2">
        <f>$L$32*EXP(Sheet3!$B$1*(($H42-BK$34-Sheet2!$N$4)/Sheet3!$A$1)^2 +Sheet3!$C$1*(($H42-BK$34-Sheet2!$N$4)/Sheet3!$A$1)^4)</f>
        <v>49449.04586740939</v>
      </c>
      <c r="BL42" s="2">
        <f>$L$32*EXP(Sheet3!$B$1*(($H42-BL$34-Sheet2!$N$4)/Sheet3!$A$1)^2 +Sheet3!$C$1*(($H42-BL$34-Sheet2!$N$4)/Sheet3!$A$1)^4)</f>
        <v>49626.53078494365</v>
      </c>
      <c r="BM42" s="2">
        <f>$L$32*EXP(Sheet3!$B$1*(($H42-BM$34-Sheet2!$N$4)/Sheet3!$A$1)^2 +Sheet3!$C$1*(($H42-BM$34-Sheet2!$N$4)/Sheet3!$A$1)^4)</f>
        <v>49785.719826171633</v>
      </c>
      <c r="BN42" s="2">
        <f>$L$32*EXP(Sheet3!$B$1*(($H42-BN$34-Sheet2!$N$4)/Sheet3!$A$1)^2 +Sheet3!$C$1*(($H42-BN$34-Sheet2!$N$4)/Sheet3!$A$1)^4)</f>
        <v>49926.484279246601</v>
      </c>
      <c r="BO42" s="2">
        <f>$L$32*EXP(Sheet3!$B$1*(($H42-BO$34-Sheet2!$N$4)/Sheet3!$A$1)^2 +Sheet3!$C$1*(($H42-BO$34-Sheet2!$N$4)/Sheet3!$A$1)^4)</f>
        <v>50048.71045381976</v>
      </c>
      <c r="BP42" s="2">
        <f>$L$32*EXP(Sheet3!$B$1*(($H42-BP$34-Sheet2!$N$4)/Sheet3!$A$1)^2 +Sheet3!$C$1*(($H42-BP$34-Sheet2!$N$4)/Sheet3!$A$1)^4)</f>
        <v>50152.299727541744</v>
      </c>
      <c r="BQ42" s="2">
        <f>$L$32*EXP(Sheet3!$B$1*(($H42-BQ$34-Sheet2!$N$4)/Sheet3!$A$1)^2 +Sheet3!$C$1*(($H42-BQ$34-Sheet2!$N$4)/Sheet3!$A$1)^4)</f>
        <v>50237.168585632047</v>
      </c>
      <c r="BR42" s="2">
        <f>$L$32*EXP(Sheet3!$B$1*(($H42-BR$34-Sheet2!$N$4)/Sheet3!$A$1)^2 +Sheet3!$C$1*(($H42-BR$34-Sheet2!$N$4)/Sheet3!$A$1)^4)</f>
        <v>50303.248653829978</v>
      </c>
      <c r="BS42" s="2">
        <f>$L$32*EXP(Sheet3!$B$1*(($H42-BS$34-Sheet2!$N$4)/Sheet3!$A$1)^2 +Sheet3!$C$1*(($H42-BS$34-Sheet2!$N$4)/Sheet3!$A$1)^4)</f>
        <v>50350.48672499221</v>
      </c>
      <c r="BT42" s="2">
        <f>$L$32*EXP(Sheet3!$B$1*(($H42-BT$34-Sheet2!$N$4)/Sheet3!$A$1)^2 +Sheet3!$C$1*(($H42-BT$34-Sheet2!$N$4)/Sheet3!$A$1)^4)</f>
        <v>50378.844779550011</v>
      </c>
      <c r="BU42" s="2">
        <f>$L$32*EXP(Sheet3!$B$1*(($H42-BU$34-Sheet2!$N$4)/Sheet3!$A$1)^2 +Sheet3!$C$1*(($H42-BU$34-Sheet2!$N$4)/Sheet3!$A$1)^4)</f>
        <v>50388.3</v>
      </c>
      <c r="BV42" s="2">
        <f>$L$32*EXP(Sheet3!$B$1*(($H42-BV$34-Sheet2!$N$4)/Sheet3!$A$1)^2 +Sheet3!$C$1*(($H42-BV$34-Sheet2!$N$4)/Sheet3!$A$1)^4)</f>
        <v>50378.844779550011</v>
      </c>
    </row>
    <row r="43" spans="1:74" x14ac:dyDescent="0.2">
      <c r="A43">
        <v>16</v>
      </c>
      <c r="B43">
        <v>195.79</v>
      </c>
      <c r="C43">
        <v>2310.1999999999998</v>
      </c>
      <c r="D43">
        <v>2309.3000000000002</v>
      </c>
      <c r="E43">
        <f t="shared" si="3"/>
        <v>-0.8999999999996362</v>
      </c>
      <c r="G43" s="1">
        <v>2</v>
      </c>
      <c r="H43">
        <f t="shared" si="4"/>
        <v>254.42</v>
      </c>
      <c r="I43" s="1">
        <f t="shared" si="5"/>
        <v>50388.3</v>
      </c>
      <c r="J43">
        <f t="shared" si="6"/>
        <v>12819791.286</v>
      </c>
      <c r="L43" s="2">
        <f>$L$32*EXP(Sheet3!$B$1*(($H43-L$34-Sheet2!$N$4)/Sheet3!$A$1)^2 +Sheet3!$C$1*(($H43-L$34-Sheet2!$N$4)/Sheet3!$A$1)^4)</f>
        <v>2849.0265236154646</v>
      </c>
      <c r="M43" s="2">
        <f>$L$32*EXP(Sheet3!$B$1*(($H43-M$34-Sheet2!$N$4)/Sheet3!$A$1)^2 +Sheet3!$C$1*(($H43-M$34-Sheet2!$N$4)/Sheet3!$A$1)^4)</f>
        <v>3041.3602992350816</v>
      </c>
      <c r="N43" s="2">
        <f>$L$32*EXP(Sheet3!$B$1*(($H43-N$34-Sheet2!$N$4)/Sheet3!$A$1)^2 +Sheet3!$C$1*(($H43-N$34-Sheet2!$N$4)/Sheet3!$A$1)^4)</f>
        <v>3243.2192081280828</v>
      </c>
      <c r="O43" s="2">
        <f>$L$32*EXP(Sheet3!$B$1*(($H43-O$34-Sheet2!$N$4)/Sheet3!$A$1)^2 +Sheet3!$C$1*(($H43-O$34-Sheet2!$N$4)/Sheet3!$A$1)^4)</f>
        <v>3454.8354366156568</v>
      </c>
      <c r="P43" s="2">
        <f>$L$32*EXP(Sheet3!$B$1*(($H43-P$34-Sheet2!$N$4)/Sheet3!$A$1)^2 +Sheet3!$C$1*(($H43-P$34-Sheet2!$N$4)/Sheet3!$A$1)^4)</f>
        <v>3676.4324148389774</v>
      </c>
      <c r="Q43" s="2">
        <f>$L$32*EXP(Sheet3!$B$1*(($H43-Q$34-Sheet2!$N$4)/Sheet3!$A$1)^2 +Sheet3!$C$1*(($H43-Q$34-Sheet2!$N$4)/Sheet3!$A$1)^4)</f>
        <v>3908.223952360599</v>
      </c>
      <c r="R43" s="2">
        <f>$L$32*EXP(Sheet3!$B$1*(($H43-R$34-Sheet2!$N$4)/Sheet3!$A$1)^2 +Sheet3!$C$1*(($H43-R$34-Sheet2!$N$4)/Sheet3!$A$1)^4)</f>
        <v>4150.4133856044909</v>
      </c>
      <c r="S43" s="2">
        <f>$L$32*EXP(Sheet3!$B$1*(($H43-S$34-Sheet2!$N$4)/Sheet3!$A$1)^2 +Sheet3!$C$1*(($H43-S$34-Sheet2!$N$4)/Sheet3!$A$1)^4)</f>
        <v>4403.192740846579</v>
      </c>
      <c r="T43" s="2">
        <f>$L$32*EXP(Sheet3!$B$1*(($H43-T$34-Sheet2!$N$4)/Sheet3!$A$1)^2 +Sheet3!$C$1*(($H43-T$34-Sheet2!$N$4)/Sheet3!$A$1)^4)</f>
        <v>4666.7419164218518</v>
      </c>
      <c r="U43" s="2">
        <f>$L$32*EXP(Sheet3!$B$1*(($H43-U$34-Sheet2!$N$4)/Sheet3!$A$1)^2 +Sheet3!$C$1*(($H43-U$34-Sheet2!$N$4)/Sheet3!$A$1)^4)</f>
        <v>4941.2278877311273</v>
      </c>
      <c r="V43" s="2">
        <f>$L$32*EXP(Sheet3!$B$1*(($H43-V$34-Sheet2!$N$4)/Sheet3!$A$1)^2 +Sheet3!$C$1*(($H43-V$34-Sheet2!$N$4)/Sheet3!$A$1)^4)</f>
        <v>5226.8039385038692</v>
      </c>
      <c r="W43" s="2">
        <f>$L$32*EXP(Sheet3!$B$1*(($H43-W$34-Sheet2!$N$4)/Sheet3!$A$1)^2 +Sheet3!$C$1*(($H43-W$34-Sheet2!$N$4)/Sheet3!$A$1)^4)</f>
        <v>5523.6089216644523</v>
      </c>
      <c r="X43" s="2">
        <f>$L$32*EXP(Sheet3!$B$1*(($H43-X$34-Sheet2!$N$4)/Sheet3!$A$1)^2 +Sheet3!$C$1*(($H43-X$34-Sheet2!$N$4)/Sheet3!$A$1)^4)</f>
        <v>5831.7665530043123</v>
      </c>
      <c r="Y43" s="2">
        <f>$L$32*EXP(Sheet3!$B$1*(($H43-Y$34-Sheet2!$N$4)/Sheet3!$A$1)^2 +Sheet3!$C$1*(($H43-Y$34-Sheet2!$N$4)/Sheet3!$A$1)^4)</f>
        <v>6151.3847406742962</v>
      </c>
      <c r="Z43" s="2">
        <f>$L$32*EXP(Sheet3!$B$1*(($H43-Z$34-Sheet2!$N$4)/Sheet3!$A$1)^2 +Sheet3!$C$1*(($H43-Z$34-Sheet2!$N$4)/Sheet3!$A$1)^4)</f>
        <v>6482.5549533501999</v>
      </c>
      <c r="AA43" s="2">
        <f>$L$32*EXP(Sheet3!$B$1*(($H43-AA$34-Sheet2!$N$4)/Sheet3!$A$1)^2 +Sheet3!$C$1*(($H43-AA$34-Sheet2!$N$4)/Sheet3!$A$1)^4)</f>
        <v>6825.3516297292508</v>
      </c>
      <c r="AB43" s="2">
        <f>$L$32*EXP(Sheet3!$B$1*(($H43-AB$34-Sheet2!$N$4)/Sheet3!$A$1)^2 +Sheet3!$C$1*(($H43-AB$34-Sheet2!$N$4)/Sheet3!$A$1)^4)</f>
        <v>7179.8316317784238</v>
      </c>
      <c r="AC43" s="2">
        <f>$L$32*EXP(Sheet3!$B$1*(($H43-AC$34-Sheet2!$N$4)/Sheet3!$A$1)^2 +Sheet3!$C$1*(($H43-AC$34-Sheet2!$N$4)/Sheet3!$A$1)^4)</f>
        <v>7546.0337439560599</v>
      </c>
      <c r="AD43" s="2">
        <f>$L$32*EXP(Sheet3!$B$1*(($H43-AD$34-Sheet2!$N$4)/Sheet3!$A$1)^2 +Sheet3!$C$1*(($H43-AD$34-Sheet2!$N$4)/Sheet3!$A$1)^4)</f>
        <v>7923.9782203971008</v>
      </c>
      <c r="AE43" s="2">
        <f>$L$32*EXP(Sheet3!$B$1*(($H43-AE$34-Sheet2!$N$4)/Sheet3!$A$1)^2 +Sheet3!$C$1*(($H43-AE$34-Sheet2!$N$4)/Sheet3!$A$1)^4)</f>
        <v>8313.6663817812314</v>
      </c>
      <c r="AF43" s="2">
        <f>$L$32*EXP(Sheet3!$B$1*(($H43-AF$34-Sheet2!$N$4)/Sheet3!$A$1)^2 +Sheet3!$C$1*(($H43-AF$34-Sheet2!$N$4)/Sheet3!$A$1)^4)</f>
        <v>8715.0802633903786</v>
      </c>
      <c r="AG43" s="2">
        <f>$L$32*EXP(Sheet3!$B$1*(($H43-AG$34-Sheet2!$N$4)/Sheet3!$A$1)^2 +Sheet3!$C$1*(($H43-AG$34-Sheet2!$N$4)/Sheet3!$A$1)^4)</f>
        <v>9128.1823155797538</v>
      </c>
      <c r="AH43" s="2">
        <f>$L$32*EXP(Sheet3!$B$1*(($H43-AH$34-Sheet2!$N$4)/Sheet3!$A$1)^2 +Sheet3!$C$1*(($H43-AH$34-Sheet2!$N$4)/Sheet3!$A$1)^4)</f>
        <v>9552.9151576618497</v>
      </c>
      <c r="AI43" s="2">
        <f>$L$32*EXP(Sheet3!$B$1*(($H43-AI$34-Sheet2!$N$4)/Sheet3!$A$1)^2 +Sheet3!$C$1*(($H43-AI$34-Sheet2!$N$4)/Sheet3!$A$1)^4)</f>
        <v>9989.2013859061426</v>
      </c>
      <c r="AJ43" s="2">
        <f>$L$32*EXP(Sheet3!$B$1*(($H43-AJ$34-Sheet2!$N$4)/Sheet3!$A$1)^2 +Sheet3!$C$1*(($H43-AJ$34-Sheet2!$N$4)/Sheet3!$A$1)^4)</f>
        <v>10436.943436131729</v>
      </c>
      <c r="AK43" s="2">
        <f>$L$32*EXP(Sheet3!$B$1*(($H43-AK$34-Sheet2!$N$4)/Sheet3!$A$1)^2 +Sheet3!$C$1*(($H43-AK$34-Sheet2!$N$4)/Sheet3!$A$1)^4)</f>
        <v>10896.023501119151</v>
      </c>
      <c r="AL43" s="2">
        <f>$L$32*EXP(Sheet3!$B$1*(($H43-AL$34-Sheet2!$N$4)/Sheet3!$A$1)^2 +Sheet3!$C$1*(($H43-AL$34-Sheet2!$N$4)/Sheet3!$A$1)^4)</f>
        <v>11366.303502782917</v>
      </c>
      <c r="AM43" s="2">
        <f>$L$32*EXP(Sheet3!$B$1*(($H43-AM$34-Sheet2!$N$4)/Sheet3!$A$1)^2 +Sheet3!$C$1*(($H43-AM$34-Sheet2!$N$4)/Sheet3!$A$1)^4)</f>
        <v>11847.625118835183</v>
      </c>
      <c r="AN43" s="2">
        <f>$L$32*EXP(Sheet3!$B$1*(($H43-AN$34-Sheet2!$N$4)/Sheet3!$A$1)^2 +Sheet3!$C$1*(($H43-AN$34-Sheet2!$N$4)/Sheet3!$A$1)^4)</f>
        <v>12339.809863435747</v>
      </c>
      <c r="AO43" s="2">
        <f>$L$32*EXP(Sheet3!$B$1*(($H43-AO$34-Sheet2!$N$4)/Sheet3!$A$1)^2 +Sheet3!$C$1*(($H43-AO$34-Sheet2!$N$4)/Sheet3!$A$1)^4)</f>
        <v>12842.659221057738</v>
      </c>
      <c r="AP43" s="2">
        <f>$L$32*EXP(Sheet3!$B$1*(($H43-AP$34-Sheet2!$N$4)/Sheet3!$A$1)^2 +Sheet3!$C$1*(($H43-AP$34-Sheet2!$N$4)/Sheet3!$A$1)^4)</f>
        <v>13355.95483261458</v>
      </c>
      <c r="AQ43" s="2">
        <f>$L$32*EXP(Sheet3!$B$1*(($H43-AQ$34-Sheet2!$N$4)/Sheet3!$A$1)^2 +Sheet3!$C$1*(($H43-AQ$34-Sheet2!$N$4)/Sheet3!$A$1)^4)</f>
        <v>13879.458732687015</v>
      </c>
      <c r="AR43" s="2">
        <f>$L$32*EXP(Sheet3!$B$1*(($H43-AR$34-Sheet2!$N$4)/Sheet3!$A$1)^2 +Sheet3!$C$1*(($H43-AR$34-Sheet2!$N$4)/Sheet3!$A$1)^4)</f>
        <v>14412.913636453104</v>
      </c>
      <c r="AS43" s="2">
        <f>$L$32*EXP(Sheet3!$B$1*(($H43-AS$34-Sheet2!$N$4)/Sheet3!$A$1)^2 +Sheet3!$C$1*(($H43-AS$34-Sheet2!$N$4)/Sheet3!$A$1)^4)</f>
        <v>14956.043274777327</v>
      </c>
      <c r="AT43" s="2">
        <f>$L$32*EXP(Sheet3!$B$1*(($H43-AT$34-Sheet2!$N$4)/Sheet3!$A$1)^2 +Sheet3!$C$1*(($H43-AT$34-Sheet2!$N$4)/Sheet3!$A$1)^4)</f>
        <v>15508.552775746268</v>
      </c>
      <c r="AU43" s="2">
        <f>$L$32*EXP(Sheet3!$B$1*(($H43-AU$34-Sheet2!$N$4)/Sheet3!$A$1)^2 +Sheet3!$C$1*(($H43-AU$34-Sheet2!$N$4)/Sheet3!$A$1)^4)</f>
        <v>16070.129090739538</v>
      </c>
      <c r="AV43" s="2">
        <f>$L$32*EXP(Sheet3!$B$1*(($H43-AV$34-Sheet2!$N$4)/Sheet3!$A$1)^2 +Sheet3!$C$1*(($H43-AV$34-Sheet2!$N$4)/Sheet3!$A$1)^4)</f>
        <v>16640.4414630225</v>
      </c>
      <c r="AW43" s="2">
        <f>$L$32*EXP(Sheet3!$B$1*(($H43-AW$34-Sheet2!$N$4)/Sheet3!$A$1)^2 +Sheet3!$C$1*(($H43-AW$34-Sheet2!$N$4)/Sheet3!$A$1)^4)</f>
        <v>17219.141936721571</v>
      </c>
      <c r="AX43" s="2">
        <f>$L$32*EXP(Sheet3!$B$1*(($H43-AX$34-Sheet2!$N$4)/Sheet3!$A$1)^2 +Sheet3!$C$1*(($H43-AX$34-Sheet2!$N$4)/Sheet3!$A$1)^4)</f>
        <v>17805.86590388661</v>
      </c>
      <c r="AY43" s="2">
        <f>$L$32*EXP(Sheet3!$B$1*(($H43-AY$34-Sheet2!$N$4)/Sheet3!$A$1)^2 +Sheet3!$C$1*(($H43-AY$34-Sheet2!$N$4)/Sheet3!$A$1)^4)</f>
        <v>18400.232687290267</v>
      </c>
      <c r="AZ43" s="2">
        <f>$L$32*EXP(Sheet3!$B$1*(($H43-AZ$34-Sheet2!$N$4)/Sheet3!$A$1)^2 +Sheet3!$C$1*(($H43-AZ$34-Sheet2!$N$4)/Sheet3!$A$1)^4)</f>
        <v>19001.846156533815</v>
      </c>
      <c r="BA43" s="2">
        <f>$L$32*EXP(Sheet3!$B$1*(($H43-BA$34-Sheet2!$N$4)/Sheet3!$A$1)^2 +Sheet3!$C$1*(($H43-BA$34-Sheet2!$N$4)/Sheet3!$A$1)^4)</f>
        <v>19610.295374916819</v>
      </c>
      <c r="BB43" s="2">
        <f>$L$32*EXP(Sheet3!$B$1*(($H43-BB$34-Sheet2!$N$4)/Sheet3!$A$1)^2 +Sheet3!$C$1*(($H43-BB$34-Sheet2!$N$4)/Sheet3!$A$1)^4)</f>
        <v>20225.15527452069</v>
      </c>
      <c r="BC43" s="2">
        <f>$L$32*EXP(Sheet3!$B$1*(($H43-BC$34-Sheet2!$N$4)/Sheet3!$A$1)^2 +Sheet3!$C$1*(($H43-BC$34-Sheet2!$N$4)/Sheet3!$A$1)^4)</f>
        <v>20845.987356921025</v>
      </c>
      <c r="BD43" s="2">
        <f>$L$32*EXP(Sheet3!$B$1*(($H43-BD$34-Sheet2!$N$4)/Sheet3!$A$1)^2 +Sheet3!$C$1*(($H43-BD$34-Sheet2!$N$4)/Sheet3!$A$1)^4)</f>
        <v>21472.340416871797</v>
      </c>
      <c r="BE43" s="2">
        <f>$L$32*EXP(Sheet3!$B$1*(($H43-BE$34-Sheet2!$N$4)/Sheet3!$A$1)^2 +Sheet3!$C$1*(($H43-BE$34-Sheet2!$N$4)/Sheet3!$A$1)^4)</f>
        <v>22103.751286356925</v>
      </c>
      <c r="BF43" s="2">
        <f>$L$32*EXP(Sheet3!$B$1*(($H43-BF$34-Sheet2!$N$4)/Sheet3!$A$1)^2 +Sheet3!$C$1*(($H43-BF$34-Sheet2!$N$4)/Sheet3!$A$1)^4)</f>
        <v>22739.745596360539</v>
      </c>
      <c r="BG43" s="2">
        <f>$L$32*EXP(Sheet3!$B$1*(($H43-BG$34-Sheet2!$N$4)/Sheet3!$A$1)^2 +Sheet3!$C$1*(($H43-BG$34-Sheet2!$N$4)/Sheet3!$A$1)^4)</f>
        <v>23379.838553774927</v>
      </c>
      <c r="BH43" s="2">
        <f>$L$32*EXP(Sheet3!$B$1*(($H43-BH$34-Sheet2!$N$4)/Sheet3!$A$1)^2 +Sheet3!$C$1*(($H43-BH$34-Sheet2!$N$4)/Sheet3!$A$1)^4)</f>
        <v>24023.535730832482</v>
      </c>
      <c r="BI43" s="2">
        <f>$L$32*EXP(Sheet3!$B$1*(($H43-BI$34-Sheet2!$N$4)/Sheet3!$A$1)^2 +Sheet3!$C$1*(($H43-BI$34-Sheet2!$N$4)/Sheet3!$A$1)^4)</f>
        <v>24670.333864539247</v>
      </c>
      <c r="BJ43" s="2">
        <f>$L$32*EXP(Sheet3!$B$1*(($H43-BJ$34-Sheet2!$N$4)/Sheet3!$A$1)^2 +Sheet3!$C$1*(($H43-BJ$34-Sheet2!$N$4)/Sheet3!$A$1)^4)</f>
        <v>25319.721663640899</v>
      </c>
      <c r="BK43" s="2">
        <f>$L$32*EXP(Sheet3!$B$1*(($H43-BK$34-Sheet2!$N$4)/Sheet3!$A$1)^2 +Sheet3!$C$1*(($H43-BK$34-Sheet2!$N$4)/Sheet3!$A$1)^4)</f>
        <v>25971.180620664614</v>
      </c>
      <c r="BL43" s="2">
        <f>$L$32*EXP(Sheet3!$B$1*(($H43-BL$34-Sheet2!$N$4)/Sheet3!$A$1)^2 +Sheet3!$C$1*(($H43-BL$34-Sheet2!$N$4)/Sheet3!$A$1)^4)</f>
        <v>26624.185826700959</v>
      </c>
      <c r="BM43" s="2">
        <f>$L$32*EXP(Sheet3!$B$1*(($H43-BM$34-Sheet2!$N$4)/Sheet3!$A$1)^2 +Sheet3!$C$1*(($H43-BM$34-Sheet2!$N$4)/Sheet3!$A$1)^4)</f>
        <v>27278.206786670591</v>
      </c>
      <c r="BN43" s="2">
        <f>$L$32*EXP(Sheet3!$B$1*(($H43-BN$34-Sheet2!$N$4)/Sheet3!$A$1)^2 +Sheet3!$C$1*(($H43-BN$34-Sheet2!$N$4)/Sheet3!$A$1)^4)</f>
        <v>27932.708232857567</v>
      </c>
      <c r="BO43" s="2">
        <f>$L$32*EXP(Sheet3!$B$1*(($H43-BO$34-Sheet2!$N$4)/Sheet3!$A$1)^2 +Sheet3!$C$1*(($H43-BO$34-Sheet2!$N$4)/Sheet3!$A$1)^4)</f>
        <v>28587.150934635596</v>
      </c>
      <c r="BP43" s="2">
        <f>$L$32*EXP(Sheet3!$B$1*(($H43-BP$34-Sheet2!$N$4)/Sheet3!$A$1)^2 +Sheet3!$C$1*(($H43-BP$34-Sheet2!$N$4)/Sheet3!$A$1)^4)</f>
        <v>29240.992502413512</v>
      </c>
      <c r="BQ43" s="2">
        <f>$L$32*EXP(Sheet3!$B$1*(($H43-BQ$34-Sheet2!$N$4)/Sheet3!$A$1)^2 +Sheet3!$C$1*(($H43-BQ$34-Sheet2!$N$4)/Sheet3!$A$1)^4)</f>
        <v>29893.68818388155</v>
      </c>
      <c r="BR43" s="2">
        <f>$L$32*EXP(Sheet3!$B$1*(($H43-BR$34-Sheet2!$N$4)/Sheet3!$A$1)^2 +Sheet3!$C$1*(($H43-BR$34-Sheet2!$N$4)/Sheet3!$A$1)^4)</f>
        <v>30544.691650799254</v>
      </c>
      <c r="BS43" s="2">
        <f>$L$32*EXP(Sheet3!$B$1*(($H43-BS$34-Sheet2!$N$4)/Sheet3!$A$1)^2 +Sheet3!$C$1*(($H43-BS$34-Sheet2!$N$4)/Sheet3!$A$1)^4)</f>
        <v>31193.455774679071</v>
      </c>
      <c r="BT43" s="2">
        <f>$L$32*EXP(Sheet3!$B$1*(($H43-BT$34-Sheet2!$N$4)/Sheet3!$A$1)^2 +Sheet3!$C$1*(($H43-BT$34-Sheet2!$N$4)/Sheet3!$A$1)^4)</f>
        <v>31839.43338978471</v>
      </c>
      <c r="BU43" s="2">
        <f>$L$32*EXP(Sheet3!$B$1*(($H43-BU$34-Sheet2!$N$4)/Sheet3!$A$1)^2 +Sheet3!$C$1*(($H43-BU$34-Sheet2!$N$4)/Sheet3!$A$1)^4)</f>
        <v>32482.078042031379</v>
      </c>
      <c r="BV43" s="2">
        <f>$L$32*EXP(Sheet3!$B$1*(($H43-BV$34-Sheet2!$N$4)/Sheet3!$A$1)^2 +Sheet3!$C$1*(($H43-BV$34-Sheet2!$N$4)/Sheet3!$A$1)^4)</f>
        <v>33120.844722492919</v>
      </c>
    </row>
    <row r="44" spans="1:74" x14ac:dyDescent="0.2">
      <c r="A44">
        <v>17</v>
      </c>
      <c r="B44">
        <v>196.27</v>
      </c>
      <c r="C44">
        <v>2303.3000000000002</v>
      </c>
      <c r="D44">
        <v>2302.9</v>
      </c>
      <c r="E44">
        <f t="shared" si="3"/>
        <v>-0.40000000000009095</v>
      </c>
      <c r="G44" s="1">
        <v>3</v>
      </c>
      <c r="H44">
        <f t="shared" si="4"/>
        <v>254.9</v>
      </c>
      <c r="I44" s="1">
        <f t="shared" si="5"/>
        <v>14793.599999999999</v>
      </c>
      <c r="J44">
        <f t="shared" si="6"/>
        <v>3770888.6399999997</v>
      </c>
      <c r="L44" s="2">
        <f>$L$32*EXP(Sheet3!$B$1*(($H44-L$34-Sheet2!$N$4)/Sheet3!$A$1)^2 +Sheet3!$C$1*(($H44-L$34-Sheet2!$N$4)/Sheet3!$A$1)^4)</f>
        <v>26.667047955974063</v>
      </c>
      <c r="M44" s="2">
        <f>$L$32*EXP(Sheet3!$B$1*(($H44-M$34-Sheet2!$N$4)/Sheet3!$A$1)^2 +Sheet3!$C$1*(($H44-M$34-Sheet2!$N$4)/Sheet3!$A$1)^4)</f>
        <v>30.489987560752326</v>
      </c>
      <c r="N44" s="2">
        <f>$L$32*EXP(Sheet3!$B$1*(($H44-N$34-Sheet2!$N$4)/Sheet3!$A$1)^2 +Sheet3!$C$1*(($H44-N$34-Sheet2!$N$4)/Sheet3!$A$1)^4)</f>
        <v>34.797426970347566</v>
      </c>
      <c r="O44" s="2">
        <f>$L$32*EXP(Sheet3!$B$1*(($H44-O$34-Sheet2!$N$4)/Sheet3!$A$1)^2 +Sheet3!$C$1*(($H44-O$34-Sheet2!$N$4)/Sheet3!$A$1)^4)</f>
        <v>39.641738454415417</v>
      </c>
      <c r="P44" s="2">
        <f>$L$32*EXP(Sheet3!$B$1*(($H44-P$34-Sheet2!$N$4)/Sheet3!$A$1)^2 +Sheet3!$C$1*(($H44-P$34-Sheet2!$N$4)/Sheet3!$A$1)^4)</f>
        <v>45.079798844352609</v>
      </c>
      <c r="Q44" s="2">
        <f>$L$32*EXP(Sheet3!$B$1*(($H44-Q$34-Sheet2!$N$4)/Sheet3!$A$1)^2 +Sheet3!$C$1*(($H44-Q$34-Sheet2!$N$4)/Sheet3!$A$1)^4)</f>
        <v>51.173244774637887</v>
      </c>
      <c r="R44" s="2">
        <f>$L$32*EXP(Sheet3!$B$1*(($H44-R$34-Sheet2!$N$4)/Sheet3!$A$1)^2 +Sheet3!$C$1*(($H44-R$34-Sheet2!$N$4)/Sheet3!$A$1)^4)</f>
        <v>57.988728720290041</v>
      </c>
      <c r="S44" s="2">
        <f>$L$32*EXP(Sheet3!$B$1*(($H44-S$34-Sheet2!$N$4)/Sheet3!$A$1)^2 +Sheet3!$C$1*(($H44-S$34-Sheet2!$N$4)/Sheet3!$A$1)^4)</f>
        <v>65.598174306818791</v>
      </c>
      <c r="T44" s="2">
        <f>$L$32*EXP(Sheet3!$B$1*(($H44-T$34-Sheet2!$N$4)/Sheet3!$A$1)^2 +Sheet3!$C$1*(($H44-T$34-Sheet2!$N$4)/Sheet3!$A$1)^4)</f>
        <v>74.079029253903244</v>
      </c>
      <c r="U44" s="2">
        <f>$L$32*EXP(Sheet3!$B$1*(($H44-U$34-Sheet2!$N$4)/Sheet3!$A$1)^2 +Sheet3!$C$1*(($H44-U$34-Sheet2!$N$4)/Sheet3!$A$1)^4)</f>
        <v>83.514514204951723</v>
      </c>
      <c r="V44" s="2">
        <f>$L$32*EXP(Sheet3!$B$1*(($H44-V$34-Sheet2!$N$4)/Sheet3!$A$1)^2 +Sheet3!$C$1*(($H44-V$34-Sheet2!$N$4)/Sheet3!$A$1)^4)</f>
        <v>93.993865592614753</v>
      </c>
      <c r="W44" s="2">
        <f>$L$32*EXP(Sheet3!$B$1*(($H44-W$34-Sheet2!$N$4)/Sheet3!$A$1)^2 +Sheet3!$C$1*(($H44-W$34-Sheet2!$N$4)/Sheet3!$A$1)^4)</f>
        <v>105.61257059871082</v>
      </c>
      <c r="X44" s="2">
        <f>$L$32*EXP(Sheet3!$B$1*(($H44-X$34-Sheet2!$N$4)/Sheet3!$A$1)^2 +Sheet3!$C$1*(($H44-X$34-Sheet2!$N$4)/Sheet3!$A$1)^4)</f>
        <v>118.47259218584418</v>
      </c>
      <c r="Y44" s="2">
        <f>$L$32*EXP(Sheet3!$B$1*(($H44-Y$34-Sheet2!$N$4)/Sheet3!$A$1)^2 +Sheet3!$C$1*(($H44-Y$34-Sheet2!$N$4)/Sheet3!$A$1)^4)</f>
        <v>132.68258210800337</v>
      </c>
      <c r="Z44" s="2">
        <f>$L$32*EXP(Sheet3!$B$1*(($H44-Z$34-Sheet2!$N$4)/Sheet3!$A$1)^2 +Sheet3!$C$1*(($H44-Z$34-Sheet2!$N$4)/Sheet3!$A$1)^4)</f>
        <v>148.35807975258157</v>
      </c>
      <c r="AA44" s="2">
        <f>$L$32*EXP(Sheet3!$B$1*(($H44-AA$34-Sheet2!$N$4)/Sheet3!$A$1)^2 +Sheet3!$C$1*(($H44-AA$34-Sheet2!$N$4)/Sheet3!$A$1)^4)</f>
        <v>165.62169462582941</v>
      </c>
      <c r="AB44" s="2">
        <f>$L$32*EXP(Sheet3!$B$1*(($H44-AB$34-Sheet2!$N$4)/Sheet3!$A$1)^2 +Sheet3!$C$1*(($H44-AB$34-Sheet2!$N$4)/Sheet3!$A$1)^4)</f>
        <v>184.60327026791936</v>
      </c>
      <c r="AC44" s="2">
        <f>$L$32*EXP(Sheet3!$B$1*(($H44-AC$34-Sheet2!$N$4)/Sheet3!$A$1)^2 +Sheet3!$C$1*(($H44-AC$34-Sheet2!$N$4)/Sheet3!$A$1)^4)</f>
        <v>205.4400273771972</v>
      </c>
      <c r="AD44" s="2">
        <f>$L$32*EXP(Sheet3!$B$1*(($H44-AD$34-Sheet2!$N$4)/Sheet3!$A$1)^2 +Sheet3!$C$1*(($H44-AD$34-Sheet2!$N$4)/Sheet3!$A$1)^4)</f>
        <v>228.27668393389467</v>
      </c>
      <c r="AE44" s="2">
        <f>$L$32*EXP(Sheet3!$B$1*(($H44-AE$34-Sheet2!$N$4)/Sheet3!$A$1)^2 +Sheet3!$C$1*(($H44-AE$34-Sheet2!$N$4)/Sheet3!$A$1)^4)</f>
        <v>253.26555014102283</v>
      </c>
      <c r="AF44" s="2">
        <f>$L$32*EXP(Sheet3!$B$1*(($H44-AF$34-Sheet2!$N$4)/Sheet3!$A$1)^2 +Sheet3!$C$1*(($H44-AF$34-Sheet2!$N$4)/Sheet3!$A$1)^4)</f>
        <v>280.56659605039385</v>
      </c>
      <c r="AG44" s="2">
        <f>$L$32*EXP(Sheet3!$B$1*(($H44-AG$34-Sheet2!$N$4)/Sheet3!$A$1)^2 +Sheet3!$C$1*(($H44-AG$34-Sheet2!$N$4)/Sheet3!$A$1)^4)</f>
        <v>310.34748980798508</v>
      </c>
      <c r="AH44" s="2">
        <f>$L$32*EXP(Sheet3!$B$1*(($H44-AH$34-Sheet2!$N$4)/Sheet3!$A$1)^2 +Sheet3!$C$1*(($H44-AH$34-Sheet2!$N$4)/Sheet3!$A$1)^4)</f>
        <v>342.78360454255966</v>
      </c>
      <c r="AI44" s="2">
        <f>$L$32*EXP(Sheet3!$B$1*(($H44-AI$34-Sheet2!$N$4)/Sheet3!$A$1)^2 +Sheet3!$C$1*(($H44-AI$34-Sheet2!$N$4)/Sheet3!$A$1)^4)</f>
        <v>378.05799202622973</v>
      </c>
      <c r="AJ44" s="2">
        <f>$L$32*EXP(Sheet3!$B$1*(($H44-AJ$34-Sheet2!$N$4)/Sheet3!$A$1)^2 +Sheet3!$C$1*(($H44-AJ$34-Sheet2!$N$4)/Sheet3!$A$1)^4)</f>
        <v>416.36132136449044</v>
      </c>
      <c r="AK44" s="2">
        <f>$L$32*EXP(Sheet3!$B$1*(($H44-AK$34-Sheet2!$N$4)/Sheet3!$A$1)^2 +Sheet3!$C$1*(($H44-AK$34-Sheet2!$N$4)/Sheet3!$A$1)^4)</f>
        <v>457.8917811196734</v>
      </c>
      <c r="AL44" s="2">
        <f>$L$32*EXP(Sheet3!$B$1*(($H44-AL$34-Sheet2!$N$4)/Sheet3!$A$1)^2 +Sheet3!$C$1*(($H44-AL$34-Sheet2!$N$4)/Sheet3!$A$1)^4)</f>
        <v>502.85494343310376</v>
      </c>
      <c r="AM44" s="2">
        <f>$L$32*EXP(Sheet3!$B$1*(($H44-AM$34-Sheet2!$N$4)/Sheet3!$A$1)^2 +Sheet3!$C$1*(($H44-AM$34-Sheet2!$N$4)/Sheet3!$A$1)^4)</f>
        <v>551.46358889528778</v>
      </c>
      <c r="AN44" s="2">
        <f>$L$32*EXP(Sheet3!$B$1*(($H44-AN$34-Sheet2!$N$4)/Sheet3!$A$1)^2 +Sheet3!$C$1*(($H44-AN$34-Sheet2!$N$4)/Sheet3!$A$1)^4)</f>
        <v>603.9374911120467</v>
      </c>
      <c r="AO44" s="2">
        <f>$L$32*EXP(Sheet3!$B$1*(($H44-AO$34-Sheet2!$N$4)/Sheet3!$A$1)^2 +Sheet3!$C$1*(($H44-AO$34-Sheet2!$N$4)/Sheet3!$A$1)^4)</f>
        <v>660.50316012369456</v>
      </c>
      <c r="AP44" s="2">
        <f>$L$32*EXP(Sheet3!$B$1*(($H44-AP$34-Sheet2!$N$4)/Sheet3!$A$1)^2 +Sheet3!$C$1*(($H44-AP$34-Sheet2!$N$4)/Sheet3!$A$1)^4)</f>
        <v>721.39354406402083</v>
      </c>
      <c r="AQ44" s="2">
        <f>$L$32*EXP(Sheet3!$B$1*(($H44-AQ$34-Sheet2!$N$4)/Sheet3!$A$1)^2 +Sheet3!$C$1*(($H44-AQ$34-Sheet2!$N$4)/Sheet3!$A$1)^4)</f>
        <v>786.84768868483343</v>
      </c>
      <c r="AR44" s="2">
        <f>$L$32*EXP(Sheet3!$B$1*(($H44-AR$34-Sheet2!$N$4)/Sheet3!$A$1)^2 +Sheet3!$C$1*(($H44-AR$34-Sheet2!$N$4)/Sheet3!$A$1)^4)</f>
        <v>857.11035461563165</v>
      </c>
      <c r="AS44" s="2">
        <f>$L$32*EXP(Sheet3!$B$1*(($H44-AS$34-Sheet2!$N$4)/Sheet3!$A$1)^2 +Sheet3!$C$1*(($H44-AS$34-Sheet2!$N$4)/Sheet3!$A$1)^4)</f>
        <v>932.43159248845734</v>
      </c>
      <c r="AT44" s="2">
        <f>$L$32*EXP(Sheet3!$B$1*(($H44-AT$34-Sheet2!$N$4)/Sheet3!$A$1)^2 +Sheet3!$C$1*(($H44-AT$34-Sheet2!$N$4)/Sheet3!$A$1)^4)</f>
        <v>1013.0662763214543</v>
      </c>
      <c r="AU44" s="2">
        <f>$L$32*EXP(Sheet3!$B$1*(($H44-AU$34-Sheet2!$N$4)/Sheet3!$A$1)^2 +Sheet3!$C$1*(($H44-AU$34-Sheet2!$N$4)/Sheet3!$A$1)^4)</f>
        <v>1099.2735958155163</v>
      </c>
      <c r="AV44" s="2">
        <f>$L$32*EXP(Sheet3!$B$1*(($H44-AV$34-Sheet2!$N$4)/Sheet3!$A$1)^2 +Sheet3!$C$1*(($H44-AV$34-Sheet2!$N$4)/Sheet3!$A$1)^4)</f>
        <v>1191.3165084916388</v>
      </c>
      <c r="AW44" s="2">
        <f>$L$32*EXP(Sheet3!$B$1*(($H44-AW$34-Sheet2!$N$4)/Sheet3!$A$1)^2 +Sheet3!$C$1*(($H44-AW$34-Sheet2!$N$4)/Sheet3!$A$1)^4)</f>
        <v>1289.4611528654636</v>
      </c>
      <c r="AX44" s="2">
        <f>$L$32*EXP(Sheet3!$B$1*(($H44-AX$34-Sheet2!$N$4)/Sheet3!$A$1)^2 +Sheet3!$C$1*(($H44-AX$34-Sheet2!$N$4)/Sheet3!$A$1)^4)</f>
        <v>1393.9762241134658</v>
      </c>
      <c r="AY44" s="2">
        <f>$L$32*EXP(Sheet3!$B$1*(($H44-AY$34-Sheet2!$N$4)/Sheet3!$A$1)^2 +Sheet3!$C$1*(($H44-AY$34-Sheet2!$N$4)/Sheet3!$A$1)^4)</f>
        <v>1505.1323139514375</v>
      </c>
      <c r="AZ44" s="2">
        <f>$L$32*EXP(Sheet3!$B$1*(($H44-AZ$34-Sheet2!$N$4)/Sheet3!$A$1)^2 +Sheet3!$C$1*(($H44-AZ$34-Sheet2!$N$4)/Sheet3!$A$1)^4)</f>
        <v>1623.2012166998197</v>
      </c>
      <c r="BA44" s="2">
        <f>$L$32*EXP(Sheet3!$B$1*(($H44-BA$34-Sheet2!$N$4)/Sheet3!$A$1)^2 +Sheet3!$C$1*(($H44-BA$34-Sheet2!$N$4)/Sheet3!$A$1)^4)</f>
        <v>1748.4552037453188</v>
      </c>
      <c r="BB44" s="2">
        <f>$L$32*EXP(Sheet3!$B$1*(($H44-BB$34-Sheet2!$N$4)/Sheet3!$A$1)^2 +Sheet3!$C$1*(($H44-BB$34-Sheet2!$N$4)/Sheet3!$A$1)^4)</f>
        <v>1881.166268847579</v>
      </c>
      <c r="BC44" s="2">
        <f>$L$32*EXP(Sheet3!$B$1*(($H44-BC$34-Sheet2!$N$4)/Sheet3!$A$1)^2 +Sheet3!$C$1*(($H44-BC$34-Sheet2!$N$4)/Sheet3!$A$1)^4)</f>
        <v>2021.6053469593321</v>
      </c>
      <c r="BD44" s="2">
        <f>$L$32*EXP(Sheet3!$B$1*(($H44-BD$34-Sheet2!$N$4)/Sheet3!$A$1)^2 +Sheet3!$C$1*(($H44-BD$34-Sheet2!$N$4)/Sheet3!$A$1)^4)</f>
        <v>2170.0415094209297</v>
      </c>
      <c r="BE44" s="2">
        <f>$L$32*EXP(Sheet3!$B$1*(($H44-BE$34-Sheet2!$N$4)/Sheet3!$A$1)^2 +Sheet3!$C$1*(($H44-BE$34-Sheet2!$N$4)/Sheet3!$A$1)^4)</f>
        <v>2326.7411385885184</v>
      </c>
      <c r="BF44" s="2">
        <f>$L$32*EXP(Sheet3!$B$1*(($H44-BF$34-Sheet2!$N$4)/Sheet3!$A$1)^2 +Sheet3!$C$1*(($H44-BF$34-Sheet2!$N$4)/Sheet3!$A$1)^4)</f>
        <v>2491.9670851117803</v>
      </c>
      <c r="BG44" s="2">
        <f>$L$32*EXP(Sheet3!$B$1*(($H44-BG$34-Sheet2!$N$4)/Sheet3!$A$1)^2 +Sheet3!$C$1*(($H44-BG$34-Sheet2!$N$4)/Sheet3!$A$1)^4)</f>
        <v>2665.9778112362224</v>
      </c>
      <c r="BH44" s="2">
        <f>$L$32*EXP(Sheet3!$B$1*(($H44-BH$34-Sheet2!$N$4)/Sheet3!$A$1)^2 +Sheet3!$C$1*(($H44-BH$34-Sheet2!$N$4)/Sheet3!$A$1)^4)</f>
        <v>2849.0265236154646</v>
      </c>
      <c r="BI44" s="2">
        <f>$L$32*EXP(Sheet3!$B$1*(($H44-BI$34-Sheet2!$N$4)/Sheet3!$A$1)^2 +Sheet3!$C$1*(($H44-BI$34-Sheet2!$N$4)/Sheet3!$A$1)^4)</f>
        <v>3041.3602992345236</v>
      </c>
      <c r="BJ44" s="2">
        <f>$L$32*EXP(Sheet3!$B$1*(($H44-BJ$34-Sheet2!$N$4)/Sheet3!$A$1)^2 +Sheet3!$C$1*(($H44-BJ$34-Sheet2!$N$4)/Sheet3!$A$1)^4)</f>
        <v>3243.2192081274966</v>
      </c>
      <c r="BK44" s="2">
        <f>$L$32*EXP(Sheet3!$B$1*(($H44-BK$34-Sheet2!$N$4)/Sheet3!$A$1)^2 +Sheet3!$C$1*(($H44-BK$34-Sheet2!$N$4)/Sheet3!$A$1)^4)</f>
        <v>3454.8354366156568</v>
      </c>
      <c r="BL44" s="2">
        <f>$L$32*EXP(Sheet3!$B$1*(($H44-BL$34-Sheet2!$N$4)/Sheet3!$A$1)^2 +Sheet3!$C$1*(($H44-BL$34-Sheet2!$N$4)/Sheet3!$A$1)^4)</f>
        <v>3676.4324148383312</v>
      </c>
      <c r="BM44" s="2">
        <f>$L$32*EXP(Sheet3!$B$1*(($H44-BM$34-Sheet2!$N$4)/Sheet3!$A$1)^2 +Sheet3!$C$1*(($H44-BM$34-Sheet2!$N$4)/Sheet3!$A$1)^4)</f>
        <v>3908.2239523599224</v>
      </c>
      <c r="BN44" s="2">
        <f>$L$32*EXP(Sheet3!$B$1*(($H44-BN$34-Sheet2!$N$4)/Sheet3!$A$1)^2 +Sheet3!$C$1*(($H44-BN$34-Sheet2!$N$4)/Sheet3!$A$1)^4)</f>
        <v>4150.4133856044909</v>
      </c>
      <c r="BO44" s="2">
        <f>$L$32*EXP(Sheet3!$B$1*(($H44-BO$34-Sheet2!$N$4)/Sheet3!$A$1)^2 +Sheet3!$C$1*(($H44-BO$34-Sheet2!$N$4)/Sheet3!$A$1)^4)</f>
        <v>4403.192740845845</v>
      </c>
      <c r="BP44" s="2">
        <f>$L$32*EXP(Sheet3!$B$1*(($H44-BP$34-Sheet2!$N$4)/Sheet3!$A$1)^2 +Sheet3!$C$1*(($H44-BP$34-Sheet2!$N$4)/Sheet3!$A$1)^4)</f>
        <v>4666.7419164210887</v>
      </c>
      <c r="BQ44" s="2">
        <f>$L$32*EXP(Sheet3!$B$1*(($H44-BQ$34-Sheet2!$N$4)/Sheet3!$A$1)^2 +Sheet3!$C$1*(($H44-BQ$34-Sheet2!$N$4)/Sheet3!$A$1)^4)</f>
        <v>4941.2278877311273</v>
      </c>
      <c r="BR44" s="2">
        <f>$L$32*EXP(Sheet3!$B$1*(($H44-BR$34-Sheet2!$N$4)/Sheet3!$A$1)^2 +Sheet3!$C$1*(($H44-BR$34-Sheet2!$N$4)/Sheet3!$A$1)^4)</f>
        <v>5226.8039385030452</v>
      </c>
      <c r="BS44" s="2">
        <f>$L$32*EXP(Sheet3!$B$1*(($H44-BS$34-Sheet2!$N$4)/Sheet3!$A$1)^2 +Sheet3!$C$1*(($H44-BS$34-Sheet2!$N$4)/Sheet3!$A$1)^4)</f>
        <v>5523.6089216635937</v>
      </c>
      <c r="BT44" s="2">
        <f>$L$32*EXP(Sheet3!$B$1*(($H44-BT$34-Sheet2!$N$4)/Sheet3!$A$1)^2 +Sheet3!$C$1*(($H44-BT$34-Sheet2!$N$4)/Sheet3!$A$1)^4)</f>
        <v>5831.7665530043123</v>
      </c>
      <c r="BU44" s="2">
        <f>$L$32*EXP(Sheet3!$B$1*(($H44-BU$34-Sheet2!$N$4)/Sheet3!$A$1)^2 +Sheet3!$C$1*(($H44-BU$34-Sheet2!$N$4)/Sheet3!$A$1)^4)</f>
        <v>6151.3847406733676</v>
      </c>
      <c r="BV44" s="2">
        <f>$L$32*EXP(Sheet3!$B$1*(($H44-BV$34-Sheet2!$N$4)/Sheet3!$A$1)^2 +Sheet3!$C$1*(($H44-BV$34-Sheet2!$N$4)/Sheet3!$A$1)^4)</f>
        <v>6482.5549533492376</v>
      </c>
    </row>
    <row r="45" spans="1:74" x14ac:dyDescent="0.2">
      <c r="A45">
        <v>18</v>
      </c>
      <c r="B45">
        <v>196.75</v>
      </c>
      <c r="C45">
        <v>2306.6999999999998</v>
      </c>
      <c r="D45">
        <v>2303.8000000000002</v>
      </c>
      <c r="E45">
        <f t="shared" si="3"/>
        <v>-2.8999999999996362</v>
      </c>
      <c r="G45" s="1">
        <v>4</v>
      </c>
      <c r="H45">
        <f t="shared" si="4"/>
        <v>255.37</v>
      </c>
      <c r="I45" s="1">
        <f t="shared" si="5"/>
        <v>2640.2000000000003</v>
      </c>
      <c r="J45">
        <f t="shared" si="6"/>
        <v>674227.87400000007</v>
      </c>
      <c r="L45" s="2">
        <f>$L$32*EXP(Sheet3!$B$1*(($H45-L$34-Sheet2!$N$4)/Sheet3!$A$1)^2 +Sheet3!$C$1*(($H45-L$34-Sheet2!$N$4)/Sheet3!$A$1)^4)</f>
        <v>4.3285398895413028E-3</v>
      </c>
      <c r="M45" s="2">
        <f>$L$32*EXP(Sheet3!$B$1*(($H45-M$34-Sheet2!$N$4)/Sheet3!$A$1)^2 +Sheet3!$C$1*(($H45-M$34-Sheet2!$N$4)/Sheet3!$A$1)^4)</f>
        <v>5.5190503468628199E-3</v>
      </c>
      <c r="N45" s="2">
        <f>$L$32*EXP(Sheet3!$B$1*(($H45-N$34-Sheet2!$N$4)/Sheet3!$A$1)^2 +Sheet3!$C$1*(($H45-N$34-Sheet2!$N$4)/Sheet3!$A$1)^4)</f>
        <v>7.0170615202524616E-3</v>
      </c>
      <c r="O45" s="2">
        <f>$L$32*EXP(Sheet3!$B$1*(($H45-O$34-Sheet2!$N$4)/Sheet3!$A$1)^2 +Sheet3!$C$1*(($H45-O$34-Sheet2!$N$4)/Sheet3!$A$1)^4)</f>
        <v>8.8966143815910319E-3</v>
      </c>
      <c r="P45" s="2">
        <f>$L$32*EXP(Sheet3!$B$1*(($H45-P$34-Sheet2!$N$4)/Sheet3!$A$1)^2 +Sheet3!$C$1*(($H45-P$34-Sheet2!$N$4)/Sheet3!$A$1)^4)</f>
        <v>1.1248207241005602E-2</v>
      </c>
      <c r="Q45" s="2">
        <f>$L$32*EXP(Sheet3!$B$1*(($H45-Q$34-Sheet2!$N$4)/Sheet3!$A$1)^2 +Sheet3!$C$1*(($H45-Q$34-Sheet2!$N$4)/Sheet3!$A$1)^4)</f>
        <v>1.4182126835198025E-2</v>
      </c>
      <c r="R45" s="2">
        <f>$L$32*EXP(Sheet3!$B$1*(($H45-R$34-Sheet2!$N$4)/Sheet3!$A$1)^2 +Sheet3!$C$1*(($H45-R$34-Sheet2!$N$4)/Sheet3!$A$1)^4)</f>
        <v>1.7832381007764356E-2</v>
      </c>
      <c r="S45" s="2">
        <f>$L$32*EXP(Sheet3!$B$1*(($H45-S$34-Sheet2!$N$4)/Sheet3!$A$1)^2 +Sheet3!$C$1*(($H45-S$34-Sheet2!$N$4)/Sheet3!$A$1)^4)</f>
        <v>2.2361326697022798E-2</v>
      </c>
      <c r="T45" s="2">
        <f>$L$32*EXP(Sheet3!$B$1*(($H45-T$34-Sheet2!$N$4)/Sheet3!$A$1)^2 +Sheet3!$C$1*(($H45-T$34-Sheet2!$N$4)/Sheet3!$A$1)^4)</f>
        <v>2.7965098724278277E-2</v>
      </c>
      <c r="U45" s="2">
        <f>$L$32*EXP(Sheet3!$B$1*(($H45-U$34-Sheet2!$N$4)/Sheet3!$A$1)^2 +Sheet3!$C$1*(($H45-U$34-Sheet2!$N$4)/Sheet3!$A$1)^4)</f>
        <v>3.4879957642225561E-2</v>
      </c>
      <c r="V45" s="2">
        <f>$L$32*EXP(Sheet3!$B$1*(($H45-V$34-Sheet2!$N$4)/Sheet3!$A$1)^2 +Sheet3!$C$1*(($H45-V$34-Sheet2!$N$4)/Sheet3!$A$1)^4)</f>
        <v>4.3389688660572467E-2</v>
      </c>
      <c r="W45" s="2">
        <f>$L$32*EXP(Sheet3!$B$1*(($H45-W$34-Sheet2!$N$4)/Sheet3!$A$1)^2 +Sheet3!$C$1*(($H45-W$34-Sheet2!$N$4)/Sheet3!$A$1)^4)</f>
        <v>5.3834198401046918E-2</v>
      </c>
      <c r="X45" s="2">
        <f>$L$32*EXP(Sheet3!$B$1*(($H45-X$34-Sheet2!$N$4)/Sheet3!$A$1)^2 +Sheet3!$C$1*(($H45-X$34-Sheet2!$N$4)/Sheet3!$A$1)^4)</f>
        <v>6.6619471913829872E-2</v>
      </c>
      <c r="Y45" s="2">
        <f>$L$32*EXP(Sheet3!$B$1*(($H45-Y$34-Sheet2!$N$4)/Sheet3!$A$1)^2 +Sheet3!$C$1*(($H45-Y$34-Sheet2!$N$4)/Sheet3!$A$1)^4)</f>
        <v>8.2229068958053736E-2</v>
      </c>
      <c r="Z45" s="2">
        <f>$L$32*EXP(Sheet3!$B$1*(($H45-Z$34-Sheet2!$N$4)/Sheet3!$A$1)^2 +Sheet3!$C$1*(($H45-Z$34-Sheet2!$N$4)/Sheet3!$A$1)^4)</f>
        <v>0.10123735593632718</v>
      </c>
      <c r="AA45" s="2">
        <f>$L$32*EXP(Sheet3!$B$1*(($H45-AA$34-Sheet2!$N$4)/Sheet3!$A$1)^2 +Sheet3!$C$1*(($H45-AA$34-Sheet2!$N$4)/Sheet3!$A$1)^4)</f>
        <v>0.12432468797432743</v>
      </c>
      <c r="AB45" s="2">
        <f>$L$32*EXP(Sheet3!$B$1*(($H45-AB$34-Sheet2!$N$4)/Sheet3!$A$1)^2 +Sheet3!$C$1*(($H45-AB$34-Sheet2!$N$4)/Sheet3!$A$1)^4)</f>
        <v>0.15229477432008365</v>
      </c>
      <c r="AC45" s="2">
        <f>$L$32*EXP(Sheet3!$B$1*(($H45-AC$34-Sheet2!$N$4)/Sheet3!$A$1)^2 +Sheet3!$C$1*(($H45-AC$34-Sheet2!$N$4)/Sheet3!$A$1)^4)</f>
        <v>0.18609447934846254</v>
      </c>
      <c r="AD45" s="2">
        <f>$L$32*EXP(Sheet3!$B$1*(($H45-AD$34-Sheet2!$N$4)/Sheet3!$A$1)^2 +Sheet3!$C$1*(($H45-AD$34-Sheet2!$N$4)/Sheet3!$A$1)^4)</f>
        <v>0.22683633080168725</v>
      </c>
      <c r="AE45" s="2">
        <f>$L$32*EXP(Sheet3!$B$1*(($H45-AE$34-Sheet2!$N$4)/Sheet3!$A$1)^2 +Sheet3!$C$1*(($H45-AE$34-Sheet2!$N$4)/Sheet3!$A$1)^4)</f>
        <v>0.27582402624970465</v>
      </c>
      <c r="AF45" s="2">
        <f>$L$32*EXP(Sheet3!$B$1*(($H45-AF$34-Sheet2!$N$4)/Sheet3!$A$1)^2 +Sheet3!$C$1*(($H45-AF$34-Sheet2!$N$4)/Sheet3!$A$1)^4)</f>
        <v>0.33458124786670129</v>
      </c>
      <c r="AG45" s="2">
        <f>$L$32*EXP(Sheet3!$B$1*(($H45-AG$34-Sheet2!$N$4)/Sheet3!$A$1)^2 +Sheet3!$C$1*(($H45-AG$34-Sheet2!$N$4)/Sheet3!$A$1)^4)</f>
        <v>0.40488411418973153</v>
      </c>
      <c r="AH45" s="2">
        <f>$L$32*EXP(Sheet3!$B$1*(($H45-AH$34-Sheet2!$N$4)/Sheet3!$A$1)^2 +Sheet3!$C$1*(($H45-AH$34-Sheet2!$N$4)/Sheet3!$A$1)^4)</f>
        <v>0.48879761524030974</v>
      </c>
      <c r="AI45" s="2">
        <f>$L$32*EXP(Sheet3!$B$1*(($H45-AI$34-Sheet2!$N$4)/Sheet3!$A$1)^2 +Sheet3!$C$1*(($H45-AI$34-Sheet2!$N$4)/Sheet3!$A$1)^4)</f>
        <v>0.58871639387531616</v>
      </c>
      <c r="AJ45" s="2">
        <f>$L$32*EXP(Sheet3!$B$1*(($H45-AJ$34-Sheet2!$N$4)/Sheet3!$A$1)^2 +Sheet3!$C$1*(($H45-AJ$34-Sheet2!$N$4)/Sheet3!$A$1)^4)</f>
        <v>0.707410251119863</v>
      </c>
      <c r="AK45" s="2">
        <f>$L$32*EXP(Sheet3!$B$1*(($H45-AK$34-Sheet2!$N$4)/Sheet3!$A$1)^2 +Sheet3!$C$1*(($H45-AK$34-Sheet2!$N$4)/Sheet3!$A$1)^4)</f>
        <v>0.84807476609409427</v>
      </c>
      <c r="AL45" s="2">
        <f>$L$32*EXP(Sheet3!$B$1*(($H45-AL$34-Sheet2!$N$4)/Sheet3!$A$1)^2 +Sheet3!$C$1*(($H45-AL$34-Sheet2!$N$4)/Sheet3!$A$1)^4)</f>
        <v>1.0143874315243993</v>
      </c>
      <c r="AM45" s="2">
        <f>$L$32*EXP(Sheet3!$B$1*(($H45-AM$34-Sheet2!$N$4)/Sheet3!$A$1)^2 +Sheet3!$C$1*(($H45-AM$34-Sheet2!$N$4)/Sheet3!$A$1)^4)</f>
        <v>1.2105697132884525</v>
      </c>
      <c r="AN45" s="2">
        <f>$L$32*EXP(Sheet3!$B$1*(($H45-AN$34-Sheet2!$N$4)/Sheet3!$A$1)^2 +Sheet3!$C$1*(($H45-AN$34-Sheet2!$N$4)/Sheet3!$A$1)^4)</f>
        <v>1.4414554464855498</v>
      </c>
      <c r="AO45" s="2">
        <f>$L$32*EXP(Sheet3!$B$1*(($H45-AO$34-Sheet2!$N$4)/Sheet3!$A$1)^2 +Sheet3!$C$1*(($H45-AO$34-Sheet2!$N$4)/Sheet3!$A$1)^4)</f>
        <v>1.7125659806398879</v>
      </c>
      <c r="AP45" s="2">
        <f>$L$32*EXP(Sheet3!$B$1*(($H45-AP$34-Sheet2!$N$4)/Sheet3!$A$1)^2 +Sheet3!$C$1*(($H45-AP$34-Sheet2!$N$4)/Sheet3!$A$1)^4)</f>
        <v>2.030192482382732</v>
      </c>
      <c r="AQ45" s="2">
        <f>$L$32*EXP(Sheet3!$B$1*(($H45-AQ$34-Sheet2!$N$4)/Sheet3!$A$1)^2 +Sheet3!$C$1*(($H45-AQ$34-Sheet2!$N$4)/Sheet3!$A$1)^4)</f>
        <v>2.4014857947992976</v>
      </c>
      <c r="AR45" s="2">
        <f>$L$32*EXP(Sheet3!$B$1*(($H45-AR$34-Sheet2!$N$4)/Sheet3!$A$1)^2 +Sheet3!$C$1*(($H45-AR$34-Sheet2!$N$4)/Sheet3!$A$1)^4)</f>
        <v>2.8345542380617235</v>
      </c>
      <c r="AS45" s="2">
        <f>$L$32*EXP(Sheet3!$B$1*(($H45-AS$34-Sheet2!$N$4)/Sheet3!$A$1)^2 +Sheet3!$C$1*(($H45-AS$34-Sheet2!$N$4)/Sheet3!$A$1)^4)</f>
        <v>3.3385697156101366</v>
      </c>
      <c r="AT45" s="2">
        <f>$L$32*EXP(Sheet3!$B$1*(($H45-AT$34-Sheet2!$N$4)/Sheet3!$A$1)^2 +Sheet3!$C$1*(($H45-AT$34-Sheet2!$N$4)/Sheet3!$A$1)^4)</f>
        <v>3.9238824635150942</v>
      </c>
      <c r="AU45" s="2">
        <f>$L$32*EXP(Sheet3!$B$1*(($H45-AU$34-Sheet2!$N$4)/Sheet3!$A$1)^2 +Sheet3!$C$1*(($H45-AU$34-Sheet2!$N$4)/Sheet3!$A$1)^4)</f>
        <v>4.6021447473242798</v>
      </c>
      <c r="AV45" s="2">
        <f>$L$32*EXP(Sheet3!$B$1*(($H45-AV$34-Sheet2!$N$4)/Sheet3!$A$1)^2 +Sheet3!$C$1*(($H45-AV$34-Sheet2!$N$4)/Sheet3!$A$1)^4)</f>
        <v>5.3864437704380341</v>
      </c>
      <c r="AW45" s="2">
        <f>$L$32*EXP(Sheet3!$B$1*(($H45-AW$34-Sheet2!$N$4)/Sheet3!$A$1)^2 +Sheet3!$C$1*(($H45-AW$34-Sheet2!$N$4)/Sheet3!$A$1)^4)</f>
        <v>6.2914440105144838</v>
      </c>
      <c r="AX45" s="2">
        <f>$L$32*EXP(Sheet3!$B$1*(($H45-AX$34-Sheet2!$N$4)/Sheet3!$A$1)^2 +Sheet3!$C$1*(($H45-AX$34-Sheet2!$N$4)/Sheet3!$A$1)^4)</f>
        <v>7.33353914530616</v>
      </c>
      <c r="AY45" s="2">
        <f>$L$32*EXP(Sheet3!$B$1*(($H45-AY$34-Sheet2!$N$4)/Sheet3!$A$1)^2 +Sheet3!$C$1*(($H45-AY$34-Sheet2!$N$4)/Sheet3!$A$1)^4)</f>
        <v>8.5310136667175041</v>
      </c>
      <c r="AZ45" s="2">
        <f>$L$32*EXP(Sheet3!$B$1*(($H45-AZ$34-Sheet2!$N$4)/Sheet3!$A$1)^2 +Sheet3!$C$1*(($H45-AZ$34-Sheet2!$N$4)/Sheet3!$A$1)^4)</f>
        <v>9.9042142115863392</v>
      </c>
      <c r="BA45" s="2">
        <f>$L$32*EXP(Sheet3!$B$1*(($H45-BA$34-Sheet2!$N$4)/Sheet3!$A$1)^2 +Sheet3!$C$1*(($H45-BA$34-Sheet2!$N$4)/Sheet3!$A$1)^4)</f>
        <v>11.475730559694663</v>
      </c>
      <c r="BB45" s="2">
        <f>$L$32*EXP(Sheet3!$B$1*(($H45-BB$34-Sheet2!$N$4)/Sheet3!$A$1)^2 +Sheet3!$C$1*(($H45-BB$34-Sheet2!$N$4)/Sheet3!$A$1)^4)</f>
        <v>13.270586164231585</v>
      </c>
      <c r="BC45" s="2">
        <f>$L$32*EXP(Sheet3!$B$1*(($H45-BC$34-Sheet2!$N$4)/Sheet3!$A$1)^2 +Sheet3!$C$1*(($H45-BC$34-Sheet2!$N$4)/Sheet3!$A$1)^4)</f>
        <v>15.316437987447912</v>
      </c>
      <c r="BD45" s="2">
        <f>$L$32*EXP(Sheet3!$B$1*(($H45-BD$34-Sheet2!$N$4)/Sheet3!$A$1)^2 +Sheet3!$C$1*(($H45-BD$34-Sheet2!$N$4)/Sheet3!$A$1)^4)</f>
        <v>17.643785314801676</v>
      </c>
      <c r="BE45" s="2">
        <f>$L$32*EXP(Sheet3!$B$1*(($H45-BE$34-Sheet2!$N$4)/Sheet3!$A$1)^2 +Sheet3!$C$1*(($H45-BE$34-Sheet2!$N$4)/Sheet3!$A$1)^4)</f>
        <v>20.286187115475915</v>
      </c>
      <c r="BF45" s="2">
        <f>$L$32*EXP(Sheet3!$B$1*(($H45-BF$34-Sheet2!$N$4)/Sheet3!$A$1)^2 +Sheet3!$C$1*(($H45-BF$34-Sheet2!$N$4)/Sheet3!$A$1)^4)</f>
        <v>23.280487405775752</v>
      </c>
      <c r="BG45" s="2">
        <f>$L$32*EXP(Sheet3!$B$1*(($H45-BG$34-Sheet2!$N$4)/Sheet3!$A$1)^2 +Sheet3!$C$1*(($H45-BG$34-Sheet2!$N$4)/Sheet3!$A$1)^4)</f>
        <v>26.667047955974063</v>
      </c>
      <c r="BH45" s="2">
        <f>$L$32*EXP(Sheet3!$B$1*(($H45-BH$34-Sheet2!$N$4)/Sheet3!$A$1)^2 +Sheet3!$C$1*(($H45-BH$34-Sheet2!$N$4)/Sheet3!$A$1)^4)</f>
        <v>30.489987560752326</v>
      </c>
      <c r="BI45" s="2">
        <f>$L$32*EXP(Sheet3!$B$1*(($H45-BI$34-Sheet2!$N$4)/Sheet3!$A$1)^2 +Sheet3!$C$1*(($H45-BI$34-Sheet2!$N$4)/Sheet3!$A$1)^4)</f>
        <v>34.797426970347566</v>
      </c>
      <c r="BJ45" s="2">
        <f>$L$32*EXP(Sheet3!$B$1*(($H45-BJ$34-Sheet2!$N$4)/Sheet3!$A$1)^2 +Sheet3!$C$1*(($H45-BJ$34-Sheet2!$N$4)/Sheet3!$A$1)^4)</f>
        <v>39.641738454415417</v>
      </c>
      <c r="BK45" s="2">
        <f>$L$32*EXP(Sheet3!$B$1*(($H45-BK$34-Sheet2!$N$4)/Sheet3!$A$1)^2 +Sheet3!$C$1*(($H45-BK$34-Sheet2!$N$4)/Sheet3!$A$1)^4)</f>
        <v>45.079798844352609</v>
      </c>
      <c r="BL45" s="2">
        <f>$L$32*EXP(Sheet3!$B$1*(($H45-BL$34-Sheet2!$N$4)/Sheet3!$A$1)^2 +Sheet3!$C$1*(($H45-BL$34-Sheet2!$N$4)/Sheet3!$A$1)^4)</f>
        <v>51.173244774637887</v>
      </c>
      <c r="BM45" s="2">
        <f>$L$32*EXP(Sheet3!$B$1*(($H45-BM$34-Sheet2!$N$4)/Sheet3!$A$1)^2 +Sheet3!$C$1*(($H45-BM$34-Sheet2!$N$4)/Sheet3!$A$1)^4)</f>
        <v>57.988728720290041</v>
      </c>
      <c r="BN45" s="2">
        <f>$L$32*EXP(Sheet3!$B$1*(($H45-BN$34-Sheet2!$N$4)/Sheet3!$A$1)^2 +Sheet3!$C$1*(($H45-BN$34-Sheet2!$N$4)/Sheet3!$A$1)^4)</f>
        <v>65.598174306818791</v>
      </c>
      <c r="BO45" s="2">
        <f>$L$32*EXP(Sheet3!$B$1*(($H45-BO$34-Sheet2!$N$4)/Sheet3!$A$1)^2 +Sheet3!$C$1*(($H45-BO$34-Sheet2!$N$4)/Sheet3!$A$1)^4)</f>
        <v>74.079029253903244</v>
      </c>
      <c r="BP45" s="2">
        <f>$L$32*EXP(Sheet3!$B$1*(($H45-BP$34-Sheet2!$N$4)/Sheet3!$A$1)^2 +Sheet3!$C$1*(($H45-BP$34-Sheet2!$N$4)/Sheet3!$A$1)^4)</f>
        <v>83.514514204951723</v>
      </c>
      <c r="BQ45" s="2">
        <f>$L$32*EXP(Sheet3!$B$1*(($H45-BQ$34-Sheet2!$N$4)/Sheet3!$A$1)^2 +Sheet3!$C$1*(($H45-BQ$34-Sheet2!$N$4)/Sheet3!$A$1)^4)</f>
        <v>93.993865592614753</v>
      </c>
      <c r="BR45" s="2">
        <f>$L$32*EXP(Sheet3!$B$1*(($H45-BR$34-Sheet2!$N$4)/Sheet3!$A$1)^2 +Sheet3!$C$1*(($H45-BR$34-Sheet2!$N$4)/Sheet3!$A$1)^4)</f>
        <v>105.61257059871082</v>
      </c>
      <c r="BS45" s="2">
        <f>$L$32*EXP(Sheet3!$B$1*(($H45-BS$34-Sheet2!$N$4)/Sheet3!$A$1)^2 +Sheet3!$C$1*(($H45-BS$34-Sheet2!$N$4)/Sheet3!$A$1)^4)</f>
        <v>118.47259218584418</v>
      </c>
      <c r="BT45" s="2">
        <f>$L$32*EXP(Sheet3!$B$1*(($H45-BT$34-Sheet2!$N$4)/Sheet3!$A$1)^2 +Sheet3!$C$1*(($H45-BT$34-Sheet2!$N$4)/Sheet3!$A$1)^4)</f>
        <v>132.68258210800337</v>
      </c>
      <c r="BU45" s="2">
        <f>$L$32*EXP(Sheet3!$B$1*(($H45-BU$34-Sheet2!$N$4)/Sheet3!$A$1)^2 +Sheet3!$C$1*(($H45-BU$34-Sheet2!$N$4)/Sheet3!$A$1)^4)</f>
        <v>148.35807975258157</v>
      </c>
      <c r="BV45" s="2">
        <f>$L$32*EXP(Sheet3!$B$1*(($H45-BV$34-Sheet2!$N$4)/Sheet3!$A$1)^2 +Sheet3!$C$1*(($H45-BV$34-Sheet2!$N$4)/Sheet3!$A$1)^4)</f>
        <v>165.62169462582941</v>
      </c>
    </row>
    <row r="46" spans="1:74" x14ac:dyDescent="0.2">
      <c r="A46">
        <v>19</v>
      </c>
      <c r="B46">
        <v>197.23</v>
      </c>
      <c r="C46">
        <v>2326.6</v>
      </c>
      <c r="D46">
        <v>2327.3000000000002</v>
      </c>
      <c r="E46">
        <f t="shared" si="3"/>
        <v>0.70000000000027285</v>
      </c>
      <c r="G46" s="1">
        <v>5</v>
      </c>
      <c r="H46">
        <f t="shared" si="4"/>
        <v>255.85</v>
      </c>
      <c r="I46" s="1">
        <f t="shared" si="5"/>
        <v>951.5</v>
      </c>
      <c r="J46">
        <f t="shared" si="6"/>
        <v>243441.27499999999</v>
      </c>
      <c r="L46" s="2">
        <f>$L$32*EXP(Sheet3!$B$1*(($H46-L$34-Sheet2!$N$4)/Sheet3!$A$1)^2 +Sheet3!$C$1*(($H46-L$34-Sheet2!$N$4)/Sheet3!$A$1)^4)</f>
        <v>7.9868316895783756E-10</v>
      </c>
      <c r="M46" s="2">
        <f>$L$32*EXP(Sheet3!$B$1*(($H46-M$34-Sheet2!$N$4)/Sheet3!$A$1)^2 +Sheet3!$C$1*(($H46-M$34-Sheet2!$N$4)/Sheet3!$A$1)^4)</f>
        <v>1.2035850199461215E-9</v>
      </c>
      <c r="N46" s="2">
        <f>$L$32*EXP(Sheet3!$B$1*(($H46-N$34-Sheet2!$N$4)/Sheet3!$A$1)^2 +Sheet3!$C$1*(($H46-N$34-Sheet2!$N$4)/Sheet3!$A$1)^4)</f>
        <v>1.8062531223459226E-9</v>
      </c>
      <c r="O46" s="2">
        <f>$L$32*EXP(Sheet3!$B$1*(($H46-O$34-Sheet2!$N$4)/Sheet3!$A$1)^2 +Sheet3!$C$1*(($H46-O$34-Sheet2!$N$4)/Sheet3!$A$1)^4)</f>
        <v>2.6995608211639958E-9</v>
      </c>
      <c r="P46" s="2">
        <f>$L$32*EXP(Sheet3!$B$1*(($H46-P$34-Sheet2!$N$4)/Sheet3!$A$1)^2 +Sheet3!$C$1*(($H46-P$34-Sheet2!$N$4)/Sheet3!$A$1)^4)</f>
        <v>4.0182163054055346E-9</v>
      </c>
      <c r="Q46" s="2">
        <f>$L$32*EXP(Sheet3!$B$1*(($H46-Q$34-Sheet2!$N$4)/Sheet3!$A$1)^2 +Sheet3!$C$1*(($H46-Q$34-Sheet2!$N$4)/Sheet3!$A$1)^4)</f>
        <v>5.9567882773963992E-9</v>
      </c>
      <c r="R46" s="2">
        <f>$L$32*EXP(Sheet3!$B$1*(($H46-R$34-Sheet2!$N$4)/Sheet3!$A$1)^2 +Sheet3!$C$1*(($H46-R$34-Sheet2!$N$4)/Sheet3!$A$1)^4)</f>
        <v>8.7951366226072523E-9</v>
      </c>
      <c r="S46" s="2">
        <f>$L$32*EXP(Sheet3!$B$1*(($H46-S$34-Sheet2!$N$4)/Sheet3!$A$1)^2 +Sheet3!$C$1*(($H46-S$34-Sheet2!$N$4)/Sheet3!$A$1)^4)</f>
        <v>1.2934136882712493E-8</v>
      </c>
      <c r="T46" s="2">
        <f>$L$32*EXP(Sheet3!$B$1*(($H46-T$34-Sheet2!$N$4)/Sheet3!$A$1)^2 +Sheet3!$C$1*(($H46-T$34-Sheet2!$N$4)/Sheet3!$A$1)^4)</f>
        <v>1.8945652326248628E-8</v>
      </c>
      <c r="U46" s="2">
        <f>$L$32*EXP(Sheet3!$B$1*(($H46-U$34-Sheet2!$N$4)/Sheet3!$A$1)^2 +Sheet3!$C$1*(($H46-U$34-Sheet2!$N$4)/Sheet3!$A$1)^4)</f>
        <v>2.7642141139175228E-8</v>
      </c>
      <c r="V46" s="2">
        <f>$L$32*EXP(Sheet3!$B$1*(($H46-V$34-Sheet2!$N$4)/Sheet3!$A$1)^2 +Sheet3!$C$1*(($H46-V$34-Sheet2!$N$4)/Sheet3!$A$1)^4)</f>
        <v>4.017320765511311E-8</v>
      </c>
      <c r="W46" s="2">
        <f>$L$32*EXP(Sheet3!$B$1*(($H46-W$34-Sheet2!$N$4)/Sheet3!$A$1)^2 +Sheet3!$C$1*(($H46-W$34-Sheet2!$N$4)/Sheet3!$A$1)^4)</f>
        <v>5.8158969877625651E-8</v>
      </c>
      <c r="X46" s="2">
        <f>$L$32*EXP(Sheet3!$B$1*(($H46-X$34-Sheet2!$N$4)/Sheet3!$A$1)^2 +Sheet3!$C$1*(($H46-X$34-Sheet2!$N$4)/Sheet3!$A$1)^4)</f>
        <v>8.387351993395874E-8</v>
      </c>
      <c r="Y46" s="2">
        <f>$L$32*EXP(Sheet3!$B$1*(($H46-Y$34-Sheet2!$N$4)/Sheet3!$A$1)^2 +Sheet3!$C$1*(($H46-Y$34-Sheet2!$N$4)/Sheet3!$A$1)^4)</f>
        <v>1.2049625528233143E-7</v>
      </c>
      <c r="Z46" s="2">
        <f>$L$32*EXP(Sheet3!$B$1*(($H46-Z$34-Sheet2!$N$4)/Sheet3!$A$1)^2 +Sheet3!$C$1*(($H46-Z$34-Sheet2!$N$4)/Sheet3!$A$1)^4)</f>
        <v>1.7245478333421482E-7</v>
      </c>
      <c r="AA46" s="2">
        <f>$L$32*EXP(Sheet3!$B$1*(($H46-AA$34-Sheet2!$N$4)/Sheet3!$A$1)^2 +Sheet3!$C$1*(($H46-AA$34-Sheet2!$N$4)/Sheet3!$A$1)^4)</f>
        <v>2.4589086632074788E-7</v>
      </c>
      <c r="AB46" s="2">
        <f>$L$32*EXP(Sheet3!$B$1*(($H46-AB$34-Sheet2!$N$4)/Sheet3!$A$1)^2 +Sheet3!$C$1*(($H46-AB$34-Sheet2!$N$4)/Sheet3!$A$1)^4)</f>
        <v>3.4929100279750742E-7</v>
      </c>
      <c r="AC46" s="2">
        <f>$L$32*EXP(Sheet3!$B$1*(($H46-AC$34-Sheet2!$N$4)/Sheet3!$A$1)^2 +Sheet3!$C$1*(($H46-AC$34-Sheet2!$N$4)/Sheet3!$A$1)^4)</f>
        <v>4.9433639955877417E-7</v>
      </c>
      <c r="AD46" s="2">
        <f>$L$32*EXP(Sheet3!$B$1*(($H46-AD$34-Sheet2!$N$4)/Sheet3!$A$1)^2 +Sheet3!$C$1*(($H46-AD$34-Sheet2!$N$4)/Sheet3!$A$1)^4)</f>
        <v>6.9704410300176041E-7</v>
      </c>
      <c r="AE46" s="2">
        <f>$L$32*EXP(Sheet3!$B$1*(($H46-AE$34-Sheet2!$N$4)/Sheet3!$A$1)^2 +Sheet3!$C$1*(($H46-AE$34-Sheet2!$N$4)/Sheet3!$A$1)^4)</f>
        <v>9.7929296705809152E-7</v>
      </c>
      <c r="AF46" s="2">
        <f>$L$32*EXP(Sheet3!$B$1*(($H46-AF$34-Sheet2!$N$4)/Sheet3!$A$1)^2 +Sheet3!$C$1*(($H46-AF$34-Sheet2!$N$4)/Sheet3!$A$1)^4)</f>
        <v>1.3708562197326034E-6</v>
      </c>
      <c r="AG46" s="2">
        <f>$L$32*EXP(Sheet3!$B$1*(($H46-AG$34-Sheet2!$N$4)/Sheet3!$A$1)^2 +Sheet3!$C$1*(($H46-AG$34-Sheet2!$N$4)/Sheet3!$A$1)^4)</f>
        <v>1.9120982370613469E-6</v>
      </c>
      <c r="AH46" s="2">
        <f>$L$32*EXP(Sheet3!$B$1*(($H46-AH$34-Sheet2!$N$4)/Sheet3!$A$1)^2 +Sheet3!$C$1*(($H46-AH$34-Sheet2!$N$4)/Sheet3!$A$1)^4)</f>
        <v>2.6575386888853041E-6</v>
      </c>
      <c r="AI46" s="2">
        <f>$L$32*EXP(Sheet3!$B$1*(($H46-AI$34-Sheet2!$N$4)/Sheet3!$A$1)^2 +Sheet3!$C$1*(($H46-AI$34-Sheet2!$N$4)/Sheet3!$A$1)^4)</f>
        <v>3.6805448644665113E-6</v>
      </c>
      <c r="AJ46" s="2">
        <f>$L$32*EXP(Sheet3!$B$1*(($H46-AJ$34-Sheet2!$N$4)/Sheet3!$A$1)^2 +Sheet3!$C$1*(($H46-AJ$34-Sheet2!$N$4)/Sheet3!$A$1)^4)</f>
        <v>5.079485610886649E-6</v>
      </c>
      <c r="AK46" s="2">
        <f>$L$32*EXP(Sheet3!$B$1*(($H46-AK$34-Sheet2!$N$4)/Sheet3!$A$1)^2 +Sheet3!$C$1*(($H46-AK$34-Sheet2!$N$4)/Sheet3!$A$1)^4)</f>
        <v>6.9857714233195985E-6</v>
      </c>
      <c r="AL46" s="2">
        <f>$L$32*EXP(Sheet3!$B$1*(($H46-AL$34-Sheet2!$N$4)/Sheet3!$A$1)^2 +Sheet3!$C$1*(($H46-AL$34-Sheet2!$N$4)/Sheet3!$A$1)^4)</f>
        <v>9.5743190259253774E-6</v>
      </c>
      <c r="AM46" s="2">
        <f>$L$32*EXP(Sheet3!$B$1*(($H46-AM$34-Sheet2!$N$4)/Sheet3!$A$1)^2 +Sheet3!$C$1*(($H46-AM$34-Sheet2!$N$4)/Sheet3!$A$1)^4)</f>
        <v>1.3077120319237909E-5</v>
      </c>
      <c r="AN46" s="2">
        <f>$L$32*EXP(Sheet3!$B$1*(($H46-AN$34-Sheet2!$N$4)/Sheet3!$A$1)^2 +Sheet3!$C$1*(($H46-AN$34-Sheet2!$N$4)/Sheet3!$A$1)^4)</f>
        <v>1.7800770852003196E-5</v>
      </c>
      <c r="AO46" s="2">
        <f>$L$32*EXP(Sheet3!$B$1*(($H46-AO$34-Sheet2!$N$4)/Sheet3!$A$1)^2 +Sheet3!$C$1*(($H46-AO$34-Sheet2!$N$4)/Sheet3!$A$1)^4)</f>
        <v>2.4149029119933185E-5</v>
      </c>
      <c r="AP46" s="2">
        <f>$L$32*EXP(Sheet3!$B$1*(($H46-AP$34-Sheet2!$N$4)/Sheet3!$A$1)^2 +Sheet3!$C$1*(($H46-AP$34-Sheet2!$N$4)/Sheet3!$A$1)^4)</f>
        <v>3.2651743389816464E-5</v>
      </c>
      <c r="AQ46" s="2">
        <f>$L$32*EXP(Sheet3!$B$1*(($H46-AQ$34-Sheet2!$N$4)/Sheet3!$A$1)^2 +Sheet3!$C$1*(($H46-AQ$34-Sheet2!$N$4)/Sheet3!$A$1)^4)</f>
        <v>4.4001807226938675E-5</v>
      </c>
      <c r="AR46" s="2">
        <f>$L$32*EXP(Sheet3!$B$1*(($H46-AR$34-Sheet2!$N$4)/Sheet3!$A$1)^2 +Sheet3!$C$1*(($H46-AR$34-Sheet2!$N$4)/Sheet3!$A$1)^4)</f>
        <v>5.9102199927204652E-5</v>
      </c>
      <c r="AS46" s="2">
        <f>$L$32*EXP(Sheet3!$B$1*(($H46-AS$34-Sheet2!$N$4)/Sheet3!$A$1)^2 +Sheet3!$C$1*(($H46-AS$34-Sheet2!$N$4)/Sheet3!$A$1)^4)</f>
        <v>7.9125646910055932E-5</v>
      </c>
      <c r="AT46" s="2">
        <f>$L$32*EXP(Sheet3!$B$1*(($H46-AT$34-Sheet2!$N$4)/Sheet3!$A$1)^2 +Sheet3!$C$1*(($H46-AT$34-Sheet2!$N$4)/Sheet3!$A$1)^4)</f>
        <v>1.0559001312650848E-4</v>
      </c>
      <c r="AU46" s="2">
        <f>$L$32*EXP(Sheet3!$B$1*(($H46-AU$34-Sheet2!$N$4)/Sheet3!$A$1)^2 +Sheet3!$C$1*(($H46-AU$34-Sheet2!$N$4)/Sheet3!$A$1)^4)</f>
        <v>1.4045323722260283E-4</v>
      </c>
      <c r="AV46" s="2">
        <f>$L$32*EXP(Sheet3!$B$1*(($H46-AV$34-Sheet2!$N$4)/Sheet3!$A$1)^2 +Sheet3!$C$1*(($H46-AV$34-Sheet2!$N$4)/Sheet3!$A$1)^4)</f>
        <v>1.8623244556193505E-4</v>
      </c>
      <c r="AW46" s="2">
        <f>$L$32*EXP(Sheet3!$B$1*(($H46-AW$34-Sheet2!$N$4)/Sheet3!$A$1)^2 +Sheet3!$C$1*(($H46-AW$34-Sheet2!$N$4)/Sheet3!$A$1)^4)</f>
        <v>2.4615287587545221E-4</v>
      </c>
      <c r="AX46" s="2">
        <f>$L$32*EXP(Sheet3!$B$1*(($H46-AX$34-Sheet2!$N$4)/Sheet3!$A$1)^2 +Sheet3!$C$1*(($H46-AX$34-Sheet2!$N$4)/Sheet3!$A$1)^4)</f>
        <v>3.243334157178995E-4</v>
      </c>
      <c r="AY46" s="2">
        <f>$L$32*EXP(Sheet3!$B$1*(($H46-AY$34-Sheet2!$N$4)/Sheet3!$A$1)^2 +Sheet3!$C$1*(($H46-AY$34-Sheet2!$N$4)/Sheet3!$A$1)^4)</f>
        <v>4.2601694951907853E-4</v>
      </c>
      <c r="AZ46" s="2">
        <f>$L$32*EXP(Sheet3!$B$1*(($H46-AZ$34-Sheet2!$N$4)/Sheet3!$A$1)^2 +Sheet3!$C$1*(($H46-AZ$34-Sheet2!$N$4)/Sheet3!$A$1)^4)</f>
        <v>5.5785534138909484E-4</v>
      </c>
      <c r="BA46" s="2">
        <f>$L$32*EXP(Sheet3!$B$1*(($H46-BA$34-Sheet2!$N$4)/Sheet3!$A$1)^2 +Sheet3!$C$1*(($H46-BA$34-Sheet2!$N$4)/Sheet3!$A$1)^4)</f>
        <v>7.2826079374842452E-4</v>
      </c>
      <c r="BB46" s="2">
        <f>$L$32*EXP(Sheet3!$B$1*(($H46-BB$34-Sheet2!$N$4)/Sheet3!$A$1)^2 +Sheet3!$C$1*(($H46-BB$34-Sheet2!$N$4)/Sheet3!$A$1)^4)</f>
        <v>9.4783755237736562E-4</v>
      </c>
      <c r="BC46" s="2">
        <f>$L$32*EXP(Sheet3!$B$1*(($H46-BC$34-Sheet2!$N$4)/Sheet3!$A$1)^2 +Sheet3!$C$1*(($H46-BC$34-Sheet2!$N$4)/Sheet3!$A$1)^4)</f>
        <v>1.2299105178985496E-3</v>
      </c>
      <c r="BD46" s="2">
        <f>$L$32*EXP(Sheet3!$B$1*(($H46-BD$34-Sheet2!$N$4)/Sheet3!$A$1)^2 +Sheet3!$C$1*(($H46-BD$34-Sheet2!$N$4)/Sheet3!$A$1)^4)</f>
        <v>1.5911703164240888E-3</v>
      </c>
      <c r="BE46" s="2">
        <f>$L$32*EXP(Sheet3!$B$1*(($H46-BE$34-Sheet2!$N$4)/Sheet3!$A$1)^2 +Sheet3!$C$1*(($H46-BE$34-Sheet2!$N$4)/Sheet3!$A$1)^4)</f>
        <v>2.0524578255401802E-3</v>
      </c>
      <c r="BF46" s="2">
        <f>$L$32*EXP(Sheet3!$B$1*(($H46-BF$34-Sheet2!$N$4)/Sheet3!$A$1)^2 +Sheet3!$C$1*(($H46-BF$34-Sheet2!$N$4)/Sheet3!$A$1)^4)</f>
        <v>2.6397150959008167E-3</v>
      </c>
      <c r="BG46" s="2">
        <f>$L$32*EXP(Sheet3!$B$1*(($H46-BG$34-Sheet2!$N$4)/Sheet3!$A$1)^2 +Sheet3!$C$1*(($H46-BG$34-Sheet2!$N$4)/Sheet3!$A$1)^4)</f>
        <v>3.3851341057626627E-3</v>
      </c>
      <c r="BH46" s="2">
        <f>$L$32*EXP(Sheet3!$B$1*(($H46-BH$34-Sheet2!$N$4)/Sheet3!$A$1)^2 +Sheet3!$C$1*(($H46-BH$34-Sheet2!$N$4)/Sheet3!$A$1)^4)</f>
        <v>4.3285398895442856E-3</v>
      </c>
      <c r="BI46" s="2">
        <f>$L$32*EXP(Sheet3!$B$1*(($H46-BI$34-Sheet2!$N$4)/Sheet3!$A$1)^2 +Sheet3!$C$1*(($H46-BI$34-Sheet2!$N$4)/Sheet3!$A$1)^4)</f>
        <v>5.5190503468628199E-3</v>
      </c>
      <c r="BJ46" s="2">
        <f>$L$32*EXP(Sheet3!$B$1*(($H46-BJ$34-Sheet2!$N$4)/Sheet3!$A$1)^2 +Sheet3!$C$1*(($H46-BJ$34-Sheet2!$N$4)/Sheet3!$A$1)^4)</f>
        <v>7.0170615202524616E-3</v>
      </c>
      <c r="BK46" s="2">
        <f>$L$32*EXP(Sheet3!$B$1*(($H46-BK$34-Sheet2!$N$4)/Sheet3!$A$1)^2 +Sheet3!$C$1*(($H46-BK$34-Sheet2!$N$4)/Sheet3!$A$1)^4)</f>
        <v>8.8966143815970063E-3</v>
      </c>
      <c r="BL46" s="2">
        <f>$L$32*EXP(Sheet3!$B$1*(($H46-BL$34-Sheet2!$N$4)/Sheet3!$A$1)^2 +Sheet3!$C$1*(($H46-BL$34-Sheet2!$N$4)/Sheet3!$A$1)^4)</f>
        <v>1.1248207241005602E-2</v>
      </c>
      <c r="BM46" s="2">
        <f>$L$32*EXP(Sheet3!$B$1*(($H46-BM$34-Sheet2!$N$4)/Sheet3!$A$1)^2 +Sheet3!$C$1*(($H46-BM$34-Sheet2!$N$4)/Sheet3!$A$1)^4)</f>
        <v>1.4182126835198025E-2</v>
      </c>
      <c r="BN46" s="2">
        <f>$L$32*EXP(Sheet3!$B$1*(($H46-BN$34-Sheet2!$N$4)/Sheet3!$A$1)^2 +Sheet3!$C$1*(($H46-BN$34-Sheet2!$N$4)/Sheet3!$A$1)^4)</f>
        <v>1.7832381007775885E-2</v>
      </c>
      <c r="BO46" s="2">
        <f>$L$32*EXP(Sheet3!$B$1*(($H46-BO$34-Sheet2!$N$4)/Sheet3!$A$1)^2 +Sheet3!$C$1*(($H46-BO$34-Sheet2!$N$4)/Sheet3!$A$1)^4)</f>
        <v>2.2361326697022798E-2</v>
      </c>
      <c r="BP46" s="2">
        <f>$L$32*EXP(Sheet3!$B$1*(($H46-BP$34-Sheet2!$N$4)/Sheet3!$A$1)^2 +Sheet3!$C$1*(($H46-BP$34-Sheet2!$N$4)/Sheet3!$A$1)^4)</f>
        <v>2.7965098724278277E-2</v>
      </c>
      <c r="BQ46" s="2">
        <f>$L$32*EXP(Sheet3!$B$1*(($H46-BQ$34-Sheet2!$N$4)/Sheet3!$A$1)^2 +Sheet3!$C$1*(($H46-BQ$34-Sheet2!$N$4)/Sheet3!$A$1)^4)</f>
        <v>3.4879957642247307E-2</v>
      </c>
      <c r="BR46" s="2">
        <f>$L$32*EXP(Sheet3!$B$1*(($H46-BR$34-Sheet2!$N$4)/Sheet3!$A$1)^2 +Sheet3!$C$1*(($H46-BR$34-Sheet2!$N$4)/Sheet3!$A$1)^4)</f>
        <v>4.3389688660572467E-2</v>
      </c>
      <c r="BS46" s="2">
        <f>$L$32*EXP(Sheet3!$B$1*(($H46-BS$34-Sheet2!$N$4)/Sheet3!$A$1)^2 +Sheet3!$C$1*(($H46-BS$34-Sheet2!$N$4)/Sheet3!$A$1)^4)</f>
        <v>5.3834198401046918E-2</v>
      </c>
      <c r="BT46" s="2">
        <f>$L$32*EXP(Sheet3!$B$1*(($H46-BT$34-Sheet2!$N$4)/Sheet3!$A$1)^2 +Sheet3!$C$1*(($H46-BT$34-Sheet2!$N$4)/Sheet3!$A$1)^4)</f>
        <v>6.6619471913870118E-2</v>
      </c>
      <c r="BU46" s="2">
        <f>$L$32*EXP(Sheet3!$B$1*(($H46-BU$34-Sheet2!$N$4)/Sheet3!$A$1)^2 +Sheet3!$C$1*(($H46-BU$34-Sheet2!$N$4)/Sheet3!$A$1)^4)</f>
        <v>8.2229068958053736E-2</v>
      </c>
      <c r="BV46" s="2">
        <f>$L$32*EXP(Sheet3!$B$1*(($H46-BV$34-Sheet2!$N$4)/Sheet3!$A$1)^2 +Sheet3!$C$1*(($H46-BV$34-Sheet2!$N$4)/Sheet3!$A$1)^4)</f>
        <v>0.10123735593632718</v>
      </c>
    </row>
    <row r="47" spans="1:74" x14ac:dyDescent="0.2">
      <c r="A47">
        <v>20</v>
      </c>
      <c r="B47">
        <v>197.7</v>
      </c>
      <c r="C47">
        <v>2304.8000000000002</v>
      </c>
      <c r="D47">
        <v>2306</v>
      </c>
      <c r="E47">
        <f t="shared" si="3"/>
        <v>1.1999999999998181</v>
      </c>
      <c r="G47" s="1">
        <v>6</v>
      </c>
      <c r="H47">
        <f t="shared" si="4"/>
        <v>256.32</v>
      </c>
      <c r="I47" s="1">
        <f t="shared" si="5"/>
        <v>586.5</v>
      </c>
      <c r="J47">
        <f t="shared" si="6"/>
        <v>150331.68</v>
      </c>
    </row>
    <row r="48" spans="1:74" x14ac:dyDescent="0.2">
      <c r="A48">
        <v>21</v>
      </c>
      <c r="B48">
        <v>198.18</v>
      </c>
      <c r="C48">
        <v>2296.1999999999998</v>
      </c>
      <c r="D48">
        <v>2299.5</v>
      </c>
      <c r="E48">
        <f t="shared" si="3"/>
        <v>3.3000000000001819</v>
      </c>
      <c r="G48" s="1">
        <v>7</v>
      </c>
      <c r="H48">
        <f t="shared" si="4"/>
        <v>256.8</v>
      </c>
      <c r="I48" s="1">
        <f t="shared" si="5"/>
        <v>442</v>
      </c>
      <c r="J48">
        <f t="shared" si="6"/>
        <v>113505.60000000001</v>
      </c>
    </row>
    <row r="49" spans="1:74" x14ac:dyDescent="0.2">
      <c r="A49">
        <v>22</v>
      </c>
      <c r="B49">
        <v>198.66</v>
      </c>
      <c r="C49">
        <v>2300.6999999999998</v>
      </c>
      <c r="D49">
        <v>2303.4</v>
      </c>
      <c r="E49">
        <f t="shared" si="3"/>
        <v>2.7000000000002728</v>
      </c>
      <c r="G49" s="1">
        <v>8</v>
      </c>
      <c r="H49">
        <f t="shared" si="4"/>
        <v>257.27</v>
      </c>
      <c r="I49" s="1">
        <f t="shared" si="5"/>
        <v>362</v>
      </c>
      <c r="J49">
        <f t="shared" si="6"/>
        <v>93131.739999999991</v>
      </c>
    </row>
    <row r="50" spans="1:74" x14ac:dyDescent="0.2">
      <c r="A50">
        <v>23</v>
      </c>
      <c r="B50">
        <v>199.14</v>
      </c>
      <c r="C50">
        <v>2300.4</v>
      </c>
      <c r="D50">
        <v>2300.6</v>
      </c>
      <c r="E50">
        <f t="shared" si="3"/>
        <v>0.1999999999998181</v>
      </c>
      <c r="G50" s="1">
        <v>9</v>
      </c>
      <c r="H50">
        <f t="shared" si="4"/>
        <v>257.75</v>
      </c>
      <c r="I50" s="1">
        <f t="shared" si="5"/>
        <v>293.40000000000009</v>
      </c>
      <c r="J50">
        <f t="shared" si="6"/>
        <v>75623.85000000002</v>
      </c>
    </row>
    <row r="51" spans="1:74" x14ac:dyDescent="0.2">
      <c r="A51">
        <v>24</v>
      </c>
      <c r="B51">
        <v>199.62</v>
      </c>
      <c r="C51">
        <v>2306.4</v>
      </c>
      <c r="D51">
        <v>2310.1</v>
      </c>
      <c r="E51">
        <f t="shared" si="3"/>
        <v>3.6999999999998181</v>
      </c>
      <c r="G51" s="1">
        <v>10</v>
      </c>
      <c r="H51">
        <f t="shared" si="4"/>
        <v>258.22000000000003</v>
      </c>
      <c r="I51" s="1">
        <f t="shared" si="5"/>
        <v>247.09999999999991</v>
      </c>
      <c r="J51">
        <f t="shared" si="6"/>
        <v>63806.161999999982</v>
      </c>
    </row>
    <row r="52" spans="1:74" x14ac:dyDescent="0.2">
      <c r="A52">
        <v>25</v>
      </c>
      <c r="B52">
        <v>200.09</v>
      </c>
      <c r="C52">
        <v>2310.6999999999998</v>
      </c>
      <c r="D52">
        <v>2310.4</v>
      </c>
      <c r="E52">
        <f t="shared" si="3"/>
        <v>-0.29999999999972715</v>
      </c>
      <c r="G52" s="1">
        <v>11</v>
      </c>
      <c r="H52">
        <f t="shared" si="4"/>
        <v>258.7</v>
      </c>
      <c r="I52" s="1">
        <f t="shared" si="5"/>
        <v>216.80000000000018</v>
      </c>
      <c r="J52">
        <f t="shared" si="6"/>
        <v>56086.160000000047</v>
      </c>
    </row>
    <row r="53" spans="1:74" x14ac:dyDescent="0.2">
      <c r="A53">
        <v>26</v>
      </c>
      <c r="B53">
        <v>200.57</v>
      </c>
      <c r="C53">
        <v>2304.4</v>
      </c>
      <c r="D53">
        <v>2299.9</v>
      </c>
      <c r="E53">
        <f t="shared" si="3"/>
        <v>-4.5</v>
      </c>
      <c r="G53" s="1"/>
      <c r="H53">
        <f>B176</f>
        <v>259.17</v>
      </c>
      <c r="I53" s="1">
        <f>E176</f>
        <v>194.69999999999982</v>
      </c>
    </row>
    <row r="54" spans="1:74" x14ac:dyDescent="0.2">
      <c r="A54">
        <v>27</v>
      </c>
      <c r="B54">
        <v>201.05</v>
      </c>
      <c r="C54">
        <v>2303.6</v>
      </c>
      <c r="D54">
        <v>2301.9</v>
      </c>
      <c r="E54">
        <f t="shared" si="3"/>
        <v>-1.6999999999998181</v>
      </c>
      <c r="G54" s="1"/>
      <c r="H54">
        <f>B177</f>
        <v>259.64999999999998</v>
      </c>
      <c r="I54" s="1">
        <f>E177</f>
        <v>163.5</v>
      </c>
    </row>
    <row r="55" spans="1:74" x14ac:dyDescent="0.2">
      <c r="A55">
        <v>28</v>
      </c>
      <c r="B55">
        <v>201.53</v>
      </c>
      <c r="C55">
        <v>2308.1</v>
      </c>
      <c r="D55">
        <v>2312.6999999999998</v>
      </c>
      <c r="E55">
        <f t="shared" si="3"/>
        <v>4.5999999999999091</v>
      </c>
      <c r="G55" s="1"/>
      <c r="H55">
        <f>B239</f>
        <v>289.04000000000002</v>
      </c>
      <c r="I55" s="1">
        <f>E239</f>
        <v>40.399999999999636</v>
      </c>
    </row>
    <row r="56" spans="1:74" x14ac:dyDescent="0.2">
      <c r="A56">
        <v>29</v>
      </c>
      <c r="B56">
        <v>202.01</v>
      </c>
      <c r="C56">
        <v>2311.6999999999998</v>
      </c>
      <c r="D56">
        <v>2307.5</v>
      </c>
      <c r="E56">
        <f t="shared" si="3"/>
        <v>-4.1999999999998181</v>
      </c>
      <c r="G56" s="1"/>
      <c r="H56">
        <f>B240</f>
        <v>289.51</v>
      </c>
      <c r="I56" s="1">
        <f>E240</f>
        <v>79</v>
      </c>
      <c r="L56" t="s">
        <v>35</v>
      </c>
      <c r="M56" t="s">
        <v>36</v>
      </c>
      <c r="N56" t="s">
        <v>37</v>
      </c>
      <c r="O56" t="s">
        <v>38</v>
      </c>
    </row>
    <row r="57" spans="1:74" x14ac:dyDescent="0.2">
      <c r="A57">
        <v>30</v>
      </c>
      <c r="B57">
        <v>202.48</v>
      </c>
      <c r="C57">
        <v>2312.5</v>
      </c>
      <c r="D57">
        <v>2314.6999999999998</v>
      </c>
      <c r="E57">
        <f t="shared" si="3"/>
        <v>2.1999999999998181</v>
      </c>
      <c r="G57" s="1"/>
      <c r="H57">
        <f>B241</f>
        <v>289.98</v>
      </c>
      <c r="I57" s="1">
        <f>E241</f>
        <v>97</v>
      </c>
      <c r="L57" s="8">
        <v>296.72800000000001</v>
      </c>
      <c r="M57">
        <f>MATCH(L57,B$27:B$2094,1)</f>
        <v>229</v>
      </c>
      <c r="N57">
        <f>INDEX(B$27:B$2094,M57)</f>
        <v>296.61</v>
      </c>
      <c r="O57">
        <f>INDEX(E$27:E$2094,M57)</f>
        <v>650</v>
      </c>
    </row>
    <row r="58" spans="1:74" x14ac:dyDescent="0.2">
      <c r="A58">
        <v>31</v>
      </c>
      <c r="B58">
        <v>202.96</v>
      </c>
      <c r="C58">
        <v>2298.5</v>
      </c>
      <c r="D58">
        <v>2301.4</v>
      </c>
      <c r="E58">
        <f t="shared" si="3"/>
        <v>2.9000000000000909</v>
      </c>
      <c r="G58" s="1"/>
      <c r="H58">
        <f>B242</f>
        <v>290.45999999999998</v>
      </c>
      <c r="I58" s="1">
        <f>E242</f>
        <v>52.900000000000091</v>
      </c>
      <c r="L58">
        <v>302.18</v>
      </c>
      <c r="M58">
        <f>MATCH(L58,B$27:B$2094,1)</f>
        <v>240</v>
      </c>
      <c r="N58">
        <f>INDEX(B$27:B$2094,M58)</f>
        <v>301.81</v>
      </c>
      <c r="O58">
        <f>INDEX(E$27:E$2094,M58)</f>
        <v>62</v>
      </c>
    </row>
    <row r="59" spans="1:74" x14ac:dyDescent="0.2">
      <c r="A59">
        <v>32</v>
      </c>
      <c r="B59">
        <v>203.44</v>
      </c>
      <c r="C59">
        <v>2311.4</v>
      </c>
      <c r="D59">
        <v>2315</v>
      </c>
      <c r="E59">
        <f t="shared" si="3"/>
        <v>3.5999999999999091</v>
      </c>
      <c r="G59" s="1"/>
      <c r="H59">
        <f>B243</f>
        <v>290.93</v>
      </c>
      <c r="I59" s="1">
        <f>E243</f>
        <v>26.800000000000182</v>
      </c>
    </row>
    <row r="60" spans="1:74" x14ac:dyDescent="0.2">
      <c r="A60">
        <v>33</v>
      </c>
      <c r="B60">
        <v>203.92</v>
      </c>
      <c r="C60">
        <v>2300.4</v>
      </c>
      <c r="D60">
        <v>2298.8000000000002</v>
      </c>
      <c r="E60">
        <f t="shared" si="3"/>
        <v>-1.5999999999999091</v>
      </c>
      <c r="G60" s="1">
        <v>-11</v>
      </c>
      <c r="H60">
        <f>INDEX(B$27:$B2083,($M$57+G60))</f>
        <v>291.39999999999998</v>
      </c>
      <c r="I60" s="1">
        <f t="shared" ref="I60:I75" si="8">INDEX(E$27:E$2094,($M$57+G60))</f>
        <v>14.700000000000273</v>
      </c>
      <c r="J60">
        <f>$H60*I60</f>
        <v>4283.5800000000791</v>
      </c>
      <c r="L60" s="1"/>
    </row>
    <row r="61" spans="1:74" x14ac:dyDescent="0.2">
      <c r="A61">
        <v>34</v>
      </c>
      <c r="B61">
        <v>204.4</v>
      </c>
      <c r="C61">
        <v>2311.6</v>
      </c>
      <c r="D61">
        <v>2310.6999999999998</v>
      </c>
      <c r="E61">
        <f t="shared" si="3"/>
        <v>-0.90000000000009095</v>
      </c>
      <c r="G61" s="1">
        <v>-10</v>
      </c>
      <c r="H61">
        <f>INDEX(B$27:$B2084,($M$57+G61))</f>
        <v>291.88</v>
      </c>
      <c r="I61" s="1">
        <f t="shared" si="8"/>
        <v>17.099999999999909</v>
      </c>
      <c r="J61">
        <f t="shared" ref="J61:J127" si="9">$H61*I61</f>
        <v>4991.1479999999738</v>
      </c>
      <c r="L61" s="1">
        <f>MAX(I68:I75)</f>
        <v>1348.4</v>
      </c>
    </row>
    <row r="62" spans="1:74" x14ac:dyDescent="0.2">
      <c r="A62">
        <v>35</v>
      </c>
      <c r="B62">
        <v>204.87</v>
      </c>
      <c r="C62">
        <v>2318</v>
      </c>
      <c r="D62">
        <v>2317.5</v>
      </c>
      <c r="E62">
        <f t="shared" si="3"/>
        <v>-0.5</v>
      </c>
      <c r="G62" s="1">
        <v>-9</v>
      </c>
      <c r="H62">
        <f>INDEX(B$27:$B2085,($M$57+G62))</f>
        <v>292.35000000000002</v>
      </c>
      <c r="I62" s="1">
        <f t="shared" si="8"/>
        <v>21.699999999999818</v>
      </c>
      <c r="J62">
        <f t="shared" si="9"/>
        <v>6343.9949999999471</v>
      </c>
    </row>
    <row r="63" spans="1:74" x14ac:dyDescent="0.2">
      <c r="A63">
        <v>36</v>
      </c>
      <c r="B63">
        <v>205.35</v>
      </c>
      <c r="C63">
        <v>2299.5</v>
      </c>
      <c r="D63">
        <v>2304.1999999999998</v>
      </c>
      <c r="E63">
        <f t="shared" si="3"/>
        <v>4.6999999999998181</v>
      </c>
      <c r="G63" s="1">
        <v>-8</v>
      </c>
      <c r="H63">
        <f>INDEX(B$27:$B2086,($M$57+G63))</f>
        <v>292.82</v>
      </c>
      <c r="I63" s="1">
        <f t="shared" si="8"/>
        <v>28</v>
      </c>
      <c r="J63">
        <f t="shared" si="9"/>
        <v>8198.9599999999991</v>
      </c>
      <c r="L63">
        <v>-0.3</v>
      </c>
      <c r="M63">
        <v>-0.28999999999999998</v>
      </c>
      <c r="N63">
        <v>-0.28000000000000003</v>
      </c>
      <c r="O63">
        <v>-0.27</v>
      </c>
      <c r="P63">
        <v>-0.26</v>
      </c>
      <c r="Q63">
        <v>-0.25</v>
      </c>
      <c r="R63">
        <v>-0.24</v>
      </c>
      <c r="S63">
        <v>-0.23</v>
      </c>
      <c r="T63">
        <v>-0.22</v>
      </c>
      <c r="U63">
        <v>-0.21</v>
      </c>
      <c r="V63">
        <v>-0.2</v>
      </c>
      <c r="W63">
        <v>-0.19</v>
      </c>
      <c r="X63">
        <v>-0.18</v>
      </c>
      <c r="Y63">
        <v>-0.17</v>
      </c>
      <c r="Z63">
        <v>-0.16</v>
      </c>
      <c r="AA63">
        <v>-0.15</v>
      </c>
      <c r="AB63">
        <v>-0.14000000000000001</v>
      </c>
      <c r="AC63">
        <v>-0.13</v>
      </c>
      <c r="AD63">
        <v>-0.12</v>
      </c>
      <c r="AE63">
        <v>-0.11</v>
      </c>
      <c r="AF63">
        <v>-0.1</v>
      </c>
      <c r="AG63">
        <v>-0.09</v>
      </c>
      <c r="AH63">
        <v>-0.08</v>
      </c>
      <c r="AI63">
        <v>-7.0000000000000007E-2</v>
      </c>
      <c r="AJ63">
        <v>-0.06</v>
      </c>
      <c r="AK63">
        <v>-0.05</v>
      </c>
      <c r="AL63">
        <v>-0.04</v>
      </c>
      <c r="AM63">
        <v>-0.03</v>
      </c>
      <c r="AN63">
        <v>-0.02</v>
      </c>
      <c r="AO63">
        <v>-0.01</v>
      </c>
      <c r="AP63">
        <v>0</v>
      </c>
      <c r="AQ63">
        <v>0.01</v>
      </c>
      <c r="AR63">
        <v>0.02</v>
      </c>
      <c r="AS63">
        <v>0.03</v>
      </c>
      <c r="AT63">
        <v>0.04</v>
      </c>
      <c r="AU63">
        <v>0.05</v>
      </c>
      <c r="AV63">
        <v>0.06</v>
      </c>
      <c r="AW63">
        <v>7.0000000000000007E-2</v>
      </c>
      <c r="AX63">
        <v>0.08</v>
      </c>
      <c r="AY63">
        <v>0.09</v>
      </c>
      <c r="AZ63">
        <v>0.1</v>
      </c>
      <c r="BA63">
        <v>0.11</v>
      </c>
      <c r="BB63">
        <v>0.12</v>
      </c>
      <c r="BC63">
        <v>0.13</v>
      </c>
      <c r="BD63">
        <v>0.14000000000000001</v>
      </c>
      <c r="BE63">
        <v>0.15</v>
      </c>
      <c r="BF63">
        <v>0.16</v>
      </c>
      <c r="BG63">
        <v>0.17</v>
      </c>
      <c r="BH63">
        <v>0.18</v>
      </c>
      <c r="BI63">
        <v>0.19</v>
      </c>
      <c r="BJ63">
        <v>0.2</v>
      </c>
      <c r="BK63">
        <v>0.21</v>
      </c>
      <c r="BL63">
        <v>0.22</v>
      </c>
      <c r="BM63">
        <v>0.23</v>
      </c>
      <c r="BN63">
        <v>0.24</v>
      </c>
      <c r="BO63">
        <v>0.25</v>
      </c>
      <c r="BP63">
        <v>0.26</v>
      </c>
      <c r="BQ63">
        <v>0.27000000000000102</v>
      </c>
      <c r="BR63">
        <v>0.28000000000000103</v>
      </c>
      <c r="BS63">
        <v>0.29000000000000098</v>
      </c>
      <c r="BT63">
        <v>0.30000000000000099</v>
      </c>
      <c r="BU63">
        <v>0.310000000000001</v>
      </c>
      <c r="BV63">
        <v>0.32000000000000101</v>
      </c>
    </row>
    <row r="64" spans="1:74" x14ac:dyDescent="0.2">
      <c r="A64">
        <v>37</v>
      </c>
      <c r="B64">
        <v>205.83</v>
      </c>
      <c r="C64">
        <v>2306.9</v>
      </c>
      <c r="D64">
        <v>2300.4</v>
      </c>
      <c r="E64">
        <f t="shared" si="3"/>
        <v>-6.5</v>
      </c>
      <c r="G64" s="1">
        <v>-7</v>
      </c>
      <c r="H64">
        <f>INDEX(B$27:$B2087,($M$57+G64))</f>
        <v>293.29000000000002</v>
      </c>
      <c r="I64" s="1">
        <f t="shared" si="8"/>
        <v>26.900000000000091</v>
      </c>
      <c r="J64">
        <f t="shared" si="9"/>
        <v>7889.5010000000275</v>
      </c>
      <c r="L64">
        <f>SUMXMY2($I68:$I75,L68:L75)</f>
        <v>3669764.5003889021</v>
      </c>
      <c r="M64">
        <f t="shared" ref="M64:BV64" si="10">SUMXMY2($I68:$I75,M68:M75)</f>
        <v>3609771.2814985323</v>
      </c>
      <c r="N64">
        <f t="shared" si="10"/>
        <v>3549491.0344209597</v>
      </c>
      <c r="O64">
        <f t="shared" si="10"/>
        <v>3488942.4577440186</v>
      </c>
      <c r="P64">
        <f t="shared" si="10"/>
        <v>3428144.645520193</v>
      </c>
      <c r="Q64">
        <f t="shared" si="10"/>
        <v>3367117.0995956468</v>
      </c>
      <c r="R64">
        <f t="shared" si="10"/>
        <v>3305879.7427249956</v>
      </c>
      <c r="S64">
        <f t="shared" si="10"/>
        <v>3244452.9321580008</v>
      </c>
      <c r="T64">
        <f t="shared" si="10"/>
        <v>3182857.4733687802</v>
      </c>
      <c r="U64">
        <f t="shared" si="10"/>
        <v>3121114.6335903658</v>
      </c>
      <c r="V64">
        <f t="shared" si="10"/>
        <v>3059246.1548176222</v>
      </c>
      <c r="W64">
        <f t="shared" si="10"/>
        <v>2997274.2659374438</v>
      </c>
      <c r="X64">
        <f t="shared" si="10"/>
        <v>2935221.6936660903</v>
      </c>
      <c r="Y64">
        <f t="shared" si="10"/>
        <v>2873111.6719752052</v>
      </c>
      <c r="Z64">
        <f t="shared" si="10"/>
        <v>2810967.949714323</v>
      </c>
      <c r="AA64">
        <f t="shared" si="10"/>
        <v>2748814.7961583952</v>
      </c>
      <c r="AB64">
        <f t="shared" si="10"/>
        <v>2686677.0042394591</v>
      </c>
      <c r="AC64">
        <f t="shared" si="10"/>
        <v>2624579.8912456003</v>
      </c>
      <c r="AD64">
        <f t="shared" si="10"/>
        <v>2562549.29681734</v>
      </c>
      <c r="AE64">
        <f t="shared" si="10"/>
        <v>2500611.578096373</v>
      </c>
      <c r="AF64">
        <f t="shared" si="10"/>
        <v>2438793.6019281046</v>
      </c>
      <c r="AG64">
        <f t="shared" si="10"/>
        <v>2377122.7340569017</v>
      </c>
      <c r="AH64">
        <f t="shared" si="10"/>
        <v>2315626.8252966781</v>
      </c>
      <c r="AI64">
        <f t="shared" si="10"/>
        <v>2254334.1946928008</v>
      </c>
      <c r="AJ64">
        <f t="shared" si="10"/>
        <v>2193273.6097435104</v>
      </c>
      <c r="AK64">
        <f t="shared" si="10"/>
        <v>2132474.2637752076</v>
      </c>
      <c r="AL64">
        <f t="shared" si="10"/>
        <v>2071965.7506096673</v>
      </c>
      <c r="AM64">
        <f t="shared" si="10"/>
        <v>2011778.0366920803</v>
      </c>
      <c r="AN64">
        <f t="shared" si="10"/>
        <v>1951941.4308819608</v>
      </c>
      <c r="AO64">
        <f t="shared" si="10"/>
        <v>1892486.552128454</v>
      </c>
      <c r="AP64">
        <f t="shared" si="10"/>
        <v>1833444.2952861371</v>
      </c>
      <c r="AQ64">
        <f t="shared" si="10"/>
        <v>1774845.7953335096</v>
      </c>
      <c r="AR64">
        <f t="shared" si="10"/>
        <v>1716722.3902769908</v>
      </c>
      <c r="AS64">
        <f t="shared" si="10"/>
        <v>1659105.5830293533</v>
      </c>
      <c r="AT64">
        <f t="shared" si="10"/>
        <v>1602027.0025551536</v>
      </c>
      <c r="AU64">
        <f t="shared" si="10"/>
        <v>1545518.3645766005</v>
      </c>
      <c r="AV64">
        <f t="shared" si="10"/>
        <v>1489611.4321203281</v>
      </c>
      <c r="AW64">
        <f t="shared" si="10"/>
        <v>1434337.9761859949</v>
      </c>
      <c r="AX64">
        <f t="shared" si="10"/>
        <v>1379729.7367910414</v>
      </c>
      <c r="AY64">
        <f t="shared" si="10"/>
        <v>1325818.3846334</v>
      </c>
      <c r="AZ64">
        <f t="shared" si="10"/>
        <v>1272635.4835884315</v>
      </c>
      <c r="BA64">
        <f t="shared" si="10"/>
        <v>1220212.4542326194</v>
      </c>
      <c r="BB64">
        <f t="shared" si="10"/>
        <v>1168580.538551413</v>
      </c>
      <c r="BC64">
        <f t="shared" si="10"/>
        <v>1117770.7659682825</v>
      </c>
      <c r="BD64">
        <f t="shared" si="10"/>
        <v>1067813.9207890781</v>
      </c>
      <c r="BE64">
        <f t="shared" si="10"/>
        <v>1018740.5111288823</v>
      </c>
      <c r="BF64">
        <f t="shared" si="10"/>
        <v>970580.73935268947</v>
      </c>
      <c r="BG64">
        <f t="shared" si="10"/>
        <v>923364.47403036803</v>
      </c>
      <c r="BH64">
        <f t="shared" si="10"/>
        <v>877121.22336859233</v>
      </c>
      <c r="BI64">
        <f t="shared" si="10"/>
        <v>831880.11006159161</v>
      </c>
      <c r="BJ64">
        <f t="shared" si="10"/>
        <v>787669.84746472619</v>
      </c>
      <c r="BK64">
        <f t="shared" si="10"/>
        <v>744518.71697519172</v>
      </c>
      <c r="BL64">
        <f t="shared" si="10"/>
        <v>702454.54647963704</v>
      </c>
      <c r="BM64">
        <f t="shared" si="10"/>
        <v>661504.68971170485</v>
      </c>
      <c r="BN64">
        <f t="shared" si="10"/>
        <v>621696.00634270476</v>
      </c>
      <c r="BO64">
        <f t="shared" si="10"/>
        <v>583054.84262638423</v>
      </c>
      <c r="BP64">
        <f t="shared" si="10"/>
        <v>545607.01240416267</v>
      </c>
      <c r="BQ64">
        <f t="shared" si="10"/>
        <v>509377.77828052104</v>
      </c>
      <c r="BR64">
        <f t="shared" si="10"/>
        <v>474391.83277933009</v>
      </c>
      <c r="BS64">
        <f t="shared" si="10"/>
        <v>440673.27929919981</v>
      </c>
      <c r="BT64">
        <f t="shared" si="10"/>
        <v>408245.61269878474</v>
      </c>
      <c r="BU64">
        <f t="shared" si="10"/>
        <v>377131.69935461367</v>
      </c>
      <c r="BV64">
        <f t="shared" si="10"/>
        <v>347353.75656010612</v>
      </c>
    </row>
    <row r="65" spans="1:74" x14ac:dyDescent="0.2">
      <c r="A65">
        <v>38</v>
      </c>
      <c r="B65">
        <v>206.31</v>
      </c>
      <c r="C65">
        <v>2316.3000000000002</v>
      </c>
      <c r="D65">
        <v>2321.1</v>
      </c>
      <c r="E65">
        <f t="shared" si="3"/>
        <v>4.7999999999997272</v>
      </c>
      <c r="G65" s="1">
        <v>-6</v>
      </c>
      <c r="H65">
        <f>INDEX(B$27:$B2088,($M$57+G65))</f>
        <v>293.77</v>
      </c>
      <c r="I65" s="1">
        <f t="shared" si="8"/>
        <v>25.099999999999909</v>
      </c>
      <c r="J65">
        <f t="shared" si="9"/>
        <v>7373.6269999999731</v>
      </c>
    </row>
    <row r="66" spans="1:74" x14ac:dyDescent="0.2">
      <c r="A66">
        <v>39</v>
      </c>
      <c r="B66">
        <v>206.78</v>
      </c>
      <c r="C66">
        <v>2304.3000000000002</v>
      </c>
      <c r="D66">
        <v>2301.1999999999998</v>
      </c>
      <c r="E66">
        <f t="shared" si="3"/>
        <v>-3.1000000000003638</v>
      </c>
      <c r="G66" s="1">
        <v>-5</v>
      </c>
      <c r="H66">
        <f>INDEX(B$27:$B2089,($M$57+G66))</f>
        <v>294.24</v>
      </c>
      <c r="I66" s="1">
        <f t="shared" si="8"/>
        <v>25.399999999999636</v>
      </c>
      <c r="J66">
        <f t="shared" si="9"/>
        <v>7473.6959999998935</v>
      </c>
    </row>
    <row r="67" spans="1:74" x14ac:dyDescent="0.2">
      <c r="A67">
        <v>40</v>
      </c>
      <c r="B67">
        <v>207.26</v>
      </c>
      <c r="C67">
        <v>2307.5</v>
      </c>
      <c r="D67">
        <v>2312.6999999999998</v>
      </c>
      <c r="E67">
        <f t="shared" si="3"/>
        <v>5.1999999999998181</v>
      </c>
      <c r="G67" s="1">
        <v>-4</v>
      </c>
      <c r="H67">
        <f>INDEX(B$27:$B2090,($M$57+G67))</f>
        <v>294.70999999999998</v>
      </c>
      <c r="I67" s="1">
        <f t="shared" si="8"/>
        <v>37.699999999999818</v>
      </c>
      <c r="J67">
        <f t="shared" si="9"/>
        <v>11110.566999999946</v>
      </c>
    </row>
    <row r="68" spans="1:74" x14ac:dyDescent="0.2">
      <c r="A68">
        <v>41</v>
      </c>
      <c r="B68">
        <v>207.74</v>
      </c>
      <c r="C68">
        <v>2325.6999999999998</v>
      </c>
      <c r="D68">
        <v>2333.6</v>
      </c>
      <c r="E68">
        <f t="shared" si="3"/>
        <v>7.9000000000000909</v>
      </c>
      <c r="G68" s="1">
        <v>-3</v>
      </c>
      <c r="H68">
        <f>INDEX(B$27:$B2091,($M$57+G68))</f>
        <v>295.19</v>
      </c>
      <c r="I68" s="1">
        <f t="shared" si="8"/>
        <v>49.300000000000182</v>
      </c>
      <c r="J68">
        <f t="shared" si="9"/>
        <v>14552.867000000053</v>
      </c>
      <c r="L68" s="2">
        <f>$L$61*EXP(Sheet3!$B$1*(($H68-L$63-Sheet2!$N$27)/Sheet3!$A$1)^2 +Sheet3!$C$1*(($H68-L$63-Sheet2!$N$27)/Sheet3!$A$1)^4)</f>
        <v>23.328503785463933</v>
      </c>
      <c r="M68" s="2">
        <f>$L$61*EXP(Sheet3!$B$1*(($H68-M$63-Sheet2!$N$27)/Sheet3!$A$1)^2 +Sheet3!$C$1*(($H68-M$63-Sheet2!$N$27)/Sheet3!$A$1)^4)</f>
        <v>21.421728136698668</v>
      </c>
      <c r="N68" s="2">
        <f>$L$61*EXP(Sheet3!$B$1*(($H68-N$63-Sheet2!$N$27)/Sheet3!$A$1)^2 +Sheet3!$C$1*(($H68-N$63-Sheet2!$N$27)/Sheet3!$A$1)^4)</f>
        <v>19.644956724491763</v>
      </c>
      <c r="O68" s="2">
        <f>$L$61*EXP(Sheet3!$B$1*(($H68-O$63-Sheet2!$N$27)/Sheet3!$A$1)^2 +Sheet3!$C$1*(($H68-O$63-Sheet2!$N$27)/Sheet3!$A$1)^4)</f>
        <v>17.991610452452498</v>
      </c>
      <c r="P68" s="2">
        <f>$L$61*EXP(Sheet3!$B$1*(($H68-P$63-Sheet2!$N$27)/Sheet3!$A$1)^2 +Sheet3!$C$1*(($H68-P$63-Sheet2!$N$27)/Sheet3!$A$1)^4)</f>
        <v>16.455260971341858</v>
      </c>
      <c r="Q68" s="2">
        <f>$L$61*EXP(Sheet3!$B$1*(($H68-Q$63-Sheet2!$N$27)/Sheet3!$A$1)^2 +Sheet3!$C$1*(($H68-Q$63-Sheet2!$N$27)/Sheet3!$A$1)^4)</f>
        <v>15.029641147307178</v>
      </c>
      <c r="R68" s="2">
        <f>$L$61*EXP(Sheet3!$B$1*(($H68-R$63-Sheet2!$N$27)/Sheet3!$A$1)^2 +Sheet3!$C$1*(($H68-R$63-Sheet2!$N$27)/Sheet3!$A$1)^4)</f>
        <v>13.708654399221444</v>
      </c>
      <c r="S68" s="2">
        <f>$L$61*EXP(Sheet3!$B$1*(($H68-S$63-Sheet2!$N$27)/Sheet3!$A$1)^2 +Sheet3!$C$1*(($H68-S$63-Sheet2!$N$27)/Sheet3!$A$1)^4)</f>
        <v>12.48638290724603</v>
      </c>
      <c r="T68" s="2">
        <f>$L$61*EXP(Sheet3!$B$1*(($H68-T$63-Sheet2!$N$27)/Sheet3!$A$1)^2 +Sheet3!$C$1*(($H68-T$63-Sheet2!$N$27)/Sheet3!$A$1)^4)</f>
        <v>11.357094701356695</v>
      </c>
      <c r="U68" s="2">
        <f>$L$61*EXP(Sheet3!$B$1*(($H68-U$63-Sheet2!$N$27)/Sheet3!$A$1)^2 +Sheet3!$C$1*(($H68-U$63-Sheet2!$N$27)/Sheet3!$A$1)^4)</f>
        <v>10.315249645011111</v>
      </c>
      <c r="V68" s="2">
        <f>$L$61*EXP(Sheet3!$B$1*(($H68-V$63-Sheet2!$N$27)/Sheet3!$A$1)^2 +Sheet3!$C$1*(($H68-V$63-Sheet2!$N$27)/Sheet3!$A$1)^4)</f>
        <v>9.3555043353026139</v>
      </c>
      <c r="W68" s="2">
        <f>$L$61*EXP(Sheet3!$B$1*(($H68-W$63-Sheet2!$N$27)/Sheet3!$A$1)^2 +Sheet3!$C$1*(($H68-W$63-Sheet2!$N$27)/Sheet3!$A$1)^4)</f>
        <v>8.4727159465949491</v>
      </c>
      <c r="X68" s="2">
        <f>$L$61*EXP(Sheet3!$B$1*(($H68-X$63-Sheet2!$N$27)/Sheet3!$A$1)^2 +Sheet3!$C$1*(($H68-X$63-Sheet2!$N$27)/Sheet3!$A$1)^4)</f>
        <v>7.6619450502175495</v>
      </c>
      <c r="Y68" s="2">
        <f>$L$61*EXP(Sheet3!$B$1*(($H68-Y$63-Sheet2!$N$27)/Sheet3!$A$1)^2 +Sheet3!$C$1*(($H68-Y$63-Sheet2!$N$27)/Sheet3!$A$1)^4)</f>
        <v>6.9184574475413729</v>
      </c>
      <c r="Z68" s="2">
        <f>$L$61*EXP(Sheet3!$B$1*(($H68-Z$63-Sheet2!$N$27)/Sheet3!$A$1)^2 +Sheet3!$C$1*(($H68-Z$63-Sheet2!$N$27)/Sheet3!$A$1)^4)</f>
        <v>6.2377250583707839</v>
      </c>
      <c r="AA68" s="2">
        <f>$L$61*EXP(Sheet3!$B$1*(($H68-AA$63-Sheet2!$N$27)/Sheet3!$A$1)^2 +Sheet3!$C$1*(($H68-AA$63-Sheet2!$N$27)/Sheet3!$A$1)^4)</f>
        <v>5.6154259105441824</v>
      </c>
      <c r="AB68" s="2">
        <f>$L$61*EXP(Sheet3!$B$1*(($H68-AB$63-Sheet2!$N$27)/Sheet3!$A$1)^2 +Sheet3!$C$1*(($H68-AB$63-Sheet2!$N$27)/Sheet3!$A$1)^4)</f>
        <v>5.0474432801644795</v>
      </c>
      <c r="AC68" s="2">
        <f>$L$61*EXP(Sheet3!$B$1*(($H68-AC$63-Sheet2!$N$27)/Sheet3!$A$1)^2 +Sheet3!$C$1*(($H68-AC$63-Sheet2!$N$27)/Sheet3!$A$1)^4)</f>
        <v>4.5298640347875745</v>
      </c>
      <c r="AD68" s="2">
        <f>$L$61*EXP(Sheet3!$B$1*(($H68-AD$63-Sheet2!$N$27)/Sheet3!$A$1)^2 +Sheet3!$C$1*(($H68-AD$63-Sheet2!$N$27)/Sheet3!$A$1)^4)</f>
        <v>4.0589762344721168</v>
      </c>
      <c r="AE68" s="2">
        <f>$L$61*EXP(Sheet3!$B$1*(($H68-AE$63-Sheet2!$N$27)/Sheet3!$A$1)^2 +Sheet3!$C$1*(($H68-AE$63-Sheet2!$N$27)/Sheet3!$A$1)^4)</f>
        <v>3.6312660473929079</v>
      </c>
      <c r="AF68" s="2">
        <f>$L$61*EXP(Sheet3!$B$1*(($H68-AF$63-Sheet2!$N$27)/Sheet3!$A$1)^2 +Sheet3!$C$1*(($H68-AF$63-Sheet2!$N$27)/Sheet3!$A$1)^4)</f>
        <v>3.2434140381934466</v>
      </c>
      <c r="AG68" s="2">
        <f>$L$61*EXP(Sheet3!$B$1*(($H68-AG$63-Sheet2!$N$27)/Sheet3!$A$1)^2 +Sheet3!$C$1*(($H68-AG$63-Sheet2!$N$27)/Sheet3!$A$1)^4)</f>
        <v>2.8922908881050668</v>
      </c>
      <c r="AH68" s="2">
        <f>$L$61*EXP(Sheet3!$B$1*(($H68-AH$63-Sheet2!$N$27)/Sheet3!$A$1)^2 +Sheet3!$C$1*(($H68-AH$63-Sheet2!$N$27)/Sheet3!$A$1)^4)</f>
        <v>2.5749526062540586</v>
      </c>
      <c r="AI68" s="2">
        <f>$L$61*EXP(Sheet3!$B$1*(($H68-AI$63-Sheet2!$N$27)/Sheet3!$A$1)^2 +Sheet3!$C$1*(($H68-AI$63-Sheet2!$N$27)/Sheet3!$A$1)^4)</f>
        <v>2.2886352914281227</v>
      </c>
      <c r="AJ68" s="2">
        <f>$L$61*EXP(Sheet3!$B$1*(($H68-AJ$63-Sheet2!$N$27)/Sheet3!$A$1)^2 +Sheet3!$C$1*(($H68-AJ$63-Sheet2!$N$27)/Sheet3!$A$1)^4)</f>
        <v>2.0307495030722587</v>
      </c>
      <c r="AK68" s="2">
        <f>$L$61*EXP(Sheet3!$B$1*(($H68-AK$63-Sheet2!$N$27)/Sheet3!$A$1)^2 +Sheet3!$C$1*(($H68-AK$63-Sheet2!$N$27)/Sheet3!$A$1)^4)</f>
        <v>1.7988742992082793</v>
      </c>
      <c r="AL68" s="2">
        <f>$L$61*EXP(Sheet3!$B$1*(($H68-AL$63-Sheet2!$N$27)/Sheet3!$A$1)^2 +Sheet3!$C$1*(($H68-AL$63-Sheet2!$N$27)/Sheet3!$A$1)^4)</f>
        <v>1.590750997605167</v>
      </c>
      <c r="AM68" s="2">
        <f>$L$61*EXP(Sheet3!$B$1*(($H68-AM$63-Sheet2!$N$27)/Sheet3!$A$1)^2 +Sheet3!$C$1*(($H68-AM$63-Sheet2!$N$27)/Sheet3!$A$1)^4)</f>
        <v>1.4042767147315365</v>
      </c>
      <c r="AN68" s="2">
        <f>$L$61*EXP(Sheet3!$B$1*(($H68-AN$63-Sheet2!$N$27)/Sheet3!$A$1)^2 +Sheet3!$C$1*(($H68-AN$63-Sheet2!$N$27)/Sheet3!$A$1)^4)</f>
        <v>1.237497734915888</v>
      </c>
      <c r="AO68" s="2">
        <f>$L$61*EXP(Sheet3!$B$1*(($H68-AO$63-Sheet2!$N$27)/Sheet3!$A$1)^2 +Sheet3!$C$1*(($H68-AO$63-Sheet2!$N$27)/Sheet3!$A$1)^4)</f>
        <v>1.0886027597073415</v>
      </c>
      <c r="AP68" s="2">
        <f>$L$61*EXP(Sheet3!$B$1*(($H68-AP$63-Sheet2!$N$27)/Sheet3!$A$1)^2 +Sheet3!$C$1*(($H68-AP$63-Sheet2!$N$27)/Sheet3!$A$1)^4)</f>
        <v>0.95591608479809786</v>
      </c>
      <c r="AQ68" s="2">
        <f>$L$61*EXP(Sheet3!$B$1*(($H68-AQ$63-Sheet2!$N$27)/Sheet3!$A$1)^2 +Sheet3!$C$1*(($H68-AQ$63-Sheet2!$N$27)/Sheet3!$A$1)^4)</f>
        <v>0.83789074894696636</v>
      </c>
      <c r="AR68" s="2">
        <f>$L$61*EXP(Sheet3!$B$1*(($H68-AR$63-Sheet2!$N$27)/Sheet3!$A$1)^2 +Sheet3!$C$1*(($H68-AR$63-Sheet2!$N$27)/Sheet3!$A$1)^4)</f>
        <v>0.73310169630529942</v>
      </c>
      <c r="AS68" s="2">
        <f>$L$61*EXP(Sheet3!$B$1*(($H68-AS$63-Sheet2!$N$27)/Sheet3!$A$1)^2 +Sheet3!$C$1*(($H68-AS$63-Sheet2!$N$27)/Sheet3!$A$1)^4)</f>
        <v>0.64023899034276921</v>
      </c>
      <c r="AT68" s="2">
        <f>$L$61*EXP(Sheet3!$B$1*(($H68-AT$63-Sheet2!$N$27)/Sheet3!$A$1)^2 +Sheet3!$C$1*(($H68-AT$63-Sheet2!$N$27)/Sheet3!$A$1)^4)</f>
        <v>0.55810111427886011</v>
      </c>
      <c r="AU68" s="2">
        <f>$L$61*EXP(Sheet3!$B$1*(($H68-AU$63-Sheet2!$N$27)/Sheet3!$A$1)^2 +Sheet3!$C$1*(($H68-AU$63-Sheet2!$N$27)/Sheet3!$A$1)^4)</f>
        <v>0.48558838957929568</v>
      </c>
      <c r="AV68" s="2">
        <f>$L$61*EXP(Sheet3!$B$1*(($H68-AV$63-Sheet2!$N$27)/Sheet3!$A$1)^2 +Sheet3!$C$1*(($H68-AV$63-Sheet2!$N$27)/Sheet3!$A$1)^4)</f>
        <v>0.42169654069655832</v>
      </c>
      <c r="AW68" s="2">
        <f>$L$61*EXP(Sheet3!$B$1*(($H68-AW$63-Sheet2!$N$27)/Sheet3!$A$1)^2 +Sheet3!$C$1*(($H68-AW$63-Sheet2!$N$27)/Sheet3!$A$1)^4)</f>
        <v>0.36551043089315777</v>
      </c>
      <c r="AX68" s="2">
        <f>$L$61*EXP(Sheet3!$B$1*(($H68-AX$63-Sheet2!$N$27)/Sheet3!$A$1)^2 +Sheet3!$C$1*(($H68-AX$63-Sheet2!$N$27)/Sheet3!$A$1)^4)</f>
        <v>0.31619799065967069</v>
      </c>
      <c r="AY68" s="2">
        <f>$L$61*EXP(Sheet3!$B$1*(($H68-AY$63-Sheet2!$N$27)/Sheet3!$A$1)^2 +Sheet3!$C$1*(($H68-AY$63-Sheet2!$N$27)/Sheet3!$A$1)^4)</f>
        <v>0.27300435701539844</v>
      </c>
      <c r="AZ68" s="2">
        <f>$L$61*EXP(Sheet3!$B$1*(($H68-AZ$63-Sheet2!$N$27)/Sheet3!$A$1)^2 +Sheet3!$C$1*(($H68-AZ$63-Sheet2!$N$27)/Sheet3!$A$1)^4)</f>
        <v>0.23524623884472665</v>
      </c>
      <c r="BA68" s="2">
        <f>$L$61*EXP(Sheet3!$B$1*(($H68-BA$63-Sheet2!$N$27)/Sheet3!$A$1)^2 +Sheet3!$C$1*(($H68-BA$63-Sheet2!$N$27)/Sheet3!$A$1)^4)</f>
        <v>0.202306520419749</v>
      </c>
      <c r="BB68" s="2">
        <f>$L$61*EXP(Sheet3!$B$1*(($H68-BB$63-Sheet2!$N$27)/Sheet3!$A$1)^2 +Sheet3!$C$1*(($H68-BB$63-Sheet2!$N$27)/Sheet3!$A$1)^4)</f>
        <v>0.17362911239836651</v>
      </c>
      <c r="BC68" s="2">
        <f>$L$61*EXP(Sheet3!$B$1*(($H68-BC$63-Sheet2!$N$27)/Sheet3!$A$1)^2 +Sheet3!$C$1*(($H68-BC$63-Sheet2!$N$27)/Sheet3!$A$1)^4)</f>
        <v>0.14871405690240644</v>
      </c>
      <c r="BD68" s="2">
        <f>$L$61*EXP(Sheet3!$B$1*(($H68-BD$63-Sheet2!$N$27)/Sheet3!$A$1)^2 +Sheet3!$C$1*(($H68-BD$63-Sheet2!$N$27)/Sheet3!$A$1)^4)</f>
        <v>0.12711289075964691</v>
      </c>
      <c r="BE68" s="2">
        <f>$L$61*EXP(Sheet3!$B$1*(($H68-BE$63-Sheet2!$N$27)/Sheet3!$A$1)^2 +Sheet3!$C$1*(($H68-BE$63-Sheet2!$N$27)/Sheet3!$A$1)^4)</f>
        <v>0.10842426867522673</v>
      </c>
      <c r="BF68" s="2">
        <f>$L$61*EXP(Sheet3!$B$1*(($H68-BF$63-Sheet2!$N$27)/Sheet3!$A$1)^2 +Sheet3!$C$1*(($H68-BF$63-Sheet2!$N$27)/Sheet3!$A$1)^4)</f>
        <v>9.2289845971115433E-2</v>
      </c>
      <c r="BG68" s="2">
        <f>$L$61*EXP(Sheet3!$B$1*(($H68-BG$63-Sheet2!$N$27)/Sheet3!$A$1)^2 +Sheet3!$C$1*(($H68-BG$63-Sheet2!$N$27)/Sheet3!$A$1)^4)</f>
        <v>7.8390418610719131E-2</v>
      </c>
      <c r="BH68" s="2">
        <f>$L$61*EXP(Sheet3!$B$1*(($H68-BH$63-Sheet2!$N$27)/Sheet3!$A$1)^2 +Sheet3!$C$1*(($H68-BH$63-Sheet2!$N$27)/Sheet3!$A$1)^4)</f>
        <v>6.644231650620197E-2</v>
      </c>
      <c r="BI68" s="2">
        <f>$L$61*EXP(Sheet3!$B$1*(($H68-BI$63-Sheet2!$N$27)/Sheet3!$A$1)^2 +Sheet3!$C$1*(($H68-BI$63-Sheet2!$N$27)/Sheet3!$A$1)^4)</f>
        <v>5.6194044595773249E-2</v>
      </c>
      <c r="BJ68" s="2">
        <f>$L$61*EXP(Sheet3!$B$1*(($H68-BJ$63-Sheet2!$N$27)/Sheet3!$A$1)^2 +Sheet3!$C$1*(($H68-BJ$63-Sheet2!$N$27)/Sheet3!$A$1)^4)</f>
        <v>4.7423164862581739E-2</v>
      </c>
      <c r="BK68" s="2">
        <f>$L$61*EXP(Sheet3!$B$1*(($H68-BK$63-Sheet2!$N$27)/Sheet3!$A$1)^2 +Sheet3!$C$1*(($H68-BK$63-Sheet2!$N$27)/Sheet3!$A$1)^4)</f>
        <v>3.9933411352386684E-2</v>
      </c>
      <c r="BL68" s="2">
        <f>$L$61*EXP(Sheet3!$B$1*(($H68-BL$63-Sheet2!$N$27)/Sheet3!$A$1)^2 +Sheet3!$C$1*(($H68-BL$63-Sheet2!$N$27)/Sheet3!$A$1)^4)</f>
        <v>3.355202931876735E-2</v>
      </c>
      <c r="BM68" s="2">
        <f>$L$61*EXP(Sheet3!$B$1*(($H68-BM$63-Sheet2!$N$27)/Sheet3!$A$1)^2 +Sheet3!$C$1*(($H68-BM$63-Sheet2!$N$27)/Sheet3!$A$1)^4)</f>
        <v>2.8127328877272487E-2</v>
      </c>
      <c r="BN68" s="2">
        <f>$L$61*EXP(Sheet3!$B$1*(($H68-BN$63-Sheet2!$N$27)/Sheet3!$A$1)^2 +Sheet3!$C$1*(($H68-BN$63-Sheet2!$N$27)/Sheet3!$A$1)^4)</f>
        <v>2.3526442971264584E-2</v>
      </c>
      <c r="BO68" s="2">
        <f>$L$61*EXP(Sheet3!$B$1*(($H68-BO$63-Sheet2!$N$27)/Sheet3!$A$1)^2 +Sheet3!$C$1*(($H68-BO$63-Sheet2!$N$27)/Sheet3!$A$1)^4)</f>
        <v>1.9633279034056272E-2</v>
      </c>
      <c r="BP68" s="2">
        <f>$L$61*EXP(Sheet3!$B$1*(($H68-BP$63-Sheet2!$N$27)/Sheet3!$A$1)^2 +Sheet3!$C$1*(($H68-BP$63-Sheet2!$N$27)/Sheet3!$A$1)^4)</f>
        <v>1.6346653457597379E-2</v>
      </c>
      <c r="BQ68" s="2">
        <f>$L$61*EXP(Sheet3!$B$1*(($H68-BQ$63-Sheet2!$N$27)/Sheet3!$A$1)^2 +Sheet3!$C$1*(($H68-BQ$63-Sheet2!$N$27)/Sheet3!$A$1)^4)</f>
        <v>1.3578597839274491E-2</v>
      </c>
      <c r="BR68" s="2">
        <f>$L$61*EXP(Sheet3!$B$1*(($H68-BR$63-Sheet2!$N$27)/Sheet3!$A$1)^2 +Sheet3!$C$1*(($H68-BR$63-Sheet2!$N$27)/Sheet3!$A$1)^4)</f>
        <v>1.1252825959105673E-2</v>
      </c>
      <c r="BS68" s="2">
        <f>$L$61*EXP(Sheet3!$B$1*(($H68-BS$63-Sheet2!$N$27)/Sheet3!$A$1)^2 +Sheet3!$C$1*(($H68-BS$63-Sheet2!$N$27)/Sheet3!$A$1)^4)</f>
        <v>9.3033505278322069E-3</v>
      </c>
      <c r="BT68" s="2">
        <f>$L$61*EXP(Sheet3!$B$1*(($H68-BT$63-Sheet2!$N$27)/Sheet3!$A$1)^2 +Sheet3!$C$1*(($H68-BT$63-Sheet2!$N$27)/Sheet3!$A$1)^4)</f>
        <v>7.6732389286821483E-3</v>
      </c>
      <c r="BU68" s="2">
        <f>$L$61*EXP(Sheet3!$B$1*(($H68-BU$63-Sheet2!$N$27)/Sheet3!$A$1)^2 +Sheet3!$C$1*(($H68-BU$63-Sheet2!$N$27)/Sheet3!$A$1)^4)</f>
        <v>6.3134974386210409E-3</v>
      </c>
      <c r="BV68" s="2">
        <f>$L$61*EXP(Sheet3!$B$1*(($H68-BV$63-Sheet2!$N$27)/Sheet3!$A$1)^2 +Sheet3!$C$1*(($H68-BV$63-Sheet2!$N$27)/Sheet3!$A$1)^4)</f>
        <v>5.1820737470825579E-3</v>
      </c>
    </row>
    <row r="69" spans="1:74" x14ac:dyDescent="0.2">
      <c r="A69">
        <v>42</v>
      </c>
      <c r="B69">
        <v>208.22</v>
      </c>
      <c r="C69">
        <v>2307.8000000000002</v>
      </c>
      <c r="D69">
        <v>2315.3000000000002</v>
      </c>
      <c r="E69">
        <f t="shared" si="3"/>
        <v>7.5</v>
      </c>
      <c r="G69" s="1">
        <v>-2</v>
      </c>
      <c r="H69">
        <f>INDEX(B$27:$B2092,($M$57+G69))</f>
        <v>295.66000000000003</v>
      </c>
      <c r="I69" s="1">
        <f t="shared" si="8"/>
        <v>70.200000000000273</v>
      </c>
      <c r="J69">
        <f t="shared" si="9"/>
        <v>20755.332000000082</v>
      </c>
      <c r="L69" s="2">
        <f>$L$61*EXP(Sheet3!$B$1*(($H69-L$63-Sheet2!$N$27)/Sheet3!$A$1)^2 +Sheet3!$C$1*(($H69-L$63-Sheet2!$N$27)/Sheet3!$A$1)^4)</f>
        <v>374.25081604413487</v>
      </c>
      <c r="M69" s="2">
        <f>$L$61*EXP(Sheet3!$B$1*(($H69-M$63-Sheet2!$N$27)/Sheet3!$A$1)^2 +Sheet3!$C$1*(($H69-M$63-Sheet2!$N$27)/Sheet3!$A$1)^4)</f>
        <v>360.18793189399628</v>
      </c>
      <c r="N69" s="2">
        <f>$L$61*EXP(Sheet3!$B$1*(($H69-N$63-Sheet2!$N$27)/Sheet3!$A$1)^2 +Sheet3!$C$1*(($H69-N$63-Sheet2!$N$27)/Sheet3!$A$1)^4)</f>
        <v>346.39688747935298</v>
      </c>
      <c r="O69" s="2">
        <f>$L$61*EXP(Sheet3!$B$1*(($H69-O$63-Sheet2!$N$27)/Sheet3!$A$1)^2 +Sheet3!$C$1*(($H69-O$63-Sheet2!$N$27)/Sheet3!$A$1)^4)</f>
        <v>332.88415485224095</v>
      </c>
      <c r="P69" s="2">
        <f>$L$61*EXP(Sheet3!$B$1*(($H69-P$63-Sheet2!$N$27)/Sheet3!$A$1)^2 +Sheet3!$C$1*(($H69-P$63-Sheet2!$N$27)/Sheet3!$A$1)^4)</f>
        <v>319.65568282585912</v>
      </c>
      <c r="Q69" s="2">
        <f>$L$61*EXP(Sheet3!$B$1*(($H69-Q$63-Sheet2!$N$27)/Sheet3!$A$1)^2 +Sheet3!$C$1*(($H69-Q$63-Sheet2!$N$27)/Sheet3!$A$1)^4)</f>
        <v>306.71689035769634</v>
      </c>
      <c r="R69" s="2">
        <f>$L$61*EXP(Sheet3!$B$1*(($H69-R$63-Sheet2!$N$27)/Sheet3!$A$1)^2 +Sheet3!$C$1*(($H69-R$63-Sheet2!$N$27)/Sheet3!$A$1)^4)</f>
        <v>294.07266129243584</v>
      </c>
      <c r="S69" s="2">
        <f>$L$61*EXP(Sheet3!$B$1*(($H69-S$63-Sheet2!$N$27)/Sheet3!$A$1)^2 +Sheet3!$C$1*(($H69-S$63-Sheet2!$N$27)/Sheet3!$A$1)^4)</f>
        <v>281.72734049762278</v>
      </c>
      <c r="T69" s="2">
        <f>$L$61*EXP(Sheet3!$B$1*(($H69-T$63-Sheet2!$N$27)/Sheet3!$A$1)^2 +Sheet3!$C$1*(($H69-T$63-Sheet2!$N$27)/Sheet3!$A$1)^4)</f>
        <v>269.68473141900478</v>
      </c>
      <c r="U69" s="2">
        <f>$L$61*EXP(Sheet3!$B$1*(($H69-U$63-Sheet2!$N$27)/Sheet3!$A$1)^2 +Sheet3!$C$1*(($H69-U$63-Sheet2!$N$27)/Sheet3!$A$1)^4)</f>
        <v>257.94809507665178</v>
      </c>
      <c r="V69" s="2">
        <f>$L$61*EXP(Sheet3!$B$1*(($H69-V$63-Sheet2!$N$27)/Sheet3!$A$1)^2 +Sheet3!$C$1*(($H69-V$63-Sheet2!$N$27)/Sheet3!$A$1)^4)</f>
        <v>246.52015051734469</v>
      </c>
      <c r="W69" s="2">
        <f>$L$61*EXP(Sheet3!$B$1*(($H69-W$63-Sheet2!$N$27)/Sheet3!$A$1)^2 +Sheet3!$C$1*(($H69-W$63-Sheet2!$N$27)/Sheet3!$A$1)^4)</f>
        <v>235.40307673102157</v>
      </c>
      <c r="X69" s="2">
        <f>$L$61*EXP(Sheet3!$B$1*(($H69-X$63-Sheet2!$N$27)/Sheet3!$A$1)^2 +Sheet3!$C$1*(($H69-X$63-Sheet2!$N$27)/Sheet3!$A$1)^4)</f>
        <v>224.59851603489605</v>
      </c>
      <c r="Y69" s="2">
        <f>$L$61*EXP(Sheet3!$B$1*(($H69-Y$63-Sheet2!$N$27)/Sheet3!$A$1)^2 +Sheet3!$C$1*(($H69-Y$63-Sheet2!$N$27)/Sheet3!$A$1)^4)</f>
        <v>214.10757891986205</v>
      </c>
      <c r="Z69" s="2">
        <f>$L$61*EXP(Sheet3!$B$1*(($H69-Z$63-Sheet2!$N$27)/Sheet3!$A$1)^2 +Sheet3!$C$1*(($H69-Z$63-Sheet2!$N$27)/Sheet3!$A$1)^4)</f>
        <v>203.93085034843256</v>
      </c>
      <c r="AA69" s="2">
        <f>$L$61*EXP(Sheet3!$B$1*(($H69-AA$63-Sheet2!$N$27)/Sheet3!$A$1)^2 +Sheet3!$C$1*(($H69-AA$63-Sheet2!$N$27)/Sheet3!$A$1)^4)</f>
        <v>194.0683974860836</v>
      </c>
      <c r="AB69" s="2">
        <f>$L$61*EXP(Sheet3!$B$1*(($H69-AB$63-Sheet2!$N$27)/Sheet3!$A$1)^2 +Sheet3!$C$1*(($H69-AB$63-Sheet2!$N$27)/Sheet3!$A$1)^4)</f>
        <v>184.51977884145475</v>
      </c>
      <c r="AC69" s="2">
        <f>$L$61*EXP(Sheet3!$B$1*(($H69-AC$63-Sheet2!$N$27)/Sheet3!$A$1)^2 +Sheet3!$C$1*(($H69-AC$63-Sheet2!$N$27)/Sheet3!$A$1)^4)</f>
        <v>175.28405478282676</v>
      </c>
      <c r="AD69" s="2">
        <f>$L$61*EXP(Sheet3!$B$1*(($H69-AD$63-Sheet2!$N$27)/Sheet3!$A$1)^2 +Sheet3!$C$1*(($H69-AD$63-Sheet2!$N$27)/Sheet3!$A$1)^4)</f>
        <v>166.35979939346836</v>
      </c>
      <c r="AE69" s="2">
        <f>$L$61*EXP(Sheet3!$B$1*(($H69-AE$63-Sheet2!$N$27)/Sheet3!$A$1)^2 +Sheet3!$C$1*(($H69-AE$63-Sheet2!$N$27)/Sheet3!$A$1)^4)</f>
        <v>157.74511361979538</v>
      </c>
      <c r="AF69" s="2">
        <f>$L$61*EXP(Sheet3!$B$1*(($H69-AF$63-Sheet2!$N$27)/Sheet3!$A$1)^2 +Sheet3!$C$1*(($H69-AF$63-Sheet2!$N$27)/Sheet3!$A$1)^4)</f>
        <v>149.43763966096478</v>
      </c>
      <c r="AG69" s="2">
        <f>$L$61*EXP(Sheet3!$B$1*(($H69-AG$63-Sheet2!$N$27)/Sheet3!$A$1)^2 +Sheet3!$C$1*(($H69-AG$63-Sheet2!$N$27)/Sheet3!$A$1)^4)</f>
        <v>141.43457654178391</v>
      </c>
      <c r="AH69" s="2">
        <f>$L$61*EXP(Sheet3!$B$1*(($H69-AH$63-Sheet2!$N$27)/Sheet3!$A$1)^2 +Sheet3!$C$1*(($H69-AH$63-Sheet2!$N$27)/Sheet3!$A$1)^4)</f>
        <v>133.73269680515213</v>
      </c>
      <c r="AI69" s="2">
        <f>$L$61*EXP(Sheet3!$B$1*(($H69-AI$63-Sheet2!$N$27)/Sheet3!$A$1)^2 +Sheet3!$C$1*(($H69-AI$63-Sheet2!$N$27)/Sheet3!$A$1)^4)</f>
        <v>126.32836425357854</v>
      </c>
      <c r="AJ69" s="2">
        <f>$L$61*EXP(Sheet3!$B$1*(($H69-AJ$63-Sheet2!$N$27)/Sheet3!$A$1)^2 +Sheet3!$C$1*(($H69-AJ$63-Sheet2!$N$27)/Sheet3!$A$1)^4)</f>
        <v>119.21755266554234</v>
      </c>
      <c r="AK69" s="2">
        <f>$L$61*EXP(Sheet3!$B$1*(($H69-AK$63-Sheet2!$N$27)/Sheet3!$A$1)^2 +Sheet3!$C$1*(($H69-AK$63-Sheet2!$N$27)/Sheet3!$A$1)^4)</f>
        <v>112.39586540589453</v>
      </c>
      <c r="AL69" s="2">
        <f>$L$61*EXP(Sheet3!$B$1*(($H69-AL$63-Sheet2!$N$27)/Sheet3!$A$1)^2 +Sheet3!$C$1*(($H69-AL$63-Sheet2!$N$27)/Sheet3!$A$1)^4)</f>
        <v>105.8585558459434</v>
      </c>
      <c r="AM69" s="2">
        <f>$L$61*EXP(Sheet3!$B$1*(($H69-AM$63-Sheet2!$N$27)/Sheet3!$A$1)^2 +Sheet3!$C$1*(($H69-AM$63-Sheet2!$N$27)/Sheet3!$A$1)^4)</f>
        <v>99.600548504465834</v>
      </c>
      <c r="AN69" s="2">
        <f>$L$61*EXP(Sheet3!$B$1*(($H69-AN$63-Sheet2!$N$27)/Sheet3!$A$1)^2 +Sheet3!$C$1*(($H69-AN$63-Sheet2!$N$27)/Sheet3!$A$1)^4)</f>
        <v>93.616460817654982</v>
      </c>
      <c r="AO69" s="2">
        <f>$L$61*EXP(Sheet3!$B$1*(($H69-AO$63-Sheet2!$N$27)/Sheet3!$A$1)^2 +Sheet3!$C$1*(($H69-AO$63-Sheet2!$N$27)/Sheet3!$A$1)^4)</f>
        <v>87.900625442307216</v>
      </c>
      <c r="AP69" s="2">
        <f>$L$61*EXP(Sheet3!$B$1*(($H69-AP$63-Sheet2!$N$27)/Sheet3!$A$1)^2 +Sheet3!$C$1*(($H69-AP$63-Sheet2!$N$27)/Sheet3!$A$1)^4)</f>
        <v>82.447112995395486</v>
      </c>
      <c r="AQ69" s="2">
        <f>$L$61*EXP(Sheet3!$B$1*(($H69-AQ$63-Sheet2!$N$27)/Sheet3!$A$1)^2 +Sheet3!$C$1*(($H69-AQ$63-Sheet2!$N$27)/Sheet3!$A$1)^4)</f>
        <v>77.249755130141423</v>
      </c>
      <c r="AR69" s="2">
        <f>$L$61*EXP(Sheet3!$B$1*(($H69-AR$63-Sheet2!$N$27)/Sheet3!$A$1)^2 +Sheet3!$C$1*(($H69-AR$63-Sheet2!$N$27)/Sheet3!$A$1)^4)</f>
        <v>72.302167848283659</v>
      </c>
      <c r="AS69" s="2">
        <f>$L$61*EXP(Sheet3!$B$1*(($H69-AS$63-Sheet2!$N$27)/Sheet3!$A$1)^2 +Sheet3!$C$1*(($H69-AS$63-Sheet2!$N$27)/Sheet3!$A$1)^4)</f>
        <v>67.597774947452933</v>
      </c>
      <c r="AT69" s="2">
        <f>$L$61*EXP(Sheet3!$B$1*(($H69-AT$63-Sheet2!$N$27)/Sheet3!$A$1)^2 +Sheet3!$C$1*(($H69-AT$63-Sheet2!$N$27)/Sheet3!$A$1)^4)</f>
        <v>63.129831502688241</v>
      </c>
      <c r="AU69" s="2">
        <f>$L$61*EXP(Sheet3!$B$1*(($H69-AU$63-Sheet2!$N$27)/Sheet3!$A$1)^2 +Sheet3!$C$1*(($H69-AU$63-Sheet2!$N$27)/Sheet3!$A$1)^4)</f>
        <v>58.89144728205747</v>
      </c>
      <c r="AV69" s="2">
        <f>$L$61*EXP(Sheet3!$B$1*(($H69-AV$63-Sheet2!$N$27)/Sheet3!$A$1)^2 +Sheet3!$C$1*(($H69-AV$63-Sheet2!$N$27)/Sheet3!$A$1)^4)</f>
        <v>54.875609997219669</v>
      </c>
      <c r="AW69" s="2">
        <f>$L$61*EXP(Sheet3!$B$1*(($H69-AW$63-Sheet2!$N$27)/Sheet3!$A$1)^2 +Sheet3!$C$1*(($H69-AW$63-Sheet2!$N$27)/Sheet3!$A$1)^4)</f>
        <v>51.07520829268374</v>
      </c>
      <c r="AX69" s="2">
        <f>$L$61*EXP(Sheet3!$B$1*(($H69-AX$63-Sheet2!$N$27)/Sheet3!$A$1)^2 +Sheet3!$C$1*(($H69-AX$63-Sheet2!$N$27)/Sheet3!$A$1)^4)</f>
        <v>47.483054379281306</v>
      </c>
      <c r="AY69" s="2">
        <f>$L$61*EXP(Sheet3!$B$1*(($H69-AY$63-Sheet2!$N$27)/Sheet3!$A$1)^2 +Sheet3!$C$1*(($H69-AY$63-Sheet2!$N$27)/Sheet3!$A$1)^4)</f>
        <v>44.091906221162034</v>
      </c>
      <c r="AZ69" s="2">
        <f>$L$61*EXP(Sheet3!$B$1*(($H69-AZ$63-Sheet2!$N$27)/Sheet3!$A$1)^2 +Sheet3!$C$1*(($H69-AZ$63-Sheet2!$N$27)/Sheet3!$A$1)^4)</f>
        <v>40.894489189249647</v>
      </c>
      <c r="BA69" s="2">
        <f>$L$61*EXP(Sheet3!$B$1*(($H69-BA$63-Sheet2!$N$27)/Sheet3!$A$1)^2 +Sheet3!$C$1*(($H69-BA$63-Sheet2!$N$27)/Sheet3!$A$1)^4)</f>
        <v>37.88351709861562</v>
      </c>
      <c r="BB69" s="2">
        <f>$L$61*EXP(Sheet3!$B$1*(($H69-BB$63-Sheet2!$N$27)/Sheet3!$A$1)^2 +Sheet3!$C$1*(($H69-BB$63-Sheet2!$N$27)/Sheet3!$A$1)^4)</f>
        <v>35.051712551728194</v>
      </c>
      <c r="BC69" s="2">
        <f>$L$61*EXP(Sheet3!$B$1*(($H69-BC$63-Sheet2!$N$27)/Sheet3!$A$1)^2 +Sheet3!$C$1*(($H69-BC$63-Sheet2!$N$27)/Sheet3!$A$1)^4)</f>
        <v>32.391826515509202</v>
      </c>
      <c r="BD69" s="2">
        <f>$L$61*EXP(Sheet3!$B$1*(($H69-BD$63-Sheet2!$N$27)/Sheet3!$A$1)^2 +Sheet3!$C$1*(($H69-BD$63-Sheet2!$N$27)/Sheet3!$A$1)^4)</f>
        <v>29.896657065254786</v>
      </c>
      <c r="BE69" s="2">
        <f>$L$61*EXP(Sheet3!$B$1*(($H69-BE$63-Sheet2!$N$27)/Sheet3!$A$1)^2 +Sheet3!$C$1*(($H69-BE$63-Sheet2!$N$27)/Sheet3!$A$1)^4)</f>
        <v>27.559067234997478</v>
      </c>
      <c r="BF69" s="2">
        <f>$L$61*EXP(Sheet3!$B$1*(($H69-BF$63-Sheet2!$N$27)/Sheet3!$A$1)^2 +Sheet3!$C$1*(($H69-BF$63-Sheet2!$N$27)/Sheet3!$A$1)^4)</f>
        <v>25.372001920196517</v>
      </c>
      <c r="BG69" s="2">
        <f>$L$61*EXP(Sheet3!$B$1*(($H69-BG$63-Sheet2!$N$27)/Sheet3!$A$1)^2 +Sheet3!$C$1*(($H69-BG$63-Sheet2!$N$27)/Sheet3!$A$1)^4)</f>
        <v>23.328503785463933</v>
      </c>
      <c r="BH69" s="2">
        <f>$L$61*EXP(Sheet3!$B$1*(($H69-BH$63-Sheet2!$N$27)/Sheet3!$A$1)^2 +Sheet3!$C$1*(($H69-BH$63-Sheet2!$N$27)/Sheet3!$A$1)^4)</f>
        <v>21.421728136698668</v>
      </c>
      <c r="BI69" s="2">
        <f>$L$61*EXP(Sheet3!$B$1*(($H69-BI$63-Sheet2!$N$27)/Sheet3!$A$1)^2 +Sheet3!$C$1*(($H69-BI$63-Sheet2!$N$27)/Sheet3!$A$1)^4)</f>
        <v>19.644956724501551</v>
      </c>
      <c r="BJ69" s="2">
        <f>$L$61*EXP(Sheet3!$B$1*(($H69-BJ$63-Sheet2!$N$27)/Sheet3!$A$1)^2 +Sheet3!$C$1*(($H69-BJ$63-Sheet2!$N$27)/Sheet3!$A$1)^4)</f>
        <v>17.99161045246159</v>
      </c>
      <c r="BK69" s="2">
        <f>$L$61*EXP(Sheet3!$B$1*(($H69-BK$63-Sheet2!$N$27)/Sheet3!$A$1)^2 +Sheet3!$C$1*(($H69-BK$63-Sheet2!$N$27)/Sheet3!$A$1)^4)</f>
        <v>16.455260971350288</v>
      </c>
      <c r="BL69" s="2">
        <f>$L$61*EXP(Sheet3!$B$1*(($H69-BL$63-Sheet2!$N$27)/Sheet3!$A$1)^2 +Sheet3!$C$1*(($H69-BL$63-Sheet2!$N$27)/Sheet3!$A$1)^4)</f>
        <v>15.029641147307178</v>
      </c>
      <c r="BM69" s="2">
        <f>$L$61*EXP(Sheet3!$B$1*(($H69-BM$63-Sheet2!$N$27)/Sheet3!$A$1)^2 +Sheet3!$C$1*(($H69-BM$63-Sheet2!$N$27)/Sheet3!$A$1)^4)</f>
        <v>13.708654399221444</v>
      </c>
      <c r="BN69" s="2">
        <f>$L$61*EXP(Sheet3!$B$1*(($H69-BN$63-Sheet2!$N$27)/Sheet3!$A$1)^2 +Sheet3!$C$1*(($H69-BN$63-Sheet2!$N$27)/Sheet3!$A$1)^4)</f>
        <v>12.48638290724603</v>
      </c>
      <c r="BO69" s="2">
        <f>$L$61*EXP(Sheet3!$B$1*(($H69-BO$63-Sheet2!$N$27)/Sheet3!$A$1)^2 +Sheet3!$C$1*(($H69-BO$63-Sheet2!$N$27)/Sheet3!$A$1)^4)</f>
        <v>11.357094701356695</v>
      </c>
      <c r="BP69" s="2">
        <f>$L$61*EXP(Sheet3!$B$1*(($H69-BP$63-Sheet2!$N$27)/Sheet3!$A$1)^2 +Sheet3!$C$1*(($H69-BP$63-Sheet2!$N$27)/Sheet3!$A$1)^4)</f>
        <v>10.31524964501679</v>
      </c>
      <c r="BQ69" s="2">
        <f>$L$61*EXP(Sheet3!$B$1*(($H69-BQ$63-Sheet2!$N$27)/Sheet3!$A$1)^2 +Sheet3!$C$1*(($H69-BQ$63-Sheet2!$N$27)/Sheet3!$A$1)^4)</f>
        <v>9.35550433530784</v>
      </c>
      <c r="BR69" s="2">
        <f>$L$61*EXP(Sheet3!$B$1*(($H69-BR$63-Sheet2!$N$27)/Sheet3!$A$1)^2 +Sheet3!$C$1*(($H69-BR$63-Sheet2!$N$27)/Sheet3!$A$1)^4)</f>
        <v>8.4727159465997506</v>
      </c>
      <c r="BS69" s="2">
        <f>$L$61*EXP(Sheet3!$B$1*(($H69-BS$63-Sheet2!$N$27)/Sheet3!$A$1)^2 +Sheet3!$C$1*(($H69-BS$63-Sheet2!$N$27)/Sheet3!$A$1)^4)</f>
        <v>7.6619450502175495</v>
      </c>
      <c r="BT69" s="2">
        <f>$L$61*EXP(Sheet3!$B$1*(($H69-BT$63-Sheet2!$N$27)/Sheet3!$A$1)^2 +Sheet3!$C$1*(($H69-BT$63-Sheet2!$N$27)/Sheet3!$A$1)^4)</f>
        <v>6.9184574475413729</v>
      </c>
      <c r="BU69" s="2">
        <f>$L$61*EXP(Sheet3!$B$1*(($H69-BU$63-Sheet2!$N$27)/Sheet3!$A$1)^2 +Sheet3!$C$1*(($H69-BU$63-Sheet2!$N$27)/Sheet3!$A$1)^4)</f>
        <v>6.2377250583707839</v>
      </c>
      <c r="BV69" s="2">
        <f>$L$61*EXP(Sheet3!$B$1*(($H69-BV$63-Sheet2!$N$27)/Sheet3!$A$1)^2 +Sheet3!$C$1*(($H69-BV$63-Sheet2!$N$27)/Sheet3!$A$1)^4)</f>
        <v>5.6154259105475495</v>
      </c>
    </row>
    <row r="70" spans="1:74" x14ac:dyDescent="0.2">
      <c r="A70">
        <v>43</v>
      </c>
      <c r="B70">
        <v>208.69</v>
      </c>
      <c r="C70">
        <v>2314</v>
      </c>
      <c r="D70">
        <v>2318.1999999999998</v>
      </c>
      <c r="E70">
        <f t="shared" si="3"/>
        <v>4.1999999999998181</v>
      </c>
      <c r="G70" s="1">
        <v>-1</v>
      </c>
      <c r="H70">
        <f>INDEX(B$27:$B2093,($M$57+G70))</f>
        <v>296.13</v>
      </c>
      <c r="I70" s="1">
        <f t="shared" si="8"/>
        <v>172</v>
      </c>
      <c r="J70">
        <f t="shared" si="9"/>
        <v>50934.36</v>
      </c>
      <c r="L70" s="2">
        <f>$L$61*EXP(Sheet3!$B$1*(($H70-L$63-Sheet2!$N$27)/Sheet3!$A$1)^2 +Sheet3!$C$1*(($H70-L$63-Sheet2!$N$27)/Sheet3!$A$1)^4)</f>
        <v>1136.8996951067709</v>
      </c>
      <c r="M70" s="2">
        <f>$L$61*EXP(Sheet3!$B$1*(($H70-M$63-Sheet2!$N$27)/Sheet3!$A$1)^2 +Sheet3!$C$1*(($H70-M$63-Sheet2!$N$27)/Sheet3!$A$1)^4)</f>
        <v>1123.4151567765543</v>
      </c>
      <c r="N70" s="2">
        <f>$L$61*EXP(Sheet3!$B$1*(($H70-N$63-Sheet2!$N$27)/Sheet3!$A$1)^2 +Sheet3!$C$1*(($H70-N$63-Sheet2!$N$27)/Sheet3!$A$1)^4)</f>
        <v>1109.6104840915177</v>
      </c>
      <c r="O70" s="2">
        <f>$L$61*EXP(Sheet3!$B$1*(($H70-O$63-Sheet2!$N$27)/Sheet3!$A$1)^2 +Sheet3!$C$1*(($H70-O$63-Sheet2!$N$27)/Sheet3!$A$1)^4)</f>
        <v>1095.4973406113538</v>
      </c>
      <c r="P70" s="2">
        <f>$L$61*EXP(Sheet3!$B$1*(($H70-P$63-Sheet2!$N$27)/Sheet3!$A$1)^2 +Sheet3!$C$1*(($H70-P$63-Sheet2!$N$27)/Sheet3!$A$1)^4)</f>
        <v>1081.0876718695217</v>
      </c>
      <c r="Q70" s="2">
        <f>$L$61*EXP(Sheet3!$B$1*(($H70-Q$63-Sheet2!$N$27)/Sheet3!$A$1)^2 +Sheet3!$C$1*(($H70-Q$63-Sheet2!$N$27)/Sheet3!$A$1)^4)</f>
        <v>1066.3936947701609</v>
      </c>
      <c r="R70" s="2">
        <f>$L$61*EXP(Sheet3!$B$1*(($H70-R$63-Sheet2!$N$27)/Sheet3!$A$1)^2 +Sheet3!$C$1*(($H70-R$63-Sheet2!$N$27)/Sheet3!$A$1)^4)</f>
        <v>1051.4278864088546</v>
      </c>
      <c r="S70" s="2">
        <f>$L$61*EXP(Sheet3!$B$1*(($H70-S$63-Sheet2!$N$27)/Sheet3!$A$1)^2 +Sheet3!$C$1*(($H70-S$63-Sheet2!$N$27)/Sheet3!$A$1)^4)</f>
        <v>1036.2029723095923</v>
      </c>
      <c r="T70" s="2">
        <f>$L$61*EXP(Sheet3!$B$1*(($H70-T$63-Sheet2!$N$27)/Sheet3!$A$1)^2 +Sheet3!$C$1*(($H70-T$63-Sheet2!$N$27)/Sheet3!$A$1)^4)</f>
        <v>1020.731914071521</v>
      </c>
      <c r="U70" s="2">
        <f>$L$61*EXP(Sheet3!$B$1*(($H70-U$63-Sheet2!$N$27)/Sheet3!$A$1)^2 +Sheet3!$C$1*(($H70-U$63-Sheet2!$N$27)/Sheet3!$A$1)^4)</f>
        <v>1005.0278964210152</v>
      </c>
      <c r="V70" s="2">
        <f>$L$61*EXP(Sheet3!$B$1*(($H70-V$63-Sheet2!$N$27)/Sheet3!$A$1)^2 +Sheet3!$C$1*(($H70-V$63-Sheet2!$N$27)/Sheet3!$A$1)^4)</f>
        <v>989.10431366729813</v>
      </c>
      <c r="W70" s="2">
        <f>$L$61*EXP(Sheet3!$B$1*(($H70-W$63-Sheet2!$N$27)/Sheet3!$A$1)^2 +Sheet3!$C$1*(($H70-W$63-Sheet2!$N$27)/Sheet3!$A$1)^4)</f>
        <v>972.97475556019663</v>
      </c>
      <c r="X70" s="2">
        <f>$L$61*EXP(Sheet3!$B$1*(($H70-X$63-Sheet2!$N$27)/Sheet3!$A$1)^2 +Sheet3!$C$1*(($H70-X$63-Sheet2!$N$27)/Sheet3!$A$1)^4)</f>
        <v>956.65299255407888</v>
      </c>
      <c r="Y70" s="2">
        <f>$L$61*EXP(Sheet3!$B$1*(($H70-Y$63-Sheet2!$N$27)/Sheet3!$A$1)^2 +Sheet3!$C$1*(($H70-Y$63-Sheet2!$N$27)/Sheet3!$A$1)^4)</f>
        <v>940.15296048139817</v>
      </c>
      <c r="Z70" s="2">
        <f>$L$61*EXP(Sheet3!$B$1*(($H70-Z$63-Sheet2!$N$27)/Sheet3!$A$1)^2 +Sheet3!$C$1*(($H70-Z$63-Sheet2!$N$27)/Sheet3!$A$1)^4)</f>
        <v>923.48874464372295</v>
      </c>
      <c r="AA70" s="2">
        <f>$L$61*EXP(Sheet3!$B$1*(($H70-AA$63-Sheet2!$N$27)/Sheet3!$A$1)^2 +Sheet3!$C$1*(($H70-AA$63-Sheet2!$N$27)/Sheet3!$A$1)^4)</f>
        <v>906.6745633301299</v>
      </c>
      <c r="AB70" s="2">
        <f>$L$61*EXP(Sheet3!$B$1*(($H70-AB$63-Sheet2!$N$27)/Sheet3!$A$1)^2 +Sheet3!$C$1*(($H70-AB$63-Sheet2!$N$27)/Sheet3!$A$1)^4)</f>
        <v>889.72475077641138</v>
      </c>
      <c r="AC70" s="2">
        <f>$L$61*EXP(Sheet3!$B$1*(($H70-AC$63-Sheet2!$N$27)/Sheet3!$A$1)^2 +Sheet3!$C$1*(($H70-AC$63-Sheet2!$N$27)/Sheet3!$A$1)^4)</f>
        <v>872.65373957944291</v>
      </c>
      <c r="AD70" s="2">
        <f>$L$61*EXP(Sheet3!$B$1*(($H70-AD$63-Sheet2!$N$27)/Sheet3!$A$1)^2 +Sheet3!$C$1*(($H70-AD$63-Sheet2!$N$27)/Sheet3!$A$1)^4)</f>
        <v>855.4760425873892</v>
      </c>
      <c r="AE70" s="2">
        <f>$L$61*EXP(Sheet3!$B$1*(($H70-AE$63-Sheet2!$N$27)/Sheet3!$A$1)^2 +Sheet3!$C$1*(($H70-AE$63-Sheet2!$N$27)/Sheet3!$A$1)^4)</f>
        <v>838.20623428614408</v>
      </c>
      <c r="AF70" s="2">
        <f>$L$61*EXP(Sheet3!$B$1*(($H70-AF$63-Sheet2!$N$27)/Sheet3!$A$1)^2 +Sheet3!$C$1*(($H70-AF$63-Sheet2!$N$27)/Sheet3!$A$1)^4)</f>
        <v>820.85893170750944</v>
      </c>
      <c r="AG70" s="2">
        <f>$L$61*EXP(Sheet3!$B$1*(($H70-AG$63-Sheet2!$N$27)/Sheet3!$A$1)^2 +Sheet3!$C$1*(($H70-AG$63-Sheet2!$N$27)/Sheet3!$A$1)^4)</f>
        <v>803.44877488701195</v>
      </c>
      <c r="AH70" s="2">
        <f>$L$61*EXP(Sheet3!$B$1*(($H70-AH$63-Sheet2!$N$27)/Sheet3!$A$1)^2 +Sheet3!$C$1*(($H70-AH$63-Sheet2!$N$27)/Sheet3!$A$1)^4)</f>
        <v>785.99040690321431</v>
      </c>
      <c r="AI70" s="2">
        <f>$L$61*EXP(Sheet3!$B$1*(($H70-AI$63-Sheet2!$N$27)/Sheet3!$A$1)^2 +Sheet3!$C$1*(($H70-AI$63-Sheet2!$N$27)/Sheet3!$A$1)^4)</f>
        <v>768.49845353149146</v>
      </c>
      <c r="AJ70" s="2">
        <f>$L$61*EXP(Sheet3!$B$1*(($H70-AJ$63-Sheet2!$N$27)/Sheet3!$A$1)^2 +Sheet3!$C$1*(($H70-AJ$63-Sheet2!$N$27)/Sheet3!$A$1)^4)</f>
        <v>750.9875025518819</v>
      </c>
      <c r="AK70" s="2">
        <f>$L$61*EXP(Sheet3!$B$1*(($H70-AK$63-Sheet2!$N$27)/Sheet3!$A$1)^2 +Sheet3!$C$1*(($H70-AK$63-Sheet2!$N$27)/Sheet3!$A$1)^4)</f>
        <v>733.47208275031187</v>
      </c>
      <c r="AL70" s="2">
        <f>$L$61*EXP(Sheet3!$B$1*(($H70-AL$63-Sheet2!$N$27)/Sheet3!$A$1)^2 +Sheet3!$C$1*(($H70-AL$63-Sheet2!$N$27)/Sheet3!$A$1)^4)</f>
        <v>715.96664265766674</v>
      </c>
      <c r="AM70" s="2">
        <f>$L$61*EXP(Sheet3!$B$1*(($H70-AM$63-Sheet2!$N$27)/Sheet3!$A$1)^2 +Sheet3!$C$1*(($H70-AM$63-Sheet2!$N$27)/Sheet3!$A$1)^4)</f>
        <v>698.48552907343844</v>
      </c>
      <c r="AN70" s="2">
        <f>$L$61*EXP(Sheet3!$B$1*(($H70-AN$63-Sheet2!$N$27)/Sheet3!$A$1)^2 +Sheet3!$C$1*(($H70-AN$63-Sheet2!$N$27)/Sheet3!$A$1)^4)</f>
        <v>681.04296542440886</v>
      </c>
      <c r="AO70" s="2">
        <f>$L$61*EXP(Sheet3!$B$1*(($H70-AO$63-Sheet2!$N$27)/Sheet3!$A$1)^2 +Sheet3!$C$1*(($H70-AO$63-Sheet2!$N$27)/Sheet3!$A$1)^4)</f>
        <v>663.65303000958909</v>
      </c>
      <c r="AP70" s="2">
        <f>$L$61*EXP(Sheet3!$B$1*(($H70-AP$63-Sheet2!$N$27)/Sheet3!$A$1)^2 +Sheet3!$C$1*(($H70-AP$63-Sheet2!$N$27)/Sheet3!$A$1)^4)</f>
        <v>646.32963418882161</v>
      </c>
      <c r="AQ70" s="2">
        <f>$L$61*EXP(Sheet3!$B$1*(($H70-AQ$63-Sheet2!$N$27)/Sheet3!$A$1)^2 +Sheet3!$C$1*(($H70-AQ$63-Sheet2!$N$27)/Sheet3!$A$1)^4)</f>
        <v>629.08650057152181</v>
      </c>
      <c r="AR70" s="2">
        <f>$L$61*EXP(Sheet3!$B$1*(($H70-AR$63-Sheet2!$N$27)/Sheet3!$A$1)^2 +Sheet3!$C$1*(($H70-AR$63-Sheet2!$N$27)/Sheet3!$A$1)^4)</f>
        <v>611.9371412665115</v>
      </c>
      <c r="AS70" s="2">
        <f>$L$61*EXP(Sheet3!$B$1*(($H70-AS$63-Sheet2!$N$27)/Sheet3!$A$1)^2 +Sheet3!$C$1*(($H70-AS$63-Sheet2!$N$27)/Sheet3!$A$1)^4)</f>
        <v>594.89483625537002</v>
      </c>
      <c r="AT70" s="2">
        <f>$L$61*EXP(Sheet3!$B$1*(($H70-AT$63-Sheet2!$N$27)/Sheet3!$A$1)^2 +Sheet3!$C$1*(($H70-AT$63-Sheet2!$N$27)/Sheet3!$A$1)^4)</f>
        <v>577.97261195370891</v>
      </c>
      <c r="AU70" s="2">
        <f>$L$61*EXP(Sheet3!$B$1*(($H70-AU$63-Sheet2!$N$27)/Sheet3!$A$1)^2 +Sheet3!$C$1*(($H70-AU$63-Sheet2!$N$27)/Sheet3!$A$1)^4)</f>
        <v>561.18322002714694</v>
      </c>
      <c r="AV70" s="2">
        <f>$L$61*EXP(Sheet3!$B$1*(($H70-AV$63-Sheet2!$N$27)/Sheet3!$A$1)^2 +Sheet3!$C$1*(($H70-AV$63-Sheet2!$N$27)/Sheet3!$A$1)^4)</f>
        <v>544.53911652821921</v>
      </c>
      <c r="AW70" s="2">
        <f>$L$61*EXP(Sheet3!$B$1*(($H70-AW$63-Sheet2!$N$27)/Sheet3!$A$1)^2 +Sheet3!$C$1*(($H70-AW$63-Sheet2!$N$27)/Sheet3!$A$1)^4)</f>
        <v>528.05244142497202</v>
      </c>
      <c r="AX70" s="2">
        <f>$L$61*EXP(Sheet3!$B$1*(($H70-AX$63-Sheet2!$N$27)/Sheet3!$A$1)^2 +Sheet3!$C$1*(($H70-AX$63-Sheet2!$N$27)/Sheet3!$A$1)^4)</f>
        <v>511.7349985895047</v>
      </c>
      <c r="AY70" s="2">
        <f>$L$61*EXP(Sheet3!$B$1*(($H70-AY$63-Sheet2!$N$27)/Sheet3!$A$1)^2 +Sheet3!$C$1*(($H70-AY$63-Sheet2!$N$27)/Sheet3!$A$1)^4)</f>
        <v>495.59823631727664</v>
      </c>
      <c r="AZ70" s="2">
        <f>$L$61*EXP(Sheet3!$B$1*(($H70-AZ$63-Sheet2!$N$27)/Sheet3!$A$1)^2 +Sheet3!$C$1*(($H70-AZ$63-Sheet2!$N$27)/Sheet3!$A$1)^4)</f>
        <v>479.65322844743895</v>
      </c>
      <c r="BA70" s="2">
        <f>$L$61*EXP(Sheet3!$B$1*(($H70-BA$63-Sheet2!$N$27)/Sheet3!$A$1)^2 +Sheet3!$C$1*(($H70-BA$63-Sheet2!$N$27)/Sheet3!$A$1)^4)</f>
        <v>463.91065615502083</v>
      </c>
      <c r="BB70" s="2">
        <f>$L$61*EXP(Sheet3!$B$1*(($H70-BB$63-Sheet2!$N$27)/Sheet3!$A$1)^2 +Sheet3!$C$1*(($H70-BB$63-Sheet2!$N$27)/Sheet3!$A$1)^4)</f>
        <v>448.38079048337391</v>
      </c>
      <c r="BC70" s="2">
        <f>$L$61*EXP(Sheet3!$B$1*(($H70-BC$63-Sheet2!$N$27)/Sheet3!$A$1)^2 +Sheet3!$C$1*(($H70-BC$63-Sheet2!$N$27)/Sheet3!$A$1)^4)</f>
        <v>433.07347568754233</v>
      </c>
      <c r="BD70" s="2">
        <f>$L$61*EXP(Sheet3!$B$1*(($H70-BD$63-Sheet2!$N$27)/Sheet3!$A$1)^2 +Sheet3!$C$1*(($H70-BD$63-Sheet2!$N$27)/Sheet3!$A$1)^4)</f>
        <v>417.9981134547433</v>
      </c>
      <c r="BE70" s="2">
        <f>$L$61*EXP(Sheet3!$B$1*(($H70-BE$63-Sheet2!$N$27)/Sheet3!$A$1)^2 +Sheet3!$C$1*(($H70-BE$63-Sheet2!$N$27)/Sheet3!$A$1)^4)</f>
        <v>403.16364806834923</v>
      </c>
      <c r="BF70" s="2">
        <f>$L$61*EXP(Sheet3!$B$1*(($H70-BF$63-Sheet2!$N$27)/Sheet3!$A$1)^2 +Sheet3!$C$1*(($H70-BF$63-Sheet2!$N$27)/Sheet3!$A$1)^4)</f>
        <v>388.57855257892862</v>
      </c>
      <c r="BG70" s="2">
        <f>$L$61*EXP(Sheet3!$B$1*(($H70-BG$63-Sheet2!$N$27)/Sheet3!$A$1)^2 +Sheet3!$C$1*(($H70-BG$63-Sheet2!$N$27)/Sheet3!$A$1)^4)</f>
        <v>374.25081604405403</v>
      </c>
      <c r="BH70" s="2">
        <f>$L$61*EXP(Sheet3!$B$1*(($H70-BH$63-Sheet2!$N$27)/Sheet3!$A$1)^2 +Sheet3!$C$1*(($H70-BH$63-Sheet2!$N$27)/Sheet3!$A$1)^4)</f>
        <v>360.18793189391698</v>
      </c>
      <c r="BI70" s="2">
        <f>$L$61*EXP(Sheet3!$B$1*(($H70-BI$63-Sheet2!$N$27)/Sheet3!$A$1)^2 +Sheet3!$C$1*(($H70-BI$63-Sheet2!$N$27)/Sheet3!$A$1)^4)</f>
        <v>346.39688747935298</v>
      </c>
      <c r="BJ70" s="2">
        <f>$L$61*EXP(Sheet3!$B$1*(($H70-BJ$63-Sheet2!$N$27)/Sheet3!$A$1)^2 +Sheet3!$C$1*(($H70-BJ$63-Sheet2!$N$27)/Sheet3!$A$1)^4)</f>
        <v>332.88415485224095</v>
      </c>
      <c r="BK70" s="2">
        <f>$L$61*EXP(Sheet3!$B$1*(($H70-BK$63-Sheet2!$N$27)/Sheet3!$A$1)^2 +Sheet3!$C$1*(($H70-BK$63-Sheet2!$N$27)/Sheet3!$A$1)^4)</f>
        <v>319.65568282585912</v>
      </c>
      <c r="BL70" s="2">
        <f>$L$61*EXP(Sheet3!$B$1*(($H70-BL$63-Sheet2!$N$27)/Sheet3!$A$1)^2 +Sheet3!$C$1*(($H70-BL$63-Sheet2!$N$27)/Sheet3!$A$1)^4)</f>
        <v>306.7168903576237</v>
      </c>
      <c r="BM70" s="2">
        <f>$L$61*EXP(Sheet3!$B$1*(($H70-BM$63-Sheet2!$N$27)/Sheet3!$A$1)^2 +Sheet3!$C$1*(($H70-BM$63-Sheet2!$N$27)/Sheet3!$A$1)^4)</f>
        <v>294.0726612923649</v>
      </c>
      <c r="BN70" s="2">
        <f>$L$61*EXP(Sheet3!$B$1*(($H70-BN$63-Sheet2!$N$27)/Sheet3!$A$1)^2 +Sheet3!$C$1*(($H70-BN$63-Sheet2!$N$27)/Sheet3!$A$1)^4)</f>
        <v>281.72734049755354</v>
      </c>
      <c r="BO70" s="2">
        <f>$L$61*EXP(Sheet3!$B$1*(($H70-BO$63-Sheet2!$N$27)/Sheet3!$A$1)^2 +Sheet3!$C$1*(($H70-BO$63-Sheet2!$N$27)/Sheet3!$A$1)^4)</f>
        <v>269.6847314189373</v>
      </c>
      <c r="BP70" s="2">
        <f>$L$61*EXP(Sheet3!$B$1*(($H70-BP$63-Sheet2!$N$27)/Sheet3!$A$1)^2 +Sheet3!$C$1*(($H70-BP$63-Sheet2!$N$27)/Sheet3!$A$1)^4)</f>
        <v>257.94809507665178</v>
      </c>
      <c r="BQ70" s="2">
        <f>$L$61*EXP(Sheet3!$B$1*(($H70-BQ$63-Sheet2!$N$27)/Sheet3!$A$1)^2 +Sheet3!$C$1*(($H70-BQ$63-Sheet2!$N$27)/Sheet3!$A$1)^4)</f>
        <v>246.52015051734469</v>
      </c>
      <c r="BR70" s="2">
        <f>$L$61*EXP(Sheet3!$B$1*(($H70-BR$63-Sheet2!$N$27)/Sheet3!$A$1)^2 +Sheet3!$C$1*(($H70-BR$63-Sheet2!$N$27)/Sheet3!$A$1)^4)</f>
        <v>235.40307673102157</v>
      </c>
      <c r="BS70" s="2">
        <f>$L$61*EXP(Sheet3!$B$1*(($H70-BS$63-Sheet2!$N$27)/Sheet3!$A$1)^2 +Sheet3!$C$1*(($H70-BS$63-Sheet2!$N$27)/Sheet3!$A$1)^4)</f>
        <v>224.59851603483548</v>
      </c>
      <c r="BT70" s="2">
        <f>$L$61*EXP(Sheet3!$B$1*(($H70-BT$63-Sheet2!$N$27)/Sheet3!$A$1)^2 +Sheet3!$C$1*(($H70-BT$63-Sheet2!$N$27)/Sheet3!$A$1)^4)</f>
        <v>214.1075789198033</v>
      </c>
      <c r="BU70" s="2">
        <f>$L$61*EXP(Sheet3!$B$1*(($H70-BU$63-Sheet2!$N$27)/Sheet3!$A$1)^2 +Sheet3!$C$1*(($H70-BU$63-Sheet2!$N$27)/Sheet3!$A$1)^4)</f>
        <v>203.93085034837566</v>
      </c>
      <c r="BV70" s="2">
        <f>$L$61*EXP(Sheet3!$B$1*(($H70-BV$63-Sheet2!$N$27)/Sheet3!$A$1)^2 +Sheet3!$C$1*(($H70-BV$63-Sheet2!$N$27)/Sheet3!$A$1)^4)</f>
        <v>194.0683974860836</v>
      </c>
    </row>
    <row r="71" spans="1:74" x14ac:dyDescent="0.2">
      <c r="A71">
        <v>44</v>
      </c>
      <c r="B71">
        <v>209.17</v>
      </c>
      <c r="C71">
        <v>2308.1999999999998</v>
      </c>
      <c r="D71">
        <v>2307.6999999999998</v>
      </c>
      <c r="E71">
        <f t="shared" si="3"/>
        <v>-0.5</v>
      </c>
      <c r="G71" s="1">
        <v>0</v>
      </c>
      <c r="H71">
        <f>INDEX(B$27:$B2094,($M$57+G71))</f>
        <v>296.61</v>
      </c>
      <c r="I71" s="1">
        <f t="shared" si="8"/>
        <v>650</v>
      </c>
      <c r="J71">
        <f t="shared" si="9"/>
        <v>192796.5</v>
      </c>
      <c r="L71" s="2">
        <f>$L$61*EXP(Sheet3!$B$1*(($H71-L$63-Sheet2!$N$27)/Sheet3!$A$1)^2 +Sheet3!$C$1*(($H71-L$63-Sheet2!$N$27)/Sheet3!$A$1)^4)</f>
        <v>1266.436100007129</v>
      </c>
      <c r="M71" s="2">
        <f>$L$61*EXP(Sheet3!$B$1*(($H71-M$63-Sheet2!$N$27)/Sheet3!$A$1)^2 +Sheet3!$C$1*(($H71-M$63-Sheet2!$N$27)/Sheet3!$A$1)^4)</f>
        <v>1275.0195119863829</v>
      </c>
      <c r="N71" s="2">
        <f>$L$61*EXP(Sheet3!$B$1*(($H71-N$63-Sheet2!$N$27)/Sheet3!$A$1)^2 +Sheet3!$C$1*(($H71-N$63-Sheet2!$N$27)/Sheet3!$A$1)^4)</f>
        <v>1283.1564937596377</v>
      </c>
      <c r="O71" s="2">
        <f>$L$61*EXP(Sheet3!$B$1*(($H71-O$63-Sheet2!$N$27)/Sheet3!$A$1)^2 +Sheet3!$C$1*(($H71-O$63-Sheet2!$N$27)/Sheet3!$A$1)^4)</f>
        <v>1290.8403794066794</v>
      </c>
      <c r="P71" s="2">
        <f>$L$61*EXP(Sheet3!$B$1*(($H71-P$63-Sheet2!$N$27)/Sheet3!$A$1)^2 +Sheet3!$C$1*(($H71-P$63-Sheet2!$N$27)/Sheet3!$A$1)^4)</f>
        <v>1298.0648863357164</v>
      </c>
      <c r="Q71" s="2">
        <f>$L$61*EXP(Sheet3!$B$1*(($H71-Q$63-Sheet2!$N$27)/Sheet3!$A$1)^2 +Sheet3!$C$1*(($H71-Q$63-Sheet2!$N$27)/Sheet3!$A$1)^4)</f>
        <v>1304.8241184972262</v>
      </c>
      <c r="R71" s="2">
        <f>$L$61*EXP(Sheet3!$B$1*(($H71-R$63-Sheet2!$N$27)/Sheet3!$A$1)^2 +Sheet3!$C$1*(($H71-R$63-Sheet2!$N$27)/Sheet3!$A$1)^4)</f>
        <v>1311.1125693057413</v>
      </c>
      <c r="S71" s="2">
        <f>$L$61*EXP(Sheet3!$B$1*(($H71-S$63-Sheet2!$N$27)/Sheet3!$A$1)^2 +Sheet3!$C$1*(($H71-S$63-Sheet2!$N$27)/Sheet3!$A$1)^4)</f>
        <v>1316.9251242854327</v>
      </c>
      <c r="T71" s="2">
        <f>$L$61*EXP(Sheet3!$B$1*(($H71-T$63-Sheet2!$N$27)/Sheet3!$A$1)^2 +Sheet3!$C$1*(($H71-T$63-Sheet2!$N$27)/Sheet3!$A$1)^4)</f>
        <v>1322.2570634549679</v>
      </c>
      <c r="U71" s="2">
        <f>$L$61*EXP(Sheet3!$B$1*(($H71-U$63-Sheet2!$N$27)/Sheet3!$A$1)^2 +Sheet3!$C$1*(($H71-U$63-Sheet2!$N$27)/Sheet3!$A$1)^4)</f>
        <v>1327.1040634663152</v>
      </c>
      <c r="V71" s="2">
        <f>$L$61*EXP(Sheet3!$B$1*(($H71-V$63-Sheet2!$N$27)/Sheet3!$A$1)^2 +Sheet3!$C$1*(($H71-V$63-Sheet2!$N$27)/Sheet3!$A$1)^4)</f>
        <v>1331.4621995111056</v>
      </c>
      <c r="W71" s="2">
        <f>$L$61*EXP(Sheet3!$B$1*(($H71-W$63-Sheet2!$N$27)/Sheet3!$A$1)^2 +Sheet3!$C$1*(($H71-W$63-Sheet2!$N$27)/Sheet3!$A$1)^4)</f>
        <v>1335.3279470077948</v>
      </c>
      <c r="X71" s="2">
        <f>$L$61*EXP(Sheet3!$B$1*(($H71-X$63-Sheet2!$N$27)/Sheet3!$A$1)^2 +Sheet3!$C$1*(($H71-X$63-Sheet2!$N$27)/Sheet3!$A$1)^4)</f>
        <v>1338.6981830809132</v>
      </c>
      <c r="Y71" s="2">
        <f>$L$61*EXP(Sheet3!$B$1*(($H71-Y$63-Sheet2!$N$27)/Sheet3!$A$1)^2 +Sheet3!$C$1*(($H71-Y$63-Sheet2!$N$27)/Sheet3!$A$1)^4)</f>
        <v>1341.5701878435948</v>
      </c>
      <c r="Z71" s="2">
        <f>$L$61*EXP(Sheet3!$B$1*(($H71-Z$63-Sheet2!$N$27)/Sheet3!$A$1)^2 +Sheet3!$C$1*(($H71-Z$63-Sheet2!$N$27)/Sheet3!$A$1)^4)</f>
        <v>1343.9416454928817</v>
      </c>
      <c r="AA71" s="2">
        <f>$L$61*EXP(Sheet3!$B$1*(($H71-AA$63-Sheet2!$N$27)/Sheet3!$A$1)^2 +Sheet3!$C$1*(($H71-AA$63-Sheet2!$N$27)/Sheet3!$A$1)^4)</f>
        <v>1345.8106452263426</v>
      </c>
      <c r="AB71" s="2">
        <f>$L$61*EXP(Sheet3!$B$1*(($H71-AB$63-Sheet2!$N$27)/Sheet3!$A$1)^2 +Sheet3!$C$1*(($H71-AB$63-Sheet2!$N$27)/Sheet3!$A$1)^4)</f>
        <v>1347.1756819872576</v>
      </c>
      <c r="AC71" s="2">
        <f>$L$61*EXP(Sheet3!$B$1*(($H71-AC$63-Sheet2!$N$27)/Sheet3!$A$1)^2 +Sheet3!$C$1*(($H71-AC$63-Sheet2!$N$27)/Sheet3!$A$1)^4)</f>
        <v>1348.0356570445931</v>
      </c>
      <c r="AD71" s="2">
        <f>$L$61*EXP(Sheet3!$B$1*(($H71-AD$63-Sheet2!$N$27)/Sheet3!$A$1)^2 +Sheet3!$C$1*(($H71-AD$63-Sheet2!$N$27)/Sheet3!$A$1)^4)</f>
        <v>1348.3898784123651</v>
      </c>
      <c r="AE71" s="2">
        <f>$L$61*EXP(Sheet3!$B$1*(($H71-AE$63-Sheet2!$N$27)/Sheet3!$A$1)^2 +Sheet3!$C$1*(($H71-AE$63-Sheet2!$N$27)/Sheet3!$A$1)^4)</f>
        <v>1348.2380611120891</v>
      </c>
      <c r="AF71" s="2">
        <f>$L$61*EXP(Sheet3!$B$1*(($H71-AF$63-Sheet2!$N$27)/Sheet3!$A$1)^2 +Sheet3!$C$1*(($H71-AF$63-Sheet2!$N$27)/Sheet3!$A$1)^4)</f>
        <v>1347.5803272804746</v>
      </c>
      <c r="AG71" s="2">
        <f>$L$61*EXP(Sheet3!$B$1*(($H71-AG$63-Sheet2!$N$27)/Sheet3!$A$1)^2 +Sheet3!$C$1*(($H71-AG$63-Sheet2!$N$27)/Sheet3!$A$1)^4)</f>
        <v>1346.4172061232889</v>
      </c>
      <c r="AH71" s="2">
        <f>$L$61*EXP(Sheet3!$B$1*(($H71-AH$63-Sheet2!$N$27)/Sheet3!$A$1)^2 +Sheet3!$C$1*(($H71-AH$63-Sheet2!$N$27)/Sheet3!$A$1)^4)</f>
        <v>1344.7496337150399</v>
      </c>
      <c r="AI71" s="2">
        <f>$L$61*EXP(Sheet3!$B$1*(($H71-AI$63-Sheet2!$N$27)/Sheet3!$A$1)^2 +Sheet3!$C$1*(($H71-AI$63-Sheet2!$N$27)/Sheet3!$A$1)^4)</f>
        <v>1342.5789526426668</v>
      </c>
      <c r="AJ71" s="2">
        <f>$L$61*EXP(Sheet3!$B$1*(($H71-AJ$63-Sheet2!$N$27)/Sheet3!$A$1)^2 +Sheet3!$C$1*(($H71-AJ$63-Sheet2!$N$27)/Sheet3!$A$1)^4)</f>
        <v>1339.90691149036</v>
      </c>
      <c r="AK71" s="2">
        <f>$L$61*EXP(Sheet3!$B$1*(($H71-AK$63-Sheet2!$N$27)/Sheet3!$A$1)^2 +Sheet3!$C$1*(($H71-AK$63-Sheet2!$N$27)/Sheet3!$A$1)^4)</f>
        <v>1336.7356641611159</v>
      </c>
      <c r="AL71" s="2">
        <f>$L$61*EXP(Sheet3!$B$1*(($H71-AL$63-Sheet2!$N$27)/Sheet3!$A$1)^2 +Sheet3!$C$1*(($H71-AL$63-Sheet2!$N$27)/Sheet3!$A$1)^4)</f>
        <v>1333.067769029489</v>
      </c>
      <c r="AM71" s="2">
        <f>$L$61*EXP(Sheet3!$B$1*(($H71-AM$63-Sheet2!$N$27)/Sheet3!$A$1)^2 +Sheet3!$C$1*(($H71-AM$63-Sheet2!$N$27)/Sheet3!$A$1)^4)</f>
        <v>1328.906187918695</v>
      </c>
      <c r="AN71" s="2">
        <f>$L$61*EXP(Sheet3!$B$1*(($H71-AN$63-Sheet2!$N$27)/Sheet3!$A$1)^2 +Sheet3!$C$1*(($H71-AN$63-Sheet2!$N$27)/Sheet3!$A$1)^4)</f>
        <v>1324.2542848941823</v>
      </c>
      <c r="AO71" s="2">
        <f>$L$61*EXP(Sheet3!$B$1*(($H71-AO$63-Sheet2!$N$27)/Sheet3!$A$1)^2 +Sheet3!$C$1*(($H71-AO$63-Sheet2!$N$27)/Sheet3!$A$1)^4)</f>
        <v>1319.115824864105</v>
      </c>
      <c r="AP71" s="2">
        <f>$L$61*EXP(Sheet3!$B$1*(($H71-AP$63-Sheet2!$N$27)/Sheet3!$A$1)^2 +Sheet3!$C$1*(($H71-AP$63-Sheet2!$N$27)/Sheet3!$A$1)^4)</f>
        <v>1313.4949719768319</v>
      </c>
      <c r="AQ71" s="2">
        <f>$L$61*EXP(Sheet3!$B$1*(($H71-AQ$63-Sheet2!$N$27)/Sheet3!$A$1)^2 +Sheet3!$C$1*(($H71-AQ$63-Sheet2!$N$27)/Sheet3!$A$1)^4)</f>
        <v>1307.3962878037312</v>
      </c>
      <c r="AR71" s="2">
        <f>$L$61*EXP(Sheet3!$B$1*(($H71-AR$63-Sheet2!$N$27)/Sheet3!$A$1)^2 +Sheet3!$C$1*(($H71-AR$63-Sheet2!$N$27)/Sheet3!$A$1)^4)</f>
        <v>1300.8247292949163</v>
      </c>
      <c r="AS71" s="2">
        <f>$L$61*EXP(Sheet3!$B$1*(($H71-AS$63-Sheet2!$N$27)/Sheet3!$A$1)^2 +Sheet3!$C$1*(($H71-AS$63-Sheet2!$N$27)/Sheet3!$A$1)^4)</f>
        <v>1293.7856464945316</v>
      </c>
      <c r="AT71" s="2">
        <f>$L$61*EXP(Sheet3!$B$1*(($H71-AT$63-Sheet2!$N$27)/Sheet3!$A$1)^2 +Sheet3!$C$1*(($H71-AT$63-Sheet2!$N$27)/Sheet3!$A$1)^4)</f>
        <v>1286.2847800012232</v>
      </c>
      <c r="AU71" s="2">
        <f>$L$61*EXP(Sheet3!$B$1*(($H71-AU$63-Sheet2!$N$27)/Sheet3!$A$1)^2 +Sheet3!$C$1*(($H71-AU$63-Sheet2!$N$27)/Sheet3!$A$1)^4)</f>
        <v>1278.3282581589349</v>
      </c>
      <c r="AV71" s="2">
        <f>$L$61*EXP(Sheet3!$B$1*(($H71-AV$63-Sheet2!$N$27)/Sheet3!$A$1)^2 +Sheet3!$C$1*(($H71-AV$63-Sheet2!$N$27)/Sheet3!$A$1)^4)</f>
        <v>1269.9225939615164</v>
      </c>
      <c r="AW71" s="2">
        <f>$L$61*EXP(Sheet3!$B$1*(($H71-AW$63-Sheet2!$N$27)/Sheet3!$A$1)^2 +Sheet3!$C$1*(($H71-AW$63-Sheet2!$N$27)/Sheet3!$A$1)^4)</f>
        <v>1261.0746816554652</v>
      </c>
      <c r="AX71" s="2">
        <f>$L$61*EXP(Sheet3!$B$1*(($H71-AX$63-Sheet2!$N$27)/Sheet3!$A$1)^2 +Sheet3!$C$1*(($H71-AX$63-Sheet2!$N$27)/Sheet3!$A$1)^4)</f>
        <v>1251.7917930230869</v>
      </c>
      <c r="AY71" s="2">
        <f>$L$61*EXP(Sheet3!$B$1*(($H71-AY$63-Sheet2!$N$27)/Sheet3!$A$1)^2 +Sheet3!$C$1*(($H71-AY$63-Sheet2!$N$27)/Sheet3!$A$1)^4)</f>
        <v>1242.0815733287557</v>
      </c>
      <c r="AZ71" s="2">
        <f>$L$61*EXP(Sheet3!$B$1*(($H71-AZ$63-Sheet2!$N$27)/Sheet3!$A$1)^2 +Sheet3!$C$1*(($H71-AZ$63-Sheet2!$N$27)/Sheet3!$A$1)^4)</f>
        <v>1231.9520369102545</v>
      </c>
      <c r="BA71" s="2">
        <f>$L$61*EXP(Sheet3!$B$1*(($H71-BA$63-Sheet2!$N$27)/Sheet3!$A$1)^2 +Sheet3!$C$1*(($H71-BA$63-Sheet2!$N$27)/Sheet3!$A$1)^4)</f>
        <v>1221.4115623973548</v>
      </c>
      <c r="BB71" s="2">
        <f>$L$61*EXP(Sheet3!$B$1*(($H71-BB$63-Sheet2!$N$27)/Sheet3!$A$1)^2 +Sheet3!$C$1*(($H71-BB$63-Sheet2!$N$27)/Sheet3!$A$1)^4)</f>
        <v>1210.4688875384363</v>
      </c>
      <c r="BC71" s="2">
        <f>$L$61*EXP(Sheet3!$B$1*(($H71-BC$63-Sheet2!$N$27)/Sheet3!$A$1)^2 +Sheet3!$C$1*(($H71-BC$63-Sheet2!$N$27)/Sheet3!$A$1)^4)</f>
        <v>1199.1331036179363</v>
      </c>
      <c r="BD71" s="2">
        <f>$L$61*EXP(Sheet3!$B$1*(($H71-BD$63-Sheet2!$N$27)/Sheet3!$A$1)^2 +Sheet3!$C$1*(($H71-BD$63-Sheet2!$N$27)/Sheet3!$A$1)^4)</f>
        <v>1187.4136494455051</v>
      </c>
      <c r="BE71" s="2">
        <f>$L$61*EXP(Sheet3!$B$1*(($H71-BE$63-Sheet2!$N$27)/Sheet3!$A$1)^2 +Sheet3!$C$1*(($H71-BE$63-Sheet2!$N$27)/Sheet3!$A$1)^4)</f>
        <v>1175.3203048991641</v>
      </c>
      <c r="BF71" s="2">
        <f>$L$61*EXP(Sheet3!$B$1*(($H71-BF$63-Sheet2!$N$27)/Sheet3!$A$1)^2 +Sheet3!$C$1*(($H71-BF$63-Sheet2!$N$27)/Sheet3!$A$1)^4)</f>
        <v>1162.8631840046437</v>
      </c>
      <c r="BG71" s="2">
        <f>$L$61*EXP(Sheet3!$B$1*(($H71-BG$63-Sheet2!$N$27)/Sheet3!$A$1)^2 +Sheet3!$C$1*(($H71-BG$63-Sheet2!$N$27)/Sheet3!$A$1)^4)</f>
        <v>1150.0527275341299</v>
      </c>
      <c r="BH71" s="2">
        <f>$L$61*EXP(Sheet3!$B$1*(($H71-BH$63-Sheet2!$N$27)/Sheet3!$A$1)^2 +Sheet3!$C$1*(($H71-BH$63-Sheet2!$N$27)/Sheet3!$A$1)^4)</f>
        <v>1136.8996951067709</v>
      </c>
      <c r="BI71" s="2">
        <f>$L$61*EXP(Sheet3!$B$1*(($H71-BI$63-Sheet2!$N$27)/Sheet3!$A$1)^2 +Sheet3!$C$1*(($H71-BI$63-Sheet2!$N$27)/Sheet3!$A$1)^4)</f>
        <v>1123.4151567765543</v>
      </c>
      <c r="BJ71" s="2">
        <f>$L$61*EXP(Sheet3!$B$1*(($H71-BJ$63-Sheet2!$N$27)/Sheet3!$A$1)^2 +Sheet3!$C$1*(($H71-BJ$63-Sheet2!$N$27)/Sheet3!$A$1)^4)</f>
        <v>1109.6104840915973</v>
      </c>
      <c r="BK71" s="2">
        <f>$L$61*EXP(Sheet3!$B$1*(($H71-BK$63-Sheet2!$N$27)/Sheet3!$A$1)^2 +Sheet3!$C$1*(($H71-BK$63-Sheet2!$N$27)/Sheet3!$A$1)^4)</f>
        <v>1095.497340611435</v>
      </c>
      <c r="BL71" s="2">
        <f>$L$61*EXP(Sheet3!$B$1*(($H71-BL$63-Sheet2!$N$27)/Sheet3!$A$1)^2 +Sheet3!$C$1*(($H71-BL$63-Sheet2!$N$27)/Sheet3!$A$1)^4)</f>
        <v>1081.0876718695217</v>
      </c>
      <c r="BM71" s="2">
        <f>$L$61*EXP(Sheet3!$B$1*(($H71-BM$63-Sheet2!$N$27)/Sheet3!$A$1)^2 +Sheet3!$C$1*(($H71-BM$63-Sheet2!$N$27)/Sheet3!$A$1)^4)</f>
        <v>1066.3936947701609</v>
      </c>
      <c r="BN71" s="2">
        <f>$L$61*EXP(Sheet3!$B$1*(($H71-BN$63-Sheet2!$N$27)/Sheet3!$A$1)^2 +Sheet3!$C$1*(($H71-BN$63-Sheet2!$N$27)/Sheet3!$A$1)^4)</f>
        <v>1051.4278864088546</v>
      </c>
      <c r="BO71" s="2">
        <f>$L$61*EXP(Sheet3!$B$1*(($H71-BO$63-Sheet2!$N$27)/Sheet3!$A$1)^2 +Sheet3!$C$1*(($H71-BO$63-Sheet2!$N$27)/Sheet3!$A$1)^4)</f>
        <v>1036.2029723095923</v>
      </c>
      <c r="BP71" s="2">
        <f>$L$61*EXP(Sheet3!$B$1*(($H71-BP$63-Sheet2!$N$27)/Sheet3!$A$1)^2 +Sheet3!$C$1*(($H71-BP$63-Sheet2!$N$27)/Sheet3!$A$1)^4)</f>
        <v>1020.731914071521</v>
      </c>
      <c r="BQ71" s="2">
        <f>$L$61*EXP(Sheet3!$B$1*(($H71-BQ$63-Sheet2!$N$27)/Sheet3!$A$1)^2 +Sheet3!$C$1*(($H71-BQ$63-Sheet2!$N$27)/Sheet3!$A$1)^4)</f>
        <v>1005.027896421105</v>
      </c>
      <c r="BR71" s="2">
        <f>$L$61*EXP(Sheet3!$B$1*(($H71-BR$63-Sheet2!$N$27)/Sheet3!$A$1)^2 +Sheet3!$C$1*(($H71-BR$63-Sheet2!$N$27)/Sheet3!$A$1)^4)</f>
        <v>989.10431366738931</v>
      </c>
      <c r="BS71" s="2">
        <f>$L$61*EXP(Sheet3!$B$1*(($H71-BS$63-Sheet2!$N$27)/Sheet3!$A$1)^2 +Sheet3!$C$1*(($H71-BS$63-Sheet2!$N$27)/Sheet3!$A$1)^4)</f>
        <v>972.97475556019663</v>
      </c>
      <c r="BT71" s="2">
        <f>$L$61*EXP(Sheet3!$B$1*(($H71-BT$63-Sheet2!$N$27)/Sheet3!$A$1)^2 +Sheet3!$C$1*(($H71-BT$63-Sheet2!$N$27)/Sheet3!$A$1)^4)</f>
        <v>956.65299255407888</v>
      </c>
      <c r="BU71" s="2">
        <f>$L$61*EXP(Sheet3!$B$1*(($H71-BU$63-Sheet2!$N$27)/Sheet3!$A$1)^2 +Sheet3!$C$1*(($H71-BU$63-Sheet2!$N$27)/Sheet3!$A$1)^4)</f>
        <v>940.15296048139817</v>
      </c>
      <c r="BV71" s="2">
        <f>$L$61*EXP(Sheet3!$B$1*(($H71-BV$63-Sheet2!$N$27)/Sheet3!$A$1)^2 +Sheet3!$C$1*(($H71-BV$63-Sheet2!$N$27)/Sheet3!$A$1)^4)</f>
        <v>923.48874464372295</v>
      </c>
    </row>
    <row r="72" spans="1:74" x14ac:dyDescent="0.2">
      <c r="A72">
        <v>45</v>
      </c>
      <c r="B72">
        <v>209.65</v>
      </c>
      <c r="C72">
        <v>2312.3000000000002</v>
      </c>
      <c r="D72">
        <v>2314.5</v>
      </c>
      <c r="E72">
        <f t="shared" si="3"/>
        <v>2.1999999999998181</v>
      </c>
      <c r="G72" s="1">
        <v>1</v>
      </c>
      <c r="H72">
        <f>INDEX(B$27:$B2095,($M$57+G72))</f>
        <v>297.08</v>
      </c>
      <c r="I72" s="1">
        <f t="shared" si="8"/>
        <v>1348.4</v>
      </c>
      <c r="J72">
        <f t="shared" si="9"/>
        <v>400582.67200000002</v>
      </c>
      <c r="L72" s="2">
        <f>$L$61*EXP(Sheet3!$B$1*(($H72-L$63-Sheet2!$N$27)/Sheet3!$A$1)^2 +Sheet3!$C$1*(($H72-L$63-Sheet2!$N$27)/Sheet3!$A$1)^4)</f>
        <v>554.50745688034533</v>
      </c>
      <c r="M72" s="2">
        <f>$L$61*EXP(Sheet3!$B$1*(($H72-M$63-Sheet2!$N$27)/Sheet3!$A$1)^2 +Sheet3!$C$1*(($H72-M$63-Sheet2!$N$27)/Sheet3!$A$1)^4)</f>
        <v>571.24021091537691</v>
      </c>
      <c r="N72" s="2">
        <f>$L$61*EXP(Sheet3!$B$1*(($H72-N$63-Sheet2!$N$27)/Sheet3!$A$1)^2 +Sheet3!$C$1*(($H72-N$63-Sheet2!$N$27)/Sheet3!$A$1)^4)</f>
        <v>588.1108163760141</v>
      </c>
      <c r="O72" s="2">
        <f>$L$61*EXP(Sheet3!$B$1*(($H72-O$63-Sheet2!$N$27)/Sheet3!$A$1)^2 +Sheet3!$C$1*(($H72-O$63-Sheet2!$N$27)/Sheet3!$A$1)^4)</f>
        <v>605.10663735858247</v>
      </c>
      <c r="P72" s="2">
        <f>$L$61*EXP(Sheet3!$B$1*(($H72-P$63-Sheet2!$N$27)/Sheet3!$A$1)^2 +Sheet3!$C$1*(($H72-P$63-Sheet2!$N$27)/Sheet3!$A$1)^4)</f>
        <v>622.21475482195035</v>
      </c>
      <c r="Q72" s="2">
        <f>$L$61*EXP(Sheet3!$B$1*(($H72-Q$63-Sheet2!$N$27)/Sheet3!$A$1)^2 +Sheet3!$C$1*(($H72-Q$63-Sheet2!$N$27)/Sheet3!$A$1)^4)</f>
        <v>639.4219876509876</v>
      </c>
      <c r="R72" s="2">
        <f>$L$61*EXP(Sheet3!$B$1*(($H72-R$63-Sheet2!$N$27)/Sheet3!$A$1)^2 +Sheet3!$C$1*(($H72-R$63-Sheet2!$N$27)/Sheet3!$A$1)^4)</f>
        <v>656.71491400163677</v>
      </c>
      <c r="S72" s="2">
        <f>$L$61*EXP(Sheet3!$B$1*(($H72-S$63-Sheet2!$N$27)/Sheet3!$A$1)^2 +Sheet3!$C$1*(($H72-S$63-Sheet2!$N$27)/Sheet3!$A$1)^4)</f>
        <v>674.07989286019347</v>
      </c>
      <c r="T72" s="2">
        <f>$L$61*EXP(Sheet3!$B$1*(($H72-T$63-Sheet2!$N$27)/Sheet3!$A$1)^2 +Sheet3!$C$1*(($H72-T$63-Sheet2!$N$27)/Sheet3!$A$1)^4)</f>
        <v>691.50308575168663</v>
      </c>
      <c r="U72" s="2">
        <f>$L$61*EXP(Sheet3!$B$1*(($H72-U$63-Sheet2!$N$27)/Sheet3!$A$1)^2 +Sheet3!$C$1*(($H72-U$63-Sheet2!$N$27)/Sheet3!$A$1)^4)</f>
        <v>708.97047853410731</v>
      </c>
      <c r="V72" s="2">
        <f>$L$61*EXP(Sheet3!$B$1*(($H72-V$63-Sheet2!$N$27)/Sheet3!$A$1)^2 +Sheet3!$C$1*(($H72-V$63-Sheet2!$N$27)/Sheet3!$A$1)^4)</f>
        <v>726.46790321664719</v>
      </c>
      <c r="W72" s="2">
        <f>$L$61*EXP(Sheet3!$B$1*(($H72-W$63-Sheet2!$N$27)/Sheet3!$A$1)^2 +Sheet3!$C$1*(($H72-W$63-Sheet2!$N$27)/Sheet3!$A$1)^4)</f>
        <v>743.9810597444872</v>
      </c>
      <c r="X72" s="2">
        <f>$L$61*EXP(Sheet3!$B$1*(($H72-X$63-Sheet2!$N$27)/Sheet3!$A$1)^2 +Sheet3!$C$1*(($H72-X$63-Sheet2!$N$27)/Sheet3!$A$1)^4)</f>
        <v>761.49553769169518</v>
      </c>
      <c r="Y72" s="2">
        <f>$L$61*EXP(Sheet3!$B$1*(($H72-Y$63-Sheet2!$N$27)/Sheet3!$A$1)^2 +Sheet3!$C$1*(($H72-Y$63-Sheet2!$N$27)/Sheet3!$A$1)^4)</f>
        <v>778.99683780990836</v>
      </c>
      <c r="Z72" s="2">
        <f>$L$61*EXP(Sheet3!$B$1*(($H72-Z$63-Sheet2!$N$27)/Sheet3!$A$1)^2 +Sheet3!$C$1*(($H72-Z$63-Sheet2!$N$27)/Sheet3!$A$1)^4)</f>
        <v>796.47039338119009</v>
      </c>
      <c r="AA72" s="2">
        <f>$L$61*EXP(Sheet3!$B$1*(($H72-AA$63-Sheet2!$N$27)/Sheet3!$A$1)^2 +Sheet3!$C$1*(($H72-AA$63-Sheet2!$N$27)/Sheet3!$A$1)^4)</f>
        <v>813.90159132714359</v>
      </c>
      <c r="AB72" s="2">
        <f>$L$61*EXP(Sheet3!$B$1*(($H72-AB$63-Sheet2!$N$27)/Sheet3!$A$1)^2 +Sheet3!$C$1*(($H72-AB$63-Sheet2!$N$27)/Sheet3!$A$1)^4)</f>
        <v>831.27579302858248</v>
      </c>
      <c r="AC72" s="2">
        <f>$L$61*EXP(Sheet3!$B$1*(($H72-AC$63-Sheet2!$N$27)/Sheet3!$A$1)^2 +Sheet3!$C$1*(($H72-AC$63-Sheet2!$N$27)/Sheet3!$A$1)^4)</f>
        <v>848.5783548152142</v>
      </c>
      <c r="AD72" s="2">
        <f>$L$61*EXP(Sheet3!$B$1*(($H72-AD$63-Sheet2!$N$27)/Sheet3!$A$1)^2 +Sheet3!$C$1*(($H72-AD$63-Sheet2!$N$27)/Sheet3!$A$1)^4)</f>
        <v>865.79464808445857</v>
      </c>
      <c r="AE72" s="2">
        <f>$L$61*EXP(Sheet3!$B$1*(($H72-AE$63-Sheet2!$N$27)/Sheet3!$A$1)^2 +Sheet3!$C$1*(($H72-AE$63-Sheet2!$N$27)/Sheet3!$A$1)^4)</f>
        <v>882.91007901516139</v>
      </c>
      <c r="AF72" s="2">
        <f>$L$61*EXP(Sheet3!$B$1*(($H72-AF$63-Sheet2!$N$27)/Sheet3!$A$1)^2 +Sheet3!$C$1*(($H72-AF$63-Sheet2!$N$27)/Sheet3!$A$1)^4)</f>
        <v>899.91010784307082</v>
      </c>
      <c r="AG72" s="2">
        <f>$L$61*EXP(Sheet3!$B$1*(($H72-AG$63-Sheet2!$N$27)/Sheet3!$A$1)^2 +Sheet3!$C$1*(($H72-AG$63-Sheet2!$N$27)/Sheet3!$A$1)^4)</f>
        <v>916.78026766890639</v>
      </c>
      <c r="AH72" s="2">
        <f>$L$61*EXP(Sheet3!$B$1*(($H72-AH$63-Sheet2!$N$27)/Sheet3!$A$1)^2 +Sheet3!$C$1*(($H72-AH$63-Sheet2!$N$27)/Sheet3!$A$1)^4)</f>
        <v>933.50618277226101</v>
      </c>
      <c r="AI72" s="2">
        <f>$L$61*EXP(Sheet3!$B$1*(($H72-AI$63-Sheet2!$N$27)/Sheet3!$A$1)^2 +Sheet3!$C$1*(($H72-AI$63-Sheet2!$N$27)/Sheet3!$A$1)^4)</f>
        <v>950.0735864097029</v>
      </c>
      <c r="AJ72" s="2">
        <f>$L$61*EXP(Sheet3!$B$1*(($H72-AJ$63-Sheet2!$N$27)/Sheet3!$A$1)^2 +Sheet3!$C$1*(($H72-AJ$63-Sheet2!$N$27)/Sheet3!$A$1)^4)</f>
        <v>966.46833807518021</v>
      </c>
      <c r="AK72" s="2">
        <f>$L$61*EXP(Sheet3!$B$1*(($H72-AK$63-Sheet2!$N$27)/Sheet3!$A$1)^2 +Sheet3!$C$1*(($H72-AK$63-Sheet2!$N$27)/Sheet3!$A$1)^4)</f>
        <v>982.67644020719956</v>
      </c>
      <c r="AL72" s="2">
        <f>$L$61*EXP(Sheet3!$B$1*(($H72-AL$63-Sheet2!$N$27)/Sheet3!$A$1)^2 +Sheet3!$C$1*(($H72-AL$63-Sheet2!$N$27)/Sheet3!$A$1)^4)</f>
        <v>998.68405432817542</v>
      </c>
      <c r="AM72" s="2">
        <f>$L$61*EXP(Sheet3!$B$1*(($H72-AM$63-Sheet2!$N$27)/Sheet3!$A$1)^2 +Sheet3!$C$1*(($H72-AM$63-Sheet2!$N$27)/Sheet3!$A$1)^4)</f>
        <v>1014.4775166049598</v>
      </c>
      <c r="AN72" s="2">
        <f>$L$61*EXP(Sheet3!$B$1*(($H72-AN$63-Sheet2!$N$27)/Sheet3!$A$1)^2 +Sheet3!$C$1*(($H72-AN$63-Sheet2!$N$27)/Sheet3!$A$1)^4)</f>
        <v>1030.043352821594</v>
      </c>
      <c r="AO72" s="2">
        <f>$L$61*EXP(Sheet3!$B$1*(($H72-AO$63-Sheet2!$N$27)/Sheet3!$A$1)^2 +Sheet3!$C$1*(($H72-AO$63-Sheet2!$N$27)/Sheet3!$A$1)^4)</f>
        <v>1045.3682927598502</v>
      </c>
      <c r="AP72" s="2">
        <f>$L$61*EXP(Sheet3!$B$1*(($H72-AP$63-Sheet2!$N$27)/Sheet3!$A$1)^2 +Sheet3!$C$1*(($H72-AP$63-Sheet2!$N$27)/Sheet3!$A$1)^4)</f>
        <v>1060.4392839825155</v>
      </c>
      <c r="AQ72" s="2">
        <f>$L$61*EXP(Sheet3!$B$1*(($H72-AQ$63-Sheet2!$N$27)/Sheet3!$A$1)^2 +Sheet3!$C$1*(($H72-AQ$63-Sheet2!$N$27)/Sheet3!$A$1)^4)</f>
        <v>1075.2435050199272</v>
      </c>
      <c r="AR72" s="2">
        <f>$L$61*EXP(Sheet3!$B$1*(($H72-AR$63-Sheet2!$N$27)/Sheet3!$A$1)^2 +Sheet3!$C$1*(($H72-AR$63-Sheet2!$N$27)/Sheet3!$A$1)^4)</f>
        <v>1089.7683779606443</v>
      </c>
      <c r="AS72" s="2">
        <f>$L$61*EXP(Sheet3!$B$1*(($H72-AS$63-Sheet2!$N$27)/Sheet3!$A$1)^2 +Sheet3!$C$1*(($H72-AS$63-Sheet2!$N$27)/Sheet3!$A$1)^4)</f>
        <v>1104.0015804499174</v>
      </c>
      <c r="AT72" s="2">
        <f>$L$61*EXP(Sheet3!$B$1*(($H72-AT$63-Sheet2!$N$27)/Sheet3!$A$1)^2 +Sheet3!$C$1*(($H72-AT$63-Sheet2!$N$27)/Sheet3!$A$1)^4)</f>
        <v>1117.9310571015983</v>
      </c>
      <c r="AU72" s="2">
        <f>$L$61*EXP(Sheet3!$B$1*(($H72-AU$63-Sheet2!$N$27)/Sheet3!$A$1)^2 +Sheet3!$C$1*(($H72-AU$63-Sheet2!$N$27)/Sheet3!$A$1)^4)</f>
        <v>1131.5450303304444</v>
      </c>
      <c r="AV72" s="2">
        <f>$L$61*EXP(Sheet3!$B$1*(($H72-AV$63-Sheet2!$N$27)/Sheet3!$A$1)^2 +Sheet3!$C$1*(($H72-AV$63-Sheet2!$N$27)/Sheet3!$A$1)^4)</f>
        <v>1144.8320106151318</v>
      </c>
      <c r="AW72" s="2">
        <f>$L$61*EXP(Sheet3!$B$1*(($H72-AW$63-Sheet2!$N$27)/Sheet3!$A$1)^2 +Sheet3!$C$1*(($H72-AW$63-Sheet2!$N$27)/Sheet3!$A$1)^4)</f>
        <v>1157.7808062010861</v>
      </c>
      <c r="AX72" s="2">
        <f>$L$61*EXP(Sheet3!$B$1*(($H72-AX$63-Sheet2!$N$27)/Sheet3!$A$1)^2 +Sheet3!$C$1*(($H72-AX$63-Sheet2!$N$27)/Sheet3!$A$1)^4)</f>
        <v>1170.3805322564347</v>
      </c>
      <c r="AY72" s="2">
        <f>$L$61*EXP(Sheet3!$B$1*(($H72-AY$63-Sheet2!$N$27)/Sheet3!$A$1)^2 +Sheet3!$C$1*(($H72-AY$63-Sheet2!$N$27)/Sheet3!$A$1)^4)</f>
        <v>1182.6206194939737</v>
      </c>
      <c r="AZ72" s="2">
        <f>$L$61*EXP(Sheet3!$B$1*(($H72-AZ$63-Sheet2!$N$27)/Sheet3!$A$1)^2 +Sheet3!$C$1*(($H72-AZ$63-Sheet2!$N$27)/Sheet3!$A$1)^4)</f>
        <v>1194.4908222737877</v>
      </c>
      <c r="BA72" s="2">
        <f>$L$61*EXP(Sheet3!$B$1*(($H72-BA$63-Sheet2!$N$27)/Sheet3!$A$1)^2 +Sheet3!$C$1*(($H72-BA$63-Sheet2!$N$27)/Sheet3!$A$1)^4)</f>
        <v>1205.9812262015837</v>
      </c>
      <c r="BB72" s="2">
        <f>$L$61*EXP(Sheet3!$B$1*(($H72-BB$63-Sheet2!$N$27)/Sheet3!$A$1)^2 +Sheet3!$C$1*(($H72-BB$63-Sheet2!$N$27)/Sheet3!$A$1)^4)</f>
        <v>1217.0822552400321</v>
      </c>
      <c r="BC72" s="2">
        <f>$L$61*EXP(Sheet3!$B$1*(($H72-BC$63-Sheet2!$N$27)/Sheet3!$A$1)^2 +Sheet3!$C$1*(($H72-BC$63-Sheet2!$N$27)/Sheet3!$A$1)^4)</f>
        <v>1227.7846783487378</v>
      </c>
      <c r="BD72" s="2">
        <f>$L$61*EXP(Sheet3!$B$1*(($H72-BD$63-Sheet2!$N$27)/Sheet3!$A$1)^2 +Sheet3!$C$1*(($H72-BD$63-Sheet2!$N$27)/Sheet3!$A$1)^4)</f>
        <v>1238.0796156713698</v>
      </c>
      <c r="BE72" s="2">
        <f>$L$61*EXP(Sheet3!$B$1*(($H72-BE$63-Sheet2!$N$27)/Sheet3!$A$1)^2 +Sheet3!$C$1*(($H72-BE$63-Sheet2!$N$27)/Sheet3!$A$1)^4)</f>
        <v>1247.9585442874604</v>
      </c>
      <c r="BF72" s="2">
        <f>$L$61*EXP(Sheet3!$B$1*(($H72-BF$63-Sheet2!$N$27)/Sheet3!$A$1)^2 +Sheet3!$C$1*(($H72-BF$63-Sheet2!$N$27)/Sheet3!$A$1)^4)</f>
        <v>1257.4133035471912</v>
      </c>
      <c r="BG72" s="2">
        <f>$L$61*EXP(Sheet3!$B$1*(($H72-BG$63-Sheet2!$N$27)/Sheet3!$A$1)^2 +Sheet3!$C$1*(($H72-BG$63-Sheet2!$N$27)/Sheet3!$A$1)^4)</f>
        <v>1266.436100007179</v>
      </c>
      <c r="BH72" s="2">
        <f>$L$61*EXP(Sheet3!$B$1*(($H72-BH$63-Sheet2!$N$27)/Sheet3!$A$1)^2 +Sheet3!$C$1*(($H72-BH$63-Sheet2!$N$27)/Sheet3!$A$1)^4)</f>
        <v>1275.0195119864306</v>
      </c>
      <c r="BI72" s="2">
        <f>$L$61*EXP(Sheet3!$B$1*(($H72-BI$63-Sheet2!$N$27)/Sheet3!$A$1)^2 +Sheet3!$C$1*(($H72-BI$63-Sheet2!$N$27)/Sheet3!$A$1)^4)</f>
        <v>1283.1564937596377</v>
      </c>
      <c r="BJ72" s="2">
        <f>$L$61*EXP(Sheet3!$B$1*(($H72-BJ$63-Sheet2!$N$27)/Sheet3!$A$1)^2 +Sheet3!$C$1*(($H72-BJ$63-Sheet2!$N$27)/Sheet3!$A$1)^4)</f>
        <v>1290.8403794066794</v>
      </c>
      <c r="BK72" s="2">
        <f>$L$61*EXP(Sheet3!$B$1*(($H72-BK$63-Sheet2!$N$27)/Sheet3!$A$1)^2 +Sheet3!$C$1*(($H72-BK$63-Sheet2!$N$27)/Sheet3!$A$1)^4)</f>
        <v>1298.0648863357164</v>
      </c>
      <c r="BL72" s="2">
        <f>$L$61*EXP(Sheet3!$B$1*(($H72-BL$63-Sheet2!$N$27)/Sheet3!$A$1)^2 +Sheet3!$C$1*(($H72-BL$63-Sheet2!$N$27)/Sheet3!$A$1)^4)</f>
        <v>1304.8241184972633</v>
      </c>
      <c r="BM72" s="2">
        <f>$L$61*EXP(Sheet3!$B$1*(($H72-BM$63-Sheet2!$N$27)/Sheet3!$A$1)^2 +Sheet3!$C$1*(($H72-BM$63-Sheet2!$N$27)/Sheet3!$A$1)^4)</f>
        <v>1311.1125693057759</v>
      </c>
      <c r="BN72" s="2">
        <f>$L$61*EXP(Sheet3!$B$1*(($H72-BN$63-Sheet2!$N$27)/Sheet3!$A$1)^2 +Sheet3!$C$1*(($H72-BN$63-Sheet2!$N$27)/Sheet3!$A$1)^4)</f>
        <v>1316.9251242854643</v>
      </c>
      <c r="BO72" s="2">
        <f>$L$61*EXP(Sheet3!$B$1*(($H72-BO$63-Sheet2!$N$27)/Sheet3!$A$1)^2 +Sheet3!$C$1*(($H72-BO$63-Sheet2!$N$27)/Sheet3!$A$1)^4)</f>
        <v>1322.2570634549968</v>
      </c>
      <c r="BP72" s="2">
        <f>$L$61*EXP(Sheet3!$B$1*(($H72-BP$63-Sheet2!$N$27)/Sheet3!$A$1)^2 +Sheet3!$C$1*(($H72-BP$63-Sheet2!$N$27)/Sheet3!$A$1)^4)</f>
        <v>1327.1040634663152</v>
      </c>
      <c r="BQ72" s="2">
        <f>$L$61*EXP(Sheet3!$B$1*(($H72-BQ$63-Sheet2!$N$27)/Sheet3!$A$1)^2 +Sheet3!$C$1*(($H72-BQ$63-Sheet2!$N$27)/Sheet3!$A$1)^4)</f>
        <v>1331.4621995111056</v>
      </c>
      <c r="BR72" s="2">
        <f>$L$61*EXP(Sheet3!$B$1*(($H72-BR$63-Sheet2!$N$27)/Sheet3!$A$1)^2 +Sheet3!$C$1*(($H72-BR$63-Sheet2!$N$27)/Sheet3!$A$1)^4)</f>
        <v>1335.3279470077948</v>
      </c>
      <c r="BS72" s="2">
        <f>$L$61*EXP(Sheet3!$B$1*(($H72-BS$63-Sheet2!$N$27)/Sheet3!$A$1)^2 +Sheet3!$C$1*(($H72-BS$63-Sheet2!$N$27)/Sheet3!$A$1)^4)</f>
        <v>1338.6981830809307</v>
      </c>
      <c r="BT72" s="2">
        <f>$L$61*EXP(Sheet3!$B$1*(($H72-BT$63-Sheet2!$N$27)/Sheet3!$A$1)^2 +Sheet3!$C$1*(($H72-BT$63-Sheet2!$N$27)/Sheet3!$A$1)^4)</f>
        <v>1341.5701878436096</v>
      </c>
      <c r="BU72" s="2">
        <f>$L$61*EXP(Sheet3!$B$1*(($H72-BU$63-Sheet2!$N$27)/Sheet3!$A$1)^2 +Sheet3!$C$1*(($H72-BU$63-Sheet2!$N$27)/Sheet3!$A$1)^4)</f>
        <v>1343.9416454928937</v>
      </c>
      <c r="BV72" s="2">
        <f>$L$61*EXP(Sheet3!$B$1*(($H72-BV$63-Sheet2!$N$27)/Sheet3!$A$1)^2 +Sheet3!$C$1*(($H72-BV$63-Sheet2!$N$27)/Sheet3!$A$1)^4)</f>
        <v>1345.8106452263426</v>
      </c>
    </row>
    <row r="73" spans="1:74" x14ac:dyDescent="0.2">
      <c r="A73">
        <v>46</v>
      </c>
      <c r="B73">
        <v>210.13</v>
      </c>
      <c r="C73">
        <v>2307.6999999999998</v>
      </c>
      <c r="D73">
        <v>2309.4</v>
      </c>
      <c r="E73">
        <f t="shared" si="3"/>
        <v>1.7000000000002728</v>
      </c>
      <c r="G73" s="1">
        <v>2</v>
      </c>
      <c r="H73">
        <f>INDEX(B$27:$B2096,($M$57+G73))</f>
        <v>297.55</v>
      </c>
      <c r="I73" s="1">
        <f t="shared" si="8"/>
        <v>1291.5999999999999</v>
      </c>
      <c r="J73">
        <f t="shared" si="9"/>
        <v>384315.58</v>
      </c>
      <c r="L73" s="2">
        <f>$L$61*EXP(Sheet3!$B$1*(($H73-L$63-Sheet2!$N$27)/Sheet3!$A$1)^2 +Sheet3!$C$1*(($H73-L$63-Sheet2!$N$27)/Sheet3!$A$1)^4)</f>
        <v>57.25880299784238</v>
      </c>
      <c r="M73" s="2">
        <f>$L$61*EXP(Sheet3!$B$1*(($H73-M$63-Sheet2!$N$27)/Sheet3!$A$1)^2 +Sheet3!$C$1*(($H73-M$63-Sheet2!$N$27)/Sheet3!$A$1)^4)</f>
        <v>61.407320910231093</v>
      </c>
      <c r="N73" s="2">
        <f>$L$61*EXP(Sheet3!$B$1*(($H73-N$63-Sheet2!$N$27)/Sheet3!$A$1)^2 +Sheet3!$C$1*(($H73-N$63-Sheet2!$N$27)/Sheet3!$A$1)^4)</f>
        <v>65.782606483909888</v>
      </c>
      <c r="O73" s="2">
        <f>$L$61*EXP(Sheet3!$B$1*(($H73-O$63-Sheet2!$N$27)/Sheet3!$A$1)^2 +Sheet3!$C$1*(($H73-O$63-Sheet2!$N$27)/Sheet3!$A$1)^4)</f>
        <v>70.391601550924847</v>
      </c>
      <c r="P73" s="2">
        <f>$L$61*EXP(Sheet3!$B$1*(($H73-P$63-Sheet2!$N$27)/Sheet3!$A$1)^2 +Sheet3!$C$1*(($H73-P$63-Sheet2!$N$27)/Sheet3!$A$1)^4)</f>
        <v>75.241111961882254</v>
      </c>
      <c r="Q73" s="2">
        <f>$L$61*EXP(Sheet3!$B$1*(($H73-Q$63-Sheet2!$N$27)/Sheet3!$A$1)^2 +Sheet3!$C$1*(($H73-Q$63-Sheet2!$N$27)/Sheet3!$A$1)^4)</f>
        <v>80.337784224498023</v>
      </c>
      <c r="R73" s="2">
        <f>$L$61*EXP(Sheet3!$B$1*(($H73-R$63-Sheet2!$N$27)/Sheet3!$A$1)^2 +Sheet3!$C$1*(($H73-R$63-Sheet2!$N$27)/Sheet3!$A$1)^4)</f>
        <v>85.688082036530915</v>
      </c>
      <c r="S73" s="2">
        <f>$L$61*EXP(Sheet3!$B$1*(($H73-S$63-Sheet2!$N$27)/Sheet3!$A$1)^2 +Sheet3!$C$1*(($H73-S$63-Sheet2!$N$27)/Sheet3!$A$1)^4)</f>
        <v>91.29826281265612</v>
      </c>
      <c r="T73" s="2">
        <f>$L$61*EXP(Sheet3!$B$1*(($H73-T$63-Sheet2!$N$27)/Sheet3!$A$1)^2 +Sheet3!$C$1*(($H73-T$63-Sheet2!$N$27)/Sheet3!$A$1)^4)</f>
        <v>97.174354306019524</v>
      </c>
      <c r="U73" s="2">
        <f>$L$61*EXP(Sheet3!$B$1*(($H73-U$63-Sheet2!$N$27)/Sheet3!$A$1)^2 +Sheet3!$C$1*(($H73-U$63-Sheet2!$N$27)/Sheet3!$A$1)^4)</f>
        <v>103.32213142559463</v>
      </c>
      <c r="V73" s="2">
        <f>$L$61*EXP(Sheet3!$B$1*(($H73-V$63-Sheet2!$N$27)/Sheet3!$A$1)^2 +Sheet3!$C$1*(($H73-V$63-Sheet2!$N$27)/Sheet3!$A$1)^4)</f>
        <v>109.74709334993834</v>
      </c>
      <c r="W73" s="2">
        <f>$L$61*EXP(Sheet3!$B$1*(($H73-W$63-Sheet2!$N$27)/Sheet3!$A$1)^2 +Sheet3!$C$1*(($H73-W$63-Sheet2!$N$27)/Sheet3!$A$1)^4)</f>
        <v>116.45444103776724</v>
      </c>
      <c r="X73" s="2">
        <f>$L$61*EXP(Sheet3!$B$1*(($H73-X$63-Sheet2!$N$27)/Sheet3!$A$1)^2 +Sheet3!$C$1*(($H73-X$63-Sheet2!$N$27)/Sheet3!$A$1)^4)</f>
        <v>123.44905523300781</v>
      </c>
      <c r="Y73" s="2">
        <f>$L$61*EXP(Sheet3!$B$1*(($H73-Y$63-Sheet2!$N$27)/Sheet3!$A$1)^2 +Sheet3!$C$1*(($H73-Y$63-Sheet2!$N$27)/Sheet3!$A$1)^4)</f>
        <v>130.73547506103679</v>
      </c>
      <c r="Z73" s="2">
        <f>$L$61*EXP(Sheet3!$B$1*(($H73-Z$63-Sheet2!$N$27)/Sheet3!$A$1)^2 +Sheet3!$C$1*(($H73-Z$63-Sheet2!$N$27)/Sheet3!$A$1)^4)</f>
        <v>138.31787730936153</v>
      </c>
      <c r="AA73" s="2">
        <f>$L$61*EXP(Sheet3!$B$1*(($H73-AA$63-Sheet2!$N$27)/Sheet3!$A$1)^2 +Sheet3!$C$1*(($H73-AA$63-Sheet2!$N$27)/Sheet3!$A$1)^4)</f>
        <v>146.20005648296817</v>
      </c>
      <c r="AB73" s="2">
        <f>$L$61*EXP(Sheet3!$B$1*(($H73-AB$63-Sheet2!$N$27)/Sheet3!$A$1)^2 +Sheet3!$C$1*(($H73-AB$63-Sheet2!$N$27)/Sheet3!$A$1)^4)</f>
        <v>154.38540572037925</v>
      </c>
      <c r="AC73" s="2">
        <f>$L$61*EXP(Sheet3!$B$1*(($H73-AC$63-Sheet2!$N$27)/Sheet3!$A$1)^2 +Sheet3!$C$1*(($H73-AC$63-Sheet2!$N$27)/Sheet3!$A$1)^4)</f>
        <v>162.87689865307169</v>
      </c>
      <c r="AD73" s="2">
        <f>$L$61*EXP(Sheet3!$B$1*(($H73-AD$63-Sheet2!$N$27)/Sheet3!$A$1)^2 +Sheet3!$C$1*(($H73-AD$63-Sheet2!$N$27)/Sheet3!$A$1)^4)</f>
        <v>171.67707228454398</v>
      </c>
      <c r="AE73" s="2">
        <f>$L$61*EXP(Sheet3!$B$1*(($H73-AE$63-Sheet2!$N$27)/Sheet3!$A$1)^2 +Sheet3!$C$1*(($H73-AE$63-Sheet2!$N$27)/Sheet3!$A$1)^4)</f>
        <v>180.78801096166902</v>
      </c>
      <c r="AF73" s="2">
        <f>$L$61*EXP(Sheet3!$B$1*(($H73-AF$63-Sheet2!$N$27)/Sheet3!$A$1)^2 +Sheet3!$C$1*(($H73-AF$63-Sheet2!$N$27)/Sheet3!$A$1)^4)</f>
        <v>190.21133150444984</v>
      </c>
      <c r="AG73" s="2">
        <f>$L$61*EXP(Sheet3!$B$1*(($H73-AG$63-Sheet2!$N$27)/Sheet3!$A$1)^2 +Sheet3!$C$1*(($H73-AG$63-Sheet2!$N$27)/Sheet3!$A$1)^4)</f>
        <v>199.94816955474406</v>
      </c>
      <c r="AH73" s="2">
        <f>$L$61*EXP(Sheet3!$B$1*(($H73-AH$63-Sheet2!$N$27)/Sheet3!$A$1)^2 +Sheet3!$C$1*(($H73-AH$63-Sheet2!$N$27)/Sheet3!$A$1)^4)</f>
        <v>209.99916719788746</v>
      </c>
      <c r="AI73" s="2">
        <f>$L$61*EXP(Sheet3!$B$1*(($H73-AI$63-Sheet2!$N$27)/Sheet3!$A$1)^2 +Sheet3!$C$1*(($H73-AI$63-Sheet2!$N$27)/Sheet3!$A$1)^4)</f>
        <v>220.36446190588967</v>
      </c>
      <c r="AJ73" s="2">
        <f>$L$61*EXP(Sheet3!$B$1*(($H73-AJ$63-Sheet2!$N$27)/Sheet3!$A$1)^2 +Sheet3!$C$1*(($H73-AJ$63-Sheet2!$N$27)/Sheet3!$A$1)^4)</f>
        <v>231.04367684230991</v>
      </c>
      <c r="AK73" s="2">
        <f>$L$61*EXP(Sheet3!$B$1*(($H73-AK$63-Sheet2!$N$27)/Sheet3!$A$1)^2 +Sheet3!$C$1*(($H73-AK$63-Sheet2!$N$27)/Sheet3!$A$1)^4)</f>
        <v>242.03591256411048</v>
      </c>
      <c r="AL73" s="2">
        <f>$L$61*EXP(Sheet3!$B$1*(($H73-AL$63-Sheet2!$N$27)/Sheet3!$A$1)^2 +Sheet3!$C$1*(($H73-AL$63-Sheet2!$N$27)/Sheet3!$A$1)^4)</f>
        <v>253.33974014778758</v>
      </c>
      <c r="AM73" s="2">
        <f>$L$61*EXP(Sheet3!$B$1*(($H73-AM$63-Sheet2!$N$27)/Sheet3!$A$1)^2 +Sheet3!$C$1*(($H73-AM$63-Sheet2!$N$27)/Sheet3!$A$1)^4)</f>
        <v>264.9531957606589</v>
      </c>
      <c r="AN73" s="2">
        <f>$L$61*EXP(Sheet3!$B$1*(($H73-AN$63-Sheet2!$N$27)/Sheet3!$A$1)^2 +Sheet3!$C$1*(($H73-AN$63-Sheet2!$N$27)/Sheet3!$A$1)^4)</f>
        <v>276.87377669079484</v>
      </c>
      <c r="AO73" s="2">
        <f>$L$61*EXP(Sheet3!$B$1*(($H73-AO$63-Sheet2!$N$27)/Sheet3!$A$1)^2 +Sheet3!$C$1*(($H73-AO$63-Sheet2!$N$27)/Sheet3!$A$1)^4)</f>
        <v>289.098438843672</v>
      </c>
      <c r="AP73" s="2">
        <f>$L$61*EXP(Sheet3!$B$1*(($H73-AP$63-Sheet2!$N$27)/Sheet3!$A$1)^2 +Sheet3!$C$1*(($H73-AP$63-Sheet2!$N$27)/Sheet3!$A$1)^4)</f>
        <v>301.62359570459125</v>
      </c>
      <c r="AQ73" s="2">
        <f>$L$61*EXP(Sheet3!$B$1*(($H73-AQ$63-Sheet2!$N$27)/Sheet3!$A$1)^2 +Sheet3!$C$1*(($H73-AQ$63-Sheet2!$N$27)/Sheet3!$A$1)^4)</f>
        <v>314.44511876164432</v>
      </c>
      <c r="AR73" s="2">
        <f>$L$61*EXP(Sheet3!$B$1*(($H73-AR$63-Sheet2!$N$27)/Sheet3!$A$1)^2 +Sheet3!$C$1*(($H73-AR$63-Sheet2!$N$27)/Sheet3!$A$1)^4)</f>
        <v>327.55833937624169</v>
      </c>
      <c r="AS73" s="2">
        <f>$L$61*EXP(Sheet3!$B$1*(($H73-AS$63-Sheet2!$N$27)/Sheet3!$A$1)^2 +Sheet3!$C$1*(($H73-AS$63-Sheet2!$N$27)/Sheet3!$A$1)^4)</f>
        <v>340.95805208249493</v>
      </c>
      <c r="AT73" s="2">
        <f>$L$61*EXP(Sheet3!$B$1*(($H73-AT$63-Sheet2!$N$27)/Sheet3!$A$1)^2 +Sheet3!$C$1*(($H73-AT$63-Sheet2!$N$27)/Sheet3!$A$1)^4)</f>
        <v>354.63851929083654</v>
      </c>
      <c r="AU73" s="2">
        <f>$L$61*EXP(Sheet3!$B$1*(($H73-AU$63-Sheet2!$N$27)/Sheet3!$A$1)^2 +Sheet3!$C$1*(($H73-AU$63-Sheet2!$N$27)/Sheet3!$A$1)^4)</f>
        <v>368.59347736506953</v>
      </c>
      <c r="AV73" s="2">
        <f>$L$61*EXP(Sheet3!$B$1*(($H73-AV$63-Sheet2!$N$27)/Sheet3!$A$1)^2 +Sheet3!$C$1*(($H73-AV$63-Sheet2!$N$27)/Sheet3!$A$1)^4)</f>
        <v>382.81614403834078</v>
      </c>
      <c r="AW73" s="2">
        <f>$L$61*EXP(Sheet3!$B$1*(($H73-AW$63-Sheet2!$N$27)/Sheet3!$A$1)^2 +Sheet3!$C$1*(($H73-AW$63-Sheet2!$N$27)/Sheet3!$A$1)^4)</f>
        <v>397.29922712580571</v>
      </c>
      <c r="AX73" s="2">
        <f>$L$61*EXP(Sheet3!$B$1*(($H73-AX$63-Sheet2!$N$27)/Sheet3!$A$1)^2 +Sheet3!$C$1*(($H73-AX$63-Sheet2!$N$27)/Sheet3!$A$1)^4)</f>
        <v>412.03493448981993</v>
      </c>
      <c r="AY73" s="2">
        <f>$L$61*EXP(Sheet3!$B$1*(($H73-AY$63-Sheet2!$N$27)/Sheet3!$A$1)^2 +Sheet3!$C$1*(($H73-AY$63-Sheet2!$N$27)/Sheet3!$A$1)^4)</f>
        <v>427.01498520758753</v>
      </c>
      <c r="AZ73" s="2">
        <f>$L$61*EXP(Sheet3!$B$1*(($H73-AZ$63-Sheet2!$N$27)/Sheet3!$A$1)^2 +Sheet3!$C$1*(($H73-AZ$63-Sheet2!$N$27)/Sheet3!$A$1)^4)</f>
        <v>442.23062188793324</v>
      </c>
      <c r="BA73" s="2">
        <f>$L$61*EXP(Sheet3!$B$1*(($H73-BA$63-Sheet2!$N$27)/Sheet3!$A$1)^2 +Sheet3!$C$1*(($H73-BA$63-Sheet2!$N$27)/Sheet3!$A$1)^4)</f>
        <v>457.67262407967996</v>
      </c>
      <c r="BB73" s="2">
        <f>$L$61*EXP(Sheet3!$B$1*(($H73-BB$63-Sheet2!$N$27)/Sheet3!$A$1)^2 +Sheet3!$C$1*(($H73-BB$63-Sheet2!$N$27)/Sheet3!$A$1)^4)</f>
        <v>473.33132271284529</v>
      </c>
      <c r="BC73" s="2">
        <f>$L$61*EXP(Sheet3!$B$1*(($H73-BC$63-Sheet2!$N$27)/Sheet3!$A$1)^2 +Sheet3!$C$1*(($H73-BC$63-Sheet2!$N$27)/Sheet3!$A$1)^4)</f>
        <v>489.1966155081542</v>
      </c>
      <c r="BD73" s="2">
        <f>$L$61*EXP(Sheet3!$B$1*(($H73-BD$63-Sheet2!$N$27)/Sheet3!$A$1)^2 +Sheet3!$C$1*(($H73-BD$63-Sheet2!$N$27)/Sheet3!$A$1)^4)</f>
        <v>505.25798329111001</v>
      </c>
      <c r="BE73" s="2">
        <f>$L$61*EXP(Sheet3!$B$1*(($H73-BE$63-Sheet2!$N$27)/Sheet3!$A$1)^2 +Sheet3!$C$1*(($H73-BE$63-Sheet2!$N$27)/Sheet3!$A$1)^4)</f>
        <v>521.50450714319857</v>
      </c>
      <c r="BF73" s="2">
        <f>$L$61*EXP(Sheet3!$B$1*(($H73-BF$63-Sheet2!$N$27)/Sheet3!$A$1)^2 +Sheet3!$C$1*(($H73-BF$63-Sheet2!$N$27)/Sheet3!$A$1)^4)</f>
        <v>537.92488632201992</v>
      </c>
      <c r="BG73" s="2">
        <f>$L$61*EXP(Sheet3!$B$1*(($H73-BG$63-Sheet2!$N$27)/Sheet3!$A$1)^2 +Sheet3!$C$1*(($H73-BG$63-Sheet2!$N$27)/Sheet3!$A$1)^4)</f>
        <v>554.50745688034533</v>
      </c>
      <c r="BH73" s="2">
        <f>$L$61*EXP(Sheet3!$B$1*(($H73-BH$63-Sheet2!$N$27)/Sheet3!$A$1)^2 +Sheet3!$C$1*(($H73-BH$63-Sheet2!$N$27)/Sheet3!$A$1)^4)</f>
        <v>571.24021091537691</v>
      </c>
      <c r="BI73" s="2">
        <f>$L$61*EXP(Sheet3!$B$1*(($H73-BI$63-Sheet2!$N$27)/Sheet3!$A$1)^2 +Sheet3!$C$1*(($H73-BI$63-Sheet2!$N$27)/Sheet3!$A$1)^4)</f>
        <v>588.11081637591792</v>
      </c>
      <c r="BJ73" s="2">
        <f>$L$61*EXP(Sheet3!$B$1*(($H73-BJ$63-Sheet2!$N$27)/Sheet3!$A$1)^2 +Sheet3!$C$1*(($H73-BJ$63-Sheet2!$N$27)/Sheet3!$A$1)^4)</f>
        <v>605.10663735848573</v>
      </c>
      <c r="BK73" s="2">
        <f>$L$61*EXP(Sheet3!$B$1*(($H73-BK$63-Sheet2!$N$27)/Sheet3!$A$1)^2 +Sheet3!$C$1*(($H73-BK$63-Sheet2!$N$27)/Sheet3!$A$1)^4)</f>
        <v>622.21475482185303</v>
      </c>
      <c r="BL73" s="2">
        <f>$L$61*EXP(Sheet3!$B$1*(($H73-BL$63-Sheet2!$N$27)/Sheet3!$A$1)^2 +Sheet3!$C$1*(($H73-BL$63-Sheet2!$N$27)/Sheet3!$A$1)^4)</f>
        <v>639.4219876509876</v>
      </c>
      <c r="BM73" s="2">
        <f>$L$61*EXP(Sheet3!$B$1*(($H73-BM$63-Sheet2!$N$27)/Sheet3!$A$1)^2 +Sheet3!$C$1*(($H73-BM$63-Sheet2!$N$27)/Sheet3!$A$1)^4)</f>
        <v>656.71491400163677</v>
      </c>
      <c r="BN73" s="2">
        <f>$L$61*EXP(Sheet3!$B$1*(($H73-BN$63-Sheet2!$N$27)/Sheet3!$A$1)^2 +Sheet3!$C$1*(($H73-BN$63-Sheet2!$N$27)/Sheet3!$A$1)^4)</f>
        <v>674.07989286019347</v>
      </c>
      <c r="BO73" s="2">
        <f>$L$61*EXP(Sheet3!$B$1*(($H73-BO$63-Sheet2!$N$27)/Sheet3!$A$1)^2 +Sheet3!$C$1*(($H73-BO$63-Sheet2!$N$27)/Sheet3!$A$1)^4)</f>
        <v>691.50308575168663</v>
      </c>
      <c r="BP73" s="2">
        <f>$L$61*EXP(Sheet3!$B$1*(($H73-BP$63-Sheet2!$N$27)/Sheet3!$A$1)^2 +Sheet3!$C$1*(($H73-BP$63-Sheet2!$N$27)/Sheet3!$A$1)^4)</f>
        <v>708.97047853400807</v>
      </c>
      <c r="BQ73" s="2">
        <f>$L$61*EXP(Sheet3!$B$1*(($H73-BQ$63-Sheet2!$N$27)/Sheet3!$A$1)^2 +Sheet3!$C$1*(($H73-BQ$63-Sheet2!$N$27)/Sheet3!$A$1)^4)</f>
        <v>726.4679032165476</v>
      </c>
      <c r="BR73" s="2">
        <f>$L$61*EXP(Sheet3!$B$1*(($H73-BR$63-Sheet2!$N$27)/Sheet3!$A$1)^2 +Sheet3!$C$1*(($H73-BR$63-Sheet2!$N$27)/Sheet3!$A$1)^4)</f>
        <v>743.98105974438772</v>
      </c>
      <c r="BS73" s="2">
        <f>$L$61*EXP(Sheet3!$B$1*(($H73-BS$63-Sheet2!$N$27)/Sheet3!$A$1)^2 +Sheet3!$C$1*(($H73-BS$63-Sheet2!$N$27)/Sheet3!$A$1)^4)</f>
        <v>761.49553769169518</v>
      </c>
      <c r="BT73" s="2">
        <f>$L$61*EXP(Sheet3!$B$1*(($H73-BT$63-Sheet2!$N$27)/Sheet3!$A$1)^2 +Sheet3!$C$1*(($H73-BT$63-Sheet2!$N$27)/Sheet3!$A$1)^4)</f>
        <v>778.99683780990836</v>
      </c>
      <c r="BU73" s="2">
        <f>$L$61*EXP(Sheet3!$B$1*(($H73-BU$63-Sheet2!$N$27)/Sheet3!$A$1)^2 +Sheet3!$C$1*(($H73-BU$63-Sheet2!$N$27)/Sheet3!$A$1)^4)</f>
        <v>796.47039338119009</v>
      </c>
      <c r="BV73" s="2">
        <f>$L$61*EXP(Sheet3!$B$1*(($H73-BV$63-Sheet2!$N$27)/Sheet3!$A$1)^2 +Sheet3!$C$1*(($H73-BV$63-Sheet2!$N$27)/Sheet3!$A$1)^4)</f>
        <v>813.90159132704446</v>
      </c>
    </row>
    <row r="74" spans="1:74" x14ac:dyDescent="0.2">
      <c r="A74">
        <v>47</v>
      </c>
      <c r="B74">
        <v>210.6</v>
      </c>
      <c r="C74">
        <v>2309.8000000000002</v>
      </c>
      <c r="D74">
        <v>2315.5</v>
      </c>
      <c r="E74">
        <f t="shared" si="3"/>
        <v>5.6999999999998181</v>
      </c>
      <c r="G74" s="1">
        <v>3</v>
      </c>
      <c r="H74">
        <f>INDEX(B$27:$B2097,($M$57+G74))</f>
        <v>298.02</v>
      </c>
      <c r="I74" s="1">
        <f t="shared" si="8"/>
        <v>327.59999999999991</v>
      </c>
      <c r="J74">
        <f t="shared" si="9"/>
        <v>97631.35199999997</v>
      </c>
      <c r="L74" s="2">
        <f>$L$61*EXP(Sheet3!$B$1*(($H74-L$63-Sheet2!$N$27)/Sheet3!$A$1)^2 +Sheet3!$C$1*(($H74-L$63-Sheet2!$N$27)/Sheet3!$A$1)^4)</f>
        <v>0.45905032307141436</v>
      </c>
      <c r="M74" s="2">
        <f>$L$61*EXP(Sheet3!$B$1*(($H74-M$63-Sheet2!$N$27)/Sheet3!$A$1)^2 +Sheet3!$C$1*(($H74-M$63-Sheet2!$N$27)/Sheet3!$A$1)^4)</f>
        <v>0.52799931449161697</v>
      </c>
      <c r="N74" s="2">
        <f>$L$61*EXP(Sheet3!$B$1*(($H74-N$63-Sheet2!$N$27)/Sheet3!$A$1)^2 +Sheet3!$C$1*(($H74-N$63-Sheet2!$N$27)/Sheet3!$A$1)^4)</f>
        <v>0.60616065357156068</v>
      </c>
      <c r="O74" s="2">
        <f>$L$61*EXP(Sheet3!$B$1*(($H74-O$63-Sheet2!$N$27)/Sheet3!$A$1)^2 +Sheet3!$C$1*(($H74-O$63-Sheet2!$N$27)/Sheet3!$A$1)^4)</f>
        <v>0.69459509447955958</v>
      </c>
      <c r="P74" s="2">
        <f>$L$61*EXP(Sheet3!$B$1*(($H74-P$63-Sheet2!$N$27)/Sheet3!$A$1)^2 +Sheet3!$C$1*(($H74-P$63-Sheet2!$N$27)/Sheet3!$A$1)^4)</f>
        <v>0.79446263651230598</v>
      </c>
      <c r="Q74" s="2">
        <f>$L$61*EXP(Sheet3!$B$1*(($H74-Q$63-Sheet2!$N$27)/Sheet3!$A$1)^2 +Sheet3!$C$1*(($H74-Q$63-Sheet2!$N$27)/Sheet3!$A$1)^4)</f>
        <v>0.90702905029272862</v>
      </c>
      <c r="R74" s="2">
        <f>$L$61*EXP(Sheet3!$B$1*(($H74-R$63-Sheet2!$N$27)/Sheet3!$A$1)^2 +Sheet3!$C$1*(($H74-R$63-Sheet2!$N$27)/Sheet3!$A$1)^4)</f>
        <v>1.0336725337115178</v>
      </c>
      <c r="S74" s="2">
        <f>$L$61*EXP(Sheet3!$B$1*(($H74-S$63-Sheet2!$N$27)/Sheet3!$A$1)^2 +Sheet3!$C$1*(($H74-S$63-Sheet2!$N$27)/Sheet3!$A$1)^4)</f>
        <v>1.1758904674009416</v>
      </c>
      <c r="T74" s="2">
        <f>$L$61*EXP(Sheet3!$B$1*(($H74-T$63-Sheet2!$N$27)/Sheet3!$A$1)^2 +Sheet3!$C$1*(($H74-T$63-Sheet2!$N$27)/Sheet3!$A$1)^4)</f>
        <v>1.3353062361701666</v>
      </c>
      <c r="U74" s="2">
        <f>$L$61*EXP(Sheet3!$B$1*(($H74-U$63-Sheet2!$N$27)/Sheet3!$A$1)^2 +Sheet3!$C$1*(($H74-U$63-Sheet2!$N$27)/Sheet3!$A$1)^4)</f>
        <v>1.5136760795121629</v>
      </c>
      <c r="V74" s="2">
        <f>$L$61*EXP(Sheet3!$B$1*(($H74-V$63-Sheet2!$N$27)/Sheet3!$A$1)^2 +Sheet3!$C$1*(($H74-V$63-Sheet2!$N$27)/Sheet3!$A$1)^4)</f>
        <v>1.7128959310455676</v>
      </c>
      <c r="W74" s="2">
        <f>$L$61*EXP(Sheet3!$B$1*(($H74-W$63-Sheet2!$N$27)/Sheet3!$A$1)^2 +Sheet3!$C$1*(($H74-W$63-Sheet2!$N$27)/Sheet3!$A$1)^4)</f>
        <v>1.935008203656954</v>
      </c>
      <c r="X74" s="2">
        <f>$L$61*EXP(Sheet3!$B$1*(($H74-X$63-Sheet2!$N$27)/Sheet3!$A$1)^2 +Sheet3!$C$1*(($H74-X$63-Sheet2!$N$27)/Sheet3!$A$1)^4)</f>
        <v>2.1822084741132968</v>
      </c>
      <c r="Y74" s="2">
        <f>$L$61*EXP(Sheet3!$B$1*(($H74-Y$63-Sheet2!$N$27)/Sheet3!$A$1)^2 +Sheet3!$C$1*(($H74-Y$63-Sheet2!$N$27)/Sheet3!$A$1)^4)</f>
        <v>2.4568520181899025</v>
      </c>
      <c r="Z74" s="2">
        <f>$L$61*EXP(Sheet3!$B$1*(($H74-Z$63-Sheet2!$N$27)/Sheet3!$A$1)^2 +Sheet3!$C$1*(($H74-Z$63-Sheet2!$N$27)/Sheet3!$A$1)^4)</f>
        <v>2.7614601448196163</v>
      </c>
      <c r="AA74" s="2">
        <f>$L$61*EXP(Sheet3!$B$1*(($H74-AA$63-Sheet2!$N$27)/Sheet3!$A$1)^2 +Sheet3!$C$1*(($H74-AA$63-Sheet2!$N$27)/Sheet3!$A$1)^4)</f>
        <v>3.0987262755397125</v>
      </c>
      <c r="AB74" s="2">
        <f>$L$61*EXP(Sheet3!$B$1*(($H74-AB$63-Sheet2!$N$27)/Sheet3!$A$1)^2 +Sheet3!$C$1*(($H74-AB$63-Sheet2!$N$27)/Sheet3!$A$1)^4)</f>
        <v>3.4715217135794885</v>
      </c>
      <c r="AC74" s="2">
        <f>$L$61*EXP(Sheet3!$B$1*(($H74-AC$63-Sheet2!$N$27)/Sheet3!$A$1)^2 +Sheet3!$C$1*(($H74-AC$63-Sheet2!$N$27)/Sheet3!$A$1)^4)</f>
        <v>3.8829010454103496</v>
      </c>
      <c r="AD74" s="2">
        <f>$L$61*EXP(Sheet3!$B$1*(($H74-AD$63-Sheet2!$N$27)/Sheet3!$A$1)^2 +Sheet3!$C$1*(($H74-AD$63-Sheet2!$N$27)/Sheet3!$A$1)^4)</f>
        <v>4.3361071163416129</v>
      </c>
      <c r="AE74" s="2">
        <f>$L$61*EXP(Sheet3!$B$1*(($H74-AE$63-Sheet2!$N$27)/Sheet3!$A$1)^2 +Sheet3!$C$1*(($H74-AE$63-Sheet2!$N$27)/Sheet3!$A$1)^4)</f>
        <v>4.8345755210636305</v>
      </c>
      <c r="AF74" s="2">
        <f>$L$61*EXP(Sheet3!$B$1*(($H74-AF$63-Sheet2!$N$27)/Sheet3!$A$1)^2 +Sheet3!$C$1*(($H74-AF$63-Sheet2!$N$27)/Sheet3!$A$1)^4)</f>
        <v>5.3819385497040377</v>
      </c>
      <c r="AG74" s="2">
        <f>$L$61*EXP(Sheet3!$B$1*(($H74-AG$63-Sheet2!$N$27)/Sheet3!$A$1)^2 +Sheet3!$C$1*(($H74-AG$63-Sheet2!$N$27)/Sheet3!$A$1)^4)</f>
        <v>5.9820285301592246</v>
      </c>
      <c r="AH74" s="2">
        <f>$L$61*EXP(Sheet3!$B$1*(($H74-AH$63-Sheet2!$N$27)/Sheet3!$A$1)^2 +Sheet3!$C$1*(($H74-AH$63-Sheet2!$N$27)/Sheet3!$A$1)^4)</f>
        <v>6.6388805081130151</v>
      </c>
      <c r="AI74" s="2">
        <f>$L$61*EXP(Sheet3!$B$1*(($H74-AI$63-Sheet2!$N$27)/Sheet3!$A$1)^2 +Sheet3!$C$1*(($H74-AI$63-Sheet2!$N$27)/Sheet3!$A$1)^4)</f>
        <v>7.356734207416725</v>
      </c>
      <c r="AJ74" s="2">
        <f>$L$61*EXP(Sheet3!$B$1*(($H74-AJ$63-Sheet2!$N$27)/Sheet3!$A$1)^2 +Sheet3!$C$1*(($H74-AJ$63-Sheet2!$N$27)/Sheet3!$A$1)^4)</f>
        <v>8.1400352150967485</v>
      </c>
      <c r="AK74" s="2">
        <f>$L$61*EXP(Sheet3!$B$1*(($H74-AK$63-Sheet2!$N$27)/Sheet3!$A$1)^2 +Sheet3!$C$1*(($H74-AK$63-Sheet2!$N$27)/Sheet3!$A$1)^4)</f>
        <v>8.9934353376154625</v>
      </c>
      <c r="AL74" s="2">
        <f>$L$61*EXP(Sheet3!$B$1*(($H74-AL$63-Sheet2!$N$27)/Sheet3!$A$1)^2 +Sheet3!$C$1*(($H74-AL$63-Sheet2!$N$27)/Sheet3!$A$1)^4)</f>
        <v>9.9217920777101281</v>
      </c>
      <c r="AM74" s="2">
        <f>$L$61*EXP(Sheet3!$B$1*(($H74-AM$63-Sheet2!$N$27)/Sheet3!$A$1)^2 +Sheet3!$C$1*(($H74-AM$63-Sheet2!$N$27)/Sheet3!$A$1)^4)</f>
        <v>10.930167184456081</v>
      </c>
      <c r="AN74" s="2">
        <f>$L$61*EXP(Sheet3!$B$1*(($H74-AN$63-Sheet2!$N$27)/Sheet3!$A$1)^2 +Sheet3!$C$1*(($H74-AN$63-Sheet2!$N$27)/Sheet3!$A$1)^4)</f>
        <v>12.023824232959075</v>
      </c>
      <c r="AO74" s="2">
        <f>$L$61*EXP(Sheet3!$B$1*(($H74-AO$63-Sheet2!$N$27)/Sheet3!$A$1)^2 +Sheet3!$C$1*(($H74-AO$63-Sheet2!$N$27)/Sheet3!$A$1)^4)</f>
        <v>13.208225194501477</v>
      </c>
      <c r="AP74" s="2">
        <f>$L$61*EXP(Sheet3!$B$1*(($H74-AP$63-Sheet2!$N$27)/Sheet3!$A$1)^2 +Sheet3!$C$1*(($H74-AP$63-Sheet2!$N$27)/Sheet3!$A$1)^4)</f>
        <v>14.489025962533731</v>
      </c>
      <c r="AQ74" s="2">
        <f>$L$61*EXP(Sheet3!$B$1*(($H74-AQ$63-Sheet2!$N$27)/Sheet3!$A$1)^2 +Sheet3!$C$1*(($H74-AQ$63-Sheet2!$N$27)/Sheet3!$A$1)^4)</f>
        <v>15.872070805312537</v>
      </c>
      <c r="AR74" s="2">
        <f>$L$61*EXP(Sheet3!$B$1*(($H74-AR$63-Sheet2!$N$27)/Sheet3!$A$1)^2 +Sheet3!$C$1*(($H74-AR$63-Sheet2!$N$27)/Sheet3!$A$1)^4)</f>
        <v>17.36338572148853</v>
      </c>
      <c r="AS74" s="2">
        <f>$L$61*EXP(Sheet3!$B$1*(($H74-AS$63-Sheet2!$N$27)/Sheet3!$A$1)^2 +Sheet3!$C$1*(($H74-AS$63-Sheet2!$N$27)/Sheet3!$A$1)^4)</f>
        <v>18.96917068097493</v>
      </c>
      <c r="AT74" s="2">
        <f>$L$61*EXP(Sheet3!$B$1*(($H74-AT$63-Sheet2!$N$27)/Sheet3!$A$1)^2 +Sheet3!$C$1*(($H74-AT$63-Sheet2!$N$27)/Sheet3!$A$1)^4)</f>
        <v>20.695790739749498</v>
      </c>
      <c r="AU74" s="2">
        <f>$L$61*EXP(Sheet3!$B$1*(($H74-AU$63-Sheet2!$N$27)/Sheet3!$A$1)^2 +Sheet3!$C$1*(($H74-AU$63-Sheet2!$N$27)/Sheet3!$A$1)^4)</f>
        <v>22.54976602376783</v>
      </c>
      <c r="AV74" s="2">
        <f>$L$61*EXP(Sheet3!$B$1*(($H74-AV$63-Sheet2!$N$27)/Sheet3!$A$1)^2 +Sheet3!$C$1*(($H74-AV$63-Sheet2!$N$27)/Sheet3!$A$1)^4)</f>
        <v>24.537760584198811</v>
      </c>
      <c r="AW74" s="2">
        <f>$L$61*EXP(Sheet3!$B$1*(($H74-AW$63-Sheet2!$N$27)/Sheet3!$A$1)^2 +Sheet3!$C$1*(($H74-AW$63-Sheet2!$N$27)/Sheet3!$A$1)^4)</f>
        <v>26.666570132845266</v>
      </c>
      <c r="AX74" s="2">
        <f>$L$61*EXP(Sheet3!$B$1*(($H74-AX$63-Sheet2!$N$27)/Sheet3!$A$1)^2 +Sheet3!$C$1*(($H74-AX$63-Sheet2!$N$27)/Sheet3!$A$1)^4)</f>
        <v>28.943108674070739</v>
      </c>
      <c r="AY74" s="2">
        <f>$L$61*EXP(Sheet3!$B$1*(($H74-AY$63-Sheet2!$N$27)/Sheet3!$A$1)^2 +Sheet3!$C$1*(($H74-AY$63-Sheet2!$N$27)/Sheet3!$A$1)^4)</f>
        <v>31.374394056523197</v>
      </c>
      <c r="AZ74" s="2">
        <f>$L$61*EXP(Sheet3!$B$1*(($H74-AZ$63-Sheet2!$N$27)/Sheet3!$A$1)^2 +Sheet3!$C$1*(($H74-AZ$63-Sheet2!$N$27)/Sheet3!$A$1)^4)</f>
        <v>33.967532475200073</v>
      </c>
      <c r="BA74" s="2">
        <f>$L$61*EXP(Sheet3!$B$1*(($H74-BA$63-Sheet2!$N$27)/Sheet3!$A$1)^2 +Sheet3!$C$1*(($H74-BA$63-Sheet2!$N$27)/Sheet3!$A$1)^4)</f>
        <v>36.729701961396039</v>
      </c>
      <c r="BB74" s="2">
        <f>$L$61*EXP(Sheet3!$B$1*(($H74-BB$63-Sheet2!$N$27)/Sheet3!$A$1)^2 +Sheet3!$C$1*(($H74-BB$63-Sheet2!$N$27)/Sheet3!$A$1)^4)</f>
        <v>39.668134905374203</v>
      </c>
      <c r="BC74" s="2">
        <f>$L$61*EXP(Sheet3!$B$1*(($H74-BC$63-Sheet2!$N$27)/Sheet3!$A$1)^2 +Sheet3!$C$1*(($H74-BC$63-Sheet2!$N$27)/Sheet3!$A$1)^4)</f>
        <v>42.790099662890192</v>
      </c>
      <c r="BD74" s="2">
        <f>$L$61*EXP(Sheet3!$B$1*(($H74-BD$63-Sheet2!$N$27)/Sheet3!$A$1)^2 +Sheet3!$C$1*(($H74-BD$63-Sheet2!$N$27)/Sheet3!$A$1)^4)</f>
        <v>46.102881303776407</v>
      </c>
      <c r="BE74" s="2">
        <f>$L$61*EXP(Sheet3!$B$1*(($H74-BE$63-Sheet2!$N$27)/Sheet3!$A$1)^2 +Sheet3!$C$1*(($H74-BE$63-Sheet2!$N$27)/Sheet3!$A$1)^4)</f>
        <v>49.613761566756139</v>
      </c>
      <c r="BF74" s="2">
        <f>$L$61*EXP(Sheet3!$B$1*(($H74-BF$63-Sheet2!$N$27)/Sheet3!$A$1)^2 +Sheet3!$C$1*(($H74-BF$63-Sheet2!$N$27)/Sheet3!$A$1)^4)</f>
        <v>53.329998090697167</v>
      </c>
      <c r="BG74" s="2">
        <f>$L$61*EXP(Sheet3!$B$1*(($H74-BG$63-Sheet2!$N$27)/Sheet3!$A$1)^2 +Sheet3!$C$1*(($H74-BG$63-Sheet2!$N$27)/Sheet3!$A$1)^4)</f>
        <v>57.258802997865359</v>
      </c>
      <c r="BH74" s="2">
        <f>$L$61*EXP(Sheet3!$B$1*(($H74-BH$63-Sheet2!$N$27)/Sheet3!$A$1)^2 +Sheet3!$C$1*(($H74-BH$63-Sheet2!$N$27)/Sheet3!$A$1)^4)</f>
        <v>61.407320910255308</v>
      </c>
      <c r="BI74" s="2">
        <f>$L$61*EXP(Sheet3!$B$1*(($H74-BI$63-Sheet2!$N$27)/Sheet3!$A$1)^2 +Sheet3!$C$1*(($H74-BI$63-Sheet2!$N$27)/Sheet3!$A$1)^4)</f>
        <v>65.782606483909888</v>
      </c>
      <c r="BJ74" s="2">
        <f>$L$61*EXP(Sheet3!$B$1*(($H74-BJ$63-Sheet2!$N$27)/Sheet3!$A$1)^2 +Sheet3!$C$1*(($H74-BJ$63-Sheet2!$N$27)/Sheet3!$A$1)^4)</f>
        <v>70.391601550924847</v>
      </c>
      <c r="BK74" s="2">
        <f>$L$61*EXP(Sheet3!$B$1*(($H74-BK$63-Sheet2!$N$27)/Sheet3!$A$1)^2 +Sheet3!$C$1*(($H74-BK$63-Sheet2!$N$27)/Sheet3!$A$1)^4)</f>
        <v>75.241111961882254</v>
      </c>
      <c r="BL74" s="2">
        <f>$L$61*EXP(Sheet3!$B$1*(($H74-BL$63-Sheet2!$N$27)/Sheet3!$A$1)^2 +Sheet3!$C$1*(($H74-BL$63-Sheet2!$N$27)/Sheet3!$A$1)^4)</f>
        <v>80.337784224527738</v>
      </c>
      <c r="BM74" s="2">
        <f>$L$61*EXP(Sheet3!$B$1*(($H74-BM$63-Sheet2!$N$27)/Sheet3!$A$1)^2 +Sheet3!$C$1*(($H74-BM$63-Sheet2!$N$27)/Sheet3!$A$1)^4)</f>
        <v>85.688082036562122</v>
      </c>
      <c r="BN74" s="2">
        <f>$L$61*EXP(Sheet3!$B$1*(($H74-BN$63-Sheet2!$N$27)/Sheet3!$A$1)^2 +Sheet3!$C$1*(($H74-BN$63-Sheet2!$N$27)/Sheet3!$A$1)^4)</f>
        <v>91.298262812688819</v>
      </c>
      <c r="BO74" s="2">
        <f>$L$61*EXP(Sheet3!$B$1*(($H74-BO$63-Sheet2!$N$27)/Sheet3!$A$1)^2 +Sheet3!$C$1*(($H74-BO$63-Sheet2!$N$27)/Sheet3!$A$1)^4)</f>
        <v>97.174354306053743</v>
      </c>
      <c r="BP74" s="2">
        <f>$L$61*EXP(Sheet3!$B$1*(($H74-BP$63-Sheet2!$N$27)/Sheet3!$A$1)^2 +Sheet3!$C$1*(($H74-BP$63-Sheet2!$N$27)/Sheet3!$A$1)^4)</f>
        <v>103.32213142559463</v>
      </c>
      <c r="BQ74" s="2">
        <f>$L$61*EXP(Sheet3!$B$1*(($H74-BQ$63-Sheet2!$N$27)/Sheet3!$A$1)^2 +Sheet3!$C$1*(($H74-BQ$63-Sheet2!$N$27)/Sheet3!$A$1)^4)</f>
        <v>109.74709334993834</v>
      </c>
      <c r="BR74" s="2">
        <f>$L$61*EXP(Sheet3!$B$1*(($H74-BR$63-Sheet2!$N$27)/Sheet3!$A$1)^2 +Sheet3!$C$1*(($H74-BR$63-Sheet2!$N$27)/Sheet3!$A$1)^4)</f>
        <v>116.45444103776724</v>
      </c>
      <c r="BS74" s="2">
        <f>$L$61*EXP(Sheet3!$B$1*(($H74-BS$63-Sheet2!$N$27)/Sheet3!$A$1)^2 +Sheet3!$C$1*(($H74-BS$63-Sheet2!$N$27)/Sheet3!$A$1)^4)</f>
        <v>123.44905523304838</v>
      </c>
      <c r="BT74" s="2">
        <f>$L$61*EXP(Sheet3!$B$1*(($H74-BT$63-Sheet2!$N$27)/Sheet3!$A$1)^2 +Sheet3!$C$1*(($H74-BT$63-Sheet2!$N$27)/Sheet3!$A$1)^4)</f>
        <v>130.73547506107906</v>
      </c>
      <c r="BU74" s="2">
        <f>$L$61*EXP(Sheet3!$B$1*(($H74-BU$63-Sheet2!$N$27)/Sheet3!$A$1)^2 +Sheet3!$C$1*(($H74-BU$63-Sheet2!$N$27)/Sheet3!$A$1)^4)</f>
        <v>138.31787730940539</v>
      </c>
      <c r="BV74" s="2">
        <f>$L$61*EXP(Sheet3!$B$1*(($H74-BV$63-Sheet2!$N$27)/Sheet3!$A$1)^2 +Sheet3!$C$1*(($H74-BV$63-Sheet2!$N$27)/Sheet3!$A$1)^4)</f>
        <v>146.20005648296817</v>
      </c>
    </row>
    <row r="75" spans="1:74" x14ac:dyDescent="0.2">
      <c r="A75">
        <v>48</v>
      </c>
      <c r="B75">
        <v>211.08</v>
      </c>
      <c r="C75">
        <v>2302.4</v>
      </c>
      <c r="D75">
        <v>2308.3000000000002</v>
      </c>
      <c r="E75">
        <f t="shared" si="3"/>
        <v>5.9000000000000909</v>
      </c>
      <c r="G75" s="1">
        <v>4</v>
      </c>
      <c r="H75">
        <f>INDEX(B$27:$B2098,($M$57+G75))</f>
        <v>298.5</v>
      </c>
      <c r="I75" s="1">
        <f t="shared" si="8"/>
        <v>68.800000000000182</v>
      </c>
      <c r="J75">
        <f t="shared" si="9"/>
        <v>20536.800000000054</v>
      </c>
      <c r="L75" s="2">
        <f>$L$61*EXP(Sheet3!$B$1*(($H75-L$63-Sheet2!$N$27)/Sheet3!$A$1)^2 +Sheet3!$C$1*(($H75-L$63-Sheet2!$N$27)/Sheet3!$A$1)^4)</f>
        <v>4.0452025166243247E-5</v>
      </c>
      <c r="M75" s="2">
        <f>$L$61*EXP(Sheet3!$B$1*(($H75-M$63-Sheet2!$N$27)/Sheet3!$A$1)^2 +Sheet3!$C$1*(($H75-M$63-Sheet2!$N$27)/Sheet3!$A$1)^4)</f>
        <v>5.22100478067098E-5</v>
      </c>
      <c r="N75" s="2">
        <f>$L$61*EXP(Sheet3!$B$1*(($H75-N$63-Sheet2!$N$27)/Sheet3!$A$1)^2 +Sheet3!$C$1*(($H75-N$63-Sheet2!$N$27)/Sheet3!$A$1)^4)</f>
        <v>6.7187888657906924E-5</v>
      </c>
      <c r="O75" s="2">
        <f>$L$61*EXP(Sheet3!$B$1*(($H75-O$63-Sheet2!$N$27)/Sheet3!$A$1)^2 +Sheet3!$C$1*(($H75-O$63-Sheet2!$N$27)/Sheet3!$A$1)^4)</f>
        <v>8.621081597775672E-5</v>
      </c>
      <c r="P75" s="2">
        <f>$L$61*EXP(Sheet3!$B$1*(($H75-P$63-Sheet2!$N$27)/Sheet3!$A$1)^2 +Sheet3!$C$1*(($H75-P$63-Sheet2!$N$27)/Sheet3!$A$1)^4)</f>
        <v>1.1030040370905185E-4</v>
      </c>
      <c r="Q75" s="2">
        <f>$L$61*EXP(Sheet3!$B$1*(($H75-Q$63-Sheet2!$N$27)/Sheet3!$A$1)^2 +Sheet3!$C$1*(($H75-Q$63-Sheet2!$N$27)/Sheet3!$A$1)^4)</f>
        <v>1.4071736885661406E-4</v>
      </c>
      <c r="R75" s="2">
        <f>$L$61*EXP(Sheet3!$B$1*(($H75-R$63-Sheet2!$N$27)/Sheet3!$A$1)^2 +Sheet3!$C$1*(($H75-R$63-Sheet2!$N$27)/Sheet3!$A$1)^4)</f>
        <v>1.7901284250366841E-4</v>
      </c>
      <c r="S75" s="2">
        <f>$L$61*EXP(Sheet3!$B$1*(($H75-S$63-Sheet2!$N$27)/Sheet3!$A$1)^2 +Sheet3!$C$1*(($H75-S$63-Sheet2!$N$27)/Sheet3!$A$1)^4)</f>
        <v>2.270895335808484E-4</v>
      </c>
      <c r="T75" s="2">
        <f>$L$61*EXP(Sheet3!$B$1*(($H75-T$63-Sheet2!$N$27)/Sheet3!$A$1)^2 +Sheet3!$C$1*(($H75-T$63-Sheet2!$N$27)/Sheet3!$A$1)^4)</f>
        <v>2.872744560499109E-4</v>
      </c>
      <c r="U75" s="2">
        <f>$L$61*EXP(Sheet3!$B$1*(($H75-U$63-Sheet2!$N$27)/Sheet3!$A$1)^2 +Sheet3!$C$1*(($H75-U$63-Sheet2!$N$27)/Sheet3!$A$1)^4)</f>
        <v>3.6240512473752716E-4</v>
      </c>
      <c r="V75" s="2">
        <f>$L$61*EXP(Sheet3!$B$1*(($H75-V$63-Sheet2!$N$27)/Sheet3!$A$1)^2 +Sheet3!$C$1*(($H75-V$63-Sheet2!$N$27)/Sheet3!$A$1)^4)</f>
        <v>4.5593138382063133E-4</v>
      </c>
      <c r="W75" s="2">
        <f>$L$61*EXP(Sheet3!$B$1*(($H75-W$63-Sheet2!$N$27)/Sheet3!$A$1)^2 +Sheet3!$C$1*(($H75-W$63-Sheet2!$N$27)/Sheet3!$A$1)^4)</f>
        <v>5.7203531593152674E-4</v>
      </c>
      <c r="X75" s="2">
        <f>$L$61*EXP(Sheet3!$B$1*(($H75-X$63-Sheet2!$N$27)/Sheet3!$A$1)^2 +Sheet3!$C$1*(($H75-X$63-Sheet2!$N$27)/Sheet3!$A$1)^4)</f>
        <v>7.1577198974149268E-4</v>
      </c>
      <c r="Y75" s="2">
        <f>$L$61*EXP(Sheet3!$B$1*(($H75-Y$63-Sheet2!$N$27)/Sheet3!$A$1)^2 +Sheet3!$C$1*(($H75-Y$63-Sheet2!$N$27)/Sheet3!$A$1)^4)</f>
        <v>8.9323414022226015E-4</v>
      </c>
      <c r="Z75" s="2">
        <f>$L$61*EXP(Sheet3!$B$1*(($H75-Z$63-Sheet2!$N$27)/Sheet3!$A$1)^2 +Sheet3!$C$1*(($H75-Z$63-Sheet2!$N$27)/Sheet3!$A$1)^4)</f>
        <v>1.1117442386474002E-3</v>
      </c>
      <c r="AA75" s="2">
        <f>$L$61*EXP(Sheet3!$B$1*(($H75-AA$63-Sheet2!$N$27)/Sheet3!$A$1)^2 +Sheet3!$C$1*(($H75-AA$63-Sheet2!$N$27)/Sheet3!$A$1)^4)</f>
        <v>1.380077798530117E-3</v>
      </c>
      <c r="AB75" s="2">
        <f>$L$61*EXP(Sheet3!$B$1*(($H75-AB$63-Sheet2!$N$27)/Sheet3!$A$1)^2 +Sheet3!$C$1*(($H75-AB$63-Sheet2!$N$27)/Sheet3!$A$1)^4)</f>
        <v>1.7087221783096732E-3</v>
      </c>
      <c r="AC75" s="2">
        <f>$L$61*EXP(Sheet3!$B$1*(($H75-AC$63-Sheet2!$N$27)/Sheet3!$A$1)^2 +Sheet3!$C$1*(($H75-AC$63-Sheet2!$N$27)/Sheet3!$A$1)^4)</f>
        <v>2.1101755804531232E-3</v>
      </c>
      <c r="AD75" s="2">
        <f>$L$61*EXP(Sheet3!$B$1*(($H75-AD$63-Sheet2!$N$27)/Sheet3!$A$1)^2 +Sheet3!$C$1*(($H75-AD$63-Sheet2!$N$27)/Sheet3!$A$1)^4)</f>
        <v>2.5992914076908243E-3</v>
      </c>
      <c r="AE75" s="2">
        <f>$L$61*EXP(Sheet3!$B$1*(($H75-AE$63-Sheet2!$N$27)/Sheet3!$A$1)^2 +Sheet3!$C$1*(($H75-AE$63-Sheet2!$N$27)/Sheet3!$A$1)^4)</f>
        <v>3.1936736179639462E-3</v>
      </c>
      <c r="AF75" s="2">
        <f>$L$61*EXP(Sheet3!$B$1*(($H75-AF$63-Sheet2!$N$27)/Sheet3!$A$1)^2 +Sheet3!$C$1*(($H75-AF$63-Sheet2!$N$27)/Sheet3!$A$1)^4)</f>
        <v>3.9141292168305246E-3</v>
      </c>
      <c r="AG75" s="2">
        <f>$L$61*EXP(Sheet3!$B$1*(($H75-AG$63-Sheet2!$N$27)/Sheet3!$A$1)^2 +Sheet3!$C$1*(($H75-AG$63-Sheet2!$N$27)/Sheet3!$A$1)^4)</f>
        <v>4.785184535584526E-3</v>
      </c>
      <c r="AH75" s="2">
        <f>$L$61*EXP(Sheet3!$B$1*(($H75-AH$63-Sheet2!$N$27)/Sheet3!$A$1)^2 +Sheet3!$C$1*(($H75-AH$63-Sheet2!$N$27)/Sheet3!$A$1)^4)</f>
        <v>5.8356724601596856E-3</v>
      </c>
      <c r="AI75" s="2">
        <f>$L$61*EXP(Sheet3!$B$1*(($H75-AI$63-Sheet2!$N$27)/Sheet3!$A$1)^2 +Sheet3!$C$1*(($H75-AI$63-Sheet2!$N$27)/Sheet3!$A$1)^4)</f>
        <v>7.0993982944172465E-3</v>
      </c>
      <c r="AJ75" s="2">
        <f>$L$61*EXP(Sheet3!$B$1*(($H75-AJ$63-Sheet2!$N$27)/Sheet3!$A$1)^2 +Sheet3!$C$1*(($H75-AJ$63-Sheet2!$N$27)/Sheet3!$A$1)^4)</f>
        <v>8.6158924545284878E-3</v>
      </c>
      <c r="AK75" s="2">
        <f>$L$61*EXP(Sheet3!$B$1*(($H75-AK$63-Sheet2!$N$27)/Sheet3!$A$1)^2 +Sheet3!$C$1*(($H75-AK$63-Sheet2!$N$27)/Sheet3!$A$1)^4)</f>
        <v>1.0431258691877563E-2</v>
      </c>
      <c r="AL75" s="2">
        <f>$L$61*EXP(Sheet3!$B$1*(($H75-AL$63-Sheet2!$N$27)/Sheet3!$A$1)^2 +Sheet3!$C$1*(($H75-AL$63-Sheet2!$N$27)/Sheet3!$A$1)^4)</f>
        <v>1.2599127021104021E-2</v>
      </c>
      <c r="AM75" s="2">
        <f>$L$61*EXP(Sheet3!$B$1*(($H75-AM$63-Sheet2!$N$27)/Sheet3!$A$1)^2 +Sheet3!$C$1*(($H75-AM$63-Sheet2!$N$27)/Sheet3!$A$1)^4)</f>
        <v>1.5181720978592699E-2</v>
      </c>
      <c r="AN75" s="2">
        <f>$L$61*EXP(Sheet3!$B$1*(($H75-AN$63-Sheet2!$N$27)/Sheet3!$A$1)^2 +Sheet3!$C$1*(($H75-AN$63-Sheet2!$N$27)/Sheet3!$A$1)^4)</f>
        <v>1.8251049244347443E-2</v>
      </c>
      <c r="AO75" s="2">
        <f>$L$61*EXP(Sheet3!$B$1*(($H75-AO$63-Sheet2!$N$27)/Sheet3!$A$1)^2 +Sheet3!$C$1*(($H75-AO$63-Sheet2!$N$27)/Sheet3!$A$1)^4)</f>
        <v>2.1890232016318619E-2</v>
      </c>
      <c r="AP75" s="2">
        <f>$L$61*EXP(Sheet3!$B$1*(($H75-AP$63-Sheet2!$N$27)/Sheet3!$A$1)^2 +Sheet3!$C$1*(($H75-AP$63-Sheet2!$N$27)/Sheet3!$A$1)^4)</f>
        <v>2.6194972817889184E-2</v>
      </c>
      <c r="AQ75" s="2">
        <f>$L$61*EXP(Sheet3!$B$1*(($H75-AQ$63-Sheet2!$N$27)/Sheet3!$A$1)^2 +Sheet3!$C$1*(($H75-AQ$63-Sheet2!$N$27)/Sheet3!$A$1)^4)</f>
        <v>3.127518663588863E-2</v>
      </c>
      <c r="AR75" s="2">
        <f>$L$61*EXP(Sheet3!$B$1*(($H75-AR$63-Sheet2!$N$27)/Sheet3!$A$1)^2 +Sheet3!$C$1*(($H75-AR$63-Sheet2!$N$27)/Sheet3!$A$1)^4)</f>
        <v>3.7256795413577279E-2</v>
      </c>
      <c r="AS75" s="2">
        <f>$L$61*EXP(Sheet3!$B$1*(($H75-AS$63-Sheet2!$N$27)/Sheet3!$A$1)^2 +Sheet3!$C$1*(($H75-AS$63-Sheet2!$N$27)/Sheet3!$A$1)^4)</f>
        <v>4.4283701948597855E-2</v>
      </c>
      <c r="AT75" s="2">
        <f>$L$61*EXP(Sheet3!$B$1*(($H75-AT$63-Sheet2!$N$27)/Sheet3!$A$1)^2 +Sheet3!$C$1*(($H75-AT$63-Sheet2!$N$27)/Sheet3!$A$1)^4)</f>
        <v>5.251995315622629E-2</v>
      </c>
      <c r="AU75" s="2">
        <f>$L$61*EXP(Sheet3!$B$1*(($H75-AU$63-Sheet2!$N$27)/Sheet3!$A$1)^2 +Sheet3!$C$1*(($H75-AU$63-Sheet2!$N$27)/Sheet3!$A$1)^4)</f>
        <v>6.2152103439830873E-2</v>
      </c>
      <c r="AV75" s="2">
        <f>$L$61*EXP(Sheet3!$B$1*(($H75-AV$63-Sheet2!$N$27)/Sheet3!$A$1)^2 +Sheet3!$C$1*(($H75-AV$63-Sheet2!$N$27)/Sheet3!$A$1)^4)</f>
        <v>7.3391788552095688E-2</v>
      </c>
      <c r="AW75" s="2">
        <f>$L$61*EXP(Sheet3!$B$1*(($H75-AW$63-Sheet2!$N$27)/Sheet3!$A$1)^2 +Sheet3!$C$1*(($H75-AW$63-Sheet2!$N$27)/Sheet3!$A$1)^4)</f>
        <v>8.6478519815808397E-2</v>
      </c>
      <c r="AX75" s="2">
        <f>$L$61*EXP(Sheet3!$B$1*(($H75-AX$63-Sheet2!$N$27)/Sheet3!$A$1)^2 +Sheet3!$C$1*(($H75-AX$63-Sheet2!$N$27)/Sheet3!$A$1)^4)</f>
        <v>0.10168270789614012</v>
      </c>
      <c r="AY75" s="2">
        <f>$L$61*EXP(Sheet3!$B$1*(($H75-AY$63-Sheet2!$N$27)/Sheet3!$A$1)^2 +Sheet3!$C$1*(($H75-AY$63-Sheet2!$N$27)/Sheet3!$A$1)^4)</f>
        <v>0.11930892446082621</v>
      </c>
      <c r="AZ75" s="2">
        <f>$L$61*EXP(Sheet3!$B$1*(($H75-AZ$63-Sheet2!$N$27)/Sheet3!$A$1)^2 +Sheet3!$C$1*(($H75-AZ$63-Sheet2!$N$27)/Sheet3!$A$1)^4)</f>
        <v>0.13969940902510614</v>
      </c>
      <c r="BA75" s="2">
        <f>$L$61*EXP(Sheet3!$B$1*(($H75-BA$63-Sheet2!$N$27)/Sheet3!$A$1)^2 +Sheet3!$C$1*(($H75-BA$63-Sheet2!$N$27)/Sheet3!$A$1)^4)</f>
        <v>0.16323782704410555</v>
      </c>
      <c r="BB75" s="2">
        <f>$L$61*EXP(Sheet3!$B$1*(($H75-BB$63-Sheet2!$N$27)/Sheet3!$A$1)^2 +Sheet3!$C$1*(($H75-BB$63-Sheet2!$N$27)/Sheet3!$A$1)^4)</f>
        <v>0.19035328388530515</v>
      </c>
      <c r="BC75" s="2">
        <f>$L$61*EXP(Sheet3!$B$1*(($H75-BC$63-Sheet2!$N$27)/Sheet3!$A$1)^2 +Sheet3!$C$1*(($H75-BC$63-Sheet2!$N$27)/Sheet3!$A$1)^4)</f>
        <v>0.2215245976738697</v>
      </c>
      <c r="BD75" s="2">
        <f>$L$61*EXP(Sheet3!$B$1*(($H75-BD$63-Sheet2!$N$27)/Sheet3!$A$1)^2 +Sheet3!$C$1*(($H75-BD$63-Sheet2!$N$27)/Sheet3!$A$1)^4)</f>
        <v>0.25728483216702885</v>
      </c>
      <c r="BE75" s="2">
        <f>$L$61*EXP(Sheet3!$B$1*(($H75-BE$63-Sheet2!$N$27)/Sheet3!$A$1)^2 +Sheet3!$C$1*(($H75-BE$63-Sheet2!$N$27)/Sheet3!$A$1)^4)</f>
        <v>0.29822608876685508</v>
      </c>
      <c r="BF75" s="2">
        <f>$L$61*EXP(Sheet3!$B$1*(($H75-BF$63-Sheet2!$N$27)/Sheet3!$A$1)^2 +Sheet3!$C$1*(($H75-BF$63-Sheet2!$N$27)/Sheet3!$A$1)^4)</f>
        <v>0.34500455453717449</v>
      </c>
      <c r="BG75" s="2">
        <f>$L$61*EXP(Sheet3!$B$1*(($H75-BG$63-Sheet2!$N$27)/Sheet3!$A$1)^2 +Sheet3!$C$1*(($H75-BG$63-Sheet2!$N$27)/Sheet3!$A$1)^4)</f>
        <v>0.39834580065010244</v>
      </c>
      <c r="BH75" s="2">
        <f>$L$61*EXP(Sheet3!$B$1*(($H75-BH$63-Sheet2!$N$27)/Sheet3!$A$1)^2 +Sheet3!$C$1*(($H75-BH$63-Sheet2!$N$27)/Sheet3!$A$1)^4)</f>
        <v>0.45905032307141436</v>
      </c>
      <c r="BI75" s="2">
        <f>$L$61*EXP(Sheet3!$B$1*(($H75-BI$63-Sheet2!$N$27)/Sheet3!$A$1)^2 +Sheet3!$C$1*(($H75-BI$63-Sheet2!$N$27)/Sheet3!$A$1)^4)</f>
        <v>0.52799931449161697</v>
      </c>
      <c r="BJ75" s="2">
        <f>$L$61*EXP(Sheet3!$B$1*(($H75-BJ$63-Sheet2!$N$27)/Sheet3!$A$1)^2 +Sheet3!$C$1*(($H75-BJ$63-Sheet2!$N$27)/Sheet3!$A$1)^4)</f>
        <v>0.6061606535710885</v>
      </c>
      <c r="BK75" s="2">
        <f>$L$61*EXP(Sheet3!$B$1*(($H75-BK$63-Sheet2!$N$27)/Sheet3!$A$1)^2 +Sheet3!$C$1*(($H75-BK$63-Sheet2!$N$27)/Sheet3!$A$1)^4)</f>
        <v>0.69459509447902534</v>
      </c>
      <c r="BL75" s="2">
        <f>$L$61*EXP(Sheet3!$B$1*(($H75-BL$63-Sheet2!$N$27)/Sheet3!$A$1)^2 +Sheet3!$C$1*(($H75-BL$63-Sheet2!$N$27)/Sheet3!$A$1)^4)</f>
        <v>0.79446263651230598</v>
      </c>
      <c r="BM75" s="2">
        <f>$L$61*EXP(Sheet3!$B$1*(($H75-BM$63-Sheet2!$N$27)/Sheet3!$A$1)^2 +Sheet3!$C$1*(($H75-BM$63-Sheet2!$N$27)/Sheet3!$A$1)^4)</f>
        <v>0.90702905029272862</v>
      </c>
      <c r="BN75" s="2">
        <f>$L$61*EXP(Sheet3!$B$1*(($H75-BN$63-Sheet2!$N$27)/Sheet3!$A$1)^2 +Sheet3!$C$1*(($H75-BN$63-Sheet2!$N$27)/Sheet3!$A$1)^4)</f>
        <v>1.0336725337115178</v>
      </c>
      <c r="BO75" s="2">
        <f>$L$61*EXP(Sheet3!$B$1*(($H75-BO$63-Sheet2!$N$27)/Sheet3!$A$1)^2 +Sheet3!$C$1*(($H75-BO$63-Sheet2!$N$27)/Sheet3!$A$1)^4)</f>
        <v>1.1758904674009416</v>
      </c>
      <c r="BP75" s="2">
        <f>$L$61*EXP(Sheet3!$B$1*(($H75-BP$63-Sheet2!$N$27)/Sheet3!$A$1)^2 +Sheet3!$C$1*(($H75-BP$63-Sheet2!$N$27)/Sheet3!$A$1)^4)</f>
        <v>1.3353062361701666</v>
      </c>
      <c r="BQ75" s="2">
        <f>$L$61*EXP(Sheet3!$B$1*(($H75-BQ$63-Sheet2!$N$27)/Sheet3!$A$1)^2 +Sheet3!$C$1*(($H75-BQ$63-Sheet2!$N$27)/Sheet3!$A$1)^4)</f>
        <v>1.5136760795110913</v>
      </c>
      <c r="BR75" s="2">
        <f>$L$61*EXP(Sheet3!$B$1*(($H75-BR$63-Sheet2!$N$27)/Sheet3!$A$1)^2 +Sheet3!$C$1*(($H75-BR$63-Sheet2!$N$27)/Sheet3!$A$1)^4)</f>
        <v>1.712895931044375</v>
      </c>
      <c r="BS75" s="2">
        <f>$L$61*EXP(Sheet3!$B$1*(($H75-BS$63-Sheet2!$N$27)/Sheet3!$A$1)^2 +Sheet3!$C$1*(($H75-BS$63-Sheet2!$N$27)/Sheet3!$A$1)^4)</f>
        <v>1.935008203656954</v>
      </c>
      <c r="BT75" s="2">
        <f>$L$61*EXP(Sheet3!$B$1*(($H75-BT$63-Sheet2!$N$27)/Sheet3!$A$1)^2 +Sheet3!$C$1*(($H75-BT$63-Sheet2!$N$27)/Sheet3!$A$1)^4)</f>
        <v>2.1822084741132968</v>
      </c>
      <c r="BU75" s="2">
        <f>$L$61*EXP(Sheet3!$B$1*(($H75-BU$63-Sheet2!$N$27)/Sheet3!$A$1)^2 +Sheet3!$C$1*(($H75-BU$63-Sheet2!$N$27)/Sheet3!$A$1)^4)</f>
        <v>2.4568520181899025</v>
      </c>
      <c r="BV75" s="2">
        <f>$L$61*EXP(Sheet3!$B$1*(($H75-BV$63-Sheet2!$N$27)/Sheet3!$A$1)^2 +Sheet3!$C$1*(($H75-BV$63-Sheet2!$N$27)/Sheet3!$A$1)^4)</f>
        <v>2.7614601448196163</v>
      </c>
    </row>
    <row r="76" spans="1:74" x14ac:dyDescent="0.2">
      <c r="A76">
        <v>49</v>
      </c>
      <c r="B76">
        <v>211.56</v>
      </c>
      <c r="C76">
        <v>2315.1999999999998</v>
      </c>
      <c r="D76">
        <v>2315.9</v>
      </c>
      <c r="E76">
        <f t="shared" si="3"/>
        <v>0.70000000000027285</v>
      </c>
      <c r="G76" s="1">
        <v>5</v>
      </c>
      <c r="H76">
        <f>INDEX(B$27:$B2099,($M$57+G76))</f>
        <v>298.97000000000003</v>
      </c>
      <c r="I76" s="1">
        <f t="shared" ref="I76:I82" si="11">INDEX(E$27:E$2094,($M$57+G76))</f>
        <v>30.099999999999909</v>
      </c>
      <c r="J76">
        <f t="shared" ref="J76:J82" si="12">$H76*I76</f>
        <v>8998.9969999999739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</row>
    <row r="77" spans="1:74" x14ac:dyDescent="0.2">
      <c r="A77">
        <v>50</v>
      </c>
      <c r="B77">
        <v>212.04</v>
      </c>
      <c r="C77">
        <v>2310.5</v>
      </c>
      <c r="D77">
        <v>2312.6999999999998</v>
      </c>
      <c r="E77">
        <f t="shared" si="3"/>
        <v>2.1999999999998181</v>
      </c>
      <c r="G77" s="1">
        <v>6</v>
      </c>
      <c r="H77">
        <f>INDEX(B$27:$B2100,($M$57+G77))</f>
        <v>299.44</v>
      </c>
      <c r="I77" s="1">
        <f t="shared" si="11"/>
        <v>25.900000000000091</v>
      </c>
      <c r="J77">
        <f t="shared" si="12"/>
        <v>7755.4960000000274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</row>
    <row r="78" spans="1:74" x14ac:dyDescent="0.2">
      <c r="A78">
        <v>51</v>
      </c>
      <c r="B78">
        <v>212.51</v>
      </c>
      <c r="C78">
        <v>2303.6999999999998</v>
      </c>
      <c r="D78">
        <v>2308.9</v>
      </c>
      <c r="E78">
        <f t="shared" si="3"/>
        <v>5.2000000000002728</v>
      </c>
      <c r="G78" s="1">
        <v>7</v>
      </c>
      <c r="H78">
        <f>INDEX(B$27:$B2101,($M$57+G78))</f>
        <v>299.91000000000003</v>
      </c>
      <c r="I78" s="1">
        <f t="shared" si="11"/>
        <v>25.400000000000091</v>
      </c>
      <c r="J78">
        <f t="shared" si="12"/>
        <v>7617.7140000000281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</row>
    <row r="79" spans="1:74" x14ac:dyDescent="0.2">
      <c r="A79">
        <v>52</v>
      </c>
      <c r="B79">
        <v>212.99</v>
      </c>
      <c r="C79">
        <v>2325.8000000000002</v>
      </c>
      <c r="D79">
        <v>2323</v>
      </c>
      <c r="E79">
        <f t="shared" si="3"/>
        <v>-2.8000000000001819</v>
      </c>
      <c r="G79" s="1">
        <v>8</v>
      </c>
      <c r="H79">
        <f>INDEX(B$27:$B2102,($M$57+G79))</f>
        <v>300.39</v>
      </c>
      <c r="I79" s="1">
        <f t="shared" si="11"/>
        <v>25.699999999999818</v>
      </c>
      <c r="J79">
        <f t="shared" si="12"/>
        <v>7720.0229999999447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</row>
    <row r="80" spans="1:74" x14ac:dyDescent="0.2">
      <c r="A80">
        <v>53</v>
      </c>
      <c r="B80">
        <v>213.47</v>
      </c>
      <c r="C80">
        <v>2310.9</v>
      </c>
      <c r="D80">
        <v>2317.1999999999998</v>
      </c>
      <c r="E80">
        <f t="shared" si="3"/>
        <v>6.2999999999997272</v>
      </c>
      <c r="G80" s="1">
        <v>9</v>
      </c>
      <c r="H80">
        <f>INDEX(B$27:$B2103,($M$57+G80))</f>
        <v>300.86</v>
      </c>
      <c r="I80" s="1">
        <f t="shared" si="11"/>
        <v>20.399999999999636</v>
      </c>
      <c r="J80">
        <f t="shared" si="12"/>
        <v>6137.5439999998907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</row>
    <row r="81" spans="1:74" x14ac:dyDescent="0.2">
      <c r="A81">
        <v>54</v>
      </c>
      <c r="B81">
        <v>213.95</v>
      </c>
      <c r="C81">
        <v>2304.5</v>
      </c>
      <c r="D81">
        <v>2308.1999999999998</v>
      </c>
      <c r="E81">
        <f t="shared" si="3"/>
        <v>3.6999999999998181</v>
      </c>
      <c r="G81" s="1">
        <v>10</v>
      </c>
      <c r="H81">
        <f>INDEX(B$27:$B2104,($M$57+G81))</f>
        <v>301.33</v>
      </c>
      <c r="I81" s="1">
        <f t="shared" si="11"/>
        <v>29.400000000000091</v>
      </c>
      <c r="J81">
        <f t="shared" si="12"/>
        <v>8859.1020000000262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</row>
    <row r="82" spans="1:74" x14ac:dyDescent="0.2">
      <c r="A82">
        <v>55</v>
      </c>
      <c r="B82">
        <v>214.42</v>
      </c>
      <c r="C82">
        <v>2326.9</v>
      </c>
      <c r="D82">
        <v>2329.6</v>
      </c>
      <c r="E82">
        <f t="shared" si="3"/>
        <v>2.6999999999998181</v>
      </c>
      <c r="G82" s="1">
        <v>11</v>
      </c>
      <c r="H82">
        <f>INDEX(B$27:$B2105,($M$57+G82))</f>
        <v>301.81</v>
      </c>
      <c r="I82" s="1">
        <f t="shared" si="11"/>
        <v>62</v>
      </c>
      <c r="J82">
        <f t="shared" si="12"/>
        <v>18712.22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</row>
    <row r="83" spans="1:74" x14ac:dyDescent="0.2">
      <c r="A83">
        <v>56</v>
      </c>
      <c r="B83">
        <v>214.9</v>
      </c>
      <c r="C83">
        <v>2311.8000000000002</v>
      </c>
      <c r="D83">
        <v>2312.4</v>
      </c>
      <c r="E83">
        <f t="shared" si="3"/>
        <v>0.59999999999990905</v>
      </c>
      <c r="G83" s="1"/>
      <c r="I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</row>
    <row r="84" spans="1:74" x14ac:dyDescent="0.2">
      <c r="A84">
        <v>57</v>
      </c>
      <c r="B84">
        <v>215.38</v>
      </c>
      <c r="C84">
        <v>2319.4</v>
      </c>
      <c r="D84">
        <v>2324.8000000000002</v>
      </c>
      <c r="E84">
        <f t="shared" si="3"/>
        <v>5.4000000000000909</v>
      </c>
      <c r="G84" s="1">
        <v>-8</v>
      </c>
      <c r="H84">
        <f>INDEX(B$27:$B2097,($M$58+G84))</f>
        <v>298.02</v>
      </c>
      <c r="I84" s="1">
        <f t="shared" ref="I84:I91" si="13">INDEX(E$27:E$2094,($M$58+G84))</f>
        <v>327.59999999999991</v>
      </c>
      <c r="J84">
        <f t="shared" ref="J84:J91" si="14">$H84*I84</f>
        <v>97631.35199999997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</row>
    <row r="85" spans="1:74" x14ac:dyDescent="0.2">
      <c r="A85">
        <v>58</v>
      </c>
      <c r="B85">
        <v>215.85</v>
      </c>
      <c r="C85">
        <v>2313</v>
      </c>
      <c r="D85">
        <v>2314.9</v>
      </c>
      <c r="E85">
        <f t="shared" si="3"/>
        <v>1.9000000000000909</v>
      </c>
      <c r="G85" s="1">
        <v>-7</v>
      </c>
      <c r="H85">
        <f>INDEX(B$27:$B2098,($M$58+G85))</f>
        <v>298.5</v>
      </c>
      <c r="I85" s="1">
        <f t="shared" si="13"/>
        <v>68.800000000000182</v>
      </c>
      <c r="J85">
        <f t="shared" si="14"/>
        <v>20536.800000000054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</row>
    <row r="86" spans="1:74" x14ac:dyDescent="0.2">
      <c r="A86">
        <v>59</v>
      </c>
      <c r="B86">
        <v>216.33</v>
      </c>
      <c r="C86">
        <v>2314.6</v>
      </c>
      <c r="D86">
        <v>2317.6</v>
      </c>
      <c r="E86">
        <f t="shared" si="3"/>
        <v>3</v>
      </c>
      <c r="G86" s="1">
        <v>-6</v>
      </c>
      <c r="H86">
        <f>INDEX(B$27:$B2099,($M$58+G86))</f>
        <v>298.97000000000003</v>
      </c>
      <c r="I86" s="1">
        <f t="shared" si="13"/>
        <v>30.099999999999909</v>
      </c>
      <c r="J86">
        <f t="shared" si="14"/>
        <v>8998.9969999999739</v>
      </c>
    </row>
    <row r="87" spans="1:74" x14ac:dyDescent="0.2">
      <c r="A87">
        <v>60</v>
      </c>
      <c r="B87">
        <v>216.81</v>
      </c>
      <c r="C87">
        <v>2316.6999999999998</v>
      </c>
      <c r="D87">
        <v>2319.6999999999998</v>
      </c>
      <c r="E87">
        <f t="shared" si="3"/>
        <v>3</v>
      </c>
      <c r="G87" s="1">
        <v>-5</v>
      </c>
      <c r="H87">
        <f>INDEX(B$27:$B2100,($M$58+G87))</f>
        <v>299.44</v>
      </c>
      <c r="I87" s="1">
        <f t="shared" si="13"/>
        <v>25.900000000000091</v>
      </c>
      <c r="J87">
        <f t="shared" si="14"/>
        <v>7755.4960000000274</v>
      </c>
      <c r="L87">
        <f>SUMXMY2($I89:$I96,L89:L96)</f>
        <v>836529.13737782894</v>
      </c>
      <c r="M87">
        <f t="shared" ref="M87:BV87" si="15">SUMXMY2($I89:$I96,M89:M96)</f>
        <v>831553.41046328237</v>
      </c>
      <c r="N87">
        <f t="shared" si="15"/>
        <v>826546.10676694161</v>
      </c>
      <c r="O87">
        <f t="shared" si="15"/>
        <v>821508.66950665135</v>
      </c>
      <c r="P87">
        <f t="shared" si="15"/>
        <v>816442.61301129241</v>
      </c>
      <c r="Q87">
        <f t="shared" si="15"/>
        <v>811349.51972902112</v>
      </c>
      <c r="R87">
        <f t="shared" si="15"/>
        <v>806231.03696615924</v>
      </c>
      <c r="S87">
        <f t="shared" si="15"/>
        <v>801088.87341986084</v>
      </c>
      <c r="T87">
        <f t="shared" si="15"/>
        <v>795924.79556940845</v>
      </c>
      <c r="U87">
        <f t="shared" si="15"/>
        <v>790740.62399172806</v>
      </c>
      <c r="V87">
        <f t="shared" si="15"/>
        <v>785538.22966643027</v>
      </c>
      <c r="W87">
        <f t="shared" si="15"/>
        <v>780319.53033337183</v>
      </c>
      <c r="X87">
        <f t="shared" si="15"/>
        <v>775086.48696390656</v>
      </c>
      <c r="Y87">
        <f t="shared" si="15"/>
        <v>769841.10040198604</v>
      </c>
      <c r="Z87">
        <f t="shared" si="15"/>
        <v>764585.40822687733</v>
      </c>
      <c r="AA87">
        <f t="shared" si="15"/>
        <v>759321.48188307043</v>
      </c>
      <c r="AB87">
        <f t="shared" si="15"/>
        <v>754051.42411640123</v>
      </c>
      <c r="AC87">
        <f t="shared" si="15"/>
        <v>748777.36674728908</v>
      </c>
      <c r="AD87">
        <f t="shared" si="15"/>
        <v>743501.4688049705</v>
      </c>
      <c r="AE87">
        <f t="shared" si="15"/>
        <v>738225.91503709019</v>
      </c>
      <c r="AF87">
        <f t="shared" si="15"/>
        <v>732952.9148008693</v>
      </c>
      <c r="AG87">
        <f t="shared" si="15"/>
        <v>727684.70133301278</v>
      </c>
      <c r="AH87">
        <f t="shared" si="15"/>
        <v>722423.5313869433</v>
      </c>
      <c r="AI87">
        <f t="shared" si="15"/>
        <v>717171.68521676725</v>
      </c>
      <c r="AJ87">
        <f t="shared" si="15"/>
        <v>711931.46688023687</v>
      </c>
      <c r="AK87">
        <f t="shared" si="15"/>
        <v>706705.2048242602</v>
      </c>
      <c r="AL87">
        <f t="shared" si="15"/>
        <v>701495.25271017267</v>
      </c>
      <c r="AM87">
        <f t="shared" si="15"/>
        <v>696303.9904295404</v>
      </c>
      <c r="AN87">
        <f t="shared" si="15"/>
        <v>691133.8252562558</v>
      </c>
      <c r="AO87">
        <f t="shared" si="15"/>
        <v>685987.19307579962</v>
      </c>
      <c r="AP87">
        <f t="shared" si="15"/>
        <v>680866.55963044392</v>
      </c>
      <c r="AQ87">
        <f t="shared" si="15"/>
        <v>675774.42171611777</v>
      </c>
      <c r="AR87">
        <f t="shared" si="15"/>
        <v>670713.30826651549</v>
      </c>
      <c r="AS87">
        <f t="shared" si="15"/>
        <v>665685.78126020776</v>
      </c>
      <c r="AT87">
        <f t="shared" si="15"/>
        <v>660694.43638819491</v>
      </c>
      <c r="AU87">
        <f t="shared" si="15"/>
        <v>655741.90342235216</v>
      </c>
      <c r="AV87">
        <f t="shared" si="15"/>
        <v>650830.84622860875</v>
      </c>
      <c r="AW87">
        <f t="shared" si="15"/>
        <v>645963.96237477183</v>
      </c>
      <c r="AX87">
        <f t="shared" si="15"/>
        <v>641143.98228796979</v>
      </c>
      <c r="AY87">
        <f t="shared" si="15"/>
        <v>636373.66792424407</v>
      </c>
      <c r="AZ87">
        <f t="shared" si="15"/>
        <v>631655.81092034292</v>
      </c>
      <c r="BA87">
        <f t="shared" si="15"/>
        <v>626993.23020636162</v>
      </c>
      <c r="BB87">
        <f t="shared" si="15"/>
        <v>622388.76906619628</v>
      </c>
      <c r="BC87">
        <f t="shared" si="15"/>
        <v>617845.29164295387</v>
      </c>
      <c r="BD87">
        <f t="shared" si="15"/>
        <v>613365.67889494111</v>
      </c>
      <c r="BE87">
        <f t="shared" si="15"/>
        <v>608952.82401786279</v>
      </c>
      <c r="BF87">
        <f t="shared" si="15"/>
        <v>604609.62735795381</v>
      </c>
      <c r="BG87">
        <f t="shared" si="15"/>
        <v>600338.99084998411</v>
      </c>
      <c r="BH87">
        <f t="shared" si="15"/>
        <v>596143.81202208577</v>
      </c>
      <c r="BI87">
        <f t="shared" si="15"/>
        <v>592026.97761817276</v>
      </c>
      <c r="BJ87">
        <f t="shared" si="15"/>
        <v>587991.35689504107</v>
      </c>
      <c r="BK87">
        <f t="shared" si="15"/>
        <v>584039.79465807031</v>
      </c>
      <c r="BL87">
        <f t="shared" si="15"/>
        <v>580175.10410458723</v>
      </c>
      <c r="BM87">
        <f t="shared" si="15"/>
        <v>576400.05954836891</v>
      </c>
      <c r="BN87">
        <f t="shared" si="15"/>
        <v>572717.3891013969</v>
      </c>
      <c r="BO87">
        <f t="shared" si="15"/>
        <v>569129.76739159902</v>
      </c>
      <c r="BP87">
        <f t="shared" si="15"/>
        <v>565639.80839516618</v>
      </c>
      <c r="BQ87">
        <f t="shared" si="15"/>
        <v>562250.05846183014</v>
      </c>
      <c r="BR87">
        <f t="shared" si="15"/>
        <v>558962.98960941378</v>
      </c>
      <c r="BS87">
        <f t="shared" si="15"/>
        <v>555780.99316079821</v>
      </c>
      <c r="BT87">
        <f t="shared" si="15"/>
        <v>552706.37379223062</v>
      </c>
      <c r="BU87">
        <f t="shared" si="15"/>
        <v>549741.34405603015</v>
      </c>
      <c r="BV87">
        <f t="shared" si="15"/>
        <v>546888.01943487453</v>
      </c>
    </row>
    <row r="88" spans="1:74" x14ac:dyDescent="0.2">
      <c r="A88">
        <v>61</v>
      </c>
      <c r="B88">
        <v>217.29</v>
      </c>
      <c r="C88">
        <v>2312.3000000000002</v>
      </c>
      <c r="D88">
        <v>2317.1999999999998</v>
      </c>
      <c r="E88">
        <f t="shared" si="3"/>
        <v>4.8999999999996362</v>
      </c>
      <c r="G88" s="1">
        <v>-4</v>
      </c>
      <c r="H88">
        <f>INDEX(B$27:$B2101,($M$58+G88))</f>
        <v>299.91000000000003</v>
      </c>
      <c r="I88" s="1">
        <f t="shared" si="13"/>
        <v>25.400000000000091</v>
      </c>
      <c r="J88">
        <f t="shared" si="14"/>
        <v>7617.7140000000281</v>
      </c>
      <c r="K88" s="1">
        <f>MAX(I89:I96)</f>
        <v>245</v>
      </c>
    </row>
    <row r="89" spans="1:74" x14ac:dyDescent="0.2">
      <c r="A89">
        <v>62</v>
      </c>
      <c r="B89">
        <v>217.76</v>
      </c>
      <c r="C89">
        <v>2303.6999999999998</v>
      </c>
      <c r="D89">
        <v>2310.4</v>
      </c>
      <c r="E89">
        <f t="shared" si="3"/>
        <v>6.7000000000002728</v>
      </c>
      <c r="G89" s="1">
        <v>-3</v>
      </c>
      <c r="H89">
        <f>INDEX(B$27:$B2102,($M$58+G89))</f>
        <v>300.39</v>
      </c>
      <c r="I89" s="1">
        <f t="shared" si="13"/>
        <v>25.699999999999818</v>
      </c>
      <c r="J89">
        <f t="shared" si="14"/>
        <v>7720.0229999999447</v>
      </c>
      <c r="L89" s="1">
        <f>$K$88*(Sheet2!$O$51*EXP(Sheet3!$B$1*(($H89-L$63-Sheet2!$N$51)/Sheet3!$A$1)^2+Sheet3!$C$1*(($H89-L$63-Sheet2!$N$51)/Sheet3!$A$1)^4)+ Sheet2!$O$52*EXP(Sheet3!$B$1*(($H89-L$63-Sheet2!$N$52)/Sheet3!$A$1)^2+Sheet3!$C$1*(($H89-L$63-Sheet2!$N$52)/Sheet3!$A$1)^4))/80</f>
        <v>1.2518001251191118</v>
      </c>
      <c r="M89" s="1">
        <f>$K$88*(Sheet2!$O$51*EXP(Sheet3!$B$1*(($H89-M$63-Sheet2!$N$51)/Sheet3!$A$1)^2+Sheet3!$C$1*(($H89-M$63-Sheet2!$N$51)/Sheet3!$A$1)^4)+ Sheet2!$O$52*EXP(Sheet3!$B$1*(($H89-M$63-Sheet2!$N$52)/Sheet3!$A$1)^2+Sheet3!$C$1*(($H89-M$63-Sheet2!$N$52)/Sheet3!$A$1)^4))/80</f>
        <v>1.1117783634611429</v>
      </c>
      <c r="N89" s="1">
        <f>$K$88*(Sheet2!$O$51*EXP(Sheet3!$B$1*(($H89-N$63-Sheet2!$N$51)/Sheet3!$A$1)^2+Sheet3!$C$1*(($H89-N$63-Sheet2!$N$51)/Sheet3!$A$1)^4)+ Sheet2!$O$52*EXP(Sheet3!$B$1*(($H89-N$63-Sheet2!$N$52)/Sheet3!$A$1)^2+Sheet3!$C$1*(($H89-N$63-Sheet2!$N$52)/Sheet3!$A$1)^4))/80</f>
        <v>0.98577303964194152</v>
      </c>
      <c r="O89" s="1">
        <f>$K$88*(Sheet2!$O$51*EXP(Sheet3!$B$1*(($H89-O$63-Sheet2!$N$51)/Sheet3!$A$1)^2+Sheet3!$C$1*(($H89-O$63-Sheet2!$N$51)/Sheet3!$A$1)^4)+ Sheet2!$O$52*EXP(Sheet3!$B$1*(($H89-O$63-Sheet2!$N$52)/Sheet3!$A$1)^2+Sheet3!$C$1*(($H89-O$63-Sheet2!$N$52)/Sheet3!$A$1)^4))/80</f>
        <v>0.87257621418310938</v>
      </c>
      <c r="P89" s="1">
        <f>$K$88*(Sheet2!$O$51*EXP(Sheet3!$B$1*(($H89-P$63-Sheet2!$N$51)/Sheet3!$A$1)^2+Sheet3!$C$1*(($H89-P$63-Sheet2!$N$51)/Sheet3!$A$1)^4)+ Sheet2!$O$52*EXP(Sheet3!$B$1*(($H89-P$63-Sheet2!$N$52)/Sheet3!$A$1)^2+Sheet3!$C$1*(($H89-P$63-Sheet2!$N$52)/Sheet3!$A$1)^4))/80</f>
        <v>0.77106269114526238</v>
      </c>
      <c r="Q89" s="1">
        <f>$K$88*(Sheet2!$O$51*EXP(Sheet3!$B$1*(($H89-Q$63-Sheet2!$N$51)/Sheet3!$A$1)^2+Sheet3!$C$1*(($H89-Q$63-Sheet2!$N$51)/Sheet3!$A$1)^4)+ Sheet2!$O$52*EXP(Sheet3!$B$1*(($H89-Q$63-Sheet2!$N$52)/Sheet3!$A$1)^2+Sheet3!$C$1*(($H89-Q$63-Sheet2!$N$52)/Sheet3!$A$1)^4))/80</f>
        <v>0.68018650322719609</v>
      </c>
      <c r="R89" s="1">
        <f>$K$88*(Sheet2!$O$51*EXP(Sheet3!$B$1*(($H89-R$63-Sheet2!$N$51)/Sheet3!$A$1)^2+Sheet3!$C$1*(($H89-R$63-Sheet2!$N$51)/Sheet3!$A$1)^4)+ Sheet2!$O$52*EXP(Sheet3!$B$1*(($H89-R$63-Sheet2!$N$52)/Sheet3!$A$1)^2+Sheet3!$C$1*(($H89-R$63-Sheet2!$N$52)/Sheet3!$A$1)^4))/80</f>
        <v>0.5989773390979406</v>
      </c>
      <c r="S89" s="1">
        <f>$K$88*(Sheet2!$O$51*EXP(Sheet3!$B$1*(($H89-S$63-Sheet2!$N$51)/Sheet3!$A$1)^2+Sheet3!$C$1*(($H89-S$63-Sheet2!$N$51)/Sheet3!$A$1)^4)+ Sheet2!$O$52*EXP(Sheet3!$B$1*(($H89-S$63-Sheet2!$N$52)/Sheet3!$A$1)^2+Sheet3!$C$1*(($H89-S$63-Sheet2!$N$52)/Sheet3!$A$1)^4))/80</f>
        <v>0.52653693687516434</v>
      </c>
      <c r="T89" s="1">
        <f>$K$88*(Sheet2!$O$51*EXP(Sheet3!$B$1*(($H89-T$63-Sheet2!$N$51)/Sheet3!$A$1)^2+Sheet3!$C$1*(($H89-T$63-Sheet2!$N$51)/Sheet3!$A$1)^4)+ Sheet2!$O$52*EXP(Sheet3!$B$1*(($H89-T$63-Sheet2!$N$52)/Sheet3!$A$1)^2+Sheet3!$C$1*(($H89-T$63-Sheet2!$N$52)/Sheet3!$A$1)^4))/80</f>
        <v>0.46203546621371655</v>
      </c>
      <c r="U89" s="1">
        <f>$K$88*(Sheet2!$O$51*EXP(Sheet3!$B$1*(($H89-U$63-Sheet2!$N$51)/Sheet3!$A$1)^2+Sheet3!$C$1*(($H89-U$63-Sheet2!$N$51)/Sheet3!$A$1)^4)+ Sheet2!$O$52*EXP(Sheet3!$B$1*(($H89-U$63-Sheet2!$N$52)/Sheet3!$A$1)^2+Sheet3!$C$1*(($H89-U$63-Sheet2!$N$52)/Sheet3!$A$1)^4))/80</f>
        <v>0.40470791993770555</v>
      </c>
      <c r="V89" s="1">
        <f>$K$88*(Sheet2!$O$51*EXP(Sheet3!$B$1*(($H89-V$63-Sheet2!$N$51)/Sheet3!$A$1)^2+Sheet3!$C$1*(($H89-V$63-Sheet2!$N$51)/Sheet3!$A$1)^4)+ Sheet2!$O$52*EXP(Sheet3!$B$1*(($H89-V$63-Sheet2!$N$52)/Sheet3!$A$1)^2+Sheet3!$C$1*(($H89-V$63-Sheet2!$N$52)/Sheet3!$A$1)^4))/80</f>
        <v>0.35385053455371984</v>
      </c>
      <c r="W89" s="1">
        <f>$K$88*(Sheet2!$O$51*EXP(Sheet3!$B$1*(($H89-W$63-Sheet2!$N$51)/Sheet3!$A$1)^2+Sheet3!$C$1*(($H89-W$63-Sheet2!$N$51)/Sheet3!$A$1)^4)+ Sheet2!$O$52*EXP(Sheet3!$B$1*(($H89-W$63-Sheet2!$N$52)/Sheet3!$A$1)^2+Sheet3!$C$1*(($H89-W$63-Sheet2!$N$52)/Sheet3!$A$1)^4))/80</f>
        <v>0.3088172573301991</v>
      </c>
      <c r="X89" s="1">
        <f>$K$88*(Sheet2!$O$51*EXP(Sheet3!$B$1*(($H89-X$63-Sheet2!$N$51)/Sheet3!$A$1)^2+Sheet3!$C$1*(($H89-X$63-Sheet2!$N$51)/Sheet3!$A$1)^4)+ Sheet2!$O$52*EXP(Sheet3!$B$1*(($H89-X$63-Sheet2!$N$52)/Sheet3!$A$1)^2+Sheet3!$C$1*(($H89-X$63-Sheet2!$N$52)/Sheet3!$A$1)^4))/80</f>
        <v>0.26901627596392508</v>
      </c>
      <c r="Y89" s="1">
        <f>$K$88*(Sheet2!$O$51*EXP(Sheet3!$B$1*(($H89-Y$63-Sheet2!$N$51)/Sheet3!$A$1)^2+Sheet3!$C$1*(($H89-Y$63-Sheet2!$N$51)/Sheet3!$A$1)^4)+ Sheet2!$O$52*EXP(Sheet3!$B$1*(($H89-Y$63-Sheet2!$N$52)/Sheet3!$A$1)^2+Sheet3!$C$1*(($H89-Y$63-Sheet2!$N$52)/Sheet3!$A$1)^4))/80</f>
        <v>0.23390662515620556</v>
      </c>
      <c r="Z89" s="1">
        <f>$K$88*(Sheet2!$O$51*EXP(Sheet3!$B$1*(($H89-Z$63-Sheet2!$N$51)/Sheet3!$A$1)^2+Sheet3!$C$1*(($H89-Z$63-Sheet2!$N$51)/Sheet3!$A$1)^4)+ Sheet2!$O$52*EXP(Sheet3!$B$1*(($H89-Z$63-Sheet2!$N$52)/Sheet3!$A$1)^2+Sheet3!$C$1*(($H89-Z$63-Sheet2!$N$52)/Sheet3!$A$1)^4))/80</f>
        <v>0.20299488274675664</v>
      </c>
      <c r="AA89" s="1">
        <f>$K$88*(Sheet2!$O$51*EXP(Sheet3!$B$1*(($H89-AA$63-Sheet2!$N$51)/Sheet3!$A$1)^2+Sheet3!$C$1*(($H89-AA$63-Sheet2!$N$51)/Sheet3!$A$1)^4)+ Sheet2!$O$52*EXP(Sheet3!$B$1*(($H89-AA$63-Sheet2!$N$52)/Sheet3!$A$1)^2+Sheet3!$C$1*(($H89-AA$63-Sheet2!$N$52)/Sheet3!$A$1)^4))/80</f>
        <v>0.17583196639040455</v>
      </c>
      <c r="AB89" s="1">
        <f>$K$88*(Sheet2!$O$51*EXP(Sheet3!$B$1*(($H89-AB$63-Sheet2!$N$51)/Sheet3!$A$1)^2+Sheet3!$C$1*(($H89-AB$63-Sheet2!$N$51)/Sheet3!$A$1)^4)+ Sheet2!$O$52*EXP(Sheet3!$B$1*(($H89-AB$63-Sheet2!$N$52)/Sheet3!$A$1)^2+Sheet3!$C$1*(($H89-AB$63-Sheet2!$N$52)/Sheet3!$A$1)^4))/80</f>
        <v>0.15201004013848468</v>
      </c>
      <c r="AC89" s="1">
        <f>$K$88*(Sheet2!$O$51*EXP(Sheet3!$B$1*(($H89-AC$63-Sheet2!$N$51)/Sheet3!$A$1)^2+Sheet3!$C$1*(($H89-AC$63-Sheet2!$N$51)/Sheet3!$A$1)^4)+ Sheet2!$O$52*EXP(Sheet3!$B$1*(($H89-AC$63-Sheet2!$N$52)/Sheet3!$A$1)^2+Sheet3!$C$1*(($H89-AC$63-Sheet2!$N$52)/Sheet3!$A$1)^4))/80</f>
        <v>0.13115953870817876</v>
      </c>
      <c r="AD89" s="1">
        <f>$K$88*(Sheet2!$O$51*EXP(Sheet3!$B$1*(($H89-AD$63-Sheet2!$N$51)/Sheet3!$A$1)^2+Sheet3!$C$1*(($H89-AD$63-Sheet2!$N$51)/Sheet3!$A$1)^4)+ Sheet2!$O$52*EXP(Sheet3!$B$1*(($H89-AD$63-Sheet2!$N$52)/Sheet3!$A$1)^2+Sheet3!$C$1*(($H89-AD$63-Sheet2!$N$52)/Sheet3!$A$1)^4))/80</f>
        <v>0.11294631571372518</v>
      </c>
      <c r="AE89" s="1">
        <f>$K$88*(Sheet2!$O$51*EXP(Sheet3!$B$1*(($H89-AE$63-Sheet2!$N$51)/Sheet3!$A$1)^2+Sheet3!$C$1*(($H89-AE$63-Sheet2!$N$51)/Sheet3!$A$1)^4)+ Sheet2!$O$52*EXP(Sheet3!$B$1*(($H89-AE$63-Sheet2!$N$52)/Sheet3!$A$1)^2+Sheet3!$C$1*(($H89-AE$63-Sheet2!$N$52)/Sheet3!$A$1)^4))/80</f>
        <v>9.7068920684663579E-2</v>
      </c>
      <c r="AF89" s="1">
        <f>$K$88*(Sheet2!$O$51*EXP(Sheet3!$B$1*(($H89-AF$63-Sheet2!$N$51)/Sheet3!$A$1)^2+Sheet3!$C$1*(($H89-AF$63-Sheet2!$N$51)/Sheet3!$A$1)^4)+ Sheet2!$O$52*EXP(Sheet3!$B$1*(($H89-AF$63-Sheet2!$N$52)/Sheet3!$A$1)^2+Sheet3!$C$1*(($H89-AF$63-Sheet2!$N$52)/Sheet3!$A$1)^4))/80</f>
        <v>8.3256008336324669E-2</v>
      </c>
      <c r="AG89" s="1">
        <f>$K$88*(Sheet2!$O$51*EXP(Sheet3!$B$1*(($H89-AG$63-Sheet2!$N$51)/Sheet3!$A$1)^2+Sheet3!$C$1*(($H89-AG$63-Sheet2!$N$51)/Sheet3!$A$1)^4)+ Sheet2!$O$52*EXP(Sheet3!$B$1*(($H89-AG$63-Sheet2!$N$52)/Sheet3!$A$1)^2+Sheet3!$C$1*(($H89-AG$63-Sheet2!$N$52)/Sheet3!$A$1)^4))/80</f>
        <v>7.1263882280645355E-2</v>
      </c>
      <c r="AH89" s="1">
        <f>$K$88*(Sheet2!$O$51*EXP(Sheet3!$B$1*(($H89-AH$63-Sheet2!$N$51)/Sheet3!$A$1)^2+Sheet3!$C$1*(($H89-AH$63-Sheet2!$N$51)/Sheet3!$A$1)^4)+ Sheet2!$O$52*EXP(Sheet3!$B$1*(($H89-AH$63-Sheet2!$N$52)/Sheet3!$A$1)^2+Sheet3!$C$1*(($H89-AH$63-Sheet2!$N$52)/Sheet3!$A$1)^4))/80</f>
        <v>6.0874174183159421E-2</v>
      </c>
      <c r="AI89" s="1">
        <f>$K$88*(Sheet2!$O$51*EXP(Sheet3!$B$1*(($H89-AI$63-Sheet2!$N$51)/Sheet3!$A$1)^2+Sheet3!$C$1*(($H89-AI$63-Sheet2!$N$51)/Sheet3!$A$1)^4)+ Sheet2!$O$52*EXP(Sheet3!$B$1*(($H89-AI$63-Sheet2!$N$52)/Sheet3!$A$1)^2+Sheet3!$C$1*(($H89-AI$63-Sheet2!$N$52)/Sheet3!$A$1)^4))/80</f>
        <v>5.1891658285063279E-2</v>
      </c>
      <c r="AJ89" s="1">
        <f>$K$88*(Sheet2!$O$51*EXP(Sheet3!$B$1*(($H89-AJ$63-Sheet2!$N$51)/Sheet3!$A$1)^2+Sheet3!$C$1*(($H89-AJ$63-Sheet2!$N$51)/Sheet3!$A$1)^4)+ Sheet2!$O$52*EXP(Sheet3!$B$1*(($H89-AJ$63-Sheet2!$N$52)/Sheet3!$A$1)^2+Sheet3!$C$1*(($H89-AJ$63-Sheet2!$N$52)/Sheet3!$A$1)^4))/80</f>
        <v>4.4142200226103413E-2</v>
      </c>
      <c r="AK89" s="1">
        <f>$K$88*(Sheet2!$O$51*EXP(Sheet3!$B$1*(($H89-AK$63-Sheet2!$N$51)/Sheet3!$A$1)^2+Sheet3!$C$1*(($H89-AK$63-Sheet2!$N$51)/Sheet3!$A$1)^4)+ Sheet2!$O$52*EXP(Sheet3!$B$1*(($H89-AK$63-Sheet2!$N$52)/Sheet3!$A$1)^2+Sheet3!$C$1*(($H89-AK$63-Sheet2!$N$52)/Sheet3!$A$1)^4))/80</f>
        <v>3.7470838217546411E-2</v>
      </c>
      <c r="AL89" s="1">
        <f>$K$88*(Sheet2!$O$51*EXP(Sheet3!$B$1*(($H89-AL$63-Sheet2!$N$51)/Sheet3!$A$1)^2+Sheet3!$C$1*(($H89-AL$63-Sheet2!$N$51)/Sheet3!$A$1)^4)+ Sheet2!$O$52*EXP(Sheet3!$B$1*(($H89-AL$63-Sheet2!$N$52)/Sheet3!$A$1)^2+Sheet3!$C$1*(($H89-AL$63-Sheet2!$N$52)/Sheet3!$A$1)^4))/80</f>
        <v>3.1739993833380546E-2</v>
      </c>
      <c r="AM89" s="1">
        <f>$K$88*(Sheet2!$O$51*EXP(Sheet3!$B$1*(($H89-AM$63-Sheet2!$N$51)/Sheet3!$A$1)^2+Sheet3!$C$1*(($H89-AM$63-Sheet2!$N$51)/Sheet3!$A$1)^4)+ Sheet2!$O$52*EXP(Sheet3!$B$1*(($H89-AM$63-Sheet2!$N$52)/Sheet3!$A$1)^2+Sheet3!$C$1*(($H89-AM$63-Sheet2!$N$52)/Sheet3!$A$1)^4))/80</f>
        <v>2.6827809005148036E-2</v>
      </c>
      <c r="AN89" s="1">
        <f>$K$88*(Sheet2!$O$51*EXP(Sheet3!$B$1*(($H89-AN$63-Sheet2!$N$51)/Sheet3!$A$1)^2+Sheet3!$C$1*(($H89-AN$63-Sheet2!$N$51)/Sheet3!$A$1)^4)+ Sheet2!$O$52*EXP(Sheet3!$B$1*(($H89-AN$63-Sheet2!$N$52)/Sheet3!$A$1)^2+Sheet3!$C$1*(($H89-AN$63-Sheet2!$N$52)/Sheet3!$A$1)^4))/80</f>
        <v>2.2626605221975842E-2</v>
      </c>
      <c r="AO89" s="1">
        <f>$K$88*(Sheet2!$O$51*EXP(Sheet3!$B$1*(($H89-AO$63-Sheet2!$N$51)/Sheet3!$A$1)^2+Sheet3!$C$1*(($H89-AO$63-Sheet2!$N$51)/Sheet3!$A$1)^4)+ Sheet2!$O$52*EXP(Sheet3!$B$1*(($H89-AO$63-Sheet2!$N$52)/Sheet3!$A$1)^2+Sheet3!$C$1*(($H89-AO$63-Sheet2!$N$52)/Sheet3!$A$1)^4))/80</f>
        <v>1.9041460447655777E-2</v>
      </c>
      <c r="AP89" s="1">
        <f>$K$88*(Sheet2!$O$51*EXP(Sheet3!$B$1*(($H89-AP$63-Sheet2!$N$51)/Sheet3!$A$1)^2+Sheet3!$C$1*(($H89-AP$63-Sheet2!$N$51)/Sheet3!$A$1)^4)+ Sheet2!$O$52*EXP(Sheet3!$B$1*(($H89-AP$63-Sheet2!$N$52)/Sheet3!$A$1)^2+Sheet3!$C$1*(($H89-AP$63-Sheet2!$N$52)/Sheet3!$A$1)^4))/80</f>
        <v>1.5988898869315718E-2</v>
      </c>
      <c r="AQ89" s="1">
        <f>$K$88*(Sheet2!$O$51*EXP(Sheet3!$B$1*(($H89-AQ$63-Sheet2!$N$51)/Sheet3!$A$1)^2+Sheet3!$C$1*(($H89-AQ$63-Sheet2!$N$51)/Sheet3!$A$1)^4)+ Sheet2!$O$52*EXP(Sheet3!$B$1*(($H89-AQ$63-Sheet2!$N$52)/Sheet3!$A$1)^2+Sheet3!$C$1*(($H89-AQ$63-Sheet2!$N$52)/Sheet3!$A$1)^4))/80</f>
        <v>1.3395688279068235E-2</v>
      </c>
      <c r="AR89" s="1">
        <f>$K$88*(Sheet2!$O$51*EXP(Sheet3!$B$1*(($H89-AR$63-Sheet2!$N$51)/Sheet3!$A$1)^2+Sheet3!$C$1*(($H89-AR$63-Sheet2!$N$51)/Sheet3!$A$1)^4)+ Sheet2!$O$52*EXP(Sheet3!$B$1*(($H89-AR$63-Sheet2!$N$52)/Sheet3!$A$1)^2+Sheet3!$C$1*(($H89-AR$63-Sheet2!$N$52)/Sheet3!$A$1)^4))/80</f>
        <v>1.1197739659202835E-2</v>
      </c>
      <c r="AS89" s="1">
        <f>$K$88*(Sheet2!$O$51*EXP(Sheet3!$B$1*(($H89-AS$63-Sheet2!$N$51)/Sheet3!$A$1)^2+Sheet3!$C$1*(($H89-AS$63-Sheet2!$N$51)/Sheet3!$A$1)^4)+ Sheet2!$O$52*EXP(Sheet3!$B$1*(($H89-AS$63-Sheet2!$N$52)/Sheet3!$A$1)^2+Sheet3!$C$1*(($H89-AS$63-Sheet2!$N$52)/Sheet3!$A$1)^4))/80</f>
        <v>9.3391033847468191E-3</v>
      </c>
      <c r="AT89" s="1">
        <f>$K$88*(Sheet2!$O$51*EXP(Sheet3!$B$1*(($H89-AT$63-Sheet2!$N$51)/Sheet3!$A$1)^2+Sheet3!$C$1*(($H89-AT$63-Sheet2!$N$51)/Sheet3!$A$1)^4)+ Sheet2!$O$52*EXP(Sheet3!$B$1*(($H89-AT$63-Sheet2!$N$52)/Sheet3!$A$1)^2+Sheet3!$C$1*(($H89-AT$63-Sheet2!$N$52)/Sheet3!$A$1)^4))/80</f>
        <v>7.7710563694351155E-3</v>
      </c>
      <c r="AU89" s="1">
        <f>$K$88*(Sheet2!$O$51*EXP(Sheet3!$B$1*(($H89-AU$63-Sheet2!$N$51)/Sheet3!$A$1)^2+Sheet3!$C$1*(($H89-AU$63-Sheet2!$N$51)/Sheet3!$A$1)^4)+ Sheet2!$O$52*EXP(Sheet3!$B$1*(($H89-AU$63-Sheet2!$N$52)/Sheet3!$A$1)^2+Sheet3!$C$1*(($H89-AU$63-Sheet2!$N$52)/Sheet3!$A$1)^4))/80</f>
        <v>6.4512744556917464E-3</v>
      </c>
      <c r="AV89" s="1">
        <f>$K$88*(Sheet2!$O$51*EXP(Sheet3!$B$1*(($H89-AV$63-Sheet2!$N$51)/Sheet3!$A$1)^2+Sheet3!$C$1*(($H89-AV$63-Sheet2!$N$51)/Sheet3!$A$1)^4)+ Sheet2!$O$52*EXP(Sheet3!$B$1*(($H89-AV$63-Sheet2!$N$52)/Sheet3!$A$1)^2+Sheet3!$C$1*(($H89-AV$63-Sheet2!$N$52)/Sheet3!$A$1)^4))/80</f>
        <v>5.3430843793488333E-3</v>
      </c>
      <c r="AW89" s="1">
        <f>$K$88*(Sheet2!$O$51*EXP(Sheet3!$B$1*(($H89-AW$63-Sheet2!$N$51)/Sheet3!$A$1)^2+Sheet3!$C$1*(($H89-AW$63-Sheet2!$N$51)/Sheet3!$A$1)^4)+ Sheet2!$O$52*EXP(Sheet3!$B$1*(($H89-AW$63-Sheet2!$N$52)/Sheet3!$A$1)^2+Sheet3!$C$1*(($H89-AW$63-Sheet2!$N$52)/Sheet3!$A$1)^4))/80</f>
        <v>4.4147897197005488E-3</v>
      </c>
      <c r="AX89" s="1">
        <f>$K$88*(Sheet2!$O$51*EXP(Sheet3!$B$1*(($H89-AX$63-Sheet2!$N$51)/Sheet3!$A$1)^2+Sheet3!$C$1*(($H89-AX$63-Sheet2!$N$51)/Sheet3!$A$1)^4)+ Sheet2!$O$52*EXP(Sheet3!$B$1*(($H89-AX$63-Sheet2!$N$52)/Sheet3!$A$1)^2+Sheet3!$C$1*(($H89-AX$63-Sheet2!$N$52)/Sheet3!$A$1)^4))/80</f>
        <v>3.6390653675614408E-3</v>
      </c>
      <c r="AY89" s="1">
        <f>$K$88*(Sheet2!$O$51*EXP(Sheet3!$B$1*(($H89-AY$63-Sheet2!$N$51)/Sheet3!$A$1)^2+Sheet3!$C$1*(($H89-AY$63-Sheet2!$N$51)/Sheet3!$A$1)^4)+ Sheet2!$O$52*EXP(Sheet3!$B$1*(($H89-AY$63-Sheet2!$N$52)/Sheet3!$A$1)^2+Sheet3!$C$1*(($H89-AY$63-Sheet2!$N$52)/Sheet3!$A$1)^4))/80</f>
        <v>2.992415203108847E-3</v>
      </c>
      <c r="AZ89" s="1">
        <f>$K$88*(Sheet2!$O$51*EXP(Sheet3!$B$1*(($H89-AZ$63-Sheet2!$N$51)/Sheet3!$A$1)^2+Sheet3!$C$1*(($H89-AZ$63-Sheet2!$N$51)/Sheet3!$A$1)^4)+ Sheet2!$O$52*EXP(Sheet3!$B$1*(($H89-AZ$63-Sheet2!$N$52)/Sheet3!$A$1)^2+Sheet3!$C$1*(($H89-AZ$63-Sheet2!$N$52)/Sheet3!$A$1)^4))/80</f>
        <v>2.4546878646270988E-3</v>
      </c>
      <c r="BA89" s="1">
        <f>$K$88*(Sheet2!$O$51*EXP(Sheet3!$B$1*(($H89-BA$63-Sheet2!$N$51)/Sheet3!$A$1)^2+Sheet3!$C$1*(($H89-BA$63-Sheet2!$N$51)/Sheet3!$A$1)^4)+ Sheet2!$O$52*EXP(Sheet3!$B$1*(($H89-BA$63-Sheet2!$N$52)/Sheet3!$A$1)^2+Sheet3!$C$1*(($H89-BA$63-Sheet2!$N$52)/Sheet3!$A$1)^4))/80</f>
        <v>2.0086457034499926E-3</v>
      </c>
      <c r="BB89" s="1">
        <f>$K$88*(Sheet2!$O$51*EXP(Sheet3!$B$1*(($H89-BB$63-Sheet2!$N$51)/Sheet3!$A$1)^2+Sheet3!$C$1*(($H89-BB$63-Sheet2!$N$51)/Sheet3!$A$1)^4)+ Sheet2!$O$52*EXP(Sheet3!$B$1*(($H89-BB$63-Sheet2!$N$52)/Sheet3!$A$1)^2+Sheet3!$C$1*(($H89-BB$63-Sheet2!$N$52)/Sheet3!$A$1)^4))/80</f>
        <v>1.6395822538296345E-3</v>
      </c>
      <c r="BC89" s="1">
        <f>$K$88*(Sheet2!$O$51*EXP(Sheet3!$B$1*(($H89-BC$63-Sheet2!$N$51)/Sheet3!$A$1)^2+Sheet3!$C$1*(($H89-BC$63-Sheet2!$N$51)/Sheet3!$A$1)^4)+ Sheet2!$O$52*EXP(Sheet3!$B$1*(($H89-BC$63-Sheet2!$N$52)/Sheet3!$A$1)^2+Sheet3!$C$1*(($H89-BC$63-Sheet2!$N$52)/Sheet3!$A$1)^4))/80</f>
        <v>1.3349837943930078E-3</v>
      </c>
      <c r="BD89" s="1">
        <f>$K$88*(Sheet2!$O$51*EXP(Sheet3!$B$1*(($H89-BD$63-Sheet2!$N$51)/Sheet3!$A$1)^2+Sheet3!$C$1*(($H89-BD$63-Sheet2!$N$51)/Sheet3!$A$1)^4)+ Sheet2!$O$52*EXP(Sheet3!$B$1*(($H89-BD$63-Sheet2!$N$52)/Sheet3!$A$1)^2+Sheet3!$C$1*(($H89-BD$63-Sheet2!$N$52)/Sheet3!$A$1)^4))/80</f>
        <v>1.0842308353107052E-3</v>
      </c>
      <c r="BE89" s="1">
        <f>$K$88*(Sheet2!$O$51*EXP(Sheet3!$B$1*(($H89-BE$63-Sheet2!$N$51)/Sheet3!$A$1)^2+Sheet3!$C$1*(($H89-BE$63-Sheet2!$N$51)/Sheet3!$A$1)^4)+ Sheet2!$O$52*EXP(Sheet3!$B$1*(($H89-BE$63-Sheet2!$N$52)/Sheet3!$A$1)^2+Sheet3!$C$1*(($H89-BE$63-Sheet2!$N$52)/Sheet3!$A$1)^4))/80</f>
        <v>8.7833562852570636E-4</v>
      </c>
      <c r="BF89" s="1">
        <f>$K$88*(Sheet2!$O$51*EXP(Sheet3!$B$1*(($H89-BF$63-Sheet2!$N$51)/Sheet3!$A$1)^2+Sheet3!$C$1*(($H89-BF$63-Sheet2!$N$51)/Sheet3!$A$1)^4)+ Sheet2!$O$52*EXP(Sheet3!$B$1*(($H89-BF$63-Sheet2!$N$52)/Sheet3!$A$1)^2+Sheet3!$C$1*(($H89-BF$63-Sheet2!$N$52)/Sheet3!$A$1)^4))/80</f>
        <v>7.0971206339803393E-4</v>
      </c>
      <c r="BG89" s="1">
        <f>$K$88*(Sheet2!$O$51*EXP(Sheet3!$B$1*(($H89-BG$63-Sheet2!$N$51)/Sheet3!$A$1)^2+Sheet3!$C$1*(($H89-BG$63-Sheet2!$N$51)/Sheet3!$A$1)^4)+ Sheet2!$O$52*EXP(Sheet3!$B$1*(($H89-BG$63-Sheet2!$N$52)/Sheet3!$A$1)^2+Sheet3!$C$1*(($H89-BG$63-Sheet2!$N$52)/Sheet3!$A$1)^4))/80</f>
        <v>5.7197457377136077E-4</v>
      </c>
      <c r="BH89" s="1">
        <f>$K$88*(Sheet2!$O$51*EXP(Sheet3!$B$1*(($H89-BH$63-Sheet2!$N$51)/Sheet3!$A$1)^2+Sheet3!$C$1*(($H89-BH$63-Sheet2!$N$51)/Sheet3!$A$1)^4)+ Sheet2!$O$52*EXP(Sheet3!$B$1*(($H89-BH$63-Sheet2!$N$52)/Sheet3!$A$1)^2+Sheet3!$C$1*(($H89-BH$63-Sheet2!$N$52)/Sheet3!$A$1)^4))/80</f>
        <v>4.5976294187360657E-4</v>
      </c>
      <c r="BI89" s="1">
        <f>$K$88*(Sheet2!$O$51*EXP(Sheet3!$B$1*(($H89-BI$63-Sheet2!$N$51)/Sheet3!$A$1)^2+Sheet3!$C$1*(($H89-BI$63-Sheet2!$N$51)/Sheet3!$A$1)^4)+ Sheet2!$O$52*EXP(Sheet3!$B$1*(($H89-BI$63-Sheet2!$N$52)/Sheet3!$A$1)^2+Sheet3!$C$1*(($H89-BI$63-Sheet2!$N$52)/Sheet3!$A$1)^4))/80</f>
        <v>3.6859013730677003E-4</v>
      </c>
      <c r="BJ89" s="1">
        <f>$K$88*(Sheet2!$O$51*EXP(Sheet3!$B$1*(($H89-BJ$63-Sheet2!$N$51)/Sheet3!$A$1)^2+Sheet3!$C$1*(($H89-BJ$63-Sheet2!$N$51)/Sheet3!$A$1)^4)+ Sheet2!$O$52*EXP(Sheet3!$B$1*(($H89-BJ$63-Sheet2!$N$52)/Sheet3!$A$1)^2+Sheet3!$C$1*(($H89-BJ$63-Sheet2!$N$52)/Sheet3!$A$1)^4))/80</f>
        <v>2.9471057355287105E-4</v>
      </c>
      <c r="BK89" s="1">
        <f>$K$88*(Sheet2!$O$51*EXP(Sheet3!$B$1*(($H89-BK$63-Sheet2!$N$51)/Sheet3!$A$1)^2+Sheet3!$C$1*(($H89-BK$63-Sheet2!$N$51)/Sheet3!$A$1)^4)+ Sheet2!$O$52*EXP(Sheet3!$B$1*(($H89-BK$63-Sheet2!$N$52)/Sheet3!$A$1)^2+Sheet3!$C$1*(($H89-BK$63-Sheet2!$N$52)/Sheet3!$A$1)^4))/80</f>
        <v>2.35006398439224E-4</v>
      </c>
      <c r="BL89" s="1">
        <f>$K$88*(Sheet2!$O$51*EXP(Sheet3!$B$1*(($H89-BL$63-Sheet2!$N$51)/Sheet3!$A$1)^2+Sheet3!$C$1*(($H89-BL$63-Sheet2!$N$51)/Sheet3!$A$1)^4)+ Sheet2!$O$52*EXP(Sheet3!$B$1*(($H89-BL$63-Sheet2!$N$52)/Sheet3!$A$1)^2+Sheet3!$C$1*(($H89-BL$63-Sheet2!$N$52)/Sheet3!$A$1)^4))/80</f>
        <v>1.8688965753711469E-4</v>
      </c>
      <c r="BM89" s="1">
        <f>$K$88*(Sheet2!$O$51*EXP(Sheet3!$B$1*(($H89-BM$63-Sheet2!$N$51)/Sheet3!$A$1)^2+Sheet3!$C$1*(($H89-BM$63-Sheet2!$N$51)/Sheet3!$A$1)^4)+ Sheet2!$O$52*EXP(Sheet3!$B$1*(($H89-BM$63-Sheet2!$N$52)/Sheet3!$A$1)^2+Sheet3!$C$1*(($H89-BM$63-Sheet2!$N$52)/Sheet3!$A$1)^4))/80</f>
        <v>1.4821837963412284E-4</v>
      </c>
      <c r="BN89" s="1">
        <f>$K$88*(Sheet2!$O$51*EXP(Sheet3!$B$1*(($H89-BN$63-Sheet2!$N$51)/Sheet3!$A$1)^2+Sheet3!$C$1*(($H89-BN$63-Sheet2!$N$51)/Sheet3!$A$1)^4)+ Sheet2!$O$52*EXP(Sheet3!$B$1*(($H89-BN$63-Sheet2!$N$52)/Sheet3!$A$1)^2+Sheet3!$C$1*(($H89-BN$63-Sheet2!$N$52)/Sheet3!$A$1)^4))/80</f>
        <v>1.1722483058321871E-4</v>
      </c>
      <c r="BO89" s="1">
        <f>$K$88*(Sheet2!$O$51*EXP(Sheet3!$B$1*(($H89-BO$63-Sheet2!$N$51)/Sheet3!$A$1)^2+Sheet3!$C$1*(($H89-BO$63-Sheet2!$N$51)/Sheet3!$A$1)^4)+ Sheet2!$O$52*EXP(Sheet3!$B$1*(($H89-BO$63-Sheet2!$N$52)/Sheet3!$A$1)^2+Sheet3!$C$1*(($H89-BO$63-Sheet2!$N$52)/Sheet3!$A$1)^4))/80</f>
        <v>9.2454365660230494E-5</v>
      </c>
      <c r="BP89" s="1">
        <f>$K$88*(Sheet2!$O$51*EXP(Sheet3!$B$1*(($H89-BP$63-Sheet2!$N$51)/Sheet3!$A$1)^2+Sheet3!$C$1*(($H89-BP$63-Sheet2!$N$51)/Sheet3!$A$1)^4)+ Sheet2!$O$52*EXP(Sheet3!$B$1*(($H89-BP$63-Sheet2!$N$52)/Sheet3!$A$1)^2+Sheet3!$C$1*(($H89-BP$63-Sheet2!$N$52)/Sheet3!$A$1)^4))/80</f>
        <v>7.2713480900827074E-5</v>
      </c>
      <c r="BQ89" s="1">
        <f>$K$88*(Sheet2!$O$51*EXP(Sheet3!$B$1*(($H89-BQ$63-Sheet2!$N$51)/Sheet3!$A$1)^2+Sheet3!$C$1*(($H89-BQ$63-Sheet2!$N$51)/Sheet3!$A$1)^4)+ Sheet2!$O$52*EXP(Sheet3!$B$1*(($H89-BQ$63-Sheet2!$N$52)/Sheet3!$A$1)^2+Sheet3!$C$1*(($H89-BQ$63-Sheet2!$N$52)/Sheet3!$A$1)^4))/80</f>
        <v>5.7025820854434748E-5</v>
      </c>
      <c r="BR89" s="1">
        <f>$K$88*(Sheet2!$O$51*EXP(Sheet3!$B$1*(($H89-BR$63-Sheet2!$N$51)/Sheet3!$A$1)^2+Sheet3!$C$1*(($H89-BR$63-Sheet2!$N$51)/Sheet3!$A$1)^4)+ Sheet2!$O$52*EXP(Sheet3!$B$1*(($H89-BR$63-Sheet2!$N$52)/Sheet3!$A$1)^2+Sheet3!$C$1*(($H89-BR$63-Sheet2!$N$52)/Sheet3!$A$1)^4))/80</f>
        <v>4.459504401370089E-5</v>
      </c>
      <c r="BS89" s="1">
        <f>$K$88*(Sheet2!$O$51*EXP(Sheet3!$B$1*(($H89-BS$63-Sheet2!$N$51)/Sheet3!$A$1)^2+Sheet3!$C$1*(($H89-BS$63-Sheet2!$N$51)/Sheet3!$A$1)^4)+ Sheet2!$O$52*EXP(Sheet3!$B$1*(($H89-BS$63-Sheet2!$N$52)/Sheet3!$A$1)^2+Sheet3!$C$1*(($H89-BS$63-Sheet2!$N$52)/Sheet3!$A$1)^4))/80</f>
        <v>3.4773578257861137E-5</v>
      </c>
      <c r="BT89" s="1">
        <f>$K$88*(Sheet2!$O$51*EXP(Sheet3!$B$1*(($H89-BT$63-Sheet2!$N$51)/Sheet3!$A$1)^2+Sheet3!$C$1*(($H89-BT$63-Sheet2!$N$51)/Sheet3!$A$1)^4)+ Sheet2!$O$52*EXP(Sheet3!$B$1*(($H89-BT$63-Sheet2!$N$52)/Sheet3!$A$1)^2+Sheet3!$C$1*(($H89-BT$63-Sheet2!$N$52)/Sheet3!$A$1)^4))/80</f>
        <v>2.7036417491639018E-5</v>
      </c>
      <c r="BU89" s="1">
        <f>$K$88*(Sheet2!$O$51*EXP(Sheet3!$B$1*(($H89-BU$63-Sheet2!$N$51)/Sheet3!$A$1)^2+Sheet3!$C$1*(($H89-BU$63-Sheet2!$N$51)/Sheet3!$A$1)^4)+ Sheet2!$O$52*EXP(Sheet3!$B$1*(($H89-BU$63-Sheet2!$N$52)/Sheet3!$A$1)^2+Sheet3!$C$1*(($H89-BU$63-Sheet2!$N$52)/Sheet3!$A$1)^4))/80</f>
        <v>2.0959217861956699E-5</v>
      </c>
      <c r="BV89" s="1">
        <f>$K$88*(Sheet2!$O$51*EXP(Sheet3!$B$1*(($H89-BV$63-Sheet2!$N$51)/Sheet3!$A$1)^2+Sheet3!$C$1*(($H89-BV$63-Sheet2!$N$51)/Sheet3!$A$1)^4)+ Sheet2!$O$52*EXP(Sheet3!$B$1*(($H89-BV$63-Sheet2!$N$52)/Sheet3!$A$1)^2+Sheet3!$C$1*(($H89-BV$63-Sheet2!$N$52)/Sheet3!$A$1)^4))/80</f>
        <v>1.6200048157933998E-5</v>
      </c>
    </row>
    <row r="90" spans="1:74" x14ac:dyDescent="0.2">
      <c r="A90">
        <v>63</v>
      </c>
      <c r="B90">
        <v>218.24</v>
      </c>
      <c r="C90">
        <v>2308.5</v>
      </c>
      <c r="D90">
        <v>2315.1999999999998</v>
      </c>
      <c r="E90">
        <f t="shared" si="3"/>
        <v>6.6999999999998181</v>
      </c>
      <c r="G90" s="1">
        <v>-2</v>
      </c>
      <c r="H90">
        <f>INDEX(B$27:$B2103,($M$58+G90))</f>
        <v>300.86</v>
      </c>
      <c r="I90" s="1">
        <f t="shared" si="13"/>
        <v>20.399999999999636</v>
      </c>
      <c r="J90">
        <f t="shared" si="14"/>
        <v>6137.5439999998907</v>
      </c>
      <c r="L90" s="1">
        <f>$K$88*(Sheet2!$O$51*EXP(Sheet3!$B$1*(($H90-L$63-Sheet2!$N$51)/Sheet3!$A$1)^2+Sheet3!$C$1*(($H90-L$63-Sheet2!$N$51)/Sheet3!$A$1)^4)+ Sheet2!$O$52*EXP(Sheet3!$B$1*(($H90-L$63-Sheet2!$N$52)/Sheet3!$A$1)^2+Sheet3!$C$1*(($H90-L$63-Sheet2!$N$52)/Sheet3!$A$1)^4))/80</f>
        <v>67.937330340527296</v>
      </c>
      <c r="M90" s="1">
        <f>$K$88*(Sheet2!$O$51*EXP(Sheet3!$B$1*(($H90-M$63-Sheet2!$N$51)/Sheet3!$A$1)^2+Sheet3!$C$1*(($H90-M$63-Sheet2!$N$51)/Sheet3!$A$1)^4)+ Sheet2!$O$52*EXP(Sheet3!$B$1*(($H90-M$63-Sheet2!$N$52)/Sheet3!$A$1)^2+Sheet3!$C$1*(($H90-M$63-Sheet2!$N$52)/Sheet3!$A$1)^4))/80</f>
        <v>64.104994947851694</v>
      </c>
      <c r="N90" s="1">
        <f>$K$88*(Sheet2!$O$51*EXP(Sheet3!$B$1*(($H90-N$63-Sheet2!$N$51)/Sheet3!$A$1)^2+Sheet3!$C$1*(($H90-N$63-Sheet2!$N$51)/Sheet3!$A$1)^4)+ Sheet2!$O$52*EXP(Sheet3!$B$1*(($H90-N$63-Sheet2!$N$52)/Sheet3!$A$1)^2+Sheet3!$C$1*(($H90-N$63-Sheet2!$N$52)/Sheet3!$A$1)^4))/80</f>
        <v>60.430163646248637</v>
      </c>
      <c r="O90" s="1">
        <f>$K$88*(Sheet2!$O$51*EXP(Sheet3!$B$1*(($H90-O$63-Sheet2!$N$51)/Sheet3!$A$1)^2+Sheet3!$C$1*(($H90-O$63-Sheet2!$N$51)/Sheet3!$A$1)^4)+ Sheet2!$O$52*EXP(Sheet3!$B$1*(($H90-O$63-Sheet2!$N$52)/Sheet3!$A$1)^2+Sheet3!$C$1*(($H90-O$63-Sheet2!$N$52)/Sheet3!$A$1)^4))/80</f>
        <v>56.910054147247969</v>
      </c>
      <c r="P90" s="1">
        <f>$K$88*(Sheet2!$O$51*EXP(Sheet3!$B$1*(($H90-P$63-Sheet2!$N$51)/Sheet3!$A$1)^2+Sheet3!$C$1*(($H90-P$63-Sheet2!$N$51)/Sheet3!$A$1)^4)+ Sheet2!$O$52*EXP(Sheet3!$B$1*(($H90-P$63-Sheet2!$N$52)/Sheet3!$A$1)^2+Sheet3!$C$1*(($H90-P$63-Sheet2!$N$52)/Sheet3!$A$1)^4))/80</f>
        <v>53.541720596818188</v>
      </c>
      <c r="Q90" s="1">
        <f>$K$88*(Sheet2!$O$51*EXP(Sheet3!$B$1*(($H90-Q$63-Sheet2!$N$51)/Sheet3!$A$1)^2+Sheet3!$C$1*(($H90-Q$63-Sheet2!$N$51)/Sheet3!$A$1)^4)+ Sheet2!$O$52*EXP(Sheet3!$B$1*(($H90-Q$63-Sheet2!$N$52)/Sheet3!$A$1)^2+Sheet3!$C$1*(($H90-Q$63-Sheet2!$N$52)/Sheet3!$A$1)^4))/80</f>
        <v>50.322065350169666</v>
      </c>
      <c r="R90" s="1">
        <f>$K$88*(Sheet2!$O$51*EXP(Sheet3!$B$1*(($H90-R$63-Sheet2!$N$51)/Sheet3!$A$1)^2+Sheet3!$C$1*(($H90-R$63-Sheet2!$N$51)/Sheet3!$A$1)^4)+ Sheet2!$O$52*EXP(Sheet3!$B$1*(($H90-R$63-Sheet2!$N$52)/Sheet3!$A$1)^2+Sheet3!$C$1*(($H90-R$63-Sheet2!$N$52)/Sheet3!$A$1)^4))/80</f>
        <v>47.247850962153628</v>
      </c>
      <c r="S90" s="1">
        <f>$K$88*(Sheet2!$O$51*EXP(Sheet3!$B$1*(($H90-S$63-Sheet2!$N$51)/Sheet3!$A$1)^2+Sheet3!$C$1*(($H90-S$63-Sheet2!$N$51)/Sheet3!$A$1)^4)+ Sheet2!$O$52*EXP(Sheet3!$B$1*(($H90-S$63-Sheet2!$N$52)/Sheet3!$A$1)^2+Sheet3!$C$1*(($H90-S$63-Sheet2!$N$52)/Sheet3!$A$1)^4))/80</f>
        <v>44.315712343519394</v>
      </c>
      <c r="T90" s="1">
        <f>$K$88*(Sheet2!$O$51*EXP(Sheet3!$B$1*(($H90-T$63-Sheet2!$N$51)/Sheet3!$A$1)^2+Sheet3!$C$1*(($H90-T$63-Sheet2!$N$51)/Sheet3!$A$1)^4)+ Sheet2!$O$52*EXP(Sheet3!$B$1*(($H90-T$63-Sheet2!$N$52)/Sheet3!$A$1)^2+Sheet3!$C$1*(($H90-T$63-Sheet2!$N$52)/Sheet3!$A$1)^4))/80</f>
        <v>41.522169032611707</v>
      </c>
      <c r="U90" s="1">
        <f>$K$88*(Sheet2!$O$51*EXP(Sheet3!$B$1*(($H90-U$63-Sheet2!$N$51)/Sheet3!$A$1)^2+Sheet3!$C$1*(($H90-U$63-Sheet2!$N$51)/Sheet3!$A$1)^4)+ Sheet2!$O$52*EXP(Sheet3!$B$1*(($H90-U$63-Sheet2!$N$52)/Sheet3!$A$1)^2+Sheet3!$C$1*(($H90-U$63-Sheet2!$N$52)/Sheet3!$A$1)^4))/80</f>
        <v>38.863637531862629</v>
      </c>
      <c r="V90" s="1">
        <f>$K$88*(Sheet2!$O$51*EXP(Sheet3!$B$1*(($H90-V$63-Sheet2!$N$51)/Sheet3!$A$1)^2+Sheet3!$C$1*(($H90-V$63-Sheet2!$N$51)/Sheet3!$A$1)^4)+ Sheet2!$O$52*EXP(Sheet3!$B$1*(($H90-V$63-Sheet2!$N$52)/Sheet3!$A$1)^2+Sheet3!$C$1*(($H90-V$63-Sheet2!$N$52)/Sheet3!$A$1)^4))/80</f>
        <v>36.336443658608751</v>
      </c>
      <c r="W90" s="1">
        <f>$K$88*(Sheet2!$O$51*EXP(Sheet3!$B$1*(($H90-W$63-Sheet2!$N$51)/Sheet3!$A$1)^2+Sheet3!$C$1*(($H90-W$63-Sheet2!$N$51)/Sheet3!$A$1)^4)+ Sheet2!$O$52*EXP(Sheet3!$B$1*(($H90-W$63-Sheet2!$N$52)/Sheet3!$A$1)^2+Sheet3!$C$1*(($H90-W$63-Sheet2!$N$52)/Sheet3!$A$1)^4))/80</f>
        <v>33.936834859829354</v>
      </c>
      <c r="X90" s="1">
        <f>$K$88*(Sheet2!$O$51*EXP(Sheet3!$B$1*(($H90-X$63-Sheet2!$N$51)/Sheet3!$A$1)^2+Sheet3!$C$1*(($H90-X$63-Sheet2!$N$51)/Sheet3!$A$1)^4)+ Sheet2!$O$52*EXP(Sheet3!$B$1*(($H90-X$63-Sheet2!$N$52)/Sheet3!$A$1)^2+Sheet3!$C$1*(($H90-X$63-Sheet2!$N$52)/Sheet3!$A$1)^4))/80</f>
        <v>31.660992441611711</v>
      </c>
      <c r="Y90" s="1">
        <f>$K$88*(Sheet2!$O$51*EXP(Sheet3!$B$1*(($H90-Y$63-Sheet2!$N$51)/Sheet3!$A$1)^2+Sheet3!$C$1*(($H90-Y$63-Sheet2!$N$51)/Sheet3!$A$1)^4)+ Sheet2!$O$52*EXP(Sheet3!$B$1*(($H90-Y$63-Sheet2!$N$52)/Sheet3!$A$1)^2+Sheet3!$C$1*(($H90-Y$63-Sheet2!$N$52)/Sheet3!$A$1)^4))/80</f>
        <v>29.505043664602773</v>
      </c>
      <c r="Z90" s="1">
        <f>$K$88*(Sheet2!$O$51*EXP(Sheet3!$B$1*(($H90-Z$63-Sheet2!$N$51)/Sheet3!$A$1)^2+Sheet3!$C$1*(($H90-Z$63-Sheet2!$N$51)/Sheet3!$A$1)^4)+ Sheet2!$O$52*EXP(Sheet3!$B$1*(($H90-Z$63-Sheet2!$N$52)/Sheet3!$A$1)^2+Sheet3!$C$1*(($H90-Z$63-Sheet2!$N$52)/Sheet3!$A$1)^4))/80</f>
        <v>27.465073658307837</v>
      </c>
      <c r="AA90" s="1">
        <f>$K$88*(Sheet2!$O$51*EXP(Sheet3!$B$1*(($H90-AA$63-Sheet2!$N$51)/Sheet3!$A$1)^2+Sheet3!$C$1*(($H90-AA$63-Sheet2!$N$51)/Sheet3!$A$1)^4)+ Sheet2!$O$52*EXP(Sheet3!$B$1*(($H90-AA$63-Sheet2!$N$52)/Sheet3!$A$1)^2+Sheet3!$C$1*(($H90-AA$63-Sheet2!$N$52)/Sheet3!$A$1)^4))/80</f>
        <v>25.53713710854419</v>
      </c>
      <c r="AB90" s="1">
        <f>$K$88*(Sheet2!$O$51*EXP(Sheet3!$B$1*(($H90-AB$63-Sheet2!$N$51)/Sheet3!$A$1)^2+Sheet3!$C$1*(($H90-AB$63-Sheet2!$N$51)/Sheet3!$A$1)^4)+ Sheet2!$O$52*EXP(Sheet3!$B$1*(($H90-AB$63-Sheet2!$N$52)/Sheet3!$A$1)^2+Sheet3!$C$1*(($H90-AB$63-Sheet2!$N$52)/Sheet3!$A$1)^4))/80</f>
        <v>23.717269674287259</v>
      </c>
      <c r="AC90" s="1">
        <f>$K$88*(Sheet2!$O$51*EXP(Sheet3!$B$1*(($H90-AC$63-Sheet2!$N$51)/Sheet3!$A$1)^2+Sheet3!$C$1*(($H90-AC$63-Sheet2!$N$51)/Sheet3!$A$1)^4)+ Sheet2!$O$52*EXP(Sheet3!$B$1*(($H90-AC$63-Sheet2!$N$52)/Sheet3!$A$1)^2+Sheet3!$C$1*(($H90-AC$63-Sheet2!$N$52)/Sheet3!$A$1)^4))/80</f>
        <v>22.001499092022648</v>
      </c>
      <c r="AD90" s="1">
        <f>$K$88*(Sheet2!$O$51*EXP(Sheet3!$B$1*(($H90-AD$63-Sheet2!$N$51)/Sheet3!$A$1)^2+Sheet3!$C$1*(($H90-AD$63-Sheet2!$N$51)/Sheet3!$A$1)^4)+ Sheet2!$O$52*EXP(Sheet3!$B$1*(($H90-AD$63-Sheet2!$N$52)/Sheet3!$A$1)^2+Sheet3!$C$1*(($H90-AD$63-Sheet2!$N$52)/Sheet3!$A$1)^4))/80</f>
        <v>20.385855928442876</v>
      </c>
      <c r="AE90" s="1">
        <f>$K$88*(Sheet2!$O$51*EXP(Sheet3!$B$1*(($H90-AE$63-Sheet2!$N$51)/Sheet3!$A$1)^2+Sheet3!$C$1*(($H90-AE$63-Sheet2!$N$51)/Sheet3!$A$1)^4)+ Sheet2!$O$52*EXP(Sheet3!$B$1*(($H90-AE$63-Sheet2!$N$52)/Sheet3!$A$1)^2+Sheet3!$C$1*(($H90-AE$63-Sheet2!$N$52)/Sheet3!$A$1)^4))/80</f>
        <v>18.866383944515924</v>
      </c>
      <c r="AF90" s="1">
        <f>$K$88*(Sheet2!$O$51*EXP(Sheet3!$B$1*(($H90-AF$63-Sheet2!$N$51)/Sheet3!$A$1)^2+Sheet3!$C$1*(($H90-AF$63-Sheet2!$N$51)/Sheet3!$A$1)^4)+ Sheet2!$O$52*EXP(Sheet3!$B$1*(($H90-AF$63-Sheet2!$N$52)/Sheet3!$A$1)^2+Sheet3!$C$1*(($H90-AF$63-Sheet2!$N$52)/Sheet3!$A$1)^4))/80</f>
        <v>17.439150036962648</v>
      </c>
      <c r="AG90" s="1">
        <f>$K$88*(Sheet2!$O$51*EXP(Sheet3!$B$1*(($H90-AG$63-Sheet2!$N$51)/Sheet3!$A$1)^2+Sheet3!$C$1*(($H90-AG$63-Sheet2!$N$51)/Sheet3!$A$1)^4)+ Sheet2!$O$52*EXP(Sheet3!$B$1*(($H90-AG$63-Sheet2!$N$52)/Sheet3!$A$1)^2+Sheet3!$C$1*(($H90-AG$63-Sheet2!$N$52)/Sheet3!$A$1)^4))/80</f>
        <v>16.100253726056174</v>
      </c>
      <c r="AH90" s="1">
        <f>$K$88*(Sheet2!$O$51*EXP(Sheet3!$B$1*(($H90-AH$63-Sheet2!$N$51)/Sheet3!$A$1)^2+Sheet3!$C$1*(($H90-AH$63-Sheet2!$N$51)/Sheet3!$A$1)^4)+ Sheet2!$O$52*EXP(Sheet3!$B$1*(($H90-AH$63-Sheet2!$N$52)/Sheet3!$A$1)^2+Sheet3!$C$1*(($H90-AH$63-Sheet2!$N$52)/Sheet3!$A$1)^4))/80</f>
        <v>14.845836161841007</v>
      </c>
      <c r="AI90" s="1">
        <f>$K$88*(Sheet2!$O$51*EXP(Sheet3!$B$1*(($H90-AI$63-Sheet2!$N$51)/Sheet3!$A$1)^2+Sheet3!$C$1*(($H90-AI$63-Sheet2!$N$51)/Sheet3!$A$1)^4)+ Sheet2!$O$52*EXP(Sheet3!$B$1*(($H90-AI$63-Sheet2!$N$52)/Sheet3!$A$1)^2+Sheet3!$C$1*(($H90-AI$63-Sheet2!$N$52)/Sheet3!$A$1)^4))/80</f>
        <v>13.672088623967635</v>
      </c>
      <c r="AJ90" s="1">
        <f>$K$88*(Sheet2!$O$51*EXP(Sheet3!$B$1*(($H90-AJ$63-Sheet2!$N$51)/Sheet3!$A$1)^2+Sheet3!$C$1*(($H90-AJ$63-Sheet2!$N$51)/Sheet3!$A$1)^4)+ Sheet2!$O$52*EXP(Sheet3!$B$1*(($H90-AJ$63-Sheet2!$N$52)/Sheet3!$A$1)^2+Sheet3!$C$1*(($H90-AJ$63-Sheet2!$N$52)/Sheet3!$A$1)^4))/80</f>
        <v>12.575260493967773</v>
      </c>
      <c r="AK90" s="1">
        <f>$K$88*(Sheet2!$O$51*EXP(Sheet3!$B$1*(($H90-AK$63-Sheet2!$N$51)/Sheet3!$A$1)^2+Sheet3!$C$1*(($H90-AK$63-Sheet2!$N$51)/Sheet3!$A$1)^4)+ Sheet2!$O$52*EXP(Sheet3!$B$1*(($H90-AK$63-Sheet2!$N$52)/Sheet3!$A$1)^2+Sheet3!$C$1*(($H90-AK$63-Sheet2!$N$52)/Sheet3!$A$1)^4))/80</f>
        <v>11.551666681972979</v>
      </c>
      <c r="AL90" s="1">
        <f>$K$88*(Sheet2!$O$51*EXP(Sheet3!$B$1*(($H90-AL$63-Sheet2!$N$51)/Sheet3!$A$1)^2+Sheet3!$C$1*(($H90-AL$63-Sheet2!$N$51)/Sheet3!$A$1)^4)+ Sheet2!$O$52*EXP(Sheet3!$B$1*(($H90-AL$63-Sheet2!$N$52)/Sheet3!$A$1)^2+Sheet3!$C$1*(($H90-AL$63-Sheet2!$N$52)/Sheet3!$A$1)^4))/80</f>
        <v>10.597694493539171</v>
      </c>
      <c r="AM90" s="1">
        <f>$K$88*(Sheet2!$O$51*EXP(Sheet3!$B$1*(($H90-AM$63-Sheet2!$N$51)/Sheet3!$A$1)^2+Sheet3!$C$1*(($H90-AM$63-Sheet2!$N$51)/Sheet3!$A$1)^4)+ Sheet2!$O$52*EXP(Sheet3!$B$1*(($H90-AM$63-Sheet2!$N$52)/Sheet3!$A$1)^2+Sheet3!$C$1*(($H90-AM$63-Sheet2!$N$52)/Sheet3!$A$1)^4))/80</f>
        <v>9.7098099257033397</v>
      </c>
      <c r="AN90" s="1">
        <f>$K$88*(Sheet2!$O$51*EXP(Sheet3!$B$1*(($H90-AN$63-Sheet2!$N$51)/Sheet3!$A$1)^2+Sheet3!$C$1*(($H90-AN$63-Sheet2!$N$51)/Sheet3!$A$1)^4)+ Sheet2!$O$52*EXP(Sheet3!$B$1*(($H90-AN$63-Sheet2!$N$52)/Sheet3!$A$1)^2+Sheet3!$C$1*(($H90-AN$63-Sheet2!$N$52)/Sheet3!$A$1)^4))/80</f>
        <v>8.8845633849604688</v>
      </c>
      <c r="AO90" s="1">
        <f>$K$88*(Sheet2!$O$51*EXP(Sheet3!$B$1*(($H90-AO$63-Sheet2!$N$51)/Sheet3!$A$1)^2+Sheet3!$C$1*(($H90-AO$63-Sheet2!$N$51)/Sheet3!$A$1)^4)+ Sheet2!$O$52*EXP(Sheet3!$B$1*(($H90-AO$63-Sheet2!$N$52)/Sheet3!$A$1)^2+Sheet3!$C$1*(($H90-AO$63-Sheet2!$N$52)/Sheet3!$A$1)^4))/80</f>
        <v>8.1185948232327583</v>
      </c>
      <c r="AP90" s="1">
        <f>$K$88*(Sheet2!$O$51*EXP(Sheet3!$B$1*(($H90-AP$63-Sheet2!$N$51)/Sheet3!$A$1)^2+Sheet3!$C$1*(($H90-AP$63-Sheet2!$N$51)/Sheet3!$A$1)^4)+ Sheet2!$O$52*EXP(Sheet3!$B$1*(($H90-AP$63-Sheet2!$N$52)/Sheet3!$A$1)^2+Sheet3!$C$1*(($H90-AP$63-Sheet2!$N$52)/Sheet3!$A$1)^4))/80</f>
        <v>7.4086382915082156</v>
      </c>
      <c r="AQ90" s="1">
        <f>$K$88*(Sheet2!$O$51*EXP(Sheet3!$B$1*(($H90-AQ$63-Sheet2!$N$51)/Sheet3!$A$1)^2+Sheet3!$C$1*(($H90-AQ$63-Sheet2!$N$51)/Sheet3!$A$1)^4)+ Sheet2!$O$52*EXP(Sheet3!$B$1*(($H90-AQ$63-Sheet2!$N$52)/Sheet3!$A$1)^2+Sheet3!$C$1*(($H90-AQ$63-Sheet2!$N$52)/Sheet3!$A$1)^4))/80</f>
        <v>6.7515259139926771</v>
      </c>
      <c r="AR90" s="1">
        <f>$K$88*(Sheet2!$O$51*EXP(Sheet3!$B$1*(($H90-AR$63-Sheet2!$N$51)/Sheet3!$A$1)^2+Sheet3!$C$1*(($H90-AR$63-Sheet2!$N$51)/Sheet3!$A$1)^4)+ Sheet2!$O$52*EXP(Sheet3!$B$1*(($H90-AR$63-Sheet2!$N$52)/Sheet3!$A$1)^2+Sheet3!$C$1*(($H90-AR$63-Sheet2!$N$52)/Sheet3!$A$1)^4))/80</f>
        <v>6.1441912889602097</v>
      </c>
      <c r="AS90" s="1">
        <f>$K$88*(Sheet2!$O$51*EXP(Sheet3!$B$1*(($H90-AS$63-Sheet2!$N$51)/Sheet3!$A$1)^2+Sheet3!$C$1*(($H90-AS$63-Sheet2!$N$51)/Sheet3!$A$1)^4)+ Sheet2!$O$52*EXP(Sheet3!$B$1*(($H90-AS$63-Sheet2!$N$52)/Sheet3!$A$1)^2+Sheet3!$C$1*(($H90-AS$63-Sheet2!$N$52)/Sheet3!$A$1)^4))/80</f>
        <v>5.583672325550042</v>
      </c>
      <c r="AT90" s="1">
        <f>$K$88*(Sheet2!$O$51*EXP(Sheet3!$B$1*(($H90-AT$63-Sheet2!$N$51)/Sheet3!$A$1)^2+Sheet3!$C$1*(($H90-AT$63-Sheet2!$N$51)/Sheet3!$A$1)^4)+ Sheet2!$O$52*EXP(Sheet3!$B$1*(($H90-AT$63-Sheet2!$N$52)/Sheet3!$A$1)^2+Sheet3!$C$1*(($H90-AT$63-Sheet2!$N$52)/Sheet3!$A$1)^4))/80</f>
        <v>5.0671135287017179</v>
      </c>
      <c r="AU90" s="1">
        <f>$K$88*(Sheet2!$O$51*EXP(Sheet3!$B$1*(($H90-AU$63-Sheet2!$N$51)/Sheet3!$A$1)^2+Sheet3!$C$1*(($H90-AU$63-Sheet2!$N$51)/Sheet3!$A$1)^4)+ Sheet2!$O$52*EXP(Sheet3!$B$1*(($H90-AU$63-Sheet2!$N$52)/Sheet3!$A$1)^2+Sheet3!$C$1*(($H90-AU$63-Sheet2!$N$52)/Sheet3!$A$1)^4))/80</f>
        <v>4.5917677472051501</v>
      </c>
      <c r="AV90" s="1">
        <f>$K$88*(Sheet2!$O$51*EXP(Sheet3!$B$1*(($H90-AV$63-Sheet2!$N$51)/Sheet3!$A$1)^2+Sheet3!$C$1*(($H90-AV$63-Sheet2!$N$51)/Sheet3!$A$1)^4)+ Sheet2!$O$52*EXP(Sheet3!$B$1*(($H90-AV$63-Sheet2!$N$52)/Sheet3!$A$1)^2+Sheet3!$C$1*(($H90-AV$63-Sheet2!$N$52)/Sheet3!$A$1)^4))/80</f>
        <v>4.1549974023494372</v>
      </c>
      <c r="AW90" s="1">
        <f>$K$88*(Sheet2!$O$51*EXP(Sheet3!$B$1*(($H90-AW$63-Sheet2!$N$51)/Sheet3!$A$1)^2+Sheet3!$C$1*(($H90-AW$63-Sheet2!$N$51)/Sheet3!$A$1)^4)+ Sheet2!$O$52*EXP(Sheet3!$B$1*(($H90-AW$63-Sheet2!$N$52)/Sheet3!$A$1)^2+Sheet3!$C$1*(($H90-AW$63-Sheet2!$N$52)/Sheet3!$A$1)^4))/80</f>
        <v>3.754275217112736</v>
      </c>
      <c r="AX90" s="1">
        <f>$K$88*(Sheet2!$O$51*EXP(Sheet3!$B$1*(($H90-AX$63-Sheet2!$N$51)/Sheet3!$A$1)^2+Sheet3!$C$1*(($H90-AX$63-Sheet2!$N$51)/Sheet3!$A$1)^4)+ Sheet2!$O$52*EXP(Sheet3!$B$1*(($H90-AX$63-Sheet2!$N$52)/Sheet3!$A$1)^2+Sheet3!$C$1*(($H90-AX$63-Sheet2!$N$52)/Sheet3!$A$1)^4))/80</f>
        <v>3.3871844678622773</v>
      </c>
      <c r="AY90" s="1">
        <f>$K$88*(Sheet2!$O$51*EXP(Sheet3!$B$1*(($H90-AY$63-Sheet2!$N$51)/Sheet3!$A$1)^2+Sheet3!$C$1*(($H90-AY$63-Sheet2!$N$51)/Sheet3!$A$1)^4)+ Sheet2!$O$52*EXP(Sheet3!$B$1*(($H90-AY$63-Sheet2!$N$52)/Sheet3!$A$1)^2+Sheet3!$C$1*(($H90-AY$63-Sheet2!$N$52)/Sheet3!$A$1)^4))/80</f>
        <v>3.0514187824890882</v>
      </c>
      <c r="AZ90" s="1">
        <f>$K$88*(Sheet2!$O$51*EXP(Sheet3!$B$1*(($H90-AZ$63-Sheet2!$N$51)/Sheet3!$A$1)^2+Sheet3!$C$1*(($H90-AZ$63-Sheet2!$N$51)/Sheet3!$A$1)^4)+ Sheet2!$O$52*EXP(Sheet3!$B$1*(($H90-AZ$63-Sheet2!$N$52)/Sheet3!$A$1)^2+Sheet3!$C$1*(($H90-AZ$63-Sheet2!$N$52)/Sheet3!$A$1)^4))/80</f>
        <v>2.7447815105260802</v>
      </c>
      <c r="BA90" s="1">
        <f>$K$88*(Sheet2!$O$51*EXP(Sheet3!$B$1*(($H90-BA$63-Sheet2!$N$51)/Sheet3!$A$1)^2+Sheet3!$C$1*(($H90-BA$63-Sheet2!$N$51)/Sheet3!$A$1)^4)+ Sheet2!$O$52*EXP(Sheet3!$B$1*(($H90-BA$63-Sheet2!$N$52)/Sheet3!$A$1)^2+Sheet3!$C$1*(($H90-BA$63-Sheet2!$N$52)/Sheet3!$A$1)^4))/80</f>
        <v>2.4651846922078882</v>
      </c>
      <c r="BB90" s="1">
        <f>$K$88*(Sheet2!$O$51*EXP(Sheet3!$B$1*(($H90-BB$63-Sheet2!$N$51)/Sheet3!$A$1)^2+Sheet3!$C$1*(($H90-BB$63-Sheet2!$N$51)/Sheet3!$A$1)^4)+ Sheet2!$O$52*EXP(Sheet3!$B$1*(($H90-BB$63-Sheet2!$N$52)/Sheet3!$A$1)^2+Sheet3!$C$1*(($H90-BB$63-Sheet2!$N$52)/Sheet3!$A$1)^4))/80</f>
        <v>2.2106476545343634</v>
      </c>
      <c r="BC90" s="1">
        <f>$K$88*(Sheet2!$O$51*EXP(Sheet3!$B$1*(($H90-BC$63-Sheet2!$N$51)/Sheet3!$A$1)^2+Sheet3!$C$1*(($H90-BC$63-Sheet2!$N$51)/Sheet3!$A$1)^4)+ Sheet2!$O$52*EXP(Sheet3!$B$1*(($H90-BC$63-Sheet2!$N$52)/Sheet3!$A$1)^2+Sheet3!$C$1*(($H90-BC$63-Sheet2!$N$52)/Sheet3!$A$1)^4))/80</f>
        <v>1.9792952633437086</v>
      </c>
      <c r="BD90" s="1">
        <f>$K$88*(Sheet2!$O$51*EXP(Sheet3!$B$1*(($H90-BD$63-Sheet2!$N$51)/Sheet3!$A$1)^2+Sheet3!$C$1*(($H90-BD$63-Sheet2!$N$51)/Sheet3!$A$1)^4)+ Sheet2!$O$52*EXP(Sheet3!$B$1*(($H90-BD$63-Sheet2!$N$52)/Sheet3!$A$1)^2+Sheet3!$C$1*(($H90-BD$63-Sheet2!$N$52)/Sheet3!$A$1)^4))/80</f>
        <v>1.7693558609686639</v>
      </c>
      <c r="BE90" s="1">
        <f>$K$88*(Sheet2!$O$51*EXP(Sheet3!$B$1*(($H90-BE$63-Sheet2!$N$51)/Sheet3!$A$1)^2+Sheet3!$C$1*(($H90-BE$63-Sheet2!$N$51)/Sheet3!$A$1)^4)+ Sheet2!$O$52*EXP(Sheet3!$B$1*(($H90-BE$63-Sheet2!$N$52)/Sheet3!$A$1)^2+Sheet3!$C$1*(($H90-BE$63-Sheet2!$N$52)/Sheet3!$A$1)^4))/80</f>
        <v>1.5791589194658469</v>
      </c>
      <c r="BF90" s="1">
        <f>$K$88*(Sheet2!$O$51*EXP(Sheet3!$B$1*(($H90-BF$63-Sheet2!$N$51)/Sheet3!$A$1)^2+Sheet3!$C$1*(($H90-BF$63-Sheet2!$N$51)/Sheet3!$A$1)^4)+ Sheet2!$O$52*EXP(Sheet3!$B$1*(($H90-BF$63-Sheet2!$N$52)/Sheet3!$A$1)^2+Sheet3!$C$1*(($H90-BF$63-Sheet2!$N$52)/Sheet3!$A$1)^4))/80</f>
        <v>1.4071324395304852</v>
      </c>
      <c r="BG90" s="1">
        <f>$K$88*(Sheet2!$O$51*EXP(Sheet3!$B$1*(($H90-BG$63-Sheet2!$N$51)/Sheet3!$A$1)^2+Sheet3!$C$1*(($H90-BG$63-Sheet2!$N$51)/Sheet3!$A$1)^4)+ Sheet2!$O$52*EXP(Sheet3!$B$1*(($H90-BG$63-Sheet2!$N$52)/Sheet3!$A$1)^2+Sheet3!$C$1*(($H90-BG$63-Sheet2!$N$52)/Sheet3!$A$1)^4))/80</f>
        <v>1.2518001251191118</v>
      </c>
      <c r="BH90" s="1">
        <f>$K$88*(Sheet2!$O$51*EXP(Sheet3!$B$1*(($H90-BH$63-Sheet2!$N$51)/Sheet3!$A$1)^2+Sheet3!$C$1*(($H90-BH$63-Sheet2!$N$51)/Sheet3!$A$1)^4)+ Sheet2!$O$52*EXP(Sheet3!$B$1*(($H90-BH$63-Sheet2!$N$52)/Sheet3!$A$1)^2+Sheet3!$C$1*(($H90-BH$63-Sheet2!$N$52)/Sheet3!$A$1)^4))/80</f>
        <v>1.1117783634611429</v>
      </c>
      <c r="BI90" s="1">
        <f>$K$88*(Sheet2!$O$51*EXP(Sheet3!$B$1*(($H90-BI$63-Sheet2!$N$51)/Sheet3!$A$1)^2+Sheet3!$C$1*(($H90-BI$63-Sheet2!$N$51)/Sheet3!$A$1)^4)+ Sheet2!$O$52*EXP(Sheet3!$B$1*(($H90-BI$63-Sheet2!$N$52)/Sheet3!$A$1)^2+Sheet3!$C$1*(($H90-BI$63-Sheet2!$N$52)/Sheet3!$A$1)^4))/80</f>
        <v>0.9857730396426202</v>
      </c>
      <c r="BJ90" s="1">
        <f>$K$88*(Sheet2!$O$51*EXP(Sheet3!$B$1*(($H90-BJ$63-Sheet2!$N$51)/Sheet3!$A$1)^2+Sheet3!$C$1*(($H90-BJ$63-Sheet2!$N$51)/Sheet3!$A$1)^4)+ Sheet2!$O$52*EXP(Sheet3!$B$1*(($H90-BJ$63-Sheet2!$N$52)/Sheet3!$A$1)^2+Sheet3!$C$1*(($H90-BJ$63-Sheet2!$N$52)/Sheet3!$A$1)^4))/80</f>
        <v>0.87257621418371656</v>
      </c>
      <c r="BK90" s="1">
        <f>$K$88*(Sheet2!$O$51*EXP(Sheet3!$B$1*(($H90-BK$63-Sheet2!$N$51)/Sheet3!$A$1)^2+Sheet3!$C$1*(($H90-BK$63-Sheet2!$N$51)/Sheet3!$A$1)^4)+ Sheet2!$O$52*EXP(Sheet3!$B$1*(($H90-BK$63-Sheet2!$N$52)/Sheet3!$A$1)^2+Sheet3!$C$1*(($H90-BK$63-Sheet2!$N$52)/Sheet3!$A$1)^4))/80</f>
        <v>0.77106269114580639</v>
      </c>
      <c r="BL90" s="1">
        <f>$K$88*(Sheet2!$O$51*EXP(Sheet3!$B$1*(($H90-BL$63-Sheet2!$N$51)/Sheet3!$A$1)^2+Sheet3!$C$1*(($H90-BL$63-Sheet2!$N$51)/Sheet3!$A$1)^4)+ Sheet2!$O$52*EXP(Sheet3!$B$1*(($H90-BL$63-Sheet2!$N$52)/Sheet3!$A$1)^2+Sheet3!$C$1*(($H90-BL$63-Sheet2!$N$52)/Sheet3!$A$1)^4))/80</f>
        <v>0.68018650322719609</v>
      </c>
      <c r="BM90" s="1">
        <f>$K$88*(Sheet2!$O$51*EXP(Sheet3!$B$1*(($H90-BM$63-Sheet2!$N$51)/Sheet3!$A$1)^2+Sheet3!$C$1*(($H90-BM$63-Sheet2!$N$51)/Sheet3!$A$1)^4)+ Sheet2!$O$52*EXP(Sheet3!$B$1*(($H90-BM$63-Sheet2!$N$52)/Sheet3!$A$1)^2+Sheet3!$C$1*(($H90-BM$63-Sheet2!$N$52)/Sheet3!$A$1)^4))/80</f>
        <v>0.5989773390979406</v>
      </c>
      <c r="BN90" s="1">
        <f>$K$88*(Sheet2!$O$51*EXP(Sheet3!$B$1*(($H90-BN$63-Sheet2!$N$51)/Sheet3!$A$1)^2+Sheet3!$C$1*(($H90-BN$63-Sheet2!$N$51)/Sheet3!$A$1)^4)+ Sheet2!$O$52*EXP(Sheet3!$B$1*(($H90-BN$63-Sheet2!$N$52)/Sheet3!$A$1)^2+Sheet3!$C$1*(($H90-BN$63-Sheet2!$N$52)/Sheet3!$A$1)^4))/80</f>
        <v>0.52653693687516434</v>
      </c>
      <c r="BO90" s="1">
        <f>$K$88*(Sheet2!$O$51*EXP(Sheet3!$B$1*(($H90-BO$63-Sheet2!$N$51)/Sheet3!$A$1)^2+Sheet3!$C$1*(($H90-BO$63-Sheet2!$N$51)/Sheet3!$A$1)^4)+ Sheet2!$O$52*EXP(Sheet3!$B$1*(($H90-BO$63-Sheet2!$N$52)/Sheet3!$A$1)^2+Sheet3!$C$1*(($H90-BO$63-Sheet2!$N$52)/Sheet3!$A$1)^4))/80</f>
        <v>0.46203546621371655</v>
      </c>
      <c r="BP90" s="1">
        <f>$K$88*(Sheet2!$O$51*EXP(Sheet3!$B$1*(($H90-BP$63-Sheet2!$N$51)/Sheet3!$A$1)^2+Sheet3!$C$1*(($H90-BP$63-Sheet2!$N$51)/Sheet3!$A$1)^4)+ Sheet2!$O$52*EXP(Sheet3!$B$1*(($H90-BP$63-Sheet2!$N$52)/Sheet3!$A$1)^2+Sheet3!$C$1*(($H90-BP$63-Sheet2!$N$52)/Sheet3!$A$1)^4))/80</f>
        <v>0.40470791993801258</v>
      </c>
      <c r="BQ90" s="1">
        <f>$K$88*(Sheet2!$O$51*EXP(Sheet3!$B$1*(($H90-BQ$63-Sheet2!$N$51)/Sheet3!$A$1)^2+Sheet3!$C$1*(($H90-BQ$63-Sheet2!$N$51)/Sheet3!$A$1)^4)+ Sheet2!$O$52*EXP(Sheet3!$B$1*(($H90-BQ$63-Sheet2!$N$52)/Sheet3!$A$1)^2+Sheet3!$C$1*(($H90-BQ$63-Sheet2!$N$52)/Sheet3!$A$1)^4))/80</f>
        <v>0.35385053455399273</v>
      </c>
      <c r="BR90" s="1">
        <f>$K$88*(Sheet2!$O$51*EXP(Sheet3!$B$1*(($H90-BR$63-Sheet2!$N$51)/Sheet3!$A$1)^2+Sheet3!$C$1*(($H90-BR$63-Sheet2!$N$51)/Sheet3!$A$1)^4)+ Sheet2!$O$52*EXP(Sheet3!$B$1*(($H90-BR$63-Sheet2!$N$52)/Sheet3!$A$1)^2+Sheet3!$C$1*(($H90-BR$63-Sheet2!$N$52)/Sheet3!$A$1)^4))/80</f>
        <v>0.30881725733044019</v>
      </c>
      <c r="BS90" s="1">
        <f>$K$88*(Sheet2!$O$51*EXP(Sheet3!$B$1*(($H90-BS$63-Sheet2!$N$51)/Sheet3!$A$1)^2+Sheet3!$C$1*(($H90-BS$63-Sheet2!$N$51)/Sheet3!$A$1)^4)+ Sheet2!$O$52*EXP(Sheet3!$B$1*(($H90-BS$63-Sheet2!$N$52)/Sheet3!$A$1)^2+Sheet3!$C$1*(($H90-BS$63-Sheet2!$N$52)/Sheet3!$A$1)^4))/80</f>
        <v>0.26901627596392508</v>
      </c>
      <c r="BT90" s="1">
        <f>$K$88*(Sheet2!$O$51*EXP(Sheet3!$B$1*(($H90-BT$63-Sheet2!$N$51)/Sheet3!$A$1)^2+Sheet3!$C$1*(($H90-BT$63-Sheet2!$N$51)/Sheet3!$A$1)^4)+ Sheet2!$O$52*EXP(Sheet3!$B$1*(($H90-BT$63-Sheet2!$N$52)/Sheet3!$A$1)^2+Sheet3!$C$1*(($H90-BT$63-Sheet2!$N$52)/Sheet3!$A$1)^4))/80</f>
        <v>0.23390662515620556</v>
      </c>
      <c r="BU90" s="1">
        <f>$K$88*(Sheet2!$O$51*EXP(Sheet3!$B$1*(($H90-BU$63-Sheet2!$N$51)/Sheet3!$A$1)^2+Sheet3!$C$1*(($H90-BU$63-Sheet2!$N$51)/Sheet3!$A$1)^4)+ Sheet2!$O$52*EXP(Sheet3!$B$1*(($H90-BU$63-Sheet2!$N$52)/Sheet3!$A$1)^2+Sheet3!$C$1*(($H90-BU$63-Sheet2!$N$52)/Sheet3!$A$1)^4))/80</f>
        <v>0.20299488274675664</v>
      </c>
      <c r="BV90" s="1">
        <f>$K$88*(Sheet2!$O$51*EXP(Sheet3!$B$1*(($H90-BV$63-Sheet2!$N$51)/Sheet3!$A$1)^2+Sheet3!$C$1*(($H90-BV$63-Sheet2!$N$51)/Sheet3!$A$1)^4)+ Sheet2!$O$52*EXP(Sheet3!$B$1*(($H90-BV$63-Sheet2!$N$52)/Sheet3!$A$1)^2+Sheet3!$C$1*(($H90-BV$63-Sheet2!$N$52)/Sheet3!$A$1)^4))/80</f>
        <v>0.1758319663905491</v>
      </c>
    </row>
    <row r="91" spans="1:74" x14ac:dyDescent="0.2">
      <c r="A91">
        <v>64</v>
      </c>
      <c r="B91">
        <v>218.72</v>
      </c>
      <c r="C91">
        <v>2318.1999999999998</v>
      </c>
      <c r="D91">
        <v>2322.9</v>
      </c>
      <c r="E91">
        <f t="shared" si="3"/>
        <v>4.7000000000002728</v>
      </c>
      <c r="G91" s="1">
        <v>-1</v>
      </c>
      <c r="H91">
        <f>INDEX(B$27:$B2104,($M$58+G91))</f>
        <v>301.33</v>
      </c>
      <c r="I91" s="1">
        <f t="shared" si="13"/>
        <v>29.400000000000091</v>
      </c>
      <c r="J91">
        <f t="shared" si="14"/>
        <v>8859.1020000000262</v>
      </c>
      <c r="L91" s="1">
        <f>$K$88*(Sheet2!$O$51*EXP(Sheet3!$B$1*(($H91-L$63-Sheet2!$N$51)/Sheet3!$A$1)^2+Sheet3!$C$1*(($H91-L$63-Sheet2!$N$51)/Sheet3!$A$1)^4)+ Sheet2!$O$52*EXP(Sheet3!$B$1*(($H91-L$63-Sheet2!$N$52)/Sheet3!$A$1)^2+Sheet3!$C$1*(($H91-L$63-Sheet2!$N$52)/Sheet3!$A$1)^4))/80</f>
        <v>421.73085309174604</v>
      </c>
      <c r="M91" s="1">
        <f>$K$88*(Sheet2!$O$51*EXP(Sheet3!$B$1*(($H91-M$63-Sheet2!$N$51)/Sheet3!$A$1)^2+Sheet3!$C$1*(($H91-M$63-Sheet2!$N$51)/Sheet3!$A$1)^4)+ Sheet2!$O$52*EXP(Sheet3!$B$1*(($H91-M$63-Sheet2!$N$52)/Sheet3!$A$1)^2+Sheet3!$C$1*(($H91-M$63-Sheet2!$N$52)/Sheet3!$A$1)^4))/80</f>
        <v>411.86991078521623</v>
      </c>
      <c r="N91" s="1">
        <f>$K$88*(Sheet2!$O$51*EXP(Sheet3!$B$1*(($H91-N$63-Sheet2!$N$51)/Sheet3!$A$1)^2+Sheet3!$C$1*(($H91-N$63-Sheet2!$N$51)/Sheet3!$A$1)^4)+ Sheet2!$O$52*EXP(Sheet3!$B$1*(($H91-N$63-Sheet2!$N$52)/Sheet3!$A$1)^2+Sheet3!$C$1*(($H91-N$63-Sheet2!$N$52)/Sheet3!$A$1)^4))/80</f>
        <v>402.01994490346004</v>
      </c>
      <c r="O91" s="1">
        <f>$K$88*(Sheet2!$O$51*EXP(Sheet3!$B$1*(($H91-O$63-Sheet2!$N$51)/Sheet3!$A$1)^2+Sheet3!$C$1*(($H91-O$63-Sheet2!$N$51)/Sheet3!$A$1)^4)+ Sheet2!$O$52*EXP(Sheet3!$B$1*(($H91-O$63-Sheet2!$N$52)/Sheet3!$A$1)^2+Sheet3!$C$1*(($H91-O$63-Sheet2!$N$52)/Sheet3!$A$1)^4))/80</f>
        <v>392.18883085091863</v>
      </c>
      <c r="P91" s="1">
        <f>$K$88*(Sheet2!$O$51*EXP(Sheet3!$B$1*(($H91-P$63-Sheet2!$N$51)/Sheet3!$A$1)^2+Sheet3!$C$1*(($H91-P$63-Sheet2!$N$51)/Sheet3!$A$1)^4)+ Sheet2!$O$52*EXP(Sheet3!$B$1*(($H91-P$63-Sheet2!$N$52)/Sheet3!$A$1)^2+Sheet3!$C$1*(($H91-P$63-Sheet2!$N$52)/Sheet3!$A$1)^4))/80</f>
        <v>382.3843640251028</v>
      </c>
      <c r="Q91" s="1">
        <f>$K$88*(Sheet2!$O$51*EXP(Sheet3!$B$1*(($H91-Q$63-Sheet2!$N$51)/Sheet3!$A$1)^2+Sheet3!$C$1*(($H91-Q$63-Sheet2!$N$51)/Sheet3!$A$1)^4)+ Sheet2!$O$52*EXP(Sheet3!$B$1*(($H91-Q$63-Sheet2!$N$52)/Sheet3!$A$1)^2+Sheet3!$C$1*(($H91-Q$63-Sheet2!$N$52)/Sheet3!$A$1)^4))/80</f>
        <v>372.61424818111192</v>
      </c>
      <c r="R91" s="1">
        <f>$K$88*(Sheet2!$O$51*EXP(Sheet3!$B$1*(($H91-R$63-Sheet2!$N$51)/Sheet3!$A$1)^2+Sheet3!$C$1*(($H91-R$63-Sheet2!$N$51)/Sheet3!$A$1)^4)+ Sheet2!$O$52*EXP(Sheet3!$B$1*(($H91-R$63-Sheet2!$N$52)/Sheet3!$A$1)^2+Sheet3!$C$1*(($H91-R$63-Sheet2!$N$52)/Sheet3!$A$1)^4))/80</f>
        <v>362.88608381120491</v>
      </c>
      <c r="S91" s="1">
        <f>$K$88*(Sheet2!$O$51*EXP(Sheet3!$B$1*(($H91-S$63-Sheet2!$N$51)/Sheet3!$A$1)^2+Sheet3!$C$1*(($H91-S$63-Sheet2!$N$51)/Sheet3!$A$1)^4)+ Sheet2!$O$52*EXP(Sheet3!$B$1*(($H91-S$63-Sheet2!$N$52)/Sheet3!$A$1)^2+Sheet3!$C$1*(($H91-S$63-Sheet2!$N$52)/Sheet3!$A$1)^4))/80</f>
        <v>353.20735657048328</v>
      </c>
      <c r="T91" s="1">
        <f>$K$88*(Sheet2!$O$51*EXP(Sheet3!$B$1*(($H91-T$63-Sheet2!$N$51)/Sheet3!$A$1)^2+Sheet3!$C$1*(($H91-T$63-Sheet2!$N$51)/Sheet3!$A$1)^4)+ Sheet2!$O$52*EXP(Sheet3!$B$1*(($H91-T$63-Sheet2!$N$52)/Sheet3!$A$1)^2+Sheet3!$C$1*(($H91-T$63-Sheet2!$N$52)/Sheet3!$A$1)^4))/80</f>
        <v>343.58542578036833</v>
      </c>
      <c r="U91" s="1">
        <f>$K$88*(Sheet2!$O$51*EXP(Sheet3!$B$1*(($H91-U$63-Sheet2!$N$51)/Sheet3!$A$1)^2+Sheet3!$C$1*(($H91-U$63-Sheet2!$N$51)/Sheet3!$A$1)^4)+ Sheet2!$O$52*EXP(Sheet3!$B$1*(($H91-U$63-Sheet2!$N$52)/Sheet3!$A$1)^2+Sheet3!$C$1*(($H91-U$63-Sheet2!$N$52)/Sheet3!$A$1)^4))/80</f>
        <v>334.02751304246328</v>
      </c>
      <c r="V91" s="1">
        <f>$K$88*(Sheet2!$O$51*EXP(Sheet3!$B$1*(($H91-V$63-Sheet2!$N$51)/Sheet3!$A$1)^2+Sheet3!$C$1*(($H91-V$63-Sheet2!$N$51)/Sheet3!$A$1)^4)+ Sheet2!$O$52*EXP(Sheet3!$B$1*(($H91-V$63-Sheet2!$N$52)/Sheet3!$A$1)^2+Sheet3!$C$1*(($H91-V$63-Sheet2!$N$52)/Sheet3!$A$1)^4))/80</f>
        <v>324.54069099655908</v>
      </c>
      <c r="W91" s="1">
        <f>$K$88*(Sheet2!$O$51*EXP(Sheet3!$B$1*(($H91-W$63-Sheet2!$N$51)/Sheet3!$A$1)^2+Sheet3!$C$1*(($H91-W$63-Sheet2!$N$51)/Sheet3!$A$1)^4)+ Sheet2!$O$52*EXP(Sheet3!$B$1*(($H91-W$63-Sheet2!$N$52)/Sheet3!$A$1)^2+Sheet3!$C$1*(($H91-W$63-Sheet2!$N$52)/Sheet3!$A$1)^4))/80</f>
        <v>315.13187225605657</v>
      </c>
      <c r="X91" s="1">
        <f>$K$88*(Sheet2!$O$51*EXP(Sheet3!$B$1*(($H91-X$63-Sheet2!$N$51)/Sheet3!$A$1)^2+Sheet3!$C$1*(($H91-X$63-Sheet2!$N$51)/Sheet3!$A$1)^4)+ Sheet2!$O$52*EXP(Sheet3!$B$1*(($H91-X$63-Sheet2!$N$52)/Sheet3!$A$1)^2+Sheet3!$C$1*(($H91-X$63-Sheet2!$N$52)/Sheet3!$A$1)^4))/80</f>
        <v>305.80779855650121</v>
      </c>
      <c r="Y91" s="1">
        <f>$K$88*(Sheet2!$O$51*EXP(Sheet3!$B$1*(($H91-Y$63-Sheet2!$N$51)/Sheet3!$A$1)^2+Sheet3!$C$1*(($H91-Y$63-Sheet2!$N$51)/Sheet3!$A$1)^4)+ Sheet2!$O$52*EXP(Sheet3!$B$1*(($H91-Y$63-Sheet2!$N$52)/Sheet3!$A$1)^2+Sheet3!$C$1*(($H91-Y$63-Sheet2!$N$52)/Sheet3!$A$1)^4))/80</f>
        <v>296.57503015139275</v>
      </c>
      <c r="Z91" s="1">
        <f>$K$88*(Sheet2!$O$51*EXP(Sheet3!$B$1*(($H91-Z$63-Sheet2!$N$51)/Sheet3!$A$1)^2+Sheet3!$C$1*(($H91-Z$63-Sheet2!$N$51)/Sheet3!$A$1)^4)+ Sheet2!$O$52*EXP(Sheet3!$B$1*(($H91-Z$63-Sheet2!$N$52)/Sheet3!$A$1)^2+Sheet3!$C$1*(($H91-Z$63-Sheet2!$N$52)/Sheet3!$A$1)^4))/80</f>
        <v>287.43993549079067</v>
      </c>
      <c r="AA91" s="1">
        <f>$K$88*(Sheet2!$O$51*EXP(Sheet3!$B$1*(($H91-AA$63-Sheet2!$N$51)/Sheet3!$A$1)^2+Sheet3!$C$1*(($H91-AA$63-Sheet2!$N$51)/Sheet3!$A$1)^4)+ Sheet2!$O$52*EXP(Sheet3!$B$1*(($H91-AA$63-Sheet2!$N$52)/Sheet3!$A$1)^2+Sheet3!$C$1*(($H91-AA$63-Sheet2!$N$52)/Sheet3!$A$1)^4))/80</f>
        <v>278.40868121785473</v>
      </c>
      <c r="AB91" s="1">
        <f>$K$88*(Sheet2!$O$51*EXP(Sheet3!$B$1*(($H91-AB$63-Sheet2!$N$51)/Sheet3!$A$1)^2+Sheet3!$C$1*(($H91-AB$63-Sheet2!$N$51)/Sheet3!$A$1)^4)+ Sheet2!$O$52*EXP(Sheet3!$B$1*(($H91-AB$63-Sheet2!$N$52)/Sheet3!$A$1)^2+Sheet3!$C$1*(($H91-AB$63-Sheet2!$N$52)/Sheet3!$A$1)^4))/80</f>
        <v>269.48722251875381</v>
      </c>
      <c r="AC91" s="1">
        <f>$K$88*(Sheet2!$O$51*EXP(Sheet3!$B$1*(($H91-AC$63-Sheet2!$N$51)/Sheet3!$A$1)^2+Sheet3!$C$1*(($H91-AC$63-Sheet2!$N$51)/Sheet3!$A$1)^4)+ Sheet2!$O$52*EXP(Sheet3!$B$1*(($H91-AC$63-Sheet2!$N$52)/Sheet3!$A$1)^2+Sheet3!$C$1*(($H91-AC$63-Sheet2!$N$52)/Sheet3!$A$1)^4))/80</f>
        <v>260.68129386000351</v>
      </c>
      <c r="AD91" s="1">
        <f>$K$88*(Sheet2!$O$51*EXP(Sheet3!$B$1*(($H91-AD$63-Sheet2!$N$51)/Sheet3!$A$1)^2+Sheet3!$C$1*(($H91-AD$63-Sheet2!$N$51)/Sheet3!$A$1)^4)+ Sheet2!$O$52*EXP(Sheet3!$B$1*(($H91-AD$63-Sheet2!$N$52)/Sheet3!$A$1)^2+Sheet3!$C$1*(($H91-AD$63-Sheet2!$N$52)/Sheet3!$A$1)^4))/80</f>
        <v>251.99640014860924</v>
      </c>
      <c r="AE91" s="1">
        <f>$K$88*(Sheet2!$O$51*EXP(Sheet3!$B$1*(($H91-AE$63-Sheet2!$N$51)/Sheet3!$A$1)^2+Sheet3!$C$1*(($H91-AE$63-Sheet2!$N$51)/Sheet3!$A$1)^4)+ Sheet2!$O$52*EXP(Sheet3!$B$1*(($H91-AE$63-Sheet2!$N$52)/Sheet3!$A$1)^2+Sheet3!$C$1*(($H91-AE$63-Sheet2!$N$52)/Sheet3!$A$1)^4))/80</f>
        <v>243.43780834792898</v>
      </c>
      <c r="AF91" s="1">
        <f>$K$88*(Sheet2!$O$51*EXP(Sheet3!$B$1*(($H91-AF$63-Sheet2!$N$51)/Sheet3!$A$1)^2+Sheet3!$C$1*(($H91-AF$63-Sheet2!$N$51)/Sheet3!$A$1)^4)+ Sheet2!$O$52*EXP(Sheet3!$B$1*(($H91-AF$63-Sheet2!$N$52)/Sheet3!$A$1)^2+Sheet3!$C$1*(($H91-AF$63-Sheet2!$N$52)/Sheet3!$A$1)^4))/80</f>
        <v>235.01053958239225</v>
      </c>
      <c r="AG91" s="1">
        <f>$K$88*(Sheet2!$O$51*EXP(Sheet3!$B$1*(($H91-AG$63-Sheet2!$N$51)/Sheet3!$A$1)^2+Sheet3!$C$1*(($H91-AG$63-Sheet2!$N$51)/Sheet3!$A$1)^4)+ Sheet2!$O$52*EXP(Sheet3!$B$1*(($H91-AG$63-Sheet2!$N$52)/Sheet3!$A$1)^2+Sheet3!$C$1*(($H91-AG$63-Sheet2!$N$52)/Sheet3!$A$1)^4))/80</f>
        <v>226.71936176275858</v>
      </c>
      <c r="AH91" s="1">
        <f>$K$88*(Sheet2!$O$51*EXP(Sheet3!$B$1*(($H91-AH$63-Sheet2!$N$51)/Sheet3!$A$1)^2+Sheet3!$C$1*(($H91-AH$63-Sheet2!$N$51)/Sheet3!$A$1)^4)+ Sheet2!$O$52*EXP(Sheet3!$B$1*(($H91-AH$63-Sheet2!$N$52)/Sheet3!$A$1)^2+Sheet3!$C$1*(($H91-AH$63-Sheet2!$N$52)/Sheet3!$A$1)^4))/80</f>
        <v>218.56878276273545</v>
      </c>
      <c r="AI91" s="1">
        <f>$K$88*(Sheet2!$O$51*EXP(Sheet3!$B$1*(($H91-AI$63-Sheet2!$N$51)/Sheet3!$A$1)^2+Sheet3!$C$1*(($H91-AI$63-Sheet2!$N$51)/Sheet3!$A$1)^4)+ Sheet2!$O$52*EXP(Sheet3!$B$1*(($H91-AI$63-Sheet2!$N$52)/Sheet3!$A$1)^2+Sheet3!$C$1*(($H91-AI$63-Sheet2!$N$52)/Sheet3!$A$1)^4))/80</f>
        <v>210.56304417535495</v>
      </c>
      <c r="AJ91" s="1">
        <f>$K$88*(Sheet2!$O$51*EXP(Sheet3!$B$1*(($H91-AJ$63-Sheet2!$N$51)/Sheet3!$A$1)^2+Sheet3!$C$1*(($H91-AJ$63-Sheet2!$N$51)/Sheet3!$A$1)^4)+ Sheet2!$O$52*EXP(Sheet3!$B$1*(($H91-AJ$63-Sheet2!$N$52)/Sheet3!$A$1)^2+Sheet3!$C$1*(($H91-AJ$63-Sheet2!$N$52)/Sheet3!$A$1)^4))/80</f>
        <v>202.70611567753014</v>
      </c>
      <c r="AK91" s="1">
        <f>$K$88*(Sheet2!$O$51*EXP(Sheet3!$B$1*(($H91-AK$63-Sheet2!$N$51)/Sheet3!$A$1)^2+Sheet3!$C$1*(($H91-AK$63-Sheet2!$N$51)/Sheet3!$A$1)^4)+ Sheet2!$O$52*EXP(Sheet3!$B$1*(($H91-AK$63-Sheet2!$N$52)/Sheet3!$A$1)^2+Sheet3!$C$1*(($H91-AK$63-Sheet2!$N$52)/Sheet3!$A$1)^4))/80</f>
        <v>195.00169002774746</v>
      </c>
      <c r="AL91" s="1">
        <f>$K$88*(Sheet2!$O$51*EXP(Sheet3!$B$1*(($H91-AL$63-Sheet2!$N$51)/Sheet3!$A$1)^2+Sheet3!$C$1*(($H91-AL$63-Sheet2!$N$51)/Sheet3!$A$1)^4)+ Sheet2!$O$52*EXP(Sheet3!$B$1*(($H91-AL$63-Sheet2!$N$52)/Sheet3!$A$1)^2+Sheet3!$C$1*(($H91-AL$63-Sheet2!$N$52)/Sheet3!$A$1)^4))/80</f>
        <v>187.45317872084371</v>
      </c>
      <c r="AM91" s="1">
        <f>$K$88*(Sheet2!$O$51*EXP(Sheet3!$B$1*(($H91-AM$63-Sheet2!$N$51)/Sheet3!$A$1)^2+Sheet3!$C$1*(($H91-AM$63-Sheet2!$N$51)/Sheet3!$A$1)^4)+ Sheet2!$O$52*EXP(Sheet3!$B$1*(($H91-AM$63-Sheet2!$N$52)/Sheet3!$A$1)^2+Sheet3!$C$1*(($H91-AM$63-Sheet2!$N$52)/Sheet3!$A$1)^4))/80</f>
        <v>180.06370832126899</v>
      </c>
      <c r="AN91" s="1">
        <f>$K$88*(Sheet2!$O$51*EXP(Sheet3!$B$1*(($H91-AN$63-Sheet2!$N$51)/Sheet3!$A$1)^2+Sheet3!$C$1*(($H91-AN$63-Sheet2!$N$51)/Sheet3!$A$1)^4)+ Sheet2!$O$52*EXP(Sheet3!$B$1*(($H91-AN$63-Sheet2!$N$52)/Sheet3!$A$1)^2+Sheet3!$C$1*(($H91-AN$63-Sheet2!$N$52)/Sheet3!$A$1)^4))/80</f>
        <v>172.83611749422704</v>
      </c>
      <c r="AO91" s="1">
        <f>$K$88*(Sheet2!$O$51*EXP(Sheet3!$B$1*(($H91-AO$63-Sheet2!$N$51)/Sheet3!$A$1)^2+Sheet3!$C$1*(($H91-AO$63-Sheet2!$N$51)/Sheet3!$A$1)^4)+ Sheet2!$O$52*EXP(Sheet3!$B$1*(($H91-AO$63-Sheet2!$N$52)/Sheet3!$A$1)^2+Sheet3!$C$1*(($H91-AO$63-Sheet2!$N$52)/Sheet3!$A$1)^4))/80</f>
        <v>165.77295475069712</v>
      </c>
      <c r="AP91" s="1">
        <f>$K$88*(Sheet2!$O$51*EXP(Sheet3!$B$1*(($H91-AP$63-Sheet2!$N$51)/Sheet3!$A$1)^2+Sheet3!$C$1*(($H91-AP$63-Sheet2!$N$51)/Sheet3!$A$1)^4)+ Sheet2!$O$52*EXP(Sheet3!$B$1*(($H91-AP$63-Sheet2!$N$52)/Sheet3!$A$1)^2+Sheet3!$C$1*(($H91-AP$63-Sheet2!$N$52)/Sheet3!$A$1)^4))/80</f>
        <v>158.87647692115138</v>
      </c>
      <c r="AQ91" s="1">
        <f>$K$88*(Sheet2!$O$51*EXP(Sheet3!$B$1*(($H91-AQ$63-Sheet2!$N$51)/Sheet3!$A$1)^2+Sheet3!$C$1*(($H91-AQ$63-Sheet2!$N$51)/Sheet3!$A$1)^4)+ Sheet2!$O$52*EXP(Sheet3!$B$1*(($H91-AQ$63-Sheet2!$N$52)/Sheet3!$A$1)^2+Sheet3!$C$1*(($H91-AQ$63-Sheet2!$N$52)/Sheet3!$A$1)^4))/80</f>
        <v>152.14864836850347</v>
      </c>
      <c r="AR91" s="1">
        <f>$K$88*(Sheet2!$O$51*EXP(Sheet3!$B$1*(($H91-AR$63-Sheet2!$N$51)/Sheet3!$A$1)^2+Sheet3!$C$1*(($H91-AR$63-Sheet2!$N$51)/Sheet3!$A$1)^4)+ Sheet2!$O$52*EXP(Sheet3!$B$1*(($H91-AR$63-Sheet2!$N$52)/Sheet3!$A$1)^2+Sheet3!$C$1*(($H91-AR$63-Sheet2!$N$52)/Sheet3!$A$1)^4))/80</f>
        <v>145.59114094878814</v>
      </c>
      <c r="AS91" s="1">
        <f>$K$88*(Sheet2!$O$51*EXP(Sheet3!$B$1*(($H91-AS$63-Sheet2!$N$51)/Sheet3!$A$1)^2+Sheet3!$C$1*(($H91-AS$63-Sheet2!$N$51)/Sheet3!$A$1)^4)+ Sheet2!$O$52*EXP(Sheet3!$B$1*(($H91-AS$63-Sheet2!$N$52)/Sheet3!$A$1)^2+Sheet3!$C$1*(($H91-AS$63-Sheet2!$N$52)/Sheet3!$A$1)^4))/80</f>
        <v>139.20533472473147</v>
      </c>
      <c r="AT91" s="1">
        <f>$K$88*(Sheet2!$O$51*EXP(Sheet3!$B$1*(($H91-AT$63-Sheet2!$N$51)/Sheet3!$A$1)^2+Sheet3!$C$1*(($H91-AT$63-Sheet2!$N$51)/Sheet3!$A$1)^4)+ Sheet2!$O$52*EXP(Sheet3!$B$1*(($H91-AT$63-Sheet2!$N$52)/Sheet3!$A$1)^2+Sheet3!$C$1*(($H91-AT$63-Sheet2!$N$52)/Sheet3!$A$1)^4))/80</f>
        <v>132.99231943424621</v>
      </c>
      <c r="AU91" s="1">
        <f>$K$88*(Sheet2!$O$51*EXP(Sheet3!$B$1*(($H91-AU$63-Sheet2!$N$51)/Sheet3!$A$1)^2+Sheet3!$C$1*(($H91-AU$63-Sheet2!$N$51)/Sheet3!$A$1)^4)+ Sheet2!$O$52*EXP(Sheet3!$B$1*(($H91-AU$63-Sheet2!$N$52)/Sheet3!$A$1)^2+Sheet3!$C$1*(($H91-AU$63-Sheet2!$N$52)/Sheet3!$A$1)^4))/80</f>
        <v>126.95289671291509</v>
      </c>
      <c r="AV91" s="1">
        <f>$K$88*(Sheet2!$O$51*EXP(Sheet3!$B$1*(($H91-AV$63-Sheet2!$N$51)/Sheet3!$A$1)^2+Sheet3!$C$1*(($H91-AV$63-Sheet2!$N$51)/Sheet3!$A$1)^4)+ Sheet2!$O$52*EXP(Sheet3!$B$1*(($H91-AV$63-Sheet2!$N$52)/Sheet3!$A$1)^2+Sheet3!$C$1*(($H91-AV$63-Sheet2!$N$52)/Sheet3!$A$1)^4))/80</f>
        <v>121.0875830655115</v>
      </c>
      <c r="AW91" s="1">
        <f>$K$88*(Sheet2!$O$51*EXP(Sheet3!$B$1*(($H91-AW$63-Sheet2!$N$51)/Sheet3!$A$1)^2+Sheet3!$C$1*(($H91-AW$63-Sheet2!$N$51)/Sheet3!$A$1)^4)+ Sheet2!$O$52*EXP(Sheet3!$B$1*(($H91-AW$63-Sheet2!$N$52)/Sheet3!$A$1)^2+Sheet3!$C$1*(($H91-AW$63-Sheet2!$N$52)/Sheet3!$A$1)^4))/80</f>
        <v>115.39661357952653</v>
      </c>
      <c r="AX91" s="1">
        <f>$K$88*(Sheet2!$O$51*EXP(Sheet3!$B$1*(($H91-AX$63-Sheet2!$N$51)/Sheet3!$A$1)^2+Sheet3!$C$1*(($H91-AX$63-Sheet2!$N$51)/Sheet3!$A$1)^4)+ Sheet2!$O$52*EXP(Sheet3!$B$1*(($H91-AX$63-Sheet2!$N$52)/Sheet3!$A$1)^2+Sheet3!$C$1*(($H91-AX$63-Sheet2!$N$52)/Sheet3!$A$1)^4))/80</f>
        <v>109.8799463690895</v>
      </c>
      <c r="AY91" s="1">
        <f>$K$88*(Sheet2!$O$51*EXP(Sheet3!$B$1*(($H91-AY$63-Sheet2!$N$51)/Sheet3!$A$1)^2+Sheet3!$C$1*(($H91-AY$63-Sheet2!$N$51)/Sheet3!$A$1)^4)+ Sheet2!$O$52*EXP(Sheet3!$B$1*(($H91-AY$63-Sheet2!$N$52)/Sheet3!$A$1)^2+Sheet3!$C$1*(($H91-AY$63-Sheet2!$N$52)/Sheet3!$A$1)^4))/80</f>
        <v>104.53726773508079</v>
      </c>
      <c r="AZ91" s="1">
        <f>$K$88*(Sheet2!$O$51*EXP(Sheet3!$B$1*(($H91-AZ$63-Sheet2!$N$51)/Sheet3!$A$1)^2+Sheet3!$C$1*(($H91-AZ$63-Sheet2!$N$51)/Sheet3!$A$1)^4)+ Sheet2!$O$52*EXP(Sheet3!$B$1*(($H91-AZ$63-Sheet2!$N$52)/Sheet3!$A$1)^2+Sheet3!$C$1*(($H91-AZ$63-Sheet2!$N$52)/Sheet3!$A$1)^4))/80</f>
        <v>99.367998023638066</v>
      </c>
      <c r="BA91" s="1">
        <f>$K$88*(Sheet2!$O$51*EXP(Sheet3!$B$1*(($H91-BA$63-Sheet2!$N$51)/Sheet3!$A$1)^2+Sheet3!$C$1*(($H91-BA$63-Sheet2!$N$51)/Sheet3!$A$1)^4)+ Sheet2!$O$52*EXP(Sheet3!$B$1*(($H91-BA$63-Sheet2!$N$52)/Sheet3!$A$1)^2+Sheet3!$C$1*(($H91-BA$63-Sheet2!$N$52)/Sheet3!$A$1)^4))/80</f>
        <v>94.371298162221166</v>
      </c>
      <c r="BB91" s="1">
        <f>$K$88*(Sheet2!$O$51*EXP(Sheet3!$B$1*(($H91-BB$63-Sheet2!$N$51)/Sheet3!$A$1)^2+Sheet3!$C$1*(($H91-BB$63-Sheet2!$N$51)/Sheet3!$A$1)^4)+ Sheet2!$O$52*EXP(Sheet3!$B$1*(($H91-BB$63-Sheet2!$N$52)/Sheet3!$A$1)^2+Sheet3!$C$1*(($H91-BB$63-Sheet2!$N$52)/Sheet3!$A$1)^4))/80</f>
        <v>89.546076848582757</v>
      </c>
      <c r="BC91" s="1">
        <f>$K$88*(Sheet2!$O$51*EXP(Sheet3!$B$1*(($H91-BC$63-Sheet2!$N$51)/Sheet3!$A$1)^2+Sheet3!$C$1*(($H91-BC$63-Sheet2!$N$51)/Sheet3!$A$1)^4)+ Sheet2!$O$52*EXP(Sheet3!$B$1*(($H91-BC$63-Sheet2!$N$52)/Sheet3!$A$1)^2+Sheet3!$C$1*(($H91-BC$63-Sheet2!$N$52)/Sheet3!$A$1)^4))/80</f>
        <v>84.890998365895612</v>
      </c>
      <c r="BD91" s="1">
        <f>$K$88*(Sheet2!$O$51*EXP(Sheet3!$B$1*(($H91-BD$63-Sheet2!$N$51)/Sheet3!$A$1)^2+Sheet3!$C$1*(($H91-BD$63-Sheet2!$N$51)/Sheet3!$A$1)^4)+ Sheet2!$O$52*EXP(Sheet3!$B$1*(($H91-BD$63-Sheet2!$N$52)/Sheet3!$A$1)^2+Sheet3!$C$1*(($H91-BD$63-Sheet2!$N$52)/Sheet3!$A$1)^4))/80</f>
        <v>80.404490993249553</v>
      </c>
      <c r="BE91" s="1">
        <f>$K$88*(Sheet2!$O$51*EXP(Sheet3!$B$1*(($H91-BE$63-Sheet2!$N$51)/Sheet3!$A$1)^2+Sheet3!$C$1*(($H91-BE$63-Sheet2!$N$51)/Sheet3!$A$1)^4)+ Sheet2!$O$52*EXP(Sheet3!$B$1*(($H91-BE$63-Sheet2!$N$52)/Sheet3!$A$1)^2+Sheet3!$C$1*(($H91-BE$63-Sheet2!$N$52)/Sheet3!$A$1)^4))/80</f>
        <v>76.084755978475826</v>
      </c>
      <c r="BF91" s="1">
        <f>$K$88*(Sheet2!$O$51*EXP(Sheet3!$B$1*(($H91-BF$63-Sheet2!$N$51)/Sheet3!$A$1)^2+Sheet3!$C$1*(($H91-BF$63-Sheet2!$N$51)/Sheet3!$A$1)^4)+ Sheet2!$O$52*EXP(Sheet3!$B$1*(($H91-BF$63-Sheet2!$N$52)/Sheet3!$A$1)^2+Sheet3!$C$1*(($H91-BF$63-Sheet2!$N$52)/Sheet3!$A$1)^4))/80</f>
        <v>71.929777037304035</v>
      </c>
      <c r="BG91" s="1">
        <f>$K$88*(Sheet2!$O$51*EXP(Sheet3!$B$1*(($H91-BG$63-Sheet2!$N$51)/Sheet3!$A$1)^2+Sheet3!$C$1*(($H91-BG$63-Sheet2!$N$51)/Sheet3!$A$1)^4)+ Sheet2!$O$52*EXP(Sheet3!$B$1*(($H91-BG$63-Sheet2!$N$52)/Sheet3!$A$1)^2+Sheet3!$C$1*(($H91-BG$63-Sheet2!$N$52)/Sheet3!$A$1)^4))/80</f>
        <v>67.937330340505014</v>
      </c>
      <c r="BH91" s="1">
        <f>$K$88*(Sheet2!$O$51*EXP(Sheet3!$B$1*(($H91-BH$63-Sheet2!$N$51)/Sheet3!$A$1)^2+Sheet3!$C$1*(($H91-BH$63-Sheet2!$N$51)/Sheet3!$A$1)^4)+ Sheet2!$O$52*EXP(Sheet3!$B$1*(($H91-BH$63-Sheet2!$N$52)/Sheet3!$A$1)^2+Sheet3!$C$1*(($H91-BH$63-Sheet2!$N$52)/Sheet3!$A$1)^4))/80</f>
        <v>64.10499494783032</v>
      </c>
      <c r="BI91" s="1">
        <f>$K$88*(Sheet2!$O$51*EXP(Sheet3!$B$1*(($H91-BI$63-Sheet2!$N$51)/Sheet3!$A$1)^2+Sheet3!$C$1*(($H91-BI$63-Sheet2!$N$51)/Sheet3!$A$1)^4)+ Sheet2!$O$52*EXP(Sheet3!$B$1*(($H91-BI$63-Sheet2!$N$52)/Sheet3!$A$1)^2+Sheet3!$C$1*(($H91-BI$63-Sheet2!$N$52)/Sheet3!$A$1)^4))/80</f>
        <v>60.430163646248637</v>
      </c>
      <c r="BJ91" s="1">
        <f>$K$88*(Sheet2!$O$51*EXP(Sheet3!$B$1*(($H91-BJ$63-Sheet2!$N$51)/Sheet3!$A$1)^2+Sheet3!$C$1*(($H91-BJ$63-Sheet2!$N$51)/Sheet3!$A$1)^4)+ Sheet2!$O$52*EXP(Sheet3!$B$1*(($H91-BJ$63-Sheet2!$N$52)/Sheet3!$A$1)^2+Sheet3!$C$1*(($H91-BJ$63-Sheet2!$N$52)/Sheet3!$A$1)^4))/80</f>
        <v>56.910054147247969</v>
      </c>
      <c r="BK91" s="1">
        <f>$K$88*(Sheet2!$O$51*EXP(Sheet3!$B$1*(($H91-BK$63-Sheet2!$N$51)/Sheet3!$A$1)^2+Sheet3!$C$1*(($H91-BK$63-Sheet2!$N$51)/Sheet3!$A$1)^4)+ Sheet2!$O$52*EXP(Sheet3!$B$1*(($H91-BK$63-Sheet2!$N$52)/Sheet3!$A$1)^2+Sheet3!$C$1*(($H91-BK$63-Sheet2!$N$52)/Sheet3!$A$1)^4))/80</f>
        <v>53.541720596818188</v>
      </c>
      <c r="BL91" s="1">
        <f>$K$88*(Sheet2!$O$51*EXP(Sheet3!$B$1*(($H91-BL$63-Sheet2!$N$51)/Sheet3!$A$1)^2+Sheet3!$C$1*(($H91-BL$63-Sheet2!$N$51)/Sheet3!$A$1)^4)+ Sheet2!$O$52*EXP(Sheet3!$B$1*(($H91-BL$63-Sheet2!$N$52)/Sheet3!$A$1)^2+Sheet3!$C$1*(($H91-BL$63-Sheet2!$N$52)/Sheet3!$A$1)^4))/80</f>
        <v>50.322065350151775</v>
      </c>
      <c r="BM91" s="1">
        <f>$K$88*(Sheet2!$O$51*EXP(Sheet3!$B$1*(($H91-BM$63-Sheet2!$N$51)/Sheet3!$A$1)^2+Sheet3!$C$1*(($H91-BM$63-Sheet2!$N$51)/Sheet3!$A$1)^4)+ Sheet2!$O$52*EXP(Sheet3!$B$1*(($H91-BM$63-Sheet2!$N$52)/Sheet3!$A$1)^2+Sheet3!$C$1*(($H91-BM$63-Sheet2!$N$52)/Sheet3!$A$1)^4))/80</f>
        <v>47.247850962136539</v>
      </c>
      <c r="BN91" s="1">
        <f>$K$88*(Sheet2!$O$51*EXP(Sheet3!$B$1*(($H91-BN$63-Sheet2!$N$51)/Sheet3!$A$1)^2+Sheet3!$C$1*(($H91-BN$63-Sheet2!$N$51)/Sheet3!$A$1)^4)+ Sheet2!$O$52*EXP(Sheet3!$B$1*(($H91-BN$63-Sheet2!$N$52)/Sheet3!$A$1)^2+Sheet3!$C$1*(($H91-BN$63-Sheet2!$N$52)/Sheet3!$A$1)^4))/80</f>
        <v>44.315712343503094</v>
      </c>
      <c r="BO91" s="1">
        <f>$K$88*(Sheet2!$O$51*EXP(Sheet3!$B$1*(($H91-BO$63-Sheet2!$N$51)/Sheet3!$A$1)^2+Sheet3!$C$1*(($H91-BO$63-Sheet2!$N$51)/Sheet3!$A$1)^4)+ Sheet2!$O$52*EXP(Sheet3!$B$1*(($H91-BO$63-Sheet2!$N$52)/Sheet3!$A$1)^2+Sheet3!$C$1*(($H91-BO$63-Sheet2!$N$52)/Sheet3!$A$1)^4))/80</f>
        <v>41.52216903259621</v>
      </c>
      <c r="BP91" s="1">
        <f>$K$88*(Sheet2!$O$51*EXP(Sheet3!$B$1*(($H91-BP$63-Sheet2!$N$51)/Sheet3!$A$1)^2+Sheet3!$C$1*(($H91-BP$63-Sheet2!$N$51)/Sheet3!$A$1)^4)+ Sheet2!$O$52*EXP(Sheet3!$B$1*(($H91-BP$63-Sheet2!$N$52)/Sheet3!$A$1)^2+Sheet3!$C$1*(($H91-BP$63-Sheet2!$N$52)/Sheet3!$A$1)^4))/80</f>
        <v>38.863637531862629</v>
      </c>
      <c r="BQ91" s="1">
        <f>$K$88*(Sheet2!$O$51*EXP(Sheet3!$B$1*(($H91-BQ$63-Sheet2!$N$51)/Sheet3!$A$1)^2+Sheet3!$C$1*(($H91-BQ$63-Sheet2!$N$51)/Sheet3!$A$1)^4)+ Sheet2!$O$52*EXP(Sheet3!$B$1*(($H91-BQ$63-Sheet2!$N$52)/Sheet3!$A$1)^2+Sheet3!$C$1*(($H91-BQ$63-Sheet2!$N$52)/Sheet3!$A$1)^4))/80</f>
        <v>36.336443658608751</v>
      </c>
      <c r="BR91" s="1">
        <f>$K$88*(Sheet2!$O$51*EXP(Sheet3!$B$1*(($H91-BR$63-Sheet2!$N$51)/Sheet3!$A$1)^2+Sheet3!$C$1*(($H91-BR$63-Sheet2!$N$51)/Sheet3!$A$1)^4)+ Sheet2!$O$52*EXP(Sheet3!$B$1*(($H91-BR$63-Sheet2!$N$52)/Sheet3!$A$1)^2+Sheet3!$C$1*(($H91-BR$63-Sheet2!$N$52)/Sheet3!$A$1)^4))/80</f>
        <v>33.936834859829354</v>
      </c>
      <c r="BS91" s="1">
        <f>$K$88*(Sheet2!$O$51*EXP(Sheet3!$B$1*(($H91-BS$63-Sheet2!$N$51)/Sheet3!$A$1)^2+Sheet3!$C$1*(($H91-BS$63-Sheet2!$N$51)/Sheet3!$A$1)^4)+ Sheet2!$O$52*EXP(Sheet3!$B$1*(($H91-BS$63-Sheet2!$N$52)/Sheet3!$A$1)^2+Sheet3!$C$1*(($H91-BS$63-Sheet2!$N$52)/Sheet3!$A$1)^4))/80</f>
        <v>31.660992441599127</v>
      </c>
      <c r="BT91" s="1">
        <f>$K$88*(Sheet2!$O$51*EXP(Sheet3!$B$1*(($H91-BT$63-Sheet2!$N$51)/Sheet3!$A$1)^2+Sheet3!$C$1*(($H91-BT$63-Sheet2!$N$51)/Sheet3!$A$1)^4)+ Sheet2!$O$52*EXP(Sheet3!$B$1*(($H91-BT$63-Sheet2!$N$52)/Sheet3!$A$1)^2+Sheet3!$C$1*(($H91-BT$63-Sheet2!$N$52)/Sheet3!$A$1)^4))/80</f>
        <v>29.50504366459085</v>
      </c>
      <c r="BU91" s="1">
        <f>$K$88*(Sheet2!$O$51*EXP(Sheet3!$B$1*(($H91-BU$63-Sheet2!$N$51)/Sheet3!$A$1)^2+Sheet3!$C$1*(($H91-BU$63-Sheet2!$N$51)/Sheet3!$A$1)^4)+ Sheet2!$O$52*EXP(Sheet3!$B$1*(($H91-BU$63-Sheet2!$N$52)/Sheet3!$A$1)^2+Sheet3!$C$1*(($H91-BU$63-Sheet2!$N$52)/Sheet3!$A$1)^4))/80</f>
        <v>27.465073658296575</v>
      </c>
      <c r="BV91" s="1">
        <f>$K$88*(Sheet2!$O$51*EXP(Sheet3!$B$1*(($H91-BV$63-Sheet2!$N$51)/Sheet3!$A$1)^2+Sheet3!$C$1*(($H91-BV$63-Sheet2!$N$51)/Sheet3!$A$1)^4)+ Sheet2!$O$52*EXP(Sheet3!$B$1*(($H91-BV$63-Sheet2!$N$52)/Sheet3!$A$1)^2+Sheet3!$C$1*(($H91-BV$63-Sheet2!$N$52)/Sheet3!$A$1)^4))/80</f>
        <v>25.53713710854419</v>
      </c>
    </row>
    <row r="92" spans="1:74" x14ac:dyDescent="0.2">
      <c r="A92">
        <v>65</v>
      </c>
      <c r="B92">
        <v>219.19</v>
      </c>
      <c r="C92">
        <v>2300.6</v>
      </c>
      <c r="D92">
        <v>2305</v>
      </c>
      <c r="E92">
        <f t="shared" ref="E92:E155" si="16">D92-C92</f>
        <v>4.4000000000000909</v>
      </c>
      <c r="G92" s="1">
        <v>0</v>
      </c>
      <c r="H92">
        <f>INDEX(B$27:$B2105,($M$58+G92))</f>
        <v>301.81</v>
      </c>
      <c r="I92" s="1">
        <f t="shared" ref="I92:I100" si="17">INDEX(E$27:E$2094,($M$58+G92))</f>
        <v>62</v>
      </c>
      <c r="J92">
        <f t="shared" si="9"/>
        <v>18712.22</v>
      </c>
      <c r="L92" s="1">
        <f>$K$88*(Sheet2!$O$51*EXP(Sheet3!$B$1*(($H92-L$63-Sheet2!$N$51)/Sheet3!$A$1)^2+Sheet3!$C$1*(($H92-L$63-Sheet2!$N$51)/Sheet3!$A$1)^4)+ Sheet2!$O$52*EXP(Sheet3!$B$1*(($H92-L$63-Sheet2!$N$52)/Sheet3!$A$1)^2+Sheet3!$C$1*(($H92-L$63-Sheet2!$N$52)/Sheet3!$A$1)^4))/80</f>
        <v>760.41111802432727</v>
      </c>
      <c r="M92" s="1">
        <f>$K$88*(Sheet2!$O$51*EXP(Sheet3!$B$1*(($H92-M$63-Sheet2!$N$51)/Sheet3!$A$1)^2+Sheet3!$C$1*(($H92-M$63-Sheet2!$N$51)/Sheet3!$A$1)^4)+ Sheet2!$O$52*EXP(Sheet3!$B$1*(($H92-M$63-Sheet2!$N$52)/Sheet3!$A$1)^2+Sheet3!$C$1*(($H92-M$63-Sheet2!$N$52)/Sheet3!$A$1)^4))/80</f>
        <v>758.37018647692844</v>
      </c>
      <c r="N92" s="1">
        <f>$K$88*(Sheet2!$O$51*EXP(Sheet3!$B$1*(($H92-N$63-Sheet2!$N$51)/Sheet3!$A$1)^2+Sheet3!$C$1*(($H92-N$63-Sheet2!$N$51)/Sheet3!$A$1)^4)+ Sheet2!$O$52*EXP(Sheet3!$B$1*(($H92-N$63-Sheet2!$N$52)/Sheet3!$A$1)^2+Sheet3!$C$1*(($H92-N$63-Sheet2!$N$52)/Sheet3!$A$1)^4))/80</f>
        <v>756.05136105957945</v>
      </c>
      <c r="O92" s="1">
        <f>$K$88*(Sheet2!$O$51*EXP(Sheet3!$B$1*(($H92-O$63-Sheet2!$N$51)/Sheet3!$A$1)^2+Sheet3!$C$1*(($H92-O$63-Sheet2!$N$51)/Sheet3!$A$1)^4)+ Sheet2!$O$52*EXP(Sheet3!$B$1*(($H92-O$63-Sheet2!$N$52)/Sheet3!$A$1)^2+Sheet3!$C$1*(($H92-O$63-Sheet2!$N$52)/Sheet3!$A$1)^4))/80</f>
        <v>753.45653807772544</v>
      </c>
      <c r="P92" s="1">
        <f>$K$88*(Sheet2!$O$51*EXP(Sheet3!$B$1*(($H92-P$63-Sheet2!$N$51)/Sheet3!$A$1)^2+Sheet3!$C$1*(($H92-P$63-Sheet2!$N$51)/Sheet3!$A$1)^4)+ Sheet2!$O$52*EXP(Sheet3!$B$1*(($H92-P$63-Sheet2!$N$52)/Sheet3!$A$1)^2+Sheet3!$C$1*(($H92-P$63-Sheet2!$N$52)/Sheet3!$A$1)^4))/80</f>
        <v>750.58784010003092</v>
      </c>
      <c r="Q92" s="1">
        <f>$K$88*(Sheet2!$O$51*EXP(Sheet3!$B$1*(($H92-Q$63-Sheet2!$N$51)/Sheet3!$A$1)^2+Sheet3!$C$1*(($H92-Q$63-Sheet2!$N$51)/Sheet3!$A$1)^4)+ Sheet2!$O$52*EXP(Sheet3!$B$1*(($H92-Q$63-Sheet2!$N$52)/Sheet3!$A$1)^2+Sheet3!$C$1*(($H92-Q$63-Sheet2!$N$52)/Sheet3!$A$1)^4))/80</f>
        <v>747.44761483631817</v>
      </c>
      <c r="R92" s="1">
        <f>$K$88*(Sheet2!$O$51*EXP(Sheet3!$B$1*(($H92-R$63-Sheet2!$N$51)/Sheet3!$A$1)^2+Sheet3!$C$1*(($H92-R$63-Sheet2!$N$51)/Sheet3!$A$1)^4)+ Sheet2!$O$52*EXP(Sheet3!$B$1*(($H92-R$63-Sheet2!$N$52)/Sheet3!$A$1)^2+Sheet3!$C$1*(($H92-R$63-Sheet2!$N$52)/Sheet3!$A$1)^4))/80</f>
        <v>744.03843388368819</v>
      </c>
      <c r="S92" s="1">
        <f>$K$88*(Sheet2!$O$51*EXP(Sheet3!$B$1*(($H92-S$63-Sheet2!$N$51)/Sheet3!$A$1)^2+Sheet3!$C$1*(($H92-S$63-Sheet2!$N$51)/Sheet3!$A$1)^4)+ Sheet2!$O$52*EXP(Sheet3!$B$1*(($H92-S$63-Sheet2!$N$52)/Sheet3!$A$1)^2+Sheet3!$C$1*(($H92-S$63-Sheet2!$N$52)/Sheet3!$A$1)^4))/80</f>
        <v>740.36309133495752</v>
      </c>
      <c r="T92" s="1">
        <f>$K$88*(Sheet2!$O$51*EXP(Sheet3!$B$1*(($H92-T$63-Sheet2!$N$51)/Sheet3!$A$1)^2+Sheet3!$C$1*(($H92-T$63-Sheet2!$N$51)/Sheet3!$A$1)^4)+ Sheet2!$O$52*EXP(Sheet3!$B$1*(($H92-T$63-Sheet2!$N$52)/Sheet3!$A$1)^2+Sheet3!$C$1*(($H92-T$63-Sheet2!$N$52)/Sheet3!$A$1)^4))/80</f>
        <v>736.42460224298122</v>
      </c>
      <c r="U92" s="1">
        <f>$K$88*(Sheet2!$O$51*EXP(Sheet3!$B$1*(($H92-U$63-Sheet2!$N$51)/Sheet3!$A$1)^2+Sheet3!$C$1*(($H92-U$63-Sheet2!$N$51)/Sheet3!$A$1)^4)+ Sheet2!$O$52*EXP(Sheet3!$B$1*(($H92-U$63-Sheet2!$N$52)/Sheet3!$A$1)^2+Sheet3!$C$1*(($H92-U$63-Sheet2!$N$52)/Sheet3!$A$1)^4))/80</f>
        <v>732.22620093397575</v>
      </c>
      <c r="V92" s="1">
        <f>$K$88*(Sheet2!$O$51*EXP(Sheet3!$B$1*(($H92-V$63-Sheet2!$N$51)/Sheet3!$A$1)^2+Sheet3!$C$1*(($H92-V$63-Sheet2!$N$51)/Sheet3!$A$1)^4)+ Sheet2!$O$52*EXP(Sheet3!$B$1*(($H92-V$63-Sheet2!$N$52)/Sheet3!$A$1)^2+Sheet3!$C$1*(($H92-V$63-Sheet2!$N$52)/Sheet3!$A$1)^4))/80</f>
        <v>727.77133916272453</v>
      </c>
      <c r="W92" s="1">
        <f>$K$88*(Sheet2!$O$51*EXP(Sheet3!$B$1*(($H92-W$63-Sheet2!$N$51)/Sheet3!$A$1)^2+Sheet3!$C$1*(($H92-W$63-Sheet2!$N$51)/Sheet3!$A$1)^4)+ Sheet2!$O$52*EXP(Sheet3!$B$1*(($H92-W$63-Sheet2!$N$52)/Sheet3!$A$1)^2+Sheet3!$C$1*(($H92-W$63-Sheet2!$N$52)/Sheet3!$A$1)^4))/80</f>
        <v>723.06368410168648</v>
      </c>
      <c r="X92" s="1">
        <f>$K$88*(Sheet2!$O$51*EXP(Sheet3!$B$1*(($H92-X$63-Sheet2!$N$51)/Sheet3!$A$1)^2+Sheet3!$C$1*(($H92-X$63-Sheet2!$N$51)/Sheet3!$A$1)^4)+ Sheet2!$O$52*EXP(Sheet3!$B$1*(($H92-X$63-Sheet2!$N$52)/Sheet3!$A$1)^2+Sheet3!$C$1*(($H92-X$63-Sheet2!$N$52)/Sheet3!$A$1)^4))/80</f>
        <v>718.10711615655043</v>
      </c>
      <c r="Y92" s="1">
        <f>$K$88*(Sheet2!$O$51*EXP(Sheet3!$B$1*(($H92-Y$63-Sheet2!$N$51)/Sheet3!$A$1)^2+Sheet3!$C$1*(($H92-Y$63-Sheet2!$N$51)/Sheet3!$A$1)^4)+ Sheet2!$O$52*EXP(Sheet3!$B$1*(($H92-Y$63-Sheet2!$N$52)/Sheet3!$A$1)^2+Sheet3!$C$1*(($H92-Y$63-Sheet2!$N$52)/Sheet3!$A$1)^4))/80</f>
        <v>712.90572659968689</v>
      </c>
      <c r="Z92" s="1">
        <f>$K$88*(Sheet2!$O$51*EXP(Sheet3!$B$1*(($H92-Z$63-Sheet2!$N$51)/Sheet3!$A$1)^2+Sheet3!$C$1*(($H92-Z$63-Sheet2!$N$51)/Sheet3!$A$1)^4)+ Sheet2!$O$52*EXP(Sheet3!$B$1*(($H92-Z$63-Sheet2!$N$52)/Sheet3!$A$1)^2+Sheet3!$C$1*(($H92-Z$63-Sheet2!$N$52)/Sheet3!$A$1)^4))/80</f>
        <v>707.46381501323049</v>
      </c>
      <c r="AA92" s="1">
        <f>$K$88*(Sheet2!$O$51*EXP(Sheet3!$B$1*(($H92-AA$63-Sheet2!$N$51)/Sheet3!$A$1)^2+Sheet3!$C$1*(($H92-AA$63-Sheet2!$N$51)/Sheet3!$A$1)^4)+ Sheet2!$O$52*EXP(Sheet3!$B$1*(($H92-AA$63-Sheet2!$N$52)/Sheet3!$A$1)^2+Sheet3!$C$1*(($H92-AA$63-Sheet2!$N$52)/Sheet3!$A$1)^4))/80</f>
        <v>701.78588653317343</v>
      </c>
      <c r="AB92" s="1">
        <f>$K$88*(Sheet2!$O$51*EXP(Sheet3!$B$1*(($H92-AB$63-Sheet2!$N$51)/Sheet3!$A$1)^2+Sheet3!$C$1*(($H92-AB$63-Sheet2!$N$51)/Sheet3!$A$1)^4)+ Sheet2!$O$52*EXP(Sheet3!$B$1*(($H92-AB$63-Sheet2!$N$52)/Sheet3!$A$1)^2+Sheet3!$C$1*(($H92-AB$63-Sheet2!$N$52)/Sheet3!$A$1)^4))/80</f>
        <v>695.87664888600216</v>
      </c>
      <c r="AC92" s="1">
        <f>$K$88*(Sheet2!$O$51*EXP(Sheet3!$B$1*(($H92-AC$63-Sheet2!$N$51)/Sheet3!$A$1)^2+Sheet3!$C$1*(($H92-AC$63-Sheet2!$N$51)/Sheet3!$A$1)^4)+ Sheet2!$O$52*EXP(Sheet3!$B$1*(($H92-AC$63-Sheet2!$N$52)/Sheet3!$A$1)^2+Sheet3!$C$1*(($H92-AC$63-Sheet2!$N$52)/Sheet3!$A$1)^4))/80</f>
        <v>689.74100920868545</v>
      </c>
      <c r="AD92" s="1">
        <f>$K$88*(Sheet2!$O$51*EXP(Sheet3!$B$1*(($H92-AD$63-Sheet2!$N$51)/Sheet3!$A$1)^2+Sheet3!$C$1*(($H92-AD$63-Sheet2!$N$51)/Sheet3!$A$1)^4)+ Sheet2!$O$52*EXP(Sheet3!$B$1*(($H92-AD$63-Sheet2!$N$52)/Sheet3!$A$1)^2+Sheet3!$C$1*(($H92-AD$63-Sheet2!$N$52)/Sheet3!$A$1)^4))/80</f>
        <v>683.38407064397791</v>
      </c>
      <c r="AE92" s="1">
        <f>$K$88*(Sheet2!$O$51*EXP(Sheet3!$B$1*(($H92-AE$63-Sheet2!$N$51)/Sheet3!$A$1)^2+Sheet3!$C$1*(($H92-AE$63-Sheet2!$N$51)/Sheet3!$A$1)^4)+ Sheet2!$O$52*EXP(Sheet3!$B$1*(($H92-AE$63-Sheet2!$N$52)/Sheet3!$A$1)^2+Sheet3!$C$1*(($H92-AE$63-Sheet2!$N$52)/Sheet3!$A$1)^4))/80</f>
        <v>676.81112870195875</v>
      </c>
      <c r="AF92" s="1">
        <f>$K$88*(Sheet2!$O$51*EXP(Sheet3!$B$1*(($H92-AF$63-Sheet2!$N$51)/Sheet3!$A$1)^2+Sheet3!$C$1*(($H92-AF$63-Sheet2!$N$51)/Sheet3!$A$1)^4)+ Sheet2!$O$52*EXP(Sheet3!$B$1*(($H92-AF$63-Sheet2!$N$52)/Sheet3!$A$1)^2+Sheet3!$C$1*(($H92-AF$63-Sheet2!$N$52)/Sheet3!$A$1)^4))/80</f>
        <v>670.02766737955187</v>
      </c>
      <c r="AG92" s="1">
        <f>$K$88*(Sheet2!$O$51*EXP(Sheet3!$B$1*(($H92-AG$63-Sheet2!$N$51)/Sheet3!$A$1)^2+Sheet3!$C$1*(($H92-AG$63-Sheet2!$N$51)/Sheet3!$A$1)^4)+ Sheet2!$O$52*EXP(Sheet3!$B$1*(($H92-AG$63-Sheet2!$N$52)/Sheet3!$A$1)^2+Sheet3!$C$1*(($H92-AG$63-Sheet2!$N$52)/Sheet3!$A$1)^4))/80</f>
        <v>663.0393550297249</v>
      </c>
      <c r="AH92" s="1">
        <f>$K$88*(Sheet2!$O$51*EXP(Sheet3!$B$1*(($H92-AH$63-Sheet2!$N$51)/Sheet3!$A$1)^2+Sheet3!$C$1*(($H92-AH$63-Sheet2!$N$51)/Sheet3!$A$1)^4)+ Sheet2!$O$52*EXP(Sheet3!$B$1*(($H92-AH$63-Sheet2!$N$52)/Sheet3!$A$1)^2+Sheet3!$C$1*(($H92-AH$63-Sheet2!$N$52)/Sheet3!$A$1)^4))/80</f>
        <v>655.85203997267149</v>
      </c>
      <c r="AI92" s="1">
        <f>$K$88*(Sheet2!$O$51*EXP(Sheet3!$B$1*(($H92-AI$63-Sheet2!$N$51)/Sheet3!$A$1)^2+Sheet3!$C$1*(($H92-AI$63-Sheet2!$N$51)/Sheet3!$A$1)^4)+ Sheet2!$O$52*EXP(Sheet3!$B$1*(($H92-AI$63-Sheet2!$N$52)/Sheet3!$A$1)^2+Sheet3!$C$1*(($H92-AI$63-Sheet2!$N$52)/Sheet3!$A$1)^4))/80</f>
        <v>648.47174584079289</v>
      </c>
      <c r="AJ92" s="1">
        <f>$K$88*(Sheet2!$O$51*EXP(Sheet3!$B$1*(($H92-AJ$63-Sheet2!$N$51)/Sheet3!$A$1)^2+Sheet3!$C$1*(($H92-AJ$63-Sheet2!$N$51)/Sheet3!$A$1)^4)+ Sheet2!$O$52*EXP(Sheet3!$B$1*(($H92-AJ$63-Sheet2!$N$52)/Sheet3!$A$1)^2+Sheet3!$C$1*(($H92-AJ$63-Sheet2!$N$52)/Sheet3!$A$1)^4))/80</f>
        <v>640.90466665112649</v>
      </c>
      <c r="AK92" s="1">
        <f>$K$88*(Sheet2!$O$51*EXP(Sheet3!$B$1*(($H92-AK$63-Sheet2!$N$51)/Sheet3!$A$1)^2+Sheet3!$C$1*(($H92-AK$63-Sheet2!$N$51)/Sheet3!$A$1)^4)+ Sheet2!$O$52*EXP(Sheet3!$B$1*(($H92-AK$63-Sheet2!$N$52)/Sheet3!$A$1)^2+Sheet3!$C$1*(($H92-AK$63-Sheet2!$N$52)/Sheet3!$A$1)^4))/80</f>
        <v>633.15716159797489</v>
      </c>
      <c r="AL92" s="1">
        <f>$K$88*(Sheet2!$O$51*EXP(Sheet3!$B$1*(($H92-AL$63-Sheet2!$N$51)/Sheet3!$A$1)^2+Sheet3!$C$1*(($H92-AL$63-Sheet2!$N$51)/Sheet3!$A$1)^4)+ Sheet2!$O$52*EXP(Sheet3!$B$1*(($H92-AL$63-Sheet2!$N$52)/Sheet3!$A$1)^2+Sheet3!$C$1*(($H92-AL$63-Sheet2!$N$52)/Sheet3!$A$1)^4))/80</f>
        <v>625.23574955990648</v>
      </c>
      <c r="AM92" s="1">
        <f>$K$88*(Sheet2!$O$51*EXP(Sheet3!$B$1*(($H92-AM$63-Sheet2!$N$51)/Sheet3!$A$1)^2+Sheet3!$C$1*(($H92-AM$63-Sheet2!$N$51)/Sheet3!$A$1)^4)+ Sheet2!$O$52*EXP(Sheet3!$B$1*(($H92-AM$63-Sheet2!$N$52)/Sheet3!$A$1)^2+Sheet3!$C$1*(($H92-AM$63-Sheet2!$N$52)/Sheet3!$A$1)^4))/80</f>
        <v>617.14710331561196</v>
      </c>
      <c r="AN92" s="1">
        <f>$K$88*(Sheet2!$O$51*EXP(Sheet3!$B$1*(($H92-AN$63-Sheet2!$N$51)/Sheet3!$A$1)^2+Sheet3!$C$1*(($H92-AN$63-Sheet2!$N$51)/Sheet3!$A$1)^4)+ Sheet2!$O$52*EXP(Sheet3!$B$1*(($H92-AN$63-Sheet2!$N$52)/Sheet3!$A$1)^2+Sheet3!$C$1*(($H92-AN$63-Sheet2!$N$52)/Sheet3!$A$1)^4))/80</f>
        <v>608.89804346420351</v>
      </c>
      <c r="AO92" s="1">
        <f>$K$88*(Sheet2!$O$51*EXP(Sheet3!$B$1*(($H92-AO$63-Sheet2!$N$51)/Sheet3!$A$1)^2+Sheet3!$C$1*(($H92-AO$63-Sheet2!$N$51)/Sheet3!$A$1)^4)+ Sheet2!$O$52*EXP(Sheet3!$B$1*(($H92-AO$63-Sheet2!$N$52)/Sheet3!$A$1)^2+Sheet3!$C$1*(($H92-AO$63-Sheet2!$N$52)/Sheet3!$A$1)^4))/80</f>
        <v>600.49553204534959</v>
      </c>
      <c r="AP92" s="1">
        <f>$K$88*(Sheet2!$O$51*EXP(Sheet3!$B$1*(($H92-AP$63-Sheet2!$N$51)/Sheet3!$A$1)^2+Sheet3!$C$1*(($H92-AP$63-Sheet2!$N$51)/Sheet3!$A$1)^4)+ Sheet2!$O$52*EXP(Sheet3!$B$1*(($H92-AP$63-Sheet2!$N$52)/Sheet3!$A$1)^2+Sheet3!$C$1*(($H92-AP$63-Sheet2!$N$52)/Sheet3!$A$1)^4))/80</f>
        <v>591.94666585714162</v>
      </c>
      <c r="AQ92" s="1">
        <f>$K$88*(Sheet2!$O$51*EXP(Sheet3!$B$1*(($H92-AQ$63-Sheet2!$N$51)/Sheet3!$A$1)^2+Sheet3!$C$1*(($H92-AQ$63-Sheet2!$N$51)/Sheet3!$A$1)^4)+ Sheet2!$O$52*EXP(Sheet3!$B$1*(($H92-AQ$63-Sheet2!$N$52)/Sheet3!$A$1)^2+Sheet3!$C$1*(($H92-AQ$63-Sheet2!$N$52)/Sheet3!$A$1)^4))/80</f>
        <v>583.25866946889641</v>
      </c>
      <c r="AR92" s="1">
        <f>$K$88*(Sheet2!$O$51*EXP(Sheet3!$B$1*(($H92-AR$63-Sheet2!$N$51)/Sheet3!$A$1)^2+Sheet3!$C$1*(($H92-AR$63-Sheet2!$N$51)/Sheet3!$A$1)^4)+ Sheet2!$O$52*EXP(Sheet3!$B$1*(($H92-AR$63-Sheet2!$N$52)/Sheet3!$A$1)^2+Sheet3!$C$1*(($H92-AR$63-Sheet2!$N$52)/Sheet3!$A$1)^4))/80</f>
        <v>574.43888792808798</v>
      </c>
      <c r="AS92" s="1">
        <f>$K$88*(Sheet2!$O$51*EXP(Sheet3!$B$1*(($H92-AS$63-Sheet2!$N$51)/Sheet3!$A$1)^2+Sheet3!$C$1*(($H92-AS$63-Sheet2!$N$51)/Sheet3!$A$1)^4)+ Sheet2!$O$52*EXP(Sheet3!$B$1*(($H92-AS$63-Sheet2!$N$52)/Sheet3!$A$1)^2+Sheet3!$C$1*(($H92-AS$63-Sheet2!$N$52)/Sheet3!$A$1)^4))/80</f>
        <v>565.49477916134333</v>
      </c>
      <c r="AT92" s="1">
        <f>$K$88*(Sheet2!$O$51*EXP(Sheet3!$B$1*(($H92-AT$63-Sheet2!$N$51)/Sheet3!$A$1)^2+Sheet3!$C$1*(($H92-AT$63-Sheet2!$N$51)/Sheet3!$A$1)^4)+ Sheet2!$O$52*EXP(Sheet3!$B$1*(($H92-AT$63-Sheet2!$N$52)/Sheet3!$A$1)^2+Sheet3!$C$1*(($H92-AT$63-Sheet2!$N$52)/Sheet3!$A$1)^4))/80</f>
        <v>556.43390607058109</v>
      </c>
      <c r="AU92" s="1">
        <f>$K$88*(Sheet2!$O$51*EXP(Sheet3!$B$1*(($H92-AU$63-Sheet2!$N$51)/Sheet3!$A$1)^2+Sheet3!$C$1*(($H92-AU$63-Sheet2!$N$51)/Sheet3!$A$1)^4)+ Sheet2!$O$52*EXP(Sheet3!$B$1*(($H92-AU$63-Sheet2!$N$52)/Sheet3!$A$1)^2+Sheet3!$C$1*(($H92-AU$63-Sheet2!$N$52)/Sheet3!$A$1)^4))/80</f>
        <v>547.2639283269317</v>
      </c>
      <c r="AV92" s="1">
        <f>$K$88*(Sheet2!$O$51*EXP(Sheet3!$B$1*(($H92-AV$63-Sheet2!$N$51)/Sheet3!$A$1)^2+Sheet3!$C$1*(($H92-AV$63-Sheet2!$N$51)/Sheet3!$A$1)^4)+ Sheet2!$O$52*EXP(Sheet3!$B$1*(($H92-AV$63-Sheet2!$N$52)/Sheet3!$A$1)^2+Sheet3!$C$1*(($H92-AV$63-Sheet2!$N$52)/Sheet3!$A$1)^4))/80</f>
        <v>537.99259386525432</v>
      </c>
      <c r="AW92" s="1">
        <f>$K$88*(Sheet2!$O$51*EXP(Sheet3!$B$1*(($H92-AW$63-Sheet2!$N$51)/Sheet3!$A$1)^2+Sheet3!$C$1*(($H92-AW$63-Sheet2!$N$51)/Sheet3!$A$1)^4)+ Sheet2!$O$52*EXP(Sheet3!$B$1*(($H92-AW$63-Sheet2!$N$52)/Sheet3!$A$1)^2+Sheet3!$C$1*(($H92-AW$63-Sheet2!$N$52)/Sheet3!$A$1)^4))/80</f>
        <v>528.62773008518673</v>
      </c>
      <c r="AX92" s="1">
        <f>$K$88*(Sheet2!$O$51*EXP(Sheet3!$B$1*(($H92-AX$63-Sheet2!$N$51)/Sheet3!$A$1)^2+Sheet3!$C$1*(($H92-AX$63-Sheet2!$N$51)/Sheet3!$A$1)^4)+ Sheet2!$O$52*EXP(Sheet3!$B$1*(($H92-AX$63-Sheet2!$N$52)/Sheet3!$A$1)^2+Sheet3!$C$1*(($H92-AX$63-Sheet2!$N$52)/Sheet3!$A$1)^4))/80</f>
        <v>519.17723476423282</v>
      </c>
      <c r="AY92" s="1">
        <f>$K$88*(Sheet2!$O$51*EXP(Sheet3!$B$1*(($H92-AY$63-Sheet2!$N$51)/Sheet3!$A$1)^2+Sheet3!$C$1*(($H92-AY$63-Sheet2!$N$51)/Sheet3!$A$1)^4)+ Sheet2!$O$52*EXP(Sheet3!$B$1*(($H92-AY$63-Sheet2!$N$52)/Sheet3!$A$1)^2+Sheet3!$C$1*(($H92-AY$63-Sheet2!$N$52)/Sheet3!$A$1)^4))/80</f>
        <v>509.64906669087475</v>
      </c>
      <c r="AZ92" s="1">
        <f>$K$88*(Sheet2!$O$51*EXP(Sheet3!$B$1*(($H92-AZ$63-Sheet2!$N$51)/Sheet3!$A$1)^2+Sheet3!$C$1*(($H92-AZ$63-Sheet2!$N$51)/Sheet3!$A$1)^4)+ Sheet2!$O$52*EXP(Sheet3!$B$1*(($H92-AZ$63-Sheet2!$N$52)/Sheet3!$A$1)^2+Sheet3!$C$1*(($H92-AZ$63-Sheet2!$N$52)/Sheet3!$A$1)^4))/80</f>
        <v>500.05123602674422</v>
      </c>
      <c r="BA92" s="1">
        <f>$K$88*(Sheet2!$O$51*EXP(Sheet3!$B$1*(($H92-BA$63-Sheet2!$N$51)/Sheet3!$A$1)^2+Sheet3!$C$1*(($H92-BA$63-Sheet2!$N$51)/Sheet3!$A$1)^4)+ Sheet2!$O$52*EXP(Sheet3!$B$1*(($H92-BA$63-Sheet2!$N$52)/Sheet3!$A$1)^2+Sheet3!$C$1*(($H92-BA$63-Sheet2!$N$52)/Sheet3!$A$1)^4))/80</f>
        <v>490.39179440880372</v>
      </c>
      <c r="BB92" s="1">
        <f>$K$88*(Sheet2!$O$51*EXP(Sheet3!$B$1*(($H92-BB$63-Sheet2!$N$51)/Sheet3!$A$1)^2+Sheet3!$C$1*(($H92-BB$63-Sheet2!$N$51)/Sheet3!$A$1)^4)+ Sheet2!$O$52*EXP(Sheet3!$B$1*(($H92-BB$63-Sheet2!$N$52)/Sheet3!$A$1)^2+Sheet3!$C$1*(($H92-BB$63-Sheet2!$N$52)/Sheet3!$A$1)^4))/80</f>
        <v>480.67882480285505</v>
      </c>
      <c r="BC92" s="1">
        <f>$K$88*(Sheet2!$O$51*EXP(Sheet3!$B$1*(($H92-BC$63-Sheet2!$N$51)/Sheet3!$A$1)^2+Sheet3!$C$1*(($H92-BC$63-Sheet2!$N$51)/Sheet3!$A$1)^4)+ Sheet2!$O$52*EXP(Sheet3!$B$1*(($H92-BC$63-Sheet2!$N$52)/Sheet3!$A$1)^2+Sheet3!$C$1*(($H92-BC$63-Sheet2!$N$52)/Sheet3!$A$1)^4))/80</f>
        <v>470.92043112314059</v>
      </c>
      <c r="BD92" s="1">
        <f>$K$88*(Sheet2!$O$51*EXP(Sheet3!$B$1*(($H92-BD$63-Sheet2!$N$51)/Sheet3!$A$1)^2+Sheet3!$C$1*(($H92-BD$63-Sheet2!$N$51)/Sheet3!$A$1)^4)+ Sheet2!$O$52*EXP(Sheet3!$B$1*(($H92-BD$63-Sheet2!$N$52)/Sheet3!$A$1)^2+Sheet3!$C$1*(($H92-BD$63-Sheet2!$N$52)/Sheet3!$A$1)^4))/80</f>
        <v>461.12472763244631</v>
      </c>
      <c r="BE92" s="1">
        <f>$K$88*(Sheet2!$O$51*EXP(Sheet3!$B$1*(($H92-BE$63-Sheet2!$N$51)/Sheet3!$A$1)^2+Sheet3!$C$1*(($H92-BE$63-Sheet2!$N$51)/Sheet3!$A$1)^4)+ Sheet2!$O$52*EXP(Sheet3!$B$1*(($H92-BE$63-Sheet2!$N$52)/Sheet3!$A$1)^2+Sheet3!$C$1*(($H92-BE$63-Sheet2!$N$52)/Sheet3!$A$1)^4))/80</f>
        <v>451.2998281398115</v>
      </c>
      <c r="BF92" s="1">
        <f>$K$88*(Sheet2!$O$51*EXP(Sheet3!$B$1*(($H92-BF$63-Sheet2!$N$51)/Sheet3!$A$1)^2+Sheet3!$C$1*(($H92-BF$63-Sheet2!$N$51)/Sheet3!$A$1)^4)+ Sheet2!$O$52*EXP(Sheet3!$B$1*(($H92-BF$63-Sheet2!$N$52)/Sheet3!$A$1)^2+Sheet3!$C$1*(($H92-BF$63-Sheet2!$N$52)/Sheet3!$A$1)^4))/80</f>
        <v>441.45383501407025</v>
      </c>
      <c r="BG92" s="1">
        <f>$K$88*(Sheet2!$O$51*EXP(Sheet3!$B$1*(($H92-BG$63-Sheet2!$N$51)/Sheet3!$A$1)^2+Sheet3!$C$1*(($H92-BG$63-Sheet2!$N$51)/Sheet3!$A$1)^4)+ Sheet2!$O$52*EXP(Sheet3!$B$1*(($H92-BG$63-Sheet2!$N$52)/Sheet3!$A$1)^2+Sheet3!$C$1*(($H92-BG$63-Sheet2!$N$52)/Sheet3!$A$1)^4))/80</f>
        <v>431.59482803344446</v>
      </c>
      <c r="BH92" s="1">
        <f>$K$88*(Sheet2!$O$51*EXP(Sheet3!$B$1*(($H92-BH$63-Sheet2!$N$51)/Sheet3!$A$1)^2+Sheet3!$C$1*(($H92-BH$63-Sheet2!$N$51)/Sheet3!$A$1)^4)+ Sheet2!$O$52*EXP(Sheet3!$B$1*(($H92-BH$63-Sheet2!$N$52)/Sheet3!$A$1)^2+Sheet3!$C$1*(($H92-BH$63-Sheet2!$N$52)/Sheet3!$A$1)^4))/80</f>
        <v>421.73085309174604</v>
      </c>
      <c r="BI92" s="1">
        <f>$K$88*(Sheet2!$O$51*EXP(Sheet3!$B$1*(($H92-BI$63-Sheet2!$N$51)/Sheet3!$A$1)^2+Sheet3!$C$1*(($H92-BI$63-Sheet2!$N$51)/Sheet3!$A$1)^4)+ Sheet2!$O$52*EXP(Sheet3!$B$1*(($H92-BI$63-Sheet2!$N$52)/Sheet3!$A$1)^2+Sheet3!$C$1*(($H92-BI$63-Sheet2!$N$52)/Sheet3!$A$1)^4))/80</f>
        <v>411.86991078521623</v>
      </c>
      <c r="BJ92" s="1">
        <f>$K$88*(Sheet2!$O$51*EXP(Sheet3!$B$1*(($H92-BJ$63-Sheet2!$N$51)/Sheet3!$A$1)^2+Sheet3!$C$1*(($H92-BJ$63-Sheet2!$N$51)/Sheet3!$A$1)^4)+ Sheet2!$O$52*EXP(Sheet3!$B$1*(($H92-BJ$63-Sheet2!$N$52)/Sheet3!$A$1)^2+Sheet3!$C$1*(($H92-BJ$63-Sheet2!$N$52)/Sheet3!$A$1)^4))/80</f>
        <v>402.01994490351603</v>
      </c>
      <c r="BK92" s="1">
        <f>$K$88*(Sheet2!$O$51*EXP(Sheet3!$B$1*(($H92-BK$63-Sheet2!$N$51)/Sheet3!$A$1)^2+Sheet3!$C$1*(($H92-BK$63-Sheet2!$N$51)/Sheet3!$A$1)^4)+ Sheet2!$O$52*EXP(Sheet3!$B$1*(($H92-BK$63-Sheet2!$N$52)/Sheet3!$A$1)^2+Sheet3!$C$1*(($H92-BK$63-Sheet2!$N$52)/Sheet3!$A$1)^4))/80</f>
        <v>392.1888308509744</v>
      </c>
      <c r="BL92" s="1">
        <f>$K$88*(Sheet2!$O$51*EXP(Sheet3!$B$1*(($H92-BL$63-Sheet2!$N$51)/Sheet3!$A$1)^2+Sheet3!$C$1*(($H92-BL$63-Sheet2!$N$51)/Sheet3!$A$1)^4)+ Sheet2!$O$52*EXP(Sheet3!$B$1*(($H92-BL$63-Sheet2!$N$52)/Sheet3!$A$1)^2+Sheet3!$C$1*(($H92-BL$63-Sheet2!$N$52)/Sheet3!$A$1)^4))/80</f>
        <v>382.3843640251028</v>
      </c>
      <c r="BM92" s="1">
        <f>$K$88*(Sheet2!$O$51*EXP(Sheet3!$B$1*(($H92-BM$63-Sheet2!$N$51)/Sheet3!$A$1)^2+Sheet3!$C$1*(($H92-BM$63-Sheet2!$N$51)/Sheet3!$A$1)^4)+ Sheet2!$O$52*EXP(Sheet3!$B$1*(($H92-BM$63-Sheet2!$N$52)/Sheet3!$A$1)^2+Sheet3!$C$1*(($H92-BM$63-Sheet2!$N$52)/Sheet3!$A$1)^4))/80</f>
        <v>372.61424818111192</v>
      </c>
      <c r="BN92" s="1">
        <f>$K$88*(Sheet2!$O$51*EXP(Sheet3!$B$1*(($H92-BN$63-Sheet2!$N$51)/Sheet3!$A$1)^2+Sheet3!$C$1*(($H92-BN$63-Sheet2!$N$51)/Sheet3!$A$1)^4)+ Sheet2!$O$52*EXP(Sheet3!$B$1*(($H92-BN$63-Sheet2!$N$52)/Sheet3!$A$1)^2+Sheet3!$C$1*(($H92-BN$63-Sheet2!$N$52)/Sheet3!$A$1)^4))/80</f>
        <v>362.88608381120491</v>
      </c>
      <c r="BO92" s="1">
        <f>$K$88*(Sheet2!$O$51*EXP(Sheet3!$B$1*(($H92-BO$63-Sheet2!$N$51)/Sheet3!$A$1)^2+Sheet3!$C$1*(($H92-BO$63-Sheet2!$N$51)/Sheet3!$A$1)^4)+ Sheet2!$O$52*EXP(Sheet3!$B$1*(($H92-BO$63-Sheet2!$N$52)/Sheet3!$A$1)^2+Sheet3!$C$1*(($H92-BO$63-Sheet2!$N$52)/Sheet3!$A$1)^4))/80</f>
        <v>353.20735657048328</v>
      </c>
      <c r="BP92" s="1">
        <f>$K$88*(Sheet2!$O$51*EXP(Sheet3!$B$1*(($H92-BP$63-Sheet2!$N$51)/Sheet3!$A$1)^2+Sheet3!$C$1*(($H92-BP$63-Sheet2!$N$51)/Sheet3!$A$1)^4)+ Sheet2!$O$52*EXP(Sheet3!$B$1*(($H92-BP$63-Sheet2!$N$52)/Sheet3!$A$1)^2+Sheet3!$C$1*(($H92-BP$63-Sheet2!$N$52)/Sheet3!$A$1)^4))/80</f>
        <v>343.58542578036833</v>
      </c>
      <c r="BQ92" s="1">
        <f>$K$88*(Sheet2!$O$51*EXP(Sheet3!$B$1*(($H92-BQ$63-Sheet2!$N$51)/Sheet3!$A$1)^2+Sheet3!$C$1*(($H92-BQ$63-Sheet2!$N$51)/Sheet3!$A$1)^4)+ Sheet2!$O$52*EXP(Sheet3!$B$1*(($H92-BQ$63-Sheet2!$N$52)/Sheet3!$A$1)^2+Sheet3!$C$1*(($H92-BQ$63-Sheet2!$N$52)/Sheet3!$A$1)^4))/80</f>
        <v>334.02751304251746</v>
      </c>
      <c r="BR92" s="1">
        <f>$K$88*(Sheet2!$O$51*EXP(Sheet3!$B$1*(($H92-BR$63-Sheet2!$N$51)/Sheet3!$A$1)^2+Sheet3!$C$1*(($H92-BR$63-Sheet2!$N$51)/Sheet3!$A$1)^4)+ Sheet2!$O$52*EXP(Sheet3!$B$1*(($H92-BR$63-Sheet2!$N$52)/Sheet3!$A$1)^2+Sheet3!$C$1*(($H92-BR$63-Sheet2!$N$52)/Sheet3!$A$1)^4))/80</f>
        <v>324.54069099661285</v>
      </c>
      <c r="BS92" s="1">
        <f>$K$88*(Sheet2!$O$51*EXP(Sheet3!$B$1*(($H92-BS$63-Sheet2!$N$51)/Sheet3!$A$1)^2+Sheet3!$C$1*(($H92-BS$63-Sheet2!$N$51)/Sheet3!$A$1)^4)+ Sheet2!$O$52*EXP(Sheet3!$B$1*(($H92-BS$63-Sheet2!$N$52)/Sheet3!$A$1)^2+Sheet3!$C$1*(($H92-BS$63-Sheet2!$N$52)/Sheet3!$A$1)^4))/80</f>
        <v>315.13187225605657</v>
      </c>
      <c r="BT92" s="1">
        <f>$K$88*(Sheet2!$O$51*EXP(Sheet3!$B$1*(($H92-BT$63-Sheet2!$N$51)/Sheet3!$A$1)^2+Sheet3!$C$1*(($H92-BT$63-Sheet2!$N$51)/Sheet3!$A$1)^4)+ Sheet2!$O$52*EXP(Sheet3!$B$1*(($H92-BT$63-Sheet2!$N$52)/Sheet3!$A$1)^2+Sheet3!$C$1*(($H92-BT$63-Sheet2!$N$52)/Sheet3!$A$1)^4))/80</f>
        <v>305.80779855650121</v>
      </c>
      <c r="BU92" s="1">
        <f>$K$88*(Sheet2!$O$51*EXP(Sheet3!$B$1*(($H92-BU$63-Sheet2!$N$51)/Sheet3!$A$1)^2+Sheet3!$C$1*(($H92-BU$63-Sheet2!$N$51)/Sheet3!$A$1)^4)+ Sheet2!$O$52*EXP(Sheet3!$B$1*(($H92-BU$63-Sheet2!$N$52)/Sheet3!$A$1)^2+Sheet3!$C$1*(($H92-BU$63-Sheet2!$N$52)/Sheet3!$A$1)^4))/80</f>
        <v>296.57503015139275</v>
      </c>
      <c r="BV92" s="1">
        <f>$K$88*(Sheet2!$O$51*EXP(Sheet3!$B$1*(($H92-BV$63-Sheet2!$N$51)/Sheet3!$A$1)^2+Sheet3!$C$1*(($H92-BV$63-Sheet2!$N$51)/Sheet3!$A$1)^4)+ Sheet2!$O$52*EXP(Sheet3!$B$1*(($H92-BV$63-Sheet2!$N$52)/Sheet3!$A$1)^2+Sheet3!$C$1*(($H92-BV$63-Sheet2!$N$52)/Sheet3!$A$1)^4))/80</f>
        <v>287.43993549079067</v>
      </c>
    </row>
    <row r="93" spans="1:74" x14ac:dyDescent="0.2">
      <c r="A93">
        <v>66</v>
      </c>
      <c r="B93">
        <v>219.67</v>
      </c>
      <c r="C93">
        <v>2305.5</v>
      </c>
      <c r="D93">
        <v>2307.8000000000002</v>
      </c>
      <c r="E93">
        <f t="shared" si="16"/>
        <v>2.3000000000001819</v>
      </c>
      <c r="G93" s="1">
        <v>1</v>
      </c>
      <c r="H93">
        <f>INDEX(B$27:$B2106,($M$58+G93))</f>
        <v>302.27999999999997</v>
      </c>
      <c r="I93" s="1">
        <f t="shared" si="17"/>
        <v>160</v>
      </c>
      <c r="J93">
        <f t="shared" si="9"/>
        <v>48364.799999999996</v>
      </c>
      <c r="L93" s="1">
        <f>$K$88*(Sheet2!$O$51*EXP(Sheet3!$B$1*(($H93-L$63-Sheet2!$N$51)/Sheet3!$A$1)^2+Sheet3!$C$1*(($H93-L$63-Sheet2!$N$51)/Sheet3!$A$1)^4)+ Sheet2!$O$52*EXP(Sheet3!$B$1*(($H93-L$63-Sheet2!$N$52)/Sheet3!$A$1)^2+Sheet3!$C$1*(($H93-L$63-Sheet2!$N$52)/Sheet3!$A$1)^4))/80</f>
        <v>560.29310114737041</v>
      </c>
      <c r="M93" s="1">
        <f>$K$88*(Sheet2!$O$51*EXP(Sheet3!$B$1*(($H93-M$63-Sheet2!$N$51)/Sheet3!$A$1)^2+Sheet3!$C$1*(($H93-M$63-Sheet2!$N$51)/Sheet3!$A$1)^4)+ Sheet2!$O$52*EXP(Sheet3!$B$1*(($H93-M$63-Sheet2!$N$52)/Sheet3!$A$1)^2+Sheet3!$C$1*(($H93-M$63-Sheet2!$N$52)/Sheet3!$A$1)^4))/80</f>
        <v>569.30526652807112</v>
      </c>
      <c r="N93" s="1">
        <f>$K$88*(Sheet2!$O$51*EXP(Sheet3!$B$1*(($H93-N$63-Sheet2!$N$51)/Sheet3!$A$1)^2+Sheet3!$C$1*(($H93-N$63-Sheet2!$N$51)/Sheet3!$A$1)^4)+ Sheet2!$O$52*EXP(Sheet3!$B$1*(($H93-N$63-Sheet2!$N$52)/Sheet3!$A$1)^2+Sheet3!$C$1*(($H93-N$63-Sheet2!$N$52)/Sheet3!$A$1)^4))/80</f>
        <v>578.19786749848811</v>
      </c>
      <c r="O93" s="1">
        <f>$K$88*(Sheet2!$O$51*EXP(Sheet3!$B$1*(($H93-O$63-Sheet2!$N$51)/Sheet3!$A$1)^2+Sheet3!$C$1*(($H93-O$63-Sheet2!$N$51)/Sheet3!$A$1)^4)+ Sheet2!$O$52*EXP(Sheet3!$B$1*(($H93-O$63-Sheet2!$N$52)/Sheet3!$A$1)^2+Sheet3!$C$1*(($H93-O$63-Sheet2!$N$52)/Sheet3!$A$1)^4))/80</f>
        <v>586.96333326286242</v>
      </c>
      <c r="P93" s="1">
        <f>$K$88*(Sheet2!$O$51*EXP(Sheet3!$B$1*(($H93-P$63-Sheet2!$N$51)/Sheet3!$A$1)^2+Sheet3!$C$1*(($H93-P$63-Sheet2!$N$51)/Sheet3!$A$1)^4)+ Sheet2!$O$52*EXP(Sheet3!$B$1*(($H93-P$63-Sheet2!$N$52)/Sheet3!$A$1)^2+Sheet3!$C$1*(($H93-P$63-Sheet2!$N$52)/Sheet3!$A$1)^4))/80</f>
        <v>595.5942024183048</v>
      </c>
      <c r="Q93" s="1">
        <f>$K$88*(Sheet2!$O$51*EXP(Sheet3!$B$1*(($H93-Q$63-Sheet2!$N$51)/Sheet3!$A$1)^2+Sheet3!$C$1*(($H93-Q$63-Sheet2!$N$51)/Sheet3!$A$1)^4)+ Sheet2!$O$52*EXP(Sheet3!$B$1*(($H93-Q$63-Sheet2!$N$52)/Sheet3!$A$1)^2+Sheet3!$C$1*(($H93-Q$63-Sheet2!$N$52)/Sheet3!$A$1)^4))/80</f>
        <v>604.08313095874178</v>
      </c>
      <c r="R93" s="1">
        <f>$K$88*(Sheet2!$O$51*EXP(Sheet3!$B$1*(($H93-R$63-Sheet2!$N$51)/Sheet3!$A$1)^2+Sheet3!$C$1*(($H93-R$63-Sheet2!$N$51)/Sheet3!$A$1)^4)+ Sheet2!$O$52*EXP(Sheet3!$B$1*(($H93-R$63-Sheet2!$N$52)/Sheet3!$A$1)^2+Sheet3!$C$1*(($H93-R$63-Sheet2!$N$52)/Sheet3!$A$1)^4))/80</f>
        <v>612.42289995825809</v>
      </c>
      <c r="S93" s="1">
        <f>$K$88*(Sheet2!$O$51*EXP(Sheet3!$B$1*(($H93-S$63-Sheet2!$N$51)/Sheet3!$A$1)^2+Sheet3!$C$1*(($H93-S$63-Sheet2!$N$51)/Sheet3!$A$1)^4)+ Sheet2!$O$52*EXP(Sheet3!$B$1*(($H93-S$63-Sheet2!$N$52)/Sheet3!$A$1)^2+Sheet3!$C$1*(($H93-S$63-Sheet2!$N$52)/Sheet3!$A$1)^4))/80</f>
        <v>620.60642293244041</v>
      </c>
      <c r="T93" s="1">
        <f>$K$88*(Sheet2!$O$51*EXP(Sheet3!$B$1*(($H93-T$63-Sheet2!$N$51)/Sheet3!$A$1)^2+Sheet3!$C$1*(($H93-T$63-Sheet2!$N$51)/Sheet3!$A$1)^4)+ Sheet2!$O$52*EXP(Sheet3!$B$1*(($H93-T$63-Sheet2!$N$52)/Sheet3!$A$1)^2+Sheet3!$C$1*(($H93-T$63-Sheet2!$N$52)/Sheet3!$A$1)^4))/80</f>
        <v>628.62675287789148</v>
      </c>
      <c r="U93" s="1">
        <f>$K$88*(Sheet2!$O$51*EXP(Sheet3!$B$1*(($H93-U$63-Sheet2!$N$51)/Sheet3!$A$1)^2+Sheet3!$C$1*(($H93-U$63-Sheet2!$N$51)/Sheet3!$A$1)^4)+ Sheet2!$O$52*EXP(Sheet3!$B$1*(($H93-U$63-Sheet2!$N$52)/Sheet3!$A$1)^2+Sheet3!$C$1*(($H93-U$63-Sheet2!$N$52)/Sheet3!$A$1)^4))/80</f>
        <v>636.4770889912246</v>
      </c>
      <c r="V93" s="1">
        <f>$K$88*(Sheet2!$O$51*EXP(Sheet3!$B$1*(($H93-V$63-Sheet2!$N$51)/Sheet3!$A$1)^2+Sheet3!$C$1*(($H93-V$63-Sheet2!$N$51)/Sheet3!$A$1)^4)+ Sheet2!$O$52*EXP(Sheet3!$B$1*(($H93-V$63-Sheet2!$N$52)/Sheet3!$A$1)^2+Sheet3!$C$1*(($H93-V$63-Sheet2!$N$52)/Sheet3!$A$1)^4))/80</f>
        <v>644.15078306961129</v>
      </c>
      <c r="W93" s="1">
        <f>$K$88*(Sheet2!$O$51*EXP(Sheet3!$B$1*(($H93-W$63-Sheet2!$N$51)/Sheet3!$A$1)^2+Sheet3!$C$1*(($H93-W$63-Sheet2!$N$51)/Sheet3!$A$1)^4)+ Sheet2!$O$52*EXP(Sheet3!$B$1*(($H93-W$63-Sheet2!$N$52)/Sheet3!$A$1)^2+Sheet3!$C$1*(($H93-W$63-Sheet2!$N$52)/Sheet3!$A$1)^4))/80</f>
        <v>651.64134559687818</v>
      </c>
      <c r="X93" s="1">
        <f>$K$88*(Sheet2!$O$51*EXP(Sheet3!$B$1*(($H93-X$63-Sheet2!$N$51)/Sheet3!$A$1)^2+Sheet3!$C$1*(($H93-X$63-Sheet2!$N$51)/Sheet3!$A$1)^4)+ Sheet2!$O$52*EXP(Sheet3!$B$1*(($H93-X$63-Sheet2!$N$52)/Sheet3!$A$1)^2+Sheet3!$C$1*(($H93-X$63-Sheet2!$N$52)/Sheet3!$A$1)^4))/80</f>
        <v>658.94245151851635</v>
      </c>
      <c r="Y93" s="1">
        <f>$K$88*(Sheet2!$O$51*EXP(Sheet3!$B$1*(($H93-Y$63-Sheet2!$N$51)/Sheet3!$A$1)^2+Sheet3!$C$1*(($H93-Y$63-Sheet2!$N$51)/Sheet3!$A$1)^4)+ Sheet2!$O$52*EXP(Sheet3!$B$1*(($H93-Y$63-Sheet2!$N$52)/Sheet3!$A$1)^2+Sheet3!$C$1*(($H93-Y$63-Sheet2!$N$52)/Sheet3!$A$1)^4))/80</f>
        <v>666.04794571136756</v>
      </c>
      <c r="Z93" s="1">
        <f>$K$88*(Sheet2!$O$51*EXP(Sheet3!$B$1*(($H93-Z$63-Sheet2!$N$51)/Sheet3!$A$1)^2+Sheet3!$C$1*(($H93-Z$63-Sheet2!$N$51)/Sheet3!$A$1)^4)+ Sheet2!$O$52*EXP(Sheet3!$B$1*(($H93-Z$63-Sheet2!$N$52)/Sheet3!$A$1)^2+Sheet3!$C$1*(($H93-Z$63-Sheet2!$N$52)/Sheet3!$A$1)^4))/80</f>
        <v>672.9518481535705</v>
      </c>
      <c r="AA93" s="1">
        <f>$K$88*(Sheet2!$O$51*EXP(Sheet3!$B$1*(($H93-AA$63-Sheet2!$N$51)/Sheet3!$A$1)^2+Sheet3!$C$1*(($H93-AA$63-Sheet2!$N$51)/Sheet3!$A$1)^4)+ Sheet2!$O$52*EXP(Sheet3!$B$1*(($H93-AA$63-Sheet2!$N$52)/Sheet3!$A$1)^2+Sheet3!$C$1*(($H93-AA$63-Sheet2!$N$52)/Sheet3!$A$1)^4))/80</f>
        <v>679.64835880139469</v>
      </c>
      <c r="AB93" s="1">
        <f>$K$88*(Sheet2!$O$51*EXP(Sheet3!$B$1*(($H93-AB$63-Sheet2!$N$51)/Sheet3!$A$1)^2+Sheet3!$C$1*(($H93-AB$63-Sheet2!$N$51)/Sheet3!$A$1)^4)+ Sheet2!$O$52*EXP(Sheet3!$B$1*(($H93-AB$63-Sheet2!$N$52)/Sheet3!$A$1)^2+Sheet3!$C$1*(($H93-AB$63-Sheet2!$N$52)/Sheet3!$A$1)^4))/80</f>
        <v>686.13186217987572</v>
      </c>
      <c r="AC93" s="1">
        <f>$K$88*(Sheet2!$O$51*EXP(Sheet3!$B$1*(($H93-AC$63-Sheet2!$N$51)/Sheet3!$A$1)^2+Sheet3!$C$1*(($H93-AC$63-Sheet2!$N$51)/Sheet3!$A$1)^4)+ Sheet2!$O$52*EXP(Sheet3!$B$1*(($H93-AC$63-Sheet2!$N$52)/Sheet3!$A$1)^2+Sheet3!$C$1*(($H93-AC$63-Sheet2!$N$52)/Sheet3!$A$1)^4))/80</f>
        <v>692.39693169549378</v>
      </c>
      <c r="AD93" s="1">
        <f>$K$88*(Sheet2!$O$51*EXP(Sheet3!$B$1*(($H93-AD$63-Sheet2!$N$51)/Sheet3!$A$1)^2+Sheet3!$C$1*(($H93-AD$63-Sheet2!$N$51)/Sheet3!$A$1)^4)+ Sheet2!$O$52*EXP(Sheet3!$B$1*(($H93-AD$63-Sheet2!$N$52)/Sheet3!$A$1)^2+Sheet3!$C$1*(($H93-AD$63-Sheet2!$N$52)/Sheet3!$A$1)^4))/80</f>
        <v>698.43833367825107</v>
      </c>
      <c r="AE93" s="1">
        <f>$K$88*(Sheet2!$O$51*EXP(Sheet3!$B$1*(($H93-AE$63-Sheet2!$N$51)/Sheet3!$A$1)^2+Sheet3!$C$1*(($H93-AE$63-Sheet2!$N$51)/Sheet3!$A$1)^4)+ Sheet2!$O$52*EXP(Sheet3!$B$1*(($H93-AE$63-Sheet2!$N$52)/Sheet3!$A$1)^2+Sheet3!$C$1*(($H93-AE$63-Sheet2!$N$52)/Sheet3!$A$1)^4))/80</f>
        <v>704.25103116222101</v>
      </c>
      <c r="AF93" s="1">
        <f>$K$88*(Sheet2!$O$51*EXP(Sheet3!$B$1*(($H93-AF$63-Sheet2!$N$51)/Sheet3!$A$1)^2+Sheet3!$C$1*(($H93-AF$63-Sheet2!$N$51)/Sheet3!$A$1)^4)+ Sheet2!$O$52*EXP(Sheet3!$B$1*(($H93-AF$63-Sheet2!$N$52)/Sheet3!$A$1)^2+Sheet3!$C$1*(($H93-AF$63-Sheet2!$N$52)/Sheet3!$A$1)^4))/80</f>
        <v>709.8301874131181</v>
      </c>
      <c r="AG93" s="1">
        <f>$K$88*(Sheet2!$O$51*EXP(Sheet3!$B$1*(($H93-AG$63-Sheet2!$N$51)/Sheet3!$A$1)^2+Sheet3!$C$1*(($H93-AG$63-Sheet2!$N$51)/Sheet3!$A$1)^4)+ Sheet2!$O$52*EXP(Sheet3!$B$1*(($H93-AG$63-Sheet2!$N$52)/Sheet3!$A$1)^2+Sheet3!$C$1*(($H93-AG$63-Sheet2!$N$52)/Sheet3!$A$1)^4))/80</f>
        <v>715.17116921198397</v>
      </c>
      <c r="AH93" s="1">
        <f>$K$88*(Sheet2!$O$51*EXP(Sheet3!$B$1*(($H93-AH$63-Sheet2!$N$51)/Sheet3!$A$1)^2+Sheet3!$C$1*(($H93-AH$63-Sheet2!$N$51)/Sheet3!$A$1)^4)+ Sheet2!$O$52*EXP(Sheet3!$B$1*(($H93-AH$63-Sheet2!$N$52)/Sheet3!$A$1)^2+Sheet3!$C$1*(($H93-AH$63-Sheet2!$N$52)/Sheet3!$A$1)^4))/80</f>
        <v>720.26954990396609</v>
      </c>
      <c r="AI93" s="1">
        <f>$K$88*(Sheet2!$O$51*EXP(Sheet3!$B$1*(($H93-AI$63-Sheet2!$N$51)/Sheet3!$A$1)^2+Sheet3!$C$1*(($H93-AI$63-Sheet2!$N$51)/Sheet3!$A$1)^4)+ Sheet2!$O$52*EXP(Sheet3!$B$1*(($H93-AI$63-Sheet2!$N$52)/Sheet3!$A$1)^2+Sheet3!$C$1*(($H93-AI$63-Sheet2!$N$52)/Sheet3!$A$1)^4))/80</f>
        <v>725.1211122219014</v>
      </c>
      <c r="AJ93" s="1">
        <f>$K$88*(Sheet2!$O$51*EXP(Sheet3!$B$1*(($H93-AJ$63-Sheet2!$N$51)/Sheet3!$A$1)^2+Sheet3!$C$1*(($H93-AJ$63-Sheet2!$N$51)/Sheet3!$A$1)^4)+ Sheet2!$O$52*EXP(Sheet3!$B$1*(($H93-AJ$63-Sheet2!$N$52)/Sheet3!$A$1)^2+Sheet3!$C$1*(($H93-AJ$63-Sheet2!$N$52)/Sheet3!$A$1)^4))/80</f>
        <v>729.72185089336176</v>
      </c>
      <c r="AK93" s="1">
        <f>$K$88*(Sheet2!$O$51*EXP(Sheet3!$B$1*(($H93-AK$63-Sheet2!$N$51)/Sheet3!$A$1)^2+Sheet3!$C$1*(($H93-AK$63-Sheet2!$N$51)/Sheet3!$A$1)^4)+ Sheet2!$O$52*EXP(Sheet3!$B$1*(($H93-AK$63-Sheet2!$N$52)/Sheet3!$A$1)^2+Sheet3!$C$1*(($H93-AK$63-Sheet2!$N$52)/Sheet3!$A$1)^4))/80</f>
        <v>734.06797504084</v>
      </c>
      <c r="AL93" s="1">
        <f>$K$88*(Sheet2!$O$51*EXP(Sheet3!$B$1*(($H93-AL$63-Sheet2!$N$51)/Sheet3!$A$1)^2+Sheet3!$C$1*(($H93-AL$63-Sheet2!$N$51)/Sheet3!$A$1)^4)+ Sheet2!$O$52*EXP(Sheet3!$B$1*(($H93-AL$63-Sheet2!$N$52)/Sheet3!$A$1)^2+Sheet3!$C$1*(($H93-AL$63-Sheet2!$N$52)/Sheet3!$A$1)^4))/80</f>
        <v>738.15591038400805</v>
      </c>
      <c r="AM93" s="1">
        <f>$K$88*(Sheet2!$O$51*EXP(Sheet3!$B$1*(($H93-AM$63-Sheet2!$N$51)/Sheet3!$A$1)^2+Sheet3!$C$1*(($H93-AM$63-Sheet2!$N$51)/Sheet3!$A$1)^4)+ Sheet2!$O$52*EXP(Sheet3!$B$1*(($H93-AM$63-Sheet2!$N$52)/Sheet3!$A$1)^2+Sheet3!$C$1*(($H93-AM$63-Sheet2!$N$52)/Sheet3!$A$1)^4))/80</f>
        <v>741.98230125303917</v>
      </c>
      <c r="AN93" s="1">
        <f>$K$88*(Sheet2!$O$51*EXP(Sheet3!$B$1*(($H93-AN$63-Sheet2!$N$51)/Sheet3!$A$1)^2+Sheet3!$C$1*(($H93-AN$63-Sheet2!$N$51)/Sheet3!$A$1)^4)+ Sheet2!$O$52*EXP(Sheet3!$B$1*(($H93-AN$63-Sheet2!$N$52)/Sheet3!$A$1)^2+Sheet3!$C$1*(($H93-AN$63-Sheet2!$N$52)/Sheet3!$A$1)^4))/80</f>
        <v>745.54401242158769</v>
      </c>
      <c r="AO93" s="1">
        <f>$K$88*(Sheet2!$O$51*EXP(Sheet3!$B$1*(($H93-AO$63-Sheet2!$N$51)/Sheet3!$A$1)^2+Sheet3!$C$1*(($H93-AO$63-Sheet2!$N$51)/Sheet3!$A$1)^4)+ Sheet2!$O$52*EXP(Sheet3!$B$1*(($H93-AO$63-Sheet2!$N$52)/Sheet3!$A$1)^2+Sheet3!$C$1*(($H93-AO$63-Sheet2!$N$52)/Sheet3!$A$1)^4))/80</f>
        <v>748.83813076819411</v>
      </c>
      <c r="AP93" s="1">
        <f>$K$88*(Sheet2!$O$51*EXP(Sheet3!$B$1*(($H93-AP$63-Sheet2!$N$51)/Sheet3!$A$1)^2+Sheet3!$C$1*(($H93-AP$63-Sheet2!$N$51)/Sheet3!$A$1)^4)+ Sheet2!$O$52*EXP(Sheet3!$B$1*(($H93-AP$63-Sheet2!$N$52)/Sheet3!$A$1)^2+Sheet3!$C$1*(($H93-AP$63-Sheet2!$N$52)/Sheet3!$A$1)^4))/80</f>
        <v>751.86196677379451</v>
      </c>
      <c r="AQ93" s="1">
        <f>$K$88*(Sheet2!$O$51*EXP(Sheet3!$B$1*(($H93-AQ$63-Sheet2!$N$51)/Sheet3!$A$1)^2+Sheet3!$C$1*(($H93-AQ$63-Sheet2!$N$51)/Sheet3!$A$1)^4)+ Sheet2!$O$52*EXP(Sheet3!$B$1*(($H93-AQ$63-Sheet2!$N$52)/Sheet3!$A$1)^2+Sheet3!$C$1*(($H93-AQ$63-Sheet2!$N$52)/Sheet3!$A$1)^4))/80</f>
        <v>754.61305586340927</v>
      </c>
      <c r="AR93" s="1">
        <f>$K$88*(Sheet2!$O$51*EXP(Sheet3!$B$1*(($H93-AR$63-Sheet2!$N$51)/Sheet3!$A$1)^2+Sheet3!$C$1*(($H93-AR$63-Sheet2!$N$51)/Sheet3!$A$1)^4)+ Sheet2!$O$52*EXP(Sheet3!$B$1*(($H93-AR$63-Sheet2!$N$52)/Sheet3!$A$1)^2+Sheet3!$C$1*(($H93-AR$63-Sheet2!$N$52)/Sheet3!$A$1)^4))/80</f>
        <v>757.08915959920546</v>
      </c>
      <c r="AS93" s="1">
        <f>$K$88*(Sheet2!$O$51*EXP(Sheet3!$B$1*(($H93-AS$63-Sheet2!$N$51)/Sheet3!$A$1)^2+Sheet3!$C$1*(($H93-AS$63-Sheet2!$N$51)/Sheet3!$A$1)^4)+ Sheet2!$O$52*EXP(Sheet3!$B$1*(($H93-AS$63-Sheet2!$N$52)/Sheet3!$A$1)^2+Sheet3!$C$1*(($H93-AS$63-Sheet2!$N$52)/Sheet3!$A$1)^4))/80</f>
        <v>759.28826673182243</v>
      </c>
      <c r="AT93" s="1">
        <f>$K$88*(Sheet2!$O$51*EXP(Sheet3!$B$1*(($H93-AT$63-Sheet2!$N$51)/Sheet3!$A$1)^2+Sheet3!$C$1*(($H93-AT$63-Sheet2!$N$51)/Sheet3!$A$1)^4)+ Sheet2!$O$52*EXP(Sheet3!$B$1*(($H93-AT$63-Sheet2!$N$52)/Sheet3!$A$1)^2+Sheet3!$C$1*(($H93-AT$63-Sheet2!$N$52)/Sheet3!$A$1)^4))/80</f>
        <v>761.20859411635206</v>
      </c>
      <c r="AU93" s="1">
        <f>$K$88*(Sheet2!$O$51*EXP(Sheet3!$B$1*(($H93-AU$63-Sheet2!$N$51)/Sheet3!$A$1)^2+Sheet3!$C$1*(($H93-AU$63-Sheet2!$N$51)/Sheet3!$A$1)^4)+ Sheet2!$O$52*EXP(Sheet3!$B$1*(($H93-AU$63-Sheet2!$N$52)/Sheet3!$A$1)^2+Sheet3!$C$1*(($H93-AU$63-Sheet2!$N$52)/Sheet3!$A$1)^4))/80</f>
        <v>762.84858749875889</v>
      </c>
      <c r="AV93" s="1">
        <f>$K$88*(Sheet2!$O$51*EXP(Sheet3!$B$1*(($H93-AV$63-Sheet2!$N$51)/Sheet3!$A$1)^2+Sheet3!$C$1*(($H93-AV$63-Sheet2!$N$51)/Sheet3!$A$1)^4)+ Sheet2!$O$52*EXP(Sheet3!$B$1*(($H93-AV$63-Sheet2!$N$52)/Sheet3!$A$1)^2+Sheet3!$C$1*(($H93-AV$63-Sheet2!$N$52)/Sheet3!$A$1)^4))/80</f>
        <v>764.20692217819374</v>
      </c>
      <c r="AW93" s="1">
        <f>$K$88*(Sheet2!$O$51*EXP(Sheet3!$B$1*(($H93-AW$63-Sheet2!$N$51)/Sheet3!$A$1)^2+Sheet3!$C$1*(($H93-AW$63-Sheet2!$N$51)/Sheet3!$A$1)^4)+ Sheet2!$O$52*EXP(Sheet3!$B$1*(($H93-AW$63-Sheet2!$N$52)/Sheet3!$A$1)^2+Sheet3!$C$1*(($H93-AW$63-Sheet2!$N$52)/Sheet3!$A$1)^4))/80</f>
        <v>765.282503549696</v>
      </c>
      <c r="AX93" s="1">
        <f>$K$88*(Sheet2!$O$51*EXP(Sheet3!$B$1*(($H93-AX$63-Sheet2!$N$51)/Sheet3!$A$1)^2+Sheet3!$C$1*(($H93-AX$63-Sheet2!$N$51)/Sheet3!$A$1)^4)+ Sheet2!$O$52*EXP(Sheet3!$B$1*(($H93-AX$63-Sheet2!$N$52)/Sheet3!$A$1)^2+Sheet3!$C$1*(($H93-AX$63-Sheet2!$N$52)/Sheet3!$A$1)^4))/80</f>
        <v>766.074467531555</v>
      </c>
      <c r="AY93" s="1">
        <f>$K$88*(Sheet2!$O$51*EXP(Sheet3!$B$1*(($H93-AY$63-Sheet2!$N$51)/Sheet3!$A$1)^2+Sheet3!$C$1*(($H93-AY$63-Sheet2!$N$51)/Sheet3!$A$1)^4)+ Sheet2!$O$52*EXP(Sheet3!$B$1*(($H93-AY$63-Sheet2!$N$52)/Sheet3!$A$1)^2+Sheet3!$C$1*(($H93-AY$63-Sheet2!$N$52)/Sheet3!$A$1)^4))/80</f>
        <v>766.58218088074011</v>
      </c>
      <c r="AZ93" s="1">
        <f>$K$88*(Sheet2!$O$51*EXP(Sheet3!$B$1*(($H93-AZ$63-Sheet2!$N$51)/Sheet3!$A$1)^2+Sheet3!$C$1*(($H93-AZ$63-Sheet2!$N$51)/Sheet3!$A$1)^4)+ Sheet2!$O$52*EXP(Sheet3!$B$1*(($H93-AZ$63-Sheet2!$N$52)/Sheet3!$A$1)^2+Sheet3!$C$1*(($H93-AZ$63-Sheet2!$N$52)/Sheet3!$A$1)^4))/80</f>
        <v>766.80524139925126</v>
      </c>
      <c r="BA93" s="1">
        <f>$K$88*(Sheet2!$O$51*EXP(Sheet3!$B$1*(($H93-BA$63-Sheet2!$N$51)/Sheet3!$A$1)^2+Sheet3!$C$1*(($H93-BA$63-Sheet2!$N$51)/Sheet3!$A$1)^4)+ Sheet2!$O$52*EXP(Sheet3!$B$1*(($H93-BA$63-Sheet2!$N$52)/Sheet3!$A$1)^2+Sheet3!$C$1*(($H93-BA$63-Sheet2!$N$52)/Sheet3!$A$1)^4))/80</f>
        <v>766.74347803356716</v>
      </c>
      <c r="BB93" s="1">
        <f>$K$88*(Sheet2!$O$51*EXP(Sheet3!$B$1*(($H93-BB$63-Sheet2!$N$51)/Sheet3!$A$1)^2+Sheet3!$C$1*(($H93-BB$63-Sheet2!$N$51)/Sheet3!$A$1)^4)+ Sheet2!$O$52*EXP(Sheet3!$B$1*(($H93-BB$63-Sheet2!$N$52)/Sheet3!$A$1)^2+Sheet3!$C$1*(($H93-BB$63-Sheet2!$N$52)/Sheet3!$A$1)^4))/80</f>
        <v>766.39695086872302</v>
      </c>
      <c r="BC93" s="1">
        <f>$K$88*(Sheet2!$O$51*EXP(Sheet3!$B$1*(($H93-BC$63-Sheet2!$N$51)/Sheet3!$A$1)^2+Sheet3!$C$1*(($H93-BC$63-Sheet2!$N$51)/Sheet3!$A$1)^4)+ Sheet2!$O$52*EXP(Sheet3!$B$1*(($H93-BC$63-Sheet2!$N$52)/Sheet3!$A$1)^2+Sheet3!$C$1*(($H93-BC$63-Sheet2!$N$52)/Sheet3!$A$1)^4))/80</f>
        <v>765.76595101784494</v>
      </c>
      <c r="BD93" s="1">
        <f>$K$88*(Sheet2!$O$51*EXP(Sheet3!$B$1*(($H93-BD$63-Sheet2!$N$51)/Sheet3!$A$1)^2+Sheet3!$C$1*(($H93-BD$63-Sheet2!$N$51)/Sheet3!$A$1)^4)+ Sheet2!$O$52*EXP(Sheet3!$B$1*(($H93-BD$63-Sheet2!$N$52)/Sheet3!$A$1)^2+Sheet3!$C$1*(($H93-BD$63-Sheet2!$N$52)/Sheet3!$A$1)^4))/80</f>
        <v>764.8510004073355</v>
      </c>
      <c r="BE93" s="1">
        <f>$K$88*(Sheet2!$O$51*EXP(Sheet3!$B$1*(($H93-BE$63-Sheet2!$N$51)/Sheet3!$A$1)^2+Sheet3!$C$1*(($H93-BE$63-Sheet2!$N$51)/Sheet3!$A$1)^4)+ Sheet2!$O$52*EXP(Sheet3!$B$1*(($H93-BE$63-Sheet2!$N$52)/Sheet3!$A$1)^2+Sheet3!$C$1*(($H93-BE$63-Sheet2!$N$52)/Sheet3!$A$1)^4))/80</f>
        <v>763.65285145720941</v>
      </c>
      <c r="BF93" s="1">
        <f>$K$88*(Sheet2!$O$51*EXP(Sheet3!$B$1*(($H93-BF$63-Sheet2!$N$51)/Sheet3!$A$1)^2+Sheet3!$C$1*(($H93-BF$63-Sheet2!$N$51)/Sheet3!$A$1)^4)+ Sheet2!$O$52*EXP(Sheet3!$B$1*(($H93-BF$63-Sheet2!$N$52)/Sheet3!$A$1)^2+Sheet3!$C$1*(($H93-BF$63-Sheet2!$N$52)/Sheet3!$A$1)^4))/80</f>
        <v>762.17248665540626</v>
      </c>
      <c r="BG93" s="1">
        <f>$K$88*(Sheet2!$O$51*EXP(Sheet3!$B$1*(($H93-BG$63-Sheet2!$N$51)/Sheet3!$A$1)^2+Sheet3!$C$1*(($H93-BG$63-Sheet2!$N$51)/Sheet3!$A$1)^4)+ Sheet2!$O$52*EXP(Sheet3!$B$1*(($H93-BG$63-Sheet2!$N$52)/Sheet3!$A$1)^2+Sheet3!$C$1*(($H93-BG$63-Sheet2!$N$52)/Sheet3!$A$1)^4))/80</f>
        <v>760.41111802431647</v>
      </c>
      <c r="BH93" s="1">
        <f>$K$88*(Sheet2!$O$51*EXP(Sheet3!$B$1*(($H93-BH$63-Sheet2!$N$51)/Sheet3!$A$1)^2+Sheet3!$C$1*(($H93-BH$63-Sheet2!$N$51)/Sheet3!$A$1)^4)+ Sheet2!$O$52*EXP(Sheet3!$B$1*(($H93-BH$63-Sheet2!$N$52)/Sheet3!$A$1)^2+Sheet3!$C$1*(($H93-BH$63-Sheet2!$N$52)/Sheet3!$A$1)^4))/80</f>
        <v>758.37018647691605</v>
      </c>
      <c r="BI93" s="1">
        <f>$K$88*(Sheet2!$O$51*EXP(Sheet3!$B$1*(($H93-BI$63-Sheet2!$N$51)/Sheet3!$A$1)^2+Sheet3!$C$1*(($H93-BI$63-Sheet2!$N$51)/Sheet3!$A$1)^4)+ Sheet2!$O$52*EXP(Sheet3!$B$1*(($H93-BI$63-Sheet2!$N$52)/Sheet3!$A$1)^2+Sheet3!$C$1*(($H93-BI$63-Sheet2!$N$52)/Sheet3!$A$1)^4))/80</f>
        <v>756.05136105957945</v>
      </c>
      <c r="BJ93" s="1">
        <f>$K$88*(Sheet2!$O$51*EXP(Sheet3!$B$1*(($H93-BJ$63-Sheet2!$N$51)/Sheet3!$A$1)^2+Sheet3!$C$1*(($H93-BJ$63-Sheet2!$N$51)/Sheet3!$A$1)^4)+ Sheet2!$O$52*EXP(Sheet3!$B$1*(($H93-BJ$63-Sheet2!$N$52)/Sheet3!$A$1)^2+Sheet3!$C$1*(($H93-BJ$63-Sheet2!$N$52)/Sheet3!$A$1)^4))/80</f>
        <v>753.45653807772544</v>
      </c>
      <c r="BK93" s="1">
        <f>$K$88*(Sheet2!$O$51*EXP(Sheet3!$B$1*(($H93-BK$63-Sheet2!$N$51)/Sheet3!$A$1)^2+Sheet3!$C$1*(($H93-BK$63-Sheet2!$N$51)/Sheet3!$A$1)^4)+ Sheet2!$O$52*EXP(Sheet3!$B$1*(($H93-BK$63-Sheet2!$N$52)/Sheet3!$A$1)^2+Sheet3!$C$1*(($H93-BK$63-Sheet2!$N$52)/Sheet3!$A$1)^4))/80</f>
        <v>750.58784010003092</v>
      </c>
      <c r="BL93" s="1">
        <f>$K$88*(Sheet2!$O$51*EXP(Sheet3!$B$1*(($H93-BL$63-Sheet2!$N$51)/Sheet3!$A$1)^2+Sheet3!$C$1*(($H93-BL$63-Sheet2!$N$51)/Sheet3!$A$1)^4)+ Sheet2!$O$52*EXP(Sheet3!$B$1*(($H93-BL$63-Sheet2!$N$52)/Sheet3!$A$1)^2+Sheet3!$C$1*(($H93-BL$63-Sheet2!$N$52)/Sheet3!$A$1)^4))/80</f>
        <v>747.44761483629975</v>
      </c>
      <c r="BM93" s="1">
        <f>$K$88*(Sheet2!$O$51*EXP(Sheet3!$B$1*(($H93-BM$63-Sheet2!$N$51)/Sheet3!$A$1)^2+Sheet3!$C$1*(($H93-BM$63-Sheet2!$N$51)/Sheet3!$A$1)^4)+ Sheet2!$O$52*EXP(Sheet3!$B$1*(($H93-BM$63-Sheet2!$N$52)/Sheet3!$A$1)^2+Sheet3!$C$1*(($H93-BM$63-Sheet2!$N$52)/Sheet3!$A$1)^4))/80</f>
        <v>744.03843388366818</v>
      </c>
      <c r="BN93" s="1">
        <f>$K$88*(Sheet2!$O$51*EXP(Sheet3!$B$1*(($H93-BN$63-Sheet2!$N$51)/Sheet3!$A$1)^2+Sheet3!$C$1*(($H93-BN$63-Sheet2!$N$51)/Sheet3!$A$1)^4)+ Sheet2!$O$52*EXP(Sheet3!$B$1*(($H93-BN$63-Sheet2!$N$52)/Sheet3!$A$1)^2+Sheet3!$C$1*(($H93-BN$63-Sheet2!$N$52)/Sheet3!$A$1)^4))/80</f>
        <v>740.36309133493592</v>
      </c>
      <c r="BO93" s="1">
        <f>$K$88*(Sheet2!$O$51*EXP(Sheet3!$B$1*(($H93-BO$63-Sheet2!$N$51)/Sheet3!$A$1)^2+Sheet3!$C$1*(($H93-BO$63-Sheet2!$N$51)/Sheet3!$A$1)^4)+ Sheet2!$O$52*EXP(Sheet3!$B$1*(($H93-BO$63-Sheet2!$N$52)/Sheet3!$A$1)^2+Sheet3!$C$1*(($H93-BO$63-Sheet2!$N$52)/Sheet3!$A$1)^4))/80</f>
        <v>736.42460224295803</v>
      </c>
      <c r="BP93" s="1">
        <f>$K$88*(Sheet2!$O$51*EXP(Sheet3!$B$1*(($H93-BP$63-Sheet2!$N$51)/Sheet3!$A$1)^2+Sheet3!$C$1*(($H93-BP$63-Sheet2!$N$51)/Sheet3!$A$1)^4)+ Sheet2!$O$52*EXP(Sheet3!$B$1*(($H93-BP$63-Sheet2!$N$52)/Sheet3!$A$1)^2+Sheet3!$C$1*(($H93-BP$63-Sheet2!$N$52)/Sheet3!$A$1)^4))/80</f>
        <v>732.22620093397575</v>
      </c>
      <c r="BQ93" s="1">
        <f>$K$88*(Sheet2!$O$51*EXP(Sheet3!$B$1*(($H93-BQ$63-Sheet2!$N$51)/Sheet3!$A$1)^2+Sheet3!$C$1*(($H93-BQ$63-Sheet2!$N$51)/Sheet3!$A$1)^4)+ Sheet2!$O$52*EXP(Sheet3!$B$1*(($H93-BQ$63-Sheet2!$N$52)/Sheet3!$A$1)^2+Sheet3!$C$1*(($H93-BQ$63-Sheet2!$N$52)/Sheet3!$A$1)^4))/80</f>
        <v>727.77133916272453</v>
      </c>
      <c r="BR93" s="1">
        <f>$K$88*(Sheet2!$O$51*EXP(Sheet3!$B$1*(($H93-BR$63-Sheet2!$N$51)/Sheet3!$A$1)^2+Sheet3!$C$1*(($H93-BR$63-Sheet2!$N$51)/Sheet3!$A$1)^4)+ Sheet2!$O$52*EXP(Sheet3!$B$1*(($H93-BR$63-Sheet2!$N$52)/Sheet3!$A$1)^2+Sheet3!$C$1*(($H93-BR$63-Sheet2!$N$52)/Sheet3!$A$1)^4))/80</f>
        <v>723.06368410168648</v>
      </c>
      <c r="BS93" s="1">
        <f>$K$88*(Sheet2!$O$51*EXP(Sheet3!$B$1*(($H93-BS$63-Sheet2!$N$51)/Sheet3!$A$1)^2+Sheet3!$C$1*(($H93-BS$63-Sheet2!$N$51)/Sheet3!$A$1)^4)+ Sheet2!$O$52*EXP(Sheet3!$B$1*(($H93-BS$63-Sheet2!$N$52)/Sheet3!$A$1)^2+Sheet3!$C$1*(($H93-BS$63-Sheet2!$N$52)/Sheet3!$A$1)^4))/80</f>
        <v>718.10711615652156</v>
      </c>
      <c r="BT93" s="1">
        <f>$K$88*(Sheet2!$O$51*EXP(Sheet3!$B$1*(($H93-BT$63-Sheet2!$N$51)/Sheet3!$A$1)^2+Sheet3!$C$1*(($H93-BT$63-Sheet2!$N$51)/Sheet3!$A$1)^4)+ Sheet2!$O$52*EXP(Sheet3!$B$1*(($H93-BT$63-Sheet2!$N$52)/Sheet3!$A$1)^2+Sheet3!$C$1*(($H93-BT$63-Sheet2!$N$52)/Sheet3!$A$1)^4))/80</f>
        <v>712.90572659965653</v>
      </c>
      <c r="BU93" s="1">
        <f>$K$88*(Sheet2!$O$51*EXP(Sheet3!$B$1*(($H93-BU$63-Sheet2!$N$51)/Sheet3!$A$1)^2+Sheet3!$C$1*(($H93-BU$63-Sheet2!$N$51)/Sheet3!$A$1)^4)+ Sheet2!$O$52*EXP(Sheet3!$B$1*(($H93-BU$63-Sheet2!$N$52)/Sheet3!$A$1)^2+Sheet3!$C$1*(($H93-BU$63-Sheet2!$N$52)/Sheet3!$A$1)^4))/80</f>
        <v>707.46381501319888</v>
      </c>
      <c r="BV93" s="1">
        <f>$K$88*(Sheet2!$O$51*EXP(Sheet3!$B$1*(($H93-BV$63-Sheet2!$N$51)/Sheet3!$A$1)^2+Sheet3!$C$1*(($H93-BV$63-Sheet2!$N$51)/Sheet3!$A$1)^4)+ Sheet2!$O$52*EXP(Sheet3!$B$1*(($H93-BV$63-Sheet2!$N$52)/Sheet3!$A$1)^2+Sheet3!$C$1*(($H93-BV$63-Sheet2!$N$52)/Sheet3!$A$1)^4))/80</f>
        <v>701.78588653317343</v>
      </c>
    </row>
    <row r="94" spans="1:74" x14ac:dyDescent="0.2">
      <c r="A94">
        <v>67</v>
      </c>
      <c r="B94">
        <v>220.15</v>
      </c>
      <c r="C94">
        <v>2308.6</v>
      </c>
      <c r="D94">
        <v>2311.4</v>
      </c>
      <c r="E94">
        <f t="shared" si="16"/>
        <v>2.8000000000001819</v>
      </c>
      <c r="G94" s="1">
        <v>2</v>
      </c>
      <c r="H94">
        <f>INDEX(B$27:$B2107,($M$58+G94))</f>
        <v>302.75</v>
      </c>
      <c r="I94" s="1">
        <f t="shared" si="17"/>
        <v>245</v>
      </c>
      <c r="J94">
        <f t="shared" si="9"/>
        <v>74173.75</v>
      </c>
      <c r="L94" s="1">
        <f>$K$88*(Sheet2!$O$51*EXP(Sheet3!$B$1*(($H94-L$63-Sheet2!$N$51)/Sheet3!$A$1)^2+Sheet3!$C$1*(($H94-L$63-Sheet2!$N$51)/Sheet3!$A$1)^4)+ Sheet2!$O$52*EXP(Sheet3!$B$1*(($H94-L$63-Sheet2!$N$52)/Sheet3!$A$1)^2+Sheet3!$C$1*(($H94-L$63-Sheet2!$N$52)/Sheet3!$A$1)^4))/80</f>
        <v>142.88777960610179</v>
      </c>
      <c r="M94" s="1">
        <f>$K$88*(Sheet2!$O$51*EXP(Sheet3!$B$1*(($H94-M$63-Sheet2!$N$51)/Sheet3!$A$1)^2+Sheet3!$C$1*(($H94-M$63-Sheet2!$N$51)/Sheet3!$A$1)^4)+ Sheet2!$O$52*EXP(Sheet3!$B$1*(($H94-M$63-Sheet2!$N$52)/Sheet3!$A$1)^2+Sheet3!$C$1*(($H94-M$63-Sheet2!$N$52)/Sheet3!$A$1)^4))/80</f>
        <v>149.31338697945827</v>
      </c>
      <c r="N94" s="1">
        <f>$K$88*(Sheet2!$O$51*EXP(Sheet3!$B$1*(($H94-N$63-Sheet2!$N$51)/Sheet3!$A$1)^2+Sheet3!$C$1*(($H94-N$63-Sheet2!$N$51)/Sheet3!$A$1)^4)+ Sheet2!$O$52*EXP(Sheet3!$B$1*(($H94-N$63-Sheet2!$N$52)/Sheet3!$A$1)^2+Sheet3!$C$1*(($H94-N$63-Sheet2!$N$52)/Sheet3!$A$1)^4))/80</f>
        <v>155.90947705965033</v>
      </c>
      <c r="O94" s="1">
        <f>$K$88*(Sheet2!$O$51*EXP(Sheet3!$B$1*(($H94-O$63-Sheet2!$N$51)/Sheet3!$A$1)^2+Sheet3!$C$1*(($H94-O$63-Sheet2!$N$51)/Sheet3!$A$1)^4)+ Sheet2!$O$52*EXP(Sheet3!$B$1*(($H94-O$63-Sheet2!$N$52)/Sheet3!$A$1)^2+Sheet3!$C$1*(($H94-O$63-Sheet2!$N$52)/Sheet3!$A$1)^4))/80</f>
        <v>162.67466595752677</v>
      </c>
      <c r="P94" s="1">
        <f>$K$88*(Sheet2!$O$51*EXP(Sheet3!$B$1*(($H94-P$63-Sheet2!$N$51)/Sheet3!$A$1)^2+Sheet3!$C$1*(($H94-P$63-Sheet2!$N$51)/Sheet3!$A$1)^4)+ Sheet2!$O$52*EXP(Sheet3!$B$1*(($H94-P$63-Sheet2!$N$52)/Sheet3!$A$1)^2+Sheet3!$C$1*(($H94-P$63-Sheet2!$N$52)/Sheet3!$A$1)^4))/80</f>
        <v>169.60727734947574</v>
      </c>
      <c r="Q94" s="1">
        <f>$K$88*(Sheet2!$O$51*EXP(Sheet3!$B$1*(($H94-Q$63-Sheet2!$N$51)/Sheet3!$A$1)^2+Sheet3!$C$1*(($H94-Q$63-Sheet2!$N$51)/Sheet3!$A$1)^4)+ Sheet2!$O$52*EXP(Sheet3!$B$1*(($H94-Q$63-Sheet2!$N$52)/Sheet3!$A$1)^2+Sheet3!$C$1*(($H94-Q$63-Sheet2!$N$52)/Sheet3!$A$1)^4))/80</f>
        <v>176.7053414666585</v>
      </c>
      <c r="R94" s="1">
        <f>$K$88*(Sheet2!$O$51*EXP(Sheet3!$B$1*(($H94-R$63-Sheet2!$N$51)/Sheet3!$A$1)^2+Sheet3!$C$1*(($H94-R$63-Sheet2!$N$51)/Sheet3!$A$1)^4)+ Sheet2!$O$52*EXP(Sheet3!$B$1*(($H94-R$63-Sheet2!$N$52)/Sheet3!$A$1)^2+Sheet3!$C$1*(($H94-R$63-Sheet2!$N$52)/Sheet3!$A$1)^4))/80</f>
        <v>183.96659485515244</v>
      </c>
      <c r="S94" s="1">
        <f>$K$88*(Sheet2!$O$51*EXP(Sheet3!$B$1*(($H94-S$63-Sheet2!$N$51)/Sheet3!$A$1)^2+Sheet3!$C$1*(($H94-S$63-Sheet2!$N$51)/Sheet3!$A$1)^4)+ Sheet2!$O$52*EXP(Sheet3!$B$1*(($H94-S$63-Sheet2!$N$52)/Sheet3!$A$1)^2+Sheet3!$C$1*(($H94-S$63-Sheet2!$N$52)/Sheet3!$A$1)^4))/80</f>
        <v>191.38848090384511</v>
      </c>
      <c r="T94" s="1">
        <f>$K$88*(Sheet2!$O$51*EXP(Sheet3!$B$1*(($H94-T$63-Sheet2!$N$51)/Sheet3!$A$1)^2+Sheet3!$C$1*(($H94-T$63-Sheet2!$N$51)/Sheet3!$A$1)^4)+ Sheet2!$O$52*EXP(Sheet3!$B$1*(($H94-T$63-Sheet2!$N$52)/Sheet3!$A$1)^2+Sheet3!$C$1*(($H94-T$63-Sheet2!$N$52)/Sheet3!$A$1)^4))/80</f>
        <v>198.96815113388547</v>
      </c>
      <c r="U94" s="1">
        <f>$K$88*(Sheet2!$O$51*EXP(Sheet3!$B$1*(($H94-U$63-Sheet2!$N$51)/Sheet3!$A$1)^2+Sheet3!$C$1*(($H94-U$63-Sheet2!$N$51)/Sheet3!$A$1)^4)+ Sheet2!$O$52*EXP(Sheet3!$B$1*(($H94-U$63-Sheet2!$N$52)/Sheet3!$A$1)^2+Sheet3!$C$1*(($H94-U$63-Sheet2!$N$52)/Sheet3!$A$1)^4))/80</f>
        <v>206.70246724032603</v>
      </c>
      <c r="V94" s="1">
        <f>$K$88*(Sheet2!$O$51*EXP(Sheet3!$B$1*(($H94-V$63-Sheet2!$N$51)/Sheet3!$A$1)^2+Sheet3!$C$1*(($H94-V$63-Sheet2!$N$51)/Sheet3!$A$1)^4)+ Sheet2!$O$52*EXP(Sheet3!$B$1*(($H94-V$63-Sheet2!$N$52)/Sheet3!$A$1)^2+Sheet3!$C$1*(($H94-V$63-Sheet2!$N$52)/Sheet3!$A$1)^4))/80</f>
        <v>214.58800387321008</v>
      </c>
      <c r="W94" s="1">
        <f>$K$88*(Sheet2!$O$51*EXP(Sheet3!$B$1*(($H94-W$63-Sheet2!$N$51)/Sheet3!$A$1)^2+Sheet3!$C$1*(($H94-W$63-Sheet2!$N$51)/Sheet3!$A$1)^4)+ Sheet2!$O$52*EXP(Sheet3!$B$1*(($H94-W$63-Sheet2!$N$52)/Sheet3!$A$1)^2+Sheet3!$C$1*(($H94-W$63-Sheet2!$N$52)/Sheet3!$A$1)^4))/80</f>
        <v>222.62105214335378</v>
      </c>
      <c r="X94" s="1">
        <f>$K$88*(Sheet2!$O$51*EXP(Sheet3!$B$1*(($H94-X$63-Sheet2!$N$51)/Sheet3!$A$1)^2+Sheet3!$C$1*(($H94-X$63-Sheet2!$N$51)/Sheet3!$A$1)^4)+ Sheet2!$O$52*EXP(Sheet3!$B$1*(($H94-X$63-Sheet2!$N$52)/Sheet3!$A$1)^2+Sheet3!$C$1*(($H94-X$63-Sheet2!$N$52)/Sheet3!$A$1)^4))/80</f>
        <v>230.79762383375433</v>
      </c>
      <c r="Y94" s="1">
        <f>$K$88*(Sheet2!$O$51*EXP(Sheet3!$B$1*(($H94-Y$63-Sheet2!$N$51)/Sheet3!$A$1)^2+Sheet3!$C$1*(($H94-Y$63-Sheet2!$N$51)/Sheet3!$A$1)^4)+ Sheet2!$O$52*EXP(Sheet3!$B$1*(($H94-Y$63-Sheet2!$N$52)/Sheet3!$A$1)^2+Sheet3!$C$1*(($H94-Y$63-Sheet2!$N$52)/Sheet3!$A$1)^4))/80</f>
        <v>239.11345629647059</v>
      </c>
      <c r="Z94" s="1">
        <f>$K$88*(Sheet2!$O$51*EXP(Sheet3!$B$1*(($H94-Z$63-Sheet2!$N$51)/Sheet3!$A$1)^2+Sheet3!$C$1*(($H94-Z$63-Sheet2!$N$51)/Sheet3!$A$1)^4)+ Sheet2!$O$52*EXP(Sheet3!$B$1*(($H94-Z$63-Sheet2!$N$52)/Sheet3!$A$1)^2+Sheet3!$C$1*(($H94-Z$63-Sheet2!$N$52)/Sheet3!$A$1)^4))/80</f>
        <v>247.56401801146484</v>
      </c>
      <c r="AA94" s="1">
        <f>$K$88*(Sheet2!$O$51*EXP(Sheet3!$B$1*(($H94-AA$63-Sheet2!$N$51)/Sheet3!$A$1)^2+Sheet3!$C$1*(($H94-AA$63-Sheet2!$N$51)/Sheet3!$A$1)^4)+ Sheet2!$O$52*EXP(Sheet3!$B$1*(($H94-AA$63-Sheet2!$N$52)/Sheet3!$A$1)^2+Sheet3!$C$1*(($H94-AA$63-Sheet2!$N$52)/Sheet3!$A$1)^4))/80</f>
        <v>256.14451478198851</v>
      </c>
      <c r="AB94" s="1">
        <f>$K$88*(Sheet2!$O$51*EXP(Sheet3!$B$1*(($H94-AB$63-Sheet2!$N$51)/Sheet3!$A$1)^2+Sheet3!$C$1*(($H94-AB$63-Sheet2!$N$51)/Sheet3!$A$1)^4)+ Sheet2!$O$52*EXP(Sheet3!$B$1*(($H94-AB$63-Sheet2!$N$52)/Sheet3!$A$1)^2+Sheet3!$C$1*(($H94-AB$63-Sheet2!$N$52)/Sheet3!$A$1)^4))/80</f>
        <v>264.84989653864409</v>
      </c>
      <c r="AC94" s="1">
        <f>$K$88*(Sheet2!$O$51*EXP(Sheet3!$B$1*(($H94-AC$63-Sheet2!$N$51)/Sheet3!$A$1)^2+Sheet3!$C$1*(($H94-AC$63-Sheet2!$N$51)/Sheet3!$A$1)^4)+ Sheet2!$O$52*EXP(Sheet3!$B$1*(($H94-AC$63-Sheet2!$N$52)/Sheet3!$A$1)^2+Sheet3!$C$1*(($H94-AC$63-Sheet2!$N$52)/Sheet3!$A$1)^4))/80</f>
        <v>273.67486472341994</v>
      </c>
      <c r="AD94" s="1">
        <f>$K$88*(Sheet2!$O$51*EXP(Sheet3!$B$1*(($H94-AD$63-Sheet2!$N$51)/Sheet3!$A$1)^2+Sheet3!$C$1*(($H94-AD$63-Sheet2!$N$51)/Sheet3!$A$1)^4)+ Sheet2!$O$52*EXP(Sheet3!$B$1*(($H94-AD$63-Sheet2!$N$52)/Sheet3!$A$1)^2+Sheet3!$C$1*(($H94-AD$63-Sheet2!$N$52)/Sheet3!$A$1)^4))/80</f>
        <v>282.61388022161918</v>
      </c>
      <c r="AE94" s="1">
        <f>$K$88*(Sheet2!$O$51*EXP(Sheet3!$B$1*(($H94-AE$63-Sheet2!$N$51)/Sheet3!$A$1)^2+Sheet3!$C$1*(($H94-AE$63-Sheet2!$N$51)/Sheet3!$A$1)^4)+ Sheet2!$O$52*EXP(Sheet3!$B$1*(($H94-AE$63-Sheet2!$N$52)/Sheet3!$A$1)^2+Sheet3!$C$1*(($H94-AE$63-Sheet2!$N$52)/Sheet3!$A$1)^4))/80</f>
        <v>291.66117180986259</v>
      </c>
      <c r="AF94" s="1">
        <f>$K$88*(Sheet2!$O$51*EXP(Sheet3!$B$1*(($H94-AF$63-Sheet2!$N$51)/Sheet3!$A$1)^2+Sheet3!$C$1*(($H94-AF$63-Sheet2!$N$51)/Sheet3!$A$1)^4)+ Sheet2!$O$52*EXP(Sheet3!$B$1*(($H94-AF$63-Sheet2!$N$52)/Sheet3!$A$1)^2+Sheet3!$C$1*(($H94-AF$63-Sheet2!$N$52)/Sheet3!$A$1)^4))/80</f>
        <v>300.81074508607276</v>
      </c>
      <c r="AG94" s="1">
        <f>$K$88*(Sheet2!$O$51*EXP(Sheet3!$B$1*(($H94-AG$63-Sheet2!$N$51)/Sheet3!$A$1)^2+Sheet3!$C$1*(($H94-AG$63-Sheet2!$N$51)/Sheet3!$A$1)^4)+ Sheet2!$O$52*EXP(Sheet3!$B$1*(($H94-AG$63-Sheet2!$N$52)/Sheet3!$A$1)^2+Sheet3!$C$1*(($H94-AG$63-Sheet2!$N$52)/Sheet3!$A$1)^4))/80</f>
        <v>310.05639184670906</v>
      </c>
      <c r="AH94" s="1">
        <f>$K$88*(Sheet2!$O$51*EXP(Sheet3!$B$1*(($H94-AH$63-Sheet2!$N$51)/Sheet3!$A$1)^2+Sheet3!$C$1*(($H94-AH$63-Sheet2!$N$51)/Sheet3!$A$1)^4)+ Sheet2!$O$52*EXP(Sheet3!$B$1*(($H94-AH$63-Sheet2!$N$52)/Sheet3!$A$1)^2+Sheet3!$C$1*(($H94-AH$63-Sheet2!$N$52)/Sheet3!$A$1)^4))/80</f>
        <v>319.39169987527407</v>
      </c>
      <c r="AI94" s="1">
        <f>$K$88*(Sheet2!$O$51*EXP(Sheet3!$B$1*(($H94-AI$63-Sheet2!$N$51)/Sheet3!$A$1)^2+Sheet3!$C$1*(($H94-AI$63-Sheet2!$N$51)/Sheet3!$A$1)^4)+ Sheet2!$O$52*EXP(Sheet3!$B$1*(($H94-AI$63-Sheet2!$N$52)/Sheet3!$A$1)^2+Sheet3!$C$1*(($H94-AI$63-Sheet2!$N$52)/Sheet3!$A$1)^4))/80</f>
        <v>328.81006310659723</v>
      </c>
      <c r="AJ94" s="1">
        <f>$K$88*(Sheet2!$O$51*EXP(Sheet3!$B$1*(($H94-AJ$63-Sheet2!$N$51)/Sheet3!$A$1)^2+Sheet3!$C$1*(($H94-AJ$63-Sheet2!$N$51)/Sheet3!$A$1)^4)+ Sheet2!$O$52*EXP(Sheet3!$B$1*(($H94-AJ$63-Sheet2!$N$52)/Sheet3!$A$1)^2+Sheet3!$C$1*(($H94-AJ$63-Sheet2!$N$52)/Sheet3!$A$1)^4))/80</f>
        <v>338.30469212913766</v>
      </c>
      <c r="AK94" s="1">
        <f>$K$88*(Sheet2!$O$51*EXP(Sheet3!$B$1*(($H94-AK$63-Sheet2!$N$51)/Sheet3!$A$1)^2+Sheet3!$C$1*(($H94-AK$63-Sheet2!$N$51)/Sheet3!$A$1)^4)+ Sheet2!$O$52*EXP(Sheet3!$B$1*(($H94-AK$63-Sheet2!$N$52)/Sheet3!$A$1)^2+Sheet3!$C$1*(($H94-AK$63-Sheet2!$N$52)/Sheet3!$A$1)^4))/80</f>
        <v>347.86862498916446</v>
      </c>
      <c r="AL94" s="1">
        <f>$K$88*(Sheet2!$O$51*EXP(Sheet3!$B$1*(($H94-AL$63-Sheet2!$N$51)/Sheet3!$A$1)^2+Sheet3!$C$1*(($H94-AL$63-Sheet2!$N$51)/Sheet3!$A$1)^4)+ Sheet2!$O$52*EXP(Sheet3!$B$1*(($H94-AL$63-Sheet2!$N$52)/Sheet3!$A$1)^2+Sheet3!$C$1*(($H94-AL$63-Sheet2!$N$52)/Sheet3!$A$1)^4))/80</f>
        <v>357.49473825952782</v>
      </c>
      <c r="AM94" s="1">
        <f>$K$88*(Sheet2!$O$51*EXP(Sheet3!$B$1*(($H94-AM$63-Sheet2!$N$51)/Sheet3!$A$1)^2+Sheet3!$C$1*(($H94-AM$63-Sheet2!$N$51)/Sheet3!$A$1)^4)+ Sheet2!$O$52*EXP(Sheet3!$B$1*(($H94-AM$63-Sheet2!$N$52)/Sheet3!$A$1)^2+Sheet3!$C$1*(($H94-AM$63-Sheet2!$N$52)/Sheet3!$A$1)^4))/80</f>
        <v>367.17575833631344</v>
      </c>
      <c r="AN94" s="1">
        <f>$K$88*(Sheet2!$O$51*EXP(Sheet3!$B$1*(($H94-AN$63-Sheet2!$N$51)/Sheet3!$A$1)^2+Sheet3!$C$1*(($H94-AN$63-Sheet2!$N$51)/Sheet3!$A$1)^4)+ Sheet2!$O$52*EXP(Sheet3!$B$1*(($H94-AN$63-Sheet2!$N$52)/Sheet3!$A$1)^2+Sheet3!$C$1*(($H94-AN$63-Sheet2!$N$52)/Sheet3!$A$1)^4))/80</f>
        <v>376.9042729265434</v>
      </c>
      <c r="AO94" s="1">
        <f>$K$88*(Sheet2!$O$51*EXP(Sheet3!$B$1*(($H94-AO$63-Sheet2!$N$51)/Sheet3!$A$1)^2+Sheet3!$C$1*(($H94-AO$63-Sheet2!$N$51)/Sheet3!$A$1)^4)+ Sheet2!$O$52*EXP(Sheet3!$B$1*(($H94-AO$63-Sheet2!$N$52)/Sheet3!$A$1)^2+Sheet3!$C$1*(($H94-AO$63-Sheet2!$N$52)/Sheet3!$A$1)^4))/80</f>
        <v>386.67274269174038</v>
      </c>
      <c r="AP94" s="1">
        <f>$K$88*(Sheet2!$O$51*EXP(Sheet3!$B$1*(($H94-AP$63-Sheet2!$N$51)/Sheet3!$A$1)^2+Sheet3!$C$1*(($H94-AP$63-Sheet2!$N$51)/Sheet3!$A$1)^4)+ Sheet2!$O$52*EXP(Sheet3!$B$1*(($H94-AP$63-Sheet2!$N$52)/Sheet3!$A$1)^2+Sheet3!$C$1*(($H94-AP$63-Sheet2!$N$52)/Sheet3!$A$1)^4))/80</f>
        <v>396.47351301087889</v>
      </c>
      <c r="AQ94" s="1">
        <f>$K$88*(Sheet2!$O$51*EXP(Sheet3!$B$1*(($H94-AQ$63-Sheet2!$N$51)/Sheet3!$A$1)^2+Sheet3!$C$1*(($H94-AQ$63-Sheet2!$N$51)/Sheet3!$A$1)^4)+ Sheet2!$O$52*EXP(Sheet3!$B$1*(($H94-AQ$63-Sheet2!$N$52)/Sheet3!$A$1)^2+Sheet3!$C$1*(($H94-AQ$63-Sheet2!$N$52)/Sheet3!$A$1)^4))/80</f>
        <v>406.29882582896568</v>
      </c>
      <c r="AR94" s="1">
        <f>$K$88*(Sheet2!$O$51*EXP(Sheet3!$B$1*(($H94-AR$63-Sheet2!$N$51)/Sheet3!$A$1)^2+Sheet3!$C$1*(($H94-AR$63-Sheet2!$N$51)/Sheet3!$A$1)^4)+ Sheet2!$O$52*EXP(Sheet3!$B$1*(($H94-AR$63-Sheet2!$N$52)/Sheet3!$A$1)^2+Sheet3!$C$1*(($H94-AR$63-Sheet2!$N$52)/Sheet3!$A$1)^4))/80</f>
        <v>416.14083155725564</v>
      </c>
      <c r="AS94" s="1">
        <f>$K$88*(Sheet2!$O$51*EXP(Sheet3!$B$1*(($H94-AS$63-Sheet2!$N$51)/Sheet3!$A$1)^2+Sheet3!$C$1*(($H94-AS$63-Sheet2!$N$51)/Sheet3!$A$1)^4)+ Sheet2!$O$52*EXP(Sheet3!$B$1*(($H94-AS$63-Sheet2!$N$52)/Sheet3!$A$1)^2+Sheet3!$C$1*(($H94-AS$63-Sheet2!$N$52)/Sheet3!$A$1)^4))/80</f>
        <v>425.99160099254203</v>
      </c>
      <c r="AT94" s="1">
        <f>$K$88*(Sheet2!$O$51*EXP(Sheet3!$B$1*(($H94-AT$63-Sheet2!$N$51)/Sheet3!$A$1)^2+Sheet3!$C$1*(($H94-AT$63-Sheet2!$N$51)/Sheet3!$A$1)^4)+ Sheet2!$O$52*EXP(Sheet3!$B$1*(($H94-AT$63-Sheet2!$N$52)/Sheet3!$A$1)^2+Sheet3!$C$1*(($H94-AT$63-Sheet2!$N$52)/Sheet3!$A$1)^4))/80</f>
        <v>435.84313722411991</v>
      </c>
      <c r="AU94" s="1">
        <f>$K$88*(Sheet2!$O$51*EXP(Sheet3!$B$1*(($H94-AU$63-Sheet2!$N$51)/Sheet3!$A$1)^2+Sheet3!$C$1*(($H94-AU$63-Sheet2!$N$51)/Sheet3!$A$1)^4)+ Sheet2!$O$52*EXP(Sheet3!$B$1*(($H94-AU$63-Sheet2!$N$52)/Sheet3!$A$1)^2+Sheet3!$C$1*(($H94-AU$63-Sheet2!$N$52)/Sheet3!$A$1)^4))/80</f>
        <v>445.68738749788702</v>
      </c>
      <c r="AV94" s="1">
        <f>$K$88*(Sheet2!$O$51*EXP(Sheet3!$B$1*(($H94-AV$63-Sheet2!$N$51)/Sheet3!$A$1)^2+Sheet3!$C$1*(($H94-AV$63-Sheet2!$N$51)/Sheet3!$A$1)^4)+ Sheet2!$O$52*EXP(Sheet3!$B$1*(($H94-AV$63-Sheet2!$N$52)/Sheet3!$A$1)^2+Sheet3!$C$1*(($H94-AV$63-Sheet2!$N$52)/Sheet3!$A$1)^4))/80</f>
        <v>455.51625500957653</v>
      </c>
      <c r="AW94" s="1">
        <f>$K$88*(Sheet2!$O$51*EXP(Sheet3!$B$1*(($H94-AW$63-Sheet2!$N$51)/Sheet3!$A$1)^2+Sheet3!$C$1*(($H94-AW$63-Sheet2!$N$51)/Sheet3!$A$1)^4)+ Sheet2!$O$52*EXP(Sheet3!$B$1*(($H94-AW$63-Sheet2!$N$52)/Sheet3!$A$1)^2+Sheet3!$C$1*(($H94-AW$63-Sheet2!$N$52)/Sheet3!$A$1)^4))/80</f>
        <v>465.32161059857782</v>
      </c>
      <c r="AX94" s="1">
        <f>$K$88*(Sheet2!$O$51*EXP(Sheet3!$B$1*(($H94-AX$63-Sheet2!$N$51)/Sheet3!$A$1)^2+Sheet3!$C$1*(($H94-AX$63-Sheet2!$N$51)/Sheet3!$A$1)^4)+ Sheet2!$O$52*EXP(Sheet3!$B$1*(($H94-AX$63-Sheet2!$N$52)/Sheet3!$A$1)^2+Sheet3!$C$1*(($H94-AX$63-Sheet2!$N$52)/Sheet3!$A$1)^4))/80</f>
        <v>475.09530431725989</v>
      </c>
      <c r="AY94" s="1">
        <f>$K$88*(Sheet2!$O$51*EXP(Sheet3!$B$1*(($H94-AY$63-Sheet2!$N$51)/Sheet3!$A$1)^2+Sheet3!$C$1*(($H94-AY$63-Sheet2!$N$51)/Sheet3!$A$1)^4)+ Sheet2!$O$52*EXP(Sheet3!$B$1*(($H94-AY$63-Sheet2!$N$52)/Sheet3!$A$1)^2+Sheet3!$C$1*(($H94-AY$63-Sheet2!$N$52)/Sheet3!$A$1)^4))/80</f>
        <v>484.8291768510835</v>
      </c>
      <c r="AZ94" s="1">
        <f>$K$88*(Sheet2!$O$51*EXP(Sheet3!$B$1*(($H94-AZ$63-Sheet2!$N$51)/Sheet3!$A$1)^2+Sheet3!$C$1*(($H94-AZ$63-Sheet2!$N$51)/Sheet3!$A$1)^4)+ Sheet2!$O$52*EXP(Sheet3!$B$1*(($H94-AZ$63-Sheet2!$N$52)/Sheet3!$A$1)^2+Sheet3!$C$1*(($H94-AZ$63-Sheet2!$N$52)/Sheet3!$A$1)^4))/80</f>
        <v>494.5150707668289</v>
      </c>
      <c r="BA94" s="1">
        <f>$K$88*(Sheet2!$O$51*EXP(Sheet3!$B$1*(($H94-BA$63-Sheet2!$N$51)/Sheet3!$A$1)^2+Sheet3!$C$1*(($H94-BA$63-Sheet2!$N$51)/Sheet3!$A$1)^4)+ Sheet2!$O$52*EXP(Sheet3!$B$1*(($H94-BA$63-Sheet2!$N$52)/Sheet3!$A$1)^2+Sheet3!$C$1*(($H94-BA$63-Sheet2!$N$52)/Sheet3!$A$1)^4))/80</f>
        <v>504.14484156745192</v>
      </c>
      <c r="BB94" s="1">
        <f>$K$88*(Sheet2!$O$51*EXP(Sheet3!$B$1*(($H94-BB$63-Sheet2!$N$51)/Sheet3!$A$1)^2+Sheet3!$C$1*(($H94-BB$63-Sheet2!$N$51)/Sheet3!$A$1)^4)+ Sheet2!$O$52*EXP(Sheet3!$B$1*(($H94-BB$63-Sheet2!$N$52)/Sheet3!$A$1)^2+Sheet3!$C$1*(($H94-BB$63-Sheet2!$N$52)/Sheet3!$A$1)^4))/80</f>
        <v>513.7103685348867</v>
      </c>
      <c r="BC94" s="1">
        <f>$K$88*(Sheet2!$O$51*EXP(Sheet3!$B$1*(($H94-BC$63-Sheet2!$N$51)/Sheet3!$A$1)^2+Sheet3!$C$1*(($H94-BC$63-Sheet2!$N$51)/Sheet3!$A$1)^4)+ Sheet2!$O$52*EXP(Sheet3!$B$1*(($H94-BC$63-Sheet2!$N$52)/Sheet3!$A$1)^2+Sheet3!$C$1*(($H94-BC$63-Sheet2!$N$52)/Sheet3!$A$1)^4))/80</f>
        <v>523.2035653418485</v>
      </c>
      <c r="BD94" s="1">
        <f>$K$88*(Sheet2!$O$51*EXP(Sheet3!$B$1*(($H94-BD$63-Sheet2!$N$51)/Sheet3!$A$1)^2+Sheet3!$C$1*(($H94-BD$63-Sheet2!$N$51)/Sheet3!$A$1)^4)+ Sheet2!$O$52*EXP(Sheet3!$B$1*(($H94-BD$63-Sheet2!$N$52)/Sheet3!$A$1)^2+Sheet3!$C$1*(($H94-BD$63-Sheet2!$N$52)/Sheet3!$A$1)^4))/80</f>
        <v>532.6163904172862</v>
      </c>
      <c r="BE94" s="1">
        <f>$K$88*(Sheet2!$O$51*EXP(Sheet3!$B$1*(($H94-BE$63-Sheet2!$N$51)/Sheet3!$A$1)^2+Sheet3!$C$1*(($H94-BE$63-Sheet2!$N$51)/Sheet3!$A$1)^4)+ Sheet2!$O$52*EXP(Sheet3!$B$1*(($H94-BE$63-Sheet2!$N$52)/Sheet3!$A$1)^2+Sheet3!$C$1*(($H94-BE$63-Sheet2!$N$52)/Sheet3!$A$1)^4))/80</f>
        <v>541.94085705063242</v>
      </c>
      <c r="BF94" s="1">
        <f>$K$88*(Sheet2!$O$51*EXP(Sheet3!$B$1*(($H94-BF$63-Sheet2!$N$51)/Sheet3!$A$1)^2+Sheet3!$C$1*(($H94-BF$63-Sheet2!$N$51)/Sheet3!$A$1)^4)+ Sheet2!$O$52*EXP(Sheet3!$B$1*(($H94-BF$63-Sheet2!$N$52)/Sheet3!$A$1)^2+Sheet3!$C$1*(($H94-BF$63-Sheet2!$N$52)/Sheet3!$A$1)^4))/80</f>
        <v>551.16904322208723</v>
      </c>
      <c r="BG94" s="1">
        <f>$K$88*(Sheet2!$O$51*EXP(Sheet3!$B$1*(($H94-BG$63-Sheet2!$N$51)/Sheet3!$A$1)^2+Sheet3!$C$1*(($H94-BG$63-Sheet2!$N$51)/Sheet3!$A$1)^4)+ Sheet2!$O$52*EXP(Sheet3!$B$1*(($H94-BG$63-Sheet2!$N$52)/Sheet3!$A$1)^2+Sheet3!$C$1*(($H94-BG$63-Sheet2!$N$52)/Sheet3!$A$1)^4))/80</f>
        <v>560.29310114737041</v>
      </c>
      <c r="BH94" s="1">
        <f>$K$88*(Sheet2!$O$51*EXP(Sheet3!$B$1*(($H94-BH$63-Sheet2!$N$51)/Sheet3!$A$1)^2+Sheet3!$C$1*(($H94-BH$63-Sheet2!$N$51)/Sheet3!$A$1)^4)+ Sheet2!$O$52*EXP(Sheet3!$B$1*(($H94-BH$63-Sheet2!$N$52)/Sheet3!$A$1)^2+Sheet3!$C$1*(($H94-BH$63-Sheet2!$N$52)/Sheet3!$A$1)^4))/80</f>
        <v>569.30526652807112</v>
      </c>
      <c r="BI94" s="1">
        <f>$K$88*(Sheet2!$O$51*EXP(Sheet3!$B$1*(($H94-BI$63-Sheet2!$N$51)/Sheet3!$A$1)^2+Sheet3!$C$1*(($H94-BI$63-Sheet2!$N$51)/Sheet3!$A$1)^4)+ Sheet2!$O$52*EXP(Sheet3!$B$1*(($H94-BI$63-Sheet2!$N$52)/Sheet3!$A$1)^2+Sheet3!$C$1*(($H94-BI$63-Sheet2!$N$52)/Sheet3!$A$1)^4))/80</f>
        <v>578.19786749843786</v>
      </c>
      <c r="BJ94" s="1">
        <f>$K$88*(Sheet2!$O$51*EXP(Sheet3!$B$1*(($H94-BJ$63-Sheet2!$N$51)/Sheet3!$A$1)^2+Sheet3!$C$1*(($H94-BJ$63-Sheet2!$N$51)/Sheet3!$A$1)^4)+ Sheet2!$O$52*EXP(Sheet3!$B$1*(($H94-BJ$63-Sheet2!$N$52)/Sheet3!$A$1)^2+Sheet3!$C$1*(($H94-BJ$63-Sheet2!$N$52)/Sheet3!$A$1)^4))/80</f>
        <v>586.96333326281297</v>
      </c>
      <c r="BK94" s="1">
        <f>$K$88*(Sheet2!$O$51*EXP(Sheet3!$B$1*(($H94-BK$63-Sheet2!$N$51)/Sheet3!$A$1)^2+Sheet3!$C$1*(($H94-BK$63-Sheet2!$N$51)/Sheet3!$A$1)^4)+ Sheet2!$O$52*EXP(Sheet3!$B$1*(($H94-BK$63-Sheet2!$N$52)/Sheet3!$A$1)^2+Sheet3!$C$1*(($H94-BK$63-Sheet2!$N$52)/Sheet3!$A$1)^4))/80</f>
        <v>595.59420241825615</v>
      </c>
      <c r="BL94" s="1">
        <f>$K$88*(Sheet2!$O$51*EXP(Sheet3!$B$1*(($H94-BL$63-Sheet2!$N$51)/Sheet3!$A$1)^2+Sheet3!$C$1*(($H94-BL$63-Sheet2!$N$51)/Sheet3!$A$1)^4)+ Sheet2!$O$52*EXP(Sheet3!$B$1*(($H94-BL$63-Sheet2!$N$52)/Sheet3!$A$1)^2+Sheet3!$C$1*(($H94-BL$63-Sheet2!$N$52)/Sheet3!$A$1)^4))/80</f>
        <v>604.08313095874178</v>
      </c>
      <c r="BM94" s="1">
        <f>$K$88*(Sheet2!$O$51*EXP(Sheet3!$B$1*(($H94-BM$63-Sheet2!$N$51)/Sheet3!$A$1)^2+Sheet3!$C$1*(($H94-BM$63-Sheet2!$N$51)/Sheet3!$A$1)^4)+ Sheet2!$O$52*EXP(Sheet3!$B$1*(($H94-BM$63-Sheet2!$N$52)/Sheet3!$A$1)^2+Sheet3!$C$1*(($H94-BM$63-Sheet2!$N$52)/Sheet3!$A$1)^4))/80</f>
        <v>612.42289995825809</v>
      </c>
      <c r="BN94" s="1">
        <f>$K$88*(Sheet2!$O$51*EXP(Sheet3!$B$1*(($H94-BN$63-Sheet2!$N$51)/Sheet3!$A$1)^2+Sheet3!$C$1*(($H94-BN$63-Sheet2!$N$51)/Sheet3!$A$1)^4)+ Sheet2!$O$52*EXP(Sheet3!$B$1*(($H94-BN$63-Sheet2!$N$52)/Sheet3!$A$1)^2+Sheet3!$C$1*(($H94-BN$63-Sheet2!$N$52)/Sheet3!$A$1)^4))/80</f>
        <v>620.60642293244041</v>
      </c>
      <c r="BO94" s="1">
        <f>$K$88*(Sheet2!$O$51*EXP(Sheet3!$B$1*(($H94-BO$63-Sheet2!$N$51)/Sheet3!$A$1)^2+Sheet3!$C$1*(($H94-BO$63-Sheet2!$N$51)/Sheet3!$A$1)^4)+ Sheet2!$O$52*EXP(Sheet3!$B$1*(($H94-BO$63-Sheet2!$N$52)/Sheet3!$A$1)^2+Sheet3!$C$1*(($H94-BO$63-Sheet2!$N$52)/Sheet3!$A$1)^4))/80</f>
        <v>628.62675287789148</v>
      </c>
      <c r="BP94" s="1">
        <f>$K$88*(Sheet2!$O$51*EXP(Sheet3!$B$1*(($H94-BP$63-Sheet2!$N$51)/Sheet3!$A$1)^2+Sheet3!$C$1*(($H94-BP$63-Sheet2!$N$51)/Sheet3!$A$1)^4)+ Sheet2!$O$52*EXP(Sheet3!$B$1*(($H94-BP$63-Sheet2!$N$52)/Sheet3!$A$1)^2+Sheet3!$C$1*(($H94-BP$63-Sheet2!$N$52)/Sheet3!$A$1)^4))/80</f>
        <v>636.47708899118049</v>
      </c>
      <c r="BQ94" s="1">
        <f>$K$88*(Sheet2!$O$51*EXP(Sheet3!$B$1*(($H94-BQ$63-Sheet2!$N$51)/Sheet3!$A$1)^2+Sheet3!$C$1*(($H94-BQ$63-Sheet2!$N$51)/Sheet3!$A$1)^4)+ Sheet2!$O$52*EXP(Sheet3!$B$1*(($H94-BQ$63-Sheet2!$N$52)/Sheet3!$A$1)^2+Sheet3!$C$1*(($H94-BQ$63-Sheet2!$N$52)/Sheet3!$A$1)^4))/80</f>
        <v>644.15078306956821</v>
      </c>
      <c r="BR94" s="1">
        <f>$K$88*(Sheet2!$O$51*EXP(Sheet3!$B$1*(($H94-BR$63-Sheet2!$N$51)/Sheet3!$A$1)^2+Sheet3!$C$1*(($H94-BR$63-Sheet2!$N$51)/Sheet3!$A$1)^4)+ Sheet2!$O$52*EXP(Sheet3!$B$1*(($H94-BR$63-Sheet2!$N$52)/Sheet3!$A$1)^2+Sheet3!$C$1*(($H94-BR$63-Sheet2!$N$52)/Sheet3!$A$1)^4))/80</f>
        <v>651.64134559683612</v>
      </c>
      <c r="BS94" s="1">
        <f>$K$88*(Sheet2!$O$51*EXP(Sheet3!$B$1*(($H94-BS$63-Sheet2!$N$51)/Sheet3!$A$1)^2+Sheet3!$C$1*(($H94-BS$63-Sheet2!$N$51)/Sheet3!$A$1)^4)+ Sheet2!$O$52*EXP(Sheet3!$B$1*(($H94-BS$63-Sheet2!$N$52)/Sheet3!$A$1)^2+Sheet3!$C$1*(($H94-BS$63-Sheet2!$N$52)/Sheet3!$A$1)^4))/80</f>
        <v>658.94245151851635</v>
      </c>
      <c r="BT94" s="1">
        <f>$K$88*(Sheet2!$O$51*EXP(Sheet3!$B$1*(($H94-BT$63-Sheet2!$N$51)/Sheet3!$A$1)^2+Sheet3!$C$1*(($H94-BT$63-Sheet2!$N$51)/Sheet3!$A$1)^4)+ Sheet2!$O$52*EXP(Sheet3!$B$1*(($H94-BT$63-Sheet2!$N$52)/Sheet3!$A$1)^2+Sheet3!$C$1*(($H94-BT$63-Sheet2!$N$52)/Sheet3!$A$1)^4))/80</f>
        <v>666.04794571136756</v>
      </c>
      <c r="BU94" s="1">
        <f>$K$88*(Sheet2!$O$51*EXP(Sheet3!$B$1*(($H94-BU$63-Sheet2!$N$51)/Sheet3!$A$1)^2+Sheet3!$C$1*(($H94-BU$63-Sheet2!$N$51)/Sheet3!$A$1)^4)+ Sheet2!$O$52*EXP(Sheet3!$B$1*(($H94-BU$63-Sheet2!$N$52)/Sheet3!$A$1)^2+Sheet3!$C$1*(($H94-BU$63-Sheet2!$N$52)/Sheet3!$A$1)^4))/80</f>
        <v>672.9518481535705</v>
      </c>
      <c r="BV94" s="1">
        <f>$K$88*(Sheet2!$O$51*EXP(Sheet3!$B$1*(($H94-BV$63-Sheet2!$N$51)/Sheet3!$A$1)^2+Sheet3!$C$1*(($H94-BV$63-Sheet2!$N$51)/Sheet3!$A$1)^4)+ Sheet2!$O$52*EXP(Sheet3!$B$1*(($H94-BV$63-Sheet2!$N$52)/Sheet3!$A$1)^2+Sheet3!$C$1*(($H94-BV$63-Sheet2!$N$52)/Sheet3!$A$1)^4))/80</f>
        <v>679.64835880135729</v>
      </c>
    </row>
    <row r="95" spans="1:74" x14ac:dyDescent="0.2">
      <c r="A95">
        <v>68</v>
      </c>
      <c r="B95">
        <v>220.62</v>
      </c>
      <c r="C95">
        <v>2308.4</v>
      </c>
      <c r="D95">
        <v>2310.8000000000002</v>
      </c>
      <c r="E95">
        <f t="shared" si="16"/>
        <v>2.4000000000000909</v>
      </c>
      <c r="G95" s="1">
        <v>3</v>
      </c>
      <c r="H95">
        <f>INDEX(B$27:$B2108,($M$58+G95))</f>
        <v>303.22000000000003</v>
      </c>
      <c r="I95" s="1">
        <f t="shared" si="17"/>
        <v>146.30000000000018</v>
      </c>
      <c r="J95">
        <f t="shared" si="9"/>
        <v>44361.086000000061</v>
      </c>
      <c r="L95" s="1">
        <f>$K$88*(Sheet2!$O$51*EXP(Sheet3!$B$1*(($H95-L$63-Sheet2!$N$51)/Sheet3!$A$1)^2+Sheet3!$C$1*(($H95-L$63-Sheet2!$N$51)/Sheet3!$A$1)^4)+ Sheet2!$O$52*EXP(Sheet3!$B$1*(($H95-L$63-Sheet2!$N$52)/Sheet3!$A$1)^2+Sheet3!$C$1*(($H95-L$63-Sheet2!$N$52)/Sheet3!$A$1)^4))/80</f>
        <v>6.5528352320303922</v>
      </c>
      <c r="M95" s="1">
        <f>$K$88*(Sheet2!$O$51*EXP(Sheet3!$B$1*(($H95-M$63-Sheet2!$N$51)/Sheet3!$A$1)^2+Sheet3!$C$1*(($H95-M$63-Sheet2!$N$51)/Sheet3!$A$1)^4)+ Sheet2!$O$52*EXP(Sheet3!$B$1*(($H95-M$63-Sheet2!$N$52)/Sheet3!$A$1)^2+Sheet3!$C$1*(($H95-M$63-Sheet2!$N$52)/Sheet3!$A$1)^4))/80</f>
        <v>7.1659758164882348</v>
      </c>
      <c r="N95" s="1">
        <f>$K$88*(Sheet2!$O$51*EXP(Sheet3!$B$1*(($H95-N$63-Sheet2!$N$51)/Sheet3!$A$1)^2+Sheet3!$C$1*(($H95-N$63-Sheet2!$N$51)/Sheet3!$A$1)^4)+ Sheet2!$O$52*EXP(Sheet3!$B$1*(($H95-N$63-Sheet2!$N$52)/Sheet3!$A$1)^2+Sheet3!$C$1*(($H95-N$63-Sheet2!$N$52)/Sheet3!$A$1)^4))/80</f>
        <v>7.8273046829231205</v>
      </c>
      <c r="O95" s="1">
        <f>$K$88*(Sheet2!$O$51*EXP(Sheet3!$B$1*(($H95-O$63-Sheet2!$N$51)/Sheet3!$A$1)^2+Sheet3!$C$1*(($H95-O$63-Sheet2!$N$51)/Sheet3!$A$1)^4)+ Sheet2!$O$52*EXP(Sheet3!$B$1*(($H95-O$63-Sheet2!$N$52)/Sheet3!$A$1)^2+Sheet3!$C$1*(($H95-O$63-Sheet2!$N$52)/Sheet3!$A$1)^4))/80</f>
        <v>8.5397260170910805</v>
      </c>
      <c r="P95" s="1">
        <f>$K$88*(Sheet2!$O$51*EXP(Sheet3!$B$1*(($H95-P$63-Sheet2!$N$51)/Sheet3!$A$1)^2+Sheet3!$C$1*(($H95-P$63-Sheet2!$N$51)/Sheet3!$A$1)^4)+ Sheet2!$O$52*EXP(Sheet3!$B$1*(($H95-P$63-Sheet2!$N$52)/Sheet3!$A$1)^2+Sheet3!$C$1*(($H95-P$63-Sheet2!$N$52)/Sheet3!$A$1)^4))/80</f>
        <v>9.306243292179774</v>
      </c>
      <c r="Q95" s="1">
        <f>$K$88*(Sheet2!$O$51*EXP(Sheet3!$B$1*(($H95-Q$63-Sheet2!$N$51)/Sheet3!$A$1)^2+Sheet3!$C$1*(($H95-Q$63-Sheet2!$N$51)/Sheet3!$A$1)^4)+ Sheet2!$O$52*EXP(Sheet3!$B$1*(($H95-Q$63-Sheet2!$N$52)/Sheet3!$A$1)^2+Sheet3!$C$1*(($H95-Q$63-Sheet2!$N$52)/Sheet3!$A$1)^4))/80</f>
        <v>10.129956715586399</v>
      </c>
      <c r="R95" s="1">
        <f>$K$88*(Sheet2!$O$51*EXP(Sheet3!$B$1*(($H95-R$63-Sheet2!$N$51)/Sheet3!$A$1)^2+Sheet3!$C$1*(($H95-R$63-Sheet2!$N$51)/Sheet3!$A$1)^4)+ Sheet2!$O$52*EXP(Sheet3!$B$1*(($H95-R$63-Sheet2!$N$52)/Sheet3!$A$1)^2+Sheet3!$C$1*(($H95-R$63-Sheet2!$N$52)/Sheet3!$A$1)^4))/80</f>
        <v>11.014060147271486</v>
      </c>
      <c r="S95" s="1">
        <f>$K$88*(Sheet2!$O$51*EXP(Sheet3!$B$1*(($H95-S$63-Sheet2!$N$51)/Sheet3!$A$1)^2+Sheet3!$C$1*(($H95-S$63-Sheet2!$N$51)/Sheet3!$A$1)^4)+ Sheet2!$O$52*EXP(Sheet3!$B$1*(($H95-S$63-Sheet2!$N$52)/Sheet3!$A$1)^2+Sheet3!$C$1*(($H95-S$63-Sheet2!$N$52)/Sheet3!$A$1)^4))/80</f>
        <v>11.961837477744607</v>
      </c>
      <c r="T95" s="1">
        <f>$K$88*(Sheet2!$O$51*EXP(Sheet3!$B$1*(($H95-T$63-Sheet2!$N$51)/Sheet3!$A$1)^2+Sheet3!$C$1*(($H95-T$63-Sheet2!$N$51)/Sheet3!$A$1)^4)+ Sheet2!$O$52*EXP(Sheet3!$B$1*(($H95-T$63-Sheet2!$N$52)/Sheet3!$A$1)^2+Sheet3!$C$1*(($H95-T$63-Sheet2!$N$52)/Sheet3!$A$1)^4))/80</f>
        <v>12.976658456489284</v>
      </c>
      <c r="U95" s="1">
        <f>$K$88*(Sheet2!$O$51*EXP(Sheet3!$B$1*(($H95-U$63-Sheet2!$N$51)/Sheet3!$A$1)^2+Sheet3!$C$1*(($H95-U$63-Sheet2!$N$51)/Sheet3!$A$1)^4)+ Sheet2!$O$52*EXP(Sheet3!$B$1*(($H95-U$63-Sheet2!$N$52)/Sheet3!$A$1)^2+Sheet3!$C$1*(($H95-U$63-Sheet2!$N$52)/Sheet3!$A$1)^4))/80</f>
        <v>14.061973964531997</v>
      </c>
      <c r="V95" s="1">
        <f>$K$88*(Sheet2!$O$51*EXP(Sheet3!$B$1*(($H95-V$63-Sheet2!$N$51)/Sheet3!$A$1)^2+Sheet3!$C$1*(($H95-V$63-Sheet2!$N$51)/Sheet3!$A$1)^4)+ Sheet2!$O$52*EXP(Sheet3!$B$1*(($H95-V$63-Sheet2!$N$52)/Sheet3!$A$1)^2+Sheet3!$C$1*(($H95-V$63-Sheet2!$N$52)/Sheet3!$A$1)^4))/80</f>
        <v>15.22131072786021</v>
      </c>
      <c r="W95" s="1">
        <f>$K$88*(Sheet2!$O$51*EXP(Sheet3!$B$1*(($H95-W$63-Sheet2!$N$51)/Sheet3!$A$1)^2+Sheet3!$C$1*(($H95-W$63-Sheet2!$N$51)/Sheet3!$A$1)^4)+ Sheet2!$O$52*EXP(Sheet3!$B$1*(($H95-W$63-Sheet2!$N$52)/Sheet3!$A$1)^2+Sheet3!$C$1*(($H95-W$63-Sheet2!$N$52)/Sheet3!$A$1)^4))/80</f>
        <v>16.458265471698052</v>
      </c>
      <c r="X95" s="1">
        <f>$K$88*(Sheet2!$O$51*EXP(Sheet3!$B$1*(($H95-X$63-Sheet2!$N$51)/Sheet3!$A$1)^2+Sheet3!$C$1*(($H95-X$63-Sheet2!$N$51)/Sheet3!$A$1)^4)+ Sheet2!$O$52*EXP(Sheet3!$B$1*(($H95-X$63-Sheet2!$N$52)/Sheet3!$A$1)^2+Sheet3!$C$1*(($H95-X$63-Sheet2!$N$52)/Sheet3!$A$1)^4))/80</f>
        <v>17.776498518708429</v>
      </c>
      <c r="Y95" s="1">
        <f>$K$88*(Sheet2!$O$51*EXP(Sheet3!$B$1*(($H95-Y$63-Sheet2!$N$51)/Sheet3!$A$1)^2+Sheet3!$C$1*(($H95-Y$63-Sheet2!$N$51)/Sheet3!$A$1)^4)+ Sheet2!$O$52*EXP(Sheet3!$B$1*(($H95-Y$63-Sheet2!$N$52)/Sheet3!$A$1)^2+Sheet3!$C$1*(($H95-Y$63-Sheet2!$N$52)/Sheet3!$A$1)^4))/80</f>
        <v>19.179726837762807</v>
      </c>
      <c r="Z95" s="1">
        <f>$K$88*(Sheet2!$O$51*EXP(Sheet3!$B$1*(($H95-Z$63-Sheet2!$N$51)/Sheet3!$A$1)^2+Sheet3!$C$1*(($H95-Z$63-Sheet2!$N$51)/Sheet3!$A$1)^4)+ Sheet2!$O$52*EXP(Sheet3!$B$1*(($H95-Z$63-Sheet2!$N$52)/Sheet3!$A$1)^2+Sheet3!$C$1*(($H95-Z$63-Sheet2!$N$52)/Sheet3!$A$1)^4))/80</f>
        <v>20.67171655320389</v>
      </c>
      <c r="AA95" s="1">
        <f>$K$88*(Sheet2!$O$51*EXP(Sheet3!$B$1*(($H95-AA$63-Sheet2!$N$51)/Sheet3!$A$1)^2+Sheet3!$C$1*(($H95-AA$63-Sheet2!$N$51)/Sheet3!$A$1)^4)+ Sheet2!$O$52*EXP(Sheet3!$B$1*(($H95-AA$63-Sheet2!$N$52)/Sheet3!$A$1)^2+Sheet3!$C$1*(($H95-AA$63-Sheet2!$N$52)/Sheet3!$A$1)^4))/80</f>
        <v>22.256274928016712</v>
      </c>
      <c r="AB95" s="1">
        <f>$K$88*(Sheet2!$O$51*EXP(Sheet3!$B$1*(($H95-AB$63-Sheet2!$N$51)/Sheet3!$A$1)^2+Sheet3!$C$1*(($H95-AB$63-Sheet2!$N$51)/Sheet3!$A$1)^4)+ Sheet2!$O$52*EXP(Sheet3!$B$1*(($H95-AB$63-Sheet2!$N$52)/Sheet3!$A$1)^2+Sheet3!$C$1*(($H95-AB$63-Sheet2!$N$52)/Sheet3!$A$1)^4))/80</f>
        <v>23.937241837692142</v>
      </c>
      <c r="AC95" s="1">
        <f>$K$88*(Sheet2!$O$51*EXP(Sheet3!$B$1*(($H95-AC$63-Sheet2!$N$51)/Sheet3!$A$1)^2+Sheet3!$C$1*(($H95-AC$63-Sheet2!$N$51)/Sheet3!$A$1)^4)+ Sheet2!$O$52*EXP(Sheet3!$B$1*(($H95-AC$63-Sheet2!$N$52)/Sheet3!$A$1)^2+Sheet3!$C$1*(($H95-AC$63-Sheet2!$N$52)/Sheet3!$A$1)^4))/80</f>
        <v>25.718480755168422</v>
      </c>
      <c r="AD95" s="1">
        <f>$K$88*(Sheet2!$O$51*EXP(Sheet3!$B$1*(($H95-AD$63-Sheet2!$N$51)/Sheet3!$A$1)^2+Sheet3!$C$1*(($H95-AD$63-Sheet2!$N$51)/Sheet3!$A$1)^4)+ Sheet2!$O$52*EXP(Sheet3!$B$1*(($H95-AD$63-Sheet2!$N$52)/Sheet3!$A$1)^2+Sheet3!$C$1*(($H95-AD$63-Sheet2!$N$52)/Sheet3!$A$1)^4))/80</f>
        <v>27.603869270273236</v>
      </c>
      <c r="AE95" s="1">
        <f>$K$88*(Sheet2!$O$51*EXP(Sheet3!$B$1*(($H95-AE$63-Sheet2!$N$51)/Sheet3!$A$1)^2+Sheet3!$C$1*(($H95-AE$63-Sheet2!$N$51)/Sheet3!$A$1)^4)+ Sheet2!$O$52*EXP(Sheet3!$B$1*(($H95-AE$63-Sheet2!$N$52)/Sheet3!$A$1)^2+Sheet3!$C$1*(($H95-AE$63-Sheet2!$N$52)/Sheet3!$A$1)^4))/80</f>
        <v>29.597289170671026</v>
      </c>
      <c r="AF95" s="1">
        <f>$K$88*(Sheet2!$O$51*EXP(Sheet3!$B$1*(($H95-AF$63-Sheet2!$N$51)/Sheet3!$A$1)^2+Sheet3!$C$1*(($H95-AF$63-Sheet2!$N$51)/Sheet3!$A$1)^4)+ Sheet2!$O$52*EXP(Sheet3!$B$1*(($H95-AF$63-Sheet2!$N$52)/Sheet3!$A$1)^2+Sheet3!$C$1*(($H95-AF$63-Sheet2!$N$52)/Sheet3!$A$1)^4))/80</f>
        <v>31.702616114290283</v>
      </c>
      <c r="AG95" s="1">
        <f>$K$88*(Sheet2!$O$51*EXP(Sheet3!$B$1*(($H95-AG$63-Sheet2!$N$51)/Sheet3!$A$1)^2+Sheet3!$C$1*(($H95-AG$63-Sheet2!$N$51)/Sheet3!$A$1)^4)+ Sheet2!$O$52*EXP(Sheet3!$B$1*(($H95-AG$63-Sheet2!$N$52)/Sheet3!$A$1)^2+Sheet3!$C$1*(($H95-AG$63-Sheet2!$N$52)/Sheet3!$A$1)^4))/80</f>
        <v>33.923708926296449</v>
      </c>
      <c r="AH95" s="1">
        <f>$K$88*(Sheet2!$O$51*EXP(Sheet3!$B$1*(($H95-AH$63-Sheet2!$N$51)/Sheet3!$A$1)^2+Sheet3!$C$1*(($H95-AH$63-Sheet2!$N$51)/Sheet3!$A$1)^4)+ Sheet2!$O$52*EXP(Sheet3!$B$1*(($H95-AH$63-Sheet2!$N$52)/Sheet3!$A$1)^2+Sheet3!$C$1*(($H95-AH$63-Sheet2!$N$52)/Sheet3!$A$1)^4))/80</f>
        <v>36.264398556429839</v>
      </c>
      <c r="AI95" s="1">
        <f>$K$88*(Sheet2!$O$51*EXP(Sheet3!$B$1*(($H95-AI$63-Sheet2!$N$51)/Sheet3!$A$1)^2+Sheet3!$C$1*(($H95-AI$63-Sheet2!$N$51)/Sheet3!$A$1)^4)+ Sheet2!$O$52*EXP(Sheet3!$B$1*(($H95-AI$63-Sheet2!$N$52)/Sheet3!$A$1)^2+Sheet3!$C$1*(($H95-AI$63-Sheet2!$N$52)/Sheet3!$A$1)^4))/80</f>
        <v>38.7284767354585</v>
      </c>
      <c r="AJ95" s="1">
        <f>$K$88*(Sheet2!$O$51*EXP(Sheet3!$B$1*(($H95-AJ$63-Sheet2!$N$51)/Sheet3!$A$1)^2+Sheet3!$C$1*(($H95-AJ$63-Sheet2!$N$51)/Sheet3!$A$1)^4)+ Sheet2!$O$52*EXP(Sheet3!$B$1*(($H95-AJ$63-Sheet2!$N$52)/Sheet3!$A$1)^2+Sheet3!$C$1*(($H95-AJ$63-Sheet2!$N$52)/Sheet3!$A$1)^4))/80</f>
        <v>41.319684371502923</v>
      </c>
      <c r="AK95" s="1">
        <f>$K$88*(Sheet2!$O$51*EXP(Sheet3!$B$1*(($H95-AK$63-Sheet2!$N$51)/Sheet3!$A$1)^2+Sheet3!$C$1*(($H95-AK$63-Sheet2!$N$51)/Sheet3!$A$1)^4)+ Sheet2!$O$52*EXP(Sheet3!$B$1*(($H95-AK$63-Sheet2!$N$52)/Sheet3!$A$1)^2+Sheet3!$C$1*(($H95-AK$63-Sheet2!$N$52)/Sheet3!$A$1)^4))/80</f>
        <v>44.041699729646631</v>
      </c>
      <c r="AL95" s="1">
        <f>$K$88*(Sheet2!$O$51*EXP(Sheet3!$B$1*(($H95-AL$63-Sheet2!$N$51)/Sheet3!$A$1)^2+Sheet3!$C$1*(($H95-AL$63-Sheet2!$N$51)/Sheet3!$A$1)^4)+ Sheet2!$O$52*EXP(Sheet3!$B$1*(($H95-AL$63-Sheet2!$N$52)/Sheet3!$A$1)^2+Sheet3!$C$1*(($H95-AL$63-Sheet2!$N$52)/Sheet3!$A$1)^4))/80</f>
        <v>46.898126439950389</v>
      </c>
      <c r="AM95" s="1">
        <f>$K$88*(Sheet2!$O$51*EXP(Sheet3!$B$1*(($H95-AM$63-Sheet2!$N$51)/Sheet3!$A$1)^2+Sheet3!$C$1*(($H95-AM$63-Sheet2!$N$51)/Sheet3!$A$1)^4)+ Sheet2!$O$52*EXP(Sheet3!$B$1*(($H95-AM$63-Sheet2!$N$52)/Sheet3!$A$1)^2+Sheet3!$C$1*(($H95-AM$63-Sheet2!$N$52)/Sheet3!$A$1)^4))/80</f>
        <v>49.892481380787288</v>
      </c>
      <c r="AN95" s="1">
        <f>$K$88*(Sheet2!$O$51*EXP(Sheet3!$B$1*(($H95-AN$63-Sheet2!$N$51)/Sheet3!$A$1)^2+Sheet3!$C$1*(($H95-AN$63-Sheet2!$N$51)/Sheet3!$A$1)^4)+ Sheet2!$O$52*EXP(Sheet3!$B$1*(($H95-AN$63-Sheet2!$N$52)/Sheet3!$A$1)^2+Sheet3!$C$1*(($H95-AN$63-Sheet2!$N$52)/Sheet3!$A$1)^4))/80</f>
        <v>53.028182485696483</v>
      </c>
      <c r="AO95" s="1">
        <f>$K$88*(Sheet2!$O$51*EXP(Sheet3!$B$1*(($H95-AO$63-Sheet2!$N$51)/Sheet3!$A$1)^2+Sheet3!$C$1*(($H95-AO$63-Sheet2!$N$51)/Sheet3!$A$1)^4)+ Sheet2!$O$52*EXP(Sheet3!$B$1*(($H95-AO$63-Sheet2!$N$52)/Sheet3!$A$1)^2+Sheet3!$C$1*(($H95-AO$63-Sheet2!$N$52)/Sheet3!$A$1)^4))/80</f>
        <v>56.308536523432416</v>
      </c>
      <c r="AP95" s="1">
        <f>$K$88*(Sheet2!$O$51*EXP(Sheet3!$B$1*(($H95-AP$63-Sheet2!$N$51)/Sheet3!$A$1)^2+Sheet3!$C$1*(($H95-AP$63-Sheet2!$N$51)/Sheet3!$A$1)^4)+ Sheet2!$O$52*EXP(Sheet3!$B$1*(($H95-AP$63-Sheet2!$N$52)/Sheet3!$A$1)^2+Sheet3!$C$1*(($H95-AP$63-Sheet2!$N$52)/Sheet3!$A$1)^4))/80</f>
        <v>59.73672690110233</v>
      </c>
      <c r="AQ95" s="1">
        <f>$K$88*(Sheet2!$O$51*EXP(Sheet3!$B$1*(($H95-AQ$63-Sheet2!$N$51)/Sheet3!$A$1)^2+Sheet3!$C$1*(($H95-AQ$63-Sheet2!$N$51)/Sheet3!$A$1)^4)+ Sheet2!$O$52*EXP(Sheet3!$B$1*(($H95-AQ$63-Sheet2!$N$52)/Sheet3!$A$1)^2+Sheet3!$C$1*(($H95-AQ$63-Sheet2!$N$52)/Sheet3!$A$1)^4))/80</f>
        <v>63.315801541382903</v>
      </c>
      <c r="AR95" s="1">
        <f>$K$88*(Sheet2!$O$51*EXP(Sheet3!$B$1*(($H95-AR$63-Sheet2!$N$51)/Sheet3!$A$1)^2+Sheet3!$C$1*(($H95-AR$63-Sheet2!$N$51)/Sheet3!$A$1)^4)+ Sheet2!$O$52*EXP(Sheet3!$B$1*(($H95-AR$63-Sheet2!$N$52)/Sheet3!$A$1)^2+Sheet3!$C$1*(($H95-AR$63-Sheet2!$N$52)/Sheet3!$A$1)^4))/80</f>
        <v>67.048660884641919</v>
      </c>
      <c r="AS95" s="1">
        <f>$K$88*(Sheet2!$O$51*EXP(Sheet3!$B$1*(($H95-AS$63-Sheet2!$N$51)/Sheet3!$A$1)^2+Sheet3!$C$1*(($H95-AS$63-Sheet2!$N$51)/Sheet3!$A$1)^4)+ Sheet2!$O$52*EXP(Sheet3!$B$1*(($H95-AS$63-Sheet2!$N$52)/Sheet3!$A$1)^2+Sheet3!$C$1*(($H95-AS$63-Sheet2!$N$52)/Sheet3!$A$1)^4))/80</f>
        <v>70.93804606678188</v>
      </c>
      <c r="AT95" s="1">
        <f>$K$88*(Sheet2!$O$51*EXP(Sheet3!$B$1*(($H95-AT$63-Sheet2!$N$51)/Sheet3!$A$1)^2+Sheet3!$C$1*(($H95-AT$63-Sheet2!$N$51)/Sheet3!$A$1)^4)+ Sheet2!$O$52*EXP(Sheet3!$B$1*(($H95-AT$63-Sheet2!$N$52)/Sheet3!$A$1)^2+Sheet3!$C$1*(($H95-AT$63-Sheet2!$N$52)/Sheet3!$A$1)^4))/80</f>
        <v>74.986527323189762</v>
      </c>
      <c r="AU95" s="1">
        <f>$K$88*(Sheet2!$O$51*EXP(Sheet3!$B$1*(($H95-AU$63-Sheet2!$N$51)/Sheet3!$A$1)^2+Sheet3!$C$1*(($H95-AU$63-Sheet2!$N$51)/Sheet3!$A$1)^4)+ Sheet2!$O$52*EXP(Sheet3!$B$1*(($H95-AU$63-Sheet2!$N$52)/Sheet3!$A$1)^2+Sheet3!$C$1*(($H95-AU$63-Sheet2!$N$52)/Sheet3!$A$1)^4))/80</f>
        <v>79.196492668265734</v>
      </c>
      <c r="AV95" s="1">
        <f>$K$88*(Sheet2!$O$51*EXP(Sheet3!$B$1*(($H95-AV$63-Sheet2!$N$51)/Sheet3!$A$1)^2+Sheet3!$C$1*(($H95-AV$63-Sheet2!$N$51)/Sheet3!$A$1)^4)+ Sheet2!$O$52*EXP(Sheet3!$B$1*(($H95-AV$63-Sheet2!$N$52)/Sheet3!$A$1)^2+Sheet3!$C$1*(($H95-AV$63-Sheet2!$N$52)/Sheet3!$A$1)^4))/80</f>
        <v>83.570136899437571</v>
      </c>
      <c r="AW95" s="1">
        <f>$K$88*(Sheet2!$O$51*EXP(Sheet3!$B$1*(($H95-AW$63-Sheet2!$N$51)/Sheet3!$A$1)^2+Sheet3!$C$1*(($H95-AW$63-Sheet2!$N$51)/Sheet3!$A$1)^4)+ Sheet2!$O$52*EXP(Sheet3!$B$1*(($H95-AW$63-Sheet2!$N$52)/Sheet3!$A$1)^2+Sheet3!$C$1*(($H95-AW$63-Sheet2!$N$52)/Sheet3!$A$1)^4))/80</f>
        <v>88.109450972418912</v>
      </c>
      <c r="AX95" s="1">
        <f>$K$88*(Sheet2!$O$51*EXP(Sheet3!$B$1*(($H95-AX$63-Sheet2!$N$51)/Sheet3!$A$1)^2+Sheet3!$C$1*(($H95-AX$63-Sheet2!$N$51)/Sheet3!$A$1)^4)+ Sheet2!$O$52*EXP(Sheet3!$B$1*(($H95-AX$63-Sheet2!$N$52)/Sheet3!$A$1)^2+Sheet3!$C$1*(($H95-AX$63-Sheet2!$N$52)/Sheet3!$A$1)^4))/80</f>
        <v>92.816211793644925</v>
      </c>
      <c r="AY95" s="1">
        <f>$K$88*(Sheet2!$O$51*EXP(Sheet3!$B$1*(($H95-AY$63-Sheet2!$N$51)/Sheet3!$A$1)^2+Sheet3!$C$1*(($H95-AY$63-Sheet2!$N$51)/Sheet3!$A$1)^4)+ Sheet2!$O$52*EXP(Sheet3!$B$1*(($H95-AY$63-Sheet2!$N$52)/Sheet3!$A$1)^2+Sheet3!$C$1*(($H95-AY$63-Sheet2!$N$52)/Sheet3!$A$1)^4))/80</f>
        <v>97.691972473448615</v>
      </c>
      <c r="AZ95" s="1">
        <f>$K$88*(Sheet2!$O$51*EXP(Sheet3!$B$1*(($H95-AZ$63-Sheet2!$N$51)/Sheet3!$A$1)^2+Sheet3!$C$1*(($H95-AZ$63-Sheet2!$N$51)/Sheet3!$A$1)^4)+ Sheet2!$O$52*EXP(Sheet3!$B$1*(($H95-AZ$63-Sheet2!$N$52)/Sheet3!$A$1)^2+Sheet3!$C$1*(($H95-AZ$63-Sheet2!$N$52)/Sheet3!$A$1)^4))/80</f>
        <v>102.73805308158553</v>
      </c>
      <c r="BA95" s="1">
        <f>$K$88*(Sheet2!$O$51*EXP(Sheet3!$B$1*(($H95-BA$63-Sheet2!$N$51)/Sheet3!$A$1)^2+Sheet3!$C$1*(($H95-BA$63-Sheet2!$N$51)/Sheet3!$A$1)^4)+ Sheet2!$O$52*EXP(Sheet3!$B$1*(($H95-BA$63-Sheet2!$N$52)/Sheet3!$A$1)^2+Sheet3!$C$1*(($H95-BA$63-Sheet2!$N$52)/Sheet3!$A$1)^4))/80</f>
        <v>107.95553194411123</v>
      </c>
      <c r="BB95" s="1">
        <f>$K$88*(Sheet2!$O$51*EXP(Sheet3!$B$1*(($H95-BB$63-Sheet2!$N$51)/Sheet3!$A$1)^2+Sheet3!$C$1*(($H95-BB$63-Sheet2!$N$51)/Sheet3!$A$1)^4)+ Sheet2!$O$52*EXP(Sheet3!$B$1*(($H95-BB$63-Sheet2!$N$52)/Sheet3!$A$1)^2+Sheet3!$C$1*(($H95-BB$63-Sheet2!$N$52)/Sheet3!$A$1)^4))/80</f>
        <v>113.34523751863154</v>
      </c>
      <c r="BC95" s="1">
        <f>$K$88*(Sheet2!$O$51*EXP(Sheet3!$B$1*(($H95-BC$63-Sheet2!$N$51)/Sheet3!$A$1)^2+Sheet3!$C$1*(($H95-BC$63-Sheet2!$N$51)/Sheet3!$A$1)^4)+ Sheet2!$O$52*EXP(Sheet3!$B$1*(($H95-BC$63-Sheet2!$N$52)/Sheet3!$A$1)^2+Sheet3!$C$1*(($H95-BC$63-Sheet2!$N$52)/Sheet3!$A$1)^4))/80</f>
        <v>118.90774088115604</v>
      </c>
      <c r="BD95" s="1">
        <f>$K$88*(Sheet2!$O$51*EXP(Sheet3!$B$1*(($H95-BD$63-Sheet2!$N$51)/Sheet3!$A$1)^2+Sheet3!$C$1*(($H95-BD$63-Sheet2!$N$51)/Sheet3!$A$1)^4)+ Sheet2!$O$52*EXP(Sheet3!$B$1*(($H95-BD$63-Sheet2!$N$52)/Sheet3!$A$1)^2+Sheet3!$C$1*(($H95-BD$63-Sheet2!$N$52)/Sheet3!$A$1)^4))/80</f>
        <v>124.64334885582771</v>
      </c>
      <c r="BE95" s="1">
        <f>$K$88*(Sheet2!$O$51*EXP(Sheet3!$B$1*(($H95-BE$63-Sheet2!$N$51)/Sheet3!$A$1)^2+Sheet3!$C$1*(($H95-BE$63-Sheet2!$N$51)/Sheet3!$A$1)^4)+ Sheet2!$O$52*EXP(Sheet3!$B$1*(($H95-BE$63-Sheet2!$N$52)/Sheet3!$A$1)^2+Sheet3!$C$1*(($H95-BE$63-Sheet2!$N$52)/Sheet3!$A$1)^4))/80</f>
        <v>130.55209781510356</v>
      </c>
      <c r="BF95" s="1">
        <f>$K$88*(Sheet2!$O$51*EXP(Sheet3!$B$1*(($H95-BF$63-Sheet2!$N$51)/Sheet3!$A$1)^2+Sheet3!$C$1*(($H95-BF$63-Sheet2!$N$51)/Sheet3!$A$1)^4)+ Sheet2!$O$52*EXP(Sheet3!$B$1*(($H95-BF$63-Sheet2!$N$52)/Sheet3!$A$1)^2+Sheet3!$C$1*(($H95-BF$63-Sheet2!$N$52)/Sheet3!$A$1)^4))/80</f>
        <v>136.63374817496063</v>
      </c>
      <c r="BG95" s="1">
        <f>$K$88*(Sheet2!$O$51*EXP(Sheet3!$B$1*(($H95-BG$63-Sheet2!$N$51)/Sheet3!$A$1)^2+Sheet3!$C$1*(($H95-BG$63-Sheet2!$N$51)/Sheet3!$A$1)^4)+ Sheet2!$O$52*EXP(Sheet3!$B$1*(($H95-BG$63-Sheet2!$N$52)/Sheet3!$A$1)^2+Sheet3!$C$1*(($H95-BG$63-Sheet2!$N$52)/Sheet3!$A$1)^4))/80</f>
        <v>142.88777960610179</v>
      </c>
      <c r="BH95" s="1">
        <f>$K$88*(Sheet2!$O$51*EXP(Sheet3!$B$1*(($H95-BH$63-Sheet2!$N$51)/Sheet3!$A$1)^2+Sheet3!$C$1*(($H95-BH$63-Sheet2!$N$51)/Sheet3!$A$1)^4)+ Sheet2!$O$52*EXP(Sheet3!$B$1*(($H95-BH$63-Sheet2!$N$52)/Sheet3!$A$1)^2+Sheet3!$C$1*(($H95-BH$63-Sheet2!$N$52)/Sheet3!$A$1)^4))/80</f>
        <v>149.31338697945827</v>
      </c>
      <c r="BI95" s="1">
        <f>$K$88*(Sheet2!$O$51*EXP(Sheet3!$B$1*(($H95-BI$63-Sheet2!$N$51)/Sheet3!$A$1)^2+Sheet3!$C$1*(($H95-BI$63-Sheet2!$N$51)/Sheet3!$A$1)^4)+ Sheet2!$O$52*EXP(Sheet3!$B$1*(($H95-BI$63-Sheet2!$N$52)/Sheet3!$A$1)^2+Sheet3!$C$1*(($H95-BI$63-Sheet2!$N$52)/Sheet3!$A$1)^4))/80</f>
        <v>155.90947705961236</v>
      </c>
      <c r="BJ95" s="1">
        <f>$K$88*(Sheet2!$O$51*EXP(Sheet3!$B$1*(($H95-BJ$63-Sheet2!$N$51)/Sheet3!$A$1)^2+Sheet3!$C$1*(($H95-BJ$63-Sheet2!$N$51)/Sheet3!$A$1)^4)+ Sheet2!$O$52*EXP(Sheet3!$B$1*(($H95-BJ$63-Sheet2!$N$52)/Sheet3!$A$1)^2+Sheet3!$C$1*(($H95-BJ$63-Sheet2!$N$52)/Sheet3!$A$1)^4))/80</f>
        <v>162.67466595748783</v>
      </c>
      <c r="BK95" s="1">
        <f>$K$88*(Sheet2!$O$51*EXP(Sheet3!$B$1*(($H95-BK$63-Sheet2!$N$51)/Sheet3!$A$1)^2+Sheet3!$C$1*(($H95-BK$63-Sheet2!$N$51)/Sheet3!$A$1)^4)+ Sheet2!$O$52*EXP(Sheet3!$B$1*(($H95-BK$63-Sheet2!$N$52)/Sheet3!$A$1)^2+Sheet3!$C$1*(($H95-BK$63-Sheet2!$N$52)/Sheet3!$A$1)^4))/80</f>
        <v>169.60727734943595</v>
      </c>
      <c r="BL95" s="1">
        <f>$K$88*(Sheet2!$O$51*EXP(Sheet3!$B$1*(($H95-BL$63-Sheet2!$N$51)/Sheet3!$A$1)^2+Sheet3!$C$1*(($H95-BL$63-Sheet2!$N$51)/Sheet3!$A$1)^4)+ Sheet2!$O$52*EXP(Sheet3!$B$1*(($H95-BL$63-Sheet2!$N$52)/Sheet3!$A$1)^2+Sheet3!$C$1*(($H95-BL$63-Sheet2!$N$52)/Sheet3!$A$1)^4))/80</f>
        <v>176.7053414666585</v>
      </c>
      <c r="BM95" s="1">
        <f>$K$88*(Sheet2!$O$51*EXP(Sheet3!$B$1*(($H95-BM$63-Sheet2!$N$51)/Sheet3!$A$1)^2+Sheet3!$C$1*(($H95-BM$63-Sheet2!$N$51)/Sheet3!$A$1)^4)+ Sheet2!$O$52*EXP(Sheet3!$B$1*(($H95-BM$63-Sheet2!$N$52)/Sheet3!$A$1)^2+Sheet3!$C$1*(($H95-BM$63-Sheet2!$N$52)/Sheet3!$A$1)^4))/80</f>
        <v>183.96659485515244</v>
      </c>
      <c r="BN95" s="1">
        <f>$K$88*(Sheet2!$O$51*EXP(Sheet3!$B$1*(($H95-BN$63-Sheet2!$N$51)/Sheet3!$A$1)^2+Sheet3!$C$1*(($H95-BN$63-Sheet2!$N$51)/Sheet3!$A$1)^4)+ Sheet2!$O$52*EXP(Sheet3!$B$1*(($H95-BN$63-Sheet2!$N$52)/Sheet3!$A$1)^2+Sheet3!$C$1*(($H95-BN$63-Sheet2!$N$52)/Sheet3!$A$1)^4))/80</f>
        <v>191.38848090384511</v>
      </c>
      <c r="BO95" s="1">
        <f>$K$88*(Sheet2!$O$51*EXP(Sheet3!$B$1*(($H95-BO$63-Sheet2!$N$51)/Sheet3!$A$1)^2+Sheet3!$C$1*(($H95-BO$63-Sheet2!$N$51)/Sheet3!$A$1)^4)+ Sheet2!$O$52*EXP(Sheet3!$B$1*(($H95-BO$63-Sheet2!$N$52)/Sheet3!$A$1)^2+Sheet3!$C$1*(($H95-BO$63-Sheet2!$N$52)/Sheet3!$A$1)^4))/80</f>
        <v>198.96815113388547</v>
      </c>
      <c r="BP95" s="1">
        <f>$K$88*(Sheet2!$O$51*EXP(Sheet3!$B$1*(($H95-BP$63-Sheet2!$N$51)/Sheet3!$A$1)^2+Sheet3!$C$1*(($H95-BP$63-Sheet2!$N$51)/Sheet3!$A$1)^4)+ Sheet2!$O$52*EXP(Sheet3!$B$1*(($H95-BP$63-Sheet2!$N$52)/Sheet3!$A$1)^2+Sheet3!$C$1*(($H95-BP$63-Sheet2!$N$52)/Sheet3!$A$1)^4))/80</f>
        <v>206.70246724028166</v>
      </c>
      <c r="BQ95" s="1">
        <f>$K$88*(Sheet2!$O$51*EXP(Sheet3!$B$1*(($H95-BQ$63-Sheet2!$N$51)/Sheet3!$A$1)^2+Sheet3!$C$1*(($H95-BQ$63-Sheet2!$N$51)/Sheet3!$A$1)^4)+ Sheet2!$O$52*EXP(Sheet3!$B$1*(($H95-BQ$63-Sheet2!$N$52)/Sheet3!$A$1)^2+Sheet3!$C$1*(($H95-BQ$63-Sheet2!$N$52)/Sheet3!$A$1)^4))/80</f>
        <v>214.58800387316478</v>
      </c>
      <c r="BR95" s="1">
        <f>$K$88*(Sheet2!$O$51*EXP(Sheet3!$B$1*(($H95-BR$63-Sheet2!$N$51)/Sheet3!$A$1)^2+Sheet3!$C$1*(($H95-BR$63-Sheet2!$N$51)/Sheet3!$A$1)^4)+ Sheet2!$O$52*EXP(Sheet3!$B$1*(($H95-BR$63-Sheet2!$N$52)/Sheet3!$A$1)^2+Sheet3!$C$1*(($H95-BR$63-Sheet2!$N$52)/Sheet3!$A$1)^4))/80</f>
        <v>222.62105214330774</v>
      </c>
      <c r="BS95" s="1">
        <f>$K$88*(Sheet2!$O$51*EXP(Sheet3!$B$1*(($H95-BS$63-Sheet2!$N$51)/Sheet3!$A$1)^2+Sheet3!$C$1*(($H95-BS$63-Sheet2!$N$51)/Sheet3!$A$1)^4)+ Sheet2!$O$52*EXP(Sheet3!$B$1*(($H95-BS$63-Sheet2!$N$52)/Sheet3!$A$1)^2+Sheet3!$C$1*(($H95-BS$63-Sheet2!$N$52)/Sheet3!$A$1)^4))/80</f>
        <v>230.79762383375433</v>
      </c>
      <c r="BT95" s="1">
        <f>$K$88*(Sheet2!$O$51*EXP(Sheet3!$B$1*(($H95-BT$63-Sheet2!$N$51)/Sheet3!$A$1)^2+Sheet3!$C$1*(($H95-BT$63-Sheet2!$N$51)/Sheet3!$A$1)^4)+ Sheet2!$O$52*EXP(Sheet3!$B$1*(($H95-BT$63-Sheet2!$N$52)/Sheet3!$A$1)^2+Sheet3!$C$1*(($H95-BT$63-Sheet2!$N$52)/Sheet3!$A$1)^4))/80</f>
        <v>239.11345629647059</v>
      </c>
      <c r="BU95" s="1">
        <f>$K$88*(Sheet2!$O$51*EXP(Sheet3!$B$1*(($H95-BU$63-Sheet2!$N$51)/Sheet3!$A$1)^2+Sheet3!$C$1*(($H95-BU$63-Sheet2!$N$51)/Sheet3!$A$1)^4)+ Sheet2!$O$52*EXP(Sheet3!$B$1*(($H95-BU$63-Sheet2!$N$52)/Sheet3!$A$1)^2+Sheet3!$C$1*(($H95-BU$63-Sheet2!$N$52)/Sheet3!$A$1)^4))/80</f>
        <v>247.56401801146484</v>
      </c>
      <c r="BV95" s="1">
        <f>$K$88*(Sheet2!$O$51*EXP(Sheet3!$B$1*(($H95-BV$63-Sheet2!$N$51)/Sheet3!$A$1)^2+Sheet3!$C$1*(($H95-BV$63-Sheet2!$N$51)/Sheet3!$A$1)^4)+ Sheet2!$O$52*EXP(Sheet3!$B$1*(($H95-BV$63-Sheet2!$N$52)/Sheet3!$A$1)^2+Sheet3!$C$1*(($H95-BV$63-Sheet2!$N$52)/Sheet3!$A$1)^4))/80</f>
        <v>256.14451478193934</v>
      </c>
    </row>
    <row r="96" spans="1:74" x14ac:dyDescent="0.2">
      <c r="A96">
        <v>69</v>
      </c>
      <c r="B96">
        <v>221.1</v>
      </c>
      <c r="C96">
        <v>2324</v>
      </c>
      <c r="D96">
        <v>2335.8000000000002</v>
      </c>
      <c r="E96">
        <f t="shared" si="16"/>
        <v>11.800000000000182</v>
      </c>
      <c r="G96" s="1">
        <v>4</v>
      </c>
      <c r="H96">
        <f>INDEX(B$27:$B2109,($M$58+G96))</f>
        <v>303.7</v>
      </c>
      <c r="I96" s="1">
        <f t="shared" si="17"/>
        <v>42.200000000000273</v>
      </c>
      <c r="J96">
        <f t="shared" si="9"/>
        <v>12816.140000000083</v>
      </c>
      <c r="L96" s="1">
        <f>$K$88*(Sheet2!$O$51*EXP(Sheet3!$B$1*(($H96-L$63-Sheet2!$N$51)/Sheet3!$A$1)^2+Sheet3!$C$1*(($H96-L$63-Sheet2!$N$51)/Sheet3!$A$1)^4)+ Sheet2!$O$52*EXP(Sheet3!$B$1*(($H96-L$63-Sheet2!$N$52)/Sheet3!$A$1)^2+Sheet3!$C$1*(($H96-L$63-Sheet2!$N$52)/Sheet3!$A$1)^4))/80</f>
        <v>1.8314205363427007E-2</v>
      </c>
      <c r="M96" s="1">
        <f>$K$88*(Sheet2!$O$51*EXP(Sheet3!$B$1*(($H96-M$63-Sheet2!$N$51)/Sheet3!$A$1)^2+Sheet3!$C$1*(($H96-M$63-Sheet2!$N$51)/Sheet3!$A$1)^4)+ Sheet2!$O$52*EXP(Sheet3!$B$1*(($H96-M$63-Sheet2!$N$52)/Sheet3!$A$1)^2+Sheet3!$C$1*(($H96-M$63-Sheet2!$N$52)/Sheet3!$A$1)^4))/80</f>
        <v>2.1472735247956266E-2</v>
      </c>
      <c r="N96" s="1">
        <f>$K$88*(Sheet2!$O$51*EXP(Sheet3!$B$1*(($H96-N$63-Sheet2!$N$51)/Sheet3!$A$1)^2+Sheet3!$C$1*(($H96-N$63-Sheet2!$N$51)/Sheet3!$A$1)^4)+ Sheet2!$O$52*EXP(Sheet3!$B$1*(($H96-N$63-Sheet2!$N$52)/Sheet3!$A$1)^2+Sheet3!$C$1*(($H96-N$63-Sheet2!$N$52)/Sheet3!$A$1)^4))/80</f>
        <v>2.5130513636678259E-2</v>
      </c>
      <c r="O96" s="1">
        <f>$K$88*(Sheet2!$O$51*EXP(Sheet3!$B$1*(($H96-O$63-Sheet2!$N$51)/Sheet3!$A$1)^2+Sheet3!$C$1*(($H96-O$63-Sheet2!$N$51)/Sheet3!$A$1)^4)+ Sheet2!$O$52*EXP(Sheet3!$B$1*(($H96-O$63-Sheet2!$N$52)/Sheet3!$A$1)^2+Sheet3!$C$1*(($H96-O$63-Sheet2!$N$52)/Sheet3!$A$1)^4))/80</f>
        <v>2.9358833649126233E-2</v>
      </c>
      <c r="P96" s="1">
        <f>$K$88*(Sheet2!$O$51*EXP(Sheet3!$B$1*(($H96-P$63-Sheet2!$N$51)/Sheet3!$A$1)^2+Sheet3!$C$1*(($H96-P$63-Sheet2!$N$51)/Sheet3!$A$1)^4)+ Sheet2!$O$52*EXP(Sheet3!$B$1*(($H96-P$63-Sheet2!$N$52)/Sheet3!$A$1)^2+Sheet3!$C$1*(($H96-P$63-Sheet2!$N$52)/Sheet3!$A$1)^4))/80</f>
        <v>3.423798892530875E-2</v>
      </c>
      <c r="Q96" s="1">
        <f>$K$88*(Sheet2!$O$51*EXP(Sheet3!$B$1*(($H96-Q$63-Sheet2!$N$51)/Sheet3!$A$1)^2+Sheet3!$C$1*(($H96-Q$63-Sheet2!$N$51)/Sheet3!$A$1)^4)+ Sheet2!$O$52*EXP(Sheet3!$B$1*(($H96-Q$63-Sheet2!$N$52)/Sheet3!$A$1)^2+Sheet3!$C$1*(($H96-Q$63-Sheet2!$N$52)/Sheet3!$A$1)^4))/80</f>
        <v>3.9858241691204457E-2</v>
      </c>
      <c r="R96" s="1">
        <f>$K$88*(Sheet2!$O$51*EXP(Sheet3!$B$1*(($H96-R$63-Sheet2!$N$51)/Sheet3!$A$1)^2+Sheet3!$C$1*(($H96-R$63-Sheet2!$N$51)/Sheet3!$A$1)^4)+ Sheet2!$O$52*EXP(Sheet3!$B$1*(($H96-R$63-Sheet2!$N$52)/Sheet3!$A$1)^2+Sheet3!$C$1*(($H96-R$63-Sheet2!$N$52)/Sheet3!$A$1)^4))/80</f>
        <v>4.6320872896445861E-2</v>
      </c>
      <c r="S96" s="1">
        <f>$K$88*(Sheet2!$O$51*EXP(Sheet3!$B$1*(($H96-S$63-Sheet2!$N$51)/Sheet3!$A$1)^2+Sheet3!$C$1*(($H96-S$63-Sheet2!$N$51)/Sheet3!$A$1)^4)+ Sheet2!$O$52*EXP(Sheet3!$B$1*(($H96-S$63-Sheet2!$N$52)/Sheet3!$A$1)^2+Sheet3!$C$1*(($H96-S$63-Sheet2!$N$52)/Sheet3!$A$1)^4))/80</f>
        <v>5.3739318691271146E-2</v>
      </c>
      <c r="T96" s="1">
        <f>$K$88*(Sheet2!$O$51*EXP(Sheet3!$B$1*(($H96-T$63-Sheet2!$N$51)/Sheet3!$A$1)^2+Sheet3!$C$1*(($H96-T$63-Sheet2!$N$51)/Sheet3!$A$1)^4)+ Sheet2!$O$52*EXP(Sheet3!$B$1*(($H96-T$63-Sheet2!$N$52)/Sheet3!$A$1)^2+Sheet3!$C$1*(($H96-T$63-Sheet2!$N$52)/Sheet3!$A$1)^4))/80</f>
        <v>6.2240397406882621E-2</v>
      </c>
      <c r="U96" s="1">
        <f>$K$88*(Sheet2!$O$51*EXP(Sheet3!$B$1*(($H96-U$63-Sheet2!$N$51)/Sheet3!$A$1)^2+Sheet3!$C$1*(($H96-U$63-Sheet2!$N$51)/Sheet3!$A$1)^4)+ Sheet2!$O$52*EXP(Sheet3!$B$1*(($H96-U$63-Sheet2!$N$52)/Sheet3!$A$1)^2+Sheet3!$C$1*(($H96-U$63-Sheet2!$N$52)/Sheet3!$A$1)^4))/80</f>
        <v>7.1965631050439044E-2</v>
      </c>
      <c r="V96" s="1">
        <f>$K$88*(Sheet2!$O$51*EXP(Sheet3!$B$1*(($H96-V$63-Sheet2!$N$51)/Sheet3!$A$1)^2+Sheet3!$C$1*(($H96-V$63-Sheet2!$N$51)/Sheet3!$A$1)^4)+ Sheet2!$O$52*EXP(Sheet3!$B$1*(($H96-V$63-Sheet2!$N$52)/Sheet3!$A$1)^2+Sheet3!$C$1*(($H96-V$63-Sheet2!$N$52)/Sheet3!$A$1)^4))/80</f>
        <v>8.3072665118171546E-2</v>
      </c>
      <c r="W96" s="1">
        <f>$K$88*(Sheet2!$O$51*EXP(Sheet3!$B$1*(($H96-W$63-Sheet2!$N$51)/Sheet3!$A$1)^2+Sheet3!$C$1*(($H96-W$63-Sheet2!$N$51)/Sheet3!$A$1)^4)+ Sheet2!$O$52*EXP(Sheet3!$B$1*(($H96-W$63-Sheet2!$N$52)/Sheet3!$A$1)^2+Sheet3!$C$1*(($H96-W$63-Sheet2!$N$52)/Sheet3!$A$1)^4))/80</f>
        <v>9.5736790265175203E-2</v>
      </c>
      <c r="X96" s="1">
        <f>$K$88*(Sheet2!$O$51*EXP(Sheet3!$B$1*(($H96-X$63-Sheet2!$N$51)/Sheet3!$A$1)^2+Sheet3!$C$1*(($H96-X$63-Sheet2!$N$51)/Sheet3!$A$1)^4)+ Sheet2!$O$52*EXP(Sheet3!$B$1*(($H96-X$63-Sheet2!$N$52)/Sheet3!$A$1)^2+Sheet3!$C$1*(($H96-X$63-Sheet2!$N$52)/Sheet3!$A$1)^4))/80</f>
        <v>0.11015256903937945</v>
      </c>
      <c r="Y96" s="1">
        <f>$K$88*(Sheet2!$O$51*EXP(Sheet3!$B$1*(($H96-Y$63-Sheet2!$N$51)/Sheet3!$A$1)^2+Sheet3!$C$1*(($H96-Y$63-Sheet2!$N$51)/Sheet3!$A$1)^4)+ Sheet2!$O$52*EXP(Sheet3!$B$1*(($H96-Y$63-Sheet2!$N$52)/Sheet3!$A$1)^2+Sheet3!$C$1*(($H96-Y$63-Sheet2!$N$52)/Sheet3!$A$1)^4))/80</f>
        <v>0.12653557049305761</v>
      </c>
      <c r="Z96" s="1">
        <f>$K$88*(Sheet2!$O$51*EXP(Sheet3!$B$1*(($H96-Z$63-Sheet2!$N$51)/Sheet3!$A$1)^2+Sheet3!$C$1*(($H96-Z$63-Sheet2!$N$51)/Sheet3!$A$1)^4)+ Sheet2!$O$52*EXP(Sheet3!$B$1*(($H96-Z$63-Sheet2!$N$52)/Sheet3!$A$1)^2+Sheet3!$C$1*(($H96-Z$63-Sheet2!$N$52)/Sheet3!$A$1)^4))/80</f>
        <v>0.14512421501757514</v>
      </c>
      <c r="AA96" s="1">
        <f>$K$88*(Sheet2!$O$51*EXP(Sheet3!$B$1*(($H96-AA$63-Sheet2!$N$51)/Sheet3!$A$1)^2+Sheet3!$C$1*(($H96-AA$63-Sheet2!$N$51)/Sheet3!$A$1)^4)+ Sheet2!$O$52*EXP(Sheet3!$B$1*(($H96-AA$63-Sheet2!$N$52)/Sheet3!$A$1)^2+Sheet3!$C$1*(($H96-AA$63-Sheet2!$N$52)/Sheet3!$A$1)^4))/80</f>
        <v>0.16618173120740579</v>
      </c>
      <c r="AB96" s="1">
        <f>$K$88*(Sheet2!$O$51*EXP(Sheet3!$B$1*(($H96-AB$63-Sheet2!$N$51)/Sheet3!$A$1)^2+Sheet3!$C$1*(($H96-AB$63-Sheet2!$N$51)/Sheet3!$A$1)^4)+ Sheet2!$O$52*EXP(Sheet3!$B$1*(($H96-AB$63-Sheet2!$N$52)/Sheet3!$A$1)^2+Sheet3!$C$1*(($H96-AB$63-Sheet2!$N$52)/Sheet3!$A$1)^4))/80</f>
        <v>0.1899982259421524</v>
      </c>
      <c r="AC96" s="1">
        <f>$K$88*(Sheet2!$O$51*EXP(Sheet3!$B$1*(($H96-AC$63-Sheet2!$N$51)/Sheet3!$A$1)^2+Sheet3!$C$1*(($H96-AC$63-Sheet2!$N$51)/Sheet3!$A$1)^4)+ Sheet2!$O$52*EXP(Sheet3!$B$1*(($H96-AC$63-Sheet2!$N$52)/Sheet3!$A$1)^2+Sheet3!$C$1*(($H96-AC$63-Sheet2!$N$52)/Sheet3!$A$1)^4))/80</f>
        <v>0.21689286818338949</v>
      </c>
      <c r="AD96" s="1">
        <f>$K$88*(Sheet2!$O$51*EXP(Sheet3!$B$1*(($H96-AD$63-Sheet2!$N$51)/Sheet3!$A$1)^2+Sheet3!$C$1*(($H96-AD$63-Sheet2!$N$51)/Sheet3!$A$1)^4)+ Sheet2!$O$52*EXP(Sheet3!$B$1*(($H96-AD$63-Sheet2!$N$52)/Sheet3!$A$1)^2+Sheet3!$C$1*(($H96-AD$63-Sheet2!$N$52)/Sheet3!$A$1)^4))/80</f>
        <v>0.24721618620510499</v>
      </c>
      <c r="AE96" s="1">
        <f>$K$88*(Sheet2!$O$51*EXP(Sheet3!$B$1*(($H96-AE$63-Sheet2!$N$51)/Sheet3!$A$1)^2+Sheet3!$C$1*(($H96-AE$63-Sheet2!$N$51)/Sheet3!$A$1)^4)+ Sheet2!$O$52*EXP(Sheet3!$B$1*(($H96-AE$63-Sheet2!$N$52)/Sheet3!$A$1)^2+Sheet3!$C$1*(($H96-AE$63-Sheet2!$N$52)/Sheet3!$A$1)^4))/80</f>
        <v>0.28135247712713252</v>
      </c>
      <c r="AF96" s="1">
        <f>$K$88*(Sheet2!$O$51*EXP(Sheet3!$B$1*(($H96-AF$63-Sheet2!$N$51)/Sheet3!$A$1)^2+Sheet3!$C$1*(($H96-AF$63-Sheet2!$N$51)/Sheet3!$A$1)^4)+ Sheet2!$O$52*EXP(Sheet3!$B$1*(($H96-AF$63-Sheet2!$N$52)/Sheet3!$A$1)^2+Sheet3!$C$1*(($H96-AF$63-Sheet2!$N$52)/Sheet3!$A$1)^4))/80</f>
        <v>0.31972232668584832</v>
      </c>
      <c r="AG96" s="1">
        <f>$K$88*(Sheet2!$O$51*EXP(Sheet3!$B$1*(($H96-AG$63-Sheet2!$N$51)/Sheet3!$A$1)^2+Sheet3!$C$1*(($H96-AG$63-Sheet2!$N$51)/Sheet3!$A$1)^4)+ Sheet2!$O$52*EXP(Sheet3!$B$1*(($H96-AG$63-Sheet2!$N$52)/Sheet3!$A$1)^2+Sheet3!$C$1*(($H96-AG$63-Sheet2!$N$52)/Sheet3!$A$1)^4))/80</f>
        <v>0.36278523616720371</v>
      </c>
      <c r="AH96" s="1">
        <f>$K$88*(Sheet2!$O$51*EXP(Sheet3!$B$1*(($H96-AH$63-Sheet2!$N$51)/Sheet3!$A$1)^2+Sheet3!$C$1*(($H96-AH$63-Sheet2!$N$51)/Sheet3!$A$1)^4)+ Sheet2!$O$52*EXP(Sheet3!$B$1*(($H96-AH$63-Sheet2!$N$52)/Sheet3!$A$1)^2+Sheet3!$C$1*(($H96-AH$63-Sheet2!$N$52)/Sheet3!$A$1)^4))/80</f>
        <v>0.41104235234001674</v>
      </c>
      <c r="AI96" s="1">
        <f>$K$88*(Sheet2!$O$51*EXP(Sheet3!$B$1*(($H96-AI$63-Sheet2!$N$51)/Sheet3!$A$1)^2+Sheet3!$C$1*(($H96-AI$63-Sheet2!$N$51)/Sheet3!$A$1)^4)+ Sheet2!$O$52*EXP(Sheet3!$B$1*(($H96-AI$63-Sheet2!$N$52)/Sheet3!$A$1)^2+Sheet3!$C$1*(($H96-AI$63-Sheet2!$N$52)/Sheet3!$A$1)^4))/80</f>
        <v>0.4650392950762875</v>
      </c>
      <c r="AJ96" s="1">
        <f>$K$88*(Sheet2!$O$51*EXP(Sheet3!$B$1*(($H96-AJ$63-Sheet2!$N$51)/Sheet3!$A$1)^2+Sheet3!$C$1*(($H96-AJ$63-Sheet2!$N$51)/Sheet3!$A$1)^4)+ Sheet2!$O$52*EXP(Sheet3!$B$1*(($H96-AJ$63-Sheet2!$N$52)/Sheet3!$A$1)^2+Sheet3!$C$1*(($H96-AJ$63-Sheet2!$N$52)/Sheet3!$A$1)^4))/80</f>
        <v>0.52536907611398775</v>
      </c>
      <c r="AK96" s="1">
        <f>$K$88*(Sheet2!$O$51*EXP(Sheet3!$B$1*(($H96-AK$63-Sheet2!$N$51)/Sheet3!$A$1)^2+Sheet3!$C$1*(($H96-AK$63-Sheet2!$N$51)/Sheet3!$A$1)^4)+ Sheet2!$O$52*EXP(Sheet3!$B$1*(($H96-AK$63-Sheet2!$N$52)/Sheet3!$A$1)^2+Sheet3!$C$1*(($H96-AK$63-Sheet2!$N$52)/Sheet3!$A$1)^4))/80</f>
        <v>0.59267510114356026</v>
      </c>
      <c r="AL96" s="1">
        <f>$K$88*(Sheet2!$O$51*EXP(Sheet3!$B$1*(($H96-AL$63-Sheet2!$N$51)/Sheet3!$A$1)^2+Sheet3!$C$1*(($H96-AL$63-Sheet2!$N$51)/Sheet3!$A$1)^4)+ Sheet2!$O$52*EXP(Sheet3!$B$1*(($H96-AL$63-Sheet2!$N$52)/Sheet3!$A$1)^2+Sheet3!$C$1*(($H96-AL$63-Sheet2!$N$52)/Sheet3!$A$1)^4))/80</f>
        <v>0.66765424605906198</v>
      </c>
      <c r="AM96" s="1">
        <f>$K$88*(Sheet2!$O$51*EXP(Sheet3!$B$1*(($H96-AM$63-Sheet2!$N$51)/Sheet3!$A$1)^2+Sheet3!$C$1*(($H96-AM$63-Sheet2!$N$51)/Sheet3!$A$1)^4)+ Sheet2!$O$52*EXP(Sheet3!$B$1*(($H96-AM$63-Sheet2!$N$52)/Sheet3!$A$1)^2+Sheet3!$C$1*(($H96-AM$63-Sheet2!$N$52)/Sheet3!$A$1)^4))/80</f>
        <v>0.75105999683785174</v>
      </c>
      <c r="AN96" s="1">
        <f>$K$88*(Sheet2!$O$51*EXP(Sheet3!$B$1*(($H96-AN$63-Sheet2!$N$51)/Sheet3!$A$1)^2+Sheet3!$C$1*(($H96-AN$63-Sheet2!$N$51)/Sheet3!$A$1)^4)+ Sheet2!$O$52*EXP(Sheet3!$B$1*(($H96-AN$63-Sheet2!$N$52)/Sheet3!$A$1)^2+Sheet3!$C$1*(($H96-AN$63-Sheet2!$N$52)/Sheet3!$A$1)^4))/80</f>
        <v>0.84370564109599877</v>
      </c>
      <c r="AO96" s="1">
        <f>$K$88*(Sheet2!$O$51*EXP(Sheet3!$B$1*(($H96-AO$63-Sheet2!$N$51)/Sheet3!$A$1)^2+Sheet3!$C$1*(($H96-AO$63-Sheet2!$N$51)/Sheet3!$A$1)^4)+ Sheet2!$O$52*EXP(Sheet3!$B$1*(($H96-AO$63-Sheet2!$N$52)/Sheet3!$A$1)^2+Sheet3!$C$1*(($H96-AO$63-Sheet2!$N$52)/Sheet3!$A$1)^4))/80</f>
        <v>0.94646749794090024</v>
      </c>
      <c r="AP96" s="1">
        <f>$K$88*(Sheet2!$O$51*EXP(Sheet3!$B$1*(($H96-AP$63-Sheet2!$N$51)/Sheet3!$A$1)^2+Sheet3!$C$1*(($H96-AP$63-Sheet2!$N$51)/Sheet3!$A$1)^4)+ Sheet2!$O$52*EXP(Sheet3!$B$1*(($H96-AP$63-Sheet2!$N$52)/Sheet3!$A$1)^2+Sheet3!$C$1*(($H96-AP$63-Sheet2!$N$52)/Sheet3!$A$1)^4))/80</f>
        <v>1.0602881712797632</v>
      </c>
      <c r="AQ96" s="1">
        <f>$K$88*(Sheet2!$O$51*EXP(Sheet3!$B$1*(($H96-AQ$63-Sheet2!$N$51)/Sheet3!$A$1)^2+Sheet3!$C$1*(($H96-AQ$63-Sheet2!$N$51)/Sheet3!$A$1)^4)+ Sheet2!$O$52*EXP(Sheet3!$B$1*(($H96-AQ$63-Sheet2!$N$52)/Sheet3!$A$1)^2+Sheet3!$C$1*(($H96-AQ$63-Sheet2!$N$52)/Sheet3!$A$1)^4))/80</f>
        <v>1.1861798103157564</v>
      </c>
      <c r="AR96" s="1">
        <f>$K$88*(Sheet2!$O$51*EXP(Sheet3!$B$1*(($H96-AR$63-Sheet2!$N$51)/Sheet3!$A$1)^2+Sheet3!$C$1*(($H96-AR$63-Sheet2!$N$51)/Sheet3!$A$1)^4)+ Sheet2!$O$52*EXP(Sheet3!$B$1*(($H96-AR$63-Sheet2!$N$52)/Sheet3!$A$1)^2+Sheet3!$C$1*(($H96-AR$63-Sheet2!$N$52)/Sheet3!$A$1)^4))/80</f>
        <v>1.3252273595281905</v>
      </c>
      <c r="AS96" s="1">
        <f>$K$88*(Sheet2!$O$51*EXP(Sheet3!$B$1*(($H96-AS$63-Sheet2!$N$51)/Sheet3!$A$1)^2+Sheet3!$C$1*(($H96-AS$63-Sheet2!$N$51)/Sheet3!$A$1)^4)+ Sheet2!$O$52*EXP(Sheet3!$B$1*(($H96-AS$63-Sheet2!$N$52)/Sheet3!$A$1)^2+Sheet3!$C$1*(($H96-AS$63-Sheet2!$N$52)/Sheet3!$A$1)^4))/80</f>
        <v>1.4785917790430658</v>
      </c>
      <c r="AT96" s="1">
        <f>$K$88*(Sheet2!$O$51*EXP(Sheet3!$B$1*(($H96-AT$63-Sheet2!$N$51)/Sheet3!$A$1)^2+Sheet3!$C$1*(($H96-AT$63-Sheet2!$N$51)/Sheet3!$A$1)^4)+ Sheet2!$O$52*EXP(Sheet3!$B$1*(($H96-AT$63-Sheet2!$N$52)/Sheet3!$A$1)^2+Sheet3!$C$1*(($H96-AT$63-Sheet2!$N$52)/Sheet3!$A$1)^4))/80</f>
        <v>1.6475132149564291</v>
      </c>
      <c r="AU96" s="1">
        <f>$K$88*(Sheet2!$O$51*EXP(Sheet3!$B$1*(($H96-AU$63-Sheet2!$N$51)/Sheet3!$A$1)^2+Sheet3!$C$1*(($H96-AU$63-Sheet2!$N$51)/Sheet3!$A$1)^4)+ Sheet2!$O$52*EXP(Sheet3!$B$1*(($H96-AU$63-Sheet2!$N$52)/Sheet3!$A$1)^2+Sheet3!$C$1*(($H96-AU$63-Sheet2!$N$52)/Sheet3!$A$1)^4))/80</f>
        <v>1.8333140978866314</v>
      </c>
      <c r="AV96" s="1">
        <f>$K$88*(Sheet2!$O$51*EXP(Sheet3!$B$1*(($H96-AV$63-Sheet2!$N$51)/Sheet3!$A$1)^2+Sheet3!$C$1*(($H96-AV$63-Sheet2!$N$51)/Sheet3!$A$1)^4)+ Sheet2!$O$52*EXP(Sheet3!$B$1*(($H96-AV$63-Sheet2!$N$52)/Sheet3!$A$1)^2+Sheet3!$C$1*(($H96-AV$63-Sheet2!$N$52)/Sheet3!$A$1)^4))/80</f>
        <v>2.0374021468549794</v>
      </c>
      <c r="AW96" s="1">
        <f>$K$88*(Sheet2!$O$51*EXP(Sheet3!$B$1*(($H96-AW$63-Sheet2!$N$51)/Sheet3!$A$1)^2+Sheet3!$C$1*(($H96-AW$63-Sheet2!$N$51)/Sheet3!$A$1)^4)+ Sheet2!$O$52*EXP(Sheet3!$B$1*(($H96-AW$63-Sheet2!$N$52)/Sheet3!$A$1)^2+Sheet3!$C$1*(($H96-AW$63-Sheet2!$N$52)/Sheet3!$A$1)^4))/80</f>
        <v>2.2612732544623446</v>
      </c>
      <c r="AX96" s="1">
        <f>$K$88*(Sheet2!$O$51*EXP(Sheet3!$B$1*(($H96-AX$63-Sheet2!$N$51)/Sheet3!$A$1)^2+Sheet3!$C$1*(($H96-AX$63-Sheet2!$N$51)/Sheet3!$A$1)^4)+ Sheet2!$O$52*EXP(Sheet3!$B$1*(($H96-AX$63-Sheet2!$N$52)/Sheet3!$A$1)^2+Sheet3!$C$1*(($H96-AX$63-Sheet2!$N$52)/Sheet3!$A$1)^4))/80</f>
        <v>2.5065142283809494</v>
      </c>
      <c r="AY96" s="1">
        <f>$K$88*(Sheet2!$O$51*EXP(Sheet3!$B$1*(($H96-AY$63-Sheet2!$N$51)/Sheet3!$A$1)^2+Sheet3!$C$1*(($H96-AY$63-Sheet2!$N$51)/Sheet3!$A$1)^4)+ Sheet2!$O$52*EXP(Sheet3!$B$1*(($H96-AY$63-Sheet2!$N$52)/Sheet3!$A$1)^2+Sheet3!$C$1*(($H96-AY$63-Sheet2!$N$52)/Sheet3!$A$1)^4))/80</f>
        <v>2.7748053633121748</v>
      </c>
      <c r="AZ96" s="1">
        <f>$K$88*(Sheet2!$O$51*EXP(Sheet3!$B$1*(($H96-AZ$63-Sheet2!$N$51)/Sheet3!$A$1)^2+Sheet3!$C$1*(($H96-AZ$63-Sheet2!$N$51)/Sheet3!$A$1)^4)+ Sheet2!$O$52*EXP(Sheet3!$B$1*(($H96-AZ$63-Sheet2!$N$52)/Sheet3!$A$1)^2+Sheet3!$C$1*(($H96-AZ$63-Sheet2!$N$52)/Sheet3!$A$1)^4))/80</f>
        <v>3.0679228168703689</v>
      </c>
      <c r="BA96" s="1">
        <f>$K$88*(Sheet2!$O$51*EXP(Sheet3!$B$1*(($H96-BA$63-Sheet2!$N$51)/Sheet3!$A$1)^2+Sheet3!$C$1*(($H96-BA$63-Sheet2!$N$51)/Sheet3!$A$1)^4)+ Sheet2!$O$52*EXP(Sheet3!$B$1*(($H96-BA$63-Sheet2!$N$52)/Sheet3!$A$1)^2+Sheet3!$C$1*(($H96-BA$63-Sheet2!$N$52)/Sheet3!$A$1)^4))/80</f>
        <v>3.3877407623058233</v>
      </c>
      <c r="BB96" s="1">
        <f>$K$88*(Sheet2!$O$51*EXP(Sheet3!$B$1*(($H96-BB$63-Sheet2!$N$51)/Sheet3!$A$1)^2+Sheet3!$C$1*(($H96-BB$63-Sheet2!$N$51)/Sheet3!$A$1)^4)+ Sheet2!$O$52*EXP(Sheet3!$B$1*(($H96-BB$63-Sheet2!$N$52)/Sheet3!$A$1)^2+Sheet3!$C$1*(($H96-BB$63-Sheet2!$N$52)/Sheet3!$A$1)^4))/80</f>
        <v>3.7362332906616751</v>
      </c>
      <c r="BC96" s="1">
        <f>$K$88*(Sheet2!$O$51*EXP(Sheet3!$B$1*(($H96-BC$63-Sheet2!$N$51)/Sheet3!$A$1)^2+Sheet3!$C$1*(($H96-BC$63-Sheet2!$N$51)/Sheet3!$A$1)^4)+ Sheet2!$O$52*EXP(Sheet3!$B$1*(($H96-BC$63-Sheet2!$N$52)/Sheet3!$A$1)^2+Sheet3!$C$1*(($H96-BC$63-Sheet2!$N$52)/Sheet3!$A$1)^4))/80</f>
        <v>4.1154760347405688</v>
      </c>
      <c r="BD96" s="1">
        <f>$K$88*(Sheet2!$O$51*EXP(Sheet3!$B$1*(($H96-BD$63-Sheet2!$N$51)/Sheet3!$A$1)^2+Sheet3!$C$1*(($H96-BD$63-Sheet2!$N$51)/Sheet3!$A$1)^4)+ Sheet2!$O$52*EXP(Sheet3!$B$1*(($H96-BD$63-Sheet2!$N$52)/Sheet3!$A$1)^2+Sheet3!$C$1*(($H96-BD$63-Sheet2!$N$52)/Sheet3!$A$1)^4))/80</f>
        <v>4.5276474873599613</v>
      </c>
      <c r="BE96" s="1">
        <f>$K$88*(Sheet2!$O$51*EXP(Sheet3!$B$1*(($H96-BE$63-Sheet2!$N$51)/Sheet3!$A$1)^2+Sheet3!$C$1*(($H96-BE$63-Sheet2!$N$51)/Sheet3!$A$1)^4)+ Sheet2!$O$52*EXP(Sheet3!$B$1*(($H96-BE$63-Sheet2!$N$52)/Sheet3!$A$1)^2+Sheet3!$C$1*(($H96-BE$63-Sheet2!$N$52)/Sheet3!$A$1)^4))/80</f>
        <v>4.9750299866024097</v>
      </c>
      <c r="BF96" s="1">
        <f>$K$88*(Sheet2!$O$51*EXP(Sheet3!$B$1*(($H96-BF$63-Sheet2!$N$51)/Sheet3!$A$1)^2+Sheet3!$C$1*(($H96-BF$63-Sheet2!$N$51)/Sheet3!$A$1)^4)+ Sheet2!$O$52*EXP(Sheet3!$B$1*(($H96-BF$63-Sheet2!$N$52)/Sheet3!$A$1)^2+Sheet3!$C$1*(($H96-BF$63-Sheet2!$N$52)/Sheet3!$A$1)^4))/80</f>
        <v>5.4600103412679157</v>
      </c>
      <c r="BG96" s="1">
        <f>$K$88*(Sheet2!$O$51*EXP(Sheet3!$B$1*(($H96-BG$63-Sheet2!$N$51)/Sheet3!$A$1)^2+Sheet3!$C$1*(($H96-BG$63-Sheet2!$N$51)/Sheet3!$A$1)^4)+ Sheet2!$O$52*EXP(Sheet3!$B$1*(($H96-BG$63-Sheet2!$N$52)/Sheet3!$A$1)^2+Sheet3!$C$1*(($H96-BG$63-Sheet2!$N$52)/Sheet3!$A$1)^4))/80</f>
        <v>5.9850800704328497</v>
      </c>
      <c r="BH96" s="1">
        <f>$K$88*(Sheet2!$O$51*EXP(Sheet3!$B$1*(($H96-BH$63-Sheet2!$N$51)/Sheet3!$A$1)^2+Sheet3!$C$1*(($H96-BH$63-Sheet2!$N$51)/Sheet3!$A$1)^4)+ Sheet2!$O$52*EXP(Sheet3!$B$1*(($H96-BH$63-Sheet2!$N$52)/Sheet3!$A$1)^2+Sheet3!$C$1*(($H96-BH$63-Sheet2!$N$52)/Sheet3!$A$1)^4))/80</f>
        <v>6.5528352320337406</v>
      </c>
      <c r="BI96" s="1">
        <f>$K$88*(Sheet2!$O$51*EXP(Sheet3!$B$1*(($H96-BI$63-Sheet2!$N$51)/Sheet3!$A$1)^2+Sheet3!$C$1*(($H96-BI$63-Sheet2!$N$51)/Sheet3!$A$1)^4)+ Sheet2!$O$52*EXP(Sheet3!$B$1*(($H96-BI$63-Sheet2!$N$52)/Sheet3!$A$1)^2+Sheet3!$C$1*(($H96-BI$63-Sheet2!$N$52)/Sheet3!$A$1)^4))/80</f>
        <v>7.165975816491847</v>
      </c>
      <c r="BJ96" s="1">
        <f>$K$88*(Sheet2!$O$51*EXP(Sheet3!$B$1*(($H96-BJ$63-Sheet2!$N$51)/Sheet3!$A$1)^2+Sheet3!$C$1*(($H96-BJ$63-Sheet2!$N$51)/Sheet3!$A$1)^4)+ Sheet2!$O$52*EXP(Sheet3!$B$1*(($H96-BJ$63-Sheet2!$N$52)/Sheet3!$A$1)^2+Sheet3!$C$1*(($H96-BJ$63-Sheet2!$N$52)/Sheet3!$A$1)^4))/80</f>
        <v>7.8273046829231205</v>
      </c>
      <c r="BK96" s="1">
        <f>$K$88*(Sheet2!$O$51*EXP(Sheet3!$B$1*(($H96-BK$63-Sheet2!$N$51)/Sheet3!$A$1)^2+Sheet3!$C$1*(($H96-BK$63-Sheet2!$N$51)/Sheet3!$A$1)^4)+ Sheet2!$O$52*EXP(Sheet3!$B$1*(($H96-BK$63-Sheet2!$N$52)/Sheet3!$A$1)^2+Sheet3!$C$1*(($H96-BK$63-Sheet2!$N$52)/Sheet3!$A$1)^4))/80</f>
        <v>8.5397260170910805</v>
      </c>
      <c r="BL96" s="1">
        <f>$K$88*(Sheet2!$O$51*EXP(Sheet3!$B$1*(($H96-BL$63-Sheet2!$N$51)/Sheet3!$A$1)^2+Sheet3!$C$1*(($H96-BL$63-Sheet2!$N$51)/Sheet3!$A$1)^4)+ Sheet2!$O$52*EXP(Sheet3!$B$1*(($H96-BL$63-Sheet2!$N$52)/Sheet3!$A$1)^2+Sheet3!$C$1*(($H96-BL$63-Sheet2!$N$52)/Sheet3!$A$1)^4))/80</f>
        <v>9.3062432921843019</v>
      </c>
      <c r="BM96" s="1">
        <f>$K$88*(Sheet2!$O$51*EXP(Sheet3!$B$1*(($H96-BM$63-Sheet2!$N$51)/Sheet3!$A$1)^2+Sheet3!$C$1*(($H96-BM$63-Sheet2!$N$51)/Sheet3!$A$1)^4)+ Sheet2!$O$52*EXP(Sheet3!$B$1*(($H96-BM$63-Sheet2!$N$52)/Sheet3!$A$1)^2+Sheet3!$C$1*(($H96-BM$63-Sheet2!$N$52)/Sheet3!$A$1)^4))/80</f>
        <v>10.129956715591256</v>
      </c>
      <c r="BN96" s="1">
        <f>$K$88*(Sheet2!$O$51*EXP(Sheet3!$B$1*(($H96-BN$63-Sheet2!$N$51)/Sheet3!$A$1)^2+Sheet3!$C$1*(($H96-BN$63-Sheet2!$N$51)/Sheet3!$A$1)^4)+ Sheet2!$O$52*EXP(Sheet3!$B$1*(($H96-BN$63-Sheet2!$N$52)/Sheet3!$A$1)^2+Sheet3!$C$1*(($H96-BN$63-Sheet2!$N$52)/Sheet3!$A$1)^4))/80</f>
        <v>11.014060147276698</v>
      </c>
      <c r="BO96" s="1">
        <f>$K$88*(Sheet2!$O$51*EXP(Sheet3!$B$1*(($H96-BO$63-Sheet2!$N$51)/Sheet3!$A$1)^2+Sheet3!$C$1*(($H96-BO$63-Sheet2!$N$51)/Sheet3!$A$1)^4)+ Sheet2!$O$52*EXP(Sheet3!$B$1*(($H96-BO$63-Sheet2!$N$52)/Sheet3!$A$1)^2+Sheet3!$C$1*(($H96-BO$63-Sheet2!$N$52)/Sheet3!$A$1)^4))/80</f>
        <v>11.961837477750203</v>
      </c>
      <c r="BP96" s="1">
        <f>$K$88*(Sheet2!$O$51*EXP(Sheet3!$B$1*(($H96-BP$63-Sheet2!$N$51)/Sheet3!$A$1)^2+Sheet3!$C$1*(($H96-BP$63-Sheet2!$N$51)/Sheet3!$A$1)^4)+ Sheet2!$O$52*EXP(Sheet3!$B$1*(($H96-BP$63-Sheet2!$N$52)/Sheet3!$A$1)^2+Sheet3!$C$1*(($H96-BP$63-Sheet2!$N$52)/Sheet3!$A$1)^4))/80</f>
        <v>12.976658456495255</v>
      </c>
      <c r="BQ96" s="1">
        <f>$K$88*(Sheet2!$O$51*EXP(Sheet3!$B$1*(($H96-BQ$63-Sheet2!$N$51)/Sheet3!$A$1)^2+Sheet3!$C$1*(($H96-BQ$63-Sheet2!$N$51)/Sheet3!$A$1)^4)+ Sheet2!$O$52*EXP(Sheet3!$B$1*(($H96-BQ$63-Sheet2!$N$52)/Sheet3!$A$1)^2+Sheet3!$C$1*(($H96-BQ$63-Sheet2!$N$52)/Sheet3!$A$1)^4))/80</f>
        <v>14.061973964531997</v>
      </c>
      <c r="BR96" s="1">
        <f>$K$88*(Sheet2!$O$51*EXP(Sheet3!$B$1*(($H96-BR$63-Sheet2!$N$51)/Sheet3!$A$1)^2+Sheet3!$C$1*(($H96-BR$63-Sheet2!$N$51)/Sheet3!$A$1)^4)+ Sheet2!$O$52*EXP(Sheet3!$B$1*(($H96-BR$63-Sheet2!$N$52)/Sheet3!$A$1)^2+Sheet3!$C$1*(($H96-BR$63-Sheet2!$N$52)/Sheet3!$A$1)^4))/80</f>
        <v>15.22131072786021</v>
      </c>
      <c r="BS96" s="1">
        <f>$K$88*(Sheet2!$O$51*EXP(Sheet3!$B$1*(($H96-BS$63-Sheet2!$N$51)/Sheet3!$A$1)^2+Sheet3!$C$1*(($H96-BS$63-Sheet2!$N$51)/Sheet3!$A$1)^4)+ Sheet2!$O$52*EXP(Sheet3!$B$1*(($H96-BS$63-Sheet2!$N$52)/Sheet3!$A$1)^2+Sheet3!$C$1*(($H96-BS$63-Sheet2!$N$52)/Sheet3!$A$1)^4))/80</f>
        <v>16.458265471705303</v>
      </c>
      <c r="BT96" s="1">
        <f>$K$88*(Sheet2!$O$51*EXP(Sheet3!$B$1*(($H96-BT$63-Sheet2!$N$51)/Sheet3!$A$1)^2+Sheet3!$C$1*(($H96-BT$63-Sheet2!$N$51)/Sheet3!$A$1)^4)+ Sheet2!$O$52*EXP(Sheet3!$B$1*(($H96-BT$63-Sheet2!$N$52)/Sheet3!$A$1)^2+Sheet3!$C$1*(($H96-BT$63-Sheet2!$N$52)/Sheet3!$A$1)^4))/80</f>
        <v>17.776498518716156</v>
      </c>
      <c r="BU96" s="1">
        <f>$K$88*(Sheet2!$O$51*EXP(Sheet3!$B$1*(($H96-BU$63-Sheet2!$N$51)/Sheet3!$A$1)^2+Sheet3!$C$1*(($H96-BU$63-Sheet2!$N$51)/Sheet3!$A$1)^4)+ Sheet2!$O$52*EXP(Sheet3!$B$1*(($H96-BU$63-Sheet2!$N$52)/Sheet3!$A$1)^2+Sheet3!$C$1*(($H96-BU$63-Sheet2!$N$52)/Sheet3!$A$1)^4))/80</f>
        <v>19.17972683777101</v>
      </c>
      <c r="BV96" s="1">
        <f>$K$88*(Sheet2!$O$51*EXP(Sheet3!$B$1*(($H96-BV$63-Sheet2!$N$51)/Sheet3!$A$1)^2+Sheet3!$C$1*(($H96-BV$63-Sheet2!$N$51)/Sheet3!$A$1)^4)+ Sheet2!$O$52*EXP(Sheet3!$B$1*(($H96-BV$63-Sheet2!$N$52)/Sheet3!$A$1)^2+Sheet3!$C$1*(($H96-BV$63-Sheet2!$N$52)/Sheet3!$A$1)^4))/80</f>
        <v>20.671716553212633</v>
      </c>
    </row>
    <row r="97" spans="1:74" x14ac:dyDescent="0.2">
      <c r="A97">
        <v>70</v>
      </c>
      <c r="B97">
        <v>221.58</v>
      </c>
      <c r="C97">
        <v>2305.4</v>
      </c>
      <c r="D97">
        <v>2310.8000000000002</v>
      </c>
      <c r="E97">
        <f t="shared" si="16"/>
        <v>5.4000000000000909</v>
      </c>
      <c r="G97" s="1">
        <v>5</v>
      </c>
      <c r="H97">
        <f>INDEX(B$27:$B2110,($M$58+G97))</f>
        <v>304.17</v>
      </c>
      <c r="I97" s="1">
        <f t="shared" si="17"/>
        <v>19.599999999999909</v>
      </c>
      <c r="J97">
        <f t="shared" si="9"/>
        <v>5961.7319999999727</v>
      </c>
    </row>
    <row r="98" spans="1:74" x14ac:dyDescent="0.2">
      <c r="A98">
        <v>71</v>
      </c>
      <c r="B98">
        <v>222.05</v>
      </c>
      <c r="C98">
        <v>2312</v>
      </c>
      <c r="D98">
        <v>2321.6999999999998</v>
      </c>
      <c r="E98">
        <f t="shared" si="16"/>
        <v>9.6999999999998181</v>
      </c>
      <c r="G98" s="1">
        <v>6</v>
      </c>
      <c r="H98">
        <f>INDEX(B$27:$B2111,($M$58+G98))</f>
        <v>304.64</v>
      </c>
      <c r="I98" s="1">
        <f t="shared" si="17"/>
        <v>19.799999999999727</v>
      </c>
      <c r="J98">
        <f t="shared" si="9"/>
        <v>6031.8719999999166</v>
      </c>
    </row>
    <row r="99" spans="1:74" x14ac:dyDescent="0.2">
      <c r="A99">
        <v>72</v>
      </c>
      <c r="B99">
        <v>222.53</v>
      </c>
      <c r="C99">
        <v>2305.6999999999998</v>
      </c>
      <c r="D99">
        <v>2312.1</v>
      </c>
      <c r="E99">
        <f t="shared" si="16"/>
        <v>6.4000000000000909</v>
      </c>
      <c r="G99" s="1">
        <v>7</v>
      </c>
      <c r="H99">
        <f>INDEX(B$27:$B2112,($M$58+G99))</f>
        <v>305.11</v>
      </c>
      <c r="I99" s="1">
        <f t="shared" si="17"/>
        <v>17.699999999999818</v>
      </c>
      <c r="J99">
        <f t="shared" si="9"/>
        <v>5400.4469999999446</v>
      </c>
    </row>
    <row r="100" spans="1:74" x14ac:dyDescent="0.2">
      <c r="A100">
        <v>73</v>
      </c>
      <c r="B100">
        <v>223.01</v>
      </c>
      <c r="C100">
        <v>2313.3000000000002</v>
      </c>
      <c r="D100">
        <v>2321.6</v>
      </c>
      <c r="E100">
        <f t="shared" si="16"/>
        <v>8.2999999999997272</v>
      </c>
      <c r="G100" s="1">
        <v>8</v>
      </c>
      <c r="H100">
        <f>INDEX(B$27:$B2113,($M$58+G100))</f>
        <v>305.58</v>
      </c>
      <c r="I100" s="1">
        <f t="shared" si="17"/>
        <v>21.199999999999818</v>
      </c>
      <c r="J100">
        <f t="shared" si="9"/>
        <v>6478.2959999999439</v>
      </c>
    </row>
    <row r="101" spans="1:74" x14ac:dyDescent="0.2">
      <c r="A101">
        <v>74</v>
      </c>
      <c r="B101">
        <v>223.49</v>
      </c>
      <c r="C101">
        <v>2308.9</v>
      </c>
      <c r="D101">
        <v>2319.5</v>
      </c>
      <c r="E101">
        <f t="shared" si="16"/>
        <v>10.599999999999909</v>
      </c>
      <c r="G101" s="1"/>
      <c r="H101">
        <f>B275</f>
        <v>306.06</v>
      </c>
      <c r="I101" s="1">
        <f>E275</f>
        <v>15.700000000000273</v>
      </c>
      <c r="J101">
        <f t="shared" si="9"/>
        <v>4805.1420000000835</v>
      </c>
    </row>
    <row r="102" spans="1:74" x14ac:dyDescent="0.2">
      <c r="A102">
        <v>75</v>
      </c>
      <c r="B102">
        <v>223.96</v>
      </c>
      <c r="C102">
        <v>2321.1</v>
      </c>
      <c r="D102">
        <v>2323.1</v>
      </c>
      <c r="E102">
        <f t="shared" si="16"/>
        <v>2</v>
      </c>
      <c r="G102" s="1"/>
      <c r="H102">
        <f>B276</f>
        <v>306.52999999999997</v>
      </c>
      <c r="I102" s="1">
        <f>E276</f>
        <v>26</v>
      </c>
      <c r="J102">
        <f t="shared" si="9"/>
        <v>7969.7799999999988</v>
      </c>
    </row>
    <row r="103" spans="1:74" x14ac:dyDescent="0.2">
      <c r="A103">
        <v>76</v>
      </c>
      <c r="B103">
        <v>224.44</v>
      </c>
      <c r="C103">
        <v>2310.6</v>
      </c>
      <c r="D103">
        <v>2317.6</v>
      </c>
      <c r="E103">
        <f t="shared" si="16"/>
        <v>7</v>
      </c>
      <c r="G103" s="1"/>
      <c r="H103">
        <f>B277</f>
        <v>307</v>
      </c>
      <c r="I103" s="1">
        <f>E277</f>
        <v>19.5</v>
      </c>
      <c r="J103">
        <f t="shared" si="9"/>
        <v>5986.5</v>
      </c>
      <c r="M103" t="s">
        <v>36</v>
      </c>
      <c r="N103" t="s">
        <v>37</v>
      </c>
      <c r="O103" t="s">
        <v>38</v>
      </c>
    </row>
    <row r="104" spans="1:74" x14ac:dyDescent="0.2">
      <c r="A104">
        <v>77</v>
      </c>
      <c r="B104">
        <v>224.92</v>
      </c>
      <c r="C104">
        <v>2309</v>
      </c>
      <c r="D104">
        <v>2314.1999999999998</v>
      </c>
      <c r="E104">
        <f t="shared" si="16"/>
        <v>5.1999999999998181</v>
      </c>
      <c r="G104" s="1"/>
      <c r="H104">
        <f>B278</f>
        <v>307.47000000000003</v>
      </c>
      <c r="I104" s="1">
        <f>E278</f>
        <v>18.300000000000182</v>
      </c>
      <c r="J104">
        <f t="shared" si="9"/>
        <v>5626.7010000000564</v>
      </c>
      <c r="L104" s="8">
        <v>312.95999999999998</v>
      </c>
      <c r="M104">
        <f>MATCH(L104,B$27:B$2094,1)</f>
        <v>263</v>
      </c>
      <c r="N104">
        <f>INDEX(B$27:B$2094,M104)</f>
        <v>312.67</v>
      </c>
      <c r="O104">
        <f>INDEX(E$27:E$2094,M104)</f>
        <v>1898.8999999999996</v>
      </c>
    </row>
    <row r="105" spans="1:74" x14ac:dyDescent="0.2">
      <c r="A105">
        <v>78</v>
      </c>
      <c r="B105">
        <v>225.39</v>
      </c>
      <c r="C105">
        <v>2299.3000000000002</v>
      </c>
      <c r="D105">
        <v>2308.6</v>
      </c>
      <c r="E105">
        <f t="shared" si="16"/>
        <v>9.2999999999997272</v>
      </c>
      <c r="G105" s="1">
        <v>-10</v>
      </c>
      <c r="H105">
        <f>INDEX(B$27:$B2118,($M$104+G105))</f>
        <v>307.95</v>
      </c>
      <c r="I105" s="1">
        <f t="shared" ref="I105:I127" si="18">INDEX(E$27:E$2094,($M$104+G105))</f>
        <v>23.400000000000091</v>
      </c>
      <c r="J105">
        <f t="shared" si="9"/>
        <v>7206.0300000000279</v>
      </c>
    </row>
    <row r="106" spans="1:74" x14ac:dyDescent="0.2">
      <c r="A106">
        <v>79</v>
      </c>
      <c r="B106">
        <v>225.87</v>
      </c>
      <c r="C106">
        <v>2309.1999999999998</v>
      </c>
      <c r="D106">
        <v>2316.1999999999998</v>
      </c>
      <c r="E106">
        <f t="shared" si="16"/>
        <v>7</v>
      </c>
      <c r="G106" s="1">
        <v>-9</v>
      </c>
      <c r="H106">
        <f>INDEX(B$27:$B2119,($M$104+G106))</f>
        <v>308.42</v>
      </c>
      <c r="I106" s="1">
        <f t="shared" si="18"/>
        <v>26.700000000000273</v>
      </c>
      <c r="J106">
        <f t="shared" si="9"/>
        <v>8234.814000000084</v>
      </c>
      <c r="L106" s="1">
        <f>MAX(I111:I121)</f>
        <v>4594.3</v>
      </c>
    </row>
    <row r="107" spans="1:74" x14ac:dyDescent="0.2">
      <c r="A107">
        <v>80</v>
      </c>
      <c r="B107">
        <v>226.35</v>
      </c>
      <c r="C107">
        <v>2301.1999999999998</v>
      </c>
      <c r="D107">
        <v>2314.3000000000002</v>
      </c>
      <c r="E107">
        <f t="shared" si="16"/>
        <v>13.100000000000364</v>
      </c>
      <c r="G107" s="1">
        <v>-8</v>
      </c>
      <c r="H107">
        <f>INDEX(B$27:$B2120,($M$104+G107))</f>
        <v>308.89</v>
      </c>
      <c r="I107" s="1">
        <f t="shared" si="18"/>
        <v>30.900000000000091</v>
      </c>
      <c r="J107">
        <f t="shared" si="9"/>
        <v>9544.7010000000282</v>
      </c>
    </row>
    <row r="108" spans="1:74" x14ac:dyDescent="0.2">
      <c r="A108">
        <v>81</v>
      </c>
      <c r="B108">
        <v>226.82</v>
      </c>
      <c r="C108">
        <v>2305.1999999999998</v>
      </c>
      <c r="D108">
        <v>2317.5</v>
      </c>
      <c r="E108">
        <f t="shared" si="16"/>
        <v>12.300000000000182</v>
      </c>
      <c r="G108" s="1">
        <v>-7</v>
      </c>
      <c r="H108">
        <f>INDEX(B$27:$B2121,($M$104+G108))</f>
        <v>309.36</v>
      </c>
      <c r="I108" s="1">
        <f t="shared" si="18"/>
        <v>38.599999999999909</v>
      </c>
      <c r="J108">
        <f t="shared" si="9"/>
        <v>11941.295999999973</v>
      </c>
      <c r="L108">
        <v>-0.3</v>
      </c>
      <c r="M108">
        <v>-0.28999999999999998</v>
      </c>
      <c r="N108">
        <v>-0.28000000000000003</v>
      </c>
      <c r="O108">
        <v>-0.27</v>
      </c>
      <c r="P108">
        <v>-0.26</v>
      </c>
      <c r="Q108">
        <v>-0.25</v>
      </c>
      <c r="R108">
        <v>-0.24</v>
      </c>
      <c r="S108">
        <v>-0.23</v>
      </c>
      <c r="T108">
        <v>-0.22</v>
      </c>
      <c r="U108">
        <v>-0.21</v>
      </c>
      <c r="V108">
        <v>-0.2</v>
      </c>
      <c r="W108">
        <v>-0.19</v>
      </c>
      <c r="X108">
        <v>-0.18</v>
      </c>
      <c r="Y108">
        <v>-0.17</v>
      </c>
      <c r="Z108">
        <v>-0.16</v>
      </c>
      <c r="AA108">
        <v>-0.15</v>
      </c>
      <c r="AB108">
        <v>-0.14000000000000001</v>
      </c>
      <c r="AC108">
        <v>-0.13</v>
      </c>
      <c r="AD108">
        <v>-0.12</v>
      </c>
      <c r="AE108">
        <v>-0.11</v>
      </c>
      <c r="AF108">
        <v>-0.1</v>
      </c>
      <c r="AG108">
        <v>-0.09</v>
      </c>
      <c r="AH108">
        <v>-0.08</v>
      </c>
      <c r="AI108">
        <v>-7.0000000000000007E-2</v>
      </c>
      <c r="AJ108">
        <v>-0.06</v>
      </c>
      <c r="AK108">
        <v>-0.05</v>
      </c>
      <c r="AL108">
        <v>-0.04</v>
      </c>
      <c r="AM108">
        <v>-0.03</v>
      </c>
      <c r="AN108">
        <v>-0.02</v>
      </c>
      <c r="AO108">
        <v>-0.01</v>
      </c>
      <c r="AP108">
        <v>0</v>
      </c>
      <c r="AQ108">
        <v>0.01</v>
      </c>
      <c r="AR108">
        <v>0.02</v>
      </c>
      <c r="AS108">
        <v>0.03</v>
      </c>
      <c r="AT108">
        <v>0.04</v>
      </c>
      <c r="AU108">
        <v>0.05</v>
      </c>
      <c r="AV108">
        <v>0.06</v>
      </c>
      <c r="AW108">
        <v>7.0000000000000007E-2</v>
      </c>
      <c r="AX108">
        <v>0.08</v>
      </c>
      <c r="AY108">
        <v>0.09</v>
      </c>
      <c r="AZ108">
        <v>0.1</v>
      </c>
      <c r="BA108">
        <v>0.11</v>
      </c>
      <c r="BB108">
        <v>0.12</v>
      </c>
      <c r="BC108">
        <v>0.13</v>
      </c>
      <c r="BD108">
        <v>0.14000000000000001</v>
      </c>
      <c r="BE108">
        <v>0.15</v>
      </c>
      <c r="BF108">
        <v>0.16</v>
      </c>
      <c r="BG108">
        <v>0.17</v>
      </c>
      <c r="BH108">
        <v>0.18</v>
      </c>
      <c r="BI108">
        <v>0.19</v>
      </c>
      <c r="BJ108">
        <v>0.2</v>
      </c>
      <c r="BK108">
        <v>0.21</v>
      </c>
      <c r="BL108">
        <v>0.22</v>
      </c>
      <c r="BM108">
        <v>0.23</v>
      </c>
      <c r="BN108">
        <v>0.24</v>
      </c>
      <c r="BO108">
        <v>0.25</v>
      </c>
      <c r="BP108">
        <v>0.26</v>
      </c>
      <c r="BQ108">
        <v>0.27000000000000102</v>
      </c>
      <c r="BR108">
        <v>0.28000000000000103</v>
      </c>
      <c r="BS108">
        <v>0.29000000000000098</v>
      </c>
      <c r="BT108">
        <v>0.30000000000000099</v>
      </c>
      <c r="BU108">
        <v>0.310000000000001</v>
      </c>
      <c r="BV108">
        <v>0.32000000000000101</v>
      </c>
    </row>
    <row r="109" spans="1:74" x14ac:dyDescent="0.2">
      <c r="A109">
        <v>82</v>
      </c>
      <c r="B109">
        <v>227.3</v>
      </c>
      <c r="C109">
        <v>2315.1999999999998</v>
      </c>
      <c r="D109">
        <v>2327.6999999999998</v>
      </c>
      <c r="E109">
        <f t="shared" si="16"/>
        <v>12.5</v>
      </c>
      <c r="G109" s="1">
        <v>-6</v>
      </c>
      <c r="H109">
        <f>INDEX(B$27:$B2122,($M$104+G109))</f>
        <v>309.83</v>
      </c>
      <c r="I109" s="1">
        <f t="shared" si="18"/>
        <v>45.900000000000091</v>
      </c>
      <c r="J109">
        <f t="shared" si="9"/>
        <v>14221.197000000027</v>
      </c>
      <c r="L109">
        <f>SUMXMY2($I111:$I121,L111:L121)</f>
        <v>169874826.69199699</v>
      </c>
      <c r="M109">
        <f t="shared" ref="M109:BV109" si="19">SUMXMY2($I111:$I121,M111:M121)</f>
        <v>168253966.07233518</v>
      </c>
      <c r="N109">
        <f t="shared" si="19"/>
        <v>166632933.50250843</v>
      </c>
      <c r="O109">
        <f t="shared" si="19"/>
        <v>165012310.68092248</v>
      </c>
      <c r="P109">
        <f t="shared" si="19"/>
        <v>163392680.49420679</v>
      </c>
      <c r="Q109">
        <f t="shared" si="19"/>
        <v>161774625.98861051</v>
      </c>
      <c r="R109">
        <f t="shared" si="19"/>
        <v>160158729.44834125</v>
      </c>
      <c r="S109">
        <f t="shared" si="19"/>
        <v>158545571.59068346</v>
      </c>
      <c r="T109">
        <f t="shared" si="19"/>
        <v>156935730.88553426</v>
      </c>
      <c r="U109">
        <f t="shared" si="19"/>
        <v>155329783.00474715</v>
      </c>
      <c r="V109">
        <f t="shared" si="19"/>
        <v>153728300.40440407</v>
      </c>
      <c r="W109">
        <f t="shared" si="19"/>
        <v>152131852.04056969</v>
      </c>
      <c r="X109">
        <f t="shared" si="19"/>
        <v>150541003.21702808</v>
      </c>
      <c r="Y109">
        <f t="shared" si="19"/>
        <v>148956315.56084996</v>
      </c>
      <c r="Z109">
        <f t="shared" si="19"/>
        <v>147378347.11957538</v>
      </c>
      <c r="AA109">
        <f t="shared" si="19"/>
        <v>145807652.57159269</v>
      </c>
      <c r="AB109">
        <f t="shared" si="19"/>
        <v>144244783.53938982</v>
      </c>
      <c r="AC109">
        <f t="shared" si="19"/>
        <v>142690288.99337792</v>
      </c>
      <c r="AD109">
        <f t="shared" si="19"/>
        <v>141144715.73273474</v>
      </c>
      <c r="AE109">
        <f t="shared" si="19"/>
        <v>139608608.92808181</v>
      </c>
      <c r="AF109">
        <f t="shared" si="19"/>
        <v>138082512.70994842</v>
      </c>
      <c r="AG109">
        <f t="shared" si="19"/>
        <v>136566970.78613669</v>
      </c>
      <c r="AH109">
        <f t="shared" si="19"/>
        <v>135062527.07071081</v>
      </c>
      <c r="AI109">
        <f t="shared" si="19"/>
        <v>133569726.30698842</v>
      </c>
      <c r="AJ109">
        <f t="shared" si="19"/>
        <v>132089114.66736752</v>
      </c>
      <c r="AK109">
        <f t="shared" si="19"/>
        <v>130621240.31297177</v>
      </c>
      <c r="AL109">
        <f t="shared" si="19"/>
        <v>129166653.89702773</v>
      </c>
      <c r="AM109">
        <f t="shared" si="19"/>
        <v>127725908.99685127</v>
      </c>
      <c r="AN109">
        <f t="shared" si="19"/>
        <v>126299562.46068163</v>
      </c>
      <c r="AO109">
        <f t="shared" si="19"/>
        <v>124888174.65696238</v>
      </c>
      <c r="AP109">
        <f t="shared" si="19"/>
        <v>123492309.61570346</v>
      </c>
      <c r="AQ109">
        <f t="shared" si="19"/>
        <v>122112535.05320062</v>
      </c>
      <c r="AR109">
        <f t="shared" si="19"/>
        <v>120749422.27363521</v>
      </c>
      <c r="AS109">
        <f t="shared" si="19"/>
        <v>119403545.94320725</v>
      </c>
      <c r="AT109">
        <f t="shared" si="19"/>
        <v>118075483.73471396</v>
      </c>
      <c r="AU109">
        <f t="shared" si="19"/>
        <v>116765815.84282961</v>
      </c>
      <c r="AV109">
        <f t="shared" si="19"/>
        <v>115475124.37246959</v>
      </c>
      <c r="AW109">
        <f t="shared" si="19"/>
        <v>114203992.60512084</v>
      </c>
      <c r="AX109">
        <f t="shared" si="19"/>
        <v>112953004.1499099</v>
      </c>
      <c r="AY109">
        <f t="shared" si="19"/>
        <v>111722741.98836367</v>
      </c>
      <c r="AZ109">
        <f t="shared" si="19"/>
        <v>110513787.42363116</v>
      </c>
      <c r="BA109">
        <f t="shared" si="19"/>
        <v>109326718.946666</v>
      </c>
      <c r="BB109">
        <f t="shared" si="19"/>
        <v>108162111.03318921</v>
      </c>
      <c r="BC109">
        <f t="shared" si="19"/>
        <v>107020532.88670769</v>
      </c>
      <c r="BD109">
        <f t="shared" si="19"/>
        <v>105902547.14357562</v>
      </c>
      <c r="BE109">
        <f t="shared" si="19"/>
        <v>104808708.55690499</v>
      </c>
      <c r="BF109">
        <f t="shared" si="19"/>
        <v>103739562.67645895</v>
      </c>
      <c r="BG109">
        <f t="shared" si="19"/>
        <v>102695644.54179813</v>
      </c>
      <c r="BH109">
        <f t="shared" si="19"/>
        <v>101677477.40561084</v>
      </c>
      <c r="BI109">
        <f t="shared" si="19"/>
        <v>100685571.50387138</v>
      </c>
      <c r="BJ109">
        <f t="shared" si="19"/>
        <v>99720422.888468623</v>
      </c>
      <c r="BK109">
        <f t="shared" si="19"/>
        <v>98782512.337028563</v>
      </c>
      <c r="BL109">
        <f t="shared" si="19"/>
        <v>97872304.353301838</v>
      </c>
      <c r="BM109">
        <f t="shared" si="19"/>
        <v>96990246.270007834</v>
      </c>
      <c r="BN109">
        <f t="shared" si="19"/>
        <v>96136767.464195356</v>
      </c>
      <c r="BO109">
        <f t="shared" si="19"/>
        <v>95312278.693474367</v>
      </c>
      <c r="BP109">
        <f t="shared" si="19"/>
        <v>94517171.559270561</v>
      </c>
      <c r="BQ109">
        <f t="shared" si="19"/>
        <v>93751818.101246506</v>
      </c>
      <c r="BR109">
        <f t="shared" si="19"/>
        <v>93016570.524821892</v>
      </c>
      <c r="BS109">
        <f t="shared" si="19"/>
        <v>92311761.06152758</v>
      </c>
      <c r="BT109">
        <f t="shared" si="19"/>
        <v>91637701.959778279</v>
      </c>
      <c r="BU109">
        <f t="shared" si="19"/>
        <v>90994685.601440087</v>
      </c>
      <c r="BV109">
        <f t="shared" si="19"/>
        <v>90382984.737680167</v>
      </c>
    </row>
    <row r="110" spans="1:74" x14ac:dyDescent="0.2">
      <c r="A110">
        <v>83</v>
      </c>
      <c r="B110">
        <v>227.77</v>
      </c>
      <c r="C110">
        <v>2305.6</v>
      </c>
      <c r="D110">
        <v>2319.4</v>
      </c>
      <c r="E110">
        <f t="shared" si="16"/>
        <v>13.800000000000182</v>
      </c>
      <c r="G110" s="1">
        <v>-5</v>
      </c>
      <c r="H110">
        <f>INDEX(B$27:$B2123,($M$104+G110))</f>
        <v>310.31</v>
      </c>
      <c r="I110" s="1">
        <f t="shared" si="18"/>
        <v>65.099999999999909</v>
      </c>
      <c r="J110">
        <f t="shared" si="9"/>
        <v>20201.180999999971</v>
      </c>
    </row>
    <row r="111" spans="1:74" x14ac:dyDescent="0.2">
      <c r="A111">
        <v>84</v>
      </c>
      <c r="B111">
        <v>228.25</v>
      </c>
      <c r="C111">
        <v>2318.9</v>
      </c>
      <c r="D111">
        <v>2327.1999999999998</v>
      </c>
      <c r="E111">
        <f t="shared" si="16"/>
        <v>8.2999999999997272</v>
      </c>
      <c r="G111" s="1">
        <v>-4</v>
      </c>
      <c r="H111">
        <f>INDEX(B$27:$B2124,($M$104+G111))</f>
        <v>310.77999999999997</v>
      </c>
      <c r="I111" s="1">
        <f t="shared" si="18"/>
        <v>105.90000000000009</v>
      </c>
      <c r="J111">
        <f t="shared" si="9"/>
        <v>32911.602000000028</v>
      </c>
      <c r="L111" s="1">
        <f>$L$106*(Sheet2!$O$75*EXP(Sheet3!$B$1*(($H111-L$108-Sheet2!$N$75)/Sheet3!$A$1)^2+Sheet3!$C$1*(($H111-L$108-Sheet2!$N$75)/Sheet3!$A$1)^4)+ Sheet2!$O$76*EXP(Sheet3!$B$1*(($H111-L$108-Sheet2!$N$76)/Sheet3!$A$1)^2+Sheet3!$C$1*(($H111-L$108-Sheet2!$N$76)/Sheet3!$A$1)^4)+                Sheet2!$O$77*EXP(Sheet3!$B$1*(($H111-L$108-Sheet2!$N$77)/Sheet3!$A$1)^2+Sheet3!$C$1*(($H111-L$108-Sheet2!$N$77)/Sheet3!$A$1)^4))/3400</f>
        <v>6.4830764641350633</v>
      </c>
      <c r="M111" s="1">
        <f>$L$106*(Sheet2!$O$75*EXP(Sheet3!$B$1*(($H111-M$108-Sheet2!$N$75)/Sheet3!$A$1)^2+Sheet3!$C$1*(($H111-M$108-Sheet2!$N$75)/Sheet3!$A$1)^4)+ Sheet2!$O$76*EXP(Sheet3!$B$1*(($H111-M$108-Sheet2!$N$76)/Sheet3!$A$1)^2+Sheet3!$C$1*(($H111-M$108-Sheet2!$N$76)/Sheet3!$A$1)^4)+                Sheet2!$O$77*EXP(Sheet3!$B$1*(($H111-M$108-Sheet2!$N$77)/Sheet3!$A$1)^2+Sheet3!$C$1*(($H111-M$108-Sheet2!$N$77)/Sheet3!$A$1)^4))/3400</f>
        <v>5.733581668330415</v>
      </c>
      <c r="N111" s="1">
        <f>$L$106*(Sheet2!$O$75*EXP(Sheet3!$B$1*(($H111-N$108-Sheet2!$N$75)/Sheet3!$A$1)^2+Sheet3!$C$1*(($H111-N$108-Sheet2!$N$75)/Sheet3!$A$1)^4)+ Sheet2!$O$76*EXP(Sheet3!$B$1*(($H111-N$108-Sheet2!$N$76)/Sheet3!$A$1)^2+Sheet3!$C$1*(($H111-N$108-Sheet2!$N$76)/Sheet3!$A$1)^4)+                Sheet2!$O$77*EXP(Sheet3!$B$1*(($H111-N$108-Sheet2!$N$77)/Sheet3!$A$1)^2+Sheet3!$C$1*(($H111-N$108-Sheet2!$N$77)/Sheet3!$A$1)^4))/3400</f>
        <v>5.061982039405601</v>
      </c>
      <c r="O111" s="1">
        <f>$L$106*(Sheet2!$O$75*EXP(Sheet3!$B$1*(($H111-O$108-Sheet2!$N$75)/Sheet3!$A$1)^2+Sheet3!$C$1*(($H111-O$108-Sheet2!$N$75)/Sheet3!$A$1)^4)+ Sheet2!$O$76*EXP(Sheet3!$B$1*(($H111-O$108-Sheet2!$N$76)/Sheet3!$A$1)^2+Sheet3!$C$1*(($H111-O$108-Sheet2!$N$76)/Sheet3!$A$1)^4)+                Sheet2!$O$77*EXP(Sheet3!$B$1*(($H111-O$108-Sheet2!$N$77)/Sheet3!$A$1)^2+Sheet3!$C$1*(($H111-O$108-Sheet2!$N$77)/Sheet3!$A$1)^4))/3400</f>
        <v>4.4612549605455927</v>
      </c>
      <c r="P111" s="1">
        <f>$L$106*(Sheet2!$O$75*EXP(Sheet3!$B$1*(($H111-P$108-Sheet2!$N$75)/Sheet3!$A$1)^2+Sheet3!$C$1*(($H111-P$108-Sheet2!$N$75)/Sheet3!$A$1)^4)+ Sheet2!$O$76*EXP(Sheet3!$B$1*(($H111-P$108-Sheet2!$N$76)/Sheet3!$A$1)^2+Sheet3!$C$1*(($H111-P$108-Sheet2!$N$76)/Sheet3!$A$1)^4)+                Sheet2!$O$77*EXP(Sheet3!$B$1*(($H111-P$108-Sheet2!$N$77)/Sheet3!$A$1)^2+Sheet3!$C$1*(($H111-P$108-Sheet2!$N$77)/Sheet3!$A$1)^4))/3400</f>
        <v>3.9248891314160415</v>
      </c>
      <c r="Q111" s="1">
        <f>$L$106*(Sheet2!$O$75*EXP(Sheet3!$B$1*(($H111-Q$108-Sheet2!$N$75)/Sheet3!$A$1)^2+Sheet3!$C$1*(($H111-Q$108-Sheet2!$N$75)/Sheet3!$A$1)^4)+ Sheet2!$O$76*EXP(Sheet3!$B$1*(($H111-Q$108-Sheet2!$N$76)/Sheet3!$A$1)^2+Sheet3!$C$1*(($H111-Q$108-Sheet2!$N$76)/Sheet3!$A$1)^4)+                Sheet2!$O$77*EXP(Sheet3!$B$1*(($H111-Q$108-Sheet2!$N$77)/Sheet3!$A$1)^2+Sheet3!$C$1*(($H111-Q$108-Sheet2!$N$77)/Sheet3!$A$1)^4))/3400</f>
        <v>3.4468601004579051</v>
      </c>
      <c r="R111" s="1">
        <f>$L$106*(Sheet2!$O$75*EXP(Sheet3!$B$1*(($H111-R$108-Sheet2!$N$75)/Sheet3!$A$1)^2+Sheet3!$C$1*(($H111-R$108-Sheet2!$N$75)/Sheet3!$A$1)^4)+ Sheet2!$O$76*EXP(Sheet3!$B$1*(($H111-R$108-Sheet2!$N$76)/Sheet3!$A$1)^2+Sheet3!$C$1*(($H111-R$108-Sheet2!$N$76)/Sheet3!$A$1)^4)+                Sheet2!$O$77*EXP(Sheet3!$B$1*(($H111-R$108-Sheet2!$N$77)/Sheet3!$A$1)^2+Sheet3!$C$1*(($H111-R$108-Sheet2!$N$77)/Sheet3!$A$1)^4))/3400</f>
        <v>3.0216057004981112</v>
      </c>
      <c r="S111" s="1">
        <f>$L$106*(Sheet2!$O$75*EXP(Sheet3!$B$1*(($H111-S$108-Sheet2!$N$75)/Sheet3!$A$1)^2+Sheet3!$C$1*(($H111-S$108-Sheet2!$N$75)/Sheet3!$A$1)^4)+ Sheet2!$O$76*EXP(Sheet3!$B$1*(($H111-S$108-Sheet2!$N$76)/Sheet3!$A$1)^2+Sheet3!$C$1*(($H111-S$108-Sheet2!$N$76)/Sheet3!$A$1)^4)+                Sheet2!$O$77*EXP(Sheet3!$B$1*(($H111-S$108-Sheet2!$N$77)/Sheet3!$A$1)^2+Sheet3!$C$1*(($H111-S$108-Sheet2!$N$77)/Sheet3!$A$1)^4))/3400</f>
        <v>2.6440015342578742</v>
      </c>
      <c r="T111" s="1">
        <f>$L$106*(Sheet2!$O$75*EXP(Sheet3!$B$1*(($H111-T$108-Sheet2!$N$75)/Sheet3!$A$1)^2+Sheet3!$C$1*(($H111-T$108-Sheet2!$N$75)/Sheet3!$A$1)^4)+ Sheet2!$O$76*EXP(Sheet3!$B$1*(($H111-T$108-Sheet2!$N$76)/Sheet3!$A$1)^2+Sheet3!$C$1*(($H111-T$108-Sheet2!$N$76)/Sheet3!$A$1)^4)+                Sheet2!$O$77*EXP(Sheet3!$B$1*(($H111-T$108-Sheet2!$N$77)/Sheet3!$A$1)^2+Sheet3!$C$1*(($H111-T$108-Sheet2!$N$77)/Sheet3!$A$1)^4))/3400</f>
        <v>2.3093366452543402</v>
      </c>
      <c r="U111" s="1">
        <f>$L$106*(Sheet2!$O$75*EXP(Sheet3!$B$1*(($H111-U$108-Sheet2!$N$75)/Sheet3!$A$1)^2+Sheet3!$C$1*(($H111-U$108-Sheet2!$N$75)/Sheet3!$A$1)^4)+ Sheet2!$O$76*EXP(Sheet3!$B$1*(($H111-U$108-Sheet2!$N$76)/Sheet3!$A$1)^2+Sheet3!$C$1*(($H111-U$108-Sheet2!$N$76)/Sheet3!$A$1)^4)+                Sheet2!$O$77*EXP(Sheet3!$B$1*(($H111-U$108-Sheet2!$N$77)/Sheet3!$A$1)^2+Sheet3!$C$1*(($H111-U$108-Sheet2!$N$77)/Sheet3!$A$1)^4))/3400</f>
        <v>2.0132894981342044</v>
      </c>
      <c r="V111" s="1">
        <f>$L$106*(Sheet2!$O$75*EXP(Sheet3!$B$1*(($H111-V$108-Sheet2!$N$75)/Sheet3!$A$1)^2+Sheet3!$C$1*(($H111-V$108-Sheet2!$N$75)/Sheet3!$A$1)^4)+ Sheet2!$O$76*EXP(Sheet3!$B$1*(($H111-V$108-Sheet2!$N$76)/Sheet3!$A$1)^2+Sheet3!$C$1*(($H111-V$108-Sheet2!$N$76)/Sheet3!$A$1)^4)+                Sheet2!$O$77*EXP(Sheet3!$B$1*(($H111-V$108-Sheet2!$N$77)/Sheet3!$A$1)^2+Sheet3!$C$1*(($H111-V$108-Sheet2!$N$77)/Sheet3!$A$1)^4))/3400</f>
        <v>1.7519043807711721</v>
      </c>
      <c r="W111" s="1">
        <f>$L$106*(Sheet2!$O$75*EXP(Sheet3!$B$1*(($H111-W$108-Sheet2!$N$75)/Sheet3!$A$1)^2+Sheet3!$C$1*(($H111-W$108-Sheet2!$N$75)/Sheet3!$A$1)^4)+ Sheet2!$O$76*EXP(Sheet3!$B$1*(($H111-W$108-Sheet2!$N$76)/Sheet3!$A$1)^2+Sheet3!$C$1*(($H111-W$108-Sheet2!$N$76)/Sheet3!$A$1)^4)+                Sheet2!$O$77*EXP(Sheet3!$B$1*(($H111-W$108-Sheet2!$N$77)/Sheet3!$A$1)^2+Sheet3!$C$1*(($H111-W$108-Sheet2!$N$77)/Sheet3!$A$1)^4))/3400</f>
        <v>1.5215683285864372</v>
      </c>
      <c r="X111" s="1">
        <f>$L$106*(Sheet2!$O$75*EXP(Sheet3!$B$1*(($H111-X$108-Sheet2!$N$75)/Sheet3!$A$1)^2+Sheet3!$C$1*(($H111-X$108-Sheet2!$N$75)/Sheet3!$A$1)^4)+ Sheet2!$O$76*EXP(Sheet3!$B$1*(($H111-X$108-Sheet2!$N$76)/Sheet3!$A$1)^2+Sheet3!$C$1*(($H111-X$108-Sheet2!$N$76)/Sheet3!$A$1)^4)+                Sheet2!$O$77*EXP(Sheet3!$B$1*(($H111-X$108-Sheet2!$N$77)/Sheet3!$A$1)^2+Sheet3!$C$1*(($H111-X$108-Sheet2!$N$77)/Sheet3!$A$1)^4))/3400</f>
        <v>1.318988659780425</v>
      </c>
      <c r="Y111" s="1">
        <f>$L$106*(Sheet2!$O$75*EXP(Sheet3!$B$1*(($H111-Y$108-Sheet2!$N$75)/Sheet3!$A$1)^2+Sheet3!$C$1*(($H111-Y$108-Sheet2!$N$75)/Sheet3!$A$1)^4)+ Sheet2!$O$76*EXP(Sheet3!$B$1*(($H111-Y$108-Sheet2!$N$76)/Sheet3!$A$1)^2+Sheet3!$C$1*(($H111-Y$108-Sheet2!$N$76)/Sheet3!$A$1)^4)+                Sheet2!$O$77*EXP(Sheet3!$B$1*(($H111-Y$108-Sheet2!$N$77)/Sheet3!$A$1)^2+Sheet3!$C$1*(($H111-Y$108-Sheet2!$N$77)/Sheet3!$A$1)^4))/3400</f>
        <v>1.141171198405337</v>
      </c>
      <c r="Z111" s="1">
        <f>$L$106*(Sheet2!$O$75*EXP(Sheet3!$B$1*(($H111-Z$108-Sheet2!$N$75)/Sheet3!$A$1)^2+Sheet3!$C$1*(($H111-Z$108-Sheet2!$N$75)/Sheet3!$A$1)^4)+ Sheet2!$O$76*EXP(Sheet3!$B$1*(($H111-Z$108-Sheet2!$N$76)/Sheet3!$A$1)^2+Sheet3!$C$1*(($H111-Z$108-Sheet2!$N$76)/Sheet3!$A$1)^4)+                Sheet2!$O$77*EXP(Sheet3!$B$1*(($H111-Z$108-Sheet2!$N$77)/Sheet3!$A$1)^2+Sheet3!$C$1*(($H111-Z$108-Sheet2!$N$77)/Sheet3!$A$1)^4))/3400</f>
        <v>0.9853992507861169</v>
      </c>
      <c r="AA111" s="1">
        <f>$L$106*(Sheet2!$O$75*EXP(Sheet3!$B$1*(($H111-AA$108-Sheet2!$N$75)/Sheet3!$A$1)^2+Sheet3!$C$1*(($H111-AA$108-Sheet2!$N$75)/Sheet3!$A$1)^4)+ Sheet2!$O$76*EXP(Sheet3!$B$1*(($H111-AA$108-Sheet2!$N$76)/Sheet3!$A$1)^2+Sheet3!$C$1*(($H111-AA$108-Sheet2!$N$76)/Sheet3!$A$1)^4)+                Sheet2!$O$77*EXP(Sheet3!$B$1*(($H111-AA$108-Sheet2!$N$77)/Sheet3!$A$1)^2+Sheet3!$C$1*(($H111-AA$108-Sheet2!$N$77)/Sheet3!$A$1)^4))/3400</f>
        <v>0.84921338966746185</v>
      </c>
      <c r="AB111" s="1">
        <f>$L$106*(Sheet2!$O$75*EXP(Sheet3!$B$1*(($H111-AB$108-Sheet2!$N$75)/Sheet3!$A$1)^2+Sheet3!$C$1*(($H111-AB$108-Sheet2!$N$75)/Sheet3!$A$1)^4)+ Sheet2!$O$76*EXP(Sheet3!$B$1*(($H111-AB$108-Sheet2!$N$76)/Sheet3!$A$1)^2+Sheet3!$C$1*(($H111-AB$108-Sheet2!$N$76)/Sheet3!$A$1)^4)+                Sheet2!$O$77*EXP(Sheet3!$B$1*(($H111-AB$108-Sheet2!$N$77)/Sheet3!$A$1)^2+Sheet3!$C$1*(($H111-AB$108-Sheet2!$N$77)/Sheet3!$A$1)^4))/3400</f>
        <v>0.73039208978492698</v>
      </c>
      <c r="AC111" s="1">
        <f>$L$106*(Sheet2!$O$75*EXP(Sheet3!$B$1*(($H111-AC$108-Sheet2!$N$75)/Sheet3!$A$1)^2+Sheet3!$C$1*(($H111-AC$108-Sheet2!$N$75)/Sheet3!$A$1)^4)+ Sheet2!$O$76*EXP(Sheet3!$B$1*(($H111-AC$108-Sheet2!$N$76)/Sheet3!$A$1)^2+Sheet3!$C$1*(($H111-AC$108-Sheet2!$N$76)/Sheet3!$A$1)^4)+                Sheet2!$O$77*EXP(Sheet3!$B$1*(($H111-AC$108-Sheet2!$N$77)/Sheet3!$A$1)^2+Sheet3!$C$1*(($H111-AC$108-Sheet2!$N$77)/Sheet3!$A$1)^4))/3400</f>
        <v>0.62693324836363895</v>
      </c>
      <c r="AD111" s="1">
        <f>$L$106*(Sheet2!$O$75*EXP(Sheet3!$B$1*(($H111-AD$108-Sheet2!$N$75)/Sheet3!$A$1)^2+Sheet3!$C$1*(($H111-AD$108-Sheet2!$N$75)/Sheet3!$A$1)^4)+ Sheet2!$O$76*EXP(Sheet3!$B$1*(($H111-AD$108-Sheet2!$N$76)/Sheet3!$A$1)^2+Sheet3!$C$1*(($H111-AD$108-Sheet2!$N$76)/Sheet3!$A$1)^4)+                Sheet2!$O$77*EXP(Sheet3!$B$1*(($H111-AD$108-Sheet2!$N$77)/Sheet3!$A$1)^2+Sheet3!$C$1*(($H111-AD$108-Sheet2!$N$77)/Sheet3!$A$1)^4))/3400</f>
        <v>0.53703661446916207</v>
      </c>
      <c r="AE111" s="1">
        <f>$L$106*(Sheet2!$O$75*EXP(Sheet3!$B$1*(($H111-AE$108-Sheet2!$N$75)/Sheet3!$A$1)^2+Sheet3!$C$1*(($H111-AE$108-Sheet2!$N$75)/Sheet3!$A$1)^4)+ Sheet2!$O$76*EXP(Sheet3!$B$1*(($H111-AE$108-Sheet2!$N$76)/Sheet3!$A$1)^2+Sheet3!$C$1*(($H111-AE$108-Sheet2!$N$76)/Sheet3!$A$1)^4)+                Sheet2!$O$77*EXP(Sheet3!$B$1*(($H111-AE$108-Sheet2!$N$77)/Sheet3!$A$1)^2+Sheet3!$C$1*(($H111-AE$108-Sheet2!$N$77)/Sheet3!$A$1)^4))/3400</f>
        <v>0.45908714212894614</v>
      </c>
      <c r="AF111" s="1">
        <f>$L$106*(Sheet2!$O$75*EXP(Sheet3!$B$1*(($H111-AF$108-Sheet2!$N$75)/Sheet3!$A$1)^2+Sheet3!$C$1*(($H111-AF$108-Sheet2!$N$75)/Sheet3!$A$1)^4)+ Sheet2!$O$76*EXP(Sheet3!$B$1*(($H111-AF$108-Sheet2!$N$76)/Sheet3!$A$1)^2+Sheet3!$C$1*(($H111-AF$108-Sheet2!$N$76)/Sheet3!$A$1)^4)+                Sheet2!$O$77*EXP(Sheet3!$B$1*(($H111-AF$108-Sheet2!$N$77)/Sheet3!$A$1)^2+Sheet3!$C$1*(($H111-AF$108-Sheet2!$N$77)/Sheet3!$A$1)^4))/3400</f>
        <v>0.39163927384890118</v>
      </c>
      <c r="AG111" s="1">
        <f>$L$106*(Sheet2!$O$75*EXP(Sheet3!$B$1*(($H111-AG$108-Sheet2!$N$75)/Sheet3!$A$1)^2+Sheet3!$C$1*(($H111-AG$108-Sheet2!$N$75)/Sheet3!$A$1)^4)+ Sheet2!$O$76*EXP(Sheet3!$B$1*(($H111-AG$108-Sheet2!$N$76)/Sheet3!$A$1)^2+Sheet3!$C$1*(($H111-AG$108-Sheet2!$N$76)/Sheet3!$A$1)^4)+                Sheet2!$O$77*EXP(Sheet3!$B$1*(($H111-AG$108-Sheet2!$N$77)/Sheet3!$A$1)^2+Sheet3!$C$1*(($H111-AG$108-Sheet2!$N$77)/Sheet3!$A$1)^4))/3400</f>
        <v>0.33340215353199742</v>
      </c>
      <c r="AH111" s="1">
        <f>$L$106*(Sheet2!$O$75*EXP(Sheet3!$B$1*(($H111-AH$108-Sheet2!$N$75)/Sheet3!$A$1)^2+Sheet3!$C$1*(($H111-AH$108-Sheet2!$N$75)/Sheet3!$A$1)^4)+ Sheet2!$O$76*EXP(Sheet3!$B$1*(($H111-AH$108-Sheet2!$N$76)/Sheet3!$A$1)^2+Sheet3!$C$1*(($H111-AH$108-Sheet2!$N$76)/Sheet3!$A$1)^4)+                Sheet2!$O$77*EXP(Sheet3!$B$1*(($H111-AH$108-Sheet2!$N$77)/Sheet3!$A$1)^2+Sheet3!$C$1*(($H111-AH$108-Sheet2!$N$77)/Sheet3!$A$1)^4))/3400</f>
        <v>0.28322576091521467</v>
      </c>
      <c r="AI111" s="1">
        <f>$L$106*(Sheet2!$O$75*EXP(Sheet3!$B$1*(($H111-AI$108-Sheet2!$N$75)/Sheet3!$A$1)^2+Sheet3!$C$1*(($H111-AI$108-Sheet2!$N$75)/Sheet3!$A$1)^4)+ Sheet2!$O$76*EXP(Sheet3!$B$1*(($H111-AI$108-Sheet2!$N$76)/Sheet3!$A$1)^2+Sheet3!$C$1*(($H111-AI$108-Sheet2!$N$76)/Sheet3!$A$1)^4)+                Sheet2!$O$77*EXP(Sheet3!$B$1*(($H111-AI$108-Sheet2!$N$77)/Sheet3!$A$1)^2+Sheet3!$C$1*(($H111-AI$108-Sheet2!$N$77)/Sheet3!$A$1)^4))/3400</f>
        <v>0.24008795346791026</v>
      </c>
      <c r="AJ111" s="1">
        <f>$L$106*(Sheet2!$O$75*EXP(Sheet3!$B$1*(($H111-AJ$108-Sheet2!$N$75)/Sheet3!$A$1)^2+Sheet3!$C$1*(($H111-AJ$108-Sheet2!$N$75)/Sheet3!$A$1)^4)+ Sheet2!$O$76*EXP(Sheet3!$B$1*(($H111-AJ$108-Sheet2!$N$76)/Sheet3!$A$1)^2+Sheet3!$C$1*(($H111-AJ$108-Sheet2!$N$76)/Sheet3!$A$1)^4)+                Sheet2!$O$77*EXP(Sheet3!$B$1*(($H111-AJ$108-Sheet2!$N$77)/Sheet3!$A$1)^2+Sheet3!$C$1*(($H111-AJ$108-Sheet2!$N$77)/Sheet3!$A$1)^4))/3400</f>
        <v>0.20308239626594465</v>
      </c>
      <c r="AK111" s="1">
        <f>$L$106*(Sheet2!$O$75*EXP(Sheet3!$B$1*(($H111-AK$108-Sheet2!$N$75)/Sheet3!$A$1)^2+Sheet3!$C$1*(($H111-AK$108-Sheet2!$N$75)/Sheet3!$A$1)^4)+ Sheet2!$O$76*EXP(Sheet3!$B$1*(($H111-AK$108-Sheet2!$N$76)/Sheet3!$A$1)^2+Sheet3!$C$1*(($H111-AK$108-Sheet2!$N$76)/Sheet3!$A$1)^4)+                Sheet2!$O$77*EXP(Sheet3!$B$1*(($H111-AK$108-Sheet2!$N$77)/Sheet3!$A$1)^2+Sheet3!$C$1*(($H111-AK$108-Sheet2!$N$77)/Sheet3!$A$1)^4))/3400</f>
        <v>0.17140735562094511</v>
      </c>
      <c r="AL111" s="1">
        <f>$L$106*(Sheet2!$O$75*EXP(Sheet3!$B$1*(($H111-AL$108-Sheet2!$N$75)/Sheet3!$A$1)^2+Sheet3!$C$1*(($H111-AL$108-Sheet2!$N$75)/Sheet3!$A$1)^4)+ Sheet2!$O$76*EXP(Sheet3!$B$1*(($H111-AL$108-Sheet2!$N$76)/Sheet3!$A$1)^2+Sheet3!$C$1*(($H111-AL$108-Sheet2!$N$76)/Sheet3!$A$1)^4)+                Sheet2!$O$77*EXP(Sheet3!$B$1*(($H111-AL$108-Sheet2!$N$77)/Sheet3!$A$1)^2+Sheet3!$C$1*(($H111-AL$108-Sheet2!$N$77)/Sheet3!$A$1)^4))/3400</f>
        <v>0.144355328227116</v>
      </c>
      <c r="AM111" s="1">
        <f>$L$106*(Sheet2!$O$75*EXP(Sheet3!$B$1*(($H111-AM$108-Sheet2!$N$75)/Sheet3!$A$1)^2+Sheet3!$C$1*(($H111-AM$108-Sheet2!$N$75)/Sheet3!$A$1)^4)+ Sheet2!$O$76*EXP(Sheet3!$B$1*(($H111-AM$108-Sheet2!$N$76)/Sheet3!$A$1)^2+Sheet3!$C$1*(($H111-AM$108-Sheet2!$N$76)/Sheet3!$A$1)^4)+                Sheet2!$O$77*EXP(Sheet3!$B$1*(($H111-AM$108-Sheet2!$N$77)/Sheet3!$A$1)^2+Sheet3!$C$1*(($H111-AM$108-Sheet2!$N$77)/Sheet3!$A$1)^4))/3400</f>
        <v>0.12130347423611075</v>
      </c>
      <c r="AN111" s="1">
        <f>$L$106*(Sheet2!$O$75*EXP(Sheet3!$B$1*(($H111-AN$108-Sheet2!$N$75)/Sheet3!$A$1)^2+Sheet3!$C$1*(($H111-AN$108-Sheet2!$N$75)/Sheet3!$A$1)^4)+ Sheet2!$O$76*EXP(Sheet3!$B$1*(($H111-AN$108-Sheet2!$N$76)/Sheet3!$A$1)^2+Sheet3!$C$1*(($H111-AN$108-Sheet2!$N$76)/Sheet3!$A$1)^4)+                Sheet2!$O$77*EXP(Sheet3!$B$1*(($H111-AN$108-Sheet2!$N$77)/Sheet3!$A$1)^2+Sheet3!$C$1*(($H111-AN$108-Sheet2!$N$77)/Sheet3!$A$1)^4))/3400</f>
        <v>0.10170481996631103</v>
      </c>
      <c r="AO111" s="1">
        <f>$L$106*(Sheet2!$O$75*EXP(Sheet3!$B$1*(($H111-AO$108-Sheet2!$N$75)/Sheet3!$A$1)^2+Sheet3!$C$1*(($H111-AO$108-Sheet2!$N$75)/Sheet3!$A$1)^4)+ Sheet2!$O$76*EXP(Sheet3!$B$1*(($H111-AO$108-Sheet2!$N$76)/Sheet3!$A$1)^2+Sheet3!$C$1*(($H111-AO$108-Sheet2!$N$76)/Sheet3!$A$1)^4)+                Sheet2!$O$77*EXP(Sheet3!$B$1*(($H111-AO$108-Sheet2!$N$77)/Sheet3!$A$1)^2+Sheet3!$C$1*(($H111-AO$108-Sheet2!$N$77)/Sheet3!$A$1)^4))/3400</f>
        <v>8.5080193853083144E-2</v>
      </c>
      <c r="AP111" s="1">
        <f>$L$106*(Sheet2!$O$75*EXP(Sheet3!$B$1*(($H111-AP$108-Sheet2!$N$75)/Sheet3!$A$1)^2+Sheet3!$C$1*(($H111-AP$108-Sheet2!$N$75)/Sheet3!$A$1)^4)+ Sheet2!$O$76*EXP(Sheet3!$B$1*(($H111-AP$108-Sheet2!$N$76)/Sheet3!$A$1)^2+Sheet3!$C$1*(($H111-AP$108-Sheet2!$N$76)/Sheet3!$A$1)^4)+                Sheet2!$O$77*EXP(Sheet3!$B$1*(($H111-AP$108-Sheet2!$N$77)/Sheet3!$A$1)^2+Sheet3!$C$1*(($H111-AP$108-Sheet2!$N$77)/Sheet3!$A$1)^4))/3400</f>
        <v>7.1010857722307558E-2</v>
      </c>
      <c r="AQ111" s="1">
        <f>$L$106*(Sheet2!$O$75*EXP(Sheet3!$B$1*(($H111-AQ$108-Sheet2!$N$75)/Sheet3!$A$1)^2+Sheet3!$C$1*(($H111-AQ$108-Sheet2!$N$75)/Sheet3!$A$1)^4)+ Sheet2!$O$76*EXP(Sheet3!$B$1*(($H111-AQ$108-Sheet2!$N$76)/Sheet3!$A$1)^2+Sheet3!$C$1*(($H111-AQ$108-Sheet2!$N$76)/Sheet3!$A$1)^4)+                Sheet2!$O$77*EXP(Sheet3!$B$1*(($H111-AQ$108-Sheet2!$N$77)/Sheet3!$A$1)^2+Sheet3!$C$1*(($H111-AQ$108-Sheet2!$N$77)/Sheet3!$A$1)^4))/3400</f>
        <v>5.9131794461302269E-2</v>
      </c>
      <c r="AR111" s="1">
        <f>$L$106*(Sheet2!$O$75*EXP(Sheet3!$B$1*(($H111-AR$108-Sheet2!$N$75)/Sheet3!$A$1)^2+Sheet3!$C$1*(($H111-AR$108-Sheet2!$N$75)/Sheet3!$A$1)^4)+ Sheet2!$O$76*EXP(Sheet3!$B$1*(($H111-AR$108-Sheet2!$N$76)/Sheet3!$A$1)^2+Sheet3!$C$1*(($H111-AR$108-Sheet2!$N$76)/Sheet3!$A$1)^4)+                Sheet2!$O$77*EXP(Sheet3!$B$1*(($H111-AR$108-Sheet2!$N$77)/Sheet3!$A$1)^2+Sheet3!$C$1*(($H111-AR$108-Sheet2!$N$77)/Sheet3!$A$1)^4))/3400</f>
        <v>4.9125612640479759E-2</v>
      </c>
      <c r="AS111" s="1">
        <f>$L$106*(Sheet2!$O$75*EXP(Sheet3!$B$1*(($H111-AS$108-Sheet2!$N$75)/Sheet3!$A$1)^2+Sheet3!$C$1*(($H111-AS$108-Sheet2!$N$75)/Sheet3!$A$1)^4)+ Sheet2!$O$76*EXP(Sheet3!$B$1*(($H111-AS$108-Sheet2!$N$76)/Sheet3!$A$1)^2+Sheet3!$C$1*(($H111-AS$108-Sheet2!$N$76)/Sheet3!$A$1)^4)+                Sheet2!$O$77*EXP(Sheet3!$B$1*(($H111-AS$108-Sheet2!$N$77)/Sheet3!$A$1)^2+Sheet3!$C$1*(($H111-AS$108-Sheet2!$N$77)/Sheet3!$A$1)^4))/3400</f>
        <v>4.0717028547674811E-2</v>
      </c>
      <c r="AT111" s="1">
        <f>$L$106*(Sheet2!$O$75*EXP(Sheet3!$B$1*(($H111-AT$108-Sheet2!$N$75)/Sheet3!$A$1)^2+Sheet3!$C$1*(($H111-AT$108-Sheet2!$N$75)/Sheet3!$A$1)^4)+ Sheet2!$O$76*EXP(Sheet3!$B$1*(($H111-AT$108-Sheet2!$N$76)/Sheet3!$A$1)^2+Sheet3!$C$1*(($H111-AT$108-Sheet2!$N$76)/Sheet3!$A$1)^4)+                Sheet2!$O$77*EXP(Sheet3!$B$1*(($H111-AT$108-Sheet2!$N$77)/Sheet3!$A$1)^2+Sheet3!$C$1*(($H111-AT$108-Sheet2!$N$77)/Sheet3!$A$1)^4))/3400</f>
        <v>3.3667886392642343E-2</v>
      </c>
      <c r="AU111" s="1">
        <f>$L$106*(Sheet2!$O$75*EXP(Sheet3!$B$1*(($H111-AU$108-Sheet2!$N$75)/Sheet3!$A$1)^2+Sheet3!$C$1*(($H111-AU$108-Sheet2!$N$75)/Sheet3!$A$1)^4)+ Sheet2!$O$76*EXP(Sheet3!$B$1*(($H111-AU$108-Sheet2!$N$76)/Sheet3!$A$1)^2+Sheet3!$C$1*(($H111-AU$108-Sheet2!$N$76)/Sheet3!$A$1)^4)+                Sheet2!$O$77*EXP(Sheet3!$B$1*(($H111-AU$108-Sheet2!$N$77)/Sheet3!$A$1)^2+Sheet3!$C$1*(($H111-AU$108-Sheet2!$N$77)/Sheet3!$A$1)^4))/3400</f>
        <v>2.7772678073719477E-2</v>
      </c>
      <c r="AV111" s="1">
        <f>$L$106*(Sheet2!$O$75*EXP(Sheet3!$B$1*(($H111-AV$108-Sheet2!$N$75)/Sheet3!$A$1)^2+Sheet3!$C$1*(($H111-AV$108-Sheet2!$N$75)/Sheet3!$A$1)^4)+ Sheet2!$O$76*EXP(Sheet3!$B$1*(($H111-AV$108-Sheet2!$N$76)/Sheet3!$A$1)^2+Sheet3!$C$1*(($H111-AV$108-Sheet2!$N$76)/Sheet3!$A$1)^4)+                Sheet2!$O$77*EXP(Sheet3!$B$1*(($H111-AV$108-Sheet2!$N$77)/Sheet3!$A$1)^2+Sheet3!$C$1*(($H111-AV$108-Sheet2!$N$77)/Sheet3!$A$1)^4))/3400</f>
        <v>2.2854524824517872E-2</v>
      </c>
      <c r="AW111" s="1">
        <f>$L$106*(Sheet2!$O$75*EXP(Sheet3!$B$1*(($H111-AW$108-Sheet2!$N$75)/Sheet3!$A$1)^2+Sheet3!$C$1*(($H111-AW$108-Sheet2!$N$75)/Sheet3!$A$1)^4)+ Sheet2!$O$76*EXP(Sheet3!$B$1*(($H111-AW$108-Sheet2!$N$76)/Sheet3!$A$1)^2+Sheet3!$C$1*(($H111-AW$108-Sheet2!$N$76)/Sheet3!$A$1)^4)+                Sheet2!$O$77*EXP(Sheet3!$B$1*(($H111-AW$108-Sheet2!$N$77)/Sheet3!$A$1)^2+Sheet3!$C$1*(($H111-AW$108-Sheet2!$N$77)/Sheet3!$A$1)^4))/3400</f>
        <v>1.8761584234163683E-2</v>
      </c>
      <c r="AX111" s="1">
        <f>$L$106*(Sheet2!$O$75*EXP(Sheet3!$B$1*(($H111-AX$108-Sheet2!$N$75)/Sheet3!$A$1)^2+Sheet3!$C$1*(($H111-AX$108-Sheet2!$N$75)/Sheet3!$A$1)^4)+ Sheet2!$O$76*EXP(Sheet3!$B$1*(($H111-AX$108-Sheet2!$N$76)/Sheet3!$A$1)^2+Sheet3!$C$1*(($H111-AX$108-Sheet2!$N$76)/Sheet3!$A$1)^4)+                Sheet2!$O$77*EXP(Sheet3!$B$1*(($H111-AX$108-Sheet2!$N$77)/Sheet3!$A$1)^2+Sheet3!$C$1*(($H111-AX$108-Sheet2!$N$77)/Sheet3!$A$1)^4))/3400</f>
        <v>1.5363847512074634E-2</v>
      </c>
      <c r="AY111" s="1">
        <f>$L$106*(Sheet2!$O$75*EXP(Sheet3!$B$1*(($H111-AY$108-Sheet2!$N$75)/Sheet3!$A$1)^2+Sheet3!$C$1*(($H111-AY$108-Sheet2!$N$75)/Sheet3!$A$1)^4)+ Sheet2!$O$76*EXP(Sheet3!$B$1*(($H111-AY$108-Sheet2!$N$76)/Sheet3!$A$1)^2+Sheet3!$C$1*(($H111-AY$108-Sheet2!$N$76)/Sheet3!$A$1)^4)+                Sheet2!$O$77*EXP(Sheet3!$B$1*(($H111-AY$108-Sheet2!$N$77)/Sheet3!$A$1)^2+Sheet3!$C$1*(($H111-AY$108-Sheet2!$N$77)/Sheet3!$A$1)^4))/3400</f>
        <v>1.2550293412018153E-2</v>
      </c>
      <c r="AZ111" s="1">
        <f>$L$106*(Sheet2!$O$75*EXP(Sheet3!$B$1*(($H111-AZ$108-Sheet2!$N$75)/Sheet3!$A$1)^2+Sheet3!$C$1*(($H111-AZ$108-Sheet2!$N$75)/Sheet3!$A$1)^4)+ Sheet2!$O$76*EXP(Sheet3!$B$1*(($H111-AZ$108-Sheet2!$N$76)/Sheet3!$A$1)^2+Sheet3!$C$1*(($H111-AZ$108-Sheet2!$N$76)/Sheet3!$A$1)^4)+                Sheet2!$O$77*EXP(Sheet3!$B$1*(($H111-AZ$108-Sheet2!$N$77)/Sheet3!$A$1)^2+Sheet3!$C$1*(($H111-AZ$108-Sheet2!$N$77)/Sheet3!$A$1)^4))/3400</f>
        <v>1.0226366898828342E-2</v>
      </c>
      <c r="BA111" s="1">
        <f>$L$106*(Sheet2!$O$75*EXP(Sheet3!$B$1*(($H111-BA$108-Sheet2!$N$75)/Sheet3!$A$1)^2+Sheet3!$C$1*(($H111-BA$108-Sheet2!$N$75)/Sheet3!$A$1)^4)+ Sheet2!$O$76*EXP(Sheet3!$B$1*(($H111-BA$108-Sheet2!$N$76)/Sheet3!$A$1)^2+Sheet3!$C$1*(($H111-BA$108-Sheet2!$N$76)/Sheet3!$A$1)^4)+                Sheet2!$O$77*EXP(Sheet3!$B$1*(($H111-BA$108-Sheet2!$N$77)/Sheet3!$A$1)^2+Sheet3!$C$1*(($H111-BA$108-Sheet2!$N$77)/Sheet3!$A$1)^4))/3400</f>
        <v>8.3117524012626329E-3</v>
      </c>
      <c r="BB111" s="1">
        <f>$L$106*(Sheet2!$O$75*EXP(Sheet3!$B$1*(($H111-BB$108-Sheet2!$N$75)/Sheet3!$A$1)^2+Sheet3!$C$1*(($H111-BB$108-Sheet2!$N$75)/Sheet3!$A$1)^4)+ Sheet2!$O$76*EXP(Sheet3!$B$1*(($H111-BB$108-Sheet2!$N$76)/Sheet3!$A$1)^2+Sheet3!$C$1*(($H111-BB$108-Sheet2!$N$76)/Sheet3!$A$1)^4)+                Sheet2!$O$77*EXP(Sheet3!$B$1*(($H111-BB$108-Sheet2!$N$77)/Sheet3!$A$1)^2+Sheet3!$C$1*(($H111-BB$108-Sheet2!$N$77)/Sheet3!$A$1)^4))/3400</f>
        <v>6.7384133133246938E-3</v>
      </c>
      <c r="BC111" s="1">
        <f>$L$106*(Sheet2!$O$75*EXP(Sheet3!$B$1*(($H111-BC$108-Sheet2!$N$75)/Sheet3!$A$1)^2+Sheet3!$C$1*(($H111-BC$108-Sheet2!$N$75)/Sheet3!$A$1)^4)+ Sheet2!$O$76*EXP(Sheet3!$B$1*(($H111-BC$108-Sheet2!$N$76)/Sheet3!$A$1)^2+Sheet3!$C$1*(($H111-BC$108-Sheet2!$N$76)/Sheet3!$A$1)^4)+                Sheet2!$O$77*EXP(Sheet3!$B$1*(($H111-BC$108-Sheet2!$N$77)/Sheet3!$A$1)^2+Sheet3!$C$1*(($H111-BC$108-Sheet2!$N$77)/Sheet3!$A$1)^4))/3400</f>
        <v>5.4488712563716367E-3</v>
      </c>
      <c r="BD111" s="1">
        <f>$L$106*(Sheet2!$O$75*EXP(Sheet3!$B$1*(($H111-BD$108-Sheet2!$N$75)/Sheet3!$A$1)^2+Sheet3!$C$1*(($H111-BD$108-Sheet2!$N$75)/Sheet3!$A$1)^4)+ Sheet2!$O$76*EXP(Sheet3!$B$1*(($H111-BD$108-Sheet2!$N$76)/Sheet3!$A$1)^2+Sheet3!$C$1*(($H111-BD$108-Sheet2!$N$76)/Sheet3!$A$1)^4)+                Sheet2!$O$77*EXP(Sheet3!$B$1*(($H111-BD$108-Sheet2!$N$77)/Sheet3!$A$1)^2+Sheet3!$C$1*(($H111-BD$108-Sheet2!$N$77)/Sheet3!$A$1)^4))/3400</f>
        <v>4.3947004683935935E-3</v>
      </c>
      <c r="BE111" s="1">
        <f>$L$106*(Sheet2!$O$75*EXP(Sheet3!$B$1*(($H111-BE$108-Sheet2!$N$75)/Sheet3!$A$1)^2+Sheet3!$C$1*(($H111-BE$108-Sheet2!$N$75)/Sheet3!$A$1)^4)+ Sheet2!$O$76*EXP(Sheet3!$B$1*(($H111-BE$108-Sheet2!$N$76)/Sheet3!$A$1)^2+Sheet3!$C$1*(($H111-BE$108-Sheet2!$N$76)/Sheet3!$A$1)^4)+                Sheet2!$O$77*EXP(Sheet3!$B$1*(($H111-BE$108-Sheet2!$N$77)/Sheet3!$A$1)^2+Sheet3!$C$1*(($H111-BE$108-Sheet2!$N$77)/Sheet3!$A$1)^4))/3400</f>
        <v>3.5352145244552922E-3</v>
      </c>
      <c r="BF111" s="1">
        <f>$L$106*(Sheet2!$O$75*EXP(Sheet3!$B$1*(($H111-BF$108-Sheet2!$N$75)/Sheet3!$A$1)^2+Sheet3!$C$1*(($H111-BF$108-Sheet2!$N$75)/Sheet3!$A$1)^4)+ Sheet2!$O$76*EXP(Sheet3!$B$1*(($H111-BF$108-Sheet2!$N$76)/Sheet3!$A$1)^2+Sheet3!$C$1*(($H111-BF$108-Sheet2!$N$76)/Sheet3!$A$1)^4)+                Sheet2!$O$77*EXP(Sheet3!$B$1*(($H111-BF$108-Sheet2!$N$77)/Sheet3!$A$1)^2+Sheet3!$C$1*(($H111-BF$108-Sheet2!$N$77)/Sheet3!$A$1)^4))/3400</f>
        <v>2.8363243932369763E-3</v>
      </c>
      <c r="BG111" s="1">
        <f>$L$106*(Sheet2!$O$75*EXP(Sheet3!$B$1*(($H111-BG$108-Sheet2!$N$75)/Sheet3!$A$1)^2+Sheet3!$C$1*(($H111-BG$108-Sheet2!$N$75)/Sheet3!$A$1)^4)+ Sheet2!$O$76*EXP(Sheet3!$B$1*(($H111-BG$108-Sheet2!$N$76)/Sheet3!$A$1)^2+Sheet3!$C$1*(($H111-BG$108-Sheet2!$N$76)/Sheet3!$A$1)^4)+                Sheet2!$O$77*EXP(Sheet3!$B$1*(($H111-BG$108-Sheet2!$N$77)/Sheet3!$A$1)^2+Sheet3!$C$1*(($H111-BG$108-Sheet2!$N$77)/Sheet3!$A$1)^4))/3400</f>
        <v>2.2695485834317184E-3</v>
      </c>
      <c r="BH111" s="1">
        <f>$L$106*(Sheet2!$O$75*EXP(Sheet3!$B$1*(($H111-BH$108-Sheet2!$N$75)/Sheet3!$A$1)^2+Sheet3!$C$1*(($H111-BH$108-Sheet2!$N$75)/Sheet3!$A$1)^4)+ Sheet2!$O$76*EXP(Sheet3!$B$1*(($H111-BH$108-Sheet2!$N$76)/Sheet3!$A$1)^2+Sheet3!$C$1*(($H111-BH$108-Sheet2!$N$76)/Sheet3!$A$1)^4)+                Sheet2!$O$77*EXP(Sheet3!$B$1*(($H111-BH$108-Sheet2!$N$77)/Sheet3!$A$1)^2+Sheet3!$C$1*(($H111-BH$108-Sheet2!$N$77)/Sheet3!$A$1)^4))/3400</f>
        <v>1.8111578170699051E-3</v>
      </c>
      <c r="BI111" s="1">
        <f>$L$106*(Sheet2!$O$75*EXP(Sheet3!$B$1*(($H111-BI$108-Sheet2!$N$75)/Sheet3!$A$1)^2+Sheet3!$C$1*(($H111-BI$108-Sheet2!$N$75)/Sheet3!$A$1)^4)+ Sheet2!$O$76*EXP(Sheet3!$B$1*(($H111-BI$108-Sheet2!$N$76)/Sheet3!$A$1)^2+Sheet3!$C$1*(($H111-BI$108-Sheet2!$N$76)/Sheet3!$A$1)^4)+                Sheet2!$O$77*EXP(Sheet3!$B$1*(($H111-BI$108-Sheet2!$N$77)/Sheet3!$A$1)^2+Sheet3!$C$1*(($H111-BI$108-Sheet2!$N$77)/Sheet3!$A$1)^4))/3400</f>
        <v>1.4414382745797105E-3</v>
      </c>
      <c r="BJ111" s="1">
        <f>$L$106*(Sheet2!$O$75*EXP(Sheet3!$B$1*(($H111-BJ$108-Sheet2!$N$75)/Sheet3!$A$1)^2+Sheet3!$C$1*(($H111-BJ$108-Sheet2!$N$75)/Sheet3!$A$1)^4)+ Sheet2!$O$76*EXP(Sheet3!$B$1*(($H111-BJ$108-Sheet2!$N$76)/Sheet3!$A$1)^2+Sheet3!$C$1*(($H111-BJ$108-Sheet2!$N$76)/Sheet3!$A$1)^4)+                Sheet2!$O$77*EXP(Sheet3!$B$1*(($H111-BJ$108-Sheet2!$N$77)/Sheet3!$A$1)^2+Sheet3!$C$1*(($H111-BJ$108-Sheet2!$N$77)/Sheet3!$A$1)^4))/3400</f>
        <v>1.1440589801504889E-3</v>
      </c>
      <c r="BK111" s="1">
        <f>$L$106*(Sheet2!$O$75*EXP(Sheet3!$B$1*(($H111-BK$108-Sheet2!$N$75)/Sheet3!$A$1)^2+Sheet3!$C$1*(($H111-BK$108-Sheet2!$N$75)/Sheet3!$A$1)^4)+ Sheet2!$O$76*EXP(Sheet3!$B$1*(($H111-BK$108-Sheet2!$N$76)/Sheet3!$A$1)^2+Sheet3!$C$1*(($H111-BK$108-Sheet2!$N$76)/Sheet3!$A$1)^4)+                Sheet2!$O$77*EXP(Sheet3!$B$1*(($H111-BK$108-Sheet2!$N$77)/Sheet3!$A$1)^2+Sheet3!$C$1*(($H111-BK$108-Sheet2!$N$77)/Sheet3!$A$1)^4))/3400</f>
        <v>9.0553033061968667E-4</v>
      </c>
      <c r="BL111" s="1">
        <f>$L$106*(Sheet2!$O$75*EXP(Sheet3!$B$1*(($H111-BL$108-Sheet2!$N$75)/Sheet3!$A$1)^2+Sheet3!$C$1*(($H111-BL$108-Sheet2!$N$75)/Sheet3!$A$1)^4)+ Sheet2!$O$76*EXP(Sheet3!$B$1*(($H111-BL$108-Sheet2!$N$76)/Sheet3!$A$1)^2+Sheet3!$C$1*(($H111-BL$108-Sheet2!$N$76)/Sheet3!$A$1)^4)+                Sheet2!$O$77*EXP(Sheet3!$B$1*(($H111-BL$108-Sheet2!$N$77)/Sheet3!$A$1)^2+Sheet3!$C$1*(($H111-BL$108-Sheet2!$N$77)/Sheet3!$A$1)^4))/3400</f>
        <v>7.1474211272047736E-4</v>
      </c>
      <c r="BM111" s="1">
        <f>$L$106*(Sheet2!$O$75*EXP(Sheet3!$B$1*(($H111-BM$108-Sheet2!$N$75)/Sheet3!$A$1)^2+Sheet3!$C$1*(($H111-BM$108-Sheet2!$N$75)/Sheet3!$A$1)^4)+ Sheet2!$O$76*EXP(Sheet3!$B$1*(($H111-BM$108-Sheet2!$N$76)/Sheet3!$A$1)^2+Sheet3!$C$1*(($H111-BM$108-Sheet2!$N$76)/Sheet3!$A$1)^4)+                Sheet2!$O$77*EXP(Sheet3!$B$1*(($H111-BM$108-Sheet2!$N$77)/Sheet3!$A$1)^2+Sheet3!$C$1*(($H111-BM$108-Sheet2!$N$77)/Sheet3!$A$1)^4))/3400</f>
        <v>5.6257060049163187E-4</v>
      </c>
      <c r="BN111" s="1">
        <f>$L$106*(Sheet2!$O$75*EXP(Sheet3!$B$1*(($H111-BN$108-Sheet2!$N$75)/Sheet3!$A$1)^2+Sheet3!$C$1*(($H111-BN$108-Sheet2!$N$75)/Sheet3!$A$1)^4)+ Sheet2!$O$76*EXP(Sheet3!$B$1*(($H111-BN$108-Sheet2!$N$76)/Sheet3!$A$1)^2+Sheet3!$C$1*(($H111-BN$108-Sheet2!$N$76)/Sheet3!$A$1)^4)+                Sheet2!$O$77*EXP(Sheet3!$B$1*(($H111-BN$108-Sheet2!$N$77)/Sheet3!$A$1)^2+Sheet3!$C$1*(($H111-BN$108-Sheet2!$N$77)/Sheet3!$A$1)^4))/3400</f>
        <v>4.4154547668666172E-4</v>
      </c>
      <c r="BO111" s="1">
        <f>$L$106*(Sheet2!$O$75*EXP(Sheet3!$B$1*(($H111-BO$108-Sheet2!$N$75)/Sheet3!$A$1)^2+Sheet3!$C$1*(($H111-BO$108-Sheet2!$N$75)/Sheet3!$A$1)^4)+ Sheet2!$O$76*EXP(Sheet3!$B$1*(($H111-BO$108-Sheet2!$N$76)/Sheet3!$A$1)^2+Sheet3!$C$1*(($H111-BO$108-Sheet2!$N$76)/Sheet3!$A$1)^4)+                Sheet2!$O$77*EXP(Sheet3!$B$1*(($H111-BO$108-Sheet2!$N$77)/Sheet3!$A$1)^2+Sheet3!$C$1*(($H111-BO$108-Sheet2!$N$77)/Sheet3!$A$1)^4))/3400</f>
        <v>3.4556838036253155E-4</v>
      </c>
      <c r="BP111" s="1">
        <f>$L$106*(Sheet2!$O$75*EXP(Sheet3!$B$1*(($H111-BP$108-Sheet2!$N$75)/Sheet3!$A$1)^2+Sheet3!$C$1*(($H111-BP$108-Sheet2!$N$75)/Sheet3!$A$1)^4)+ Sheet2!$O$76*EXP(Sheet3!$B$1*(($H111-BP$108-Sheet2!$N$76)/Sheet3!$A$1)^2+Sheet3!$C$1*(($H111-BP$108-Sheet2!$N$76)/Sheet3!$A$1)^4)+                Sheet2!$O$77*EXP(Sheet3!$B$1*(($H111-BP$108-Sheet2!$N$77)/Sheet3!$A$1)^2+Sheet3!$C$1*(($H111-BP$108-Sheet2!$N$77)/Sheet3!$A$1)^4))/3400</f>
        <v>2.6967584961756162E-4</v>
      </c>
      <c r="BQ111" s="1">
        <f>$L$106*(Sheet2!$O$75*EXP(Sheet3!$B$1*(($H111-BQ$108-Sheet2!$N$75)/Sheet3!$A$1)^2+Sheet3!$C$1*(($H111-BQ$108-Sheet2!$N$75)/Sheet3!$A$1)^4)+ Sheet2!$O$76*EXP(Sheet3!$B$1*(($H111-BQ$108-Sheet2!$N$76)/Sheet3!$A$1)^2+Sheet3!$C$1*(($H111-BQ$108-Sheet2!$N$76)/Sheet3!$A$1)^4)+                Sheet2!$O$77*EXP(Sheet3!$B$1*(($H111-BQ$108-Sheet2!$N$77)/Sheet3!$A$1)^2+Sheet3!$C$1*(($H111-BQ$108-Sheet2!$N$77)/Sheet3!$A$1)^4))/3400</f>
        <v>2.0984030701140622E-4</v>
      </c>
      <c r="BR111" s="1">
        <f>$L$106*(Sheet2!$O$75*EXP(Sheet3!$B$1*(($H111-BR$108-Sheet2!$N$75)/Sheet3!$A$1)^2+Sheet3!$C$1*(($H111-BR$108-Sheet2!$N$75)/Sheet3!$A$1)^4)+ Sheet2!$O$76*EXP(Sheet3!$B$1*(($H111-BR$108-Sheet2!$N$76)/Sheet3!$A$1)^2+Sheet3!$C$1*(($H111-BR$108-Sheet2!$N$76)/Sheet3!$A$1)^4)+                Sheet2!$O$77*EXP(Sheet3!$B$1*(($H111-BR$108-Sheet2!$N$77)/Sheet3!$A$1)^2+Sheet3!$C$1*(($H111-BR$108-Sheet2!$N$77)/Sheet3!$A$1)^4))/3400</f>
        <v>1.6280352936093472E-4</v>
      </c>
      <c r="BS111" s="1">
        <f>$L$106*(Sheet2!$O$75*EXP(Sheet3!$B$1*(($H111-BS$108-Sheet2!$N$75)/Sheet3!$A$1)^2+Sheet3!$C$1*(($H111-BS$108-Sheet2!$N$75)/Sheet3!$A$1)^4)+ Sheet2!$O$76*EXP(Sheet3!$B$1*(($H111-BS$108-Sheet2!$N$76)/Sheet3!$A$1)^2+Sheet3!$C$1*(($H111-BS$108-Sheet2!$N$76)/Sheet3!$A$1)^4)+                Sheet2!$O$77*EXP(Sheet3!$B$1*(($H111-BS$108-Sheet2!$N$77)/Sheet3!$A$1)^2+Sheet3!$C$1*(($H111-BS$108-Sheet2!$N$77)/Sheet3!$A$1)^4))/3400</f>
        <v>1.2593775787318468E-4</v>
      </c>
      <c r="BT111" s="1">
        <f>$L$106*(Sheet2!$O$75*EXP(Sheet3!$B$1*(($H111-BT$108-Sheet2!$N$75)/Sheet3!$A$1)^2+Sheet3!$C$1*(($H111-BT$108-Sheet2!$N$75)/Sheet3!$A$1)^4)+ Sheet2!$O$76*EXP(Sheet3!$B$1*(($H111-BT$108-Sheet2!$N$76)/Sheet3!$A$1)^2+Sheet3!$C$1*(($H111-BT$108-Sheet2!$N$76)/Sheet3!$A$1)^4)+                Sheet2!$O$77*EXP(Sheet3!$B$1*(($H111-BT$108-Sheet2!$N$77)/Sheet3!$A$1)^2+Sheet3!$C$1*(($H111-BT$108-Sheet2!$N$77)/Sheet3!$A$1)^4))/3400</f>
        <v>9.7130243799414264E-5</v>
      </c>
      <c r="BU111" s="1">
        <f>$L$106*(Sheet2!$O$75*EXP(Sheet3!$B$1*(($H111-BU$108-Sheet2!$N$75)/Sheet3!$A$1)^2+Sheet3!$C$1*(($H111-BU$108-Sheet2!$N$75)/Sheet3!$A$1)^4)+ Sheet2!$O$76*EXP(Sheet3!$B$1*(($H111-BU$108-Sheet2!$N$76)/Sheet3!$A$1)^2+Sheet3!$C$1*(($H111-BU$108-Sheet2!$N$76)/Sheet3!$A$1)^4)+                Sheet2!$O$77*EXP(Sheet3!$B$1*(($H111-BU$108-Sheet2!$N$77)/Sheet3!$A$1)^2+Sheet3!$C$1*(($H111-BU$108-Sheet2!$N$77)/Sheet3!$A$1)^4))/3400</f>
        <v>7.4687594074922703E-5</v>
      </c>
      <c r="BV111" s="1">
        <f>$L$106*(Sheet2!$O$75*EXP(Sheet3!$B$1*(($H111-BV$108-Sheet2!$N$75)/Sheet3!$A$1)^2+Sheet3!$C$1*(($H111-BV$108-Sheet2!$N$75)/Sheet3!$A$1)^4)+ Sheet2!$O$76*EXP(Sheet3!$B$1*(($H111-BV$108-Sheet2!$N$76)/Sheet3!$A$1)^2+Sheet3!$C$1*(($H111-BV$108-Sheet2!$N$76)/Sheet3!$A$1)^4)+                Sheet2!$O$77*EXP(Sheet3!$B$1*(($H111-BV$108-Sheet2!$N$77)/Sheet3!$A$1)^2+Sheet3!$C$1*(($H111-BV$108-Sheet2!$N$77)/Sheet3!$A$1)^4))/3400</f>
        <v>5.7256785998324595E-5</v>
      </c>
    </row>
    <row r="112" spans="1:74" x14ac:dyDescent="0.2">
      <c r="A112">
        <v>85</v>
      </c>
      <c r="B112">
        <v>228.73</v>
      </c>
      <c r="C112">
        <v>2318.5</v>
      </c>
      <c r="D112">
        <v>2321.1999999999998</v>
      </c>
      <c r="E112">
        <f t="shared" si="16"/>
        <v>2.6999999999998181</v>
      </c>
      <c r="G112" s="1">
        <v>-3</v>
      </c>
      <c r="H112">
        <f>INDEX(B$27:$B2125,($M$104+G112))</f>
        <v>311.25</v>
      </c>
      <c r="I112" s="1">
        <f t="shared" si="18"/>
        <v>168.80000000000018</v>
      </c>
      <c r="J112">
        <f t="shared" si="9"/>
        <v>52539.000000000058</v>
      </c>
      <c r="L112" s="1">
        <f>$L$106*(Sheet2!$O$75*EXP(Sheet3!$B$1*(($H112-L$108-Sheet2!$N$75)/Sheet3!$A$1)^2+Sheet3!$C$1*(($H112-L$108-Sheet2!$N$75)/Sheet3!$A$1)^4)+ Sheet2!$O$76*EXP(Sheet3!$B$1*(($H112-L$108-Sheet2!$N$76)/Sheet3!$A$1)^2+Sheet3!$C$1*(($H112-L$108-Sheet2!$N$76)/Sheet3!$A$1)^4)+                Sheet2!$O$77*EXP(Sheet3!$B$1*(($H112-L$108-Sheet2!$N$77)/Sheet3!$A$1)^2+Sheet3!$C$1*(($H112-L$108-Sheet2!$N$77)/Sheet3!$A$1)^4))/3400</f>
        <v>405.35514760896274</v>
      </c>
      <c r="M112" s="1">
        <f>$L$106*(Sheet2!$O$75*EXP(Sheet3!$B$1*(($H112-M$108-Sheet2!$N$75)/Sheet3!$A$1)^2+Sheet3!$C$1*(($H112-M$108-Sheet2!$N$75)/Sheet3!$A$1)^4)+ Sheet2!$O$76*EXP(Sheet3!$B$1*(($H112-M$108-Sheet2!$N$76)/Sheet3!$A$1)^2+Sheet3!$C$1*(($H112-M$108-Sheet2!$N$76)/Sheet3!$A$1)^4)+                Sheet2!$O$77*EXP(Sheet3!$B$1*(($H112-M$108-Sheet2!$N$77)/Sheet3!$A$1)^2+Sheet3!$C$1*(($H112-M$108-Sheet2!$N$77)/Sheet3!$A$1)^4))/3400</f>
        <v>381.6585091922222</v>
      </c>
      <c r="N112" s="1">
        <f>$L$106*(Sheet2!$O$75*EXP(Sheet3!$B$1*(($H112-N$108-Sheet2!$N$75)/Sheet3!$A$1)^2+Sheet3!$C$1*(($H112-N$108-Sheet2!$N$75)/Sheet3!$A$1)^4)+ Sheet2!$O$76*EXP(Sheet3!$B$1*(($H112-N$108-Sheet2!$N$76)/Sheet3!$A$1)^2+Sheet3!$C$1*(($H112-N$108-Sheet2!$N$76)/Sheet3!$A$1)^4)+                Sheet2!$O$77*EXP(Sheet3!$B$1*(($H112-N$108-Sheet2!$N$77)/Sheet3!$A$1)^2+Sheet3!$C$1*(($H112-N$108-Sheet2!$N$77)/Sheet3!$A$1)^4))/3400</f>
        <v>358.99355330540317</v>
      </c>
      <c r="O112" s="1">
        <f>$L$106*(Sheet2!$O$75*EXP(Sheet3!$B$1*(($H112-O$108-Sheet2!$N$75)/Sheet3!$A$1)^2+Sheet3!$C$1*(($H112-O$108-Sheet2!$N$75)/Sheet3!$A$1)^4)+ Sheet2!$O$76*EXP(Sheet3!$B$1*(($H112-O$108-Sheet2!$N$76)/Sheet3!$A$1)^2+Sheet3!$C$1*(($H112-O$108-Sheet2!$N$76)/Sheet3!$A$1)^4)+                Sheet2!$O$77*EXP(Sheet3!$B$1*(($H112-O$108-Sheet2!$N$77)/Sheet3!$A$1)^2+Sheet3!$C$1*(($H112-O$108-Sheet2!$N$77)/Sheet3!$A$1)^4))/3400</f>
        <v>337.33751651262685</v>
      </c>
      <c r="P112" s="1">
        <f>$L$106*(Sheet2!$O$75*EXP(Sheet3!$B$1*(($H112-P$108-Sheet2!$N$75)/Sheet3!$A$1)^2+Sheet3!$C$1*(($H112-P$108-Sheet2!$N$75)/Sheet3!$A$1)^4)+ Sheet2!$O$76*EXP(Sheet3!$B$1*(($H112-P$108-Sheet2!$N$76)/Sheet3!$A$1)^2+Sheet3!$C$1*(($H112-P$108-Sheet2!$N$76)/Sheet3!$A$1)^4)+                Sheet2!$O$77*EXP(Sheet3!$B$1*(($H112-P$108-Sheet2!$N$77)/Sheet3!$A$1)^2+Sheet3!$C$1*(($H112-P$108-Sheet2!$N$77)/Sheet3!$A$1)^4))/3400</f>
        <v>316.66696667174602</v>
      </c>
      <c r="Q112" s="1">
        <f>$L$106*(Sheet2!$O$75*EXP(Sheet3!$B$1*(($H112-Q$108-Sheet2!$N$75)/Sheet3!$A$1)^2+Sheet3!$C$1*(($H112-Q$108-Sheet2!$N$75)/Sheet3!$A$1)^4)+ Sheet2!$O$76*EXP(Sheet3!$B$1*(($H112-Q$108-Sheet2!$N$76)/Sheet3!$A$1)^2+Sheet3!$C$1*(($H112-Q$108-Sheet2!$N$76)/Sheet3!$A$1)^4)+                Sheet2!$O$77*EXP(Sheet3!$B$1*(($H112-Q$108-Sheet2!$N$77)/Sheet3!$A$1)^2+Sheet3!$C$1*(($H112-Q$108-Sheet2!$N$77)/Sheet3!$A$1)^4))/3400</f>
        <v>296.95785548538339</v>
      </c>
      <c r="R112" s="1">
        <f>$L$106*(Sheet2!$O$75*EXP(Sheet3!$B$1*(($H112-R$108-Sheet2!$N$75)/Sheet3!$A$1)^2+Sheet3!$C$1*(($H112-R$108-Sheet2!$N$75)/Sheet3!$A$1)^4)+ Sheet2!$O$76*EXP(Sheet3!$B$1*(($H112-R$108-Sheet2!$N$76)/Sheet3!$A$1)^2+Sheet3!$C$1*(($H112-R$108-Sheet2!$N$76)/Sheet3!$A$1)^4)+                Sheet2!$O$77*EXP(Sheet3!$B$1*(($H112-R$108-Sheet2!$N$77)/Sheet3!$A$1)^2+Sheet3!$C$1*(($H112-R$108-Sheet2!$N$77)/Sheet3!$A$1)^4))/3400</f>
        <v>278.18557382369056</v>
      </c>
      <c r="S112" s="1">
        <f>$L$106*(Sheet2!$O$75*EXP(Sheet3!$B$1*(($H112-S$108-Sheet2!$N$75)/Sheet3!$A$1)^2+Sheet3!$C$1*(($H112-S$108-Sheet2!$N$75)/Sheet3!$A$1)^4)+ Sheet2!$O$76*EXP(Sheet3!$B$1*(($H112-S$108-Sheet2!$N$76)/Sheet3!$A$1)^2+Sheet3!$C$1*(($H112-S$108-Sheet2!$N$76)/Sheet3!$A$1)^4)+                Sheet2!$O$77*EXP(Sheet3!$B$1*(($H112-S$108-Sheet2!$N$77)/Sheet3!$A$1)^2+Sheet3!$C$1*(($H112-S$108-Sheet2!$N$77)/Sheet3!$A$1)^4))/3400</f>
        <v>260.3250094659316</v>
      </c>
      <c r="T112" s="1">
        <f>$L$106*(Sheet2!$O$75*EXP(Sheet3!$B$1*(($H112-T$108-Sheet2!$N$75)/Sheet3!$A$1)^2+Sheet3!$C$1*(($H112-T$108-Sheet2!$N$75)/Sheet3!$A$1)^4)+ Sheet2!$O$76*EXP(Sheet3!$B$1*(($H112-T$108-Sheet2!$N$76)/Sheet3!$A$1)^2+Sheet3!$C$1*(($H112-T$108-Sheet2!$N$76)/Sheet3!$A$1)^4)+                Sheet2!$O$77*EXP(Sheet3!$B$1*(($H112-T$108-Sheet2!$N$77)/Sheet3!$A$1)^2+Sheet3!$C$1*(($H112-T$108-Sheet2!$N$77)/Sheet3!$A$1)^4))/3400</f>
        <v>243.35060689283526</v>
      </c>
      <c r="U112" s="1">
        <f>$L$106*(Sheet2!$O$75*EXP(Sheet3!$B$1*(($H112-U$108-Sheet2!$N$75)/Sheet3!$A$1)^2+Sheet3!$C$1*(($H112-U$108-Sheet2!$N$75)/Sheet3!$A$1)^4)+ Sheet2!$O$76*EXP(Sheet3!$B$1*(($H112-U$108-Sheet2!$N$76)/Sheet3!$A$1)^2+Sheet3!$C$1*(($H112-U$108-Sheet2!$N$76)/Sheet3!$A$1)^4)+                Sheet2!$O$77*EXP(Sheet3!$B$1*(($H112-U$108-Sheet2!$N$77)/Sheet3!$A$1)^2+Sheet3!$C$1*(($H112-U$108-Sheet2!$N$77)/Sheet3!$A$1)^4))/3400</f>
        <v>227.23642875096635</v>
      </c>
      <c r="V112" s="1">
        <f>$L$106*(Sheet2!$O$75*EXP(Sheet3!$B$1*(($H112-V$108-Sheet2!$N$75)/Sheet3!$A$1)^2+Sheet3!$C$1*(($H112-V$108-Sheet2!$N$75)/Sheet3!$A$1)^4)+ Sheet2!$O$76*EXP(Sheet3!$B$1*(($H112-V$108-Sheet2!$N$76)/Sheet3!$A$1)^2+Sheet3!$C$1*(($H112-V$108-Sheet2!$N$76)/Sheet3!$A$1)^4)+                Sheet2!$O$77*EXP(Sheet3!$B$1*(($H112-V$108-Sheet2!$N$77)/Sheet3!$A$1)^2+Sheet3!$C$1*(($H112-V$108-Sheet2!$N$77)/Sheet3!$A$1)^4))/3400</f>
        <v>211.95621860379356</v>
      </c>
      <c r="W112" s="1">
        <f>$L$106*(Sheet2!$O$75*EXP(Sheet3!$B$1*(($H112-W$108-Sheet2!$N$75)/Sheet3!$A$1)^2+Sheet3!$C$1*(($H112-W$108-Sheet2!$N$75)/Sheet3!$A$1)^4)+ Sheet2!$O$76*EXP(Sheet3!$B$1*(($H112-W$108-Sheet2!$N$76)/Sheet3!$A$1)^2+Sheet3!$C$1*(($H112-W$108-Sheet2!$N$76)/Sheet3!$A$1)^4)+                Sheet2!$O$77*EXP(Sheet3!$B$1*(($H112-W$108-Sheet2!$N$77)/Sheet3!$A$1)^2+Sheet3!$C$1*(($H112-W$108-Sheet2!$N$77)/Sheet3!$A$1)^4))/3400</f>
        <v>197.483464578526</v>
      </c>
      <c r="X112" s="1">
        <f>$L$106*(Sheet2!$O$75*EXP(Sheet3!$B$1*(($H112-X$108-Sheet2!$N$75)/Sheet3!$A$1)^2+Sheet3!$C$1*(($H112-X$108-Sheet2!$N$75)/Sheet3!$A$1)^4)+ Sheet2!$O$76*EXP(Sheet3!$B$1*(($H112-X$108-Sheet2!$N$76)/Sheet3!$A$1)^2+Sheet3!$C$1*(($H112-X$108-Sheet2!$N$76)/Sheet3!$A$1)^4)+                Sheet2!$O$77*EXP(Sheet3!$B$1*(($H112-X$108-Sheet2!$N$77)/Sheet3!$A$1)^2+Sheet3!$C$1*(($H112-X$108-Sheet2!$N$77)/Sheet3!$A$1)^4))/3400</f>
        <v>183.79146352075071</v>
      </c>
      <c r="Y112" s="1">
        <f>$L$106*(Sheet2!$O$75*EXP(Sheet3!$B$1*(($H112-Y$108-Sheet2!$N$75)/Sheet3!$A$1)^2+Sheet3!$C$1*(($H112-Y$108-Sheet2!$N$75)/Sheet3!$A$1)^4)+ Sheet2!$O$76*EXP(Sheet3!$B$1*(($H112-Y$108-Sheet2!$N$76)/Sheet3!$A$1)^2+Sheet3!$C$1*(($H112-Y$108-Sheet2!$N$76)/Sheet3!$A$1)^4)+                Sheet2!$O$77*EXP(Sheet3!$B$1*(($H112-Y$108-Sheet2!$N$77)/Sheet3!$A$1)^2+Sheet3!$C$1*(($H112-Y$108-Sheet2!$N$77)/Sheet3!$A$1)^4))/3400</f>
        <v>170.85338526880818</v>
      </c>
      <c r="Z112" s="1">
        <f>$L$106*(Sheet2!$O$75*EXP(Sheet3!$B$1*(($H112-Z$108-Sheet2!$N$75)/Sheet3!$A$1)^2+Sheet3!$C$1*(($H112-Z$108-Sheet2!$N$75)/Sheet3!$A$1)^4)+ Sheet2!$O$76*EXP(Sheet3!$B$1*(($H112-Z$108-Sheet2!$N$76)/Sheet3!$A$1)^2+Sheet3!$C$1*(($H112-Z$108-Sheet2!$N$76)/Sheet3!$A$1)^4)+                Sheet2!$O$77*EXP(Sheet3!$B$1*(($H112-Z$108-Sheet2!$N$77)/Sheet3!$A$1)^2+Sheet3!$C$1*(($H112-Z$108-Sheet2!$N$77)/Sheet3!$A$1)^4))/3400</f>
        <v>158.64233666817637</v>
      </c>
      <c r="AA112" s="1">
        <f>$L$106*(Sheet2!$O$75*EXP(Sheet3!$B$1*(($H112-AA$108-Sheet2!$N$75)/Sheet3!$A$1)^2+Sheet3!$C$1*(($H112-AA$108-Sheet2!$N$75)/Sheet3!$A$1)^4)+ Sheet2!$O$76*EXP(Sheet3!$B$1*(($H112-AA$108-Sheet2!$N$76)/Sheet3!$A$1)^2+Sheet3!$C$1*(($H112-AA$108-Sheet2!$N$76)/Sheet3!$A$1)^4)+                Sheet2!$O$77*EXP(Sheet3!$B$1*(($H112-AA$108-Sheet2!$N$77)/Sheet3!$A$1)^2+Sheet3!$C$1*(($H112-AA$108-Sheet2!$N$77)/Sheet3!$A$1)^4))/3400</f>
        <v>147.13142495490192</v>
      </c>
      <c r="AB112" s="1">
        <f>$L$106*(Sheet2!$O$75*EXP(Sheet3!$B$1*(($H112-AB$108-Sheet2!$N$75)/Sheet3!$A$1)^2+Sheet3!$C$1*(($H112-AB$108-Sheet2!$N$75)/Sheet3!$A$1)^4)+ Sheet2!$O$76*EXP(Sheet3!$B$1*(($H112-AB$108-Sheet2!$N$76)/Sheet3!$A$1)^2+Sheet3!$C$1*(($H112-AB$108-Sheet2!$N$76)/Sheet3!$A$1)^4)+                Sheet2!$O$77*EXP(Sheet3!$B$1*(($H112-AB$108-Sheet2!$N$77)/Sheet3!$A$1)^2+Sheet3!$C$1*(($H112-AB$108-Sheet2!$N$77)/Sheet3!$A$1)^4))/3400</f>
        <v>136.29382015008247</v>
      </c>
      <c r="AC112" s="1">
        <f>$L$106*(Sheet2!$O$75*EXP(Sheet3!$B$1*(($H112-AC$108-Sheet2!$N$75)/Sheet3!$A$1)^2+Sheet3!$C$1*(($H112-AC$108-Sheet2!$N$75)/Sheet3!$A$1)^4)+ Sheet2!$O$76*EXP(Sheet3!$B$1*(($H112-AC$108-Sheet2!$N$76)/Sheet3!$A$1)^2+Sheet3!$C$1*(($H112-AC$108-Sheet2!$N$76)/Sheet3!$A$1)^4)+                Sheet2!$O$77*EXP(Sheet3!$B$1*(($H112-AC$108-Sheet2!$N$77)/Sheet3!$A$1)^2+Sheet3!$C$1*(($H112-AC$108-Sheet2!$N$77)/Sheet3!$A$1)^4))/3400</f>
        <v>126.10281612121334</v>
      </c>
      <c r="AD112" s="1">
        <f>$L$106*(Sheet2!$O$75*EXP(Sheet3!$B$1*(($H112-AD$108-Sheet2!$N$75)/Sheet3!$A$1)^2+Sheet3!$C$1*(($H112-AD$108-Sheet2!$N$75)/Sheet3!$A$1)^4)+ Sheet2!$O$76*EXP(Sheet3!$B$1*(($H112-AD$108-Sheet2!$N$76)/Sheet3!$A$1)^2+Sheet3!$C$1*(($H112-AD$108-Sheet2!$N$76)/Sheet3!$A$1)^4)+                Sheet2!$O$77*EXP(Sheet3!$B$1*(($H112-AD$108-Sheet2!$N$77)/Sheet3!$A$1)^2+Sheet3!$C$1*(($H112-AD$108-Sheet2!$N$77)/Sheet3!$A$1)^4))/3400</f>
        <v>116.53188998615681</v>
      </c>
      <c r="AE112" s="1">
        <f>$L$106*(Sheet2!$O$75*EXP(Sheet3!$B$1*(($H112-AE$108-Sheet2!$N$75)/Sheet3!$A$1)^2+Sheet3!$C$1*(($H112-AE$108-Sheet2!$N$75)/Sheet3!$A$1)^4)+ Sheet2!$O$76*EXP(Sheet3!$B$1*(($H112-AE$108-Sheet2!$N$76)/Sheet3!$A$1)^2+Sheet3!$C$1*(($H112-AE$108-Sheet2!$N$76)/Sheet3!$A$1)^4)+                Sheet2!$O$77*EXP(Sheet3!$B$1*(($H112-AE$108-Sheet2!$N$77)/Sheet3!$A$1)^2+Sheet3!$C$1*(($H112-AE$108-Sheet2!$N$77)/Sheet3!$A$1)^4))/3400</f>
        <v>107.55475955316284</v>
      </c>
      <c r="AF112" s="1">
        <f>$L$106*(Sheet2!$O$75*EXP(Sheet3!$B$1*(($H112-AF$108-Sheet2!$N$75)/Sheet3!$A$1)^2+Sheet3!$C$1*(($H112-AF$108-Sheet2!$N$75)/Sheet3!$A$1)^4)+ Sheet2!$O$76*EXP(Sheet3!$B$1*(($H112-AF$108-Sheet2!$N$76)/Sheet3!$A$1)^2+Sheet3!$C$1*(($H112-AF$108-Sheet2!$N$76)/Sheet3!$A$1)^4)+                Sheet2!$O$77*EXP(Sheet3!$B$1*(($H112-AF$108-Sheet2!$N$77)/Sheet3!$A$1)^2+Sheet3!$C$1*(($H112-AF$108-Sheet2!$N$77)/Sheet3!$A$1)^4))/3400</f>
        <v>99.145438513736224</v>
      </c>
      <c r="AG112" s="1">
        <f>$L$106*(Sheet2!$O$75*EXP(Sheet3!$B$1*(($H112-AG$108-Sheet2!$N$75)/Sheet3!$A$1)^2+Sheet3!$C$1*(($H112-AG$108-Sheet2!$N$75)/Sheet3!$A$1)^4)+ Sheet2!$O$76*EXP(Sheet3!$B$1*(($H112-AG$108-Sheet2!$N$76)/Sheet3!$A$1)^2+Sheet3!$C$1*(($H112-AG$108-Sheet2!$N$76)/Sheet3!$A$1)^4)+                Sheet2!$O$77*EXP(Sheet3!$B$1*(($H112-AG$108-Sheet2!$N$77)/Sheet3!$A$1)^2+Sheet3!$C$1*(($H112-AG$108-Sheet2!$N$77)/Sheet3!$A$1)^4))/3400</f>
        <v>91.27828912838369</v>
      </c>
      <c r="AH112" s="1">
        <f>$L$106*(Sheet2!$O$75*EXP(Sheet3!$B$1*(($H112-AH$108-Sheet2!$N$75)/Sheet3!$A$1)^2+Sheet3!$C$1*(($H112-AH$108-Sheet2!$N$75)/Sheet3!$A$1)^4)+ Sheet2!$O$76*EXP(Sheet3!$B$1*(($H112-AH$108-Sheet2!$N$76)/Sheet3!$A$1)^2+Sheet3!$C$1*(($H112-AH$108-Sheet2!$N$76)/Sheet3!$A$1)^4)+                Sheet2!$O$77*EXP(Sheet3!$B$1*(($H112-AH$108-Sheet2!$N$77)/Sheet3!$A$1)^2+Sheet3!$C$1*(($H112-AH$108-Sheet2!$N$77)/Sheet3!$A$1)^4))/3400</f>
        <v>83.928072170878565</v>
      </c>
      <c r="AI112" s="1">
        <f>$L$106*(Sheet2!$O$75*EXP(Sheet3!$B$1*(($H112-AI$108-Sheet2!$N$75)/Sheet3!$A$1)^2+Sheet3!$C$1*(($H112-AI$108-Sheet2!$N$75)/Sheet3!$A$1)^4)+ Sheet2!$O$76*EXP(Sheet3!$B$1*(($H112-AI$108-Sheet2!$N$76)/Sheet3!$A$1)^2+Sheet3!$C$1*(($H112-AI$108-Sheet2!$N$76)/Sheet3!$A$1)^4)+                Sheet2!$O$77*EXP(Sheet3!$B$1*(($H112-AI$108-Sheet2!$N$77)/Sheet3!$A$1)^2+Sheet3!$C$1*(($H112-AI$108-Sheet2!$N$77)/Sheet3!$A$1)^4))/3400</f>
        <v>77.06999392218566</v>
      </c>
      <c r="AJ112" s="1">
        <f>$L$106*(Sheet2!$O$75*EXP(Sheet3!$B$1*(($H112-AJ$108-Sheet2!$N$75)/Sheet3!$A$1)^2+Sheet3!$C$1*(($H112-AJ$108-Sheet2!$N$75)/Sheet3!$A$1)^4)+ Sheet2!$O$76*EXP(Sheet3!$B$1*(($H112-AJ$108-Sheet2!$N$76)/Sheet3!$A$1)^2+Sheet3!$C$1*(($H112-AJ$108-Sheet2!$N$76)/Sheet3!$A$1)^4)+                Sheet2!$O$77*EXP(Sheet3!$B$1*(($H112-AJ$108-Sheet2!$N$77)/Sheet3!$A$1)^2+Sheet3!$C$1*(($H112-AJ$108-Sheet2!$N$77)/Sheet3!$A$1)^4))/3400</f>
        <v>70.679750034105481</v>
      </c>
      <c r="AK112" s="1">
        <f>$L$106*(Sheet2!$O$75*EXP(Sheet3!$B$1*(($H112-AK$108-Sheet2!$N$75)/Sheet3!$A$1)^2+Sheet3!$C$1*(($H112-AK$108-Sheet2!$N$75)/Sheet3!$A$1)^4)+ Sheet2!$O$76*EXP(Sheet3!$B$1*(($H112-AK$108-Sheet2!$N$76)/Sheet3!$A$1)^2+Sheet3!$C$1*(($H112-AK$108-Sheet2!$N$76)/Sheet3!$A$1)^4)+                Sheet2!$O$77*EXP(Sheet3!$B$1*(($H112-AK$108-Sheet2!$N$77)/Sheet3!$A$1)^2+Sheet3!$C$1*(($H112-AK$108-Sheet2!$N$77)/Sheet3!$A$1)^4))/3400</f>
        <v>64.733566109110214</v>
      </c>
      <c r="AL112" s="1">
        <f>$L$106*(Sheet2!$O$75*EXP(Sheet3!$B$1*(($H112-AL$108-Sheet2!$N$75)/Sheet3!$A$1)^2+Sheet3!$C$1*(($H112-AL$108-Sheet2!$N$75)/Sheet3!$A$1)^4)+ Sheet2!$O$76*EXP(Sheet3!$B$1*(($H112-AL$108-Sheet2!$N$76)/Sheet3!$A$1)^2+Sheet3!$C$1*(($H112-AL$108-Sheet2!$N$76)/Sheet3!$A$1)^4)+                Sheet2!$O$77*EXP(Sheet3!$B$1*(($H112-AL$108-Sheet2!$N$77)/Sheet3!$A$1)^2+Sheet3!$C$1*(($H112-AL$108-Sheet2!$N$77)/Sheet3!$A$1)^4))/3400</f>
        <v>59.208234872132181</v>
      </c>
      <c r="AM112" s="1">
        <f>$L$106*(Sheet2!$O$75*EXP(Sheet3!$B$1*(($H112-AM$108-Sheet2!$N$75)/Sheet3!$A$1)^2+Sheet3!$C$1*(($H112-AM$108-Sheet2!$N$75)/Sheet3!$A$1)^4)+ Sheet2!$O$76*EXP(Sheet3!$B$1*(($H112-AM$108-Sheet2!$N$76)/Sheet3!$A$1)^2+Sheet3!$C$1*(($H112-AM$108-Sheet2!$N$76)/Sheet3!$A$1)^4)+                Sheet2!$O$77*EXP(Sheet3!$B$1*(($H112-AM$108-Sheet2!$N$77)/Sheet3!$A$1)^2+Sheet3!$C$1*(($H112-AM$108-Sheet2!$N$77)/Sheet3!$A$1)^4))/3400</f>
        <v>54.081149838135829</v>
      </c>
      <c r="AN112" s="1">
        <f>$L$106*(Sheet2!$O$75*EXP(Sheet3!$B$1*(($H112-AN$108-Sheet2!$N$75)/Sheet3!$A$1)^2+Sheet3!$C$1*(($H112-AN$108-Sheet2!$N$75)/Sheet3!$A$1)^4)+ Sheet2!$O$76*EXP(Sheet3!$B$1*(($H112-AN$108-Sheet2!$N$76)/Sheet3!$A$1)^2+Sheet3!$C$1*(($H112-AN$108-Sheet2!$N$76)/Sheet3!$A$1)^4)+                Sheet2!$O$77*EXP(Sheet3!$B$1*(($H112-AN$108-Sheet2!$N$77)/Sheet3!$A$1)^2+Sheet3!$C$1*(($H112-AN$108-Sheet2!$N$77)/Sheet3!$A$1)^4))/3400</f>
        <v>49.330335407766306</v>
      </c>
      <c r="AO112" s="1">
        <f>$L$106*(Sheet2!$O$75*EXP(Sheet3!$B$1*(($H112-AO$108-Sheet2!$N$75)/Sheet3!$A$1)^2+Sheet3!$C$1*(($H112-AO$108-Sheet2!$N$75)/Sheet3!$A$1)^4)+ Sheet2!$O$76*EXP(Sheet3!$B$1*(($H112-AO$108-Sheet2!$N$76)/Sheet3!$A$1)^2+Sheet3!$C$1*(($H112-AO$108-Sheet2!$N$76)/Sheet3!$A$1)^4)+                Sheet2!$O$77*EXP(Sheet3!$B$1*(($H112-AO$108-Sheet2!$N$77)/Sheet3!$A$1)^2+Sheet3!$C$1*(($H112-AO$108-Sheet2!$N$77)/Sheet3!$A$1)^4))/3400</f>
        <v>44.934473350534226</v>
      </c>
      <c r="AP112" s="1">
        <f>$L$106*(Sheet2!$O$75*EXP(Sheet3!$B$1*(($H112-AP$108-Sheet2!$N$75)/Sheet3!$A$1)^2+Sheet3!$C$1*(($H112-AP$108-Sheet2!$N$75)/Sheet3!$A$1)^4)+ Sheet2!$O$76*EXP(Sheet3!$B$1*(($H112-AP$108-Sheet2!$N$76)/Sheet3!$A$1)^2+Sheet3!$C$1*(($H112-AP$108-Sheet2!$N$76)/Sheet3!$A$1)^4)+                Sheet2!$O$77*EXP(Sheet3!$B$1*(($H112-AP$108-Sheet2!$N$77)/Sheet3!$A$1)^2+Sheet3!$C$1*(($H112-AP$108-Sheet2!$N$77)/Sheet3!$A$1)^4))/3400</f>
        <v>40.872925663087905</v>
      </c>
      <c r="AQ112" s="1">
        <f>$L$106*(Sheet2!$O$75*EXP(Sheet3!$B$1*(($H112-AQ$108-Sheet2!$N$75)/Sheet3!$A$1)^2+Sheet3!$C$1*(($H112-AQ$108-Sheet2!$N$75)/Sheet3!$A$1)^4)+ Sheet2!$O$76*EXP(Sheet3!$B$1*(($H112-AQ$108-Sheet2!$N$76)/Sheet3!$A$1)^2+Sheet3!$C$1*(($H112-AQ$108-Sheet2!$N$76)/Sheet3!$A$1)^4)+                Sheet2!$O$77*EXP(Sheet3!$B$1*(($H112-AQ$108-Sheet2!$N$77)/Sheet3!$A$1)^2+Sheet3!$C$1*(($H112-AQ$108-Sheet2!$N$77)/Sheet3!$A$1)^4))/3400</f>
        <v>37.125753815248288</v>
      </c>
      <c r="AR112" s="1">
        <f>$L$106*(Sheet2!$O$75*EXP(Sheet3!$B$1*(($H112-AR$108-Sheet2!$N$75)/Sheet3!$A$1)^2+Sheet3!$C$1*(($H112-AR$108-Sheet2!$N$75)/Sheet3!$A$1)^4)+ Sheet2!$O$76*EXP(Sheet3!$B$1*(($H112-AR$108-Sheet2!$N$76)/Sheet3!$A$1)^2+Sheet3!$C$1*(($H112-AR$108-Sheet2!$N$76)/Sheet3!$A$1)^4)+                Sheet2!$O$77*EXP(Sheet3!$B$1*(($H112-AR$108-Sheet2!$N$77)/Sheet3!$A$1)^2+Sheet3!$C$1*(($H112-AR$108-Sheet2!$N$77)/Sheet3!$A$1)^4))/3400</f>
        <v>33.673734422122919</v>
      </c>
      <c r="AS112" s="1">
        <f>$L$106*(Sheet2!$O$75*EXP(Sheet3!$B$1*(($H112-AS$108-Sheet2!$N$75)/Sheet3!$A$1)^2+Sheet3!$C$1*(($H112-AS$108-Sheet2!$N$75)/Sheet3!$A$1)^4)+ Sheet2!$O$76*EXP(Sheet3!$B$1*(($H112-AS$108-Sheet2!$N$76)/Sheet3!$A$1)^2+Sheet3!$C$1*(($H112-AS$108-Sheet2!$N$76)/Sheet3!$A$1)^4)+                Sheet2!$O$77*EXP(Sheet3!$B$1*(($H112-AS$108-Sheet2!$N$77)/Sheet3!$A$1)^2+Sheet3!$C$1*(($H112-AS$108-Sheet2!$N$77)/Sheet3!$A$1)^4))/3400</f>
        <v>30.498371404097924</v>
      </c>
      <c r="AT112" s="1">
        <f>$L$106*(Sheet2!$O$75*EXP(Sheet3!$B$1*(($H112-AT$108-Sheet2!$N$75)/Sheet3!$A$1)^2+Sheet3!$C$1*(($H112-AT$108-Sheet2!$N$75)/Sheet3!$A$1)^4)+ Sheet2!$O$76*EXP(Sheet3!$B$1*(($H112-AT$108-Sheet2!$N$76)/Sheet3!$A$1)^2+Sheet3!$C$1*(($H112-AT$108-Sheet2!$N$76)/Sheet3!$A$1)^4)+                Sheet2!$O$77*EXP(Sheet3!$B$1*(($H112-AT$108-Sheet2!$N$77)/Sheet3!$A$1)^2+Sheet3!$C$1*(($H112-AT$108-Sheet2!$N$77)/Sheet3!$A$1)^4))/3400</f>
        <v>27.581904718719308</v>
      </c>
      <c r="AU112" s="1">
        <f>$L$106*(Sheet2!$O$75*EXP(Sheet3!$B$1*(($H112-AU$108-Sheet2!$N$75)/Sheet3!$A$1)^2+Sheet3!$C$1*(($H112-AU$108-Sheet2!$N$75)/Sheet3!$A$1)^4)+ Sheet2!$O$76*EXP(Sheet3!$B$1*(($H112-AU$108-Sheet2!$N$76)/Sheet3!$A$1)^2+Sheet3!$C$1*(($H112-AU$108-Sheet2!$N$76)/Sheet3!$A$1)^4)+                Sheet2!$O$77*EXP(Sheet3!$B$1*(($H112-AU$108-Sheet2!$N$77)/Sheet3!$A$1)^2+Sheet3!$C$1*(($H112-AU$108-Sheet2!$N$77)/Sheet3!$A$1)^4))/3400</f>
        <v>24.907315769136048</v>
      </c>
      <c r="AV112" s="1">
        <f>$L$106*(Sheet2!$O$75*EXP(Sheet3!$B$1*(($H112-AV$108-Sheet2!$N$75)/Sheet3!$A$1)^2+Sheet3!$C$1*(($H112-AV$108-Sheet2!$N$75)/Sheet3!$A$1)^4)+ Sheet2!$O$76*EXP(Sheet3!$B$1*(($H112-AV$108-Sheet2!$N$76)/Sheet3!$A$1)^2+Sheet3!$C$1*(($H112-AV$108-Sheet2!$N$76)/Sheet3!$A$1)^4)+                Sheet2!$O$77*EXP(Sheet3!$B$1*(($H112-AV$108-Sheet2!$N$77)/Sheet3!$A$1)^2+Sheet3!$C$1*(($H112-AV$108-Sheet2!$N$77)/Sheet3!$A$1)^4))/3400</f>
        <v>22.458329612220037</v>
      </c>
      <c r="AW112" s="1">
        <f>$L$106*(Sheet2!$O$75*EXP(Sheet3!$B$1*(($H112-AW$108-Sheet2!$N$75)/Sheet3!$A$1)^2+Sheet3!$C$1*(($H112-AW$108-Sheet2!$N$75)/Sheet3!$A$1)^4)+ Sheet2!$O$76*EXP(Sheet3!$B$1*(($H112-AW$108-Sheet2!$N$76)/Sheet3!$A$1)^2+Sheet3!$C$1*(($H112-AW$108-Sheet2!$N$76)/Sheet3!$A$1)^4)+                Sheet2!$O$77*EXP(Sheet3!$B$1*(($H112-AW$108-Sheet2!$N$77)/Sheet3!$A$1)^2+Sheet3!$C$1*(($H112-AW$108-Sheet2!$N$77)/Sheet3!$A$1)^4))/3400</f>
        <v>20.219414106956847</v>
      </c>
      <c r="AX112" s="1">
        <f>$L$106*(Sheet2!$O$75*EXP(Sheet3!$B$1*(($H112-AX$108-Sheet2!$N$75)/Sheet3!$A$1)^2+Sheet3!$C$1*(($H112-AX$108-Sheet2!$N$75)/Sheet3!$A$1)^4)+ Sheet2!$O$76*EXP(Sheet3!$B$1*(($H112-AX$108-Sheet2!$N$76)/Sheet3!$A$1)^2+Sheet3!$C$1*(($H112-AX$108-Sheet2!$N$76)/Sheet3!$A$1)^4)+                Sheet2!$O$77*EXP(Sheet3!$B$1*(($H112-AX$108-Sheet2!$N$77)/Sheet3!$A$1)^2+Sheet3!$C$1*(($H112-AX$108-Sheet2!$N$77)/Sheet3!$A$1)^4))/3400</f>
        <v>18.175776158072001</v>
      </c>
      <c r="AY112" s="1">
        <f>$L$106*(Sheet2!$O$75*EXP(Sheet3!$B$1*(($H112-AY$108-Sheet2!$N$75)/Sheet3!$A$1)^2+Sheet3!$C$1*(($H112-AY$108-Sheet2!$N$75)/Sheet3!$A$1)^4)+ Sheet2!$O$76*EXP(Sheet3!$B$1*(($H112-AY$108-Sheet2!$N$76)/Sheet3!$A$1)^2+Sheet3!$C$1*(($H112-AY$108-Sheet2!$N$76)/Sheet3!$A$1)^4)+                Sheet2!$O$77*EXP(Sheet3!$B$1*(($H112-AY$108-Sheet2!$N$77)/Sheet3!$A$1)^2+Sheet3!$C$1*(($H112-AY$108-Sheet2!$N$77)/Sheet3!$A$1)^4))/3400</f>
        <v>16.313355223155284</v>
      </c>
      <c r="AZ112" s="1">
        <f>$L$106*(Sheet2!$O$75*EXP(Sheet3!$B$1*(($H112-AZ$108-Sheet2!$N$75)/Sheet3!$A$1)^2+Sheet3!$C$1*(($H112-AZ$108-Sheet2!$N$75)/Sheet3!$A$1)^4)+ Sheet2!$O$76*EXP(Sheet3!$B$1*(($H112-AZ$108-Sheet2!$N$76)/Sheet3!$A$1)^2+Sheet3!$C$1*(($H112-AZ$108-Sheet2!$N$76)/Sheet3!$A$1)^4)+                Sheet2!$O$77*EXP(Sheet3!$B$1*(($H112-AZ$108-Sheet2!$N$77)/Sheet3!$A$1)^2+Sheet3!$C$1*(($H112-AZ$108-Sheet2!$N$77)/Sheet3!$A$1)^4))/3400</f>
        <v>14.618814262318473</v>
      </c>
      <c r="BA112" s="1">
        <f>$L$106*(Sheet2!$O$75*EXP(Sheet3!$B$1*(($H112-BA$108-Sheet2!$N$75)/Sheet3!$A$1)^2+Sheet3!$C$1*(($H112-BA$108-Sheet2!$N$75)/Sheet3!$A$1)^4)+ Sheet2!$O$76*EXP(Sheet3!$B$1*(($H112-BA$108-Sheet2!$N$76)/Sheet3!$A$1)^2+Sheet3!$C$1*(($H112-BA$108-Sheet2!$N$76)/Sheet3!$A$1)^4)+                Sheet2!$O$77*EXP(Sheet3!$B$1*(($H112-BA$108-Sheet2!$N$77)/Sheet3!$A$1)^2+Sheet3!$C$1*(($H112-BA$108-Sheet2!$N$77)/Sheet3!$A$1)^4))/3400</f>
        <v>13.079528318356989</v>
      </c>
      <c r="BB112" s="1">
        <f>$L$106*(Sheet2!$O$75*EXP(Sheet3!$B$1*(($H112-BB$108-Sheet2!$N$75)/Sheet3!$A$1)^2+Sheet3!$C$1*(($H112-BB$108-Sheet2!$N$75)/Sheet3!$A$1)^4)+ Sheet2!$O$76*EXP(Sheet3!$B$1*(($H112-BB$108-Sheet2!$N$76)/Sheet3!$A$1)^2+Sheet3!$C$1*(($H112-BB$108-Sheet2!$N$76)/Sheet3!$A$1)^4)+                Sheet2!$O$77*EXP(Sheet3!$B$1*(($H112-BB$108-Sheet2!$N$77)/Sheet3!$A$1)^2+Sheet3!$C$1*(($H112-BB$108-Sheet2!$N$77)/Sheet3!$A$1)^4))/3400</f>
        <v>11.683570922001801</v>
      </c>
      <c r="BC112" s="1">
        <f>$L$106*(Sheet2!$O$75*EXP(Sheet3!$B$1*(($H112-BC$108-Sheet2!$N$75)/Sheet3!$A$1)^2+Sheet3!$C$1*(($H112-BC$108-Sheet2!$N$75)/Sheet3!$A$1)^4)+ Sheet2!$O$76*EXP(Sheet3!$B$1*(($H112-BC$108-Sheet2!$N$76)/Sheet3!$A$1)^2+Sheet3!$C$1*(($H112-BC$108-Sheet2!$N$76)/Sheet3!$A$1)^4)+                Sheet2!$O$77*EXP(Sheet3!$B$1*(($H112-BC$108-Sheet2!$N$77)/Sheet3!$A$1)^2+Sheet3!$C$1*(($H112-BC$108-Sheet2!$N$77)/Sheet3!$A$1)^4))/3400</f>
        <v>10.419698521994771</v>
      </c>
      <c r="BD112" s="1">
        <f>$L$106*(Sheet2!$O$75*EXP(Sheet3!$B$1*(($H112-BD$108-Sheet2!$N$75)/Sheet3!$A$1)^2+Sheet3!$C$1*(($H112-BD$108-Sheet2!$N$75)/Sheet3!$A$1)^4)+ Sheet2!$O$76*EXP(Sheet3!$B$1*(($H112-BD$108-Sheet2!$N$76)/Sheet3!$A$1)^2+Sheet3!$C$1*(($H112-BD$108-Sheet2!$N$76)/Sheet3!$A$1)^4)+                Sheet2!$O$77*EXP(Sheet3!$B$1*(($H112-BD$108-Sheet2!$N$77)/Sheet3!$A$1)^2+Sheet3!$C$1*(($H112-BD$108-Sheet2!$N$77)/Sheet3!$A$1)^4))/3400</f>
        <v>9.2773331422425542</v>
      </c>
      <c r="BE112" s="1">
        <f>$L$106*(Sheet2!$O$75*EXP(Sheet3!$B$1*(($H112-BE$108-Sheet2!$N$75)/Sheet3!$A$1)^2+Sheet3!$C$1*(($H112-BE$108-Sheet2!$N$75)/Sheet3!$A$1)^4)+ Sheet2!$O$76*EXP(Sheet3!$B$1*(($H112-BE$108-Sheet2!$N$76)/Sheet3!$A$1)^2+Sheet3!$C$1*(($H112-BE$108-Sheet2!$N$76)/Sheet3!$A$1)^4)+                Sheet2!$O$77*EXP(Sheet3!$B$1*(($H112-BE$108-Sheet2!$N$77)/Sheet3!$A$1)^2+Sheet3!$C$1*(($H112-BE$108-Sheet2!$N$77)/Sheet3!$A$1)^4))/3400</f>
        <v>8.2465434694965758</v>
      </c>
      <c r="BF112" s="1">
        <f>$L$106*(Sheet2!$O$75*EXP(Sheet3!$B$1*(($H112-BF$108-Sheet2!$N$75)/Sheet3!$A$1)^2+Sheet3!$C$1*(($H112-BF$108-Sheet2!$N$75)/Sheet3!$A$1)^4)+ Sheet2!$O$76*EXP(Sheet3!$B$1*(($H112-BF$108-Sheet2!$N$76)/Sheet3!$A$1)^2+Sheet3!$C$1*(($H112-BF$108-Sheet2!$N$76)/Sheet3!$A$1)^4)+                Sheet2!$O$77*EXP(Sheet3!$B$1*(($H112-BF$108-Sheet2!$N$77)/Sheet3!$A$1)^2+Sheet3!$C$1*(($H112-BF$108-Sheet2!$N$77)/Sheet3!$A$1)^4))/3400</f>
        <v>7.3180245741290708</v>
      </c>
      <c r="BG112" s="1">
        <f>$L$106*(Sheet2!$O$75*EXP(Sheet3!$B$1*(($H112-BG$108-Sheet2!$N$75)/Sheet3!$A$1)^2+Sheet3!$C$1*(($H112-BG$108-Sheet2!$N$75)/Sheet3!$A$1)^4)+ Sheet2!$O$76*EXP(Sheet3!$B$1*(($H112-BG$108-Sheet2!$N$76)/Sheet3!$A$1)^2+Sheet3!$C$1*(($H112-BG$108-Sheet2!$N$76)/Sheet3!$A$1)^4)+                Sheet2!$O$77*EXP(Sheet3!$B$1*(($H112-BG$108-Sheet2!$N$77)/Sheet3!$A$1)^2+Sheet3!$C$1*(($H112-BG$108-Sheet2!$N$77)/Sheet3!$A$1)^4))/3400</f>
        <v>6.4830764641350633</v>
      </c>
      <c r="BH112" s="1">
        <f>$L$106*(Sheet2!$O$75*EXP(Sheet3!$B$1*(($H112-BH$108-Sheet2!$N$75)/Sheet3!$A$1)^2+Sheet3!$C$1*(($H112-BH$108-Sheet2!$N$75)/Sheet3!$A$1)^4)+ Sheet2!$O$76*EXP(Sheet3!$B$1*(($H112-BH$108-Sheet2!$N$76)/Sheet3!$A$1)^2+Sheet3!$C$1*(($H112-BH$108-Sheet2!$N$76)/Sheet3!$A$1)^4)+                Sheet2!$O$77*EXP(Sheet3!$B$1*(($H112-BH$108-Sheet2!$N$77)/Sheet3!$A$1)^2+Sheet3!$C$1*(($H112-BH$108-Sheet2!$N$77)/Sheet3!$A$1)^4))/3400</f>
        <v>5.733581668330415</v>
      </c>
      <c r="BI112" s="1">
        <f>$L$106*(Sheet2!$O$75*EXP(Sheet3!$B$1*(($H112-BI$108-Sheet2!$N$75)/Sheet3!$A$1)^2+Sheet3!$C$1*(($H112-BI$108-Sheet2!$N$75)/Sheet3!$A$1)^4)+ Sheet2!$O$76*EXP(Sheet3!$B$1*(($H112-BI$108-Sheet2!$N$76)/Sheet3!$A$1)^2+Sheet3!$C$1*(($H112-BI$108-Sheet2!$N$76)/Sheet3!$A$1)^4)+                Sheet2!$O$77*EXP(Sheet3!$B$1*(($H112-BI$108-Sheet2!$N$77)/Sheet3!$A$1)^2+Sheet3!$C$1*(($H112-BI$108-Sheet2!$N$77)/Sheet3!$A$1)^4))/3400</f>
        <v>5.061982039409207</v>
      </c>
      <c r="BJ112" s="1">
        <f>$L$106*(Sheet2!$O$75*EXP(Sheet3!$B$1*(($H112-BJ$108-Sheet2!$N$75)/Sheet3!$A$1)^2+Sheet3!$C$1*(($H112-BJ$108-Sheet2!$N$75)/Sheet3!$A$1)^4)+ Sheet2!$O$76*EXP(Sheet3!$B$1*(($H112-BJ$108-Sheet2!$N$76)/Sheet3!$A$1)^2+Sheet3!$C$1*(($H112-BJ$108-Sheet2!$N$76)/Sheet3!$A$1)^4)+                Sheet2!$O$77*EXP(Sheet3!$B$1*(($H112-BJ$108-Sheet2!$N$77)/Sheet3!$A$1)^2+Sheet3!$C$1*(($H112-BJ$108-Sheet2!$N$77)/Sheet3!$A$1)^4))/3400</f>
        <v>4.4612549605488176</v>
      </c>
      <c r="BK112" s="1">
        <f>$L$106*(Sheet2!$O$75*EXP(Sheet3!$B$1*(($H112-BK$108-Sheet2!$N$75)/Sheet3!$A$1)^2+Sheet3!$C$1*(($H112-BK$108-Sheet2!$N$75)/Sheet3!$A$1)^4)+ Sheet2!$O$76*EXP(Sheet3!$B$1*(($H112-BK$108-Sheet2!$N$76)/Sheet3!$A$1)^2+Sheet3!$C$1*(($H112-BK$108-Sheet2!$N$76)/Sheet3!$A$1)^4)+                Sheet2!$O$77*EXP(Sheet3!$B$1*(($H112-BK$108-Sheet2!$N$77)/Sheet3!$A$1)^2+Sheet3!$C$1*(($H112-BK$108-Sheet2!$N$77)/Sheet3!$A$1)^4))/3400</f>
        <v>3.9248891314189143</v>
      </c>
      <c r="BL112" s="1">
        <f>$L$106*(Sheet2!$O$75*EXP(Sheet3!$B$1*(($H112-BL$108-Sheet2!$N$75)/Sheet3!$A$1)^2+Sheet3!$C$1*(($H112-BL$108-Sheet2!$N$75)/Sheet3!$A$1)^4)+ Sheet2!$O$76*EXP(Sheet3!$B$1*(($H112-BL$108-Sheet2!$N$76)/Sheet3!$A$1)^2+Sheet3!$C$1*(($H112-BL$108-Sheet2!$N$76)/Sheet3!$A$1)^4)+                Sheet2!$O$77*EXP(Sheet3!$B$1*(($H112-BL$108-Sheet2!$N$77)/Sheet3!$A$1)^2+Sheet3!$C$1*(($H112-BL$108-Sheet2!$N$77)/Sheet3!$A$1)^4))/3400</f>
        <v>3.4468601004579051</v>
      </c>
      <c r="BM112" s="1">
        <f>$L$106*(Sheet2!$O$75*EXP(Sheet3!$B$1*(($H112-BM$108-Sheet2!$N$75)/Sheet3!$A$1)^2+Sheet3!$C$1*(($H112-BM$108-Sheet2!$N$75)/Sheet3!$A$1)^4)+ Sheet2!$O$76*EXP(Sheet3!$B$1*(($H112-BM$108-Sheet2!$N$76)/Sheet3!$A$1)^2+Sheet3!$C$1*(($H112-BM$108-Sheet2!$N$76)/Sheet3!$A$1)^4)+                Sheet2!$O$77*EXP(Sheet3!$B$1*(($H112-BM$108-Sheet2!$N$77)/Sheet3!$A$1)^2+Sheet3!$C$1*(($H112-BM$108-Sheet2!$N$77)/Sheet3!$A$1)^4))/3400</f>
        <v>3.0216057004981112</v>
      </c>
      <c r="BN112" s="1">
        <f>$L$106*(Sheet2!$O$75*EXP(Sheet3!$B$1*(($H112-BN$108-Sheet2!$N$75)/Sheet3!$A$1)^2+Sheet3!$C$1*(($H112-BN$108-Sheet2!$N$75)/Sheet3!$A$1)^4)+ Sheet2!$O$76*EXP(Sheet3!$B$1*(($H112-BN$108-Sheet2!$N$76)/Sheet3!$A$1)^2+Sheet3!$C$1*(($H112-BN$108-Sheet2!$N$76)/Sheet3!$A$1)^4)+                Sheet2!$O$77*EXP(Sheet3!$B$1*(($H112-BN$108-Sheet2!$N$77)/Sheet3!$A$1)^2+Sheet3!$C$1*(($H112-BN$108-Sheet2!$N$77)/Sheet3!$A$1)^4))/3400</f>
        <v>2.6440015342578742</v>
      </c>
      <c r="BO112" s="1">
        <f>$L$106*(Sheet2!$O$75*EXP(Sheet3!$B$1*(($H112-BO$108-Sheet2!$N$75)/Sheet3!$A$1)^2+Sheet3!$C$1*(($H112-BO$108-Sheet2!$N$75)/Sheet3!$A$1)^4)+ Sheet2!$O$76*EXP(Sheet3!$B$1*(($H112-BO$108-Sheet2!$N$76)/Sheet3!$A$1)^2+Sheet3!$C$1*(($H112-BO$108-Sheet2!$N$76)/Sheet3!$A$1)^4)+                Sheet2!$O$77*EXP(Sheet3!$B$1*(($H112-BO$108-Sheet2!$N$77)/Sheet3!$A$1)^2+Sheet3!$C$1*(($H112-BO$108-Sheet2!$N$77)/Sheet3!$A$1)^4))/3400</f>
        <v>2.3093366452543402</v>
      </c>
      <c r="BP112" s="1">
        <f>$L$106*(Sheet2!$O$75*EXP(Sheet3!$B$1*(($H112-BP$108-Sheet2!$N$75)/Sheet3!$A$1)^2+Sheet3!$C$1*(($H112-BP$108-Sheet2!$N$75)/Sheet3!$A$1)^4)+ Sheet2!$O$76*EXP(Sheet3!$B$1*(($H112-BP$108-Sheet2!$N$76)/Sheet3!$A$1)^2+Sheet3!$C$1*(($H112-BP$108-Sheet2!$N$76)/Sheet3!$A$1)^4)+                Sheet2!$O$77*EXP(Sheet3!$B$1*(($H112-BP$108-Sheet2!$N$77)/Sheet3!$A$1)^2+Sheet3!$C$1*(($H112-BP$108-Sheet2!$N$77)/Sheet3!$A$1)^4))/3400</f>
        <v>2.0132894981357889</v>
      </c>
      <c r="BQ112" s="1">
        <f>$L$106*(Sheet2!$O$75*EXP(Sheet3!$B$1*(($H112-BQ$108-Sheet2!$N$75)/Sheet3!$A$1)^2+Sheet3!$C$1*(($H112-BQ$108-Sheet2!$N$75)/Sheet3!$A$1)^4)+ Sheet2!$O$76*EXP(Sheet3!$B$1*(($H112-BQ$108-Sheet2!$N$76)/Sheet3!$A$1)^2+Sheet3!$C$1*(($H112-BQ$108-Sheet2!$N$76)/Sheet3!$A$1)^4)+                Sheet2!$O$77*EXP(Sheet3!$B$1*(($H112-BQ$108-Sheet2!$N$77)/Sheet3!$A$1)^2+Sheet3!$C$1*(($H112-BQ$108-Sheet2!$N$77)/Sheet3!$A$1)^4))/3400</f>
        <v>1.7519043807725692</v>
      </c>
      <c r="BR112" s="1">
        <f>$L$106*(Sheet2!$O$75*EXP(Sheet3!$B$1*(($H112-BR$108-Sheet2!$N$75)/Sheet3!$A$1)^2+Sheet3!$C$1*(($H112-BR$108-Sheet2!$N$75)/Sheet3!$A$1)^4)+ Sheet2!$O$76*EXP(Sheet3!$B$1*(($H112-BR$108-Sheet2!$N$76)/Sheet3!$A$1)^2+Sheet3!$C$1*(($H112-BR$108-Sheet2!$N$76)/Sheet3!$A$1)^4)+                Sheet2!$O$77*EXP(Sheet3!$B$1*(($H112-BR$108-Sheet2!$N$77)/Sheet3!$A$1)^2+Sheet3!$C$1*(($H112-BR$108-Sheet2!$N$77)/Sheet3!$A$1)^4))/3400</f>
        <v>1.5215683285876698</v>
      </c>
      <c r="BS112" s="1">
        <f>$L$106*(Sheet2!$O$75*EXP(Sheet3!$B$1*(($H112-BS$108-Sheet2!$N$75)/Sheet3!$A$1)^2+Sheet3!$C$1*(($H112-BS$108-Sheet2!$N$75)/Sheet3!$A$1)^4)+ Sheet2!$O$76*EXP(Sheet3!$B$1*(($H112-BS$108-Sheet2!$N$76)/Sheet3!$A$1)^2+Sheet3!$C$1*(($H112-BS$108-Sheet2!$N$76)/Sheet3!$A$1)^4)+                Sheet2!$O$77*EXP(Sheet3!$B$1*(($H112-BS$108-Sheet2!$N$77)/Sheet3!$A$1)^2+Sheet3!$C$1*(($H112-BS$108-Sheet2!$N$77)/Sheet3!$A$1)^4))/3400</f>
        <v>1.318988659780425</v>
      </c>
      <c r="BT112" s="1">
        <f>$L$106*(Sheet2!$O$75*EXP(Sheet3!$B$1*(($H112-BT$108-Sheet2!$N$75)/Sheet3!$A$1)^2+Sheet3!$C$1*(($H112-BT$108-Sheet2!$N$75)/Sheet3!$A$1)^4)+ Sheet2!$O$76*EXP(Sheet3!$B$1*(($H112-BT$108-Sheet2!$N$76)/Sheet3!$A$1)^2+Sheet3!$C$1*(($H112-BT$108-Sheet2!$N$76)/Sheet3!$A$1)^4)+                Sheet2!$O$77*EXP(Sheet3!$B$1*(($H112-BT$108-Sheet2!$N$77)/Sheet3!$A$1)^2+Sheet3!$C$1*(($H112-BT$108-Sheet2!$N$77)/Sheet3!$A$1)^4))/3400</f>
        <v>1.141171198405337</v>
      </c>
      <c r="BU112" s="1">
        <f>$L$106*(Sheet2!$O$75*EXP(Sheet3!$B$1*(($H112-BU$108-Sheet2!$N$75)/Sheet3!$A$1)^2+Sheet3!$C$1*(($H112-BU$108-Sheet2!$N$75)/Sheet3!$A$1)^4)+ Sheet2!$O$76*EXP(Sheet3!$B$1*(($H112-BU$108-Sheet2!$N$76)/Sheet3!$A$1)^2+Sheet3!$C$1*(($H112-BU$108-Sheet2!$N$76)/Sheet3!$A$1)^4)+                Sheet2!$O$77*EXP(Sheet3!$B$1*(($H112-BU$108-Sheet2!$N$77)/Sheet3!$A$1)^2+Sheet3!$C$1*(($H112-BU$108-Sheet2!$N$77)/Sheet3!$A$1)^4))/3400</f>
        <v>0.9853992507861169</v>
      </c>
      <c r="BV112" s="1">
        <f>$L$106*(Sheet2!$O$75*EXP(Sheet3!$B$1*(($H112-BV$108-Sheet2!$N$75)/Sheet3!$A$1)^2+Sheet3!$C$1*(($H112-BV$108-Sheet2!$N$75)/Sheet3!$A$1)^4)+ Sheet2!$O$76*EXP(Sheet3!$B$1*(($H112-BV$108-Sheet2!$N$76)/Sheet3!$A$1)^2+Sheet3!$C$1*(($H112-BV$108-Sheet2!$N$76)/Sheet3!$A$1)^4)+                Sheet2!$O$77*EXP(Sheet3!$B$1*(($H112-BV$108-Sheet2!$N$77)/Sheet3!$A$1)^2+Sheet3!$C$1*(($H112-BV$108-Sheet2!$N$77)/Sheet3!$A$1)^4))/3400</f>
        <v>0.84921338966818294</v>
      </c>
    </row>
    <row r="113" spans="1:74" x14ac:dyDescent="0.2">
      <c r="A113">
        <v>86</v>
      </c>
      <c r="B113">
        <v>229.2</v>
      </c>
      <c r="C113">
        <v>2316.5</v>
      </c>
      <c r="D113">
        <v>2324.6999999999998</v>
      </c>
      <c r="E113">
        <f t="shared" si="16"/>
        <v>8.1999999999998181</v>
      </c>
      <c r="G113" s="1">
        <v>-2</v>
      </c>
      <c r="H113">
        <f>INDEX(B$27:$B2126,($M$104+G113))</f>
        <v>311.72000000000003</v>
      </c>
      <c r="I113" s="1">
        <f t="shared" si="18"/>
        <v>289.09999999999991</v>
      </c>
      <c r="J113">
        <f t="shared" si="9"/>
        <v>90118.251999999979</v>
      </c>
      <c r="L113" s="1">
        <f>$L$106*(Sheet2!$O$75*EXP(Sheet3!$B$1*(($H113-L$108-Sheet2!$N$75)/Sheet3!$A$1)^2+Sheet3!$C$1*(($H113-L$108-Sheet2!$N$75)/Sheet3!$A$1)^4)+ Sheet2!$O$76*EXP(Sheet3!$B$1*(($H113-L$108-Sheet2!$N$76)/Sheet3!$A$1)^2+Sheet3!$C$1*(($H113-L$108-Sheet2!$N$76)/Sheet3!$A$1)^4)+                Sheet2!$O$77*EXP(Sheet3!$B$1*(($H113-L$108-Sheet2!$N$77)/Sheet3!$A$1)^2+Sheet3!$C$1*(($H113-L$108-Sheet2!$N$77)/Sheet3!$A$1)^4))/3400</f>
        <v>2905.1634752252639</v>
      </c>
      <c r="M113" s="1">
        <f>$L$106*(Sheet2!$O$75*EXP(Sheet3!$B$1*(($H113-M$108-Sheet2!$N$75)/Sheet3!$A$1)^2+Sheet3!$C$1*(($H113-M$108-Sheet2!$N$75)/Sheet3!$A$1)^4)+ Sheet2!$O$76*EXP(Sheet3!$B$1*(($H113-M$108-Sheet2!$N$76)/Sheet3!$A$1)^2+Sheet3!$C$1*(($H113-M$108-Sheet2!$N$76)/Sheet3!$A$1)^4)+                Sheet2!$O$77*EXP(Sheet3!$B$1*(($H113-M$108-Sheet2!$N$77)/Sheet3!$A$1)^2+Sheet3!$C$1*(($H113-M$108-Sheet2!$N$77)/Sheet3!$A$1)^4))/3400</f>
        <v>2822.6270164862099</v>
      </c>
      <c r="N113" s="1">
        <f>$L$106*(Sheet2!$O$75*EXP(Sheet3!$B$1*(($H113-N$108-Sheet2!$N$75)/Sheet3!$A$1)^2+Sheet3!$C$1*(($H113-N$108-Sheet2!$N$75)/Sheet3!$A$1)^4)+ Sheet2!$O$76*EXP(Sheet3!$B$1*(($H113-N$108-Sheet2!$N$76)/Sheet3!$A$1)^2+Sheet3!$C$1*(($H113-N$108-Sheet2!$N$76)/Sheet3!$A$1)^4)+                Sheet2!$O$77*EXP(Sheet3!$B$1*(($H113-N$108-Sheet2!$N$77)/Sheet3!$A$1)^2+Sheet3!$C$1*(($H113-N$108-Sheet2!$N$77)/Sheet3!$A$1)^4))/3400</f>
        <v>2741.3199987785938</v>
      </c>
      <c r="O113" s="1">
        <f>$L$106*(Sheet2!$O$75*EXP(Sheet3!$B$1*(($H113-O$108-Sheet2!$N$75)/Sheet3!$A$1)^2+Sheet3!$C$1*(($H113-O$108-Sheet2!$N$75)/Sheet3!$A$1)^4)+ Sheet2!$O$76*EXP(Sheet3!$B$1*(($H113-O$108-Sheet2!$N$76)/Sheet3!$A$1)^2+Sheet3!$C$1*(($H113-O$108-Sheet2!$N$76)/Sheet3!$A$1)^4)+                Sheet2!$O$77*EXP(Sheet3!$B$1*(($H113-O$108-Sheet2!$N$77)/Sheet3!$A$1)^2+Sheet3!$C$1*(($H113-O$108-Sheet2!$N$77)/Sheet3!$A$1)^4))/3400</f>
        <v>2661.2496214262296</v>
      </c>
      <c r="P113" s="1">
        <f>$L$106*(Sheet2!$O$75*EXP(Sheet3!$B$1*(($H113-P$108-Sheet2!$N$75)/Sheet3!$A$1)^2+Sheet3!$C$1*(($H113-P$108-Sheet2!$N$75)/Sheet3!$A$1)^4)+ Sheet2!$O$76*EXP(Sheet3!$B$1*(($H113-P$108-Sheet2!$N$76)/Sheet3!$A$1)^2+Sheet3!$C$1*(($H113-P$108-Sheet2!$N$76)/Sheet3!$A$1)^4)+                Sheet2!$O$77*EXP(Sheet3!$B$1*(($H113-P$108-Sheet2!$N$77)/Sheet3!$A$1)^2+Sheet3!$C$1*(($H113-P$108-Sheet2!$N$77)/Sheet3!$A$1)^4))/3400</f>
        <v>2582.4226725201293</v>
      </c>
      <c r="Q113" s="1">
        <f>$L$106*(Sheet2!$O$75*EXP(Sheet3!$B$1*(($H113-Q$108-Sheet2!$N$75)/Sheet3!$A$1)^2+Sheet3!$C$1*(($H113-Q$108-Sheet2!$N$75)/Sheet3!$A$1)^4)+ Sheet2!$O$76*EXP(Sheet3!$B$1*(($H113-Q$108-Sheet2!$N$76)/Sheet3!$A$1)^2+Sheet3!$C$1*(($H113-Q$108-Sheet2!$N$76)/Sheet3!$A$1)^4)+                Sheet2!$O$77*EXP(Sheet3!$B$1*(($H113-Q$108-Sheet2!$N$77)/Sheet3!$A$1)^2+Sheet3!$C$1*(($H113-Q$108-Sheet2!$N$77)/Sheet3!$A$1)^4))/3400</f>
        <v>2504.8455660341692</v>
      </c>
      <c r="R113" s="1">
        <f>$L$106*(Sheet2!$O$75*EXP(Sheet3!$B$1*(($H113-R$108-Sheet2!$N$75)/Sheet3!$A$1)^2+Sheet3!$C$1*(($H113-R$108-Sheet2!$N$75)/Sheet3!$A$1)^4)+ Sheet2!$O$76*EXP(Sheet3!$B$1*(($H113-R$108-Sheet2!$N$76)/Sheet3!$A$1)^2+Sheet3!$C$1*(($H113-R$108-Sheet2!$N$76)/Sheet3!$A$1)^4)+                Sheet2!$O$77*EXP(Sheet3!$B$1*(($H113-R$108-Sheet2!$N$77)/Sheet3!$A$1)^2+Sheet3!$C$1*(($H113-R$108-Sheet2!$N$77)/Sheet3!$A$1)^4))/3400</f>
        <v>2428.524373779258</v>
      </c>
      <c r="S113" s="1">
        <f>$L$106*(Sheet2!$O$75*EXP(Sheet3!$B$1*(($H113-S$108-Sheet2!$N$75)/Sheet3!$A$1)^2+Sheet3!$C$1*(($H113-S$108-Sheet2!$N$75)/Sheet3!$A$1)^4)+ Sheet2!$O$76*EXP(Sheet3!$B$1*(($H113-S$108-Sheet2!$N$76)/Sheet3!$A$1)^2+Sheet3!$C$1*(($H113-S$108-Sheet2!$N$76)/Sheet3!$A$1)^4)+                Sheet2!$O$77*EXP(Sheet3!$B$1*(($H113-S$108-Sheet2!$N$77)/Sheet3!$A$1)^2+Sheet3!$C$1*(($H113-S$108-Sheet2!$N$77)/Sheet3!$A$1)^4))/3400</f>
        <v>2353.4648520695278</v>
      </c>
      <c r="T113" s="1">
        <f>$L$106*(Sheet2!$O$75*EXP(Sheet3!$B$1*(($H113-T$108-Sheet2!$N$75)/Sheet3!$A$1)^2+Sheet3!$C$1*(($H113-T$108-Sheet2!$N$75)/Sheet3!$A$1)^4)+ Sheet2!$O$76*EXP(Sheet3!$B$1*(($H113-T$108-Sheet2!$N$76)/Sheet3!$A$1)^2+Sheet3!$C$1*(($H113-T$108-Sheet2!$N$76)/Sheet3!$A$1)^4)+                Sheet2!$O$77*EXP(Sheet3!$B$1*(($H113-T$108-Sheet2!$N$77)/Sheet3!$A$1)^2+Sheet3!$C$1*(($H113-T$108-Sheet2!$N$77)/Sheet3!$A$1)^4))/3400</f>
        <v>2279.6724630179615</v>
      </c>
      <c r="U113" s="1">
        <f>$L$106*(Sheet2!$O$75*EXP(Sheet3!$B$1*(($H113-U$108-Sheet2!$N$75)/Sheet3!$A$1)^2+Sheet3!$C$1*(($H113-U$108-Sheet2!$N$75)/Sheet3!$A$1)^4)+ Sheet2!$O$76*EXP(Sheet3!$B$1*(($H113-U$108-Sheet2!$N$76)/Sheet3!$A$1)^2+Sheet3!$C$1*(($H113-U$108-Sheet2!$N$76)/Sheet3!$A$1)^4)+                Sheet2!$O$77*EXP(Sheet3!$B$1*(($H113-U$108-Sheet2!$N$77)/Sheet3!$A$1)^2+Sheet3!$C$1*(($H113-U$108-Sheet2!$N$77)/Sheet3!$A$1)^4))/3400</f>
        <v>2207.1523904266382</v>
      </c>
      <c r="V113" s="1">
        <f>$L$106*(Sheet2!$O$75*EXP(Sheet3!$B$1*(($H113-V$108-Sheet2!$N$75)/Sheet3!$A$1)^2+Sheet3!$C$1*(($H113-V$108-Sheet2!$N$75)/Sheet3!$A$1)^4)+ Sheet2!$O$76*EXP(Sheet3!$B$1*(($H113-V$108-Sheet2!$N$76)/Sheet3!$A$1)^2+Sheet3!$C$1*(($H113-V$108-Sheet2!$N$76)/Sheet3!$A$1)^4)+                Sheet2!$O$77*EXP(Sheet3!$B$1*(($H113-V$108-Sheet2!$N$77)/Sheet3!$A$1)^2+Sheet3!$C$1*(($H113-V$108-Sheet2!$N$77)/Sheet3!$A$1)^4))/3400</f>
        <v>2135.9095502876257</v>
      </c>
      <c r="W113" s="1">
        <f>$L$106*(Sheet2!$O$75*EXP(Sheet3!$B$1*(($H113-W$108-Sheet2!$N$75)/Sheet3!$A$1)^2+Sheet3!$C$1*(($H113-W$108-Sheet2!$N$75)/Sheet3!$A$1)^4)+ Sheet2!$O$76*EXP(Sheet3!$B$1*(($H113-W$108-Sheet2!$N$76)/Sheet3!$A$1)^2+Sheet3!$C$1*(($H113-W$108-Sheet2!$N$76)/Sheet3!$A$1)^4)+                Sheet2!$O$77*EXP(Sheet3!$B$1*(($H113-W$108-Sheet2!$N$77)/Sheet3!$A$1)^2+Sheet3!$C$1*(($H113-W$108-Sheet2!$N$77)/Sheet3!$A$1)^4))/3400</f>
        <v>2065.9485959496237</v>
      </c>
      <c r="X113" s="1">
        <f>$L$106*(Sheet2!$O$75*EXP(Sheet3!$B$1*(($H113-X$108-Sheet2!$N$75)/Sheet3!$A$1)^2+Sheet3!$C$1*(($H113-X$108-Sheet2!$N$75)/Sheet3!$A$1)^4)+ Sheet2!$O$76*EXP(Sheet3!$B$1*(($H113-X$108-Sheet2!$N$76)/Sheet3!$A$1)^2+Sheet3!$C$1*(($H113-X$108-Sheet2!$N$76)/Sheet3!$A$1)^4)+                Sheet2!$O$77*EXP(Sheet3!$B$1*(($H113-X$108-Sheet2!$N$77)/Sheet3!$A$1)^2+Sheet3!$C$1*(($H113-X$108-Sheet2!$N$77)/Sheet3!$A$1)^4))/3400</f>
        <v>1997.2739180669273</v>
      </c>
      <c r="Y113" s="1">
        <f>$L$106*(Sheet2!$O$75*EXP(Sheet3!$B$1*(($H113-Y$108-Sheet2!$N$75)/Sheet3!$A$1)^2+Sheet3!$C$1*(($H113-Y$108-Sheet2!$N$75)/Sheet3!$A$1)^4)+ Sheet2!$O$76*EXP(Sheet3!$B$1*(($H113-Y$108-Sheet2!$N$76)/Sheet3!$A$1)^2+Sheet3!$C$1*(($H113-Y$108-Sheet2!$N$76)/Sheet3!$A$1)^4)+                Sheet2!$O$77*EXP(Sheet3!$B$1*(($H113-Y$108-Sheet2!$N$77)/Sheet3!$A$1)^2+Sheet3!$C$1*(($H113-Y$108-Sheet2!$N$77)/Sheet3!$A$1)^4))/3400</f>
        <v>1929.8896394787882</v>
      </c>
      <c r="Z113" s="1">
        <f>$L$106*(Sheet2!$O$75*EXP(Sheet3!$B$1*(($H113-Z$108-Sheet2!$N$75)/Sheet3!$A$1)^2+Sheet3!$C$1*(($H113-Z$108-Sheet2!$N$75)/Sheet3!$A$1)^4)+ Sheet2!$O$76*EXP(Sheet3!$B$1*(($H113-Z$108-Sheet2!$N$76)/Sheet3!$A$1)^2+Sheet3!$C$1*(($H113-Z$108-Sheet2!$N$76)/Sheet3!$A$1)^4)+                Sheet2!$O$77*EXP(Sheet3!$B$1*(($H113-Z$108-Sheet2!$N$77)/Sheet3!$A$1)^2+Sheet3!$C$1*(($H113-Z$108-Sheet2!$N$77)/Sheet3!$A$1)^4))/3400</f>
        <v>1863.7996052203921</v>
      </c>
      <c r="AA113" s="1">
        <f>$L$106*(Sheet2!$O$75*EXP(Sheet3!$B$1*(($H113-AA$108-Sheet2!$N$75)/Sheet3!$A$1)^2+Sheet3!$C$1*(($H113-AA$108-Sheet2!$N$75)/Sheet3!$A$1)^4)+ Sheet2!$O$76*EXP(Sheet3!$B$1*(($H113-AA$108-Sheet2!$N$76)/Sheet3!$A$1)^2+Sheet3!$C$1*(($H113-AA$108-Sheet2!$N$76)/Sheet3!$A$1)^4)+                Sheet2!$O$77*EXP(Sheet3!$B$1*(($H113-AA$108-Sheet2!$N$77)/Sheet3!$A$1)^2+Sheet3!$C$1*(($H113-AA$108-Sheet2!$N$77)/Sheet3!$A$1)^4))/3400</f>
        <v>1799.0073679058792</v>
      </c>
      <c r="AB113" s="1">
        <f>$L$106*(Sheet2!$O$75*EXP(Sheet3!$B$1*(($H113-AB$108-Sheet2!$N$75)/Sheet3!$A$1)^2+Sheet3!$C$1*(($H113-AB$108-Sheet2!$N$75)/Sheet3!$A$1)^4)+ Sheet2!$O$76*EXP(Sheet3!$B$1*(($H113-AB$108-Sheet2!$N$76)/Sheet3!$A$1)^2+Sheet3!$C$1*(($H113-AB$108-Sheet2!$N$76)/Sheet3!$A$1)^4)+                Sheet2!$O$77*EXP(Sheet3!$B$1*(($H113-AB$108-Sheet2!$N$77)/Sheet3!$A$1)^2+Sheet3!$C$1*(($H113-AB$108-Sheet2!$N$77)/Sheet3!$A$1)^4))/3400</f>
        <v>1735.5161687670188</v>
      </c>
      <c r="AC113" s="1">
        <f>$L$106*(Sheet2!$O$75*EXP(Sheet3!$B$1*(($H113-AC$108-Sheet2!$N$75)/Sheet3!$A$1)^2+Sheet3!$C$1*(($H113-AC$108-Sheet2!$N$75)/Sheet3!$A$1)^4)+ Sheet2!$O$76*EXP(Sheet3!$B$1*(($H113-AC$108-Sheet2!$N$76)/Sheet3!$A$1)^2+Sheet3!$C$1*(($H113-AC$108-Sheet2!$N$76)/Sheet3!$A$1)^4)+                Sheet2!$O$77*EXP(Sheet3!$B$1*(($H113-AC$108-Sheet2!$N$77)/Sheet3!$A$1)^2+Sheet3!$C$1*(($H113-AC$108-Sheet2!$N$77)/Sheet3!$A$1)^4))/3400</f>
        <v>1673.3289146609045</v>
      </c>
      <c r="AD113" s="1">
        <f>$L$106*(Sheet2!$O$75*EXP(Sheet3!$B$1*(($H113-AD$108-Sheet2!$N$75)/Sheet3!$A$1)^2+Sheet3!$C$1*(($H113-AD$108-Sheet2!$N$75)/Sheet3!$A$1)^4)+ Sheet2!$O$76*EXP(Sheet3!$B$1*(($H113-AD$108-Sheet2!$N$76)/Sheet3!$A$1)^2+Sheet3!$C$1*(($H113-AD$108-Sheet2!$N$76)/Sheet3!$A$1)^4)+                Sheet2!$O$77*EXP(Sheet3!$B$1*(($H113-AD$108-Sheet2!$N$77)/Sheet3!$A$1)^2+Sheet3!$C$1*(($H113-AD$108-Sheet2!$N$77)/Sheet3!$A$1)^4))/3400</f>
        <v>1612.4481514073495</v>
      </c>
      <c r="AE113" s="1">
        <f>$L$106*(Sheet2!$O$75*EXP(Sheet3!$B$1*(($H113-AE$108-Sheet2!$N$75)/Sheet3!$A$1)^2+Sheet3!$C$1*(($H113-AE$108-Sheet2!$N$75)/Sheet3!$A$1)^4)+ Sheet2!$O$76*EXP(Sheet3!$B$1*(($H113-AE$108-Sheet2!$N$76)/Sheet3!$A$1)^2+Sheet3!$C$1*(($H113-AE$108-Sheet2!$N$76)/Sheet3!$A$1)^4)+                Sheet2!$O$77*EXP(Sheet3!$B$1*(($H113-AE$108-Sheet2!$N$77)/Sheet3!$A$1)^2+Sheet3!$C$1*(($H113-AE$108-Sheet2!$N$77)/Sheet3!$A$1)^4))/3400</f>
        <v>1552.8760338348218</v>
      </c>
      <c r="AF113" s="1">
        <f>$L$106*(Sheet2!$O$75*EXP(Sheet3!$B$1*(($H113-AF$108-Sheet2!$N$75)/Sheet3!$A$1)^2+Sheet3!$C$1*(($H113-AF$108-Sheet2!$N$75)/Sheet3!$A$1)^4)+ Sheet2!$O$76*EXP(Sheet3!$B$1*(($H113-AF$108-Sheet2!$N$76)/Sheet3!$A$1)^2+Sheet3!$C$1*(($H113-AF$108-Sheet2!$N$76)/Sheet3!$A$1)^4)+                Sheet2!$O$77*EXP(Sheet3!$B$1*(($H113-AF$108-Sheet2!$N$77)/Sheet3!$A$1)^2+Sheet3!$C$1*(($H113-AF$108-Sheet2!$N$77)/Sheet3!$A$1)^4))/3400</f>
        <v>1494.6142929489422</v>
      </c>
      <c r="AG113" s="1">
        <f>$L$106*(Sheet2!$O$75*EXP(Sheet3!$B$1*(($H113-AG$108-Sheet2!$N$75)/Sheet3!$A$1)^2+Sheet3!$C$1*(($H113-AG$108-Sheet2!$N$75)/Sheet3!$A$1)^4)+ Sheet2!$O$76*EXP(Sheet3!$B$1*(($H113-AG$108-Sheet2!$N$76)/Sheet3!$A$1)^2+Sheet3!$C$1*(($H113-AG$108-Sheet2!$N$76)/Sheet3!$A$1)^4)+                Sheet2!$O$77*EXP(Sheet3!$B$1*(($H113-AG$108-Sheet2!$N$77)/Sheet3!$A$1)^2+Sheet3!$C$1*(($H113-AG$108-Sheet2!$N$77)/Sheet3!$A$1)^4))/3400</f>
        <v>1437.6642006581658</v>
      </c>
      <c r="AH113" s="1">
        <f>$L$106*(Sheet2!$O$75*EXP(Sheet3!$B$1*(($H113-AH$108-Sheet2!$N$75)/Sheet3!$A$1)^2+Sheet3!$C$1*(($H113-AH$108-Sheet2!$N$75)/Sheet3!$A$1)^4)+ Sheet2!$O$76*EXP(Sheet3!$B$1*(($H113-AH$108-Sheet2!$N$76)/Sheet3!$A$1)^2+Sheet3!$C$1*(($H113-AH$108-Sheet2!$N$76)/Sheet3!$A$1)^4)+                Sheet2!$O$77*EXP(Sheet3!$B$1*(($H113-AH$108-Sheet2!$N$77)/Sheet3!$A$1)^2+Sheet3!$C$1*(($H113-AH$108-Sheet2!$N$77)/Sheet3!$A$1)^4))/3400</f>
        <v>1382.0265325133121</v>
      </c>
      <c r="AI113" s="1">
        <f>$L$106*(Sheet2!$O$75*EXP(Sheet3!$B$1*(($H113-AI$108-Sheet2!$N$75)/Sheet3!$A$1)^2+Sheet3!$C$1*(($H113-AI$108-Sheet2!$N$75)/Sheet3!$A$1)^4)+ Sheet2!$O$76*EXP(Sheet3!$B$1*(($H113-AI$108-Sheet2!$N$76)/Sheet3!$A$1)^2+Sheet3!$C$1*(($H113-AI$108-Sheet2!$N$76)/Sheet3!$A$1)^4)+                Sheet2!$O$77*EXP(Sheet3!$B$1*(($H113-AI$108-Sheet2!$N$77)/Sheet3!$A$1)^2+Sheet3!$C$1*(($H113-AI$108-Sheet2!$N$77)/Sheet3!$A$1)^4))/3400</f>
        <v>1327.7015289259678</v>
      </c>
      <c r="AJ113" s="1">
        <f>$L$106*(Sheet2!$O$75*EXP(Sheet3!$B$1*(($H113-AJ$108-Sheet2!$N$75)/Sheet3!$A$1)^2+Sheet3!$C$1*(($H113-AJ$108-Sheet2!$N$75)/Sheet3!$A$1)^4)+ Sheet2!$O$76*EXP(Sheet3!$B$1*(($H113-AJ$108-Sheet2!$N$76)/Sheet3!$A$1)^2+Sheet3!$C$1*(($H113-AJ$108-Sheet2!$N$76)/Sheet3!$A$1)^4)+                Sheet2!$O$77*EXP(Sheet3!$B$1*(($H113-AJ$108-Sheet2!$N$77)/Sheet3!$A$1)^2+Sheet3!$C$1*(($H113-AJ$108-Sheet2!$N$77)/Sheet3!$A$1)^4))/3400</f>
        <v>1274.6888553528472</v>
      </c>
      <c r="AK113" s="1">
        <f>$L$106*(Sheet2!$O$75*EXP(Sheet3!$B$1*(($H113-AK$108-Sheet2!$N$75)/Sheet3!$A$1)^2+Sheet3!$C$1*(($H113-AK$108-Sheet2!$N$75)/Sheet3!$A$1)^4)+ Sheet2!$O$76*EXP(Sheet3!$B$1*(($H113-AK$108-Sheet2!$N$76)/Sheet3!$A$1)^2+Sheet3!$C$1*(($H113-AK$108-Sheet2!$N$76)/Sheet3!$A$1)^4)+                Sheet2!$O$77*EXP(Sheet3!$B$1*(($H113-AK$108-Sheet2!$N$77)/Sheet3!$A$1)^2+Sheet3!$C$1*(($H113-AK$108-Sheet2!$N$77)/Sheet3!$A$1)^4))/3400</f>
        <v>1222.9875619281033</v>
      </c>
      <c r="AL113" s="1">
        <f>$L$106*(Sheet2!$O$75*EXP(Sheet3!$B$1*(($H113-AL$108-Sheet2!$N$75)/Sheet3!$A$1)^2+Sheet3!$C$1*(($H113-AL$108-Sheet2!$N$75)/Sheet3!$A$1)^4)+ Sheet2!$O$76*EXP(Sheet3!$B$1*(($H113-AL$108-Sheet2!$N$76)/Sheet3!$A$1)^2+Sheet3!$C$1*(($H113-AL$108-Sheet2!$N$76)/Sheet3!$A$1)^4)+                Sheet2!$O$77*EXP(Sheet3!$B$1*(($H113-AL$108-Sheet2!$N$77)/Sheet3!$A$1)^2+Sheet3!$C$1*(($H113-AL$108-Sheet2!$N$77)/Sheet3!$A$1)^4))/3400</f>
        <v>1172.5960430341618</v>
      </c>
      <c r="AM113" s="1">
        <f>$L$106*(Sheet2!$O$75*EXP(Sheet3!$B$1*(($H113-AM$108-Sheet2!$N$75)/Sheet3!$A$1)^2+Sheet3!$C$1*(($H113-AM$108-Sheet2!$N$75)/Sheet3!$A$1)^4)+ Sheet2!$O$76*EXP(Sheet3!$B$1*(($H113-AM$108-Sheet2!$N$76)/Sheet3!$A$1)^2+Sheet3!$C$1*(($H113-AM$108-Sheet2!$N$76)/Sheet3!$A$1)^4)+                Sheet2!$O$77*EXP(Sheet3!$B$1*(($H113-AM$108-Sheet2!$N$77)/Sheet3!$A$1)^2+Sheet3!$C$1*(($H113-AM$108-Sheet2!$N$77)/Sheet3!$A$1)^4))/3400</f>
        <v>1123.5119972963339</v>
      </c>
      <c r="AN113" s="1">
        <f>$L$106*(Sheet2!$O$75*EXP(Sheet3!$B$1*(($H113-AN$108-Sheet2!$N$75)/Sheet3!$A$1)^2+Sheet3!$C$1*(($H113-AN$108-Sheet2!$N$75)/Sheet3!$A$1)^4)+ Sheet2!$O$76*EXP(Sheet3!$B$1*(($H113-AN$108-Sheet2!$N$76)/Sheet3!$A$1)^2+Sheet3!$C$1*(($H113-AN$108-Sheet2!$N$76)/Sheet3!$A$1)^4)+                Sheet2!$O$77*EXP(Sheet3!$B$1*(($H113-AN$108-Sheet2!$N$77)/Sheet3!$A$1)^2+Sheet3!$C$1*(($H113-AN$108-Sheet2!$N$77)/Sheet3!$A$1)^4))/3400</f>
        <v>1075.7323884815489</v>
      </c>
      <c r="AO113" s="1">
        <f>$L$106*(Sheet2!$O$75*EXP(Sheet3!$B$1*(($H113-AO$108-Sheet2!$N$75)/Sheet3!$A$1)^2+Sheet3!$C$1*(($H113-AO$108-Sheet2!$N$75)/Sheet3!$A$1)^4)+ Sheet2!$O$76*EXP(Sheet3!$B$1*(($H113-AO$108-Sheet2!$N$76)/Sheet3!$A$1)^2+Sheet3!$C$1*(($H113-AO$108-Sheet2!$N$76)/Sheet3!$A$1)^4)+                Sheet2!$O$77*EXP(Sheet3!$B$1*(($H113-AO$108-Sheet2!$N$77)/Sheet3!$A$1)^2+Sheet3!$C$1*(($H113-AO$108-Sheet2!$N$77)/Sheet3!$A$1)^4))/3400</f>
        <v>1029.2534077641733</v>
      </c>
      <c r="AP113" s="1">
        <f>$L$106*(Sheet2!$O$75*EXP(Sheet3!$B$1*(($H113-AP$108-Sheet2!$N$75)/Sheet3!$A$1)^2+Sheet3!$C$1*(($H113-AP$108-Sheet2!$N$75)/Sheet3!$A$1)^4)+ Sheet2!$O$76*EXP(Sheet3!$B$1*(($H113-AP$108-Sheet2!$N$76)/Sheet3!$A$1)^2+Sheet3!$C$1*(($H113-AP$108-Sheet2!$N$76)/Sheet3!$A$1)^4)+                Sheet2!$O$77*EXP(Sheet3!$B$1*(($H113-AP$108-Sheet2!$N$77)/Sheet3!$A$1)^2+Sheet3!$C$1*(($H113-AP$108-Sheet2!$N$77)/Sheet3!$A$1)^4))/3400</f>
        <v>984.07043781590698</v>
      </c>
      <c r="AQ113" s="1">
        <f>$L$106*(Sheet2!$O$75*EXP(Sheet3!$B$1*(($H113-AQ$108-Sheet2!$N$75)/Sheet3!$A$1)^2+Sheet3!$C$1*(($H113-AQ$108-Sheet2!$N$75)/Sheet3!$A$1)^4)+ Sheet2!$O$76*EXP(Sheet3!$B$1*(($H113-AQ$108-Sheet2!$N$76)/Sheet3!$A$1)^2+Sheet3!$C$1*(($H113-AQ$108-Sheet2!$N$76)/Sheet3!$A$1)^4)+                Sheet2!$O$77*EXP(Sheet3!$B$1*(($H113-AQ$108-Sheet2!$N$77)/Sheet3!$A$1)^2+Sheet3!$C$1*(($H113-AQ$108-Sheet2!$N$77)/Sheet3!$A$1)^4))/3400</f>
        <v>940.17801914724578</v>
      </c>
      <c r="AR113" s="1">
        <f>$L$106*(Sheet2!$O$75*EXP(Sheet3!$B$1*(($H113-AR$108-Sheet2!$N$75)/Sheet3!$A$1)^2+Sheet3!$C$1*(($H113-AR$108-Sheet2!$N$75)/Sheet3!$A$1)^4)+ Sheet2!$O$76*EXP(Sheet3!$B$1*(($H113-AR$108-Sheet2!$N$76)/Sheet3!$A$1)^2+Sheet3!$C$1*(($H113-AR$108-Sheet2!$N$76)/Sheet3!$A$1)^4)+                Sheet2!$O$77*EXP(Sheet3!$B$1*(($H113-AR$108-Sheet2!$N$77)/Sheet3!$A$1)^2+Sheet3!$C$1*(($H113-AR$108-Sheet2!$N$77)/Sheet3!$A$1)^4))/3400</f>
        <v>897.56981911036451</v>
      </c>
      <c r="AS113" s="1">
        <f>$L$106*(Sheet2!$O$75*EXP(Sheet3!$B$1*(($H113-AS$108-Sheet2!$N$75)/Sheet3!$A$1)^2+Sheet3!$C$1*(($H113-AS$108-Sheet2!$N$75)/Sheet3!$A$1)^4)+ Sheet2!$O$76*EXP(Sheet3!$B$1*(($H113-AS$108-Sheet2!$N$76)/Sheet3!$A$1)^2+Sheet3!$C$1*(($H113-AS$108-Sheet2!$N$76)/Sheet3!$A$1)^4)+                Sheet2!$O$77*EXP(Sheet3!$B$1*(($H113-AS$108-Sheet2!$N$77)/Sheet3!$A$1)^2+Sheet3!$C$1*(($H113-AS$108-Sheet2!$N$77)/Sheet3!$A$1)^4))/3400</f>
        <v>856.23860394430085</v>
      </c>
      <c r="AT113" s="1">
        <f>$L$106*(Sheet2!$O$75*EXP(Sheet3!$B$1*(($H113-AT$108-Sheet2!$N$75)/Sheet3!$A$1)^2+Sheet3!$C$1*(($H113-AT$108-Sheet2!$N$75)/Sheet3!$A$1)^4)+ Sheet2!$O$76*EXP(Sheet3!$B$1*(($H113-AT$108-Sheet2!$N$76)/Sheet3!$A$1)^2+Sheet3!$C$1*(($H113-AT$108-Sheet2!$N$76)/Sheet3!$A$1)^4)+                Sheet2!$O$77*EXP(Sheet3!$B$1*(($H113-AT$108-Sheet2!$N$77)/Sheet3!$A$1)^2+Sheet3!$C$1*(($H113-AT$108-Sheet2!$N$77)/Sheet3!$A$1)^4))/3400</f>
        <v>816.17621421311196</v>
      </c>
      <c r="AU113" s="1">
        <f>$L$106*(Sheet2!$O$75*EXP(Sheet3!$B$1*(($H113-AU$108-Sheet2!$N$75)/Sheet3!$A$1)^2+Sheet3!$C$1*(($H113-AU$108-Sheet2!$N$75)/Sheet3!$A$1)^4)+ Sheet2!$O$76*EXP(Sheet3!$B$1*(($H113-AU$108-Sheet2!$N$76)/Sheet3!$A$1)^2+Sheet3!$C$1*(($H113-AU$108-Sheet2!$N$76)/Sheet3!$A$1)^4)+                Sheet2!$O$77*EXP(Sheet3!$B$1*(($H113-AU$108-Sheet2!$N$77)/Sheet3!$A$1)^2+Sheet3!$C$1*(($H113-AU$108-Sheet2!$N$77)/Sheet3!$A$1)^4))/3400</f>
        <v>777.37354395614761</v>
      </c>
      <c r="AV113" s="1">
        <f>$L$106*(Sheet2!$O$75*EXP(Sheet3!$B$1*(($H113-AV$108-Sheet2!$N$75)/Sheet3!$A$1)^2+Sheet3!$C$1*(($H113-AV$108-Sheet2!$N$75)/Sheet3!$A$1)^4)+ Sheet2!$O$76*EXP(Sheet3!$B$1*(($H113-AV$108-Sheet2!$N$76)/Sheet3!$A$1)^2+Sheet3!$C$1*(($H113-AV$108-Sheet2!$N$76)/Sheet3!$A$1)^4)+                Sheet2!$O$77*EXP(Sheet3!$B$1*(($H113-AV$108-Sheet2!$N$77)/Sheet3!$A$1)^2+Sheet3!$C$1*(($H113-AV$108-Sheet2!$N$77)/Sheet3!$A$1)^4))/3400</f>
        <v>739.82052382912718</v>
      </c>
      <c r="AW113" s="1">
        <f>$L$106*(Sheet2!$O$75*EXP(Sheet3!$B$1*(($H113-AW$108-Sheet2!$N$75)/Sheet3!$A$1)^2+Sheet3!$C$1*(($H113-AW$108-Sheet2!$N$75)/Sheet3!$A$1)^4)+ Sheet2!$O$76*EXP(Sheet3!$B$1*(($H113-AW$108-Sheet2!$N$76)/Sheet3!$A$1)^2+Sheet3!$C$1*(($H113-AW$108-Sheet2!$N$76)/Sheet3!$A$1)^4)+                Sheet2!$O$77*EXP(Sheet3!$B$1*(($H113-AW$108-Sheet2!$N$77)/Sheet3!$A$1)^2+Sheet3!$C$1*(($H113-AW$108-Sheet2!$N$77)/Sheet3!$A$1)^4))/3400</f>
        <v>703.50610848485167</v>
      </c>
      <c r="AX113" s="1">
        <f>$L$106*(Sheet2!$O$75*EXP(Sheet3!$B$1*(($H113-AX$108-Sheet2!$N$75)/Sheet3!$A$1)^2+Sheet3!$C$1*(($H113-AX$108-Sheet2!$N$75)/Sheet3!$A$1)^4)+ Sheet2!$O$76*EXP(Sheet3!$B$1*(($H113-AX$108-Sheet2!$N$76)/Sheet3!$A$1)^2+Sheet3!$C$1*(($H113-AX$108-Sheet2!$N$76)/Sheet3!$A$1)^4)+                Sheet2!$O$77*EXP(Sheet3!$B$1*(($H113-AX$108-Sheet2!$N$77)/Sheet3!$A$1)^2+Sheet3!$C$1*(($H113-AX$108-Sheet2!$N$77)/Sheet3!$A$1)^4))/3400</f>
        <v>668.41826839474868</v>
      </c>
      <c r="AY113" s="1">
        <f>$L$106*(Sheet2!$O$75*EXP(Sheet3!$B$1*(($H113-AY$108-Sheet2!$N$75)/Sheet3!$A$1)^2+Sheet3!$C$1*(($H113-AY$108-Sheet2!$N$75)/Sheet3!$A$1)^4)+ Sheet2!$O$76*EXP(Sheet3!$B$1*(($H113-AY$108-Sheet2!$N$76)/Sheet3!$A$1)^2+Sheet3!$C$1*(($H113-AY$108-Sheet2!$N$76)/Sheet3!$A$1)^4)+                Sheet2!$O$77*EXP(Sheet3!$B$1*(($H113-AY$108-Sheet2!$N$77)/Sheet3!$A$1)^2+Sheet3!$C$1*(($H113-AY$108-Sheet2!$N$77)/Sheet3!$A$1)^4))/3400</f>
        <v>634.54398627629303</v>
      </c>
      <c r="AZ113" s="1">
        <f>$L$106*(Sheet2!$O$75*EXP(Sheet3!$B$1*(($H113-AZ$108-Sheet2!$N$75)/Sheet3!$A$1)^2+Sheet3!$C$1*(($H113-AZ$108-Sheet2!$N$75)/Sheet3!$A$1)^4)+ Sheet2!$O$76*EXP(Sheet3!$B$1*(($H113-AZ$108-Sheet2!$N$76)/Sheet3!$A$1)^2+Sheet3!$C$1*(($H113-AZ$108-Sheet2!$N$76)/Sheet3!$A$1)^4)+                Sheet2!$O$77*EXP(Sheet3!$B$1*(($H113-AZ$108-Sheet2!$N$77)/Sheet3!$A$1)^2+Sheet3!$C$1*(($H113-AZ$108-Sheet2!$N$77)/Sheet3!$A$1)^4))/3400</f>
        <v>601.86925824758896</v>
      </c>
      <c r="BA113" s="1">
        <f>$L$106*(Sheet2!$O$75*EXP(Sheet3!$B$1*(($H113-BA$108-Sheet2!$N$75)/Sheet3!$A$1)^2+Sheet3!$C$1*(($H113-BA$108-Sheet2!$N$75)/Sheet3!$A$1)^4)+ Sheet2!$O$76*EXP(Sheet3!$B$1*(($H113-BA$108-Sheet2!$N$76)/Sheet3!$A$1)^2+Sheet3!$C$1*(($H113-BA$108-Sheet2!$N$76)/Sheet3!$A$1)^4)+                Sheet2!$O$77*EXP(Sheet3!$B$1*(($H113-BA$108-Sheet2!$N$77)/Sheet3!$A$1)^2+Sheet3!$C$1*(($H113-BA$108-Sheet2!$N$77)/Sheet3!$A$1)^4))/3400</f>
        <v>570.37909978942491</v>
      </c>
      <c r="BB113" s="1">
        <f>$L$106*(Sheet2!$O$75*EXP(Sheet3!$B$1*(($H113-BB$108-Sheet2!$N$75)/Sheet3!$A$1)^2+Sheet3!$C$1*(($H113-BB$108-Sheet2!$N$75)/Sheet3!$A$1)^4)+ Sheet2!$O$76*EXP(Sheet3!$B$1*(($H113-BB$108-Sheet2!$N$76)/Sheet3!$A$1)^2+Sheet3!$C$1*(($H113-BB$108-Sheet2!$N$76)/Sheet3!$A$1)^4)+                Sheet2!$O$77*EXP(Sheet3!$B$1*(($H113-BB$108-Sheet2!$N$77)/Sheet3!$A$1)^2+Sheet3!$C$1*(($H113-BB$108-Sheet2!$N$77)/Sheet3!$A$1)^4))/3400</f>
        <v>540.05755654860684</v>
      </c>
      <c r="BC113" s="1">
        <f>$L$106*(Sheet2!$O$75*EXP(Sheet3!$B$1*(($H113-BC$108-Sheet2!$N$75)/Sheet3!$A$1)^2+Sheet3!$C$1*(($H113-BC$108-Sheet2!$N$75)/Sheet3!$A$1)^4)+ Sheet2!$O$76*EXP(Sheet3!$B$1*(($H113-BC$108-Sheet2!$N$76)/Sheet3!$A$1)^2+Sheet3!$C$1*(($H113-BC$108-Sheet2!$N$76)/Sheet3!$A$1)^4)+                Sheet2!$O$77*EXP(Sheet3!$B$1*(($H113-BC$108-Sheet2!$N$77)/Sheet3!$A$1)^2+Sheet3!$C$1*(($H113-BC$108-Sheet2!$N$77)/Sheet3!$A$1)^4))/3400</f>
        <v>510.88771998051686</v>
      </c>
      <c r="BD113" s="1">
        <f>$L$106*(Sheet2!$O$75*EXP(Sheet3!$B$1*(($H113-BD$108-Sheet2!$N$75)/Sheet3!$A$1)^2+Sheet3!$C$1*(($H113-BD$108-Sheet2!$N$75)/Sheet3!$A$1)^4)+ Sheet2!$O$76*EXP(Sheet3!$B$1*(($H113-BD$108-Sheet2!$N$76)/Sheet3!$A$1)^2+Sheet3!$C$1*(($H113-BD$108-Sheet2!$N$76)/Sheet3!$A$1)^4)+                Sheet2!$O$77*EXP(Sheet3!$B$1*(($H113-BD$108-Sheet2!$N$77)/Sheet3!$A$1)^2+Sheet3!$C$1*(($H113-BD$108-Sheet2!$N$77)/Sheet3!$A$1)^4))/3400</f>
        <v>482.85174778064032</v>
      </c>
      <c r="BE113" s="1">
        <f>$L$106*(Sheet2!$O$75*EXP(Sheet3!$B$1*(($H113-BE$108-Sheet2!$N$75)/Sheet3!$A$1)^2+Sheet3!$C$1*(($H113-BE$108-Sheet2!$N$75)/Sheet3!$A$1)^4)+ Sheet2!$O$76*EXP(Sheet3!$B$1*(($H113-BE$108-Sheet2!$N$76)/Sheet3!$A$1)^2+Sheet3!$C$1*(($H113-BE$108-Sheet2!$N$76)/Sheet3!$A$1)^4)+                Sheet2!$O$77*EXP(Sheet3!$B$1*(($H113-BE$108-Sheet2!$N$77)/Sheet3!$A$1)^2+Sheet3!$C$1*(($H113-BE$108-Sheet2!$N$77)/Sheet3!$A$1)^4))/3400</f>
        <v>455.93088901813434</v>
      </c>
      <c r="BF113" s="1">
        <f>$L$106*(Sheet2!$O$75*EXP(Sheet3!$B$1*(($H113-BF$108-Sheet2!$N$75)/Sheet3!$A$1)^2+Sheet3!$C$1*(($H113-BF$108-Sheet2!$N$75)/Sheet3!$A$1)^4)+ Sheet2!$O$76*EXP(Sheet3!$B$1*(($H113-BF$108-Sheet2!$N$76)/Sheet3!$A$1)^2+Sheet3!$C$1*(($H113-BF$108-Sheet2!$N$76)/Sheet3!$A$1)^4)+                Sheet2!$O$77*EXP(Sheet3!$B$1*(($H113-BF$108-Sheet2!$N$77)/Sheet3!$A$1)^2+Sheet3!$C$1*(($H113-BF$108-Sheet2!$N$77)/Sheet3!$A$1)^4))/3400</f>
        <v>430.10551384384081</v>
      </c>
      <c r="BG113" s="1">
        <f>$L$106*(Sheet2!$O$75*EXP(Sheet3!$B$1*(($H113-BG$108-Sheet2!$N$75)/Sheet3!$A$1)^2+Sheet3!$C$1*(($H113-BG$108-Sheet2!$N$75)/Sheet3!$A$1)^4)+ Sheet2!$O$76*EXP(Sheet3!$B$1*(($H113-BG$108-Sheet2!$N$76)/Sheet3!$A$1)^2+Sheet3!$C$1*(($H113-BG$108-Sheet2!$N$76)/Sheet3!$A$1)^4)+                Sheet2!$O$77*EXP(Sheet3!$B$1*(($H113-BG$108-Sheet2!$N$77)/Sheet3!$A$1)^2+Sheet3!$C$1*(($H113-BG$108-Sheet2!$N$77)/Sheet3!$A$1)^4))/3400</f>
        <v>405.35514760896274</v>
      </c>
      <c r="BH113" s="1">
        <f>$L$106*(Sheet2!$O$75*EXP(Sheet3!$B$1*(($H113-BH$108-Sheet2!$N$75)/Sheet3!$A$1)^2+Sheet3!$C$1*(($H113-BH$108-Sheet2!$N$75)/Sheet3!$A$1)^4)+ Sheet2!$O$76*EXP(Sheet3!$B$1*(($H113-BH$108-Sheet2!$N$76)/Sheet3!$A$1)^2+Sheet3!$C$1*(($H113-BH$108-Sheet2!$N$76)/Sheet3!$A$1)^4)+                Sheet2!$O$77*EXP(Sheet3!$B$1*(($H113-BH$108-Sheet2!$N$77)/Sheet3!$A$1)^2+Sheet3!$C$1*(($H113-BH$108-Sheet2!$N$77)/Sheet3!$A$1)^4))/3400</f>
        <v>381.6585091922222</v>
      </c>
      <c r="BI113" s="1">
        <f>$L$106*(Sheet2!$O$75*EXP(Sheet3!$B$1*(($H113-BI$108-Sheet2!$N$75)/Sheet3!$A$1)^2+Sheet3!$C$1*(($H113-BI$108-Sheet2!$N$75)/Sheet3!$A$1)^4)+ Sheet2!$O$76*EXP(Sheet3!$B$1*(($H113-BI$108-Sheet2!$N$76)/Sheet3!$A$1)^2+Sheet3!$C$1*(($H113-BI$108-Sheet2!$N$76)/Sheet3!$A$1)^4)+                Sheet2!$O$77*EXP(Sheet3!$B$1*(($H113-BI$108-Sheet2!$N$77)/Sheet3!$A$1)^2+Sheet3!$C$1*(($H113-BI$108-Sheet2!$N$77)/Sheet3!$A$1)^4))/3400</f>
        <v>358.99355330552908</v>
      </c>
      <c r="BJ113" s="1">
        <f>$L$106*(Sheet2!$O$75*EXP(Sheet3!$B$1*(($H113-BJ$108-Sheet2!$N$75)/Sheet3!$A$1)^2+Sheet3!$C$1*(($H113-BJ$108-Sheet2!$N$75)/Sheet3!$A$1)^4)+ Sheet2!$O$76*EXP(Sheet3!$B$1*(($H113-BJ$108-Sheet2!$N$76)/Sheet3!$A$1)^2+Sheet3!$C$1*(($H113-BJ$108-Sheet2!$N$76)/Sheet3!$A$1)^4)+                Sheet2!$O$77*EXP(Sheet3!$B$1*(($H113-BJ$108-Sheet2!$N$77)/Sheet3!$A$1)^2+Sheet3!$C$1*(($H113-BJ$108-Sheet2!$N$77)/Sheet3!$A$1)^4))/3400</f>
        <v>337.33751651274719</v>
      </c>
      <c r="BK113" s="1">
        <f>$L$106*(Sheet2!$O$75*EXP(Sheet3!$B$1*(($H113-BK$108-Sheet2!$N$75)/Sheet3!$A$1)^2+Sheet3!$C$1*(($H113-BK$108-Sheet2!$N$75)/Sheet3!$A$1)^4)+ Sheet2!$O$76*EXP(Sheet3!$B$1*(($H113-BK$108-Sheet2!$N$76)/Sheet3!$A$1)^2+Sheet3!$C$1*(($H113-BK$108-Sheet2!$N$76)/Sheet3!$A$1)^4)+                Sheet2!$O$77*EXP(Sheet3!$B$1*(($H113-BK$108-Sheet2!$N$77)/Sheet3!$A$1)^2+Sheet3!$C$1*(($H113-BK$108-Sheet2!$N$77)/Sheet3!$A$1)^4))/3400</f>
        <v>316.66696667186073</v>
      </c>
      <c r="BL113" s="1">
        <f>$L$106*(Sheet2!$O$75*EXP(Sheet3!$B$1*(($H113-BL$108-Sheet2!$N$75)/Sheet3!$A$1)^2+Sheet3!$C$1*(($H113-BL$108-Sheet2!$N$75)/Sheet3!$A$1)^4)+ Sheet2!$O$76*EXP(Sheet3!$B$1*(($H113-BL$108-Sheet2!$N$76)/Sheet3!$A$1)^2+Sheet3!$C$1*(($H113-BL$108-Sheet2!$N$76)/Sheet3!$A$1)^4)+                Sheet2!$O$77*EXP(Sheet3!$B$1*(($H113-BL$108-Sheet2!$N$77)/Sheet3!$A$1)^2+Sheet3!$C$1*(($H113-BL$108-Sheet2!$N$77)/Sheet3!$A$1)^4))/3400</f>
        <v>296.95785548538339</v>
      </c>
      <c r="BM113" s="1">
        <f>$L$106*(Sheet2!$O$75*EXP(Sheet3!$B$1*(($H113-BM$108-Sheet2!$N$75)/Sheet3!$A$1)^2+Sheet3!$C$1*(($H113-BM$108-Sheet2!$N$75)/Sheet3!$A$1)^4)+ Sheet2!$O$76*EXP(Sheet3!$B$1*(($H113-BM$108-Sheet2!$N$76)/Sheet3!$A$1)^2+Sheet3!$C$1*(($H113-BM$108-Sheet2!$N$76)/Sheet3!$A$1)^4)+                Sheet2!$O$77*EXP(Sheet3!$B$1*(($H113-BM$108-Sheet2!$N$77)/Sheet3!$A$1)^2+Sheet3!$C$1*(($H113-BM$108-Sheet2!$N$77)/Sheet3!$A$1)^4))/3400</f>
        <v>278.18557382369056</v>
      </c>
      <c r="BN113" s="1">
        <f>$L$106*(Sheet2!$O$75*EXP(Sheet3!$B$1*(($H113-BN$108-Sheet2!$N$75)/Sheet3!$A$1)^2+Sheet3!$C$1*(($H113-BN$108-Sheet2!$N$75)/Sheet3!$A$1)^4)+ Sheet2!$O$76*EXP(Sheet3!$B$1*(($H113-BN$108-Sheet2!$N$76)/Sheet3!$A$1)^2+Sheet3!$C$1*(($H113-BN$108-Sheet2!$N$76)/Sheet3!$A$1)^4)+                Sheet2!$O$77*EXP(Sheet3!$B$1*(($H113-BN$108-Sheet2!$N$77)/Sheet3!$A$1)^2+Sheet3!$C$1*(($H113-BN$108-Sheet2!$N$77)/Sheet3!$A$1)^4))/3400</f>
        <v>260.3250094659316</v>
      </c>
      <c r="BO113" s="1">
        <f>$L$106*(Sheet2!$O$75*EXP(Sheet3!$B$1*(($H113-BO$108-Sheet2!$N$75)/Sheet3!$A$1)^2+Sheet3!$C$1*(($H113-BO$108-Sheet2!$N$75)/Sheet3!$A$1)^4)+ Sheet2!$O$76*EXP(Sheet3!$B$1*(($H113-BO$108-Sheet2!$N$76)/Sheet3!$A$1)^2+Sheet3!$C$1*(($H113-BO$108-Sheet2!$N$76)/Sheet3!$A$1)^4)+                Sheet2!$O$77*EXP(Sheet3!$B$1*(($H113-BO$108-Sheet2!$N$77)/Sheet3!$A$1)^2+Sheet3!$C$1*(($H113-BO$108-Sheet2!$N$77)/Sheet3!$A$1)^4))/3400</f>
        <v>243.35060689283526</v>
      </c>
      <c r="BP113" s="1">
        <f>$L$106*(Sheet2!$O$75*EXP(Sheet3!$B$1*(($H113-BP$108-Sheet2!$N$75)/Sheet3!$A$1)^2+Sheet3!$C$1*(($H113-BP$108-Sheet2!$N$75)/Sheet3!$A$1)^4)+ Sheet2!$O$76*EXP(Sheet3!$B$1*(($H113-BP$108-Sheet2!$N$76)/Sheet3!$A$1)^2+Sheet3!$C$1*(($H113-BP$108-Sheet2!$N$76)/Sheet3!$A$1)^4)+                Sheet2!$O$77*EXP(Sheet3!$B$1*(($H113-BP$108-Sheet2!$N$77)/Sheet3!$A$1)^2+Sheet3!$C$1*(($H113-BP$108-Sheet2!$N$77)/Sheet3!$A$1)^4))/3400</f>
        <v>227.23642875105563</v>
      </c>
      <c r="BQ113" s="1">
        <f>$L$106*(Sheet2!$O$75*EXP(Sheet3!$B$1*(($H113-BQ$108-Sheet2!$N$75)/Sheet3!$A$1)^2+Sheet3!$C$1*(($H113-BQ$108-Sheet2!$N$75)/Sheet3!$A$1)^4)+ Sheet2!$O$76*EXP(Sheet3!$B$1*(($H113-BQ$108-Sheet2!$N$76)/Sheet3!$A$1)^2+Sheet3!$C$1*(($H113-BQ$108-Sheet2!$N$76)/Sheet3!$A$1)^4)+                Sheet2!$O$77*EXP(Sheet3!$B$1*(($H113-BQ$108-Sheet2!$N$77)/Sheet3!$A$1)^2+Sheet3!$C$1*(($H113-BQ$108-Sheet2!$N$77)/Sheet3!$A$1)^4))/3400</f>
        <v>211.95621860387811</v>
      </c>
      <c r="BR113" s="1">
        <f>$L$106*(Sheet2!$O$75*EXP(Sheet3!$B$1*(($H113-BR$108-Sheet2!$N$75)/Sheet3!$A$1)^2+Sheet3!$C$1*(($H113-BR$108-Sheet2!$N$75)/Sheet3!$A$1)^4)+ Sheet2!$O$76*EXP(Sheet3!$B$1*(($H113-BR$108-Sheet2!$N$76)/Sheet3!$A$1)^2+Sheet3!$C$1*(($H113-BR$108-Sheet2!$N$76)/Sheet3!$A$1)^4)+                Sheet2!$O$77*EXP(Sheet3!$B$1*(($H113-BR$108-Sheet2!$N$77)/Sheet3!$A$1)^2+Sheet3!$C$1*(($H113-BR$108-Sheet2!$N$77)/Sheet3!$A$1)^4))/3400</f>
        <v>197.48346457860603</v>
      </c>
      <c r="BS113" s="1">
        <f>$L$106*(Sheet2!$O$75*EXP(Sheet3!$B$1*(($H113-BS$108-Sheet2!$N$75)/Sheet3!$A$1)^2+Sheet3!$C$1*(($H113-BS$108-Sheet2!$N$75)/Sheet3!$A$1)^4)+ Sheet2!$O$76*EXP(Sheet3!$B$1*(($H113-BS$108-Sheet2!$N$76)/Sheet3!$A$1)^2+Sheet3!$C$1*(($H113-BS$108-Sheet2!$N$76)/Sheet3!$A$1)^4)+                Sheet2!$O$77*EXP(Sheet3!$B$1*(($H113-BS$108-Sheet2!$N$77)/Sheet3!$A$1)^2+Sheet3!$C$1*(($H113-BS$108-Sheet2!$N$77)/Sheet3!$A$1)^4))/3400</f>
        <v>183.79146352075071</v>
      </c>
      <c r="BT113" s="1">
        <f>$L$106*(Sheet2!$O$75*EXP(Sheet3!$B$1*(($H113-BT$108-Sheet2!$N$75)/Sheet3!$A$1)^2+Sheet3!$C$1*(($H113-BT$108-Sheet2!$N$75)/Sheet3!$A$1)^4)+ Sheet2!$O$76*EXP(Sheet3!$B$1*(($H113-BT$108-Sheet2!$N$76)/Sheet3!$A$1)^2+Sheet3!$C$1*(($H113-BT$108-Sheet2!$N$76)/Sheet3!$A$1)^4)+                Sheet2!$O$77*EXP(Sheet3!$B$1*(($H113-BT$108-Sheet2!$N$77)/Sheet3!$A$1)^2+Sheet3!$C$1*(($H113-BT$108-Sheet2!$N$77)/Sheet3!$A$1)^4))/3400</f>
        <v>170.85338526880818</v>
      </c>
      <c r="BU113" s="1">
        <f>$L$106*(Sheet2!$O$75*EXP(Sheet3!$B$1*(($H113-BU$108-Sheet2!$N$75)/Sheet3!$A$1)^2+Sheet3!$C$1*(($H113-BU$108-Sheet2!$N$75)/Sheet3!$A$1)^4)+ Sheet2!$O$76*EXP(Sheet3!$B$1*(($H113-BU$108-Sheet2!$N$76)/Sheet3!$A$1)^2+Sheet3!$C$1*(($H113-BU$108-Sheet2!$N$76)/Sheet3!$A$1)^4)+                Sheet2!$O$77*EXP(Sheet3!$B$1*(($H113-BU$108-Sheet2!$N$77)/Sheet3!$A$1)^2+Sheet3!$C$1*(($H113-BU$108-Sheet2!$N$77)/Sheet3!$A$1)^4))/3400</f>
        <v>158.64233666817637</v>
      </c>
      <c r="BV113" s="1">
        <f>$L$106*(Sheet2!$O$75*EXP(Sheet3!$B$1*(($H113-BV$108-Sheet2!$N$75)/Sheet3!$A$1)^2+Sheet3!$C$1*(($H113-BV$108-Sheet2!$N$75)/Sheet3!$A$1)^4)+ Sheet2!$O$76*EXP(Sheet3!$B$1*(($H113-BV$108-Sheet2!$N$76)/Sheet3!$A$1)^2+Sheet3!$C$1*(($H113-BV$108-Sheet2!$N$76)/Sheet3!$A$1)^4)+                Sheet2!$O$77*EXP(Sheet3!$B$1*(($H113-BV$108-Sheet2!$N$77)/Sheet3!$A$1)^2+Sheet3!$C$1*(($H113-BV$108-Sheet2!$N$77)/Sheet3!$A$1)^4))/3400</f>
        <v>147.13142495496521</v>
      </c>
    </row>
    <row r="114" spans="1:74" x14ac:dyDescent="0.2">
      <c r="A114">
        <v>87</v>
      </c>
      <c r="B114">
        <v>229.68</v>
      </c>
      <c r="C114">
        <v>2310.5</v>
      </c>
      <c r="D114">
        <v>2317.9</v>
      </c>
      <c r="E114">
        <f t="shared" si="16"/>
        <v>7.4000000000000909</v>
      </c>
      <c r="G114" s="1">
        <v>-1</v>
      </c>
      <c r="H114">
        <f>INDEX(B$27:$B2127,($M$104+G114))</f>
        <v>312.2</v>
      </c>
      <c r="I114" s="1">
        <f t="shared" si="18"/>
        <v>641.40000000000009</v>
      </c>
      <c r="J114">
        <f t="shared" si="9"/>
        <v>200245.08000000002</v>
      </c>
      <c r="L114" s="1">
        <f>$L$106*(Sheet2!$O$75*EXP(Sheet3!$B$1*(($H114-L$108-Sheet2!$N$75)/Sheet3!$A$1)^2+Sheet3!$C$1*(($H114-L$108-Sheet2!$N$75)/Sheet3!$A$1)^4)+ Sheet2!$O$76*EXP(Sheet3!$B$1*(($H114-L$108-Sheet2!$N$76)/Sheet3!$A$1)^2+Sheet3!$C$1*(($H114-L$108-Sheet2!$N$76)/Sheet3!$A$1)^4)+                Sheet2!$O$77*EXP(Sheet3!$B$1*(($H114-L$108-Sheet2!$N$77)/Sheet3!$A$1)^2+Sheet3!$C$1*(($H114-L$108-Sheet2!$N$77)/Sheet3!$A$1)^4))/3400</f>
        <v>7916.128930789213</v>
      </c>
      <c r="M114" s="1">
        <f>$L$106*(Sheet2!$O$75*EXP(Sheet3!$B$1*(($H114-M$108-Sheet2!$N$75)/Sheet3!$A$1)^2+Sheet3!$C$1*(($H114-M$108-Sheet2!$N$75)/Sheet3!$A$1)^4)+ Sheet2!$O$76*EXP(Sheet3!$B$1*(($H114-M$108-Sheet2!$N$76)/Sheet3!$A$1)^2+Sheet3!$C$1*(($H114-M$108-Sheet2!$N$76)/Sheet3!$A$1)^4)+                Sheet2!$O$77*EXP(Sheet3!$B$1*(($H114-M$108-Sheet2!$N$77)/Sheet3!$A$1)^2+Sheet3!$C$1*(($H114-M$108-Sheet2!$N$77)/Sheet3!$A$1)^4))/3400</f>
        <v>7805.4827487264456</v>
      </c>
      <c r="N114" s="1">
        <f>$L$106*(Sheet2!$O$75*EXP(Sheet3!$B$1*(($H114-N$108-Sheet2!$N$75)/Sheet3!$A$1)^2+Sheet3!$C$1*(($H114-N$108-Sheet2!$N$75)/Sheet3!$A$1)^4)+ Sheet2!$O$76*EXP(Sheet3!$B$1*(($H114-N$108-Sheet2!$N$76)/Sheet3!$A$1)^2+Sheet3!$C$1*(($H114-N$108-Sheet2!$N$76)/Sheet3!$A$1)^4)+                Sheet2!$O$77*EXP(Sheet3!$B$1*(($H114-N$108-Sheet2!$N$77)/Sheet3!$A$1)^2+Sheet3!$C$1*(($H114-N$108-Sheet2!$N$77)/Sheet3!$A$1)^4))/3400</f>
        <v>7694.1858373145969</v>
      </c>
      <c r="O114" s="1">
        <f>$L$106*(Sheet2!$O$75*EXP(Sheet3!$B$1*(($H114-O$108-Sheet2!$N$75)/Sheet3!$A$1)^2+Sheet3!$C$1*(($H114-O$108-Sheet2!$N$75)/Sheet3!$A$1)^4)+ Sheet2!$O$76*EXP(Sheet3!$B$1*(($H114-O$108-Sheet2!$N$76)/Sheet3!$A$1)^2+Sheet3!$C$1*(($H114-O$108-Sheet2!$N$76)/Sheet3!$A$1)^4)+                Sheet2!$O$77*EXP(Sheet3!$B$1*(($H114-O$108-Sheet2!$N$77)/Sheet3!$A$1)^2+Sheet3!$C$1*(($H114-O$108-Sheet2!$N$77)/Sheet3!$A$1)^4))/3400</f>
        <v>7582.3155946700354</v>
      </c>
      <c r="P114" s="1">
        <f>$L$106*(Sheet2!$O$75*EXP(Sheet3!$B$1*(($H114-P$108-Sheet2!$N$75)/Sheet3!$A$1)^2+Sheet3!$C$1*(($H114-P$108-Sheet2!$N$75)/Sheet3!$A$1)^4)+ Sheet2!$O$76*EXP(Sheet3!$B$1*(($H114-P$108-Sheet2!$N$76)/Sheet3!$A$1)^2+Sheet3!$C$1*(($H114-P$108-Sheet2!$N$76)/Sheet3!$A$1)^4)+                Sheet2!$O$77*EXP(Sheet3!$B$1*(($H114-P$108-Sheet2!$N$77)/Sheet3!$A$1)^2+Sheet3!$C$1*(($H114-P$108-Sheet2!$N$77)/Sheet3!$A$1)^4))/3400</f>
        <v>7469.9484456533783</v>
      </c>
      <c r="Q114" s="1">
        <f>$L$106*(Sheet2!$O$75*EXP(Sheet3!$B$1*(($H114-Q$108-Sheet2!$N$75)/Sheet3!$A$1)^2+Sheet3!$C$1*(($H114-Q$108-Sheet2!$N$75)/Sheet3!$A$1)^4)+ Sheet2!$O$76*EXP(Sheet3!$B$1*(($H114-Q$108-Sheet2!$N$76)/Sheet3!$A$1)^2+Sheet3!$C$1*(($H114-Q$108-Sheet2!$N$76)/Sheet3!$A$1)^4)+                Sheet2!$O$77*EXP(Sheet3!$B$1*(($H114-Q$108-Sheet2!$N$77)/Sheet3!$A$1)^2+Sheet3!$C$1*(($H114-Q$108-Sheet2!$N$77)/Sheet3!$A$1)^4))/3400</f>
        <v>7357.1597336938576</v>
      </c>
      <c r="R114" s="1">
        <f>$L$106*(Sheet2!$O$75*EXP(Sheet3!$B$1*(($H114-R$108-Sheet2!$N$75)/Sheet3!$A$1)^2+Sheet3!$C$1*(($H114-R$108-Sheet2!$N$75)/Sheet3!$A$1)^4)+ Sheet2!$O$76*EXP(Sheet3!$B$1*(($H114-R$108-Sheet2!$N$76)/Sheet3!$A$1)^2+Sheet3!$C$1*(($H114-R$108-Sheet2!$N$76)/Sheet3!$A$1)^4)+                Sheet2!$O$77*EXP(Sheet3!$B$1*(($H114-R$108-Sheet2!$N$77)/Sheet3!$A$1)^2+Sheet3!$C$1*(($H114-R$108-Sheet2!$N$77)/Sheet3!$A$1)^4))/3400</f>
        <v>7244.023616900613</v>
      </c>
      <c r="S114" s="1">
        <f>$L$106*(Sheet2!$O$75*EXP(Sheet3!$B$1*(($H114-S$108-Sheet2!$N$75)/Sheet3!$A$1)^2+Sheet3!$C$1*(($H114-S$108-Sheet2!$N$75)/Sheet3!$A$1)^4)+ Sheet2!$O$76*EXP(Sheet3!$B$1*(($H114-S$108-Sheet2!$N$76)/Sheet3!$A$1)^2+Sheet3!$C$1*(($H114-S$108-Sheet2!$N$76)/Sheet3!$A$1)^4)+                Sheet2!$O$77*EXP(Sheet3!$B$1*(($H114-S$108-Sheet2!$N$77)/Sheet3!$A$1)^2+Sheet3!$C$1*(($H114-S$108-Sheet2!$N$77)/Sheet3!$A$1)^4))/3400</f>
        <v>7130.6129688200263</v>
      </c>
      <c r="T114" s="1">
        <f>$L$106*(Sheet2!$O$75*EXP(Sheet3!$B$1*(($H114-T$108-Sheet2!$N$75)/Sheet3!$A$1)^2+Sheet3!$C$1*(($H114-T$108-Sheet2!$N$75)/Sheet3!$A$1)^4)+ Sheet2!$O$76*EXP(Sheet3!$B$1*(($H114-T$108-Sheet2!$N$76)/Sheet3!$A$1)^2+Sheet3!$C$1*(($H114-T$108-Sheet2!$N$76)/Sheet3!$A$1)^4)+                Sheet2!$O$77*EXP(Sheet3!$B$1*(($H114-T$108-Sheet2!$N$77)/Sheet3!$A$1)^2+Sheet3!$C$1*(($H114-T$108-Sheet2!$N$77)/Sheet3!$A$1)^4))/3400</f>
        <v>7016.9992841788317</v>
      </c>
      <c r="U114" s="1">
        <f>$L$106*(Sheet2!$O$75*EXP(Sheet3!$B$1*(($H114-U$108-Sheet2!$N$75)/Sheet3!$A$1)^2+Sheet3!$C$1*(($H114-U$108-Sheet2!$N$75)/Sheet3!$A$1)^4)+ Sheet2!$O$76*EXP(Sheet3!$B$1*(($H114-U$108-Sheet2!$N$76)/Sheet3!$A$1)^2+Sheet3!$C$1*(($H114-U$108-Sheet2!$N$76)/Sheet3!$A$1)^4)+                Sheet2!$O$77*EXP(Sheet3!$B$1*(($H114-U$108-Sheet2!$N$77)/Sheet3!$A$1)^2+Sheet3!$C$1*(($H114-U$108-Sheet2!$N$77)/Sheet3!$A$1)^4))/3400</f>
        <v>6903.2525899357479</v>
      </c>
      <c r="V114" s="1">
        <f>$L$106*(Sheet2!$O$75*EXP(Sheet3!$B$1*(($H114-V$108-Sheet2!$N$75)/Sheet3!$A$1)^2+Sheet3!$C$1*(($H114-V$108-Sheet2!$N$75)/Sheet3!$A$1)^4)+ Sheet2!$O$76*EXP(Sheet3!$B$1*(($H114-V$108-Sheet2!$N$76)/Sheet3!$A$1)^2+Sheet3!$C$1*(($H114-V$108-Sheet2!$N$76)/Sheet3!$A$1)^4)+                Sheet2!$O$77*EXP(Sheet3!$B$1*(($H114-V$108-Sheet2!$N$77)/Sheet3!$A$1)^2+Sheet3!$C$1*(($H114-V$108-Sheet2!$N$77)/Sheet3!$A$1)^4))/3400</f>
        <v>6789.441361949539</v>
      </c>
      <c r="W114" s="1">
        <f>$L$106*(Sheet2!$O$75*EXP(Sheet3!$B$1*(($H114-W$108-Sheet2!$N$75)/Sheet3!$A$1)^2+Sheet3!$C$1*(($H114-W$108-Sheet2!$N$75)/Sheet3!$A$1)^4)+ Sheet2!$O$76*EXP(Sheet3!$B$1*(($H114-W$108-Sheet2!$N$76)/Sheet3!$A$1)^2+Sheet3!$C$1*(($H114-W$108-Sheet2!$N$76)/Sheet3!$A$1)^4)+                Sheet2!$O$77*EXP(Sheet3!$B$1*(($H114-W$108-Sheet2!$N$77)/Sheet3!$A$1)^2+Sheet3!$C$1*(($H114-W$108-Sheet2!$N$77)/Sheet3!$A$1)^4))/3400</f>
        <v>6675.6324475364727</v>
      </c>
      <c r="X114" s="1">
        <f>$L$106*(Sheet2!$O$75*EXP(Sheet3!$B$1*(($H114-X$108-Sheet2!$N$75)/Sheet3!$A$1)^2+Sheet3!$C$1*(($H114-X$108-Sheet2!$N$75)/Sheet3!$A$1)^4)+ Sheet2!$O$76*EXP(Sheet3!$B$1*(($H114-X$108-Sheet2!$N$76)/Sheet3!$A$1)^2+Sheet3!$C$1*(($H114-X$108-Sheet2!$N$76)/Sheet3!$A$1)^4)+                Sheet2!$O$77*EXP(Sheet3!$B$1*(($H114-X$108-Sheet2!$N$77)/Sheet3!$A$1)^2+Sheet3!$C$1*(($H114-X$108-Sheet2!$N$77)/Sheet3!$A$1)^4))/3400</f>
        <v>6561.8909941892443</v>
      </c>
      <c r="Y114" s="1">
        <f>$L$106*(Sheet2!$O$75*EXP(Sheet3!$B$1*(($H114-Y$108-Sheet2!$N$75)/Sheet3!$A$1)^2+Sheet3!$C$1*(($H114-Y$108-Sheet2!$N$75)/Sheet3!$A$1)^4)+ Sheet2!$O$76*EXP(Sheet3!$B$1*(($H114-Y$108-Sheet2!$N$76)/Sheet3!$A$1)^2+Sheet3!$C$1*(($H114-Y$108-Sheet2!$N$76)/Sheet3!$A$1)^4)+                Sheet2!$O$77*EXP(Sheet3!$B$1*(($H114-Y$108-Sheet2!$N$77)/Sheet3!$A$1)^2+Sheet3!$C$1*(($H114-Y$108-Sheet2!$N$77)/Sheet3!$A$1)^4))/3400</f>
        <v>6448.2803846812503</v>
      </c>
      <c r="Z114" s="1">
        <f>$L$106*(Sheet2!$O$75*EXP(Sheet3!$B$1*(($H114-Z$108-Sheet2!$N$75)/Sheet3!$A$1)^2+Sheet3!$C$1*(($H114-Z$108-Sheet2!$N$75)/Sheet3!$A$1)^4)+ Sheet2!$O$76*EXP(Sheet3!$B$1*(($H114-Z$108-Sheet2!$N$76)/Sheet3!$A$1)^2+Sheet3!$C$1*(($H114-Z$108-Sheet2!$N$76)/Sheet3!$A$1)^4)+                Sheet2!$O$77*EXP(Sheet3!$B$1*(($H114-Z$108-Sheet2!$N$77)/Sheet3!$A$1)^2+Sheet3!$C$1*(($H114-Z$108-Sheet2!$N$77)/Sheet3!$A$1)^4))/3400</f>
        <v>6334.8621787661323</v>
      </c>
      <c r="AA114" s="1">
        <f>$L$106*(Sheet2!$O$75*EXP(Sheet3!$B$1*(($H114-AA$108-Sheet2!$N$75)/Sheet3!$A$1)^2+Sheet3!$C$1*(($H114-AA$108-Sheet2!$N$75)/Sheet3!$A$1)^4)+ Sheet2!$O$76*EXP(Sheet3!$B$1*(($H114-AA$108-Sheet2!$N$76)/Sheet3!$A$1)^2+Sheet3!$C$1*(($H114-AA$108-Sheet2!$N$76)/Sheet3!$A$1)^4)+                Sheet2!$O$77*EXP(Sheet3!$B$1*(($H114-AA$108-Sheet2!$N$77)/Sheet3!$A$1)^2+Sheet3!$C$1*(($H114-AA$108-Sheet2!$N$77)/Sheet3!$A$1)^4))/3400</f>
        <v>6221.6960616480737</v>
      </c>
      <c r="AB114" s="1">
        <f>$L$106*(Sheet2!$O$75*EXP(Sheet3!$B$1*(($H114-AB$108-Sheet2!$N$75)/Sheet3!$A$1)^2+Sheet3!$C$1*(($H114-AB$108-Sheet2!$N$75)/Sheet3!$A$1)^4)+ Sheet2!$O$76*EXP(Sheet3!$B$1*(($H114-AB$108-Sheet2!$N$76)/Sheet3!$A$1)^2+Sheet3!$C$1*(($H114-AB$108-Sheet2!$N$76)/Sheet3!$A$1)^4)+                Sheet2!$O$77*EXP(Sheet3!$B$1*(($H114-AB$108-Sheet2!$N$77)/Sheet3!$A$1)^2+Sheet3!$C$1*(($H114-AB$108-Sheet2!$N$77)/Sheet3!$A$1)^4))/3400</f>
        <v>6108.8397993722929</v>
      </c>
      <c r="AC114" s="1">
        <f>$L$106*(Sheet2!$O$75*EXP(Sheet3!$B$1*(($H114-AC$108-Sheet2!$N$75)/Sheet3!$A$1)^2+Sheet3!$C$1*(($H114-AC$108-Sheet2!$N$75)/Sheet3!$A$1)^4)+ Sheet2!$O$76*EXP(Sheet3!$B$1*(($H114-AC$108-Sheet2!$N$76)/Sheet3!$A$1)^2+Sheet3!$C$1*(($H114-AC$108-Sheet2!$N$76)/Sheet3!$A$1)^4)+                Sheet2!$O$77*EXP(Sheet3!$B$1*(($H114-AC$108-Sheet2!$N$77)/Sheet3!$A$1)^2+Sheet3!$C$1*(($H114-AC$108-Sheet2!$N$77)/Sheet3!$A$1)^4))/3400</f>
        <v>5996.3492012391962</v>
      </c>
      <c r="AD114" s="1">
        <f>$L$106*(Sheet2!$O$75*EXP(Sheet3!$B$1*(($H114-AD$108-Sheet2!$N$75)/Sheet3!$A$1)^2+Sheet3!$C$1*(($H114-AD$108-Sheet2!$N$75)/Sheet3!$A$1)^4)+ Sheet2!$O$76*EXP(Sheet3!$B$1*(($H114-AD$108-Sheet2!$N$76)/Sheet3!$A$1)^2+Sheet3!$C$1*(($H114-AD$108-Sheet2!$N$76)/Sheet3!$A$1)^4)+                Sheet2!$O$77*EXP(Sheet3!$B$1*(($H114-AD$108-Sheet2!$N$77)/Sheet3!$A$1)^2+Sheet3!$C$1*(($H114-AD$108-Sheet2!$N$77)/Sheet3!$A$1)^4))/3400</f>
        <v>5884.278089333975</v>
      </c>
      <c r="AE114" s="1">
        <f>$L$106*(Sheet2!$O$75*EXP(Sheet3!$B$1*(($H114-AE$108-Sheet2!$N$75)/Sheet3!$A$1)^2+Sheet3!$C$1*(($H114-AE$108-Sheet2!$N$75)/Sheet3!$A$1)^4)+ Sheet2!$O$76*EXP(Sheet3!$B$1*(($H114-AE$108-Sheet2!$N$76)/Sheet3!$A$1)^2+Sheet3!$C$1*(($H114-AE$108-Sheet2!$N$76)/Sheet3!$A$1)^4)+                Sheet2!$O$77*EXP(Sheet3!$B$1*(($H114-AE$108-Sheet2!$N$77)/Sheet3!$A$1)^2+Sheet3!$C$1*(($H114-AE$108-Sheet2!$N$77)/Sheet3!$A$1)^4))/3400</f>
        <v>5772.6782752057561</v>
      </c>
      <c r="AF114" s="1">
        <f>$L$106*(Sheet2!$O$75*EXP(Sheet3!$B$1*(($H114-AF$108-Sheet2!$N$75)/Sheet3!$A$1)^2+Sheet3!$C$1*(($H114-AF$108-Sheet2!$N$75)/Sheet3!$A$1)^4)+ Sheet2!$O$76*EXP(Sheet3!$B$1*(($H114-AF$108-Sheet2!$N$76)/Sheet3!$A$1)^2+Sheet3!$C$1*(($H114-AF$108-Sheet2!$N$76)/Sheet3!$A$1)^4)+                Sheet2!$O$77*EXP(Sheet3!$B$1*(($H114-AF$108-Sheet2!$N$77)/Sheet3!$A$1)^2+Sheet3!$C$1*(($H114-AF$108-Sheet2!$N$77)/Sheet3!$A$1)^4))/3400</f>
        <v>5661.5995437076072</v>
      </c>
      <c r="AG114" s="1">
        <f>$L$106*(Sheet2!$O$75*EXP(Sheet3!$B$1*(($H114-AG$108-Sheet2!$N$75)/Sheet3!$A$1)^2+Sheet3!$C$1*(($H114-AG$108-Sheet2!$N$75)/Sheet3!$A$1)^4)+ Sheet2!$O$76*EXP(Sheet3!$B$1*(($H114-AG$108-Sheet2!$N$76)/Sheet3!$A$1)^2+Sheet3!$C$1*(($H114-AG$108-Sheet2!$N$76)/Sheet3!$A$1)^4)+                Sheet2!$O$77*EXP(Sheet3!$B$1*(($H114-AG$108-Sheet2!$N$77)/Sheet3!$A$1)^2+Sheet3!$C$1*(($H114-AG$108-Sheet2!$N$77)/Sheet3!$A$1)^4))/3400</f>
        <v>5551.0896439664675</v>
      </c>
      <c r="AH114" s="1">
        <f>$L$106*(Sheet2!$O$75*EXP(Sheet3!$B$1*(($H114-AH$108-Sheet2!$N$75)/Sheet3!$A$1)^2+Sheet3!$C$1*(($H114-AH$108-Sheet2!$N$75)/Sheet3!$A$1)^4)+ Sheet2!$O$76*EXP(Sheet3!$B$1*(($H114-AH$108-Sheet2!$N$76)/Sheet3!$A$1)^2+Sheet3!$C$1*(($H114-AH$108-Sheet2!$N$76)/Sheet3!$A$1)^4)+                Sheet2!$O$77*EXP(Sheet3!$B$1*(($H114-AH$108-Sheet2!$N$77)/Sheet3!$A$1)^2+Sheet3!$C$1*(($H114-AH$108-Sheet2!$N$77)/Sheet3!$A$1)^4))/3400</f>
        <v>5441.1942874195183</v>
      </c>
      <c r="AI114" s="1">
        <f>$L$106*(Sheet2!$O$75*EXP(Sheet3!$B$1*(($H114-AI$108-Sheet2!$N$75)/Sheet3!$A$1)^2+Sheet3!$C$1*(($H114-AI$108-Sheet2!$N$75)/Sheet3!$A$1)^4)+ Sheet2!$O$76*EXP(Sheet3!$B$1*(($H114-AI$108-Sheet2!$N$76)/Sheet3!$A$1)^2+Sheet3!$C$1*(($H114-AI$108-Sheet2!$N$76)/Sheet3!$A$1)^4)+                Sheet2!$O$77*EXP(Sheet3!$B$1*(($H114-AI$108-Sheet2!$N$77)/Sheet3!$A$1)^2+Sheet3!$C$1*(($H114-AI$108-Sheet2!$N$77)/Sheet3!$A$1)^4))/3400</f>
        <v>5331.9571528022552</v>
      </c>
      <c r="AJ114" s="1">
        <f>$L$106*(Sheet2!$O$75*EXP(Sheet3!$B$1*(($H114-AJ$108-Sheet2!$N$75)/Sheet3!$A$1)^2+Sheet3!$C$1*(($H114-AJ$108-Sheet2!$N$75)/Sheet3!$A$1)^4)+ Sheet2!$O$76*EXP(Sheet3!$B$1*(($H114-AJ$108-Sheet2!$N$76)/Sheet3!$A$1)^2+Sheet3!$C$1*(($H114-AJ$108-Sheet2!$N$76)/Sheet3!$A$1)^4)+                Sheet2!$O$77*EXP(Sheet3!$B$1*(($H114-AJ$108-Sheet2!$N$77)/Sheet3!$A$1)^2+Sheet3!$C$1*(($H114-AJ$108-Sheet2!$N$77)/Sheet3!$A$1)^4))/3400</f>
        <v>5223.4198979575831</v>
      </c>
      <c r="AK114" s="1">
        <f>$L$106*(Sheet2!$O$75*EXP(Sheet3!$B$1*(($H114-AK$108-Sheet2!$N$75)/Sheet3!$A$1)^2+Sheet3!$C$1*(($H114-AK$108-Sheet2!$N$75)/Sheet3!$A$1)^4)+ Sheet2!$O$76*EXP(Sheet3!$B$1*(($H114-AK$108-Sheet2!$N$76)/Sheet3!$A$1)^2+Sheet3!$C$1*(($H114-AK$108-Sheet2!$N$76)/Sheet3!$A$1)^4)+                Sheet2!$O$77*EXP(Sheet3!$B$1*(($H114-AK$108-Sheet2!$N$77)/Sheet3!$A$1)^2+Sheet3!$C$1*(($H114-AK$108-Sheet2!$N$77)/Sheet3!$A$1)^4))/3400</f>
        <v>5115.6221782753537</v>
      </c>
      <c r="AL114" s="1">
        <f>$L$106*(Sheet2!$O$75*EXP(Sheet3!$B$1*(($H114-AL$108-Sheet2!$N$75)/Sheet3!$A$1)^2+Sheet3!$C$1*(($H114-AL$108-Sheet2!$N$75)/Sheet3!$A$1)^4)+ Sheet2!$O$76*EXP(Sheet3!$B$1*(($H114-AL$108-Sheet2!$N$76)/Sheet3!$A$1)^2+Sheet3!$C$1*(($H114-AL$108-Sheet2!$N$76)/Sheet3!$A$1)^4)+                Sheet2!$O$77*EXP(Sheet3!$B$1*(($H114-AL$108-Sheet2!$N$77)/Sheet3!$A$1)^2+Sheet3!$C$1*(($H114-AL$108-Sheet2!$N$77)/Sheet3!$A$1)^4))/3400</f>
        <v>5008.6016715476871</v>
      </c>
      <c r="AM114" s="1">
        <f>$L$106*(Sheet2!$O$75*EXP(Sheet3!$B$1*(($H114-AM$108-Sheet2!$N$75)/Sheet3!$A$1)^2+Sheet3!$C$1*(($H114-AM$108-Sheet2!$N$75)/Sheet3!$A$1)^4)+ Sheet2!$O$76*EXP(Sheet3!$B$1*(($H114-AM$108-Sheet2!$N$76)/Sheet3!$A$1)^2+Sheet3!$C$1*(($H114-AM$108-Sheet2!$N$76)/Sheet3!$A$1)^4)+                Sheet2!$O$77*EXP(Sheet3!$B$1*(($H114-AM$108-Sheet2!$N$77)/Sheet3!$A$1)^2+Sheet3!$C$1*(($H114-AM$108-Sheet2!$N$77)/Sheet3!$A$1)^4))/3400</f>
        <v>4902.3941089838545</v>
      </c>
      <c r="AN114" s="1">
        <f>$L$106*(Sheet2!$O$75*EXP(Sheet3!$B$1*(($H114-AN$108-Sheet2!$N$75)/Sheet3!$A$1)^2+Sheet3!$C$1*(($H114-AN$108-Sheet2!$N$75)/Sheet3!$A$1)^4)+ Sheet2!$O$76*EXP(Sheet3!$B$1*(($H114-AN$108-Sheet2!$N$76)/Sheet3!$A$1)^2+Sheet3!$C$1*(($H114-AN$108-Sheet2!$N$76)/Sheet3!$A$1)^4)+                Sheet2!$O$77*EXP(Sheet3!$B$1*(($H114-AN$108-Sheet2!$N$77)/Sheet3!$A$1)^2+Sheet3!$C$1*(($H114-AN$108-Sheet2!$N$77)/Sheet3!$A$1)^4))/3400</f>
        <v>4797.0333120978858</v>
      </c>
      <c r="AO114" s="1">
        <f>$L$106*(Sheet2!$O$75*EXP(Sheet3!$B$1*(($H114-AO$108-Sheet2!$N$75)/Sheet3!$A$1)^2+Sheet3!$C$1*(($H114-AO$108-Sheet2!$N$75)/Sheet3!$A$1)^4)+ Sheet2!$O$76*EXP(Sheet3!$B$1*(($H114-AO$108-Sheet2!$N$76)/Sheet3!$A$1)^2+Sheet3!$C$1*(($H114-AO$108-Sheet2!$N$76)/Sheet3!$A$1)^4)+                Sheet2!$O$77*EXP(Sheet3!$B$1*(($H114-AO$108-Sheet2!$N$77)/Sheet3!$A$1)^2+Sheet3!$C$1*(($H114-AO$108-Sheet2!$N$77)/Sheet3!$A$1)^4))/3400</f>
        <v>4692.5512351352563</v>
      </c>
      <c r="AP114" s="1">
        <f>$L$106*(Sheet2!$O$75*EXP(Sheet3!$B$1*(($H114-AP$108-Sheet2!$N$75)/Sheet3!$A$1)^2+Sheet3!$C$1*(($H114-AP$108-Sheet2!$N$75)/Sheet3!$A$1)^4)+ Sheet2!$O$76*EXP(Sheet3!$B$1*(($H114-AP$108-Sheet2!$N$76)/Sheet3!$A$1)^2+Sheet3!$C$1*(($H114-AP$108-Sheet2!$N$76)/Sheet3!$A$1)^4)+                Sheet2!$O$77*EXP(Sheet3!$B$1*(($H114-AP$108-Sheet2!$N$77)/Sheet3!$A$1)^2+Sheet3!$C$1*(($H114-AP$108-Sheet2!$N$77)/Sheet3!$A$1)^4))/3400</f>
        <v>4588.9780126937321</v>
      </c>
      <c r="AQ114" s="1">
        <f>$L$106*(Sheet2!$O$75*EXP(Sheet3!$B$1*(($H114-AQ$108-Sheet2!$N$75)/Sheet3!$A$1)^2+Sheet3!$C$1*(($H114-AQ$108-Sheet2!$N$75)/Sheet3!$A$1)^4)+ Sheet2!$O$76*EXP(Sheet3!$B$1*(($H114-AQ$108-Sheet2!$N$76)/Sheet3!$A$1)^2+Sheet3!$C$1*(($H114-AQ$108-Sheet2!$N$76)/Sheet3!$A$1)^4)+                Sheet2!$O$77*EXP(Sheet3!$B$1*(($H114-AQ$108-Sheet2!$N$77)/Sheet3!$A$1)^2+Sheet3!$C$1*(($H114-AQ$108-Sheet2!$N$77)/Sheet3!$A$1)^4))/3400</f>
        <v>4486.3420121417548</v>
      </c>
      <c r="AR114" s="1">
        <f>$L$106*(Sheet2!$O$75*EXP(Sheet3!$B$1*(($H114-AR$108-Sheet2!$N$75)/Sheet3!$A$1)^2+Sheet3!$C$1*(($H114-AR$108-Sheet2!$N$75)/Sheet3!$A$1)^4)+ Sheet2!$O$76*EXP(Sheet3!$B$1*(($H114-AR$108-Sheet2!$N$76)/Sheet3!$A$1)^2+Sheet3!$C$1*(($H114-AR$108-Sheet2!$N$76)/Sheet3!$A$1)^4)+                Sheet2!$O$77*EXP(Sheet3!$B$1*(($H114-AR$108-Sheet2!$N$77)/Sheet3!$A$1)^2+Sheet3!$C$1*(($H114-AR$108-Sheet2!$N$77)/Sheet3!$A$1)^4))/3400</f>
        <v>4384.6698904221848</v>
      </c>
      <c r="AS114" s="1">
        <f>$L$106*(Sheet2!$O$75*EXP(Sheet3!$B$1*(($H114-AS$108-Sheet2!$N$75)/Sheet3!$A$1)^2+Sheet3!$C$1*(($H114-AS$108-Sheet2!$N$75)/Sheet3!$A$1)^4)+ Sheet2!$O$76*EXP(Sheet3!$B$1*(($H114-AS$108-Sheet2!$N$76)/Sheet3!$A$1)^2+Sheet3!$C$1*(($H114-AS$108-Sheet2!$N$76)/Sheet3!$A$1)^4)+                Sheet2!$O$77*EXP(Sheet3!$B$1*(($H114-AS$108-Sheet2!$N$77)/Sheet3!$A$1)^2+Sheet3!$C$1*(($H114-AS$108-Sheet2!$N$77)/Sheet3!$A$1)^4))/3400</f>
        <v>4283.9866547991905</v>
      </c>
      <c r="AT114" s="1">
        <f>$L$106*(Sheet2!$O$75*EXP(Sheet3!$B$1*(($H114-AT$108-Sheet2!$N$75)/Sheet3!$A$1)^2+Sheet3!$C$1*(($H114-AT$108-Sheet2!$N$75)/Sheet3!$A$1)^4)+ Sheet2!$O$76*EXP(Sheet3!$B$1*(($H114-AT$108-Sheet2!$N$76)/Sheet3!$A$1)^2+Sheet3!$C$1*(($H114-AT$108-Sheet2!$N$76)/Sheet3!$A$1)^4)+                Sheet2!$O$77*EXP(Sheet3!$B$1*(($H114-AT$108-Sheet2!$N$77)/Sheet3!$A$1)^2+Sheet3!$C$1*(($H114-AT$108-Sheet2!$N$77)/Sheet3!$A$1)^4))/3400</f>
        <v>4184.315727083067</v>
      </c>
      <c r="AU114" s="1">
        <f>$L$106*(Sheet2!$O$75*EXP(Sheet3!$B$1*(($H114-AU$108-Sheet2!$N$75)/Sheet3!$A$1)^2+Sheet3!$C$1*(($H114-AU$108-Sheet2!$N$75)/Sheet3!$A$1)^4)+ Sheet2!$O$76*EXP(Sheet3!$B$1*(($H114-AU$108-Sheet2!$N$76)/Sheet3!$A$1)^2+Sheet3!$C$1*(($H114-AU$108-Sheet2!$N$76)/Sheet3!$A$1)^4)+                Sheet2!$O$77*EXP(Sheet3!$B$1*(($H114-AU$108-Sheet2!$N$77)/Sheet3!$A$1)^2+Sheet3!$C$1*(($H114-AU$108-Sheet2!$N$77)/Sheet3!$A$1)^4))/3400</f>
        <v>4085.6790108517012</v>
      </c>
      <c r="AV114" s="1">
        <f>$L$106*(Sheet2!$O$75*EXP(Sheet3!$B$1*(($H114-AV$108-Sheet2!$N$75)/Sheet3!$A$1)^2+Sheet3!$C$1*(($H114-AV$108-Sheet2!$N$75)/Sheet3!$A$1)^4)+ Sheet2!$O$76*EXP(Sheet3!$B$1*(($H114-AV$108-Sheet2!$N$76)/Sheet3!$A$1)^2+Sheet3!$C$1*(($H114-AV$108-Sheet2!$N$76)/Sheet3!$A$1)^4)+                Sheet2!$O$77*EXP(Sheet3!$B$1*(($H114-AV$108-Sheet2!$N$77)/Sheet3!$A$1)^2+Sheet3!$C$1*(($H114-AV$108-Sheet2!$N$77)/Sheet3!$A$1)^4))/3400</f>
        <v>3988.0969611586761</v>
      </c>
      <c r="AW114" s="1">
        <f>$L$106*(Sheet2!$O$75*EXP(Sheet3!$B$1*(($H114-AW$108-Sheet2!$N$75)/Sheet3!$A$1)^2+Sheet3!$C$1*(($H114-AW$108-Sheet2!$N$75)/Sheet3!$A$1)^4)+ Sheet2!$O$76*EXP(Sheet3!$B$1*(($H114-AW$108-Sheet2!$N$76)/Sheet3!$A$1)^2+Sheet3!$C$1*(($H114-AW$108-Sheet2!$N$76)/Sheet3!$A$1)^4)+                Sheet2!$O$77*EXP(Sheet3!$B$1*(($H114-AW$108-Sheet2!$N$77)/Sheet3!$A$1)^2+Sheet3!$C$1*(($H114-AW$108-Sheet2!$N$77)/Sheet3!$A$1)^4))/3400</f>
        <v>3891.5886562244168</v>
      </c>
      <c r="AX114" s="1">
        <f>$L$106*(Sheet2!$O$75*EXP(Sheet3!$B$1*(($H114-AX$108-Sheet2!$N$75)/Sheet3!$A$1)^2+Sheet3!$C$1*(($H114-AX$108-Sheet2!$N$75)/Sheet3!$A$1)^4)+ Sheet2!$O$76*EXP(Sheet3!$B$1*(($H114-AX$108-Sheet2!$N$76)/Sheet3!$A$1)^2+Sheet3!$C$1*(($H114-AX$108-Sheet2!$N$76)/Sheet3!$A$1)^4)+                Sheet2!$O$77*EXP(Sheet3!$B$1*(($H114-AX$108-Sheet2!$N$77)/Sheet3!$A$1)^2+Sheet3!$C$1*(($H114-AX$108-Sheet2!$N$77)/Sheet3!$A$1)^4))/3400</f>
        <v>3796.17187057714</v>
      </c>
      <c r="AY114" s="1">
        <f>$L$106*(Sheet2!$O$75*EXP(Sheet3!$B$1*(($H114-AY$108-Sheet2!$N$75)/Sheet3!$A$1)^2+Sheet3!$C$1*(($H114-AY$108-Sheet2!$N$75)/Sheet3!$A$1)^4)+ Sheet2!$O$76*EXP(Sheet3!$B$1*(($H114-AY$108-Sheet2!$N$76)/Sheet3!$A$1)^2+Sheet3!$C$1*(($H114-AY$108-Sheet2!$N$76)/Sheet3!$A$1)^4)+                Sheet2!$O$77*EXP(Sheet3!$B$1*(($H114-AY$108-Sheet2!$N$77)/Sheet3!$A$1)^2+Sheet3!$C$1*(($H114-AY$108-Sheet2!$N$77)/Sheet3!$A$1)^4))/3400</f>
        <v>3701.863149116185</v>
      </c>
      <c r="AZ114" s="1">
        <f>$L$106*(Sheet2!$O$75*EXP(Sheet3!$B$1*(($H114-AZ$108-Sheet2!$N$75)/Sheet3!$A$1)^2+Sheet3!$C$1*(($H114-AZ$108-Sheet2!$N$75)/Sheet3!$A$1)^4)+ Sheet2!$O$76*EXP(Sheet3!$B$1*(($H114-AZ$108-Sheet2!$N$76)/Sheet3!$A$1)^2+Sheet3!$C$1*(($H114-AZ$108-Sheet2!$N$76)/Sheet3!$A$1)^4)+                Sheet2!$O$77*EXP(Sheet3!$B$1*(($H114-AZ$108-Sheet2!$N$77)/Sheet3!$A$1)^2+Sheet3!$C$1*(($H114-AZ$108-Sheet2!$N$77)/Sheet3!$A$1)^4))/3400</f>
        <v>3608.6778815636026</v>
      </c>
      <c r="BA114" s="1">
        <f>$L$106*(Sheet2!$O$75*EXP(Sheet3!$B$1*(($H114-BA$108-Sheet2!$N$75)/Sheet3!$A$1)^2+Sheet3!$C$1*(($H114-BA$108-Sheet2!$N$75)/Sheet3!$A$1)^4)+ Sheet2!$O$76*EXP(Sheet3!$B$1*(($H114-BA$108-Sheet2!$N$76)/Sheet3!$A$1)^2+Sheet3!$C$1*(($H114-BA$108-Sheet2!$N$76)/Sheet3!$A$1)^4)+                Sheet2!$O$77*EXP(Sheet3!$B$1*(($H114-BA$108-Sheet2!$N$77)/Sheet3!$A$1)^2+Sheet3!$C$1*(($H114-BA$108-Sheet2!$N$77)/Sheet3!$A$1)^4))/3400</f>
        <v>3516.6303767758518</v>
      </c>
      <c r="BB114" s="1">
        <f>$L$106*(Sheet2!$O$75*EXP(Sheet3!$B$1*(($H114-BB$108-Sheet2!$N$75)/Sheet3!$A$1)^2+Sheet3!$C$1*(($H114-BB$108-Sheet2!$N$75)/Sheet3!$A$1)^4)+ Sheet2!$O$76*EXP(Sheet3!$B$1*(($H114-BB$108-Sheet2!$N$76)/Sheet3!$A$1)^2+Sheet3!$C$1*(($H114-BB$108-Sheet2!$N$76)/Sheet3!$A$1)^4)+                Sheet2!$O$77*EXP(Sheet3!$B$1*(($H114-BB$108-Sheet2!$N$77)/Sheet3!$A$1)^2+Sheet3!$C$1*(($H114-BB$108-Sheet2!$N$77)/Sheet3!$A$1)^4))/3400</f>
        <v>3425.7339363820984</v>
      </c>
      <c r="BC114" s="1">
        <f>$L$106*(Sheet2!$O$75*EXP(Sheet3!$B$1*(($H114-BC$108-Sheet2!$N$75)/Sheet3!$A$1)^2+Sheet3!$C$1*(($H114-BC$108-Sheet2!$N$75)/Sheet3!$A$1)^4)+ Sheet2!$O$76*EXP(Sheet3!$B$1*(($H114-BC$108-Sheet2!$N$76)/Sheet3!$A$1)^2+Sheet3!$C$1*(($H114-BC$108-Sheet2!$N$76)/Sheet3!$A$1)^4)+                Sheet2!$O$77*EXP(Sheet3!$B$1*(($H114-BC$108-Sheet2!$N$77)/Sheet3!$A$1)^2+Sheet3!$C$1*(($H114-BC$108-Sheet2!$N$77)/Sheet3!$A$1)^4))/3400</f>
        <v>3336.0009272438697</v>
      </c>
      <c r="BD114" s="1">
        <f>$L$106*(Sheet2!$O$75*EXP(Sheet3!$B$1*(($H114-BD$108-Sheet2!$N$75)/Sheet3!$A$1)^2+Sheet3!$C$1*(($H114-BD$108-Sheet2!$N$75)/Sheet3!$A$1)^4)+ Sheet2!$O$76*EXP(Sheet3!$B$1*(($H114-BD$108-Sheet2!$N$76)/Sheet3!$A$1)^2+Sheet3!$C$1*(($H114-BD$108-Sheet2!$N$76)/Sheet3!$A$1)^4)+                Sheet2!$O$77*EXP(Sheet3!$B$1*(($H114-BD$108-Sheet2!$N$77)/Sheet3!$A$1)^2+Sheet3!$C$1*(($H114-BD$108-Sheet2!$N$77)/Sheet3!$A$1)^4))/3400</f>
        <v>3247.4428522260214</v>
      </c>
      <c r="BE114" s="1">
        <f>$L$106*(Sheet2!$O$75*EXP(Sheet3!$B$1*(($H114-BE$108-Sheet2!$N$75)/Sheet3!$A$1)^2+Sheet3!$C$1*(($H114-BE$108-Sheet2!$N$75)/Sheet3!$A$1)^4)+ Sheet2!$O$76*EXP(Sheet3!$B$1*(($H114-BE$108-Sheet2!$N$76)/Sheet3!$A$1)^2+Sheet3!$C$1*(($H114-BE$108-Sheet2!$N$76)/Sheet3!$A$1)^4)+                Sheet2!$O$77*EXP(Sheet3!$B$1*(($H114-BE$108-Sheet2!$N$77)/Sheet3!$A$1)^2+Sheet3!$C$1*(($H114-BE$108-Sheet2!$N$77)/Sheet3!$A$1)^4))/3400</f>
        <v>3160.0704187977726</v>
      </c>
      <c r="BF114" s="1">
        <f>$L$106*(Sheet2!$O$75*EXP(Sheet3!$B$1*(($H114-BF$108-Sheet2!$N$75)/Sheet3!$A$1)^2+Sheet3!$C$1*(($H114-BF$108-Sheet2!$N$75)/Sheet3!$A$1)^4)+ Sheet2!$O$76*EXP(Sheet3!$B$1*(($H114-BF$108-Sheet2!$N$76)/Sheet3!$A$1)^2+Sheet3!$C$1*(($H114-BF$108-Sheet2!$N$76)/Sheet3!$A$1)^4)+                Sheet2!$O$77*EXP(Sheet3!$B$1*(($H114-BF$108-Sheet2!$N$77)/Sheet3!$A$1)^2+Sheet3!$C$1*(($H114-BF$108-Sheet2!$N$77)/Sheet3!$A$1)^4))/3400</f>
        <v>3073.8936049999547</v>
      </c>
      <c r="BG114" s="1">
        <f>$L$106*(Sheet2!$O$75*EXP(Sheet3!$B$1*(($H114-BG$108-Sheet2!$N$75)/Sheet3!$A$1)^2+Sheet3!$C$1*(($H114-BG$108-Sheet2!$N$75)/Sheet3!$A$1)^4)+ Sheet2!$O$76*EXP(Sheet3!$B$1*(($H114-BG$108-Sheet2!$N$76)/Sheet3!$A$1)^2+Sheet3!$C$1*(($H114-BG$108-Sheet2!$N$76)/Sheet3!$A$1)^4)+                Sheet2!$O$77*EXP(Sheet3!$B$1*(($H114-BG$108-Sheet2!$N$77)/Sheet3!$A$1)^2+Sheet3!$C$1*(($H114-BG$108-Sheet2!$N$77)/Sheet3!$A$1)^4))/3400</f>
        <v>2988.9217223437499</v>
      </c>
      <c r="BH114" s="1">
        <f>$L$106*(Sheet2!$O$75*EXP(Sheet3!$B$1*(($H114-BH$108-Sheet2!$N$75)/Sheet3!$A$1)^2+Sheet3!$C$1*(($H114-BH$108-Sheet2!$N$75)/Sheet3!$A$1)^4)+ Sheet2!$O$76*EXP(Sheet3!$B$1*(($H114-BH$108-Sheet2!$N$76)/Sheet3!$A$1)^2+Sheet3!$C$1*(($H114-BH$108-Sheet2!$N$76)/Sheet3!$A$1)^4)+                Sheet2!$O$77*EXP(Sheet3!$B$1*(($H114-BH$108-Sheet2!$N$77)/Sheet3!$A$1)^2+Sheet3!$C$1*(($H114-BH$108-Sheet2!$N$77)/Sheet3!$A$1)^4))/3400</f>
        <v>2905.1634752247905</v>
      </c>
      <c r="BI114" s="1">
        <f>$L$106*(Sheet2!$O$75*EXP(Sheet3!$B$1*(($H114-BI$108-Sheet2!$N$75)/Sheet3!$A$1)^2+Sheet3!$C$1*(($H114-BI$108-Sheet2!$N$75)/Sheet3!$A$1)^4)+ Sheet2!$O$76*EXP(Sheet3!$B$1*(($H114-BI$108-Sheet2!$N$76)/Sheet3!$A$1)^2+Sheet3!$C$1*(($H114-BI$108-Sheet2!$N$76)/Sheet3!$A$1)^4)+                Sheet2!$O$77*EXP(Sheet3!$B$1*(($H114-BI$108-Sheet2!$N$77)/Sheet3!$A$1)^2+Sheet3!$C$1*(($H114-BI$108-Sheet2!$N$77)/Sheet3!$A$1)^4))/3400</f>
        <v>2822.6270164857447</v>
      </c>
      <c r="BJ114" s="1">
        <f>$L$106*(Sheet2!$O$75*EXP(Sheet3!$B$1*(($H114-BJ$108-Sheet2!$N$75)/Sheet3!$A$1)^2+Sheet3!$C$1*(($H114-BJ$108-Sheet2!$N$75)/Sheet3!$A$1)^4)+ Sheet2!$O$76*EXP(Sheet3!$B$1*(($H114-BJ$108-Sheet2!$N$76)/Sheet3!$A$1)^2+Sheet3!$C$1*(($H114-BJ$108-Sheet2!$N$76)/Sheet3!$A$1)^4)+                Sheet2!$O$77*EXP(Sheet3!$B$1*(($H114-BJ$108-Sheet2!$N$77)/Sheet3!$A$1)^2+Sheet3!$C$1*(($H114-BJ$108-Sheet2!$N$77)/Sheet3!$A$1)^4))/3400</f>
        <v>2741.3199987785938</v>
      </c>
      <c r="BK114" s="1">
        <f>$L$106*(Sheet2!$O$75*EXP(Sheet3!$B$1*(($H114-BK$108-Sheet2!$N$75)/Sheet3!$A$1)^2+Sheet3!$C$1*(($H114-BK$108-Sheet2!$N$75)/Sheet3!$A$1)^4)+ Sheet2!$O$76*EXP(Sheet3!$B$1*(($H114-BK$108-Sheet2!$N$76)/Sheet3!$A$1)^2+Sheet3!$C$1*(($H114-BK$108-Sheet2!$N$76)/Sheet3!$A$1)^4)+                Sheet2!$O$77*EXP(Sheet3!$B$1*(($H114-BK$108-Sheet2!$N$77)/Sheet3!$A$1)^2+Sheet3!$C$1*(($H114-BK$108-Sheet2!$N$77)/Sheet3!$A$1)^4))/3400</f>
        <v>2661.2496214262296</v>
      </c>
      <c r="BL114" s="1">
        <f>$L$106*(Sheet2!$O$75*EXP(Sheet3!$B$1*(($H114-BL$108-Sheet2!$N$75)/Sheet3!$A$1)^2+Sheet3!$C$1*(($H114-BL$108-Sheet2!$N$75)/Sheet3!$A$1)^4)+ Sheet2!$O$76*EXP(Sheet3!$B$1*(($H114-BL$108-Sheet2!$N$76)/Sheet3!$A$1)^2+Sheet3!$C$1*(($H114-BL$108-Sheet2!$N$76)/Sheet3!$A$1)^4)+                Sheet2!$O$77*EXP(Sheet3!$B$1*(($H114-BL$108-Sheet2!$N$77)/Sheet3!$A$1)^2+Sheet3!$C$1*(($H114-BL$108-Sheet2!$N$77)/Sheet3!$A$1)^4))/3400</f>
        <v>2582.422672519685</v>
      </c>
      <c r="BM114" s="1">
        <f>$L$106*(Sheet2!$O$75*EXP(Sheet3!$B$1*(($H114-BM$108-Sheet2!$N$75)/Sheet3!$A$1)^2+Sheet3!$C$1*(($H114-BM$108-Sheet2!$N$75)/Sheet3!$A$1)^4)+ Sheet2!$O$76*EXP(Sheet3!$B$1*(($H114-BM$108-Sheet2!$N$76)/Sheet3!$A$1)^2+Sheet3!$C$1*(($H114-BM$108-Sheet2!$N$76)/Sheet3!$A$1)^4)+                Sheet2!$O$77*EXP(Sheet3!$B$1*(($H114-BM$108-Sheet2!$N$77)/Sheet3!$A$1)^2+Sheet3!$C$1*(($H114-BM$108-Sheet2!$N$77)/Sheet3!$A$1)^4))/3400</f>
        <v>2504.8455660337318</v>
      </c>
      <c r="BN114" s="1">
        <f>$L$106*(Sheet2!$O$75*EXP(Sheet3!$B$1*(($H114-BN$108-Sheet2!$N$75)/Sheet3!$A$1)^2+Sheet3!$C$1*(($H114-BN$108-Sheet2!$N$75)/Sheet3!$A$1)^4)+ Sheet2!$O$76*EXP(Sheet3!$B$1*(($H114-BN$108-Sheet2!$N$76)/Sheet3!$A$1)^2+Sheet3!$C$1*(($H114-BN$108-Sheet2!$N$76)/Sheet3!$A$1)^4)+                Sheet2!$O$77*EXP(Sheet3!$B$1*(($H114-BN$108-Sheet2!$N$77)/Sheet3!$A$1)^2+Sheet3!$C$1*(($H114-BN$108-Sheet2!$N$77)/Sheet3!$A$1)^4))/3400</f>
        <v>2428.5243737788278</v>
      </c>
      <c r="BO114" s="1">
        <f>$L$106*(Sheet2!$O$75*EXP(Sheet3!$B$1*(($H114-BO$108-Sheet2!$N$75)/Sheet3!$A$1)^2+Sheet3!$C$1*(($H114-BO$108-Sheet2!$N$75)/Sheet3!$A$1)^4)+ Sheet2!$O$76*EXP(Sheet3!$B$1*(($H114-BO$108-Sheet2!$N$76)/Sheet3!$A$1)^2+Sheet3!$C$1*(($H114-BO$108-Sheet2!$N$76)/Sheet3!$A$1)^4)+                Sheet2!$O$77*EXP(Sheet3!$B$1*(($H114-BO$108-Sheet2!$N$77)/Sheet3!$A$1)^2+Sheet3!$C$1*(($H114-BO$108-Sheet2!$N$77)/Sheet3!$A$1)^4))/3400</f>
        <v>2353.4648520691057</v>
      </c>
      <c r="BP114" s="1">
        <f>$L$106*(Sheet2!$O$75*EXP(Sheet3!$B$1*(($H114-BP$108-Sheet2!$N$75)/Sheet3!$A$1)^2+Sheet3!$C$1*(($H114-BP$108-Sheet2!$N$75)/Sheet3!$A$1)^4)+ Sheet2!$O$76*EXP(Sheet3!$B$1*(($H114-BP$108-Sheet2!$N$76)/Sheet3!$A$1)^2+Sheet3!$C$1*(($H114-BP$108-Sheet2!$N$76)/Sheet3!$A$1)^4)+                Sheet2!$O$77*EXP(Sheet3!$B$1*(($H114-BP$108-Sheet2!$N$77)/Sheet3!$A$1)^2+Sheet3!$C$1*(($H114-BP$108-Sheet2!$N$77)/Sheet3!$A$1)^4))/3400</f>
        <v>2279.6724630175463</v>
      </c>
      <c r="BQ114" s="1">
        <f>$L$106*(Sheet2!$O$75*EXP(Sheet3!$B$1*(($H114-BQ$108-Sheet2!$N$75)/Sheet3!$A$1)^2+Sheet3!$C$1*(($H114-BQ$108-Sheet2!$N$75)/Sheet3!$A$1)^4)+ Sheet2!$O$76*EXP(Sheet3!$B$1*(($H114-BQ$108-Sheet2!$N$76)/Sheet3!$A$1)^2+Sheet3!$C$1*(($H114-BQ$108-Sheet2!$N$76)/Sheet3!$A$1)^4)+                Sheet2!$O$77*EXP(Sheet3!$B$1*(($H114-BQ$108-Sheet2!$N$77)/Sheet3!$A$1)^2+Sheet3!$C$1*(($H114-BQ$108-Sheet2!$N$77)/Sheet3!$A$1)^4))/3400</f>
        <v>2207.1523904266382</v>
      </c>
      <c r="BR114" s="1">
        <f>$L$106*(Sheet2!$O$75*EXP(Sheet3!$B$1*(($H114-BR$108-Sheet2!$N$75)/Sheet3!$A$1)^2+Sheet3!$C$1*(($H114-BR$108-Sheet2!$N$75)/Sheet3!$A$1)^4)+ Sheet2!$O$76*EXP(Sheet3!$B$1*(($H114-BR$108-Sheet2!$N$76)/Sheet3!$A$1)^2+Sheet3!$C$1*(($H114-BR$108-Sheet2!$N$76)/Sheet3!$A$1)^4)+                Sheet2!$O$77*EXP(Sheet3!$B$1*(($H114-BR$108-Sheet2!$N$77)/Sheet3!$A$1)^2+Sheet3!$C$1*(($H114-BR$108-Sheet2!$N$77)/Sheet3!$A$1)^4))/3400</f>
        <v>2135.9095502876257</v>
      </c>
      <c r="BS114" s="1">
        <f>$L$106*(Sheet2!$O$75*EXP(Sheet3!$B$1*(($H114-BS$108-Sheet2!$N$75)/Sheet3!$A$1)^2+Sheet3!$C$1*(($H114-BS$108-Sheet2!$N$75)/Sheet3!$A$1)^4)+ Sheet2!$O$76*EXP(Sheet3!$B$1*(($H114-BS$108-Sheet2!$N$76)/Sheet3!$A$1)^2+Sheet3!$C$1*(($H114-BS$108-Sheet2!$N$76)/Sheet3!$A$1)^4)+                Sheet2!$O$77*EXP(Sheet3!$B$1*(($H114-BS$108-Sheet2!$N$77)/Sheet3!$A$1)^2+Sheet3!$C$1*(($H114-BS$108-Sheet2!$N$77)/Sheet3!$A$1)^4))/3400</f>
        <v>2065.9485959492295</v>
      </c>
      <c r="BT114" s="1">
        <f>$L$106*(Sheet2!$O$75*EXP(Sheet3!$B$1*(($H114-BT$108-Sheet2!$N$75)/Sheet3!$A$1)^2+Sheet3!$C$1*(($H114-BT$108-Sheet2!$N$75)/Sheet3!$A$1)^4)+ Sheet2!$O$76*EXP(Sheet3!$B$1*(($H114-BT$108-Sheet2!$N$76)/Sheet3!$A$1)^2+Sheet3!$C$1*(($H114-BT$108-Sheet2!$N$76)/Sheet3!$A$1)^4)+                Sheet2!$O$77*EXP(Sheet3!$B$1*(($H114-BT$108-Sheet2!$N$77)/Sheet3!$A$1)^2+Sheet3!$C$1*(($H114-BT$108-Sheet2!$N$77)/Sheet3!$A$1)^4))/3400</f>
        <v>1997.2739180665396</v>
      </c>
      <c r="BU114" s="1">
        <f>$L$106*(Sheet2!$O$75*EXP(Sheet3!$B$1*(($H114-BU$108-Sheet2!$N$75)/Sheet3!$A$1)^2+Sheet3!$C$1*(($H114-BU$108-Sheet2!$N$75)/Sheet3!$A$1)^4)+ Sheet2!$O$76*EXP(Sheet3!$B$1*(($H114-BU$108-Sheet2!$N$76)/Sheet3!$A$1)^2+Sheet3!$C$1*(($H114-BU$108-Sheet2!$N$76)/Sheet3!$A$1)^4)+                Sheet2!$O$77*EXP(Sheet3!$B$1*(($H114-BU$108-Sheet2!$N$77)/Sheet3!$A$1)^2+Sheet3!$C$1*(($H114-BU$108-Sheet2!$N$77)/Sheet3!$A$1)^4))/3400</f>
        <v>1929.8896394784085</v>
      </c>
      <c r="BV114" s="1">
        <f>$L$106*(Sheet2!$O$75*EXP(Sheet3!$B$1*(($H114-BV$108-Sheet2!$N$75)/Sheet3!$A$1)^2+Sheet3!$C$1*(($H114-BV$108-Sheet2!$N$75)/Sheet3!$A$1)^4)+ Sheet2!$O$76*EXP(Sheet3!$B$1*(($H114-BV$108-Sheet2!$N$76)/Sheet3!$A$1)^2+Sheet3!$C$1*(($H114-BV$108-Sheet2!$N$76)/Sheet3!$A$1)^4)+                Sheet2!$O$77*EXP(Sheet3!$B$1*(($H114-BV$108-Sheet2!$N$77)/Sheet3!$A$1)^2+Sheet3!$C$1*(($H114-BV$108-Sheet2!$N$77)/Sheet3!$A$1)^4))/3400</f>
        <v>1863.7996052200206</v>
      </c>
    </row>
    <row r="115" spans="1:74" x14ac:dyDescent="0.2">
      <c r="A115">
        <v>88</v>
      </c>
      <c r="B115">
        <v>230.16</v>
      </c>
      <c r="C115">
        <v>2312.4</v>
      </c>
      <c r="D115">
        <v>2320.9</v>
      </c>
      <c r="E115">
        <f t="shared" si="16"/>
        <v>8.5</v>
      </c>
      <c r="G115" s="1">
        <v>0</v>
      </c>
      <c r="H115">
        <f>INDEX(B$27:$B2128,($M$104+G115))</f>
        <v>312.67</v>
      </c>
      <c r="I115" s="1">
        <f t="shared" si="18"/>
        <v>1898.8999999999996</v>
      </c>
      <c r="J115">
        <f t="shared" si="9"/>
        <v>593729.06299999997</v>
      </c>
      <c r="L115" s="1">
        <f>$L$106*(Sheet2!$O$75*EXP(Sheet3!$B$1*(($H115-L$108-Sheet2!$N$75)/Sheet3!$A$1)^2+Sheet3!$C$1*(($H115-L$108-Sheet2!$N$75)/Sheet3!$A$1)^4)+ Sheet2!$O$76*EXP(Sheet3!$B$1*(($H115-L$108-Sheet2!$N$76)/Sheet3!$A$1)^2+Sheet3!$C$1*(($H115-L$108-Sheet2!$N$76)/Sheet3!$A$1)^4)+                Sheet2!$O$77*EXP(Sheet3!$B$1*(($H115-L$108-Sheet2!$N$77)/Sheet3!$A$1)^2+Sheet3!$C$1*(($H115-L$108-Sheet2!$N$77)/Sheet3!$A$1)^4))/3400</f>
        <v>11015.794174890589</v>
      </c>
      <c r="M115" s="1">
        <f>$L$106*(Sheet2!$O$75*EXP(Sheet3!$B$1*(($H115-M$108-Sheet2!$N$75)/Sheet3!$A$1)^2+Sheet3!$C$1*(($H115-M$108-Sheet2!$N$75)/Sheet3!$A$1)^4)+ Sheet2!$O$76*EXP(Sheet3!$B$1*(($H115-M$108-Sheet2!$N$76)/Sheet3!$A$1)^2+Sheet3!$C$1*(($H115-M$108-Sheet2!$N$76)/Sheet3!$A$1)^4)+                Sheet2!$O$77*EXP(Sheet3!$B$1*(($H115-M$108-Sheet2!$N$77)/Sheet3!$A$1)^2+Sheet3!$C$1*(($H115-M$108-Sheet2!$N$77)/Sheet3!$A$1)^4))/3400</f>
        <v>11013.547472376464</v>
      </c>
      <c r="N115" s="1">
        <f>$L$106*(Sheet2!$O$75*EXP(Sheet3!$B$1*(($H115-N$108-Sheet2!$N$75)/Sheet3!$A$1)^2+Sheet3!$C$1*(($H115-N$108-Sheet2!$N$75)/Sheet3!$A$1)^4)+ Sheet2!$O$76*EXP(Sheet3!$B$1*(($H115-N$108-Sheet2!$N$76)/Sheet3!$A$1)^2+Sheet3!$C$1*(($H115-N$108-Sheet2!$N$76)/Sheet3!$A$1)^4)+                Sheet2!$O$77*EXP(Sheet3!$B$1*(($H115-N$108-Sheet2!$N$77)/Sheet3!$A$1)^2+Sheet3!$C$1*(($H115-N$108-Sheet2!$N$77)/Sheet3!$A$1)^4))/3400</f>
        <v>11008.039481775118</v>
      </c>
      <c r="O115" s="1">
        <f>$L$106*(Sheet2!$O$75*EXP(Sheet3!$B$1*(($H115-O$108-Sheet2!$N$75)/Sheet3!$A$1)^2+Sheet3!$C$1*(($H115-O$108-Sheet2!$N$75)/Sheet3!$A$1)^4)+ Sheet2!$O$76*EXP(Sheet3!$B$1*(($H115-O$108-Sheet2!$N$76)/Sheet3!$A$1)^2+Sheet3!$C$1*(($H115-O$108-Sheet2!$N$76)/Sheet3!$A$1)^4)+                Sheet2!$O$77*EXP(Sheet3!$B$1*(($H115-O$108-Sheet2!$N$77)/Sheet3!$A$1)^2+Sheet3!$C$1*(($H115-O$108-Sheet2!$N$77)/Sheet3!$A$1)^4))/3400</f>
        <v>10999.273349506344</v>
      </c>
      <c r="P115" s="1">
        <f>$L$106*(Sheet2!$O$75*EXP(Sheet3!$B$1*(($H115-P$108-Sheet2!$N$75)/Sheet3!$A$1)^2+Sheet3!$C$1*(($H115-P$108-Sheet2!$N$75)/Sheet3!$A$1)^4)+ Sheet2!$O$76*EXP(Sheet3!$B$1*(($H115-P$108-Sheet2!$N$76)/Sheet3!$A$1)^2+Sheet3!$C$1*(($H115-P$108-Sheet2!$N$76)/Sheet3!$A$1)^4)+                Sheet2!$O$77*EXP(Sheet3!$B$1*(($H115-P$108-Sheet2!$N$77)/Sheet3!$A$1)^2+Sheet3!$C$1*(($H115-P$108-Sheet2!$N$77)/Sheet3!$A$1)^4))/3400</f>
        <v>10987.25509210225</v>
      </c>
      <c r="Q115" s="1">
        <f>$L$106*(Sheet2!$O$75*EXP(Sheet3!$B$1*(($H115-Q$108-Sheet2!$N$75)/Sheet3!$A$1)^2+Sheet3!$C$1*(($H115-Q$108-Sheet2!$N$75)/Sheet3!$A$1)^4)+ Sheet2!$O$76*EXP(Sheet3!$B$1*(($H115-Q$108-Sheet2!$N$76)/Sheet3!$A$1)^2+Sheet3!$C$1*(($H115-Q$108-Sheet2!$N$76)/Sheet3!$A$1)^4)+                Sheet2!$O$77*EXP(Sheet3!$B$1*(($H115-Q$108-Sheet2!$N$77)/Sheet3!$A$1)^2+Sheet3!$C$1*(($H115-Q$108-Sheet2!$N$77)/Sheet3!$A$1)^4))/3400</f>
        <v>10971.99361076176</v>
      </c>
      <c r="R115" s="1">
        <f>$L$106*(Sheet2!$O$75*EXP(Sheet3!$B$1*(($H115-R$108-Sheet2!$N$75)/Sheet3!$A$1)^2+Sheet3!$C$1*(($H115-R$108-Sheet2!$N$75)/Sheet3!$A$1)^4)+ Sheet2!$O$76*EXP(Sheet3!$B$1*(($H115-R$108-Sheet2!$N$76)/Sheet3!$A$1)^2+Sheet3!$C$1*(($H115-R$108-Sheet2!$N$76)/Sheet3!$A$1)^4)+                Sheet2!$O$77*EXP(Sheet3!$B$1*(($H115-R$108-Sheet2!$N$77)/Sheet3!$A$1)^2+Sheet3!$C$1*(($H115-R$108-Sheet2!$N$77)/Sheet3!$A$1)^4))/3400</f>
        <v>10953.500701143768</v>
      </c>
      <c r="S115" s="1">
        <f>$L$106*(Sheet2!$O$75*EXP(Sheet3!$B$1*(($H115-S$108-Sheet2!$N$75)/Sheet3!$A$1)^2+Sheet3!$C$1*(($H115-S$108-Sheet2!$N$75)/Sheet3!$A$1)^4)+ Sheet2!$O$76*EXP(Sheet3!$B$1*(($H115-S$108-Sheet2!$N$76)/Sheet3!$A$1)^2+Sheet3!$C$1*(($H115-S$108-Sheet2!$N$76)/Sheet3!$A$1)^4)+                Sheet2!$O$77*EXP(Sheet3!$B$1*(($H115-S$108-Sheet2!$N$77)/Sheet3!$A$1)^2+Sheet3!$C$1*(($H115-S$108-Sheet2!$N$77)/Sheet3!$A$1)^4))/3400</f>
        <v>10931.791058296871</v>
      </c>
      <c r="T115" s="1">
        <f>$L$106*(Sheet2!$O$75*EXP(Sheet3!$B$1*(($H115-T$108-Sheet2!$N$75)/Sheet3!$A$1)^2+Sheet3!$C$1*(($H115-T$108-Sheet2!$N$75)/Sheet3!$A$1)^4)+ Sheet2!$O$76*EXP(Sheet3!$B$1*(($H115-T$108-Sheet2!$N$76)/Sheet3!$A$1)^2+Sheet3!$C$1*(($H115-T$108-Sheet2!$N$76)/Sheet3!$A$1)^4)+                Sheet2!$O$77*EXP(Sheet3!$B$1*(($H115-T$108-Sheet2!$N$77)/Sheet3!$A$1)^2+Sheet3!$C$1*(($H115-T$108-Sheet2!$N$77)/Sheet3!$A$1)^4))/3400</f>
        <v>10906.882276633543</v>
      </c>
      <c r="U115" s="1">
        <f>$L$106*(Sheet2!$O$75*EXP(Sheet3!$B$1*(($H115-U$108-Sheet2!$N$75)/Sheet3!$A$1)^2+Sheet3!$C$1*(($H115-U$108-Sheet2!$N$75)/Sheet3!$A$1)^4)+ Sheet2!$O$76*EXP(Sheet3!$B$1*(($H115-U$108-Sheet2!$N$76)/Sheet3!$A$1)^2+Sheet3!$C$1*(($H115-U$108-Sheet2!$N$76)/Sheet3!$A$1)^4)+                Sheet2!$O$77*EXP(Sheet3!$B$1*(($H115-U$108-Sheet2!$N$77)/Sheet3!$A$1)^2+Sheet3!$C$1*(($H115-U$108-Sheet2!$N$77)/Sheet3!$A$1)^4))/3400</f>
        <v>10878.794844867098</v>
      </c>
      <c r="V115" s="1">
        <f>$L$106*(Sheet2!$O$75*EXP(Sheet3!$B$1*(($H115-V$108-Sheet2!$N$75)/Sheet3!$A$1)^2+Sheet3!$C$1*(($H115-V$108-Sheet2!$N$75)/Sheet3!$A$1)^4)+ Sheet2!$O$76*EXP(Sheet3!$B$1*(($H115-V$108-Sheet2!$N$76)/Sheet3!$A$1)^2+Sheet3!$C$1*(($H115-V$108-Sheet2!$N$76)/Sheet3!$A$1)^4)+                Sheet2!$O$77*EXP(Sheet3!$B$1*(($H115-V$108-Sheet2!$N$77)/Sheet3!$A$1)^2+Sheet3!$C$1*(($H115-V$108-Sheet2!$N$77)/Sheet3!$A$1)^4))/3400</f>
        <v>10847.552135841715</v>
      </c>
      <c r="W115" s="1">
        <f>$L$106*(Sheet2!$O$75*EXP(Sheet3!$B$1*(($H115-W$108-Sheet2!$N$75)/Sheet3!$A$1)^2+Sheet3!$C$1*(($H115-W$108-Sheet2!$N$75)/Sheet3!$A$1)^4)+ Sheet2!$O$76*EXP(Sheet3!$B$1*(($H115-W$108-Sheet2!$N$76)/Sheet3!$A$1)^2+Sheet3!$C$1*(($H115-W$108-Sheet2!$N$76)/Sheet3!$A$1)^4)+                Sheet2!$O$77*EXP(Sheet3!$B$1*(($H115-W$108-Sheet2!$N$77)/Sheet3!$A$1)^2+Sheet3!$C$1*(($H115-W$108-Sheet2!$N$77)/Sheet3!$A$1)^4))/3400</f>
        <v>10813.180391193591</v>
      </c>
      <c r="X115" s="1">
        <f>$L$106*(Sheet2!$O$75*EXP(Sheet3!$B$1*(($H115-X$108-Sheet2!$N$75)/Sheet3!$A$1)^2+Sheet3!$C$1*(($H115-X$108-Sheet2!$N$75)/Sheet3!$A$1)^4)+ Sheet2!$O$76*EXP(Sheet3!$B$1*(($H115-X$108-Sheet2!$N$76)/Sheet3!$A$1)^2+Sheet3!$C$1*(($H115-X$108-Sheet2!$N$76)/Sheet3!$A$1)^4)+                Sheet2!$O$77*EXP(Sheet3!$B$1*(($H115-X$108-Sheet2!$N$77)/Sheet3!$A$1)^2+Sheet3!$C$1*(($H115-X$108-Sheet2!$N$77)/Sheet3!$A$1)^4))/3400</f>
        <v>10775.708700798423</v>
      </c>
      <c r="Y115" s="1">
        <f>$L$106*(Sheet2!$O$75*EXP(Sheet3!$B$1*(($H115-Y$108-Sheet2!$N$75)/Sheet3!$A$1)^2+Sheet3!$C$1*(($H115-Y$108-Sheet2!$N$75)/Sheet3!$A$1)^4)+ Sheet2!$O$76*EXP(Sheet3!$B$1*(($H115-Y$108-Sheet2!$N$76)/Sheet3!$A$1)^2+Sheet3!$C$1*(($H115-Y$108-Sheet2!$N$76)/Sheet3!$A$1)^4)+                Sheet2!$O$77*EXP(Sheet3!$B$1*(($H115-Y$108-Sheet2!$N$77)/Sheet3!$A$1)^2+Sheet3!$C$1*(($H115-Y$108-Sheet2!$N$77)/Sheet3!$A$1)^4))/3400</f>
        <v>10735.168976966816</v>
      </c>
      <c r="Z115" s="1">
        <f>$L$106*(Sheet2!$O$75*EXP(Sheet3!$B$1*(($H115-Z$108-Sheet2!$N$75)/Sheet3!$A$1)^2+Sheet3!$C$1*(($H115-Z$108-Sheet2!$N$75)/Sheet3!$A$1)^4)+ Sheet2!$O$76*EXP(Sheet3!$B$1*(($H115-Z$108-Sheet2!$N$76)/Sheet3!$A$1)^2+Sheet3!$C$1*(($H115-Z$108-Sheet2!$N$76)/Sheet3!$A$1)^4)+                Sheet2!$O$77*EXP(Sheet3!$B$1*(($H115-Z$108-Sheet2!$N$77)/Sheet3!$A$1)^2+Sheet3!$C$1*(($H115-Z$108-Sheet2!$N$77)/Sheet3!$A$1)^4))/3400</f>
        <v>10691.595923364615</v>
      </c>
      <c r="AA115" s="1">
        <f>$L$106*(Sheet2!$O$75*EXP(Sheet3!$B$1*(($H115-AA$108-Sheet2!$N$75)/Sheet3!$A$1)^2+Sheet3!$C$1*(($H115-AA$108-Sheet2!$N$75)/Sheet3!$A$1)^4)+ Sheet2!$O$76*EXP(Sheet3!$B$1*(($H115-AA$108-Sheet2!$N$76)/Sheet3!$A$1)^2+Sheet3!$C$1*(($H115-AA$108-Sheet2!$N$76)/Sheet3!$A$1)^4)+                Sheet2!$O$77*EXP(Sheet3!$B$1*(($H115-AA$108-Sheet2!$N$77)/Sheet3!$A$1)^2+Sheet3!$C$1*(($H115-AA$108-Sheet2!$N$77)/Sheet3!$A$1)^4))/3400</f>
        <v>10645.026998646506</v>
      </c>
      <c r="AB115" s="1">
        <f>$L$106*(Sheet2!$O$75*EXP(Sheet3!$B$1*(($H115-AB$108-Sheet2!$N$75)/Sheet3!$A$1)^2+Sheet3!$C$1*(($H115-AB$108-Sheet2!$N$75)/Sheet3!$A$1)^4)+ Sheet2!$O$76*EXP(Sheet3!$B$1*(($H115-AB$108-Sheet2!$N$76)/Sheet3!$A$1)^2+Sheet3!$C$1*(($H115-AB$108-Sheet2!$N$76)/Sheet3!$A$1)^4)+                Sheet2!$O$77*EXP(Sheet3!$B$1*(($H115-AB$108-Sheet2!$N$77)/Sheet3!$A$1)^2+Sheet3!$C$1*(($H115-AB$108-Sheet2!$N$77)/Sheet3!$A$1)^4))/3400</f>
        <v>10595.502374806192</v>
      </c>
      <c r="AC115" s="1">
        <f>$L$106*(Sheet2!$O$75*EXP(Sheet3!$B$1*(($H115-AC$108-Sheet2!$N$75)/Sheet3!$A$1)^2+Sheet3!$C$1*(($H115-AC$108-Sheet2!$N$75)/Sheet3!$A$1)^4)+ Sheet2!$O$76*EXP(Sheet3!$B$1*(($H115-AC$108-Sheet2!$N$76)/Sheet3!$A$1)^2+Sheet3!$C$1*(($H115-AC$108-Sheet2!$N$76)/Sheet3!$A$1)^4)+                Sheet2!$O$77*EXP(Sheet3!$B$1*(($H115-AC$108-Sheet2!$N$77)/Sheet3!$A$1)^2+Sheet3!$C$1*(($H115-AC$108-Sheet2!$N$77)/Sheet3!$A$1)^4))/3400</f>
        <v>10543.064890254122</v>
      </c>
      <c r="AD115" s="1">
        <f>$L$106*(Sheet2!$O$75*EXP(Sheet3!$B$1*(($H115-AD$108-Sheet2!$N$75)/Sheet3!$A$1)^2+Sheet3!$C$1*(($H115-AD$108-Sheet2!$N$75)/Sheet3!$A$1)^4)+ Sheet2!$O$76*EXP(Sheet3!$B$1*(($H115-AD$108-Sheet2!$N$76)/Sheet3!$A$1)^2+Sheet3!$C$1*(($H115-AD$108-Sheet2!$N$76)/Sheet3!$A$1)^4)+                Sheet2!$O$77*EXP(Sheet3!$B$1*(($H115-AD$108-Sheet2!$N$77)/Sheet3!$A$1)^2+Sheet3!$C$1*(($H115-AD$108-Sheet2!$N$77)/Sheet3!$A$1)^4))/3400</f>
        <v>10487.759997656773</v>
      </c>
      <c r="AE115" s="1">
        <f>$L$106*(Sheet2!$O$75*EXP(Sheet3!$B$1*(($H115-AE$108-Sheet2!$N$75)/Sheet3!$A$1)^2+Sheet3!$C$1*(($H115-AE$108-Sheet2!$N$75)/Sheet3!$A$1)^4)+ Sheet2!$O$76*EXP(Sheet3!$B$1*(($H115-AE$108-Sheet2!$N$76)/Sheet3!$A$1)^2+Sheet3!$C$1*(($H115-AE$108-Sheet2!$N$76)/Sheet3!$A$1)^4)+                Sheet2!$O$77*EXP(Sheet3!$B$1*(($H115-AE$108-Sheet2!$N$77)/Sheet3!$A$1)^2+Sheet3!$C$1*(($H115-AE$108-Sheet2!$N$77)/Sheet3!$A$1)^4))/3400</f>
        <v>10429.635706576233</v>
      </c>
      <c r="AF115" s="1">
        <f>$L$106*(Sheet2!$O$75*EXP(Sheet3!$B$1*(($H115-AF$108-Sheet2!$N$75)/Sheet3!$A$1)^2+Sheet3!$C$1*(($H115-AF$108-Sheet2!$N$75)/Sheet3!$A$1)^4)+ Sheet2!$O$76*EXP(Sheet3!$B$1*(($H115-AF$108-Sheet2!$N$76)/Sheet3!$A$1)^2+Sheet3!$C$1*(($H115-AF$108-Sheet2!$N$76)/Sheet3!$A$1)^4)+                Sheet2!$O$77*EXP(Sheet3!$B$1*(($H115-AF$108-Sheet2!$N$77)/Sheet3!$A$1)^2+Sheet3!$C$1*(($H115-AF$108-Sheet2!$N$77)/Sheet3!$A$1)^4))/3400</f>
        <v>10368.742520968819</v>
      </c>
      <c r="AG115" s="1">
        <f>$L$106*(Sheet2!$O$75*EXP(Sheet3!$B$1*(($H115-AG$108-Sheet2!$N$75)/Sheet3!$A$1)^2+Sheet3!$C$1*(($H115-AG$108-Sheet2!$N$75)/Sheet3!$A$1)^4)+ Sheet2!$O$76*EXP(Sheet3!$B$1*(($H115-AG$108-Sheet2!$N$76)/Sheet3!$A$1)^2+Sheet3!$C$1*(($H115-AG$108-Sheet2!$N$76)/Sheet3!$A$1)^4)+                Sheet2!$O$77*EXP(Sheet3!$B$1*(($H115-AG$108-Sheet2!$N$77)/Sheet3!$A$1)^2+Sheet3!$C$1*(($H115-AG$108-Sheet2!$N$77)/Sheet3!$A$1)^4))/3400</f>
        <v>10305.133371613814</v>
      </c>
      <c r="AH115" s="1">
        <f>$L$106*(Sheet2!$O$75*EXP(Sheet3!$B$1*(($H115-AH$108-Sheet2!$N$75)/Sheet3!$A$1)^2+Sheet3!$C$1*(($H115-AH$108-Sheet2!$N$75)/Sheet3!$A$1)^4)+ Sheet2!$O$76*EXP(Sheet3!$B$1*(($H115-AH$108-Sheet2!$N$76)/Sheet3!$A$1)^2+Sheet3!$C$1*(($H115-AH$108-Sheet2!$N$76)/Sheet3!$A$1)^4)+                Sheet2!$O$77*EXP(Sheet3!$B$1*(($H115-AH$108-Sheet2!$N$77)/Sheet3!$A$1)^2+Sheet3!$C$1*(($H115-AH$108-Sheet2!$N$77)/Sheet3!$A$1)^4))/3400</f>
        <v>10238.86354356146</v>
      </c>
      <c r="AI115" s="1">
        <f>$L$106*(Sheet2!$O$75*EXP(Sheet3!$B$1*(($H115-AI$108-Sheet2!$N$75)/Sheet3!$A$1)^2+Sheet3!$C$1*(($H115-AI$108-Sheet2!$N$75)/Sheet3!$A$1)^4)+ Sheet2!$O$76*EXP(Sheet3!$B$1*(($H115-AI$108-Sheet2!$N$76)/Sheet3!$A$1)^2+Sheet3!$C$1*(($H115-AI$108-Sheet2!$N$76)/Sheet3!$A$1)^4)+                Sheet2!$O$77*EXP(Sheet3!$B$1*(($H115-AI$108-Sheet2!$N$77)/Sheet3!$A$1)^2+Sheet3!$C$1*(($H115-AI$108-Sheet2!$N$77)/Sheet3!$A$1)^4))/3400</f>
        <v>10169.990598696806</v>
      </c>
      <c r="AJ115" s="1">
        <f>$L$106*(Sheet2!$O$75*EXP(Sheet3!$B$1*(($H115-AJ$108-Sheet2!$N$75)/Sheet3!$A$1)^2+Sheet3!$C$1*(($H115-AJ$108-Sheet2!$N$75)/Sheet3!$A$1)^4)+ Sheet2!$O$76*EXP(Sheet3!$B$1*(($H115-AJ$108-Sheet2!$N$76)/Sheet3!$A$1)^2+Sheet3!$C$1*(($H115-AJ$108-Sheet2!$N$76)/Sheet3!$A$1)^4)+                Sheet2!$O$77*EXP(Sheet3!$B$1*(($H115-AJ$108-Sheet2!$N$77)/Sheet3!$A$1)^2+Sheet3!$C$1*(($H115-AJ$108-Sheet2!$N$77)/Sheet3!$A$1)^4))/3400</f>
        <v>10098.574293544434</v>
      </c>
      <c r="AK115" s="1">
        <f>$L$106*(Sheet2!$O$75*EXP(Sheet3!$B$1*(($H115-AK$108-Sheet2!$N$75)/Sheet3!$A$1)^2+Sheet3!$C$1*(($H115-AK$108-Sheet2!$N$75)/Sheet3!$A$1)^4)+ Sheet2!$O$76*EXP(Sheet3!$B$1*(($H115-AK$108-Sheet2!$N$76)/Sheet3!$A$1)^2+Sheet3!$C$1*(($H115-AK$108-Sheet2!$N$76)/Sheet3!$A$1)^4)+                Sheet2!$O$77*EXP(Sheet3!$B$1*(($H115-AK$108-Sheet2!$N$77)/Sheet3!$A$1)^2+Sheet3!$C$1*(($H115-AK$108-Sheet2!$N$77)/Sheet3!$A$1)^4))/3400</f>
        <v>10024.676492442202</v>
      </c>
      <c r="AL115" s="1">
        <f>$L$106*(Sheet2!$O$75*EXP(Sheet3!$B$1*(($H115-AL$108-Sheet2!$N$75)/Sheet3!$A$1)^2+Sheet3!$C$1*(($H115-AL$108-Sheet2!$N$75)/Sheet3!$A$1)^4)+ Sheet2!$O$76*EXP(Sheet3!$B$1*(($H115-AL$108-Sheet2!$N$76)/Sheet3!$A$1)^2+Sheet3!$C$1*(($H115-AL$108-Sheet2!$N$76)/Sheet3!$A$1)^4)+                Sheet2!$O$77*EXP(Sheet3!$B$1*(($H115-AL$108-Sheet2!$N$77)/Sheet3!$A$1)^2+Sheet3!$C$1*(($H115-AL$108-Sheet2!$N$77)/Sheet3!$A$1)^4))/3400</f>
        <v>9948.3610762356384</v>
      </c>
      <c r="AM115" s="1">
        <f>$L$106*(Sheet2!$O$75*EXP(Sheet3!$B$1*(($H115-AM$108-Sheet2!$N$75)/Sheet3!$A$1)^2+Sheet3!$C$1*(($H115-AM$108-Sheet2!$N$75)/Sheet3!$A$1)^4)+ Sheet2!$O$76*EXP(Sheet3!$B$1*(($H115-AM$108-Sheet2!$N$76)/Sheet3!$A$1)^2+Sheet3!$C$1*(($H115-AM$108-Sheet2!$N$76)/Sheet3!$A$1)^4)+                Sheet2!$O$77*EXP(Sheet3!$B$1*(($H115-AM$108-Sheet2!$N$77)/Sheet3!$A$1)^2+Sheet3!$C$1*(($H115-AM$108-Sheet2!$N$77)/Sheet3!$A$1)^4))/3400</f>
        <v>9869.6938466578904</v>
      </c>
      <c r="AN115" s="1">
        <f>$L$106*(Sheet2!$O$75*EXP(Sheet3!$B$1*(($H115-AN$108-Sheet2!$N$75)/Sheet3!$A$1)^2+Sheet3!$C$1*(($H115-AN$108-Sheet2!$N$75)/Sheet3!$A$1)^4)+ Sheet2!$O$76*EXP(Sheet3!$B$1*(($H115-AN$108-Sheet2!$N$76)/Sheet3!$A$1)^2+Sheet3!$C$1*(($H115-AN$108-Sheet2!$N$76)/Sheet3!$A$1)^4)+                Sheet2!$O$77*EXP(Sheet3!$B$1*(($H115-AN$108-Sheet2!$N$77)/Sheet3!$A$1)^2+Sheet3!$C$1*(($H115-AN$108-Sheet2!$N$77)/Sheet3!$A$1)^4))/3400</f>
        <v>9788.7424265798418</v>
      </c>
      <c r="AO115" s="1">
        <f>$L$106*(Sheet2!$O$75*EXP(Sheet3!$B$1*(($H115-AO$108-Sheet2!$N$75)/Sheet3!$A$1)^2+Sheet3!$C$1*(($H115-AO$108-Sheet2!$N$75)/Sheet3!$A$1)^4)+ Sheet2!$O$76*EXP(Sheet3!$B$1*(($H115-AO$108-Sheet2!$N$76)/Sheet3!$A$1)^2+Sheet3!$C$1*(($H115-AO$108-Sheet2!$N$76)/Sheet3!$A$1)^4)+                Sheet2!$O$77*EXP(Sheet3!$B$1*(($H115-AO$108-Sheet2!$N$77)/Sheet3!$A$1)^2+Sheet3!$C$1*(($H115-AO$108-Sheet2!$N$77)/Sheet3!$A$1)^4))/3400</f>
        <v>9705.5761563218039</v>
      </c>
      <c r="AP115" s="1">
        <f>$L$106*(Sheet2!$O$75*EXP(Sheet3!$B$1*(($H115-AP$108-Sheet2!$N$75)/Sheet3!$A$1)^2+Sheet3!$C$1*(($H115-AP$108-Sheet2!$N$75)/Sheet3!$A$1)^4)+ Sheet2!$O$76*EXP(Sheet3!$B$1*(($H115-AP$108-Sheet2!$N$76)/Sheet3!$A$1)^2+Sheet3!$C$1*(($H115-AP$108-Sheet2!$N$76)/Sheet3!$A$1)^4)+                Sheet2!$O$77*EXP(Sheet3!$B$1*(($H115-AP$108-Sheet2!$N$77)/Sheet3!$A$1)^2+Sheet3!$C$1*(($H115-AP$108-Sheet2!$N$77)/Sheet3!$A$1)^4))/3400</f>
        <v>9620.2659862501805</v>
      </c>
      <c r="AQ115" s="1">
        <f>$L$106*(Sheet2!$O$75*EXP(Sheet3!$B$1*(($H115-AQ$108-Sheet2!$N$75)/Sheet3!$A$1)^2+Sheet3!$C$1*(($H115-AQ$108-Sheet2!$N$75)/Sheet3!$A$1)^4)+ Sheet2!$O$76*EXP(Sheet3!$B$1*(($H115-AQ$108-Sheet2!$N$76)/Sheet3!$A$1)^2+Sheet3!$C$1*(($H115-AQ$108-Sheet2!$N$76)/Sheet3!$A$1)^4)+                Sheet2!$O$77*EXP(Sheet3!$B$1*(($H115-AQ$108-Sheet2!$N$77)/Sheet3!$A$1)^2+Sheet3!$C$1*(($H115-AQ$108-Sheet2!$N$77)/Sheet3!$A$1)^4))/3400</f>
        <v>9532.8843658829446</v>
      </c>
      <c r="AR115" s="1">
        <f>$L$106*(Sheet2!$O$75*EXP(Sheet3!$B$1*(($H115-AR$108-Sheet2!$N$75)/Sheet3!$A$1)^2+Sheet3!$C$1*(($H115-AR$108-Sheet2!$N$75)/Sheet3!$A$1)^4)+ Sheet2!$O$76*EXP(Sheet3!$B$1*(($H115-AR$108-Sheet2!$N$76)/Sheet3!$A$1)^2+Sheet3!$C$1*(($H115-AR$108-Sheet2!$N$76)/Sheet3!$A$1)^4)+                Sheet2!$O$77*EXP(Sheet3!$B$1*(($H115-AR$108-Sheet2!$N$77)/Sheet3!$A$1)^2+Sheet3!$C$1*(($H115-AR$108-Sheet2!$N$77)/Sheet3!$A$1)^4))/3400</f>
        <v>9443.5051297531809</v>
      </c>
      <c r="AS115" s="1">
        <f>$L$106*(Sheet2!$O$75*EXP(Sheet3!$B$1*(($H115-AS$108-Sheet2!$N$75)/Sheet3!$A$1)^2+Sheet3!$C$1*(($H115-AS$108-Sheet2!$N$75)/Sheet3!$A$1)^4)+ Sheet2!$O$76*EXP(Sheet3!$B$1*(($H115-AS$108-Sheet2!$N$76)/Sheet3!$A$1)^2+Sheet3!$C$1*(($H115-AS$108-Sheet2!$N$76)/Sheet3!$A$1)^4)+                Sheet2!$O$77*EXP(Sheet3!$B$1*(($H115-AS$108-Sheet2!$N$77)/Sheet3!$A$1)^2+Sheet3!$C$1*(($H115-AS$108-Sheet2!$N$77)/Sheet3!$A$1)^4))/3400</f>
        <v>9352.2033802924434</v>
      </c>
      <c r="AT115" s="1">
        <f>$L$106*(Sheet2!$O$75*EXP(Sheet3!$B$1*(($H115-AT$108-Sheet2!$N$75)/Sheet3!$A$1)^2+Sheet3!$C$1*(($H115-AT$108-Sheet2!$N$75)/Sheet3!$A$1)^4)+ Sheet2!$O$76*EXP(Sheet3!$B$1*(($H115-AT$108-Sheet2!$N$76)/Sheet3!$A$1)^2+Sheet3!$C$1*(($H115-AT$108-Sheet2!$N$76)/Sheet3!$A$1)^4)+                Sheet2!$O$77*EXP(Sheet3!$B$1*(($H115-AT$108-Sheet2!$N$77)/Sheet3!$A$1)^2+Sheet3!$C$1*(($H115-AT$108-Sheet2!$N$77)/Sheet3!$A$1)^4))/3400</f>
        <v>9259.0553680110643</v>
      </c>
      <c r="AU115" s="1">
        <f>$L$106*(Sheet2!$O$75*EXP(Sheet3!$B$1*(($H115-AU$108-Sheet2!$N$75)/Sheet3!$A$1)^2+Sheet3!$C$1*(($H115-AU$108-Sheet2!$N$75)/Sheet3!$A$1)^4)+ Sheet2!$O$76*EXP(Sheet3!$B$1*(($H115-AU$108-Sheet2!$N$76)/Sheet3!$A$1)^2+Sheet3!$C$1*(($H115-AU$108-Sheet2!$N$76)/Sheet3!$A$1)^4)+                Sheet2!$O$77*EXP(Sheet3!$B$1*(($H115-AU$108-Sheet2!$N$77)/Sheet3!$A$1)^2+Sheet3!$C$1*(($H115-AU$108-Sheet2!$N$77)/Sheet3!$A$1)^4))/3400</f>
        <v>9164.1383692711424</v>
      </c>
      <c r="AV115" s="1">
        <f>$L$106*(Sheet2!$O$75*EXP(Sheet3!$B$1*(($H115-AV$108-Sheet2!$N$75)/Sheet3!$A$1)^2+Sheet3!$C$1*(($H115-AV$108-Sheet2!$N$75)/Sheet3!$A$1)^4)+ Sheet2!$O$76*EXP(Sheet3!$B$1*(($H115-AV$108-Sheet2!$N$76)/Sheet3!$A$1)^2+Sheet3!$C$1*(($H115-AV$108-Sheet2!$N$76)/Sheet3!$A$1)^4)+                Sheet2!$O$77*EXP(Sheet3!$B$1*(($H115-AV$108-Sheet2!$N$77)/Sheet3!$A$1)^2+Sheet3!$C$1*(($H115-AV$108-Sheet2!$N$77)/Sheet3!$A$1)^4))/3400</f>
        <v>9067.530561951271</v>
      </c>
      <c r="AW115" s="1">
        <f>$L$106*(Sheet2!$O$75*EXP(Sheet3!$B$1*(($H115-AW$108-Sheet2!$N$75)/Sheet3!$A$1)^2+Sheet3!$C$1*(($H115-AW$108-Sheet2!$N$75)/Sheet3!$A$1)^4)+ Sheet2!$O$76*EXP(Sheet3!$B$1*(($H115-AW$108-Sheet2!$N$76)/Sheet3!$A$1)^2+Sheet3!$C$1*(($H115-AW$108-Sheet2!$N$76)/Sheet3!$A$1)^4)+                Sheet2!$O$77*EXP(Sheet3!$B$1*(($H115-AW$108-Sheet2!$N$77)/Sheet3!$A$1)^2+Sheet3!$C$1*(($H115-AW$108-Sheet2!$N$77)/Sheet3!$A$1)^4))/3400</f>
        <v>8969.3108993343067</v>
      </c>
      <c r="AX115" s="1">
        <f>$L$106*(Sheet2!$O$75*EXP(Sheet3!$B$1*(($H115-AX$108-Sheet2!$N$75)/Sheet3!$A$1)^2+Sheet3!$C$1*(($H115-AX$108-Sheet2!$N$75)/Sheet3!$A$1)^4)+ Sheet2!$O$76*EXP(Sheet3!$B$1*(($H115-AX$108-Sheet2!$N$76)/Sheet3!$A$1)^2+Sheet3!$C$1*(($H115-AX$108-Sheet2!$N$76)/Sheet3!$A$1)^4)+                Sheet2!$O$77*EXP(Sheet3!$B$1*(($H115-AX$108-Sheet2!$N$77)/Sheet3!$A$1)^2+Sheet3!$C$1*(($H115-AX$108-Sheet2!$N$77)/Sheet3!$A$1)^4))/3400</f>
        <v>8869.5589825441148</v>
      </c>
      <c r="AY115" s="1">
        <f>$L$106*(Sheet2!$O$75*EXP(Sheet3!$B$1*(($H115-AY$108-Sheet2!$N$75)/Sheet3!$A$1)^2+Sheet3!$C$1*(($H115-AY$108-Sheet2!$N$75)/Sheet3!$A$1)^4)+ Sheet2!$O$76*EXP(Sheet3!$B$1*(($H115-AY$108-Sheet2!$N$76)/Sheet3!$A$1)^2+Sheet3!$C$1*(($H115-AY$108-Sheet2!$N$76)/Sheet3!$A$1)^4)+                Sheet2!$O$77*EXP(Sheet3!$B$1*(($H115-AY$108-Sheet2!$N$77)/Sheet3!$A$1)^2+Sheet3!$C$1*(($H115-AY$108-Sheet2!$N$77)/Sheet3!$A$1)^4))/3400</f>
        <v>8768.3549318804198</v>
      </c>
      <c r="AZ115" s="1">
        <f>$L$106*(Sheet2!$O$75*EXP(Sheet3!$B$1*(($H115-AZ$108-Sheet2!$N$75)/Sheet3!$A$1)^2+Sheet3!$C$1*(($H115-AZ$108-Sheet2!$N$75)/Sheet3!$A$1)^4)+ Sheet2!$O$76*EXP(Sheet3!$B$1*(($H115-AZ$108-Sheet2!$N$76)/Sheet3!$A$1)^2+Sheet3!$C$1*(($H115-AZ$108-Sheet2!$N$76)/Sheet3!$A$1)^4)+                Sheet2!$O$77*EXP(Sheet3!$B$1*(($H115-AZ$108-Sheet2!$N$77)/Sheet3!$A$1)^2+Sheet3!$C$1*(($H115-AZ$108-Sheet2!$N$77)/Sheet3!$A$1)^4))/3400</f>
        <v>8665.7792574079267</v>
      </c>
      <c r="BA115" s="1">
        <f>$L$106*(Sheet2!$O$75*EXP(Sheet3!$B$1*(($H115-BA$108-Sheet2!$N$75)/Sheet3!$A$1)^2+Sheet3!$C$1*(($H115-BA$108-Sheet2!$N$75)/Sheet3!$A$1)^4)+ Sheet2!$O$76*EXP(Sheet3!$B$1*(($H115-BA$108-Sheet2!$N$76)/Sheet3!$A$1)^2+Sheet3!$C$1*(($H115-BA$108-Sheet2!$N$76)/Sheet3!$A$1)^4)+                Sheet2!$O$77*EXP(Sheet3!$B$1*(($H115-BA$108-Sheet2!$N$77)/Sheet3!$A$1)^2+Sheet3!$C$1*(($H115-BA$108-Sheet2!$N$77)/Sheet3!$A$1)^4))/3400</f>
        <v>8561.9127291706409</v>
      </c>
      <c r="BB115" s="1">
        <f>$L$106*(Sheet2!$O$75*EXP(Sheet3!$B$1*(($H115-BB$108-Sheet2!$N$75)/Sheet3!$A$1)^2+Sheet3!$C$1*(($H115-BB$108-Sheet2!$N$75)/Sheet3!$A$1)^4)+ Sheet2!$O$76*EXP(Sheet3!$B$1*(($H115-BB$108-Sheet2!$N$76)/Sheet3!$A$1)^2+Sheet3!$C$1*(($H115-BB$108-Sheet2!$N$76)/Sheet3!$A$1)^4)+                Sheet2!$O$77*EXP(Sheet3!$B$1*(($H115-BB$108-Sheet2!$N$77)/Sheet3!$A$1)^2+Sheet3!$C$1*(($H115-BB$108-Sheet2!$N$77)/Sheet3!$A$1)^4))/3400</f>
        <v>8456.8362473990655</v>
      </c>
      <c r="BC115" s="1">
        <f>$L$106*(Sheet2!$O$75*EXP(Sheet3!$B$1*(($H115-BC$108-Sheet2!$N$75)/Sheet3!$A$1)^2+Sheet3!$C$1*(($H115-BC$108-Sheet2!$N$75)/Sheet3!$A$1)^4)+ Sheet2!$O$76*EXP(Sheet3!$B$1*(($H115-BC$108-Sheet2!$N$76)/Sheet3!$A$1)^2+Sheet3!$C$1*(($H115-BC$108-Sheet2!$N$76)/Sheet3!$A$1)^4)+                Sheet2!$O$77*EXP(Sheet3!$B$1*(($H115-BC$108-Sheet2!$N$77)/Sheet3!$A$1)^2+Sheet3!$C$1*(($H115-BC$108-Sheet2!$N$77)/Sheet3!$A$1)^4))/3400</f>
        <v>8350.6307131060621</v>
      </c>
      <c r="BD115" s="1">
        <f>$L$106*(Sheet2!$O$75*EXP(Sheet3!$B$1*(($H115-BD$108-Sheet2!$N$75)/Sheet3!$A$1)^2+Sheet3!$C$1*(($H115-BD$108-Sheet2!$N$75)/Sheet3!$A$1)^4)+ Sheet2!$O$76*EXP(Sheet3!$B$1*(($H115-BD$108-Sheet2!$N$76)/Sheet3!$A$1)^2+Sheet3!$C$1*(($H115-BD$108-Sheet2!$N$76)/Sheet3!$A$1)^4)+                Sheet2!$O$77*EXP(Sheet3!$B$1*(($H115-BD$108-Sheet2!$N$77)/Sheet3!$A$1)^2+Sheet3!$C$1*(($H115-BD$108-Sheet2!$N$77)/Sheet3!$A$1)^4))/3400</f>
        <v>8243.3768994531038</v>
      </c>
      <c r="BE115" s="1">
        <f>$L$106*(Sheet2!$O$75*EXP(Sheet3!$B$1*(($H115-BE$108-Sheet2!$N$75)/Sheet3!$A$1)^2+Sheet3!$C$1*(($H115-BE$108-Sheet2!$N$75)/Sheet3!$A$1)^4)+ Sheet2!$O$76*EXP(Sheet3!$B$1*(($H115-BE$108-Sheet2!$N$76)/Sheet3!$A$1)^2+Sheet3!$C$1*(($H115-BE$108-Sheet2!$N$76)/Sheet3!$A$1)^4)+                Sheet2!$O$77*EXP(Sheet3!$B$1*(($H115-BE$108-Sheet2!$N$77)/Sheet3!$A$1)^2+Sheet3!$C$1*(($H115-BE$108-Sheet2!$N$77)/Sheet3!$A$1)^4))/3400</f>
        <v>8135.1553242856517</v>
      </c>
      <c r="BF115" s="1">
        <f>$L$106*(Sheet2!$O$75*EXP(Sheet3!$B$1*(($H115-BF$108-Sheet2!$N$75)/Sheet3!$A$1)^2+Sheet3!$C$1*(($H115-BF$108-Sheet2!$N$75)/Sheet3!$A$1)^4)+ Sheet2!$O$76*EXP(Sheet3!$B$1*(($H115-BF$108-Sheet2!$N$76)/Sheet3!$A$1)^2+Sheet3!$C$1*(($H115-BF$108-Sheet2!$N$76)/Sheet3!$A$1)^4)+                Sheet2!$O$77*EXP(Sheet3!$B$1*(($H115-BF$108-Sheet2!$N$77)/Sheet3!$A$1)^2+Sheet3!$C$1*(($H115-BF$108-Sheet2!$N$77)/Sheet3!$A$1)^4))/3400</f>
        <v>8026.0461242348529</v>
      </c>
      <c r="BG115" s="1">
        <f>$L$106*(Sheet2!$O$75*EXP(Sheet3!$B$1*(($H115-BG$108-Sheet2!$N$75)/Sheet3!$A$1)^2+Sheet3!$C$1*(($H115-BG$108-Sheet2!$N$75)/Sheet3!$A$1)^4)+ Sheet2!$O$76*EXP(Sheet3!$B$1*(($H115-BG$108-Sheet2!$N$76)/Sheet3!$A$1)^2+Sheet3!$C$1*(($H115-BG$108-Sheet2!$N$76)/Sheet3!$A$1)^4)+                Sheet2!$O$77*EXP(Sheet3!$B$1*(($H115-BG$108-Sheet2!$N$77)/Sheet3!$A$1)^2+Sheet3!$C$1*(($H115-BG$108-Sheet2!$N$77)/Sheet3!$A$1)^4))/3400</f>
        <v>7916.128930789213</v>
      </c>
      <c r="BH115" s="1">
        <f>$L$106*(Sheet2!$O$75*EXP(Sheet3!$B$1*(($H115-BH$108-Sheet2!$N$75)/Sheet3!$A$1)^2+Sheet3!$C$1*(($H115-BH$108-Sheet2!$N$75)/Sheet3!$A$1)^4)+ Sheet2!$O$76*EXP(Sheet3!$B$1*(($H115-BH$108-Sheet2!$N$76)/Sheet3!$A$1)^2+Sheet3!$C$1*(($H115-BH$108-Sheet2!$N$76)/Sheet3!$A$1)^4)+                Sheet2!$O$77*EXP(Sheet3!$B$1*(($H115-BH$108-Sheet2!$N$77)/Sheet3!$A$1)^2+Sheet3!$C$1*(($H115-BH$108-Sheet2!$N$77)/Sheet3!$A$1)^4))/3400</f>
        <v>7805.4827487264456</v>
      </c>
      <c r="BI115" s="1">
        <f>$L$106*(Sheet2!$O$75*EXP(Sheet3!$B$1*(($H115-BI$108-Sheet2!$N$75)/Sheet3!$A$1)^2+Sheet3!$C$1*(($H115-BI$108-Sheet2!$N$75)/Sheet3!$A$1)^4)+ Sheet2!$O$76*EXP(Sheet3!$B$1*(($H115-BI$108-Sheet2!$N$76)/Sheet3!$A$1)^2+Sheet3!$C$1*(($H115-BI$108-Sheet2!$N$76)/Sheet3!$A$1)^4)+                Sheet2!$O$77*EXP(Sheet3!$B$1*(($H115-BI$108-Sheet2!$N$77)/Sheet3!$A$1)^2+Sheet3!$C$1*(($H115-BI$108-Sheet2!$N$77)/Sheet3!$A$1)^4))/3400</f>
        <v>7694.1858373152309</v>
      </c>
      <c r="BJ115" s="1">
        <f>$L$106*(Sheet2!$O$75*EXP(Sheet3!$B$1*(($H115-BJ$108-Sheet2!$N$75)/Sheet3!$A$1)^2+Sheet3!$C$1*(($H115-BJ$108-Sheet2!$N$75)/Sheet3!$A$1)^4)+ Sheet2!$O$76*EXP(Sheet3!$B$1*(($H115-BJ$108-Sheet2!$N$76)/Sheet3!$A$1)^2+Sheet3!$C$1*(($H115-BJ$108-Sheet2!$N$76)/Sheet3!$A$1)^4)+                Sheet2!$O$77*EXP(Sheet3!$B$1*(($H115-BJ$108-Sheet2!$N$77)/Sheet3!$A$1)^2+Sheet3!$C$1*(($H115-BJ$108-Sheet2!$N$77)/Sheet3!$A$1)^4))/3400</f>
        <v>7582.3155946706729</v>
      </c>
      <c r="BK115" s="1">
        <f>$L$106*(Sheet2!$O$75*EXP(Sheet3!$B$1*(($H115-BK$108-Sheet2!$N$75)/Sheet3!$A$1)^2+Sheet3!$C$1*(($H115-BK$108-Sheet2!$N$75)/Sheet3!$A$1)^4)+ Sheet2!$O$76*EXP(Sheet3!$B$1*(($H115-BK$108-Sheet2!$N$76)/Sheet3!$A$1)^2+Sheet3!$C$1*(($H115-BK$108-Sheet2!$N$76)/Sheet3!$A$1)^4)+                Sheet2!$O$77*EXP(Sheet3!$B$1*(($H115-BK$108-Sheet2!$N$77)/Sheet3!$A$1)^2+Sheet3!$C$1*(($H115-BK$108-Sheet2!$N$77)/Sheet3!$A$1)^4))/3400</f>
        <v>7469.9484456540185</v>
      </c>
      <c r="BL115" s="1">
        <f>$L$106*(Sheet2!$O$75*EXP(Sheet3!$B$1*(($H115-BL$108-Sheet2!$N$75)/Sheet3!$A$1)^2+Sheet3!$C$1*(($H115-BL$108-Sheet2!$N$75)/Sheet3!$A$1)^4)+ Sheet2!$O$76*EXP(Sheet3!$B$1*(($H115-BL$108-Sheet2!$N$76)/Sheet3!$A$1)^2+Sheet3!$C$1*(($H115-BL$108-Sheet2!$N$76)/Sheet3!$A$1)^4)+                Sheet2!$O$77*EXP(Sheet3!$B$1*(($H115-BL$108-Sheet2!$N$77)/Sheet3!$A$1)^2+Sheet3!$C$1*(($H115-BL$108-Sheet2!$N$77)/Sheet3!$A$1)^4))/3400</f>
        <v>7357.1597336938576</v>
      </c>
      <c r="BM115" s="1">
        <f>$L$106*(Sheet2!$O$75*EXP(Sheet3!$B$1*(($H115-BM$108-Sheet2!$N$75)/Sheet3!$A$1)^2+Sheet3!$C$1*(($H115-BM$108-Sheet2!$N$75)/Sheet3!$A$1)^4)+ Sheet2!$O$76*EXP(Sheet3!$B$1*(($H115-BM$108-Sheet2!$N$76)/Sheet3!$A$1)^2+Sheet3!$C$1*(($H115-BM$108-Sheet2!$N$76)/Sheet3!$A$1)^4)+                Sheet2!$O$77*EXP(Sheet3!$B$1*(($H115-BM$108-Sheet2!$N$77)/Sheet3!$A$1)^2+Sheet3!$C$1*(($H115-BM$108-Sheet2!$N$77)/Sheet3!$A$1)^4))/3400</f>
        <v>7244.023616900613</v>
      </c>
      <c r="BN115" s="1">
        <f>$L$106*(Sheet2!$O$75*EXP(Sheet3!$B$1*(($H115-BN$108-Sheet2!$N$75)/Sheet3!$A$1)^2+Sheet3!$C$1*(($H115-BN$108-Sheet2!$N$75)/Sheet3!$A$1)^4)+ Sheet2!$O$76*EXP(Sheet3!$B$1*(($H115-BN$108-Sheet2!$N$76)/Sheet3!$A$1)^2+Sheet3!$C$1*(($H115-BN$108-Sheet2!$N$76)/Sheet3!$A$1)^4)+                Sheet2!$O$77*EXP(Sheet3!$B$1*(($H115-BN$108-Sheet2!$N$77)/Sheet3!$A$1)^2+Sheet3!$C$1*(($H115-BN$108-Sheet2!$N$77)/Sheet3!$A$1)^4))/3400</f>
        <v>7130.6129688200263</v>
      </c>
      <c r="BO115" s="1">
        <f>$L$106*(Sheet2!$O$75*EXP(Sheet3!$B$1*(($H115-BO$108-Sheet2!$N$75)/Sheet3!$A$1)^2+Sheet3!$C$1*(($H115-BO$108-Sheet2!$N$75)/Sheet3!$A$1)^4)+ Sheet2!$O$76*EXP(Sheet3!$B$1*(($H115-BO$108-Sheet2!$N$76)/Sheet3!$A$1)^2+Sheet3!$C$1*(($H115-BO$108-Sheet2!$N$76)/Sheet3!$A$1)^4)+                Sheet2!$O$77*EXP(Sheet3!$B$1*(($H115-BO$108-Sheet2!$N$77)/Sheet3!$A$1)^2+Sheet3!$C$1*(($H115-BO$108-Sheet2!$N$77)/Sheet3!$A$1)^4))/3400</f>
        <v>7016.9992841788317</v>
      </c>
      <c r="BP115" s="1">
        <f>$L$106*(Sheet2!$O$75*EXP(Sheet3!$B$1*(($H115-BP$108-Sheet2!$N$75)/Sheet3!$A$1)^2+Sheet3!$C$1*(($H115-BP$108-Sheet2!$N$75)/Sheet3!$A$1)^4)+ Sheet2!$O$76*EXP(Sheet3!$B$1*(($H115-BP$108-Sheet2!$N$76)/Sheet3!$A$1)^2+Sheet3!$C$1*(($H115-BP$108-Sheet2!$N$76)/Sheet3!$A$1)^4)+                Sheet2!$O$77*EXP(Sheet3!$B$1*(($H115-BP$108-Sheet2!$N$77)/Sheet3!$A$1)^2+Sheet3!$C$1*(($H115-BP$108-Sheet2!$N$77)/Sheet3!$A$1)^4))/3400</f>
        <v>6903.2525899363964</v>
      </c>
      <c r="BQ115" s="1">
        <f>$L$106*(Sheet2!$O$75*EXP(Sheet3!$B$1*(($H115-BQ$108-Sheet2!$N$75)/Sheet3!$A$1)^2+Sheet3!$C$1*(($H115-BQ$108-Sheet2!$N$75)/Sheet3!$A$1)^4)+ Sheet2!$O$76*EXP(Sheet3!$B$1*(($H115-BQ$108-Sheet2!$N$76)/Sheet3!$A$1)^2+Sheet3!$C$1*(($H115-BQ$108-Sheet2!$N$76)/Sheet3!$A$1)^4)+                Sheet2!$O$77*EXP(Sheet3!$B$1*(($H115-BQ$108-Sheet2!$N$77)/Sheet3!$A$1)^2+Sheet3!$C$1*(($H115-BQ$108-Sheet2!$N$77)/Sheet3!$A$1)^4))/3400</f>
        <v>6789.4413619501875</v>
      </c>
      <c r="BR115" s="1">
        <f>$L$106*(Sheet2!$O$75*EXP(Sheet3!$B$1*(($H115-BR$108-Sheet2!$N$75)/Sheet3!$A$1)^2+Sheet3!$C$1*(($H115-BR$108-Sheet2!$N$75)/Sheet3!$A$1)^4)+ Sheet2!$O$76*EXP(Sheet3!$B$1*(($H115-BR$108-Sheet2!$N$76)/Sheet3!$A$1)^2+Sheet3!$C$1*(($H115-BR$108-Sheet2!$N$76)/Sheet3!$A$1)^4)+                Sheet2!$O$77*EXP(Sheet3!$B$1*(($H115-BR$108-Sheet2!$N$77)/Sheet3!$A$1)^2+Sheet3!$C$1*(($H115-BR$108-Sheet2!$N$77)/Sheet3!$A$1)^4))/3400</f>
        <v>6675.6324475371202</v>
      </c>
      <c r="BS115" s="1">
        <f>$L$106*(Sheet2!$O$75*EXP(Sheet3!$B$1*(($H115-BS$108-Sheet2!$N$75)/Sheet3!$A$1)^2+Sheet3!$C$1*(($H115-BS$108-Sheet2!$N$75)/Sheet3!$A$1)^4)+ Sheet2!$O$76*EXP(Sheet3!$B$1*(($H115-BS$108-Sheet2!$N$76)/Sheet3!$A$1)^2+Sheet3!$C$1*(($H115-BS$108-Sheet2!$N$76)/Sheet3!$A$1)^4)+                Sheet2!$O$77*EXP(Sheet3!$B$1*(($H115-BS$108-Sheet2!$N$77)/Sheet3!$A$1)^2+Sheet3!$C$1*(($H115-BS$108-Sheet2!$N$77)/Sheet3!$A$1)^4))/3400</f>
        <v>6561.8909941892443</v>
      </c>
      <c r="BT115" s="1">
        <f>$L$106*(Sheet2!$O$75*EXP(Sheet3!$B$1*(($H115-BT$108-Sheet2!$N$75)/Sheet3!$A$1)^2+Sheet3!$C$1*(($H115-BT$108-Sheet2!$N$75)/Sheet3!$A$1)^4)+ Sheet2!$O$76*EXP(Sheet3!$B$1*(($H115-BT$108-Sheet2!$N$76)/Sheet3!$A$1)^2+Sheet3!$C$1*(($H115-BT$108-Sheet2!$N$76)/Sheet3!$A$1)^4)+                Sheet2!$O$77*EXP(Sheet3!$B$1*(($H115-BT$108-Sheet2!$N$77)/Sheet3!$A$1)^2+Sheet3!$C$1*(($H115-BT$108-Sheet2!$N$77)/Sheet3!$A$1)^4))/3400</f>
        <v>6448.2803846812503</v>
      </c>
      <c r="BU115" s="1">
        <f>$L$106*(Sheet2!$O$75*EXP(Sheet3!$B$1*(($H115-BU$108-Sheet2!$N$75)/Sheet3!$A$1)^2+Sheet3!$C$1*(($H115-BU$108-Sheet2!$N$75)/Sheet3!$A$1)^4)+ Sheet2!$O$76*EXP(Sheet3!$B$1*(($H115-BU$108-Sheet2!$N$76)/Sheet3!$A$1)^2+Sheet3!$C$1*(($H115-BU$108-Sheet2!$N$76)/Sheet3!$A$1)^4)+                Sheet2!$O$77*EXP(Sheet3!$B$1*(($H115-BU$108-Sheet2!$N$77)/Sheet3!$A$1)^2+Sheet3!$C$1*(($H115-BU$108-Sheet2!$N$77)/Sheet3!$A$1)^4))/3400</f>
        <v>6334.8621787661323</v>
      </c>
      <c r="BV115" s="1">
        <f>$L$106*(Sheet2!$O$75*EXP(Sheet3!$B$1*(($H115-BV$108-Sheet2!$N$75)/Sheet3!$A$1)^2+Sheet3!$C$1*(($H115-BV$108-Sheet2!$N$75)/Sheet3!$A$1)^4)+ Sheet2!$O$76*EXP(Sheet3!$B$1*(($H115-BV$108-Sheet2!$N$76)/Sheet3!$A$1)^2+Sheet3!$C$1*(($H115-BV$108-Sheet2!$N$76)/Sheet3!$A$1)^4)+                Sheet2!$O$77*EXP(Sheet3!$B$1*(($H115-BV$108-Sheet2!$N$77)/Sheet3!$A$1)^2+Sheet3!$C$1*(($H115-BV$108-Sheet2!$N$77)/Sheet3!$A$1)^4))/3400</f>
        <v>6221.6960616487158</v>
      </c>
    </row>
    <row r="116" spans="1:74" x14ac:dyDescent="0.2">
      <c r="A116">
        <v>89</v>
      </c>
      <c r="B116">
        <v>230.63</v>
      </c>
      <c r="C116">
        <v>2309.1</v>
      </c>
      <c r="D116">
        <v>2322.5</v>
      </c>
      <c r="E116">
        <f t="shared" si="16"/>
        <v>13.400000000000091</v>
      </c>
      <c r="G116" s="1">
        <v>1</v>
      </c>
      <c r="H116">
        <f>INDEX(B$27:$B2129,($M$104+G116))</f>
        <v>313.14</v>
      </c>
      <c r="I116" s="1">
        <f t="shared" si="18"/>
        <v>3982.9</v>
      </c>
      <c r="J116">
        <f t="shared" si="9"/>
        <v>1247205.3059999999</v>
      </c>
      <c r="L116" s="1">
        <f>$L$106*(Sheet2!$O$75*EXP(Sheet3!$B$1*(($H116-L$108-Sheet2!$N$75)/Sheet3!$A$1)^2+Sheet3!$C$1*(($H116-L$108-Sheet2!$N$75)/Sheet3!$A$1)^4)+ Sheet2!$O$76*EXP(Sheet3!$B$1*(($H116-L$108-Sheet2!$N$76)/Sheet3!$A$1)^2+Sheet3!$C$1*(($H116-L$108-Sheet2!$N$76)/Sheet3!$A$1)^4)+                Sheet2!$O$77*EXP(Sheet3!$B$1*(($H116-L$108-Sheet2!$N$77)/Sheet3!$A$1)^2+Sheet3!$C$1*(($H116-L$108-Sheet2!$N$77)/Sheet3!$A$1)^4))/3400</f>
        <v>7938.7791229744562</v>
      </c>
      <c r="M116" s="1">
        <f>$L$106*(Sheet2!$O$75*EXP(Sheet3!$B$1*(($H116-M$108-Sheet2!$N$75)/Sheet3!$A$1)^2+Sheet3!$C$1*(($H116-M$108-Sheet2!$N$75)/Sheet3!$A$1)^4)+ Sheet2!$O$76*EXP(Sheet3!$B$1*(($H116-M$108-Sheet2!$N$76)/Sheet3!$A$1)^2+Sheet3!$C$1*(($H116-M$108-Sheet2!$N$76)/Sheet3!$A$1)^4)+                Sheet2!$O$77*EXP(Sheet3!$B$1*(($H116-M$108-Sheet2!$N$77)/Sheet3!$A$1)^2+Sheet3!$C$1*(($H116-M$108-Sheet2!$N$77)/Sheet3!$A$1)^4))/3400</f>
        <v>8051.7254022375646</v>
      </c>
      <c r="N116" s="1">
        <f>$L$106*(Sheet2!$O$75*EXP(Sheet3!$B$1*(($H116-N$108-Sheet2!$N$75)/Sheet3!$A$1)^2+Sheet3!$C$1*(($H116-N$108-Sheet2!$N$75)/Sheet3!$A$1)^4)+ Sheet2!$O$76*EXP(Sheet3!$B$1*(($H116-N$108-Sheet2!$N$76)/Sheet3!$A$1)^2+Sheet3!$C$1*(($H116-N$108-Sheet2!$N$76)/Sheet3!$A$1)^4)+                Sheet2!$O$77*EXP(Sheet3!$B$1*(($H116-N$108-Sheet2!$N$77)/Sheet3!$A$1)^2+Sheet3!$C$1*(($H116-N$108-Sheet2!$N$77)/Sheet3!$A$1)^4))/3400</f>
        <v>8163.5281318965035</v>
      </c>
      <c r="O116" s="1">
        <f>$L$106*(Sheet2!$O$75*EXP(Sheet3!$B$1*(($H116-O$108-Sheet2!$N$75)/Sheet3!$A$1)^2+Sheet3!$C$1*(($H116-O$108-Sheet2!$N$75)/Sheet3!$A$1)^4)+ Sheet2!$O$76*EXP(Sheet3!$B$1*(($H116-O$108-Sheet2!$N$76)/Sheet3!$A$1)^2+Sheet3!$C$1*(($H116-O$108-Sheet2!$N$76)/Sheet3!$A$1)^4)+                Sheet2!$O$77*EXP(Sheet3!$B$1*(($H116-O$108-Sheet2!$N$77)/Sheet3!$A$1)^2+Sheet3!$C$1*(($H116-O$108-Sheet2!$N$77)/Sheet3!$A$1)^4))/3400</f>
        <v>8274.1197923777327</v>
      </c>
      <c r="P116" s="1">
        <f>$L$106*(Sheet2!$O$75*EXP(Sheet3!$B$1*(($H116-P$108-Sheet2!$N$75)/Sheet3!$A$1)^2+Sheet3!$C$1*(($H116-P$108-Sheet2!$N$75)/Sheet3!$A$1)^4)+ Sheet2!$O$76*EXP(Sheet3!$B$1*(($H116-P$108-Sheet2!$N$76)/Sheet3!$A$1)^2+Sheet3!$C$1*(($H116-P$108-Sheet2!$N$76)/Sheet3!$A$1)^4)+                Sheet2!$O$77*EXP(Sheet3!$B$1*(($H116-P$108-Sheet2!$N$77)/Sheet3!$A$1)^2+Sheet3!$C$1*(($H116-P$108-Sheet2!$N$77)/Sheet3!$A$1)^4))/3400</f>
        <v>8383.4329798395338</v>
      </c>
      <c r="Q116" s="1">
        <f>$L$106*(Sheet2!$O$75*EXP(Sheet3!$B$1*(($H116-Q$108-Sheet2!$N$75)/Sheet3!$A$1)^2+Sheet3!$C$1*(($H116-Q$108-Sheet2!$N$75)/Sheet3!$A$1)^4)+ Sheet2!$O$76*EXP(Sheet3!$B$1*(($H116-Q$108-Sheet2!$N$76)/Sheet3!$A$1)^2+Sheet3!$C$1*(($H116-Q$108-Sheet2!$N$76)/Sheet3!$A$1)^4)+                Sheet2!$O$77*EXP(Sheet3!$B$1*(($H116-Q$108-Sheet2!$N$77)/Sheet3!$A$1)^2+Sheet3!$C$1*(($H116-Q$108-Sheet2!$N$77)/Sheet3!$A$1)^4))/3400</f>
        <v>8491.4004409335212</v>
      </c>
      <c r="R116" s="1">
        <f>$L$106*(Sheet2!$O$75*EXP(Sheet3!$B$1*(($H116-R$108-Sheet2!$N$75)/Sheet3!$A$1)^2+Sheet3!$C$1*(($H116-R$108-Sheet2!$N$75)/Sheet3!$A$1)^4)+ Sheet2!$O$76*EXP(Sheet3!$B$1*(($H116-R$108-Sheet2!$N$76)/Sheet3!$A$1)^2+Sheet3!$C$1*(($H116-R$108-Sheet2!$N$76)/Sheet3!$A$1)^4)+                Sheet2!$O$77*EXP(Sheet3!$B$1*(($H116-R$108-Sheet2!$N$77)/Sheet3!$A$1)^2+Sheet3!$C$1*(($H116-R$108-Sheet2!$N$77)/Sheet3!$A$1)^4))/3400</f>
        <v>8597.9551101202251</v>
      </c>
      <c r="S116" s="1">
        <f>$L$106*(Sheet2!$O$75*EXP(Sheet3!$B$1*(($H116-S$108-Sheet2!$N$75)/Sheet3!$A$1)^2+Sheet3!$C$1*(($H116-S$108-Sheet2!$N$75)/Sheet3!$A$1)^4)+ Sheet2!$O$76*EXP(Sheet3!$B$1*(($H116-S$108-Sheet2!$N$76)/Sheet3!$A$1)^2+Sheet3!$C$1*(($H116-S$108-Sheet2!$N$76)/Sheet3!$A$1)^4)+                Sheet2!$O$77*EXP(Sheet3!$B$1*(($H116-S$108-Sheet2!$N$77)/Sheet3!$A$1)^2+Sheet3!$C$1*(($H116-S$108-Sheet2!$N$77)/Sheet3!$A$1)^4))/3400</f>
        <v>8703.0301495990352</v>
      </c>
      <c r="T116" s="1">
        <f>$L$106*(Sheet2!$O$75*EXP(Sheet3!$B$1*(($H116-T$108-Sheet2!$N$75)/Sheet3!$A$1)^2+Sheet3!$C$1*(($H116-T$108-Sheet2!$N$75)/Sheet3!$A$1)^4)+ Sheet2!$O$76*EXP(Sheet3!$B$1*(($H116-T$108-Sheet2!$N$76)/Sheet3!$A$1)^2+Sheet3!$C$1*(($H116-T$108-Sheet2!$N$76)/Sheet3!$A$1)^4)+                Sheet2!$O$77*EXP(Sheet3!$B$1*(($H116-T$108-Sheet2!$N$77)/Sheet3!$A$1)^2+Sheet3!$C$1*(($H116-T$108-Sheet2!$N$77)/Sheet3!$A$1)^4))/3400</f>
        <v>8806.558991896587</v>
      </c>
      <c r="U116" s="1">
        <f>$L$106*(Sheet2!$O$75*EXP(Sheet3!$B$1*(($H116-U$108-Sheet2!$N$75)/Sheet3!$A$1)^2+Sheet3!$C$1*(($H116-U$108-Sheet2!$N$75)/Sheet3!$A$1)^4)+ Sheet2!$O$76*EXP(Sheet3!$B$1*(($H116-U$108-Sheet2!$N$76)/Sheet3!$A$1)^2+Sheet3!$C$1*(($H116-U$108-Sheet2!$N$76)/Sheet3!$A$1)^4)+                Sheet2!$O$77*EXP(Sheet3!$B$1*(($H116-U$108-Sheet2!$N$77)/Sheet3!$A$1)^2+Sheet3!$C$1*(($H116-U$108-Sheet2!$N$77)/Sheet3!$A$1)^4))/3400</f>
        <v>8908.4753851367423</v>
      </c>
      <c r="V116" s="1">
        <f>$L$106*(Sheet2!$O$75*EXP(Sheet3!$B$1*(($H116-V$108-Sheet2!$N$75)/Sheet3!$A$1)^2+Sheet3!$C$1*(($H116-V$108-Sheet2!$N$75)/Sheet3!$A$1)^4)+ Sheet2!$O$76*EXP(Sheet3!$B$1*(($H116-V$108-Sheet2!$N$76)/Sheet3!$A$1)^2+Sheet3!$C$1*(($H116-V$108-Sheet2!$N$76)/Sheet3!$A$1)^4)+                Sheet2!$O$77*EXP(Sheet3!$B$1*(($H116-V$108-Sheet2!$N$77)/Sheet3!$A$1)^2+Sheet3!$C$1*(($H116-V$108-Sheet2!$N$77)/Sheet3!$A$1)^4))/3400</f>
        <v>9008.713440990934</v>
      </c>
      <c r="W116" s="1">
        <f>$L$106*(Sheet2!$O$75*EXP(Sheet3!$B$1*(($H116-W$108-Sheet2!$N$75)/Sheet3!$A$1)^2+Sheet3!$C$1*(($H116-W$108-Sheet2!$N$75)/Sheet3!$A$1)^4)+ Sheet2!$O$76*EXP(Sheet3!$B$1*(($H116-W$108-Sheet2!$N$76)/Sheet3!$A$1)^2+Sheet3!$C$1*(($H116-W$108-Sheet2!$N$76)/Sheet3!$A$1)^4)+                Sheet2!$O$77*EXP(Sheet3!$B$1*(($H116-W$108-Sheet2!$N$77)/Sheet3!$A$1)^2+Sheet3!$C$1*(($H116-W$108-Sheet2!$N$77)/Sheet3!$A$1)^4))/3400</f>
        <v>9107.2076852997252</v>
      </c>
      <c r="X116" s="1">
        <f>$L$106*(Sheet2!$O$75*EXP(Sheet3!$B$1*(($H116-X$108-Sheet2!$N$75)/Sheet3!$A$1)^2+Sheet3!$C$1*(($H116-X$108-Sheet2!$N$75)/Sheet3!$A$1)^4)+ Sheet2!$O$76*EXP(Sheet3!$B$1*(($H116-X$108-Sheet2!$N$76)/Sheet3!$A$1)^2+Sheet3!$C$1*(($H116-X$108-Sheet2!$N$76)/Sheet3!$A$1)^4)+                Sheet2!$O$77*EXP(Sheet3!$B$1*(($H116-X$108-Sheet2!$N$77)/Sheet3!$A$1)^2+Sheet3!$C$1*(($H116-X$108-Sheet2!$N$77)/Sheet3!$A$1)^4))/3400</f>
        <v>9203.893111316569</v>
      </c>
      <c r="Y116" s="1">
        <f>$L$106*(Sheet2!$O$75*EXP(Sheet3!$B$1*(($H116-Y$108-Sheet2!$N$75)/Sheet3!$A$1)^2+Sheet3!$C$1*(($H116-Y$108-Sheet2!$N$75)/Sheet3!$A$1)^4)+ Sheet2!$O$76*EXP(Sheet3!$B$1*(($H116-Y$108-Sheet2!$N$76)/Sheet3!$A$1)^2+Sheet3!$C$1*(($H116-Y$108-Sheet2!$N$76)/Sheet3!$A$1)^4)+                Sheet2!$O$77*EXP(Sheet3!$B$1*(($H116-Y$108-Sheet2!$N$77)/Sheet3!$A$1)^2+Sheet3!$C$1*(($H116-Y$108-Sheet2!$N$77)/Sheet3!$A$1)^4))/3400</f>
        <v>9298.7052355261822</v>
      </c>
      <c r="Z116" s="1">
        <f>$L$106*(Sheet2!$O$75*EXP(Sheet3!$B$1*(($H116-Z$108-Sheet2!$N$75)/Sheet3!$A$1)^2+Sheet3!$C$1*(($H116-Z$108-Sheet2!$N$75)/Sheet3!$A$1)^4)+ Sheet2!$O$76*EXP(Sheet3!$B$1*(($H116-Z$108-Sheet2!$N$76)/Sheet3!$A$1)^2+Sheet3!$C$1*(($H116-Z$108-Sheet2!$N$76)/Sheet3!$A$1)^4)+                Sheet2!$O$77*EXP(Sheet3!$B$1*(($H116-Z$108-Sheet2!$N$77)/Sheet3!$A$1)^2+Sheet3!$C$1*(($H116-Z$108-Sheet2!$N$77)/Sheet3!$A$1)^4))/3400</f>
        <v>9391.5801559595347</v>
      </c>
      <c r="AA116" s="1">
        <f>$L$106*(Sheet2!$O$75*EXP(Sheet3!$B$1*(($H116-AA$108-Sheet2!$N$75)/Sheet3!$A$1)^2+Sheet3!$C$1*(($H116-AA$108-Sheet2!$N$75)/Sheet3!$A$1)^4)+ Sheet2!$O$76*EXP(Sheet3!$B$1*(($H116-AA$108-Sheet2!$N$76)/Sheet3!$A$1)^2+Sheet3!$C$1*(($H116-AA$108-Sheet2!$N$76)/Sheet3!$A$1)^4)+                Sheet2!$O$77*EXP(Sheet3!$B$1*(($H116-AA$108-Sheet2!$N$77)/Sheet3!$A$1)^2+Sheet3!$C$1*(($H116-AA$108-Sheet2!$N$77)/Sheet3!$A$1)^4))/3400</f>
        <v>9482.4546129145474</v>
      </c>
      <c r="AB116" s="1">
        <f>$L$106*(Sheet2!$O$75*EXP(Sheet3!$B$1*(($H116-AB$108-Sheet2!$N$75)/Sheet3!$A$1)^2+Sheet3!$C$1*(($H116-AB$108-Sheet2!$N$75)/Sheet3!$A$1)^4)+ Sheet2!$O$76*EXP(Sheet3!$B$1*(($H116-AB$108-Sheet2!$N$76)/Sheet3!$A$1)^2+Sheet3!$C$1*(($H116-AB$108-Sheet2!$N$76)/Sheet3!$A$1)^4)+                Sheet2!$O$77*EXP(Sheet3!$B$1*(($H116-AB$108-Sheet2!$N$77)/Sheet3!$A$1)^2+Sheet3!$C$1*(($H116-AB$108-Sheet2!$N$77)/Sheet3!$A$1)^4))/3400</f>
        <v>9571.2660519709934</v>
      </c>
      <c r="AC116" s="1">
        <f>$L$106*(Sheet2!$O$75*EXP(Sheet3!$B$1*(($H116-AC$108-Sheet2!$N$75)/Sheet3!$A$1)^2+Sheet3!$C$1*(($H116-AC$108-Sheet2!$N$75)/Sheet3!$A$1)^4)+ Sheet2!$O$76*EXP(Sheet3!$B$1*(($H116-AC$108-Sheet2!$N$76)/Sheet3!$A$1)^2+Sheet3!$C$1*(($H116-AC$108-Sheet2!$N$76)/Sheet3!$A$1)^4)+                Sheet2!$O$77*EXP(Sheet3!$B$1*(($H116-AC$108-Sheet2!$N$77)/Sheet3!$A$1)^2+Sheet3!$C$1*(($H116-AC$108-Sheet2!$N$77)/Sheet3!$A$1)^4))/3400</f>
        <v>9657.952689183152</v>
      </c>
      <c r="AD116" s="1">
        <f>$L$106*(Sheet2!$O$75*EXP(Sheet3!$B$1*(($H116-AD$108-Sheet2!$N$75)/Sheet3!$A$1)^2+Sheet3!$C$1*(($H116-AD$108-Sheet2!$N$75)/Sheet3!$A$1)^4)+ Sheet2!$O$76*EXP(Sheet3!$B$1*(($H116-AD$108-Sheet2!$N$76)/Sheet3!$A$1)^2+Sheet3!$C$1*(($H116-AD$108-Sheet2!$N$76)/Sheet3!$A$1)^4)+                Sheet2!$O$77*EXP(Sheet3!$B$1*(($H116-AD$108-Sheet2!$N$77)/Sheet3!$A$1)^2+Sheet3!$C$1*(($H116-AD$108-Sheet2!$N$77)/Sheet3!$A$1)^4))/3400</f>
        <v>9742.4535783011634</v>
      </c>
      <c r="AE116" s="1">
        <f>$L$106*(Sheet2!$O$75*EXP(Sheet3!$B$1*(($H116-AE$108-Sheet2!$N$75)/Sheet3!$A$1)^2+Sheet3!$C$1*(($H116-AE$108-Sheet2!$N$75)/Sheet3!$A$1)^4)+ Sheet2!$O$76*EXP(Sheet3!$B$1*(($H116-AE$108-Sheet2!$N$76)/Sheet3!$A$1)^2+Sheet3!$C$1*(($H116-AE$108-Sheet2!$N$76)/Sheet3!$A$1)^4)+                Sheet2!$O$77*EXP(Sheet3!$B$1*(($H116-AE$108-Sheet2!$N$77)/Sheet3!$A$1)^2+Sheet3!$C$1*(($H116-AE$108-Sheet2!$N$77)/Sheet3!$A$1)^4))/3400</f>
        <v>9824.708679876514</v>
      </c>
      <c r="AF116" s="1">
        <f>$L$106*(Sheet2!$O$75*EXP(Sheet3!$B$1*(($H116-AF$108-Sheet2!$N$75)/Sheet3!$A$1)^2+Sheet3!$C$1*(($H116-AF$108-Sheet2!$N$75)/Sheet3!$A$1)^4)+ Sheet2!$O$76*EXP(Sheet3!$B$1*(($H116-AF$108-Sheet2!$N$76)/Sheet3!$A$1)^2+Sheet3!$C$1*(($H116-AF$108-Sheet2!$N$76)/Sheet3!$A$1)^4)+                Sheet2!$O$77*EXP(Sheet3!$B$1*(($H116-AF$108-Sheet2!$N$77)/Sheet3!$A$1)^2+Sheet3!$C$1*(($H116-AF$108-Sheet2!$N$77)/Sheet3!$A$1)^4))/3400</f>
        <v>9904.6589320835628</v>
      </c>
      <c r="AG116" s="1">
        <f>$L$106*(Sheet2!$O$75*EXP(Sheet3!$B$1*(($H116-AG$108-Sheet2!$N$75)/Sheet3!$A$1)^2+Sheet3!$C$1*(($H116-AG$108-Sheet2!$N$75)/Sheet3!$A$1)^4)+ Sheet2!$O$76*EXP(Sheet3!$B$1*(($H116-AG$108-Sheet2!$N$76)/Sheet3!$A$1)^2+Sheet3!$C$1*(($H116-AG$108-Sheet2!$N$76)/Sheet3!$A$1)^4)+                Sheet2!$O$77*EXP(Sheet3!$B$1*(($H116-AG$108-Sheet2!$N$77)/Sheet3!$A$1)^2+Sheet3!$C$1*(($H116-AG$108-Sheet2!$N$77)/Sheet3!$A$1)^4))/3400</f>
        <v>9982.2463230817521</v>
      </c>
      <c r="AH116" s="1">
        <f>$L$106*(Sheet2!$O$75*EXP(Sheet3!$B$1*(($H116-AH$108-Sheet2!$N$75)/Sheet3!$A$1)^2+Sheet3!$C$1*(($H116-AH$108-Sheet2!$N$75)/Sheet3!$A$1)^4)+ Sheet2!$O$76*EXP(Sheet3!$B$1*(($H116-AH$108-Sheet2!$N$76)/Sheet3!$A$1)^2+Sheet3!$C$1*(($H116-AH$108-Sheet2!$N$76)/Sheet3!$A$1)^4)+                Sheet2!$O$77*EXP(Sheet3!$B$1*(($H116-AH$108-Sheet2!$N$77)/Sheet3!$A$1)^2+Sheet3!$C$1*(($H116-AH$108-Sheet2!$N$77)/Sheet3!$A$1)^4))/3400</f>
        <v>10057.413964729047</v>
      </c>
      <c r="AI116" s="1">
        <f>$L$106*(Sheet2!$O$75*EXP(Sheet3!$B$1*(($H116-AI$108-Sheet2!$N$75)/Sheet3!$A$1)^2+Sheet3!$C$1*(($H116-AI$108-Sheet2!$N$75)/Sheet3!$A$1)^4)+ Sheet2!$O$76*EXP(Sheet3!$B$1*(($H116-AI$108-Sheet2!$N$76)/Sheet3!$A$1)^2+Sheet3!$C$1*(($H116-AI$108-Sheet2!$N$76)/Sheet3!$A$1)^4)+                Sheet2!$O$77*EXP(Sheet3!$B$1*(($H116-AI$108-Sheet2!$N$77)/Sheet3!$A$1)^2+Sheet3!$C$1*(($H116-AI$108-Sheet2!$N$77)/Sheet3!$A$1)^4))/3400</f>
        <v>10130.106167457088</v>
      </c>
      <c r="AJ116" s="1">
        <f>$L$106*(Sheet2!$O$75*EXP(Sheet3!$B$1*(($H116-AJ$108-Sheet2!$N$75)/Sheet3!$A$1)^2+Sheet3!$C$1*(($H116-AJ$108-Sheet2!$N$75)/Sheet3!$A$1)^4)+ Sheet2!$O$76*EXP(Sheet3!$B$1*(($H116-AJ$108-Sheet2!$N$76)/Sheet3!$A$1)^2+Sheet3!$C$1*(($H116-AJ$108-Sheet2!$N$76)/Sheet3!$A$1)^4)+                Sheet2!$O$77*EXP(Sheet3!$B$1*(($H116-AJ$108-Sheet2!$N$77)/Sheet3!$A$1)^2+Sheet3!$C$1*(($H116-AJ$108-Sheet2!$N$77)/Sheet3!$A$1)^4))/3400</f>
        <v>10200.268516095028</v>
      </c>
      <c r="AK116" s="1">
        <f>$L$106*(Sheet2!$O$75*EXP(Sheet3!$B$1*(($H116-AK$108-Sheet2!$N$75)/Sheet3!$A$1)^2+Sheet3!$C$1*(($H116-AK$108-Sheet2!$N$75)/Sheet3!$A$1)^4)+ Sheet2!$O$76*EXP(Sheet3!$B$1*(($H116-AK$108-Sheet2!$N$76)/Sheet3!$A$1)^2+Sheet3!$C$1*(($H116-AK$108-Sheet2!$N$76)/Sheet3!$A$1)^4)+                Sheet2!$O$77*EXP(Sheet3!$B$1*(($H116-AK$108-Sheet2!$N$77)/Sheet3!$A$1)^2+Sheet3!$C$1*(($H116-AK$108-Sheet2!$N$77)/Sheet3!$A$1)^4))/3400</f>
        <v>10267.847946437165</v>
      </c>
      <c r="AL116" s="1">
        <f>$L$106*(Sheet2!$O$75*EXP(Sheet3!$B$1*(($H116-AL$108-Sheet2!$N$75)/Sheet3!$A$1)^2+Sheet3!$C$1*(($H116-AL$108-Sheet2!$N$75)/Sheet3!$A$1)^4)+ Sheet2!$O$76*EXP(Sheet3!$B$1*(($H116-AL$108-Sheet2!$N$76)/Sheet3!$A$1)^2+Sheet3!$C$1*(($H116-AL$108-Sheet2!$N$76)/Sheet3!$A$1)^4)+                Sheet2!$O$77*EXP(Sheet3!$B$1*(($H116-AL$108-Sheet2!$N$77)/Sheet3!$A$1)^2+Sheet3!$C$1*(($H116-AL$108-Sheet2!$N$77)/Sheet3!$A$1)^4))/3400</f>
        <v>10332.792822334262</v>
      </c>
      <c r="AM116" s="1">
        <f>$L$106*(Sheet2!$O$75*EXP(Sheet3!$B$1*(($H116-AM$108-Sheet2!$N$75)/Sheet3!$A$1)^2+Sheet3!$C$1*(($H116-AM$108-Sheet2!$N$75)/Sheet3!$A$1)^4)+ Sheet2!$O$76*EXP(Sheet3!$B$1*(($H116-AM$108-Sheet2!$N$76)/Sheet3!$A$1)^2+Sheet3!$C$1*(($H116-AM$108-Sheet2!$N$76)/Sheet3!$A$1)^4)+                Sheet2!$O$77*EXP(Sheet3!$B$1*(($H116-AM$108-Sheet2!$N$77)/Sheet3!$A$1)^2+Sheet3!$C$1*(($H116-AM$108-Sheet2!$N$77)/Sheet3!$A$1)^4))/3400</f>
        <v>10395.053013086766</v>
      </c>
      <c r="AN116" s="1">
        <f>$L$106*(Sheet2!$O$75*EXP(Sheet3!$B$1*(($H116-AN$108-Sheet2!$N$75)/Sheet3!$A$1)^2+Sheet3!$C$1*(($H116-AN$108-Sheet2!$N$75)/Sheet3!$A$1)^4)+ Sheet2!$O$76*EXP(Sheet3!$B$1*(($H116-AN$108-Sheet2!$N$76)/Sheet3!$A$1)^2+Sheet3!$C$1*(($H116-AN$108-Sheet2!$N$76)/Sheet3!$A$1)^4)+                Sheet2!$O$77*EXP(Sheet3!$B$1*(($H116-AN$108-Sheet2!$N$77)/Sheet3!$A$1)^2+Sheet3!$C$1*(($H116-AN$108-Sheet2!$N$77)/Sheet3!$A$1)^4))/3400</f>
        <v>10454.579970911233</v>
      </c>
      <c r="AO116" s="1">
        <f>$L$106*(Sheet2!$O$75*EXP(Sheet3!$B$1*(($H116-AO$108-Sheet2!$N$75)/Sheet3!$A$1)^2+Sheet3!$C$1*(($H116-AO$108-Sheet2!$N$75)/Sheet3!$A$1)^4)+ Sheet2!$O$76*EXP(Sheet3!$B$1*(($H116-AO$108-Sheet2!$N$76)/Sheet3!$A$1)^2+Sheet3!$C$1*(($H116-AO$108-Sheet2!$N$76)/Sheet3!$A$1)^4)+                Sheet2!$O$77*EXP(Sheet3!$B$1*(($H116-AO$108-Sheet2!$N$77)/Sheet3!$A$1)^2+Sheet3!$C$1*(($H116-AO$108-Sheet2!$N$77)/Sheet3!$A$1)^4))/3400</f>
        <v>10511.326808255562</v>
      </c>
      <c r="AP116" s="1">
        <f>$L$106*(Sheet2!$O$75*EXP(Sheet3!$B$1*(($H116-AP$108-Sheet2!$N$75)/Sheet3!$A$1)^2+Sheet3!$C$1*(($H116-AP$108-Sheet2!$N$75)/Sheet3!$A$1)^4)+ Sheet2!$O$76*EXP(Sheet3!$B$1*(($H116-AP$108-Sheet2!$N$76)/Sheet3!$A$1)^2+Sheet3!$C$1*(($H116-AP$108-Sheet2!$N$76)/Sheet3!$A$1)^4)+                Sheet2!$O$77*EXP(Sheet3!$B$1*(($H116-AP$108-Sheet2!$N$77)/Sheet3!$A$1)^2+Sheet3!$C$1*(($H116-AP$108-Sheet2!$N$77)/Sheet3!$A$1)^4))/3400</f>
        <v>10565.248374724129</v>
      </c>
      <c r="AQ116" s="1">
        <f>$L$106*(Sheet2!$O$75*EXP(Sheet3!$B$1*(($H116-AQ$108-Sheet2!$N$75)/Sheet3!$A$1)^2+Sheet3!$C$1*(($H116-AQ$108-Sheet2!$N$75)/Sheet3!$A$1)^4)+ Sheet2!$O$76*EXP(Sheet3!$B$1*(($H116-AQ$108-Sheet2!$N$76)/Sheet3!$A$1)^2+Sheet3!$C$1*(($H116-AQ$108-Sheet2!$N$76)/Sheet3!$A$1)^4)+                Sheet2!$O$77*EXP(Sheet3!$B$1*(($H116-AQ$108-Sheet2!$N$77)/Sheet3!$A$1)^2+Sheet3!$C$1*(($H116-AQ$108-Sheet2!$N$77)/Sheet3!$A$1)^4))/3400</f>
        <v>10616.301333385147</v>
      </c>
      <c r="AR116" s="1">
        <f>$L$106*(Sheet2!$O$75*EXP(Sheet3!$B$1*(($H116-AR$108-Sheet2!$N$75)/Sheet3!$A$1)^2+Sheet3!$C$1*(($H116-AR$108-Sheet2!$N$75)/Sheet3!$A$1)^4)+ Sheet2!$O$76*EXP(Sheet3!$B$1*(($H116-AR$108-Sheet2!$N$76)/Sheet3!$A$1)^2+Sheet3!$C$1*(($H116-AR$108-Sheet2!$N$76)/Sheet3!$A$1)^4)+                Sheet2!$O$77*EXP(Sheet3!$B$1*(($H116-AR$108-Sheet2!$N$77)/Sheet3!$A$1)^2+Sheet3!$C$1*(($H116-AR$108-Sheet2!$N$77)/Sheet3!$A$1)^4))/3400</f>
        <v>10664.444236224615</v>
      </c>
      <c r="AS116" s="1">
        <f>$L$106*(Sheet2!$O$75*EXP(Sheet3!$B$1*(($H116-AS$108-Sheet2!$N$75)/Sheet3!$A$1)^2+Sheet3!$C$1*(($H116-AS$108-Sheet2!$N$75)/Sheet3!$A$1)^4)+ Sheet2!$O$76*EXP(Sheet3!$B$1*(($H116-AS$108-Sheet2!$N$76)/Sheet3!$A$1)^2+Sheet3!$C$1*(($H116-AS$108-Sheet2!$N$76)/Sheet3!$A$1)^4)+                Sheet2!$O$77*EXP(Sheet3!$B$1*(($H116-AS$108-Sheet2!$N$77)/Sheet3!$A$1)^2+Sheet3!$C$1*(($H116-AS$108-Sheet2!$N$77)/Sheet3!$A$1)^4))/3400</f>
        <v>10709.637598514217</v>
      </c>
      <c r="AT116" s="1">
        <f>$L$106*(Sheet2!$O$75*EXP(Sheet3!$B$1*(($H116-AT$108-Sheet2!$N$75)/Sheet3!$A$1)^2+Sheet3!$C$1*(($H116-AT$108-Sheet2!$N$75)/Sheet3!$A$1)^4)+ Sheet2!$O$76*EXP(Sheet3!$B$1*(($H116-AT$108-Sheet2!$N$76)/Sheet3!$A$1)^2+Sheet3!$C$1*(($H116-AT$108-Sheet2!$N$76)/Sheet3!$A$1)^4)+                Sheet2!$O$77*EXP(Sheet3!$B$1*(($H116-AT$108-Sheet2!$N$77)/Sheet3!$A$1)^2+Sheet3!$C$1*(($H116-AT$108-Sheet2!$N$77)/Sheet3!$A$1)^4))/3400</f>
        <v>10751.843971861515</v>
      </c>
      <c r="AU116" s="1">
        <f>$L$106*(Sheet2!$O$75*EXP(Sheet3!$B$1*(($H116-AU$108-Sheet2!$N$75)/Sheet3!$A$1)^2+Sheet3!$C$1*(($H116-AU$108-Sheet2!$N$75)/Sheet3!$A$1)^4)+ Sheet2!$O$76*EXP(Sheet3!$B$1*(($H116-AU$108-Sheet2!$N$76)/Sheet3!$A$1)^2+Sheet3!$C$1*(($H116-AU$108-Sheet2!$N$76)/Sheet3!$A$1)^4)+                Sheet2!$O$77*EXP(Sheet3!$B$1*(($H116-AU$108-Sheet2!$N$77)/Sheet3!$A$1)^2+Sheet3!$C$1*(($H116-AU$108-Sheet2!$N$77)/Sheet3!$A$1)^4))/3400</f>
        <v>10791.028015711128</v>
      </c>
      <c r="AV116" s="1">
        <f>$L$106*(Sheet2!$O$75*EXP(Sheet3!$B$1*(($H116-AV$108-Sheet2!$N$75)/Sheet3!$A$1)^2+Sheet3!$C$1*(($H116-AV$108-Sheet2!$N$75)/Sheet3!$A$1)^4)+ Sheet2!$O$76*EXP(Sheet3!$B$1*(($H116-AV$108-Sheet2!$N$76)/Sheet3!$A$1)^2+Sheet3!$C$1*(($H116-AV$108-Sheet2!$N$76)/Sheet3!$A$1)^4)+                Sheet2!$O$77*EXP(Sheet3!$B$1*(($H116-AV$108-Sheet2!$N$77)/Sheet3!$A$1)^2+Sheet3!$C$1*(($H116-AV$108-Sheet2!$N$77)/Sheet3!$A$1)^4))/3400</f>
        <v>10827.156567073065</v>
      </c>
      <c r="AW116" s="1">
        <f>$L$106*(Sheet2!$O$75*EXP(Sheet3!$B$1*(($H116-AW$108-Sheet2!$N$75)/Sheet3!$A$1)^2+Sheet3!$C$1*(($H116-AW$108-Sheet2!$N$75)/Sheet3!$A$1)^4)+ Sheet2!$O$76*EXP(Sheet3!$B$1*(($H116-AW$108-Sheet2!$N$76)/Sheet3!$A$1)^2+Sheet3!$C$1*(($H116-AW$108-Sheet2!$N$76)/Sheet3!$A$1)^4)+                Sheet2!$O$77*EXP(Sheet3!$B$1*(($H116-AW$108-Sheet2!$N$77)/Sheet3!$A$1)^2+Sheet3!$C$1*(($H116-AW$108-Sheet2!$N$77)/Sheet3!$A$1)^4))/3400</f>
        <v>10860.198708249245</v>
      </c>
      <c r="AX116" s="1">
        <f>$L$106*(Sheet2!$O$75*EXP(Sheet3!$B$1*(($H116-AX$108-Sheet2!$N$75)/Sheet3!$A$1)^2+Sheet3!$C$1*(($H116-AX$108-Sheet2!$N$75)/Sheet3!$A$1)^4)+ Sheet2!$O$76*EXP(Sheet3!$B$1*(($H116-AX$108-Sheet2!$N$76)/Sheet3!$A$1)^2+Sheet3!$C$1*(($H116-AX$108-Sheet2!$N$76)/Sheet3!$A$1)^4)+                Sheet2!$O$77*EXP(Sheet3!$B$1*(($H116-AX$108-Sheet2!$N$77)/Sheet3!$A$1)^2+Sheet3!$C$1*(($H116-AX$108-Sheet2!$N$77)/Sheet3!$A$1)^4))/3400</f>
        <v>10890.12583234157</v>
      </c>
      <c r="AY116" s="1">
        <f>$L$106*(Sheet2!$O$75*EXP(Sheet3!$B$1*(($H116-AY$108-Sheet2!$N$75)/Sheet3!$A$1)^2+Sheet3!$C$1*(($H116-AY$108-Sheet2!$N$75)/Sheet3!$A$1)^4)+ Sheet2!$O$76*EXP(Sheet3!$B$1*(($H116-AY$108-Sheet2!$N$76)/Sheet3!$A$1)^2+Sheet3!$C$1*(($H116-AY$108-Sheet2!$N$76)/Sheet3!$A$1)^4)+                Sheet2!$O$77*EXP(Sheet3!$B$1*(($H116-AY$108-Sheet2!$N$77)/Sheet3!$A$1)^2+Sheet3!$C$1*(($H116-AY$108-Sheet2!$N$77)/Sheet3!$A$1)^4))/3400</f>
        <v>10916.911706324026</v>
      </c>
      <c r="AZ116" s="1">
        <f>$L$106*(Sheet2!$O$75*EXP(Sheet3!$B$1*(($H116-AZ$108-Sheet2!$N$75)/Sheet3!$A$1)^2+Sheet3!$C$1*(($H116-AZ$108-Sheet2!$N$75)/Sheet3!$A$1)^4)+ Sheet2!$O$76*EXP(Sheet3!$B$1*(($H116-AZ$108-Sheet2!$N$76)/Sheet3!$A$1)^2+Sheet3!$C$1*(($H116-AZ$108-Sheet2!$N$76)/Sheet3!$A$1)^4)+                Sheet2!$O$77*EXP(Sheet3!$B$1*(($H116-AZ$108-Sheet2!$N$77)/Sheet3!$A$1)^2+Sheet3!$C$1*(($H116-AZ$108-Sheet2!$N$77)/Sheet3!$A$1)^4))/3400</f>
        <v>10940.532531468161</v>
      </c>
      <c r="BA116" s="1">
        <f>$L$106*(Sheet2!$O$75*EXP(Sheet3!$B$1*(($H116-BA$108-Sheet2!$N$75)/Sheet3!$A$1)^2+Sheet3!$C$1*(($H116-BA$108-Sheet2!$N$75)/Sheet3!$A$1)^4)+ Sheet2!$O$76*EXP(Sheet3!$B$1*(($H116-BA$108-Sheet2!$N$76)/Sheet3!$A$1)^2+Sheet3!$C$1*(($H116-BA$108-Sheet2!$N$76)/Sheet3!$A$1)^4)+                Sheet2!$O$77*EXP(Sheet3!$B$1*(($H116-BA$108-Sheet2!$N$77)/Sheet3!$A$1)^2+Sheet3!$C$1*(($H116-BA$108-Sheet2!$N$77)/Sheet3!$A$1)^4))/3400</f>
        <v>10960.967000915391</v>
      </c>
      <c r="BB116" s="1">
        <f>$L$106*(Sheet2!$O$75*EXP(Sheet3!$B$1*(($H116-BB$108-Sheet2!$N$75)/Sheet3!$A$1)^2+Sheet3!$C$1*(($H116-BB$108-Sheet2!$N$75)/Sheet3!$A$1)^4)+ Sheet2!$O$76*EXP(Sheet3!$B$1*(($H116-BB$108-Sheet2!$N$76)/Sheet3!$A$1)^2+Sheet3!$C$1*(($H116-BB$108-Sheet2!$N$76)/Sheet3!$A$1)^4)+                Sheet2!$O$77*EXP(Sheet3!$B$1*(($H116-BB$108-Sheet2!$N$77)/Sheet3!$A$1)^2+Sheet3!$C$1*(($H116-BB$108-Sheet2!$N$77)/Sheet3!$A$1)^4))/3400</f>
        <v>10978.196354198213</v>
      </c>
      <c r="BC116" s="1">
        <f>$L$106*(Sheet2!$O$75*EXP(Sheet3!$B$1*(($H116-BC$108-Sheet2!$N$75)/Sheet3!$A$1)^2+Sheet3!$C$1*(($H116-BC$108-Sheet2!$N$75)/Sheet3!$A$1)^4)+ Sheet2!$O$76*EXP(Sheet3!$B$1*(($H116-BC$108-Sheet2!$N$76)/Sheet3!$A$1)^2+Sheet3!$C$1*(($H116-BC$108-Sheet2!$N$76)/Sheet3!$A$1)^4)+                Sheet2!$O$77*EXP(Sheet3!$B$1*(($H116-BC$108-Sheet2!$N$77)/Sheet3!$A$1)^2+Sheet3!$C$1*(($H116-BC$108-Sheet2!$N$77)/Sheet3!$A$1)^4))/3400</f>
        <v>10992.204428513975</v>
      </c>
      <c r="BD116" s="1">
        <f>$L$106*(Sheet2!$O$75*EXP(Sheet3!$B$1*(($H116-BD$108-Sheet2!$N$75)/Sheet3!$A$1)^2+Sheet3!$C$1*(($H116-BD$108-Sheet2!$N$75)/Sheet3!$A$1)^4)+ Sheet2!$O$76*EXP(Sheet3!$B$1*(($H116-BD$108-Sheet2!$N$76)/Sheet3!$A$1)^2+Sheet3!$C$1*(($H116-BD$108-Sheet2!$N$76)/Sheet3!$A$1)^4)+                Sheet2!$O$77*EXP(Sheet3!$B$1*(($H116-BD$108-Sheet2!$N$77)/Sheet3!$A$1)^2+Sheet3!$C$1*(($H116-BD$108-Sheet2!$N$77)/Sheet3!$A$1)^4))/3400</f>
        <v>11002.977706566178</v>
      </c>
      <c r="BE116" s="1">
        <f>$L$106*(Sheet2!$O$75*EXP(Sheet3!$B$1*(($H116-BE$108-Sheet2!$N$75)/Sheet3!$A$1)^2+Sheet3!$C$1*(($H116-BE$108-Sheet2!$N$75)/Sheet3!$A$1)^4)+ Sheet2!$O$76*EXP(Sheet3!$B$1*(($H116-BE$108-Sheet2!$N$76)/Sheet3!$A$1)^2+Sheet3!$C$1*(($H116-BE$108-Sheet2!$N$76)/Sheet3!$A$1)^4)+                Sheet2!$O$77*EXP(Sheet3!$B$1*(($H116-BE$108-Sheet2!$N$77)/Sheet3!$A$1)^2+Sheet3!$C$1*(($H116-BE$108-Sheet2!$N$77)/Sheet3!$A$1)^4))/3400</f>
        <v>11010.505360792473</v>
      </c>
      <c r="BF116" s="1">
        <f>$L$106*(Sheet2!$O$75*EXP(Sheet3!$B$1*(($H116-BF$108-Sheet2!$N$75)/Sheet3!$A$1)^2+Sheet3!$C$1*(($H116-BF$108-Sheet2!$N$75)/Sheet3!$A$1)^4)+ Sheet2!$O$76*EXP(Sheet3!$B$1*(($H116-BF$108-Sheet2!$N$76)/Sheet3!$A$1)^2+Sheet3!$C$1*(($H116-BF$108-Sheet2!$N$76)/Sheet3!$A$1)^4)+                Sheet2!$O$77*EXP(Sheet3!$B$1*(($H116-BF$108-Sheet2!$N$77)/Sheet3!$A$1)^2+Sheet3!$C$1*(($H116-BF$108-Sheet2!$N$77)/Sheet3!$A$1)^4))/3400</f>
        <v>11014.779293806796</v>
      </c>
      <c r="BG116" s="1">
        <f>$L$106*(Sheet2!$O$75*EXP(Sheet3!$B$1*(($H116-BG$108-Sheet2!$N$75)/Sheet3!$A$1)^2+Sheet3!$C$1*(($H116-BG$108-Sheet2!$N$75)/Sheet3!$A$1)^4)+ Sheet2!$O$76*EXP(Sheet3!$B$1*(($H116-BG$108-Sheet2!$N$76)/Sheet3!$A$1)^2+Sheet3!$C$1*(($H116-BG$108-Sheet2!$N$76)/Sheet3!$A$1)^4)+                Sheet2!$O$77*EXP(Sheet3!$B$1*(($H116-BG$108-Sheet2!$N$77)/Sheet3!$A$1)^2+Sheet3!$C$1*(($H116-BG$108-Sheet2!$N$77)/Sheet3!$A$1)^4))/3400</f>
        <v>11015.794174890587</v>
      </c>
      <c r="BH116" s="1">
        <f>$L$106*(Sheet2!$O$75*EXP(Sheet3!$B$1*(($H116-BH$108-Sheet2!$N$75)/Sheet3!$A$1)^2+Sheet3!$C$1*(($H116-BH$108-Sheet2!$N$75)/Sheet3!$A$1)^4)+ Sheet2!$O$76*EXP(Sheet3!$B$1*(($H116-BH$108-Sheet2!$N$76)/Sheet3!$A$1)^2+Sheet3!$C$1*(($H116-BH$108-Sheet2!$N$76)/Sheet3!$A$1)^4)+                Sheet2!$O$77*EXP(Sheet3!$B$1*(($H116-BH$108-Sheet2!$N$77)/Sheet3!$A$1)^2+Sheet3!$C$1*(($H116-BH$108-Sheet2!$N$77)/Sheet3!$A$1)^4))/3400</f>
        <v>11013.54747237644</v>
      </c>
      <c r="BI116" s="1">
        <f>$L$106*(Sheet2!$O$75*EXP(Sheet3!$B$1*(($H116-BI$108-Sheet2!$N$75)/Sheet3!$A$1)^2+Sheet3!$C$1*(($H116-BI$108-Sheet2!$N$75)/Sheet3!$A$1)^4)+ Sheet2!$O$76*EXP(Sheet3!$B$1*(($H116-BI$108-Sheet2!$N$76)/Sheet3!$A$1)^2+Sheet3!$C$1*(($H116-BI$108-Sheet2!$N$76)/Sheet3!$A$1)^4)+                Sheet2!$O$77*EXP(Sheet3!$B$1*(($H116-BI$108-Sheet2!$N$77)/Sheet3!$A$1)^2+Sheet3!$C$1*(($H116-BI$108-Sheet2!$N$77)/Sheet3!$A$1)^4))/3400</f>
        <v>11008.039481775118</v>
      </c>
      <c r="BJ116" s="1">
        <f>$L$106*(Sheet2!$O$75*EXP(Sheet3!$B$1*(($H116-BJ$108-Sheet2!$N$75)/Sheet3!$A$1)^2+Sheet3!$C$1*(($H116-BJ$108-Sheet2!$N$75)/Sheet3!$A$1)^4)+ Sheet2!$O$76*EXP(Sheet3!$B$1*(($H116-BJ$108-Sheet2!$N$76)/Sheet3!$A$1)^2+Sheet3!$C$1*(($H116-BJ$108-Sheet2!$N$76)/Sheet3!$A$1)^4)+                Sheet2!$O$77*EXP(Sheet3!$B$1*(($H116-BJ$108-Sheet2!$N$77)/Sheet3!$A$1)^2+Sheet3!$C$1*(($H116-BJ$108-Sheet2!$N$77)/Sheet3!$A$1)^4))/3400</f>
        <v>10999.273349506344</v>
      </c>
      <c r="BK116" s="1">
        <f>$L$106*(Sheet2!$O$75*EXP(Sheet3!$B$1*(($H116-BK$108-Sheet2!$N$75)/Sheet3!$A$1)^2+Sheet3!$C$1*(($H116-BK$108-Sheet2!$N$75)/Sheet3!$A$1)^4)+ Sheet2!$O$76*EXP(Sheet3!$B$1*(($H116-BK$108-Sheet2!$N$76)/Sheet3!$A$1)^2+Sheet3!$C$1*(($H116-BK$108-Sheet2!$N$76)/Sheet3!$A$1)^4)+                Sheet2!$O$77*EXP(Sheet3!$B$1*(($H116-BK$108-Sheet2!$N$77)/Sheet3!$A$1)^2+Sheet3!$C$1*(($H116-BK$108-Sheet2!$N$77)/Sheet3!$A$1)^4))/3400</f>
        <v>10987.25509210225</v>
      </c>
      <c r="BL116" s="1">
        <f>$L$106*(Sheet2!$O$75*EXP(Sheet3!$B$1*(($H116-BL$108-Sheet2!$N$75)/Sheet3!$A$1)^2+Sheet3!$C$1*(($H116-BL$108-Sheet2!$N$75)/Sheet3!$A$1)^4)+ Sheet2!$O$76*EXP(Sheet3!$B$1*(($H116-BL$108-Sheet2!$N$76)/Sheet3!$A$1)^2+Sheet3!$C$1*(($H116-BL$108-Sheet2!$N$76)/Sheet3!$A$1)^4)+                Sheet2!$O$77*EXP(Sheet3!$B$1*(($H116-BL$108-Sheet2!$N$77)/Sheet3!$A$1)^2+Sheet3!$C$1*(($H116-BL$108-Sheet2!$N$77)/Sheet3!$A$1)^4))/3400</f>
        <v>10971.993610761661</v>
      </c>
      <c r="BM116" s="1">
        <f>$L$106*(Sheet2!$O$75*EXP(Sheet3!$B$1*(($H116-BM$108-Sheet2!$N$75)/Sheet3!$A$1)^2+Sheet3!$C$1*(($H116-BM$108-Sheet2!$N$75)/Sheet3!$A$1)^4)+ Sheet2!$O$76*EXP(Sheet3!$B$1*(($H116-BM$108-Sheet2!$N$76)/Sheet3!$A$1)^2+Sheet3!$C$1*(($H116-BM$108-Sheet2!$N$76)/Sheet3!$A$1)^4)+                Sheet2!$O$77*EXP(Sheet3!$B$1*(($H116-BM$108-Sheet2!$N$77)/Sheet3!$A$1)^2+Sheet3!$C$1*(($H116-BM$108-Sheet2!$N$77)/Sheet3!$A$1)^4))/3400</f>
        <v>10953.500701143654</v>
      </c>
      <c r="BN116" s="1">
        <f>$L$106*(Sheet2!$O$75*EXP(Sheet3!$B$1*(($H116-BN$108-Sheet2!$N$75)/Sheet3!$A$1)^2+Sheet3!$C$1*(($H116-BN$108-Sheet2!$N$75)/Sheet3!$A$1)^4)+ Sheet2!$O$76*EXP(Sheet3!$B$1*(($H116-BN$108-Sheet2!$N$76)/Sheet3!$A$1)^2+Sheet3!$C$1*(($H116-BN$108-Sheet2!$N$76)/Sheet3!$A$1)^4)+                Sheet2!$O$77*EXP(Sheet3!$B$1*(($H116-BN$108-Sheet2!$N$77)/Sheet3!$A$1)^2+Sheet3!$C$1*(($H116-BN$108-Sheet2!$N$77)/Sheet3!$A$1)^4))/3400</f>
        <v>10931.791058296738</v>
      </c>
      <c r="BO116" s="1">
        <f>$L$106*(Sheet2!$O$75*EXP(Sheet3!$B$1*(($H116-BO$108-Sheet2!$N$75)/Sheet3!$A$1)^2+Sheet3!$C$1*(($H116-BO$108-Sheet2!$N$75)/Sheet3!$A$1)^4)+ Sheet2!$O$76*EXP(Sheet3!$B$1*(($H116-BO$108-Sheet2!$N$76)/Sheet3!$A$1)^2+Sheet3!$C$1*(($H116-BO$108-Sheet2!$N$76)/Sheet3!$A$1)^4)+                Sheet2!$O$77*EXP(Sheet3!$B$1*(($H116-BO$108-Sheet2!$N$77)/Sheet3!$A$1)^2+Sheet3!$C$1*(($H116-BO$108-Sheet2!$N$77)/Sheet3!$A$1)^4))/3400</f>
        <v>10906.882276633391</v>
      </c>
      <c r="BP116" s="1">
        <f>$L$106*(Sheet2!$O$75*EXP(Sheet3!$B$1*(($H116-BP$108-Sheet2!$N$75)/Sheet3!$A$1)^2+Sheet3!$C$1*(($H116-BP$108-Sheet2!$N$75)/Sheet3!$A$1)^4)+ Sheet2!$O$76*EXP(Sheet3!$B$1*(($H116-BP$108-Sheet2!$N$76)/Sheet3!$A$1)^2+Sheet3!$C$1*(($H116-BP$108-Sheet2!$N$76)/Sheet3!$A$1)^4)+                Sheet2!$O$77*EXP(Sheet3!$B$1*(($H116-BP$108-Sheet2!$N$77)/Sheet3!$A$1)^2+Sheet3!$C$1*(($H116-BP$108-Sheet2!$N$77)/Sheet3!$A$1)^4))/3400</f>
        <v>10878.794844867098</v>
      </c>
      <c r="BQ116" s="1">
        <f>$L$106*(Sheet2!$O$75*EXP(Sheet3!$B$1*(($H116-BQ$108-Sheet2!$N$75)/Sheet3!$A$1)^2+Sheet3!$C$1*(($H116-BQ$108-Sheet2!$N$75)/Sheet3!$A$1)^4)+ Sheet2!$O$76*EXP(Sheet3!$B$1*(($H116-BQ$108-Sheet2!$N$76)/Sheet3!$A$1)^2+Sheet3!$C$1*(($H116-BQ$108-Sheet2!$N$76)/Sheet3!$A$1)^4)+                Sheet2!$O$77*EXP(Sheet3!$B$1*(($H116-BQ$108-Sheet2!$N$77)/Sheet3!$A$1)^2+Sheet3!$C$1*(($H116-BQ$108-Sheet2!$N$77)/Sheet3!$A$1)^4))/3400</f>
        <v>10847.552135841715</v>
      </c>
      <c r="BR116" s="1">
        <f>$L$106*(Sheet2!$O$75*EXP(Sheet3!$B$1*(($H116-BR$108-Sheet2!$N$75)/Sheet3!$A$1)^2+Sheet3!$C$1*(($H116-BR$108-Sheet2!$N$75)/Sheet3!$A$1)^4)+ Sheet2!$O$76*EXP(Sheet3!$B$1*(($H116-BR$108-Sheet2!$N$76)/Sheet3!$A$1)^2+Sheet3!$C$1*(($H116-BR$108-Sheet2!$N$76)/Sheet3!$A$1)^4)+                Sheet2!$O$77*EXP(Sheet3!$B$1*(($H116-BR$108-Sheet2!$N$77)/Sheet3!$A$1)^2+Sheet3!$C$1*(($H116-BR$108-Sheet2!$N$77)/Sheet3!$A$1)^4))/3400</f>
        <v>10813.180391193591</v>
      </c>
      <c r="BS116" s="1">
        <f>$L$106*(Sheet2!$O$75*EXP(Sheet3!$B$1*(($H116-BS$108-Sheet2!$N$75)/Sheet3!$A$1)^2+Sheet3!$C$1*(($H116-BS$108-Sheet2!$N$75)/Sheet3!$A$1)^4)+ Sheet2!$O$76*EXP(Sheet3!$B$1*(($H116-BS$108-Sheet2!$N$76)/Sheet3!$A$1)^2+Sheet3!$C$1*(($H116-BS$108-Sheet2!$N$76)/Sheet3!$A$1)^4)+                Sheet2!$O$77*EXP(Sheet3!$B$1*(($H116-BS$108-Sheet2!$N$77)/Sheet3!$A$1)^2+Sheet3!$C$1*(($H116-BS$108-Sheet2!$N$77)/Sheet3!$A$1)^4))/3400</f>
        <v>10775.708700798203</v>
      </c>
      <c r="BT116" s="1">
        <f>$L$106*(Sheet2!$O$75*EXP(Sheet3!$B$1*(($H116-BT$108-Sheet2!$N$75)/Sheet3!$A$1)^2+Sheet3!$C$1*(($H116-BT$108-Sheet2!$N$75)/Sheet3!$A$1)^4)+ Sheet2!$O$76*EXP(Sheet3!$B$1*(($H116-BT$108-Sheet2!$N$76)/Sheet3!$A$1)^2+Sheet3!$C$1*(($H116-BT$108-Sheet2!$N$76)/Sheet3!$A$1)^4)+                Sheet2!$O$77*EXP(Sheet3!$B$1*(($H116-BT$108-Sheet2!$N$77)/Sheet3!$A$1)^2+Sheet3!$C$1*(($H116-BT$108-Sheet2!$N$77)/Sheet3!$A$1)^4))/3400</f>
        <v>10735.168976966579</v>
      </c>
      <c r="BU116" s="1">
        <f>$L$106*(Sheet2!$O$75*EXP(Sheet3!$B$1*(($H116-BU$108-Sheet2!$N$75)/Sheet3!$A$1)^2+Sheet3!$C$1*(($H116-BU$108-Sheet2!$N$75)/Sheet3!$A$1)^4)+ Sheet2!$O$76*EXP(Sheet3!$B$1*(($H116-BU$108-Sheet2!$N$76)/Sheet3!$A$1)^2+Sheet3!$C$1*(($H116-BU$108-Sheet2!$N$76)/Sheet3!$A$1)^4)+                Sheet2!$O$77*EXP(Sheet3!$B$1*(($H116-BU$108-Sheet2!$N$77)/Sheet3!$A$1)^2+Sheet3!$C$1*(($H116-BU$108-Sheet2!$N$77)/Sheet3!$A$1)^4))/3400</f>
        <v>10691.595923364359</v>
      </c>
      <c r="BV116" s="1">
        <f>$L$106*(Sheet2!$O$75*EXP(Sheet3!$B$1*(($H116-BV$108-Sheet2!$N$75)/Sheet3!$A$1)^2+Sheet3!$C$1*(($H116-BV$108-Sheet2!$N$75)/Sheet3!$A$1)^4)+ Sheet2!$O$76*EXP(Sheet3!$B$1*(($H116-BV$108-Sheet2!$N$76)/Sheet3!$A$1)^2+Sheet3!$C$1*(($H116-BV$108-Sheet2!$N$76)/Sheet3!$A$1)^4)+                Sheet2!$O$77*EXP(Sheet3!$B$1*(($H116-BV$108-Sheet2!$N$77)/Sheet3!$A$1)^2+Sheet3!$C$1*(($H116-BV$108-Sheet2!$N$77)/Sheet3!$A$1)^4))/3400</f>
        <v>10645.026998646506</v>
      </c>
    </row>
    <row r="117" spans="1:74" x14ac:dyDescent="0.2">
      <c r="A117">
        <v>90</v>
      </c>
      <c r="B117">
        <v>231.11</v>
      </c>
      <c r="C117">
        <v>2316.1999999999998</v>
      </c>
      <c r="D117">
        <v>2328.4</v>
      </c>
      <c r="E117">
        <f t="shared" si="16"/>
        <v>12.200000000000273</v>
      </c>
      <c r="G117" s="1">
        <v>2</v>
      </c>
      <c r="H117">
        <f>INDEX(B$27:$B2130,($M$104+G117))</f>
        <v>313.61</v>
      </c>
      <c r="I117" s="1">
        <f t="shared" si="18"/>
        <v>4594.3</v>
      </c>
      <c r="J117">
        <f t="shared" si="9"/>
        <v>1440818.4230000002</v>
      </c>
      <c r="L117" s="1">
        <f>$L$106*(Sheet2!$O$75*EXP(Sheet3!$B$1*(($H117-L$108-Sheet2!$N$75)/Sheet3!$A$1)^2+Sheet3!$C$1*(($H117-L$108-Sheet2!$N$75)/Sheet3!$A$1)^4)+ Sheet2!$O$76*EXP(Sheet3!$B$1*(($H117-L$108-Sheet2!$N$76)/Sheet3!$A$1)^2+Sheet3!$C$1*(($H117-L$108-Sheet2!$N$76)/Sheet3!$A$1)^4)+                Sheet2!$O$77*EXP(Sheet3!$B$1*(($H117-L$108-Sheet2!$N$77)/Sheet3!$A$1)^2+Sheet3!$C$1*(($H117-L$108-Sheet2!$N$77)/Sheet3!$A$1)^4))/3400</f>
        <v>2554.563341457424</v>
      </c>
      <c r="M117" s="1">
        <f>$L$106*(Sheet2!$O$75*EXP(Sheet3!$B$1*(($H117-M$108-Sheet2!$N$75)/Sheet3!$A$1)^2+Sheet3!$C$1*(($H117-M$108-Sheet2!$N$75)/Sheet3!$A$1)^4)+ Sheet2!$O$76*EXP(Sheet3!$B$1*(($H117-M$108-Sheet2!$N$76)/Sheet3!$A$1)^2+Sheet3!$C$1*(($H117-M$108-Sheet2!$N$76)/Sheet3!$A$1)^4)+                Sheet2!$O$77*EXP(Sheet3!$B$1*(($H117-M$108-Sheet2!$N$77)/Sheet3!$A$1)^2+Sheet3!$C$1*(($H117-M$108-Sheet2!$N$77)/Sheet3!$A$1)^4))/3400</f>
        <v>2648.6239679730452</v>
      </c>
      <c r="N117" s="1">
        <f>$L$106*(Sheet2!$O$75*EXP(Sheet3!$B$1*(($H117-N$108-Sheet2!$N$75)/Sheet3!$A$1)^2+Sheet3!$C$1*(($H117-N$108-Sheet2!$N$75)/Sheet3!$A$1)^4)+ Sheet2!$O$76*EXP(Sheet3!$B$1*(($H117-N$108-Sheet2!$N$76)/Sheet3!$A$1)^2+Sheet3!$C$1*(($H117-N$108-Sheet2!$N$76)/Sheet3!$A$1)^4)+                Sheet2!$O$77*EXP(Sheet3!$B$1*(($H117-N$108-Sheet2!$N$77)/Sheet3!$A$1)^2+Sheet3!$C$1*(($H117-N$108-Sheet2!$N$77)/Sheet3!$A$1)^4))/3400</f>
        <v>2744.3593093003847</v>
      </c>
      <c r="O117" s="1">
        <f>$L$106*(Sheet2!$O$75*EXP(Sheet3!$B$1*(($H117-O$108-Sheet2!$N$75)/Sheet3!$A$1)^2+Sheet3!$C$1*(($H117-O$108-Sheet2!$N$75)/Sheet3!$A$1)^4)+ Sheet2!$O$76*EXP(Sheet3!$B$1*(($H117-O$108-Sheet2!$N$76)/Sheet3!$A$1)^2+Sheet3!$C$1*(($H117-O$108-Sheet2!$N$76)/Sheet3!$A$1)^4)+                Sheet2!$O$77*EXP(Sheet3!$B$1*(($H117-O$108-Sheet2!$N$77)/Sheet3!$A$1)^2+Sheet3!$C$1*(($H117-O$108-Sheet2!$N$77)/Sheet3!$A$1)^4))/3400</f>
        <v>2841.7314941986342</v>
      </c>
      <c r="P117" s="1">
        <f>$L$106*(Sheet2!$O$75*EXP(Sheet3!$B$1*(($H117-P$108-Sheet2!$N$75)/Sheet3!$A$1)^2+Sheet3!$C$1*(($H117-P$108-Sheet2!$N$75)/Sheet3!$A$1)^4)+ Sheet2!$O$76*EXP(Sheet3!$B$1*(($H117-P$108-Sheet2!$N$76)/Sheet3!$A$1)^2+Sheet3!$C$1*(($H117-P$108-Sheet2!$N$76)/Sheet3!$A$1)^4)+                Sheet2!$O$77*EXP(Sheet3!$B$1*(($H117-P$108-Sheet2!$N$77)/Sheet3!$A$1)^2+Sheet3!$C$1*(($H117-P$108-Sheet2!$N$77)/Sheet3!$A$1)^4))/3400</f>
        <v>2940.7007103960732</v>
      </c>
      <c r="Q117" s="1">
        <f>$L$106*(Sheet2!$O$75*EXP(Sheet3!$B$1*(($H117-Q$108-Sheet2!$N$75)/Sheet3!$A$1)^2+Sheet3!$C$1*(($H117-Q$108-Sheet2!$N$75)/Sheet3!$A$1)^4)+ Sheet2!$O$76*EXP(Sheet3!$B$1*(($H117-Q$108-Sheet2!$N$76)/Sheet3!$A$1)^2+Sheet3!$C$1*(($H117-Q$108-Sheet2!$N$76)/Sheet3!$A$1)^4)+                Sheet2!$O$77*EXP(Sheet3!$B$1*(($H117-Q$108-Sheet2!$N$77)/Sheet3!$A$1)^2+Sheet3!$C$1*(($H117-Q$108-Sheet2!$N$77)/Sheet3!$A$1)^4))/3400</f>
        <v>3041.2252837142355</v>
      </c>
      <c r="R117" s="1">
        <f>$L$106*(Sheet2!$O$75*EXP(Sheet3!$B$1*(($H117-R$108-Sheet2!$N$75)/Sheet3!$A$1)^2+Sheet3!$C$1*(($H117-R$108-Sheet2!$N$75)/Sheet3!$A$1)^4)+ Sheet2!$O$76*EXP(Sheet3!$B$1*(($H117-R$108-Sheet2!$N$76)/Sheet3!$A$1)^2+Sheet3!$C$1*(($H117-R$108-Sheet2!$N$76)/Sheet3!$A$1)^4)+                Sheet2!$O$77*EXP(Sheet3!$B$1*(($H117-R$108-Sheet2!$N$77)/Sheet3!$A$1)^2+Sheet3!$C$1*(($H117-R$108-Sheet2!$N$77)/Sheet3!$A$1)^4))/3400</f>
        <v>3143.2617586053057</v>
      </c>
      <c r="S117" s="1">
        <f>$L$106*(Sheet2!$O$75*EXP(Sheet3!$B$1*(($H117-S$108-Sheet2!$N$75)/Sheet3!$A$1)^2+Sheet3!$C$1*(($H117-S$108-Sheet2!$N$75)/Sheet3!$A$1)^4)+ Sheet2!$O$76*EXP(Sheet3!$B$1*(($H117-S$108-Sheet2!$N$76)/Sheet3!$A$1)^2+Sheet3!$C$1*(($H117-S$108-Sheet2!$N$76)/Sheet3!$A$1)^4)+                Sheet2!$O$77*EXP(Sheet3!$B$1*(($H117-S$108-Sheet2!$N$77)/Sheet3!$A$1)^2+Sheet3!$C$1*(($H117-S$108-Sheet2!$N$77)/Sheet3!$A$1)^4))/3400</f>
        <v>3246.764979608959</v>
      </c>
      <c r="T117" s="1">
        <f>$L$106*(Sheet2!$O$75*EXP(Sheet3!$B$1*(($H117-T$108-Sheet2!$N$75)/Sheet3!$A$1)^2+Sheet3!$C$1*(($H117-T$108-Sheet2!$N$75)/Sheet3!$A$1)^4)+ Sheet2!$O$76*EXP(Sheet3!$B$1*(($H117-T$108-Sheet2!$N$76)/Sheet3!$A$1)^2+Sheet3!$C$1*(($H117-T$108-Sheet2!$N$76)/Sheet3!$A$1)^4)+                Sheet2!$O$77*EXP(Sheet3!$B$1*(($H117-T$108-Sheet2!$N$77)/Sheet3!$A$1)^2+Sheet3!$C$1*(($H117-T$108-Sheet2!$N$77)/Sheet3!$A$1)^4))/3400</f>
        <v>3351.6881732522879</v>
      </c>
      <c r="U117" s="1">
        <f>$L$106*(Sheet2!$O$75*EXP(Sheet3!$B$1*(($H117-U$108-Sheet2!$N$75)/Sheet3!$A$1)^2+Sheet3!$C$1*(($H117-U$108-Sheet2!$N$75)/Sheet3!$A$1)^4)+ Sheet2!$O$76*EXP(Sheet3!$B$1*(($H117-U$108-Sheet2!$N$76)/Sheet3!$A$1)^2+Sheet3!$C$1*(($H117-U$108-Sheet2!$N$76)/Sheet3!$A$1)^4)+                Sheet2!$O$77*EXP(Sheet3!$B$1*(($H117-U$108-Sheet2!$N$77)/Sheet3!$A$1)^2+Sheet3!$C$1*(($H117-U$108-Sheet2!$N$77)/Sheet3!$A$1)^4))/3400</f>
        <v>3457.9830299336427</v>
      </c>
      <c r="V117" s="1">
        <f>$L$106*(Sheet2!$O$75*EXP(Sheet3!$B$1*(($H117-V$108-Sheet2!$N$75)/Sheet3!$A$1)^2+Sheet3!$C$1*(($H117-V$108-Sheet2!$N$75)/Sheet3!$A$1)^4)+ Sheet2!$O$76*EXP(Sheet3!$B$1*(($H117-V$108-Sheet2!$N$76)/Sheet3!$A$1)^2+Sheet3!$C$1*(($H117-V$108-Sheet2!$N$76)/Sheet3!$A$1)^4)+                Sheet2!$O$77*EXP(Sheet3!$B$1*(($H117-V$108-Sheet2!$N$77)/Sheet3!$A$1)^2+Sheet3!$C$1*(($H117-V$108-Sheet2!$N$77)/Sheet3!$A$1)^4))/3400</f>
        <v>3565.5997853474341</v>
      </c>
      <c r="W117" s="1">
        <f>$L$106*(Sheet2!$O$75*EXP(Sheet3!$B$1*(($H117-W$108-Sheet2!$N$75)/Sheet3!$A$1)^2+Sheet3!$C$1*(($H117-W$108-Sheet2!$N$75)/Sheet3!$A$1)^4)+ Sheet2!$O$76*EXP(Sheet3!$B$1*(($H117-W$108-Sheet2!$N$76)/Sheet3!$A$1)^2+Sheet3!$C$1*(($H117-W$108-Sheet2!$N$76)/Sheet3!$A$1)^4)+                Sheet2!$O$77*EXP(Sheet3!$B$1*(($H117-W$108-Sheet2!$N$77)/Sheet3!$A$1)^2+Sheet3!$C$1*(($H117-W$108-Sheet2!$N$77)/Sheet3!$A$1)^4))/3400</f>
        <v>3674.487301043142</v>
      </c>
      <c r="X117" s="1">
        <f>$L$106*(Sheet2!$O$75*EXP(Sheet3!$B$1*(($H117-X$108-Sheet2!$N$75)/Sheet3!$A$1)^2+Sheet3!$C$1*(($H117-X$108-Sheet2!$N$75)/Sheet3!$A$1)^4)+ Sheet2!$O$76*EXP(Sheet3!$B$1*(($H117-X$108-Sheet2!$N$76)/Sheet3!$A$1)^2+Sheet3!$C$1*(($H117-X$108-Sheet2!$N$76)/Sheet3!$A$1)^4)+                Sheet2!$O$77*EXP(Sheet3!$B$1*(($H117-X$108-Sheet2!$N$77)/Sheet3!$A$1)^2+Sheet3!$C$1*(($H117-X$108-Sheet2!$N$77)/Sheet3!$A$1)^4))/3400</f>
        <v>3784.5931437168538</v>
      </c>
      <c r="Y117" s="1">
        <f>$L$106*(Sheet2!$O$75*EXP(Sheet3!$B$1*(($H117-Y$108-Sheet2!$N$75)/Sheet3!$A$1)^2+Sheet3!$C$1*(($H117-Y$108-Sheet2!$N$75)/Sheet3!$A$1)^4)+ Sheet2!$O$76*EXP(Sheet3!$B$1*(($H117-Y$108-Sheet2!$N$76)/Sheet3!$A$1)^2+Sheet3!$C$1*(($H117-Y$108-Sheet2!$N$76)/Sheet3!$A$1)^4)+                Sheet2!$O$77*EXP(Sheet3!$B$1*(($H117-Y$108-Sheet2!$N$77)/Sheet3!$A$1)^2+Sheet3!$C$1*(($H117-Y$108-Sheet2!$N$77)/Sheet3!$A$1)^4))/3400</f>
        <v>3895.8636628835216</v>
      </c>
      <c r="Z117" s="1">
        <f>$L$106*(Sheet2!$O$75*EXP(Sheet3!$B$1*(($H117-Z$108-Sheet2!$N$75)/Sheet3!$A$1)^2+Sheet3!$C$1*(($H117-Z$108-Sheet2!$N$75)/Sheet3!$A$1)^4)+ Sheet2!$O$76*EXP(Sheet3!$B$1*(($H117-Z$108-Sheet2!$N$76)/Sheet3!$A$1)^2+Sheet3!$C$1*(($H117-Z$108-Sheet2!$N$76)/Sheet3!$A$1)^4)+                Sheet2!$O$77*EXP(Sheet3!$B$1*(($H117-Z$108-Sheet2!$N$77)/Sheet3!$A$1)^2+Sheet3!$C$1*(($H117-Z$108-Sheet2!$N$77)/Sheet3!$A$1)^4))/3400</f>
        <v>4008.2440665963422</v>
      </c>
      <c r="AA117" s="1">
        <f>$L$106*(Sheet2!$O$75*EXP(Sheet3!$B$1*(($H117-AA$108-Sheet2!$N$75)/Sheet3!$A$1)^2+Sheet3!$C$1*(($H117-AA$108-Sheet2!$N$75)/Sheet3!$A$1)^4)+ Sheet2!$O$76*EXP(Sheet3!$B$1*(($H117-AA$108-Sheet2!$N$76)/Sheet3!$A$1)^2+Sheet3!$C$1*(($H117-AA$108-Sheet2!$N$76)/Sheet3!$A$1)^4)+                Sheet2!$O$77*EXP(Sheet3!$B$1*(($H117-AA$108-Sheet2!$N$77)/Sheet3!$A$1)^2+Sheet3!$C$1*(($H117-AA$108-Sheet2!$N$77)/Sheet3!$A$1)^4))/3400</f>
        <v>4121.6784949171861</v>
      </c>
      <c r="AB117" s="1">
        <f>$L$106*(Sheet2!$O$75*EXP(Sheet3!$B$1*(($H117-AB$108-Sheet2!$N$75)/Sheet3!$A$1)^2+Sheet3!$C$1*(($H117-AB$108-Sheet2!$N$75)/Sheet3!$A$1)^4)+ Sheet2!$O$76*EXP(Sheet3!$B$1*(($H117-AB$108-Sheet2!$N$76)/Sheet3!$A$1)^2+Sheet3!$C$1*(($H117-AB$108-Sheet2!$N$76)/Sheet3!$A$1)^4)+                Sheet2!$O$77*EXP(Sheet3!$B$1*(($H117-AB$108-Sheet2!$N$77)/Sheet3!$A$1)^2+Sheet3!$C$1*(($H117-AB$108-Sheet2!$N$77)/Sheet3!$A$1)^4))/3400</f>
        <v>4236.1100908711169</v>
      </c>
      <c r="AC117" s="1">
        <f>$L$106*(Sheet2!$O$75*EXP(Sheet3!$B$1*(($H117-AC$108-Sheet2!$N$75)/Sheet3!$A$1)^2+Sheet3!$C$1*(($H117-AC$108-Sheet2!$N$75)/Sheet3!$A$1)^4)+ Sheet2!$O$76*EXP(Sheet3!$B$1*(($H117-AC$108-Sheet2!$N$76)/Sheet3!$A$1)^2+Sheet3!$C$1*(($H117-AC$108-Sheet2!$N$76)/Sheet3!$A$1)^4)+                Sheet2!$O$77*EXP(Sheet3!$B$1*(($H117-AC$108-Sheet2!$N$77)/Sheet3!$A$1)^2+Sheet3!$C$1*(($H117-AC$108-Sheet2!$N$77)/Sheet3!$A$1)^4))/3400</f>
        <v>4351.4810686668925</v>
      </c>
      <c r="AD117" s="1">
        <f>$L$106*(Sheet2!$O$75*EXP(Sheet3!$B$1*(($H117-AD$108-Sheet2!$N$75)/Sheet3!$A$1)^2+Sheet3!$C$1*(($H117-AD$108-Sheet2!$N$75)/Sheet3!$A$1)^4)+ Sheet2!$O$76*EXP(Sheet3!$B$1*(($H117-AD$108-Sheet2!$N$76)/Sheet3!$A$1)^2+Sheet3!$C$1*(($H117-AD$108-Sheet2!$N$76)/Sheet3!$A$1)^4)+                Sheet2!$O$77*EXP(Sheet3!$B$1*(($H117-AD$108-Sheet2!$N$77)/Sheet3!$A$1)^2+Sheet3!$C$1*(($H117-AD$108-Sheet2!$N$77)/Sheet3!$A$1)^4))/3400</f>
        <v>4467.7327789789642</v>
      </c>
      <c r="AE117" s="1">
        <f>$L$106*(Sheet2!$O$75*EXP(Sheet3!$B$1*(($H117-AE$108-Sheet2!$N$75)/Sheet3!$A$1)^2+Sheet3!$C$1*(($H117-AE$108-Sheet2!$N$75)/Sheet3!$A$1)^4)+ Sheet2!$O$76*EXP(Sheet3!$B$1*(($H117-AE$108-Sheet2!$N$76)/Sheet3!$A$1)^2+Sheet3!$C$1*(($H117-AE$108-Sheet2!$N$76)/Sheet3!$A$1)^4)+                Sheet2!$O$77*EXP(Sheet3!$B$1*(($H117-AE$108-Sheet2!$N$77)/Sheet3!$A$1)^2+Sheet3!$C$1*(($H117-AE$108-Sheet2!$N$77)/Sheet3!$A$1)^4))/3400</f>
        <v>4584.8057711455695</v>
      </c>
      <c r="AF117" s="1">
        <f>$L$106*(Sheet2!$O$75*EXP(Sheet3!$B$1*(($H117-AF$108-Sheet2!$N$75)/Sheet3!$A$1)^2+Sheet3!$C$1*(($H117-AF$108-Sheet2!$N$75)/Sheet3!$A$1)^4)+ Sheet2!$O$76*EXP(Sheet3!$B$1*(($H117-AF$108-Sheet2!$N$76)/Sheet3!$A$1)^2+Sheet3!$C$1*(($H117-AF$108-Sheet2!$N$76)/Sheet3!$A$1)^4)+                Sheet2!$O$77*EXP(Sheet3!$B$1*(($H117-AF$108-Sheet2!$N$77)/Sheet3!$A$1)^2+Sheet3!$C$1*(($H117-AF$108-Sheet2!$N$77)/Sheet3!$A$1)^4))/3400</f>
        <v>4702.6398521608508</v>
      </c>
      <c r="AG117" s="1">
        <f>$L$106*(Sheet2!$O$75*EXP(Sheet3!$B$1*(($H117-AG$108-Sheet2!$N$75)/Sheet3!$A$1)^2+Sheet3!$C$1*(($H117-AG$108-Sheet2!$N$75)/Sheet3!$A$1)^4)+ Sheet2!$O$76*EXP(Sheet3!$B$1*(($H117-AG$108-Sheet2!$N$76)/Sheet3!$A$1)^2+Sheet3!$C$1*(($H117-AG$108-Sheet2!$N$76)/Sheet3!$A$1)^4)+                Sheet2!$O$77*EXP(Sheet3!$B$1*(($H117-AG$108-Sheet2!$N$77)/Sheet3!$A$1)^2+Sheet3!$C$1*(($H117-AG$108-Sheet2!$N$77)/Sheet3!$A$1)^4))/3400</f>
        <v>4821.1741423805597</v>
      </c>
      <c r="AH117" s="1">
        <f>$L$106*(Sheet2!$O$75*EXP(Sheet3!$B$1*(($H117-AH$108-Sheet2!$N$75)/Sheet3!$A$1)^2+Sheet3!$C$1*(($H117-AH$108-Sheet2!$N$75)/Sheet3!$A$1)^4)+ Sheet2!$O$76*EXP(Sheet3!$B$1*(($H117-AH$108-Sheet2!$N$76)/Sheet3!$A$1)^2+Sheet3!$C$1*(($H117-AH$108-Sheet2!$N$76)/Sheet3!$A$1)^4)+                Sheet2!$O$77*EXP(Sheet3!$B$1*(($H117-AH$108-Sheet2!$N$77)/Sheet3!$A$1)^2+Sheet3!$C$1*(($H117-AH$108-Sheet2!$N$77)/Sheet3!$A$1)^4))/3400</f>
        <v>4940.347127891665</v>
      </c>
      <c r="AI117" s="1">
        <f>$L$106*(Sheet2!$O$75*EXP(Sheet3!$B$1*(($H117-AI$108-Sheet2!$N$75)/Sheet3!$A$1)^2+Sheet3!$C$1*(($H117-AI$108-Sheet2!$N$75)/Sheet3!$A$1)^4)+ Sheet2!$O$76*EXP(Sheet3!$B$1*(($H117-AI$108-Sheet2!$N$76)/Sheet3!$A$1)^2+Sheet3!$C$1*(($H117-AI$108-Sheet2!$N$76)/Sheet3!$A$1)^4)+                Sheet2!$O$77*EXP(Sheet3!$B$1*(($H117-AI$108-Sheet2!$N$77)/Sheet3!$A$1)^2+Sheet3!$C$1*(($H117-AI$108-Sheet2!$N$77)/Sheet3!$A$1)^4))/3400</f>
        <v>5060.0967095454962</v>
      </c>
      <c r="AJ117" s="1">
        <f>$L$106*(Sheet2!$O$75*EXP(Sheet3!$B$1*(($H117-AJ$108-Sheet2!$N$75)/Sheet3!$A$1)^2+Sheet3!$C$1*(($H117-AJ$108-Sheet2!$N$75)/Sheet3!$A$1)^4)+ Sheet2!$O$76*EXP(Sheet3!$B$1*(($H117-AJ$108-Sheet2!$N$76)/Sheet3!$A$1)^2+Sheet3!$C$1*(($H117-AJ$108-Sheet2!$N$76)/Sheet3!$A$1)^4)+                Sheet2!$O$77*EXP(Sheet3!$B$1*(($H117-AJ$108-Sheet2!$N$77)/Sheet3!$A$1)^2+Sheet3!$C$1*(($H117-AJ$108-Sheet2!$N$77)/Sheet3!$A$1)^4))/3400</f>
        <v>5180.3602486646723</v>
      </c>
      <c r="AK117" s="1">
        <f>$L$106*(Sheet2!$O$75*EXP(Sheet3!$B$1*(($H117-AK$108-Sheet2!$N$75)/Sheet3!$A$1)^2+Sheet3!$C$1*(($H117-AK$108-Sheet2!$N$75)/Sheet3!$A$1)^4)+ Sheet2!$O$76*EXP(Sheet3!$B$1*(($H117-AK$108-Sheet2!$N$76)/Sheet3!$A$1)^2+Sheet3!$C$1*(($H117-AK$108-Sheet2!$N$76)/Sheet3!$A$1)^4)+                Sheet2!$O$77*EXP(Sheet3!$B$1*(($H117-AK$108-Sheet2!$N$77)/Sheet3!$A$1)^2+Sheet3!$C$1*(($H117-AK$108-Sheet2!$N$77)/Sheet3!$A$1)^4))/3400</f>
        <v>5301.0746094903652</v>
      </c>
      <c r="AL117" s="1">
        <f>$L$106*(Sheet2!$O$75*EXP(Sheet3!$B$1*(($H117-AL$108-Sheet2!$N$75)/Sheet3!$A$1)^2+Sheet3!$C$1*(($H117-AL$108-Sheet2!$N$75)/Sheet3!$A$1)^4)+ Sheet2!$O$76*EXP(Sheet3!$B$1*(($H117-AL$108-Sheet2!$N$76)/Sheet3!$A$1)^2+Sheet3!$C$1*(($H117-AL$108-Sheet2!$N$76)/Sheet3!$A$1)^4)+                Sheet2!$O$77*EXP(Sheet3!$B$1*(($H117-AL$108-Sheet2!$N$77)/Sheet3!$A$1)^2+Sheet3!$C$1*(($H117-AL$108-Sheet2!$N$77)/Sheet3!$A$1)^4))/3400</f>
        <v>5422.1761984535024</v>
      </c>
      <c r="AM117" s="1">
        <f>$L$106*(Sheet2!$O$75*EXP(Sheet3!$B$1*(($H117-AM$108-Sheet2!$N$75)/Sheet3!$A$1)^2+Sheet3!$C$1*(($H117-AM$108-Sheet2!$N$75)/Sheet3!$A$1)^4)+ Sheet2!$O$76*EXP(Sheet3!$B$1*(($H117-AM$108-Sheet2!$N$76)/Sheet3!$A$1)^2+Sheet3!$C$1*(($H117-AM$108-Sheet2!$N$76)/Sheet3!$A$1)^4)+                Sheet2!$O$77*EXP(Sheet3!$B$1*(($H117-AM$108-Sheet2!$N$77)/Sheet3!$A$1)^2+Sheet3!$C$1*(($H117-AM$108-Sheet2!$N$77)/Sheet3!$A$1)^4))/3400</f>
        <v>5543.6010003882266</v>
      </c>
      <c r="AN117" s="1">
        <f>$L$106*(Sheet2!$O$75*EXP(Sheet3!$B$1*(($H117-AN$108-Sheet2!$N$75)/Sheet3!$A$1)^2+Sheet3!$C$1*(($H117-AN$108-Sheet2!$N$75)/Sheet3!$A$1)^4)+ Sheet2!$O$76*EXP(Sheet3!$B$1*(($H117-AN$108-Sheet2!$N$76)/Sheet3!$A$1)^2+Sheet3!$C$1*(($H117-AN$108-Sheet2!$N$76)/Sheet3!$A$1)^4)+                Sheet2!$O$77*EXP(Sheet3!$B$1*(($H117-AN$108-Sheet2!$N$77)/Sheet3!$A$1)^2+Sheet3!$C$1*(($H117-AN$108-Sheet2!$N$77)/Sheet3!$A$1)^4))/3400</f>
        <v>5665.2846118278148</v>
      </c>
      <c r="AO117" s="1">
        <f>$L$106*(Sheet2!$O$75*EXP(Sheet3!$B$1*(($H117-AO$108-Sheet2!$N$75)/Sheet3!$A$1)^2+Sheet3!$C$1*(($H117-AO$108-Sheet2!$N$75)/Sheet3!$A$1)^4)+ Sheet2!$O$76*EXP(Sheet3!$B$1*(($H117-AO$108-Sheet2!$N$76)/Sheet3!$A$1)^2+Sheet3!$C$1*(($H117-AO$108-Sheet2!$N$76)/Sheet3!$A$1)^4)+                Sheet2!$O$77*EXP(Sheet3!$B$1*(($H117-AO$108-Sheet2!$N$77)/Sheet3!$A$1)^2+Sheet3!$C$1*(($H117-AO$108-Sheet2!$N$77)/Sheet3!$A$1)^4))/3400</f>
        <v>5787.16227156278</v>
      </c>
      <c r="AP117" s="1">
        <f>$L$106*(Sheet2!$O$75*EXP(Sheet3!$B$1*(($H117-AP$108-Sheet2!$N$75)/Sheet3!$A$1)^2+Sheet3!$C$1*(($H117-AP$108-Sheet2!$N$75)/Sheet3!$A$1)^4)+ Sheet2!$O$76*EXP(Sheet3!$B$1*(($H117-AP$108-Sheet2!$N$76)/Sheet3!$A$1)^2+Sheet3!$C$1*(($H117-AP$108-Sheet2!$N$76)/Sheet3!$A$1)^4)+                Sheet2!$O$77*EXP(Sheet3!$B$1*(($H117-AP$108-Sheet2!$N$77)/Sheet3!$A$1)^2+Sheet3!$C$1*(($H117-AP$108-Sheet2!$N$77)/Sheet3!$A$1)^4))/3400</f>
        <v>5909.1688886395905</v>
      </c>
      <c r="AQ117" s="1">
        <f>$L$106*(Sheet2!$O$75*EXP(Sheet3!$B$1*(($H117-AQ$108-Sheet2!$N$75)/Sheet3!$A$1)^2+Sheet3!$C$1*(($H117-AQ$108-Sheet2!$N$75)/Sheet3!$A$1)^4)+ Sheet2!$O$76*EXP(Sheet3!$B$1*(($H117-AQ$108-Sheet2!$N$76)/Sheet3!$A$1)^2+Sheet3!$C$1*(($H117-AQ$108-Sheet2!$N$76)/Sheet3!$A$1)^4)+                Sheet2!$O$77*EXP(Sheet3!$B$1*(($H117-AQ$108-Sheet2!$N$77)/Sheet3!$A$1)^2+Sheet3!$C$1*(($H117-AQ$108-Sheet2!$N$77)/Sheet3!$A$1)^4))/3400</f>
        <v>6031.2390680228655</v>
      </c>
      <c r="AR117" s="1">
        <f>$L$106*(Sheet2!$O$75*EXP(Sheet3!$B$1*(($H117-AR$108-Sheet2!$N$75)/Sheet3!$A$1)^2+Sheet3!$C$1*(($H117-AR$108-Sheet2!$N$75)/Sheet3!$A$1)^4)+ Sheet2!$O$76*EXP(Sheet3!$B$1*(($H117-AR$108-Sheet2!$N$76)/Sheet3!$A$1)^2+Sheet3!$C$1*(($H117-AR$108-Sheet2!$N$76)/Sheet3!$A$1)^4)+                Sheet2!$O$77*EXP(Sheet3!$B$1*(($H117-AR$108-Sheet2!$N$77)/Sheet3!$A$1)^2+Sheet3!$C$1*(($H117-AR$108-Sheet2!$N$77)/Sheet3!$A$1)^4))/3400</f>
        <v>6153.3071341471987</v>
      </c>
      <c r="AS117" s="1">
        <f>$L$106*(Sheet2!$O$75*EXP(Sheet3!$B$1*(($H117-AS$108-Sheet2!$N$75)/Sheet3!$A$1)^2+Sheet3!$C$1*(($H117-AS$108-Sheet2!$N$75)/Sheet3!$A$1)^4)+ Sheet2!$O$76*EXP(Sheet3!$B$1*(($H117-AS$108-Sheet2!$N$76)/Sheet3!$A$1)^2+Sheet3!$C$1*(($H117-AS$108-Sheet2!$N$76)/Sheet3!$A$1)^4)+                Sheet2!$O$77*EXP(Sheet3!$B$1*(($H117-AS$108-Sheet2!$N$77)/Sheet3!$A$1)^2+Sheet3!$C$1*(($H117-AS$108-Sheet2!$N$77)/Sheet3!$A$1)^4))/3400</f>
        <v>6275.3071526047506</v>
      </c>
      <c r="AT117" s="1">
        <f>$L$106*(Sheet2!$O$75*EXP(Sheet3!$B$1*(($H117-AT$108-Sheet2!$N$75)/Sheet3!$A$1)^2+Sheet3!$C$1*(($H117-AT$108-Sheet2!$N$75)/Sheet3!$A$1)^4)+ Sheet2!$O$76*EXP(Sheet3!$B$1*(($H117-AT$108-Sheet2!$N$76)/Sheet3!$A$1)^2+Sheet3!$C$1*(($H117-AT$108-Sheet2!$N$76)/Sheet3!$A$1)^4)+                Sheet2!$O$77*EXP(Sheet3!$B$1*(($H117-AT$108-Sheet2!$N$77)/Sheet3!$A$1)^2+Sheet3!$C$1*(($H117-AT$108-Sheet2!$N$77)/Sheet3!$A$1)^4))/3400</f>
        <v>6397.1729502272083</v>
      </c>
      <c r="AU117" s="1">
        <f>$L$106*(Sheet2!$O$75*EXP(Sheet3!$B$1*(($H117-AU$108-Sheet2!$N$75)/Sheet3!$A$1)^2+Sheet3!$C$1*(($H117-AU$108-Sheet2!$N$75)/Sheet3!$A$1)^4)+ Sheet2!$O$76*EXP(Sheet3!$B$1*(($H117-AU$108-Sheet2!$N$76)/Sheet3!$A$1)^2+Sheet3!$C$1*(($H117-AU$108-Sheet2!$N$76)/Sheet3!$A$1)^4)+                Sheet2!$O$77*EXP(Sheet3!$B$1*(($H117-AU$108-Sheet2!$N$77)/Sheet3!$A$1)^2+Sheet3!$C$1*(($H117-AU$108-Sheet2!$N$77)/Sheet3!$A$1)^4))/3400</f>
        <v>6518.8381338257032</v>
      </c>
      <c r="AV117" s="1">
        <f>$L$106*(Sheet2!$O$75*EXP(Sheet3!$B$1*(($H117-AV$108-Sheet2!$N$75)/Sheet3!$A$1)^2+Sheet3!$C$1*(($H117-AV$108-Sheet2!$N$75)/Sheet3!$A$1)^4)+ Sheet2!$O$76*EXP(Sheet3!$B$1*(($H117-AV$108-Sheet2!$N$76)/Sheet3!$A$1)^2+Sheet3!$C$1*(($H117-AV$108-Sheet2!$N$76)/Sheet3!$A$1)^4)+                Sheet2!$O$77*EXP(Sheet3!$B$1*(($H117-AV$108-Sheet2!$N$77)/Sheet3!$A$1)^2+Sheet3!$C$1*(($H117-AV$108-Sheet2!$N$77)/Sheet3!$A$1)^4))/3400</f>
        <v>6640.2361078739659</v>
      </c>
      <c r="AW117" s="1">
        <f>$L$106*(Sheet2!$O$75*EXP(Sheet3!$B$1*(($H117-AW$108-Sheet2!$N$75)/Sheet3!$A$1)^2+Sheet3!$C$1*(($H117-AW$108-Sheet2!$N$75)/Sheet3!$A$1)^4)+ Sheet2!$O$76*EXP(Sheet3!$B$1*(($H117-AW$108-Sheet2!$N$76)/Sheet3!$A$1)^2+Sheet3!$C$1*(($H117-AW$108-Sheet2!$N$76)/Sheet3!$A$1)^4)+                Sheet2!$O$77*EXP(Sheet3!$B$1*(($H117-AW$108-Sheet2!$N$77)/Sheet3!$A$1)^2+Sheet3!$C$1*(($H117-AW$108-Sheet2!$N$77)/Sheet3!$A$1)^4))/3400</f>
        <v>6761.3000914001977</v>
      </c>
      <c r="AX117" s="1">
        <f>$L$106*(Sheet2!$O$75*EXP(Sheet3!$B$1*(($H117-AX$108-Sheet2!$N$75)/Sheet3!$A$1)^2+Sheet3!$C$1*(($H117-AX$108-Sheet2!$N$75)/Sheet3!$A$1)^4)+ Sheet2!$O$76*EXP(Sheet3!$B$1*(($H117-AX$108-Sheet2!$N$76)/Sheet3!$A$1)^2+Sheet3!$C$1*(($H117-AX$108-Sheet2!$N$76)/Sheet3!$A$1)^4)+                Sheet2!$O$77*EXP(Sheet3!$B$1*(($H117-AX$108-Sheet2!$N$77)/Sheet3!$A$1)^2+Sheet3!$C$1*(($H117-AX$108-Sheet2!$N$77)/Sheet3!$A$1)^4))/3400</f>
        <v>6881.9631343794472</v>
      </c>
      <c r="AY117" s="1">
        <f>$L$106*(Sheet2!$O$75*EXP(Sheet3!$B$1*(($H117-AY$108-Sheet2!$N$75)/Sheet3!$A$1)^2+Sheet3!$C$1*(($H117-AY$108-Sheet2!$N$75)/Sheet3!$A$1)^4)+ Sheet2!$O$76*EXP(Sheet3!$B$1*(($H117-AY$108-Sheet2!$N$76)/Sheet3!$A$1)^2+Sheet3!$C$1*(($H117-AY$108-Sheet2!$N$76)/Sheet3!$A$1)^4)+                Sheet2!$O$77*EXP(Sheet3!$B$1*(($H117-AY$108-Sheet2!$N$77)/Sheet3!$A$1)^2+Sheet3!$C$1*(($H117-AY$108-Sheet2!$N$77)/Sheet3!$A$1)^4))/3400</f>
        <v>7002.1581339029972</v>
      </c>
      <c r="AZ117" s="1">
        <f>$L$106*(Sheet2!$O$75*EXP(Sheet3!$B$1*(($H117-AZ$108-Sheet2!$N$75)/Sheet3!$A$1)^2+Sheet3!$C$1*(($H117-AZ$108-Sheet2!$N$75)/Sheet3!$A$1)^4)+ Sheet2!$O$76*EXP(Sheet3!$B$1*(($H117-AZ$108-Sheet2!$N$76)/Sheet3!$A$1)^2+Sheet3!$C$1*(($H117-AZ$108-Sheet2!$N$76)/Sheet3!$A$1)^4)+                Sheet2!$O$77*EXP(Sheet3!$B$1*(($H117-AZ$108-Sheet2!$N$77)/Sheet3!$A$1)^2+Sheet3!$C$1*(($H117-AZ$108-Sheet2!$N$77)/Sheet3!$A$1)^4))/3400</f>
        <v>7121.8178504039752</v>
      </c>
      <c r="BA117" s="1">
        <f>$L$106*(Sheet2!$O$75*EXP(Sheet3!$B$1*(($H117-BA$108-Sheet2!$N$75)/Sheet3!$A$1)^2+Sheet3!$C$1*(($H117-BA$108-Sheet2!$N$75)/Sheet3!$A$1)^4)+ Sheet2!$O$76*EXP(Sheet3!$B$1*(($H117-BA$108-Sheet2!$N$76)/Sheet3!$A$1)^2+Sheet3!$C$1*(($H117-BA$108-Sheet2!$N$76)/Sheet3!$A$1)^4)+                Sheet2!$O$77*EXP(Sheet3!$B$1*(($H117-BA$108-Sheet2!$N$77)/Sheet3!$A$1)^2+Sheet3!$C$1*(($H117-BA$108-Sheet2!$N$77)/Sheet3!$A$1)^4))/3400</f>
        <v>7240.8749242074955</v>
      </c>
      <c r="BB117" s="1">
        <f>$L$106*(Sheet2!$O$75*EXP(Sheet3!$B$1*(($H117-BB$108-Sheet2!$N$75)/Sheet3!$A$1)^2+Sheet3!$C$1*(($H117-BB$108-Sheet2!$N$75)/Sheet3!$A$1)^4)+ Sheet2!$O$76*EXP(Sheet3!$B$1*(($H117-BB$108-Sheet2!$N$76)/Sheet3!$A$1)^2+Sheet3!$C$1*(($H117-BB$108-Sheet2!$N$76)/Sheet3!$A$1)^4)+                Sheet2!$O$77*EXP(Sheet3!$B$1*(($H117-BB$108-Sheet2!$N$77)/Sheet3!$A$1)^2+Sheet3!$C$1*(($H117-BB$108-Sheet2!$N$77)/Sheet3!$A$1)^4))/3400</f>
        <v>7359.2618926806263</v>
      </c>
      <c r="BC117" s="1">
        <f>$L$106*(Sheet2!$O$75*EXP(Sheet3!$B$1*(($H117-BC$108-Sheet2!$N$75)/Sheet3!$A$1)^2+Sheet3!$C$1*(($H117-BC$108-Sheet2!$N$75)/Sheet3!$A$1)^4)+ Sheet2!$O$76*EXP(Sheet3!$B$1*(($H117-BC$108-Sheet2!$N$76)/Sheet3!$A$1)^2+Sheet3!$C$1*(($H117-BC$108-Sheet2!$N$76)/Sheet3!$A$1)^4)+                Sheet2!$O$77*EXP(Sheet3!$B$1*(($H117-BC$108-Sheet2!$N$77)/Sheet3!$A$1)^2+Sheet3!$C$1*(($H117-BC$108-Sheet2!$N$77)/Sheet3!$A$1)^4))/3400</f>
        <v>7476.9112082240827</v>
      </c>
      <c r="BD117" s="1">
        <f>$L$106*(Sheet2!$O$75*EXP(Sheet3!$B$1*(($H117-BD$108-Sheet2!$N$75)/Sheet3!$A$1)^2+Sheet3!$C$1*(($H117-BD$108-Sheet2!$N$75)/Sheet3!$A$1)^4)+ Sheet2!$O$76*EXP(Sheet3!$B$1*(($H117-BD$108-Sheet2!$N$76)/Sheet3!$A$1)^2+Sheet3!$C$1*(($H117-BD$108-Sheet2!$N$76)/Sheet3!$A$1)^4)+                Sheet2!$O$77*EXP(Sheet3!$B$1*(($H117-BD$108-Sheet2!$N$77)/Sheet3!$A$1)^2+Sheet3!$C$1*(($H117-BD$108-Sheet2!$N$77)/Sheet3!$A$1)^4))/3400</f>
        <v>7593.7552573599851</v>
      </c>
      <c r="BE117" s="1">
        <f>$L$106*(Sheet2!$O$75*EXP(Sheet3!$B$1*(($H117-BE$108-Sheet2!$N$75)/Sheet3!$A$1)^2+Sheet3!$C$1*(($H117-BE$108-Sheet2!$N$75)/Sheet3!$A$1)^4)+ Sheet2!$O$76*EXP(Sheet3!$B$1*(($H117-BE$108-Sheet2!$N$76)/Sheet3!$A$1)^2+Sheet3!$C$1*(($H117-BE$108-Sheet2!$N$76)/Sheet3!$A$1)^4)+                Sheet2!$O$77*EXP(Sheet3!$B$1*(($H117-BE$108-Sheet2!$N$77)/Sheet3!$A$1)^2+Sheet3!$C$1*(($H117-BE$108-Sheet2!$N$77)/Sheet3!$A$1)^4))/3400</f>
        <v>7709.7263811427056</v>
      </c>
      <c r="BF117" s="1">
        <f>$L$106*(Sheet2!$O$75*EXP(Sheet3!$B$1*(($H117-BF$108-Sheet2!$N$75)/Sheet3!$A$1)^2+Sheet3!$C$1*(($H117-BF$108-Sheet2!$N$75)/Sheet3!$A$1)^4)+ Sheet2!$O$76*EXP(Sheet3!$B$1*(($H117-BF$108-Sheet2!$N$76)/Sheet3!$A$1)^2+Sheet3!$C$1*(($H117-BF$108-Sheet2!$N$76)/Sheet3!$A$1)^4)+                Sheet2!$O$77*EXP(Sheet3!$B$1*(($H117-BF$108-Sheet2!$N$77)/Sheet3!$A$1)^2+Sheet3!$C$1*(($H117-BF$108-Sheet2!$N$77)/Sheet3!$A$1)^4))/3400</f>
        <v>7824.7568971105038</v>
      </c>
      <c r="BG117" s="1">
        <f>$L$106*(Sheet2!$O$75*EXP(Sheet3!$B$1*(($H117-BG$108-Sheet2!$N$75)/Sheet3!$A$1)^2+Sheet3!$C$1*(($H117-BG$108-Sheet2!$N$75)/Sheet3!$A$1)^4)+ Sheet2!$O$76*EXP(Sheet3!$B$1*(($H117-BG$108-Sheet2!$N$76)/Sheet3!$A$1)^2+Sheet3!$C$1*(($H117-BG$108-Sheet2!$N$76)/Sheet3!$A$1)^4)+                Sheet2!$O$77*EXP(Sheet3!$B$1*(($H117-BG$108-Sheet2!$N$77)/Sheet3!$A$1)^2+Sheet3!$C$1*(($H117-BG$108-Sheet2!$N$77)/Sheet3!$A$1)^4))/3400</f>
        <v>7938.7791229744562</v>
      </c>
      <c r="BH117" s="1">
        <f>$L$106*(Sheet2!$O$75*EXP(Sheet3!$B$1*(($H117-BH$108-Sheet2!$N$75)/Sheet3!$A$1)^2+Sheet3!$C$1*(($H117-BH$108-Sheet2!$N$75)/Sheet3!$A$1)^4)+ Sheet2!$O$76*EXP(Sheet3!$B$1*(($H117-BH$108-Sheet2!$N$76)/Sheet3!$A$1)^2+Sheet3!$C$1*(($H117-BH$108-Sheet2!$N$76)/Sheet3!$A$1)^4)+                Sheet2!$O$77*EXP(Sheet3!$B$1*(($H117-BH$108-Sheet2!$N$77)/Sheet3!$A$1)^2+Sheet3!$C$1*(($H117-BH$108-Sheet2!$N$77)/Sheet3!$A$1)^4))/3400</f>
        <v>8051.7254022375646</v>
      </c>
      <c r="BI117" s="1">
        <f>$L$106*(Sheet2!$O$75*EXP(Sheet3!$B$1*(($H117-BI$108-Sheet2!$N$75)/Sheet3!$A$1)^2+Sheet3!$C$1*(($H117-BI$108-Sheet2!$N$75)/Sheet3!$A$1)^4)+ Sheet2!$O$76*EXP(Sheet3!$B$1*(($H117-BI$108-Sheet2!$N$76)/Sheet3!$A$1)^2+Sheet3!$C$1*(($H117-BI$108-Sheet2!$N$76)/Sheet3!$A$1)^4)+                Sheet2!$O$77*EXP(Sheet3!$B$1*(($H117-BI$108-Sheet2!$N$77)/Sheet3!$A$1)^2+Sheet3!$C$1*(($H117-BI$108-Sheet2!$N$77)/Sheet3!$A$1)^4))/3400</f>
        <v>8163.5281318958714</v>
      </c>
      <c r="BJ117" s="1">
        <f>$L$106*(Sheet2!$O$75*EXP(Sheet3!$B$1*(($H117-BJ$108-Sheet2!$N$75)/Sheet3!$A$1)^2+Sheet3!$C$1*(($H117-BJ$108-Sheet2!$N$75)/Sheet3!$A$1)^4)+ Sheet2!$O$76*EXP(Sheet3!$B$1*(($H117-BJ$108-Sheet2!$N$76)/Sheet3!$A$1)^2+Sheet3!$C$1*(($H117-BJ$108-Sheet2!$N$76)/Sheet3!$A$1)^4)+                Sheet2!$O$77*EXP(Sheet3!$B$1*(($H117-BJ$108-Sheet2!$N$77)/Sheet3!$A$1)^2+Sheet3!$C$1*(($H117-BJ$108-Sheet2!$N$77)/Sheet3!$A$1)^4))/3400</f>
        <v>8274.1197923771088</v>
      </c>
      <c r="BK117" s="1">
        <f>$L$106*(Sheet2!$O$75*EXP(Sheet3!$B$1*(($H117-BK$108-Sheet2!$N$75)/Sheet3!$A$1)^2+Sheet3!$C$1*(($H117-BK$108-Sheet2!$N$75)/Sheet3!$A$1)^4)+ Sheet2!$O$76*EXP(Sheet3!$B$1*(($H117-BK$108-Sheet2!$N$76)/Sheet3!$A$1)^2+Sheet3!$C$1*(($H117-BK$108-Sheet2!$N$76)/Sheet3!$A$1)^4)+                Sheet2!$O$77*EXP(Sheet3!$B$1*(($H117-BK$108-Sheet2!$N$77)/Sheet3!$A$1)^2+Sheet3!$C$1*(($H117-BK$108-Sheet2!$N$77)/Sheet3!$A$1)^4))/3400</f>
        <v>8383.4329798389153</v>
      </c>
      <c r="BL117" s="1">
        <f>$L$106*(Sheet2!$O$75*EXP(Sheet3!$B$1*(($H117-BL$108-Sheet2!$N$75)/Sheet3!$A$1)^2+Sheet3!$C$1*(($H117-BL$108-Sheet2!$N$75)/Sheet3!$A$1)^4)+ Sheet2!$O$76*EXP(Sheet3!$B$1*(($H117-BL$108-Sheet2!$N$76)/Sheet3!$A$1)^2+Sheet3!$C$1*(($H117-BL$108-Sheet2!$N$76)/Sheet3!$A$1)^4)+                Sheet2!$O$77*EXP(Sheet3!$B$1*(($H117-BL$108-Sheet2!$N$77)/Sheet3!$A$1)^2+Sheet3!$C$1*(($H117-BL$108-Sheet2!$N$77)/Sheet3!$A$1)^4))/3400</f>
        <v>8491.4004409335212</v>
      </c>
      <c r="BM117" s="1">
        <f>$L$106*(Sheet2!$O$75*EXP(Sheet3!$B$1*(($H117-BM$108-Sheet2!$N$75)/Sheet3!$A$1)^2+Sheet3!$C$1*(($H117-BM$108-Sheet2!$N$75)/Sheet3!$A$1)^4)+ Sheet2!$O$76*EXP(Sheet3!$B$1*(($H117-BM$108-Sheet2!$N$76)/Sheet3!$A$1)^2+Sheet3!$C$1*(($H117-BM$108-Sheet2!$N$76)/Sheet3!$A$1)^4)+                Sheet2!$O$77*EXP(Sheet3!$B$1*(($H117-BM$108-Sheet2!$N$77)/Sheet3!$A$1)^2+Sheet3!$C$1*(($H117-BM$108-Sheet2!$N$77)/Sheet3!$A$1)^4))/3400</f>
        <v>8597.9551101202251</v>
      </c>
      <c r="BN117" s="1">
        <f>$L$106*(Sheet2!$O$75*EXP(Sheet3!$B$1*(($H117-BN$108-Sheet2!$N$75)/Sheet3!$A$1)^2+Sheet3!$C$1*(($H117-BN$108-Sheet2!$N$75)/Sheet3!$A$1)^4)+ Sheet2!$O$76*EXP(Sheet3!$B$1*(($H117-BN$108-Sheet2!$N$76)/Sheet3!$A$1)^2+Sheet3!$C$1*(($H117-BN$108-Sheet2!$N$76)/Sheet3!$A$1)^4)+                Sheet2!$O$77*EXP(Sheet3!$B$1*(($H117-BN$108-Sheet2!$N$77)/Sheet3!$A$1)^2+Sheet3!$C$1*(($H117-BN$108-Sheet2!$N$77)/Sheet3!$A$1)^4))/3400</f>
        <v>8703.0301495990352</v>
      </c>
      <c r="BO117" s="1">
        <f>$L$106*(Sheet2!$O$75*EXP(Sheet3!$B$1*(($H117-BO$108-Sheet2!$N$75)/Sheet3!$A$1)^2+Sheet3!$C$1*(($H117-BO$108-Sheet2!$N$75)/Sheet3!$A$1)^4)+ Sheet2!$O$76*EXP(Sheet3!$B$1*(($H117-BO$108-Sheet2!$N$76)/Sheet3!$A$1)^2+Sheet3!$C$1*(($H117-BO$108-Sheet2!$N$76)/Sheet3!$A$1)^4)+                Sheet2!$O$77*EXP(Sheet3!$B$1*(($H117-BO$108-Sheet2!$N$77)/Sheet3!$A$1)^2+Sheet3!$C$1*(($H117-BO$108-Sheet2!$N$77)/Sheet3!$A$1)^4))/3400</f>
        <v>8806.558991896587</v>
      </c>
      <c r="BP117" s="1">
        <f>$L$106*(Sheet2!$O$75*EXP(Sheet3!$B$1*(($H117-BP$108-Sheet2!$N$75)/Sheet3!$A$1)^2+Sheet3!$C$1*(($H117-BP$108-Sheet2!$N$75)/Sheet3!$A$1)^4)+ Sheet2!$O$76*EXP(Sheet3!$B$1*(($H117-BP$108-Sheet2!$N$76)/Sheet3!$A$1)^2+Sheet3!$C$1*(($H117-BP$108-Sheet2!$N$76)/Sheet3!$A$1)^4)+                Sheet2!$O$77*EXP(Sheet3!$B$1*(($H117-BP$108-Sheet2!$N$77)/Sheet3!$A$1)^2+Sheet3!$C$1*(($H117-BP$108-Sheet2!$N$77)/Sheet3!$A$1)^4))/3400</f>
        <v>8908.4753851361675</v>
      </c>
      <c r="BQ117" s="1">
        <f>$L$106*(Sheet2!$O$75*EXP(Sheet3!$B$1*(($H117-BQ$108-Sheet2!$N$75)/Sheet3!$A$1)^2+Sheet3!$C$1*(($H117-BQ$108-Sheet2!$N$75)/Sheet3!$A$1)^4)+ Sheet2!$O$76*EXP(Sheet3!$B$1*(($H117-BQ$108-Sheet2!$N$76)/Sheet3!$A$1)^2+Sheet3!$C$1*(($H117-BQ$108-Sheet2!$N$76)/Sheet3!$A$1)^4)+                Sheet2!$O$77*EXP(Sheet3!$B$1*(($H117-BQ$108-Sheet2!$N$77)/Sheet3!$A$1)^2+Sheet3!$C$1*(($H117-BQ$108-Sheet2!$N$77)/Sheet3!$A$1)^4))/3400</f>
        <v>9008.7134409903683</v>
      </c>
      <c r="BR117" s="1">
        <f>$L$106*(Sheet2!$O$75*EXP(Sheet3!$B$1*(($H117-BR$108-Sheet2!$N$75)/Sheet3!$A$1)^2+Sheet3!$C$1*(($H117-BR$108-Sheet2!$N$75)/Sheet3!$A$1)^4)+ Sheet2!$O$76*EXP(Sheet3!$B$1*(($H117-BR$108-Sheet2!$N$76)/Sheet3!$A$1)^2+Sheet3!$C$1*(($H117-BR$108-Sheet2!$N$76)/Sheet3!$A$1)^4)+                Sheet2!$O$77*EXP(Sheet3!$B$1*(($H117-BR$108-Sheet2!$N$77)/Sheet3!$A$1)^2+Sheet3!$C$1*(($H117-BR$108-Sheet2!$N$77)/Sheet3!$A$1)^4))/3400</f>
        <v>9107.2076852991722</v>
      </c>
      <c r="BS117" s="1">
        <f>$L$106*(Sheet2!$O$75*EXP(Sheet3!$B$1*(($H117-BS$108-Sheet2!$N$75)/Sheet3!$A$1)^2+Sheet3!$C$1*(($H117-BS$108-Sheet2!$N$75)/Sheet3!$A$1)^4)+ Sheet2!$O$76*EXP(Sheet3!$B$1*(($H117-BS$108-Sheet2!$N$76)/Sheet3!$A$1)^2+Sheet3!$C$1*(($H117-BS$108-Sheet2!$N$76)/Sheet3!$A$1)^4)+                Sheet2!$O$77*EXP(Sheet3!$B$1*(($H117-BS$108-Sheet2!$N$77)/Sheet3!$A$1)^2+Sheet3!$C$1*(($H117-BS$108-Sheet2!$N$77)/Sheet3!$A$1)^4))/3400</f>
        <v>9203.893111316569</v>
      </c>
      <c r="BT117" s="1">
        <f>$L$106*(Sheet2!$O$75*EXP(Sheet3!$B$1*(($H117-BT$108-Sheet2!$N$75)/Sheet3!$A$1)^2+Sheet3!$C$1*(($H117-BT$108-Sheet2!$N$75)/Sheet3!$A$1)^4)+ Sheet2!$O$76*EXP(Sheet3!$B$1*(($H117-BT$108-Sheet2!$N$76)/Sheet3!$A$1)^2+Sheet3!$C$1*(($H117-BT$108-Sheet2!$N$76)/Sheet3!$A$1)^4)+                Sheet2!$O$77*EXP(Sheet3!$B$1*(($H117-BT$108-Sheet2!$N$77)/Sheet3!$A$1)^2+Sheet3!$C$1*(($H117-BT$108-Sheet2!$N$77)/Sheet3!$A$1)^4))/3400</f>
        <v>9298.7052355261822</v>
      </c>
      <c r="BU117" s="1">
        <f>$L$106*(Sheet2!$O$75*EXP(Sheet3!$B$1*(($H117-BU$108-Sheet2!$N$75)/Sheet3!$A$1)^2+Sheet3!$C$1*(($H117-BU$108-Sheet2!$N$75)/Sheet3!$A$1)^4)+ Sheet2!$O$76*EXP(Sheet3!$B$1*(($H117-BU$108-Sheet2!$N$76)/Sheet3!$A$1)^2+Sheet3!$C$1*(($H117-BU$108-Sheet2!$N$76)/Sheet3!$A$1)^4)+                Sheet2!$O$77*EXP(Sheet3!$B$1*(($H117-BU$108-Sheet2!$N$77)/Sheet3!$A$1)^2+Sheet3!$C$1*(($H117-BU$108-Sheet2!$N$77)/Sheet3!$A$1)^4))/3400</f>
        <v>9391.5801559595347</v>
      </c>
      <c r="BV117" s="1">
        <f>$L$106*(Sheet2!$O$75*EXP(Sheet3!$B$1*(($H117-BV$108-Sheet2!$N$75)/Sheet3!$A$1)^2+Sheet3!$C$1*(($H117-BV$108-Sheet2!$N$75)/Sheet3!$A$1)^4)+ Sheet2!$O$76*EXP(Sheet3!$B$1*(($H117-BV$108-Sheet2!$N$76)/Sheet3!$A$1)^2+Sheet3!$C$1*(($H117-BV$108-Sheet2!$N$76)/Sheet3!$A$1)^4)+                Sheet2!$O$77*EXP(Sheet3!$B$1*(($H117-BV$108-Sheet2!$N$77)/Sheet3!$A$1)^2+Sheet3!$C$1*(($H117-BV$108-Sheet2!$N$77)/Sheet3!$A$1)^4))/3400</f>
        <v>9482.4546129140381</v>
      </c>
    </row>
    <row r="118" spans="1:74" x14ac:dyDescent="0.2">
      <c r="A118">
        <v>91</v>
      </c>
      <c r="B118">
        <v>231.59</v>
      </c>
      <c r="C118">
        <v>2321.8000000000002</v>
      </c>
      <c r="D118">
        <v>2338.1999999999998</v>
      </c>
      <c r="E118">
        <f t="shared" si="16"/>
        <v>16.399999999999636</v>
      </c>
      <c r="G118" s="1">
        <v>3</v>
      </c>
      <c r="H118">
        <f>INDEX(B$27:$B2131,($M$104+G118))</f>
        <v>314.08</v>
      </c>
      <c r="I118" s="1">
        <f t="shared" si="18"/>
        <v>2771.0999999999995</v>
      </c>
      <c r="J118">
        <f t="shared" si="9"/>
        <v>870347.08799999976</v>
      </c>
      <c r="L118" s="1">
        <f>$L$106*(Sheet2!$O$75*EXP(Sheet3!$B$1*(($H118-L$108-Sheet2!$N$75)/Sheet3!$A$1)^2+Sheet3!$C$1*(($H118-L$108-Sheet2!$N$75)/Sheet3!$A$1)^4)+ Sheet2!$O$76*EXP(Sheet3!$B$1*(($H118-L$108-Sheet2!$N$76)/Sheet3!$A$1)^2+Sheet3!$C$1*(($H118-L$108-Sheet2!$N$76)/Sheet3!$A$1)^4)+                Sheet2!$O$77*EXP(Sheet3!$B$1*(($H118-L$108-Sheet2!$N$77)/Sheet3!$A$1)^2+Sheet3!$C$1*(($H118-L$108-Sheet2!$N$77)/Sheet3!$A$1)^4))/3400</f>
        <v>181.82835347929438</v>
      </c>
      <c r="M118" s="1">
        <f>$L$106*(Sheet2!$O$75*EXP(Sheet3!$B$1*(($H118-M$108-Sheet2!$N$75)/Sheet3!$A$1)^2+Sheet3!$C$1*(($H118-M$108-Sheet2!$N$75)/Sheet3!$A$1)^4)+ Sheet2!$O$76*EXP(Sheet3!$B$1*(($H118-M$108-Sheet2!$N$76)/Sheet3!$A$1)^2+Sheet3!$C$1*(($H118-M$108-Sheet2!$N$76)/Sheet3!$A$1)^4)+                Sheet2!$O$77*EXP(Sheet3!$B$1*(($H118-M$108-Sheet2!$N$77)/Sheet3!$A$1)^2+Sheet3!$C$1*(($H118-M$108-Sheet2!$N$77)/Sheet3!$A$1)^4))/3400</f>
        <v>196.95752560243301</v>
      </c>
      <c r="N118" s="1">
        <f>$L$106*(Sheet2!$O$75*EXP(Sheet3!$B$1*(($H118-N$108-Sheet2!$N$75)/Sheet3!$A$1)^2+Sheet3!$C$1*(($H118-N$108-Sheet2!$N$75)/Sheet3!$A$1)^4)+ Sheet2!$O$76*EXP(Sheet3!$B$1*(($H118-N$108-Sheet2!$N$76)/Sheet3!$A$1)^2+Sheet3!$C$1*(($H118-N$108-Sheet2!$N$76)/Sheet3!$A$1)^4)+                Sheet2!$O$77*EXP(Sheet3!$B$1*(($H118-N$108-Sheet2!$N$77)/Sheet3!$A$1)^2+Sheet3!$C$1*(($H118-N$108-Sheet2!$N$77)/Sheet3!$A$1)^4))/3400</f>
        <v>213.08278583303283</v>
      </c>
      <c r="O118" s="1">
        <f>$L$106*(Sheet2!$O$75*EXP(Sheet3!$B$1*(($H118-O$108-Sheet2!$N$75)/Sheet3!$A$1)^2+Sheet3!$C$1*(($H118-O$108-Sheet2!$N$75)/Sheet3!$A$1)^4)+ Sheet2!$O$76*EXP(Sheet3!$B$1*(($H118-O$108-Sheet2!$N$76)/Sheet3!$A$1)^2+Sheet3!$C$1*(($H118-O$108-Sheet2!$N$76)/Sheet3!$A$1)^4)+                Sheet2!$O$77*EXP(Sheet3!$B$1*(($H118-O$108-Sheet2!$N$77)/Sheet3!$A$1)^2+Sheet3!$C$1*(($H118-O$108-Sheet2!$N$77)/Sheet3!$A$1)^4))/3400</f>
        <v>230.24768203739887</v>
      </c>
      <c r="P118" s="1">
        <f>$L$106*(Sheet2!$O$75*EXP(Sheet3!$B$1*(($H118-P$108-Sheet2!$N$75)/Sheet3!$A$1)^2+Sheet3!$C$1*(($H118-P$108-Sheet2!$N$75)/Sheet3!$A$1)^4)+ Sheet2!$O$76*EXP(Sheet3!$B$1*(($H118-P$108-Sheet2!$N$76)/Sheet3!$A$1)^2+Sheet3!$C$1*(($H118-P$108-Sheet2!$N$76)/Sheet3!$A$1)^4)+                Sheet2!$O$77*EXP(Sheet3!$B$1*(($H118-P$108-Sheet2!$N$77)/Sheet3!$A$1)^2+Sheet3!$C$1*(($H118-P$108-Sheet2!$N$77)/Sheet3!$A$1)^4))/3400</f>
        <v>248.49607781390404</v>
      </c>
      <c r="Q118" s="1">
        <f>$L$106*(Sheet2!$O$75*EXP(Sheet3!$B$1*(($H118-Q$108-Sheet2!$N$75)/Sheet3!$A$1)^2+Sheet3!$C$1*(($H118-Q$108-Sheet2!$N$75)/Sheet3!$A$1)^4)+ Sheet2!$O$76*EXP(Sheet3!$B$1*(($H118-Q$108-Sheet2!$N$76)/Sheet3!$A$1)^2+Sheet3!$C$1*(($H118-Q$108-Sheet2!$N$76)/Sheet3!$A$1)^4)+                Sheet2!$O$77*EXP(Sheet3!$B$1*(($H118-Q$108-Sheet2!$N$77)/Sheet3!$A$1)^2+Sheet3!$C$1*(($H118-Q$108-Sheet2!$N$77)/Sheet3!$A$1)^4))/3400</f>
        <v>267.87204552031994</v>
      </c>
      <c r="R118" s="1">
        <f>$L$106*(Sheet2!$O$75*EXP(Sheet3!$B$1*(($H118-R$108-Sheet2!$N$75)/Sheet3!$A$1)^2+Sheet3!$C$1*(($H118-R$108-Sheet2!$N$75)/Sheet3!$A$1)^4)+ Sheet2!$O$76*EXP(Sheet3!$B$1*(($H118-R$108-Sheet2!$N$76)/Sheet3!$A$1)^2+Sheet3!$C$1*(($H118-R$108-Sheet2!$N$76)/Sheet3!$A$1)^4)+                Sheet2!$O$77*EXP(Sheet3!$B$1*(($H118-R$108-Sheet2!$N$77)/Sheet3!$A$1)^2+Sheet3!$C$1*(($H118-R$108-Sheet2!$N$77)/Sheet3!$A$1)^4))/3400</f>
        <v>288.41975494664075</v>
      </c>
      <c r="S118" s="1">
        <f>$L$106*(Sheet2!$O$75*EXP(Sheet3!$B$1*(($H118-S$108-Sheet2!$N$75)/Sheet3!$A$1)^2+Sheet3!$C$1*(($H118-S$108-Sheet2!$N$75)/Sheet3!$A$1)^4)+ Sheet2!$O$76*EXP(Sheet3!$B$1*(($H118-S$108-Sheet2!$N$76)/Sheet3!$A$1)^2+Sheet3!$C$1*(($H118-S$108-Sheet2!$N$76)/Sheet3!$A$1)^4)+                Sheet2!$O$77*EXP(Sheet3!$B$1*(($H118-S$108-Sheet2!$N$77)/Sheet3!$A$1)^2+Sheet3!$C$1*(($H118-S$108-Sheet2!$N$77)/Sheet3!$A$1)^4))/3400</f>
        <v>310.1833580736469</v>
      </c>
      <c r="T118" s="1">
        <f>$L$106*(Sheet2!$O$75*EXP(Sheet3!$B$1*(($H118-T$108-Sheet2!$N$75)/Sheet3!$A$1)^2+Sheet3!$C$1*(($H118-T$108-Sheet2!$N$75)/Sheet3!$A$1)^4)+ Sheet2!$O$76*EXP(Sheet3!$B$1*(($H118-T$108-Sheet2!$N$76)/Sheet3!$A$1)^2+Sheet3!$C$1*(($H118-T$108-Sheet2!$N$76)/Sheet3!$A$1)^4)+                Sheet2!$O$77*EXP(Sheet3!$B$1*(($H118-T$108-Sheet2!$N$77)/Sheet3!$A$1)^2+Sheet3!$C$1*(($H118-T$108-Sheet2!$N$77)/Sheet3!$A$1)^4))/3400</f>
        <v>333.2068703920034</v>
      </c>
      <c r="U118" s="1">
        <f>$L$106*(Sheet2!$O$75*EXP(Sheet3!$B$1*(($H118-U$108-Sheet2!$N$75)/Sheet3!$A$1)^2+Sheet3!$C$1*(($H118-U$108-Sheet2!$N$75)/Sheet3!$A$1)^4)+ Sheet2!$O$76*EXP(Sheet3!$B$1*(($H118-U$108-Sheet2!$N$76)/Sheet3!$A$1)^2+Sheet3!$C$1*(($H118-U$108-Sheet2!$N$76)/Sheet3!$A$1)^4)+                Sheet2!$O$77*EXP(Sheet3!$B$1*(($H118-U$108-Sheet2!$N$77)/Sheet3!$A$1)^2+Sheet3!$C$1*(($H118-U$108-Sheet2!$N$77)/Sheet3!$A$1)^4))/3400</f>
        <v>357.53404928770266</v>
      </c>
      <c r="V118" s="1">
        <f>$L$106*(Sheet2!$O$75*EXP(Sheet3!$B$1*(($H118-V$108-Sheet2!$N$75)/Sheet3!$A$1)^2+Sheet3!$C$1*(($H118-V$108-Sheet2!$N$75)/Sheet3!$A$1)^4)+ Sheet2!$O$76*EXP(Sheet3!$B$1*(($H118-V$108-Sheet2!$N$76)/Sheet3!$A$1)^2+Sheet3!$C$1*(($H118-V$108-Sheet2!$N$76)/Sheet3!$A$1)^4)+                Sheet2!$O$77*EXP(Sheet3!$B$1*(($H118-V$108-Sheet2!$N$77)/Sheet3!$A$1)^2+Sheet3!$C$1*(($H118-V$108-Sheet2!$N$77)/Sheet3!$A$1)^4))/3400</f>
        <v>383.20827002631859</v>
      </c>
      <c r="W118" s="1">
        <f>$L$106*(Sheet2!$O$75*EXP(Sheet3!$B$1*(($H118-W$108-Sheet2!$N$75)/Sheet3!$A$1)^2+Sheet3!$C$1*(($H118-W$108-Sheet2!$N$75)/Sheet3!$A$1)^4)+ Sheet2!$O$76*EXP(Sheet3!$B$1*(($H118-W$108-Sheet2!$N$76)/Sheet3!$A$1)^2+Sheet3!$C$1*(($H118-W$108-Sheet2!$N$76)/Sheet3!$A$1)^4)+                Sheet2!$O$77*EXP(Sheet3!$B$1*(($H118-W$108-Sheet2!$N$77)/Sheet3!$A$1)^2+Sheet3!$C$1*(($H118-W$108-Sheet2!$N$77)/Sheet3!$A$1)^4))/3400</f>
        <v>410.27239989554988</v>
      </c>
      <c r="X118" s="1">
        <f>$L$106*(Sheet2!$O$75*EXP(Sheet3!$B$1*(($H118-X$108-Sheet2!$N$75)/Sheet3!$A$1)^2+Sheet3!$C$1*(($H118-X$108-Sheet2!$N$75)/Sheet3!$A$1)^4)+ Sheet2!$O$76*EXP(Sheet3!$B$1*(($H118-X$108-Sheet2!$N$76)/Sheet3!$A$1)^2+Sheet3!$C$1*(($H118-X$108-Sheet2!$N$76)/Sheet3!$A$1)^4)+                Sheet2!$O$77*EXP(Sheet3!$B$1*(($H118-X$108-Sheet2!$N$77)/Sheet3!$A$1)^2+Sheet3!$C$1*(($H118-X$108-Sheet2!$N$77)/Sheet3!$A$1)^4))/3400</f>
        <v>438.76867108090937</v>
      </c>
      <c r="Y118" s="1">
        <f>$L$106*(Sheet2!$O$75*EXP(Sheet3!$B$1*(($H118-Y$108-Sheet2!$N$75)/Sheet3!$A$1)^2+Sheet3!$C$1*(($H118-Y$108-Sheet2!$N$75)/Sheet3!$A$1)^4)+ Sheet2!$O$76*EXP(Sheet3!$B$1*(($H118-Y$108-Sheet2!$N$76)/Sheet3!$A$1)^2+Sheet3!$C$1*(($H118-Y$108-Sheet2!$N$76)/Sheet3!$A$1)^4)+                Sheet2!$O$77*EXP(Sheet3!$B$1*(($H118-Y$108-Sheet2!$N$77)/Sheet3!$A$1)^2+Sheet3!$C$1*(($H118-Y$108-Sheet2!$N$77)/Sheet3!$A$1)^4))/3400</f>
        <v>468.73855287040561</v>
      </c>
      <c r="Z118" s="1">
        <f>$L$106*(Sheet2!$O$75*EXP(Sheet3!$B$1*(($H118-Z$108-Sheet2!$N$75)/Sheet3!$A$1)^2+Sheet3!$C$1*(($H118-Z$108-Sheet2!$N$75)/Sheet3!$A$1)^4)+ Sheet2!$O$76*EXP(Sheet3!$B$1*(($H118-Z$108-Sheet2!$N$76)/Sheet3!$A$1)^2+Sheet3!$C$1*(($H118-Z$108-Sheet2!$N$76)/Sheet3!$A$1)^4)+                Sheet2!$O$77*EXP(Sheet3!$B$1*(($H118-Z$108-Sheet2!$N$77)/Sheet3!$A$1)^2+Sheet3!$C$1*(($H118-Z$108-Sheet2!$N$77)/Sheet3!$A$1)^4))/3400</f>
        <v>500.2226237931232</v>
      </c>
      <c r="AA118" s="1">
        <f>$L$106*(Sheet2!$O$75*EXP(Sheet3!$B$1*(($H118-AA$108-Sheet2!$N$75)/Sheet3!$A$1)^2+Sheet3!$C$1*(($H118-AA$108-Sheet2!$N$75)/Sheet3!$A$1)^4)+ Sheet2!$O$76*EXP(Sheet3!$B$1*(($H118-AA$108-Sheet2!$N$76)/Sheet3!$A$1)^2+Sheet3!$C$1*(($H118-AA$108-Sheet2!$N$76)/Sheet3!$A$1)^4)+                Sheet2!$O$77*EXP(Sheet3!$B$1*(($H118-AA$108-Sheet2!$N$77)/Sheet3!$A$1)^2+Sheet3!$C$1*(($H118-AA$108-Sheet2!$N$77)/Sheet3!$A$1)^4))/3400</f>
        <v>533.26044430528907</v>
      </c>
      <c r="AB118" s="1">
        <f>$L$106*(Sheet2!$O$75*EXP(Sheet3!$B$1*(($H118-AB$108-Sheet2!$N$75)/Sheet3!$A$1)^2+Sheet3!$C$1*(($H118-AB$108-Sheet2!$N$75)/Sheet3!$A$1)^4)+ Sheet2!$O$76*EXP(Sheet3!$B$1*(($H118-AB$108-Sheet2!$N$76)/Sheet3!$A$1)^2+Sheet3!$C$1*(($H118-AB$108-Sheet2!$N$76)/Sheet3!$A$1)^4)+                Sheet2!$O$77*EXP(Sheet3!$B$1*(($H118-AB$108-Sheet2!$N$77)/Sheet3!$A$1)^2+Sheet3!$C$1*(($H118-AB$108-Sheet2!$N$77)/Sheet3!$A$1)^4))/3400</f>
        <v>567.89043063897668</v>
      </c>
      <c r="AC118" s="1">
        <f>$L$106*(Sheet2!$O$75*EXP(Sheet3!$B$1*(($H118-AC$108-Sheet2!$N$75)/Sheet3!$A$1)^2+Sheet3!$C$1*(($H118-AC$108-Sheet2!$N$75)/Sheet3!$A$1)^4)+ Sheet2!$O$76*EXP(Sheet3!$B$1*(($H118-AC$108-Sheet2!$N$76)/Sheet3!$A$1)^2+Sheet3!$C$1*(($H118-AC$108-Sheet2!$N$76)/Sheet3!$A$1)^4)+                Sheet2!$O$77*EXP(Sheet3!$B$1*(($H118-AC$108-Sheet2!$N$77)/Sheet3!$A$1)^2+Sheet3!$C$1*(($H118-AC$108-Sheet2!$N$77)/Sheet3!$A$1)^4))/3400</f>
        <v>604.14973043105704</v>
      </c>
      <c r="AD118" s="1">
        <f>$L$106*(Sheet2!$O$75*EXP(Sheet3!$B$1*(($H118-AD$108-Sheet2!$N$75)/Sheet3!$A$1)^2+Sheet3!$C$1*(($H118-AD$108-Sheet2!$N$75)/Sheet3!$A$1)^4)+ Sheet2!$O$76*EXP(Sheet3!$B$1*(($H118-AD$108-Sheet2!$N$76)/Sheet3!$A$1)^2+Sheet3!$C$1*(($H118-AD$108-Sheet2!$N$76)/Sheet3!$A$1)^4)+                Sheet2!$O$77*EXP(Sheet3!$B$1*(($H118-AD$108-Sheet2!$N$77)/Sheet3!$A$1)^2+Sheet3!$C$1*(($H118-AD$108-Sheet2!$N$77)/Sheet3!$A$1)^4))/3400</f>
        <v>642.07410073730921</v>
      </c>
      <c r="AE118" s="1">
        <f>$L$106*(Sheet2!$O$75*EXP(Sheet3!$B$1*(($H118-AE$108-Sheet2!$N$75)/Sheet3!$A$1)^2+Sheet3!$C$1*(($H118-AE$108-Sheet2!$N$75)/Sheet3!$A$1)^4)+ Sheet2!$O$76*EXP(Sheet3!$B$1*(($H118-AE$108-Sheet2!$N$76)/Sheet3!$A$1)^2+Sheet3!$C$1*(($H118-AE$108-Sheet2!$N$76)/Sheet3!$A$1)^4)+                Sheet2!$O$77*EXP(Sheet3!$B$1*(($H118-AE$108-Sheet2!$N$77)/Sheet3!$A$1)^2+Sheet3!$C$1*(($H118-AE$108-Sheet2!$N$77)/Sheet3!$A$1)^4))/3400</f>
        <v>681.69778903246674</v>
      </c>
      <c r="AF118" s="1">
        <f>$L$106*(Sheet2!$O$75*EXP(Sheet3!$B$1*(($H118-AF$108-Sheet2!$N$75)/Sheet3!$A$1)^2+Sheet3!$C$1*(($H118-AF$108-Sheet2!$N$75)/Sheet3!$A$1)^4)+ Sheet2!$O$76*EXP(Sheet3!$B$1*(($H118-AF$108-Sheet2!$N$76)/Sheet3!$A$1)^2+Sheet3!$C$1*(($H118-AF$108-Sheet2!$N$76)/Sheet3!$A$1)^4)+                Sheet2!$O$77*EXP(Sheet3!$B$1*(($H118-AF$108-Sheet2!$N$77)/Sheet3!$A$1)^2+Sheet3!$C$1*(($H118-AF$108-Sheet2!$N$77)/Sheet3!$A$1)^4))/3400</f>
        <v>723.05341777790431</v>
      </c>
      <c r="AG118" s="1">
        <f>$L$106*(Sheet2!$O$75*EXP(Sheet3!$B$1*(($H118-AG$108-Sheet2!$N$75)/Sheet3!$A$1)^2+Sheet3!$C$1*(($H118-AG$108-Sheet2!$N$75)/Sheet3!$A$1)^4)+ Sheet2!$O$76*EXP(Sheet3!$B$1*(($H118-AG$108-Sheet2!$N$76)/Sheet3!$A$1)^2+Sheet3!$C$1*(($H118-AG$108-Sheet2!$N$76)/Sheet3!$A$1)^4)+                Sheet2!$O$77*EXP(Sheet3!$B$1*(($H118-AG$108-Sheet2!$N$77)/Sheet3!$A$1)^2+Sheet3!$C$1*(($H118-AG$108-Sheet2!$N$77)/Sheet3!$A$1)^4))/3400</f>
        <v>766.17187312063129</v>
      </c>
      <c r="AH118" s="1">
        <f>$L$106*(Sheet2!$O$75*EXP(Sheet3!$B$1*(($H118-AH$108-Sheet2!$N$75)/Sheet3!$A$1)^2+Sheet3!$C$1*(($H118-AH$108-Sheet2!$N$75)/Sheet3!$A$1)^4)+ Sheet2!$O$76*EXP(Sheet3!$B$1*(($H118-AH$108-Sheet2!$N$76)/Sheet3!$A$1)^2+Sheet3!$C$1*(($H118-AH$108-Sheet2!$N$76)/Sheet3!$A$1)^4)+                Sheet2!$O$77*EXP(Sheet3!$B$1*(($H118-AH$108-Sheet2!$N$77)/Sheet3!$A$1)^2+Sheet3!$C$1*(($H118-AH$108-Sheet2!$N$77)/Sheet3!$A$1)^4))/3400</f>
        <v>811.08219826151469</v>
      </c>
      <c r="AI118" s="1">
        <f>$L$106*(Sheet2!$O$75*EXP(Sheet3!$B$1*(($H118-AI$108-Sheet2!$N$75)/Sheet3!$A$1)^2+Sheet3!$C$1*(($H118-AI$108-Sheet2!$N$75)/Sheet3!$A$1)^4)+ Sheet2!$O$76*EXP(Sheet3!$B$1*(($H118-AI$108-Sheet2!$N$76)/Sheet3!$A$1)^2+Sheet3!$C$1*(($H118-AI$108-Sheet2!$N$76)/Sheet3!$A$1)^4)+                Sheet2!$O$77*EXP(Sheet3!$B$1*(($H118-AI$108-Sheet2!$N$77)/Sheet3!$A$1)^2+Sheet3!$C$1*(($H118-AI$108-Sheet2!$N$77)/Sheet3!$A$1)^4))/3400</f>
        <v>857.81149200796494</v>
      </c>
      <c r="AJ118" s="1">
        <f>$L$106*(Sheet2!$O$75*EXP(Sheet3!$B$1*(($H118-AJ$108-Sheet2!$N$75)/Sheet3!$A$1)^2+Sheet3!$C$1*(($H118-AJ$108-Sheet2!$N$75)/Sheet3!$A$1)^4)+ Sheet2!$O$76*EXP(Sheet3!$B$1*(($H118-AJ$108-Sheet2!$N$76)/Sheet3!$A$1)^2+Sheet3!$C$1*(($H118-AJ$108-Sheet2!$N$76)/Sheet3!$A$1)^4)+                Sheet2!$O$77*EXP(Sheet3!$B$1*(($H118-AJ$108-Sheet2!$N$77)/Sheet3!$A$1)^2+Sheet3!$C$1*(($H118-AJ$108-Sheet2!$N$77)/Sheet3!$A$1)^4))/3400</f>
        <v>906.38481298598924</v>
      </c>
      <c r="AK118" s="1">
        <f>$L$106*(Sheet2!$O$75*EXP(Sheet3!$B$1*(($H118-AK$108-Sheet2!$N$75)/Sheet3!$A$1)^2+Sheet3!$C$1*(($H118-AK$108-Sheet2!$N$75)/Sheet3!$A$1)^4)+ Sheet2!$O$76*EXP(Sheet3!$B$1*(($H118-AK$108-Sheet2!$N$76)/Sheet3!$A$1)^2+Sheet3!$C$1*(($H118-AK$108-Sheet2!$N$76)/Sheet3!$A$1)^4)+                Sheet2!$O$77*EXP(Sheet3!$B$1*(($H118-AK$108-Sheet2!$N$77)/Sheet3!$A$1)^2+Sheet3!$C$1*(($H118-AK$108-Sheet2!$N$77)/Sheet3!$A$1)^4))/3400</f>
        <v>956.82508995977173</v>
      </c>
      <c r="AL118" s="1">
        <f>$L$106*(Sheet2!$O$75*EXP(Sheet3!$B$1*(($H118-AL$108-Sheet2!$N$75)/Sheet3!$A$1)^2+Sheet3!$C$1*(($H118-AL$108-Sheet2!$N$75)/Sheet3!$A$1)^4)+ Sheet2!$O$76*EXP(Sheet3!$B$1*(($H118-AL$108-Sheet2!$N$76)/Sheet3!$A$1)^2+Sheet3!$C$1*(($H118-AL$108-Sheet2!$N$76)/Sheet3!$A$1)^4)+                Sheet2!$O$77*EXP(Sheet3!$B$1*(($H118-AL$108-Sheet2!$N$77)/Sheet3!$A$1)^2+Sheet3!$C$1*(($H118-AL$108-Sheet2!$N$77)/Sheet3!$A$1)^4))/3400</f>
        <v>1009.1530386632799</v>
      </c>
      <c r="AM118" s="1">
        <f>$L$106*(Sheet2!$O$75*EXP(Sheet3!$B$1*(($H118-AM$108-Sheet2!$N$75)/Sheet3!$A$1)^2+Sheet3!$C$1*(($H118-AM$108-Sheet2!$N$75)/Sheet3!$A$1)^4)+ Sheet2!$O$76*EXP(Sheet3!$B$1*(($H118-AM$108-Sheet2!$N$76)/Sheet3!$A$1)^2+Sheet3!$C$1*(($H118-AM$108-Sheet2!$N$76)/Sheet3!$A$1)^4)+                Sheet2!$O$77*EXP(Sheet3!$B$1*(($H118-AM$108-Sheet2!$N$77)/Sheet3!$A$1)^2+Sheet3!$C$1*(($H118-AM$108-Sheet2!$N$77)/Sheet3!$A$1)^4))/3400</f>
        <v>1063.3870855088546</v>
      </c>
      <c r="AN118" s="1">
        <f>$L$106*(Sheet2!$O$75*EXP(Sheet3!$B$1*(($H118-AN$108-Sheet2!$N$75)/Sheet3!$A$1)^2+Sheet3!$C$1*(($H118-AN$108-Sheet2!$N$75)/Sheet3!$A$1)^4)+ Sheet2!$O$76*EXP(Sheet3!$B$1*(($H118-AN$108-Sheet2!$N$76)/Sheet3!$A$1)^2+Sheet3!$C$1*(($H118-AN$108-Sheet2!$N$76)/Sheet3!$A$1)^4)+                Sheet2!$O$77*EXP(Sheet3!$B$1*(($H118-AN$108-Sheet2!$N$77)/Sheet3!$A$1)^2+Sheet3!$C$1*(($H118-AN$108-Sheet2!$N$77)/Sheet3!$A$1)^4))/3400</f>
        <v>1119.5432984912068</v>
      </c>
      <c r="AO118" s="1">
        <f>$L$106*(Sheet2!$O$75*EXP(Sheet3!$B$1*(($H118-AO$108-Sheet2!$N$75)/Sheet3!$A$1)^2+Sheet3!$C$1*(($H118-AO$108-Sheet2!$N$75)/Sheet3!$A$1)^4)+ Sheet2!$O$76*EXP(Sheet3!$B$1*(($H118-AO$108-Sheet2!$N$76)/Sheet3!$A$1)^2+Sheet3!$C$1*(($H118-AO$108-Sheet2!$N$76)/Sheet3!$A$1)^4)+                Sheet2!$O$77*EXP(Sheet3!$B$1*(($H118-AO$108-Sheet2!$N$77)/Sheet3!$A$1)^2+Sheet3!$C$1*(($H118-AO$108-Sheet2!$N$77)/Sheet3!$A$1)^4))/3400</f>
        <v>1177.6353255654074</v>
      </c>
      <c r="AP118" s="1">
        <f>$L$106*(Sheet2!$O$75*EXP(Sheet3!$B$1*(($H118-AP$108-Sheet2!$N$75)/Sheet3!$A$1)^2+Sheet3!$C$1*(($H118-AP$108-Sheet2!$N$75)/Sheet3!$A$1)^4)+ Sheet2!$O$76*EXP(Sheet3!$B$1*(($H118-AP$108-Sheet2!$N$76)/Sheet3!$A$1)^2+Sheet3!$C$1*(($H118-AP$108-Sheet2!$N$76)/Sheet3!$A$1)^4)+                Sheet2!$O$77*EXP(Sheet3!$B$1*(($H118-AP$108-Sheet2!$N$77)/Sheet3!$A$1)^2+Sheet3!$C$1*(($H118-AP$108-Sheet2!$N$77)/Sheet3!$A$1)^4))/3400</f>
        <v>1237.6743407184758</v>
      </c>
      <c r="AQ118" s="1">
        <f>$L$106*(Sheet2!$O$75*EXP(Sheet3!$B$1*(($H118-AQ$108-Sheet2!$N$75)/Sheet3!$A$1)^2+Sheet3!$C$1*(($H118-AQ$108-Sheet2!$N$75)/Sheet3!$A$1)^4)+ Sheet2!$O$76*EXP(Sheet3!$B$1*(($H118-AQ$108-Sheet2!$N$76)/Sheet3!$A$1)^2+Sheet3!$C$1*(($H118-AQ$108-Sheet2!$N$76)/Sheet3!$A$1)^4)+                Sheet2!$O$77*EXP(Sheet3!$B$1*(($H118-AQ$108-Sheet2!$N$77)/Sheet3!$A$1)^2+Sheet3!$C$1*(($H118-AQ$108-Sheet2!$N$77)/Sheet3!$A$1)^4))/3400</f>
        <v>1299.668997915348</v>
      </c>
      <c r="AR118" s="1">
        <f>$L$106*(Sheet2!$O$75*EXP(Sheet3!$B$1*(($H118-AR$108-Sheet2!$N$75)/Sheet3!$A$1)^2+Sheet3!$C$1*(($H118-AR$108-Sheet2!$N$75)/Sheet3!$A$1)^4)+ Sheet2!$O$76*EXP(Sheet3!$B$1*(($H118-AR$108-Sheet2!$N$76)/Sheet3!$A$1)^2+Sheet3!$C$1*(($H118-AR$108-Sheet2!$N$76)/Sheet3!$A$1)^4)+                Sheet2!$O$77*EXP(Sheet3!$B$1*(($H118-AR$108-Sheet2!$N$77)/Sheet3!$A$1)^2+Sheet3!$C$1*(($H118-AR$108-Sheet2!$N$77)/Sheet3!$A$1)^4))/3400</f>
        <v>1363.6253930430157</v>
      </c>
      <c r="AS118" s="1">
        <f>$L$106*(Sheet2!$O$75*EXP(Sheet3!$B$1*(($H118-AS$108-Sheet2!$N$75)/Sheet3!$A$1)^2+Sheet3!$C$1*(($H118-AS$108-Sheet2!$N$75)/Sheet3!$A$1)^4)+ Sheet2!$O$76*EXP(Sheet3!$B$1*(($H118-AS$108-Sheet2!$N$76)/Sheet3!$A$1)^2+Sheet3!$C$1*(($H118-AS$108-Sheet2!$N$76)/Sheet3!$A$1)^4)+                Sheet2!$O$77*EXP(Sheet3!$B$1*(($H118-AS$108-Sheet2!$N$77)/Sheet3!$A$1)^2+Sheet3!$C$1*(($H118-AS$108-Sheet2!$N$77)/Sheet3!$A$1)^4))/3400</f>
        <v>1429.5470339276351</v>
      </c>
      <c r="AT118" s="1">
        <f>$L$106*(Sheet2!$O$75*EXP(Sheet3!$B$1*(($H118-AT$108-Sheet2!$N$75)/Sheet3!$A$1)^2+Sheet3!$C$1*(($H118-AT$108-Sheet2!$N$75)/Sheet3!$A$1)^4)+ Sheet2!$O$76*EXP(Sheet3!$B$1*(($H118-AT$108-Sheet2!$N$76)/Sheet3!$A$1)^2+Sheet3!$C$1*(($H118-AT$108-Sheet2!$N$76)/Sheet3!$A$1)^4)+                Sheet2!$O$77*EXP(Sheet3!$B$1*(($H118-AT$108-Sheet2!$N$77)/Sheet3!$A$1)^2+Sheet3!$C$1*(($H118-AT$108-Sheet2!$N$77)/Sheet3!$A$1)^4))/3400</f>
        <v>1497.434818448254</v>
      </c>
      <c r="AU118" s="1">
        <f>$L$106*(Sheet2!$O$75*EXP(Sheet3!$B$1*(($H118-AU$108-Sheet2!$N$75)/Sheet3!$A$1)^2+Sheet3!$C$1*(($H118-AU$108-Sheet2!$N$75)/Sheet3!$A$1)^4)+ Sheet2!$O$76*EXP(Sheet3!$B$1*(($H118-AU$108-Sheet2!$N$76)/Sheet3!$A$1)^2+Sheet3!$C$1*(($H118-AU$108-Sheet2!$N$76)/Sheet3!$A$1)^4)+                Sheet2!$O$77*EXP(Sheet3!$B$1*(($H118-AU$108-Sheet2!$N$77)/Sheet3!$A$1)^2+Sheet3!$C$1*(($H118-AU$108-Sheet2!$N$77)/Sheet3!$A$1)^4))/3400</f>
        <v>1567.2870207171777</v>
      </c>
      <c r="AV118" s="1">
        <f>$L$106*(Sheet2!$O$75*EXP(Sheet3!$B$1*(($H118-AV$108-Sheet2!$N$75)/Sheet3!$A$1)^2+Sheet3!$C$1*(($H118-AV$108-Sheet2!$N$75)/Sheet3!$A$1)^4)+ Sheet2!$O$76*EXP(Sheet3!$B$1*(($H118-AV$108-Sheet2!$N$76)/Sheet3!$A$1)^2+Sheet3!$C$1*(($H118-AV$108-Sheet2!$N$76)/Sheet3!$A$1)^4)+                Sheet2!$O$77*EXP(Sheet3!$B$1*(($H118-AV$108-Sheet2!$N$77)/Sheet3!$A$1)^2+Sheet3!$C$1*(($H118-AV$108-Sheet2!$N$77)/Sheet3!$A$1)^4))/3400</f>
        <v>1639.0992852549643</v>
      </c>
      <c r="AW118" s="1">
        <f>$L$106*(Sheet2!$O$75*EXP(Sheet3!$B$1*(($H118-AW$108-Sheet2!$N$75)/Sheet3!$A$1)^2+Sheet3!$C$1*(($H118-AW$108-Sheet2!$N$75)/Sheet3!$A$1)^4)+ Sheet2!$O$76*EXP(Sheet3!$B$1*(($H118-AW$108-Sheet2!$N$76)/Sheet3!$A$1)^2+Sheet3!$C$1*(($H118-AW$108-Sheet2!$N$76)/Sheet3!$A$1)^4)+                Sheet2!$O$77*EXP(Sheet3!$B$1*(($H118-AW$108-Sheet2!$N$77)/Sheet3!$A$1)^2+Sheet3!$C$1*(($H118-AW$108-Sheet2!$N$77)/Sheet3!$A$1)^4))/3400</f>
        <v>1712.8646290255131</v>
      </c>
      <c r="AX118" s="1">
        <f>$L$106*(Sheet2!$O$75*EXP(Sheet3!$B$1*(($H118-AX$108-Sheet2!$N$75)/Sheet3!$A$1)^2+Sheet3!$C$1*(($H118-AX$108-Sheet2!$N$75)/Sheet3!$A$1)^4)+ Sheet2!$O$76*EXP(Sheet3!$B$1*(($H118-AX$108-Sheet2!$N$76)/Sheet3!$A$1)^2+Sheet3!$C$1*(($H118-AX$108-Sheet2!$N$76)/Sheet3!$A$1)^4)+                Sheet2!$O$77*EXP(Sheet3!$B$1*(($H118-AX$108-Sheet2!$N$77)/Sheet3!$A$1)^2+Sheet3!$C$1*(($H118-AX$108-Sheet2!$N$77)/Sheet3!$A$1)^4))/3400</f>
        <v>1788.5734511627973</v>
      </c>
      <c r="AY118" s="1">
        <f>$L$106*(Sheet2!$O$75*EXP(Sheet3!$B$1*(($H118-AY$108-Sheet2!$N$75)/Sheet3!$A$1)^2+Sheet3!$C$1*(($H118-AY$108-Sheet2!$N$75)/Sheet3!$A$1)^4)+ Sheet2!$O$76*EXP(Sheet3!$B$1*(($H118-AY$108-Sheet2!$N$76)/Sheet3!$A$1)^2+Sheet3!$C$1*(($H118-AY$108-Sheet2!$N$76)/Sheet3!$A$1)^4)+                Sheet2!$O$77*EXP(Sheet3!$B$1*(($H118-AY$108-Sheet2!$N$77)/Sheet3!$A$1)^2+Sheet3!$C$1*(($H118-AY$108-Sheet2!$N$77)/Sheet3!$A$1)^4))/3400</f>
        <v>1866.2135501672478</v>
      </c>
      <c r="AZ118" s="1">
        <f>$L$106*(Sheet2!$O$75*EXP(Sheet3!$B$1*(($H118-AZ$108-Sheet2!$N$75)/Sheet3!$A$1)^2+Sheet3!$C$1*(($H118-AZ$108-Sheet2!$N$75)/Sheet3!$A$1)^4)+ Sheet2!$O$76*EXP(Sheet3!$B$1*(($H118-AZ$108-Sheet2!$N$76)/Sheet3!$A$1)^2+Sheet3!$C$1*(($H118-AZ$108-Sheet2!$N$76)/Sheet3!$A$1)^4)+                Sheet2!$O$77*EXP(Sheet3!$B$1*(($H118-AZ$108-Sheet2!$N$77)/Sheet3!$A$1)^2+Sheet3!$C$1*(($H118-AZ$108-Sheet2!$N$77)/Sheet3!$A$1)^4))/3400</f>
        <v>1945.7701483098551</v>
      </c>
      <c r="BA118" s="1">
        <f>$L$106*(Sheet2!$O$75*EXP(Sheet3!$B$1*(($H118-BA$108-Sheet2!$N$75)/Sheet3!$A$1)^2+Sheet3!$C$1*(($H118-BA$108-Sheet2!$N$75)/Sheet3!$A$1)^4)+ Sheet2!$O$76*EXP(Sheet3!$B$1*(($H118-BA$108-Sheet2!$N$76)/Sheet3!$A$1)^2+Sheet3!$C$1*(($H118-BA$108-Sheet2!$N$76)/Sheet3!$A$1)^4)+                Sheet2!$O$77*EXP(Sheet3!$B$1*(($H118-BA$108-Sheet2!$N$77)/Sheet3!$A$1)^2+Sheet3!$C$1*(($H118-BA$108-Sheet2!$N$77)/Sheet3!$A$1)^4))/3400</f>
        <v>2027.2259229380068</v>
      </c>
      <c r="BB118" s="1">
        <f>$L$106*(Sheet2!$O$75*EXP(Sheet3!$B$1*(($H118-BB$108-Sheet2!$N$75)/Sheet3!$A$1)^2+Sheet3!$C$1*(($H118-BB$108-Sheet2!$N$75)/Sheet3!$A$1)^4)+ Sheet2!$O$76*EXP(Sheet3!$B$1*(($H118-BB$108-Sheet2!$N$76)/Sheet3!$A$1)^2+Sheet3!$C$1*(($H118-BB$108-Sheet2!$N$76)/Sheet3!$A$1)^4)+                Sheet2!$O$77*EXP(Sheet3!$B$1*(($H118-BB$108-Sheet2!$N$77)/Sheet3!$A$1)^2+Sheet3!$C$1*(($H118-BB$108-Sheet2!$N$77)/Sheet3!$A$1)^4))/3400</f>
        <v>2110.5610443492014</v>
      </c>
      <c r="BC118" s="1">
        <f>$L$106*(Sheet2!$O$75*EXP(Sheet3!$B$1*(($H118-BC$108-Sheet2!$N$75)/Sheet3!$A$1)^2+Sheet3!$C$1*(($H118-BC$108-Sheet2!$N$75)/Sheet3!$A$1)^4)+ Sheet2!$O$76*EXP(Sheet3!$B$1*(($H118-BC$108-Sheet2!$N$76)/Sheet3!$A$1)^2+Sheet3!$C$1*(($H118-BC$108-Sheet2!$N$76)/Sheet3!$A$1)^4)+                Sheet2!$O$77*EXP(Sheet3!$B$1*(($H118-BC$108-Sheet2!$N$77)/Sheet3!$A$1)^2+Sheet3!$C$1*(($H118-BC$108-Sheet2!$N$77)/Sheet3!$A$1)^4))/3400</f>
        <v>2195.7532198487393</v>
      </c>
      <c r="BD118" s="1">
        <f>$L$106*(Sheet2!$O$75*EXP(Sheet3!$B$1*(($H118-BD$108-Sheet2!$N$75)/Sheet3!$A$1)^2+Sheet3!$C$1*(($H118-BD$108-Sheet2!$N$75)/Sheet3!$A$1)^4)+ Sheet2!$O$76*EXP(Sheet3!$B$1*(($H118-BD$108-Sheet2!$N$76)/Sheet3!$A$1)^2+Sheet3!$C$1*(($H118-BD$108-Sheet2!$N$76)/Sheet3!$A$1)^4)+                Sheet2!$O$77*EXP(Sheet3!$B$1*(($H118-BD$108-Sheet2!$N$77)/Sheet3!$A$1)^2+Sheet3!$C$1*(($H118-BD$108-Sheet2!$N$77)/Sheet3!$A$1)^4))/3400</f>
        <v>2282.7777435926459</v>
      </c>
      <c r="BE118" s="1">
        <f>$L$106*(Sheet2!$O$75*EXP(Sheet3!$B$1*(($H118-BE$108-Sheet2!$N$75)/Sheet3!$A$1)^2+Sheet3!$C$1*(($H118-BE$108-Sheet2!$N$75)/Sheet3!$A$1)^4)+ Sheet2!$O$76*EXP(Sheet3!$B$1*(($H118-BE$108-Sheet2!$N$76)/Sheet3!$A$1)^2+Sheet3!$C$1*(($H118-BE$108-Sheet2!$N$76)/Sheet3!$A$1)^4)+                Sheet2!$O$77*EXP(Sheet3!$B$1*(($H118-BE$108-Sheet2!$N$77)/Sheet3!$A$1)^2+Sheet3!$C$1*(($H118-BE$108-Sheet2!$N$77)/Sheet3!$A$1)^4))/3400</f>
        <v>2371.607551780723</v>
      </c>
      <c r="BF118" s="1">
        <f>$L$106*(Sheet2!$O$75*EXP(Sheet3!$B$1*(($H118-BF$108-Sheet2!$N$75)/Sheet3!$A$1)^2+Sheet3!$C$1*(($H118-BF$108-Sheet2!$N$75)/Sheet3!$A$1)^4)+ Sheet2!$O$76*EXP(Sheet3!$B$1*(($H118-BF$108-Sheet2!$N$76)/Sheet3!$A$1)^2+Sheet3!$C$1*(($H118-BF$108-Sheet2!$N$76)/Sheet3!$A$1)^4)+                Sheet2!$O$77*EXP(Sheet3!$B$1*(($H118-BF$108-Sheet2!$N$77)/Sheet3!$A$1)^2+Sheet3!$C$1*(($H118-BF$108-Sheet2!$N$77)/Sheet3!$A$1)^4))/3400</f>
        <v>2462.2132827452592</v>
      </c>
      <c r="BG118" s="1">
        <f>$L$106*(Sheet2!$O$75*EXP(Sheet3!$B$1*(($H118-BG$108-Sheet2!$N$75)/Sheet3!$A$1)^2+Sheet3!$C$1*(($H118-BG$108-Sheet2!$N$75)/Sheet3!$A$1)^4)+ Sheet2!$O$76*EXP(Sheet3!$B$1*(($H118-BG$108-Sheet2!$N$76)/Sheet3!$A$1)^2+Sheet3!$C$1*(($H118-BG$108-Sheet2!$N$76)/Sheet3!$A$1)^4)+                Sheet2!$O$77*EXP(Sheet3!$B$1*(($H118-BG$108-Sheet2!$N$77)/Sheet3!$A$1)^2+Sheet3!$C$1*(($H118-BG$108-Sheet2!$N$77)/Sheet3!$A$1)^4))/3400</f>
        <v>2554.5633414579543</v>
      </c>
      <c r="BH118" s="1">
        <f>$L$106*(Sheet2!$O$75*EXP(Sheet3!$B$1*(($H118-BH$108-Sheet2!$N$75)/Sheet3!$A$1)^2+Sheet3!$C$1*(($H118-BH$108-Sheet2!$N$75)/Sheet3!$A$1)^4)+ Sheet2!$O$76*EXP(Sheet3!$B$1*(($H118-BH$108-Sheet2!$N$76)/Sheet3!$A$1)^2+Sheet3!$C$1*(($H118-BH$108-Sheet2!$N$76)/Sheet3!$A$1)^4)+                Sheet2!$O$77*EXP(Sheet3!$B$1*(($H118-BH$108-Sheet2!$N$77)/Sheet3!$A$1)^2+Sheet3!$C$1*(($H118-BH$108-Sheet2!$N$77)/Sheet3!$A$1)^4))/3400</f>
        <v>2648.6239679735841</v>
      </c>
      <c r="BI118" s="1">
        <f>$L$106*(Sheet2!$O$75*EXP(Sheet3!$B$1*(($H118-BI$108-Sheet2!$N$75)/Sheet3!$A$1)^2+Sheet3!$C$1*(($H118-BI$108-Sheet2!$N$75)/Sheet3!$A$1)^4)+ Sheet2!$O$76*EXP(Sheet3!$B$1*(($H118-BI$108-Sheet2!$N$76)/Sheet3!$A$1)^2+Sheet3!$C$1*(($H118-BI$108-Sheet2!$N$76)/Sheet3!$A$1)^4)+                Sheet2!$O$77*EXP(Sheet3!$B$1*(($H118-BI$108-Sheet2!$N$77)/Sheet3!$A$1)^2+Sheet3!$C$1*(($H118-BI$108-Sheet2!$N$77)/Sheet3!$A$1)^4))/3400</f>
        <v>2744.3593093003847</v>
      </c>
      <c r="BJ118" s="1">
        <f>$L$106*(Sheet2!$O$75*EXP(Sheet3!$B$1*(($H118-BJ$108-Sheet2!$N$75)/Sheet3!$A$1)^2+Sheet3!$C$1*(($H118-BJ$108-Sheet2!$N$75)/Sheet3!$A$1)^4)+ Sheet2!$O$76*EXP(Sheet3!$B$1*(($H118-BJ$108-Sheet2!$N$76)/Sheet3!$A$1)^2+Sheet3!$C$1*(($H118-BJ$108-Sheet2!$N$76)/Sheet3!$A$1)^4)+                Sheet2!$O$77*EXP(Sheet3!$B$1*(($H118-BJ$108-Sheet2!$N$77)/Sheet3!$A$1)^2+Sheet3!$C$1*(($H118-BJ$108-Sheet2!$N$77)/Sheet3!$A$1)^4))/3400</f>
        <v>2841.7314941986342</v>
      </c>
      <c r="BK118" s="1">
        <f>$L$106*(Sheet2!$O$75*EXP(Sheet3!$B$1*(($H118-BK$108-Sheet2!$N$75)/Sheet3!$A$1)^2+Sheet3!$C$1*(($H118-BK$108-Sheet2!$N$75)/Sheet3!$A$1)^4)+ Sheet2!$O$76*EXP(Sheet3!$B$1*(($H118-BK$108-Sheet2!$N$76)/Sheet3!$A$1)^2+Sheet3!$C$1*(($H118-BK$108-Sheet2!$N$76)/Sheet3!$A$1)^4)+                Sheet2!$O$77*EXP(Sheet3!$B$1*(($H118-BK$108-Sheet2!$N$77)/Sheet3!$A$1)^2+Sheet3!$C$1*(($H118-BK$108-Sheet2!$N$77)/Sheet3!$A$1)^4))/3400</f>
        <v>2940.7007103960732</v>
      </c>
      <c r="BL118" s="1">
        <f>$L$106*(Sheet2!$O$75*EXP(Sheet3!$B$1*(($H118-BL$108-Sheet2!$N$75)/Sheet3!$A$1)^2+Sheet3!$C$1*(($H118-BL$108-Sheet2!$N$75)/Sheet3!$A$1)^4)+ Sheet2!$O$76*EXP(Sheet3!$B$1*(($H118-BL$108-Sheet2!$N$76)/Sheet3!$A$1)^2+Sheet3!$C$1*(($H118-BL$108-Sheet2!$N$76)/Sheet3!$A$1)^4)+                Sheet2!$O$77*EXP(Sheet3!$B$1*(($H118-BL$108-Sheet2!$N$77)/Sheet3!$A$1)^2+Sheet3!$C$1*(($H118-BL$108-Sheet2!$N$77)/Sheet3!$A$1)^4))/3400</f>
        <v>3041.2252837148117</v>
      </c>
      <c r="BM118" s="1">
        <f>$L$106*(Sheet2!$O$75*EXP(Sheet3!$B$1*(($H118-BM$108-Sheet2!$N$75)/Sheet3!$A$1)^2+Sheet3!$C$1*(($H118-BM$108-Sheet2!$N$75)/Sheet3!$A$1)^4)+ Sheet2!$O$76*EXP(Sheet3!$B$1*(($H118-BM$108-Sheet2!$N$76)/Sheet3!$A$1)^2+Sheet3!$C$1*(($H118-BM$108-Sheet2!$N$76)/Sheet3!$A$1)^4)+                Sheet2!$O$77*EXP(Sheet3!$B$1*(($H118-BM$108-Sheet2!$N$77)/Sheet3!$A$1)^2+Sheet3!$C$1*(($H118-BM$108-Sheet2!$N$77)/Sheet3!$A$1)^4))/3400</f>
        <v>3143.26175860589</v>
      </c>
      <c r="BN118" s="1">
        <f>$L$106*(Sheet2!$O$75*EXP(Sheet3!$B$1*(($H118-BN$108-Sheet2!$N$75)/Sheet3!$A$1)^2+Sheet3!$C$1*(($H118-BN$108-Sheet2!$N$75)/Sheet3!$A$1)^4)+ Sheet2!$O$76*EXP(Sheet3!$B$1*(($H118-BN$108-Sheet2!$N$76)/Sheet3!$A$1)^2+Sheet3!$C$1*(($H118-BN$108-Sheet2!$N$76)/Sheet3!$A$1)^4)+                Sheet2!$O$77*EXP(Sheet3!$B$1*(($H118-BN$108-Sheet2!$N$77)/Sheet3!$A$1)^2+Sheet3!$C$1*(($H118-BN$108-Sheet2!$N$77)/Sheet3!$A$1)^4))/3400</f>
        <v>3246.7649796095525</v>
      </c>
      <c r="BO118" s="1">
        <f>$L$106*(Sheet2!$O$75*EXP(Sheet3!$B$1*(($H118-BO$108-Sheet2!$N$75)/Sheet3!$A$1)^2+Sheet3!$C$1*(($H118-BO$108-Sheet2!$N$75)/Sheet3!$A$1)^4)+ Sheet2!$O$76*EXP(Sheet3!$B$1*(($H118-BO$108-Sheet2!$N$76)/Sheet3!$A$1)^2+Sheet3!$C$1*(($H118-BO$108-Sheet2!$N$76)/Sheet3!$A$1)^4)+                Sheet2!$O$77*EXP(Sheet3!$B$1*(($H118-BO$108-Sheet2!$N$77)/Sheet3!$A$1)^2+Sheet3!$C$1*(($H118-BO$108-Sheet2!$N$77)/Sheet3!$A$1)^4))/3400</f>
        <v>3351.6881732528882</v>
      </c>
      <c r="BP118" s="1">
        <f>$L$106*(Sheet2!$O$75*EXP(Sheet3!$B$1*(($H118-BP$108-Sheet2!$N$75)/Sheet3!$A$1)^2+Sheet3!$C$1*(($H118-BP$108-Sheet2!$N$75)/Sheet3!$A$1)^4)+ Sheet2!$O$76*EXP(Sheet3!$B$1*(($H118-BP$108-Sheet2!$N$76)/Sheet3!$A$1)^2+Sheet3!$C$1*(($H118-BP$108-Sheet2!$N$76)/Sheet3!$A$1)^4)+                Sheet2!$O$77*EXP(Sheet3!$B$1*(($H118-BP$108-Sheet2!$N$77)/Sheet3!$A$1)^2+Sheet3!$C$1*(($H118-BP$108-Sheet2!$N$77)/Sheet3!$A$1)^4))/3400</f>
        <v>3457.9830299336427</v>
      </c>
      <c r="BQ118" s="1">
        <f>$L$106*(Sheet2!$O$75*EXP(Sheet3!$B$1*(($H118-BQ$108-Sheet2!$N$75)/Sheet3!$A$1)^2+Sheet3!$C$1*(($H118-BQ$108-Sheet2!$N$75)/Sheet3!$A$1)^4)+ Sheet2!$O$76*EXP(Sheet3!$B$1*(($H118-BQ$108-Sheet2!$N$76)/Sheet3!$A$1)^2+Sheet3!$C$1*(($H118-BQ$108-Sheet2!$N$76)/Sheet3!$A$1)^4)+                Sheet2!$O$77*EXP(Sheet3!$B$1*(($H118-BQ$108-Sheet2!$N$77)/Sheet3!$A$1)^2+Sheet3!$C$1*(($H118-BQ$108-Sheet2!$N$77)/Sheet3!$A$1)^4))/3400</f>
        <v>3565.5997853474341</v>
      </c>
      <c r="BR118" s="1">
        <f>$L$106*(Sheet2!$O$75*EXP(Sheet3!$B$1*(($H118-BR$108-Sheet2!$N$75)/Sheet3!$A$1)^2+Sheet3!$C$1*(($H118-BR$108-Sheet2!$N$75)/Sheet3!$A$1)^4)+ Sheet2!$O$76*EXP(Sheet3!$B$1*(($H118-BR$108-Sheet2!$N$76)/Sheet3!$A$1)^2+Sheet3!$C$1*(($H118-BR$108-Sheet2!$N$76)/Sheet3!$A$1)^4)+                Sheet2!$O$77*EXP(Sheet3!$B$1*(($H118-BR$108-Sheet2!$N$77)/Sheet3!$A$1)^2+Sheet3!$C$1*(($H118-BR$108-Sheet2!$N$77)/Sheet3!$A$1)^4))/3400</f>
        <v>3674.487301043142</v>
      </c>
      <c r="BS118" s="1">
        <f>$L$106*(Sheet2!$O$75*EXP(Sheet3!$B$1*(($H118-BS$108-Sheet2!$N$75)/Sheet3!$A$1)^2+Sheet3!$C$1*(($H118-BS$108-Sheet2!$N$75)/Sheet3!$A$1)^4)+ Sheet2!$O$76*EXP(Sheet3!$B$1*(($H118-BS$108-Sheet2!$N$76)/Sheet3!$A$1)^2+Sheet3!$C$1*(($H118-BS$108-Sheet2!$N$76)/Sheet3!$A$1)^4)+                Sheet2!$O$77*EXP(Sheet3!$B$1*(($H118-BS$108-Sheet2!$N$77)/Sheet3!$A$1)^2+Sheet3!$C$1*(($H118-BS$108-Sheet2!$N$77)/Sheet3!$A$1)^4))/3400</f>
        <v>3784.5931437174827</v>
      </c>
      <c r="BT118" s="1">
        <f>$L$106*(Sheet2!$O$75*EXP(Sheet3!$B$1*(($H118-BT$108-Sheet2!$N$75)/Sheet3!$A$1)^2+Sheet3!$C$1*(($H118-BT$108-Sheet2!$N$75)/Sheet3!$A$1)^4)+ Sheet2!$O$76*EXP(Sheet3!$B$1*(($H118-BT$108-Sheet2!$N$76)/Sheet3!$A$1)^2+Sheet3!$C$1*(($H118-BT$108-Sheet2!$N$76)/Sheet3!$A$1)^4)+                Sheet2!$O$77*EXP(Sheet3!$B$1*(($H118-BT$108-Sheet2!$N$77)/Sheet3!$A$1)^2+Sheet3!$C$1*(($H118-BT$108-Sheet2!$N$77)/Sheet3!$A$1)^4))/3400</f>
        <v>3895.8636628841564</v>
      </c>
      <c r="BU118" s="1">
        <f>$L$106*(Sheet2!$O$75*EXP(Sheet3!$B$1*(($H118-BU$108-Sheet2!$N$75)/Sheet3!$A$1)^2+Sheet3!$C$1*(($H118-BU$108-Sheet2!$N$75)/Sheet3!$A$1)^4)+ Sheet2!$O$76*EXP(Sheet3!$B$1*(($H118-BU$108-Sheet2!$N$76)/Sheet3!$A$1)^2+Sheet3!$C$1*(($H118-BU$108-Sheet2!$N$76)/Sheet3!$A$1)^4)+                Sheet2!$O$77*EXP(Sheet3!$B$1*(($H118-BU$108-Sheet2!$N$77)/Sheet3!$A$1)^2+Sheet3!$C$1*(($H118-BU$108-Sheet2!$N$77)/Sheet3!$A$1)^4))/3400</f>
        <v>4008.2440665969843</v>
      </c>
      <c r="BV118" s="1">
        <f>$L$106*(Sheet2!$O$75*EXP(Sheet3!$B$1*(($H118-BV$108-Sheet2!$N$75)/Sheet3!$A$1)^2+Sheet3!$C$1*(($H118-BV$108-Sheet2!$N$75)/Sheet3!$A$1)^4)+ Sheet2!$O$76*EXP(Sheet3!$B$1*(($H118-BV$108-Sheet2!$N$76)/Sheet3!$A$1)^2+Sheet3!$C$1*(($H118-BV$108-Sheet2!$N$76)/Sheet3!$A$1)^4)+                Sheet2!$O$77*EXP(Sheet3!$B$1*(($H118-BV$108-Sheet2!$N$77)/Sheet3!$A$1)^2+Sheet3!$C$1*(($H118-BV$108-Sheet2!$N$77)/Sheet3!$A$1)^4))/3400</f>
        <v>4121.6784949171861</v>
      </c>
    </row>
    <row r="119" spans="1:74" x14ac:dyDescent="0.2">
      <c r="A119">
        <v>92</v>
      </c>
      <c r="B119">
        <v>232.06</v>
      </c>
      <c r="C119">
        <v>2313.3000000000002</v>
      </c>
      <c r="D119">
        <v>2327.6999999999998</v>
      </c>
      <c r="E119">
        <f t="shared" si="16"/>
        <v>14.399999999999636</v>
      </c>
      <c r="G119" s="1">
        <v>4</v>
      </c>
      <c r="H119">
        <f>INDEX(B$27:$B2132,($M$104+G119))</f>
        <v>314.56</v>
      </c>
      <c r="I119" s="1">
        <f t="shared" si="18"/>
        <v>620.40000000000009</v>
      </c>
      <c r="J119">
        <f t="shared" si="9"/>
        <v>195153.02400000003</v>
      </c>
      <c r="L119" s="1">
        <f>$L$106*(Sheet2!$O$75*EXP(Sheet3!$B$1*(($H119-L$108-Sheet2!$N$75)/Sheet3!$A$1)^2+Sheet3!$C$1*(($H119-L$108-Sheet2!$N$75)/Sheet3!$A$1)^4)+ Sheet2!$O$76*EXP(Sheet3!$B$1*(($H119-L$108-Sheet2!$N$76)/Sheet3!$A$1)^2+Sheet3!$C$1*(($H119-L$108-Sheet2!$N$76)/Sheet3!$A$1)^4)+                Sheet2!$O$77*EXP(Sheet3!$B$1*(($H119-L$108-Sheet2!$N$77)/Sheet3!$A$1)^2+Sheet3!$C$1*(($H119-L$108-Sheet2!$N$77)/Sheet3!$A$1)^4))/3400</f>
        <v>0.67439359701218782</v>
      </c>
      <c r="M119" s="1">
        <f>$L$106*(Sheet2!$O$75*EXP(Sheet3!$B$1*(($H119-M$108-Sheet2!$N$75)/Sheet3!$A$1)^2+Sheet3!$C$1*(($H119-M$108-Sheet2!$N$75)/Sheet3!$A$1)^4)+ Sheet2!$O$76*EXP(Sheet3!$B$1*(($H119-M$108-Sheet2!$N$76)/Sheet3!$A$1)^2+Sheet3!$C$1*(($H119-M$108-Sheet2!$N$76)/Sheet3!$A$1)^4)+                Sheet2!$O$77*EXP(Sheet3!$B$1*(($H119-M$108-Sheet2!$N$77)/Sheet3!$A$1)^2+Sheet3!$C$1*(($H119-M$108-Sheet2!$N$77)/Sheet3!$A$1)^4))/3400</f>
        <v>0.79004757073940035</v>
      </c>
      <c r="N119" s="1">
        <f>$L$106*(Sheet2!$O$75*EXP(Sheet3!$B$1*(($H119-N$108-Sheet2!$N$75)/Sheet3!$A$1)^2+Sheet3!$C$1*(($H119-N$108-Sheet2!$N$75)/Sheet3!$A$1)^4)+ Sheet2!$O$76*EXP(Sheet3!$B$1*(($H119-N$108-Sheet2!$N$76)/Sheet3!$A$1)^2+Sheet3!$C$1*(($H119-N$108-Sheet2!$N$76)/Sheet3!$A$1)^4)+                Sheet2!$O$77*EXP(Sheet3!$B$1*(($H119-N$108-Sheet2!$N$77)/Sheet3!$A$1)^2+Sheet3!$C$1*(($H119-N$108-Sheet2!$N$77)/Sheet3!$A$1)^4))/3400</f>
        <v>0.92363173453915937</v>
      </c>
      <c r="O119" s="1">
        <f>$L$106*(Sheet2!$O$75*EXP(Sheet3!$B$1*(($H119-O$108-Sheet2!$N$75)/Sheet3!$A$1)^2+Sheet3!$C$1*(($H119-O$108-Sheet2!$N$75)/Sheet3!$A$1)^4)+ Sheet2!$O$76*EXP(Sheet3!$B$1*(($H119-O$108-Sheet2!$N$76)/Sheet3!$A$1)^2+Sheet3!$C$1*(($H119-O$108-Sheet2!$N$76)/Sheet3!$A$1)^4)+                Sheet2!$O$77*EXP(Sheet3!$B$1*(($H119-O$108-Sheet2!$N$77)/Sheet3!$A$1)^2+Sheet3!$C$1*(($H119-O$108-Sheet2!$N$77)/Sheet3!$A$1)^4))/3400</f>
        <v>1.0776032933345145</v>
      </c>
      <c r="P119" s="1">
        <f>$L$106*(Sheet2!$O$75*EXP(Sheet3!$B$1*(($H119-P$108-Sheet2!$N$75)/Sheet3!$A$1)^2+Sheet3!$C$1*(($H119-P$108-Sheet2!$N$75)/Sheet3!$A$1)^4)+ Sheet2!$O$76*EXP(Sheet3!$B$1*(($H119-P$108-Sheet2!$N$76)/Sheet3!$A$1)^2+Sheet3!$C$1*(($H119-P$108-Sheet2!$N$76)/Sheet3!$A$1)^4)+                Sheet2!$O$77*EXP(Sheet3!$B$1*(($H119-P$108-Sheet2!$N$77)/Sheet3!$A$1)^2+Sheet3!$C$1*(($H119-P$108-Sheet2!$N$77)/Sheet3!$A$1)^4))/3400</f>
        <v>1.254706193346655</v>
      </c>
      <c r="Q119" s="1">
        <f>$L$106*(Sheet2!$O$75*EXP(Sheet3!$B$1*(($H119-Q$108-Sheet2!$N$75)/Sheet3!$A$1)^2+Sheet3!$C$1*(($H119-Q$108-Sheet2!$N$75)/Sheet3!$A$1)^4)+ Sheet2!$O$76*EXP(Sheet3!$B$1*(($H119-Q$108-Sheet2!$N$76)/Sheet3!$A$1)^2+Sheet3!$C$1*(($H119-Q$108-Sheet2!$N$76)/Sheet3!$A$1)^4)+                Sheet2!$O$77*EXP(Sheet3!$B$1*(($H119-Q$108-Sheet2!$N$77)/Sheet3!$A$1)^2+Sheet3!$C$1*(($H119-Q$108-Sheet2!$N$77)/Sheet3!$A$1)^4))/3400</f>
        <v>1.4579975645730765</v>
      </c>
      <c r="R119" s="1">
        <f>$L$106*(Sheet2!$O$75*EXP(Sheet3!$B$1*(($H119-R$108-Sheet2!$N$75)/Sheet3!$A$1)^2+Sheet3!$C$1*(($H119-R$108-Sheet2!$N$75)/Sheet3!$A$1)^4)+ Sheet2!$O$76*EXP(Sheet3!$B$1*(($H119-R$108-Sheet2!$N$76)/Sheet3!$A$1)^2+Sheet3!$C$1*(($H119-R$108-Sheet2!$N$76)/Sheet3!$A$1)^4)+                Sheet2!$O$77*EXP(Sheet3!$B$1*(($H119-R$108-Sheet2!$N$77)/Sheet3!$A$1)^2+Sheet3!$C$1*(($H119-R$108-Sheet2!$N$77)/Sheet3!$A$1)^4))/3400</f>
        <v>1.6908757147879925</v>
      </c>
      <c r="S119" s="1">
        <f>$L$106*(Sheet2!$O$75*EXP(Sheet3!$B$1*(($H119-S$108-Sheet2!$N$75)/Sheet3!$A$1)^2+Sheet3!$C$1*(($H119-S$108-Sheet2!$N$75)/Sheet3!$A$1)^4)+ Sheet2!$O$76*EXP(Sheet3!$B$1*(($H119-S$108-Sheet2!$N$76)/Sheet3!$A$1)^2+Sheet3!$C$1*(($H119-S$108-Sheet2!$N$76)/Sheet3!$A$1)^4)+                Sheet2!$O$77*EXP(Sheet3!$B$1*(($H119-S$108-Sheet2!$N$77)/Sheet3!$A$1)^2+Sheet3!$C$1*(($H119-S$108-Sheet2!$N$77)/Sheet3!$A$1)^4))/3400</f>
        <v>1.9571096624882212</v>
      </c>
      <c r="T119" s="1">
        <f>$L$106*(Sheet2!$O$75*EXP(Sheet3!$B$1*(($H119-T$108-Sheet2!$N$75)/Sheet3!$A$1)^2+Sheet3!$C$1*(($H119-T$108-Sheet2!$N$75)/Sheet3!$A$1)^4)+ Sheet2!$O$76*EXP(Sheet3!$B$1*(($H119-T$108-Sheet2!$N$76)/Sheet3!$A$1)^2+Sheet3!$C$1*(($H119-T$108-Sheet2!$N$76)/Sheet3!$A$1)^4)+                Sheet2!$O$77*EXP(Sheet3!$B$1*(($H119-T$108-Sheet2!$N$77)/Sheet3!$A$1)^2+Sheet3!$C$1*(($H119-T$108-Sheet2!$N$77)/Sheet3!$A$1)^4))/3400</f>
        <v>2.2608701822289561</v>
      </c>
      <c r="U119" s="1">
        <f>$L$106*(Sheet2!$O$75*EXP(Sheet3!$B$1*(($H119-U$108-Sheet2!$N$75)/Sheet3!$A$1)^2+Sheet3!$C$1*(($H119-U$108-Sheet2!$N$75)/Sheet3!$A$1)^4)+ Sheet2!$O$76*EXP(Sheet3!$B$1*(($H119-U$108-Sheet2!$N$76)/Sheet3!$A$1)^2+Sheet3!$C$1*(($H119-U$108-Sheet2!$N$76)/Sheet3!$A$1)^4)+                Sheet2!$O$77*EXP(Sheet3!$B$1*(($H119-U$108-Sheet2!$N$77)/Sheet3!$A$1)^2+Sheet3!$C$1*(($H119-U$108-Sheet2!$N$77)/Sheet3!$A$1)^4))/3400</f>
        <v>2.6067623206957582</v>
      </c>
      <c r="V119" s="1">
        <f>$L$106*(Sheet2!$O$75*EXP(Sheet3!$B$1*(($H119-V$108-Sheet2!$N$75)/Sheet3!$A$1)^2+Sheet3!$C$1*(($H119-V$108-Sheet2!$N$75)/Sheet3!$A$1)^4)+ Sheet2!$O$76*EXP(Sheet3!$B$1*(($H119-V$108-Sheet2!$N$76)/Sheet3!$A$1)^2+Sheet3!$C$1*(($H119-V$108-Sheet2!$N$76)/Sheet3!$A$1)^4)+                Sheet2!$O$77*EXP(Sheet3!$B$1*(($H119-V$108-Sheet2!$N$77)/Sheet3!$A$1)^2+Sheet3!$C$1*(($H119-V$108-Sheet2!$N$77)/Sheet3!$A$1)^4))/3400</f>
        <v>2.9998593256984827</v>
      </c>
      <c r="W119" s="1">
        <f>$L$106*(Sheet2!$O$75*EXP(Sheet3!$B$1*(($H119-W$108-Sheet2!$N$75)/Sheet3!$A$1)^2+Sheet3!$C$1*(($H119-W$108-Sheet2!$N$75)/Sheet3!$A$1)^4)+ Sheet2!$O$76*EXP(Sheet3!$B$1*(($H119-W$108-Sheet2!$N$76)/Sheet3!$A$1)^2+Sheet3!$C$1*(($H119-W$108-Sheet2!$N$76)/Sheet3!$A$1)^4)+                Sheet2!$O$77*EXP(Sheet3!$B$1*(($H119-W$108-Sheet2!$N$77)/Sheet3!$A$1)^2+Sheet3!$C$1*(($H119-W$108-Sheet2!$N$77)/Sheet3!$A$1)^4))/3400</f>
        <v>3.4457379132100159</v>
      </c>
      <c r="X119" s="1">
        <f>$L$106*(Sheet2!$O$75*EXP(Sheet3!$B$1*(($H119-X$108-Sheet2!$N$75)/Sheet3!$A$1)^2+Sheet3!$C$1*(($H119-X$108-Sheet2!$N$75)/Sheet3!$A$1)^4)+ Sheet2!$O$76*EXP(Sheet3!$B$1*(($H119-X$108-Sheet2!$N$76)/Sheet3!$A$1)^2+Sheet3!$C$1*(($H119-X$108-Sheet2!$N$76)/Sheet3!$A$1)^4)+                Sheet2!$O$77*EXP(Sheet3!$B$1*(($H119-X$108-Sheet2!$N$77)/Sheet3!$A$1)^2+Sheet3!$C$1*(($H119-X$108-Sheet2!$N$77)/Sheet3!$A$1)^4))/3400</f>
        <v>3.9505147795472983</v>
      </c>
      <c r="Y119" s="1">
        <f>$L$106*(Sheet2!$O$75*EXP(Sheet3!$B$1*(($H119-Y$108-Sheet2!$N$75)/Sheet3!$A$1)^2+Sheet3!$C$1*(($H119-Y$108-Sheet2!$N$75)/Sheet3!$A$1)^4)+ Sheet2!$O$76*EXP(Sheet3!$B$1*(($H119-Y$108-Sheet2!$N$76)/Sheet3!$A$1)^2+Sheet3!$C$1*(($H119-Y$108-Sheet2!$N$76)/Sheet3!$A$1)^4)+                Sheet2!$O$77*EXP(Sheet3!$B$1*(($H119-Y$108-Sheet2!$N$77)/Sheet3!$A$1)^2+Sheet3!$C$1*(($H119-Y$108-Sheet2!$N$77)/Sheet3!$A$1)^4))/3400</f>
        <v>4.5208842471791861</v>
      </c>
      <c r="Z119" s="1">
        <f>$L$106*(Sheet2!$O$75*EXP(Sheet3!$B$1*(($H119-Z$108-Sheet2!$N$75)/Sheet3!$A$1)^2+Sheet3!$C$1*(($H119-Z$108-Sheet2!$N$75)/Sheet3!$A$1)^4)+ Sheet2!$O$76*EXP(Sheet3!$B$1*(($H119-Z$108-Sheet2!$N$76)/Sheet3!$A$1)^2+Sheet3!$C$1*(($H119-Z$108-Sheet2!$N$76)/Sheet3!$A$1)^4)+                Sheet2!$O$77*EXP(Sheet3!$B$1*(($H119-Z$108-Sheet2!$N$77)/Sheet3!$A$1)^2+Sheet3!$C$1*(($H119-Z$108-Sheet2!$N$77)/Sheet3!$A$1)^4))/3400</f>
        <v>5.1641569133460825</v>
      </c>
      <c r="AA119" s="1">
        <f>$L$106*(Sheet2!$O$75*EXP(Sheet3!$B$1*(($H119-AA$108-Sheet2!$N$75)/Sheet3!$A$1)^2+Sheet3!$C$1*(($H119-AA$108-Sheet2!$N$75)/Sheet3!$A$1)^4)+ Sheet2!$O$76*EXP(Sheet3!$B$1*(($H119-AA$108-Sheet2!$N$76)/Sheet3!$A$1)^2+Sheet3!$C$1*(($H119-AA$108-Sheet2!$N$76)/Sheet3!$A$1)^4)+                Sheet2!$O$77*EXP(Sheet3!$B$1*(($H119-AA$108-Sheet2!$N$77)/Sheet3!$A$1)^2+Sheet3!$C$1*(($H119-AA$108-Sheet2!$N$77)/Sheet3!$A$1)^4))/3400</f>
        <v>5.8882991510194147</v>
      </c>
      <c r="AB119" s="1">
        <f>$L$106*(Sheet2!$O$75*EXP(Sheet3!$B$1*(($H119-AB$108-Sheet2!$N$75)/Sheet3!$A$1)^2+Sheet3!$C$1*(($H119-AB$108-Sheet2!$N$75)/Sheet3!$A$1)^4)+ Sheet2!$O$76*EXP(Sheet3!$B$1*(($H119-AB$108-Sheet2!$N$76)/Sheet3!$A$1)^2+Sheet3!$C$1*(($H119-AB$108-Sheet2!$N$76)/Sheet3!$A$1)^4)+                Sheet2!$O$77*EXP(Sheet3!$B$1*(($H119-AB$108-Sheet2!$N$77)/Sheet3!$A$1)^2+Sheet3!$C$1*(($H119-AB$108-Sheet2!$N$77)/Sheet3!$A$1)^4))/3400</f>
        <v>6.7019732917886623</v>
      </c>
      <c r="AC119" s="1">
        <f>$L$106*(Sheet2!$O$75*EXP(Sheet3!$B$1*(($H119-AC$108-Sheet2!$N$75)/Sheet3!$A$1)^2+Sheet3!$C$1*(($H119-AC$108-Sheet2!$N$75)/Sheet3!$A$1)^4)+ Sheet2!$O$76*EXP(Sheet3!$B$1*(($H119-AC$108-Sheet2!$N$76)/Sheet3!$A$1)^2+Sheet3!$C$1*(($H119-AC$108-Sheet2!$N$76)/Sheet3!$A$1)^4)+                Sheet2!$O$77*EXP(Sheet3!$B$1*(($H119-AC$108-Sheet2!$N$77)/Sheet3!$A$1)^2+Sheet3!$C$1*(($H119-AC$108-Sheet2!$N$77)/Sheet3!$A$1)^4))/3400</f>
        <v>7.6145783004073051</v>
      </c>
      <c r="AD119" s="1">
        <f>$L$106*(Sheet2!$O$75*EXP(Sheet3!$B$1*(($H119-AD$108-Sheet2!$N$75)/Sheet3!$A$1)^2+Sheet3!$C$1*(($H119-AD$108-Sheet2!$N$75)/Sheet3!$A$1)^4)+ Sheet2!$O$76*EXP(Sheet3!$B$1*(($H119-AD$108-Sheet2!$N$76)/Sheet3!$A$1)^2+Sheet3!$C$1*(($H119-AD$108-Sheet2!$N$76)/Sheet3!$A$1)^4)+                Sheet2!$O$77*EXP(Sheet3!$B$1*(($H119-AD$108-Sheet2!$N$77)/Sheet3!$A$1)^2+Sheet3!$C$1*(($H119-AD$108-Sheet2!$N$77)/Sheet3!$A$1)^4))/3400</f>
        <v>8.6362907308121848</v>
      </c>
      <c r="AE119" s="1">
        <f>$L$106*(Sheet2!$O$75*EXP(Sheet3!$B$1*(($H119-AE$108-Sheet2!$N$75)/Sheet3!$A$1)^2+Sheet3!$C$1*(($H119-AE$108-Sheet2!$N$75)/Sheet3!$A$1)^4)+ Sheet2!$O$76*EXP(Sheet3!$B$1*(($H119-AE$108-Sheet2!$N$76)/Sheet3!$A$1)^2+Sheet3!$C$1*(($H119-AE$108-Sheet2!$N$76)/Sheet3!$A$1)^4)+                Sheet2!$O$77*EXP(Sheet3!$B$1*(($H119-AE$108-Sheet2!$N$77)/Sheet3!$A$1)^2+Sheet3!$C$1*(($H119-AE$108-Sheet2!$N$77)/Sheet3!$A$1)^4))/3400</f>
        <v>9.7781057341991549</v>
      </c>
      <c r="AF119" s="1">
        <f>$L$106*(Sheet2!$O$75*EXP(Sheet3!$B$1*(($H119-AF$108-Sheet2!$N$75)/Sheet3!$A$1)^2+Sheet3!$C$1*(($H119-AF$108-Sheet2!$N$75)/Sheet3!$A$1)^4)+ Sheet2!$O$76*EXP(Sheet3!$B$1*(($H119-AF$108-Sheet2!$N$76)/Sheet3!$A$1)^2+Sheet3!$C$1*(($H119-AF$108-Sheet2!$N$76)/Sheet3!$A$1)^4)+                Sheet2!$O$77*EXP(Sheet3!$B$1*(($H119-AF$108-Sheet2!$N$77)/Sheet3!$A$1)^2+Sheet3!$C$1*(($H119-AF$108-Sheet2!$N$77)/Sheet3!$A$1)^4))/3400</f>
        <v>11.051877870908489</v>
      </c>
      <c r="AG119" s="1">
        <f>$L$106*(Sheet2!$O$75*EXP(Sheet3!$B$1*(($H119-AG$108-Sheet2!$N$75)/Sheet3!$A$1)^2+Sheet3!$C$1*(($H119-AG$108-Sheet2!$N$75)/Sheet3!$A$1)^4)+ Sheet2!$O$76*EXP(Sheet3!$B$1*(($H119-AG$108-Sheet2!$N$76)/Sheet3!$A$1)^2+Sheet3!$C$1*(($H119-AG$108-Sheet2!$N$76)/Sheet3!$A$1)^4)+                Sheet2!$O$77*EXP(Sheet3!$B$1*(($H119-AG$108-Sheet2!$N$77)/Sheet3!$A$1)^2+Sheet3!$C$1*(($H119-AG$108-Sheet2!$N$77)/Sheet3!$A$1)^4))/3400</f>
        <v>12.470361460034066</v>
      </c>
      <c r="AH119" s="1">
        <f>$L$106*(Sheet2!$O$75*EXP(Sheet3!$B$1*(($H119-AH$108-Sheet2!$N$75)/Sheet3!$A$1)^2+Sheet3!$C$1*(($H119-AH$108-Sheet2!$N$75)/Sheet3!$A$1)^4)+ Sheet2!$O$76*EXP(Sheet3!$B$1*(($H119-AH$108-Sheet2!$N$76)/Sheet3!$A$1)^2+Sheet3!$C$1*(($H119-AH$108-Sheet2!$N$76)/Sheet3!$A$1)^4)+                Sheet2!$O$77*EXP(Sheet3!$B$1*(($H119-AH$108-Sheet2!$N$77)/Sheet3!$A$1)^2+Sheet3!$C$1*(($H119-AH$108-Sheet2!$N$77)/Sheet3!$A$1)^4))/3400</f>
        <v>14.047250183845611</v>
      </c>
      <c r="AI119" s="1">
        <f>$L$106*(Sheet2!$O$75*EXP(Sheet3!$B$1*(($H119-AI$108-Sheet2!$N$75)/Sheet3!$A$1)^2+Sheet3!$C$1*(($H119-AI$108-Sheet2!$N$75)/Sheet3!$A$1)^4)+ Sheet2!$O$76*EXP(Sheet3!$B$1*(($H119-AI$108-Sheet2!$N$76)/Sheet3!$A$1)^2+Sheet3!$C$1*(($H119-AI$108-Sheet2!$N$76)/Sheet3!$A$1)^4)+                Sheet2!$O$77*EXP(Sheet3!$B$1*(($H119-AI$108-Sheet2!$N$77)/Sheet3!$A$1)^2+Sheet3!$C$1*(($H119-AI$108-Sheet2!$N$77)/Sheet3!$A$1)^4))/3400</f>
        <v>15.797215648883459</v>
      </c>
      <c r="AJ119" s="1">
        <f>$L$106*(Sheet2!$O$75*EXP(Sheet3!$B$1*(($H119-AJ$108-Sheet2!$N$75)/Sheet3!$A$1)^2+Sheet3!$C$1*(($H119-AJ$108-Sheet2!$N$75)/Sheet3!$A$1)^4)+ Sheet2!$O$76*EXP(Sheet3!$B$1*(($H119-AJ$108-Sheet2!$N$76)/Sheet3!$A$1)^2+Sheet3!$C$1*(($H119-AJ$108-Sheet2!$N$76)/Sheet3!$A$1)^4)+                Sheet2!$O$77*EXP(Sheet3!$B$1*(($H119-AJ$108-Sheet2!$N$77)/Sheet3!$A$1)^2+Sheet3!$C$1*(($H119-AJ$108-Sheet2!$N$77)/Sheet3!$A$1)^4))/3400</f>
        <v>17.735944591501958</v>
      </c>
      <c r="AK119" s="1">
        <f>$L$106*(Sheet2!$O$75*EXP(Sheet3!$B$1*(($H119-AK$108-Sheet2!$N$75)/Sheet3!$A$1)^2+Sheet3!$C$1*(($H119-AK$108-Sheet2!$N$75)/Sheet3!$A$1)^4)+ Sheet2!$O$76*EXP(Sheet3!$B$1*(($H119-AK$108-Sheet2!$N$76)/Sheet3!$A$1)^2+Sheet3!$C$1*(($H119-AK$108-Sheet2!$N$76)/Sheet3!$A$1)^4)+                Sheet2!$O$77*EXP(Sheet3!$B$1*(($H119-AK$108-Sheet2!$N$77)/Sheet3!$A$1)^2+Sheet3!$C$1*(($H119-AK$108-Sheet2!$N$77)/Sheet3!$A$1)^4))/3400</f>
        <v>19.880174403958797</v>
      </c>
      <c r="AL119" s="1">
        <f>$L$106*(Sheet2!$O$75*EXP(Sheet3!$B$1*(($H119-AL$108-Sheet2!$N$75)/Sheet3!$A$1)^2+Sheet3!$C$1*(($H119-AL$108-Sheet2!$N$75)/Sheet3!$A$1)^4)+ Sheet2!$O$76*EXP(Sheet3!$B$1*(($H119-AL$108-Sheet2!$N$76)/Sheet3!$A$1)^2+Sheet3!$C$1*(($H119-AL$108-Sheet2!$N$76)/Sheet3!$A$1)^4)+                Sheet2!$O$77*EXP(Sheet3!$B$1*(($H119-AL$108-Sheet2!$N$77)/Sheet3!$A$1)^2+Sheet3!$C$1*(($H119-AL$108-Sheet2!$N$77)/Sheet3!$A$1)^4))/3400</f>
        <v>22.247726647097068</v>
      </c>
      <c r="AM119" s="1">
        <f>$L$106*(Sheet2!$O$75*EXP(Sheet3!$B$1*(($H119-AM$108-Sheet2!$N$75)/Sheet3!$A$1)^2+Sheet3!$C$1*(($H119-AM$108-Sheet2!$N$75)/Sheet3!$A$1)^4)+ Sheet2!$O$76*EXP(Sheet3!$B$1*(($H119-AM$108-Sheet2!$N$76)/Sheet3!$A$1)^2+Sheet3!$C$1*(($H119-AM$108-Sheet2!$N$76)/Sheet3!$A$1)^4)+                Sheet2!$O$77*EXP(Sheet3!$B$1*(($H119-AM$108-Sheet2!$N$77)/Sheet3!$A$1)^2+Sheet3!$C$1*(($H119-AM$108-Sheet2!$N$77)/Sheet3!$A$1)^4))/3400</f>
        <v>24.85753820814119</v>
      </c>
      <c r="AN119" s="1">
        <f>$L$106*(Sheet2!$O$75*EXP(Sheet3!$B$1*(($H119-AN$108-Sheet2!$N$75)/Sheet3!$A$1)^2+Sheet3!$C$1*(($H119-AN$108-Sheet2!$N$75)/Sheet3!$A$1)^4)+ Sheet2!$O$76*EXP(Sheet3!$B$1*(($H119-AN$108-Sheet2!$N$76)/Sheet3!$A$1)^2+Sheet3!$C$1*(($H119-AN$108-Sheet2!$N$76)/Sheet3!$A$1)^4)+                Sheet2!$O$77*EXP(Sheet3!$B$1*(($H119-AN$108-Sheet2!$N$77)/Sheet3!$A$1)^2+Sheet3!$C$1*(($H119-AN$108-Sheet2!$N$77)/Sheet3!$A$1)^4))/3400</f>
        <v>27.729689756912322</v>
      </c>
      <c r="AO119" s="1">
        <f>$L$106*(Sheet2!$O$75*EXP(Sheet3!$B$1*(($H119-AO$108-Sheet2!$N$75)/Sheet3!$A$1)^2+Sheet3!$C$1*(($H119-AO$108-Sheet2!$N$75)/Sheet3!$A$1)^4)+ Sheet2!$O$76*EXP(Sheet3!$B$1*(($H119-AO$108-Sheet2!$N$76)/Sheet3!$A$1)^2+Sheet3!$C$1*(($H119-AO$108-Sheet2!$N$76)/Sheet3!$A$1)^4)+                Sheet2!$O$77*EXP(Sheet3!$B$1*(($H119-AO$108-Sheet2!$N$77)/Sheet3!$A$1)^2+Sheet3!$C$1*(($H119-AO$108-Sheet2!$N$77)/Sheet3!$A$1)^4))/3400</f>
        <v>30.885431151664918</v>
      </c>
      <c r="AP119" s="1">
        <f>$L$106*(Sheet2!$O$75*EXP(Sheet3!$B$1*(($H119-AP$108-Sheet2!$N$75)/Sheet3!$A$1)^2+Sheet3!$C$1*(($H119-AP$108-Sheet2!$N$75)/Sheet3!$A$1)^4)+ Sheet2!$O$76*EXP(Sheet3!$B$1*(($H119-AP$108-Sheet2!$N$76)/Sheet3!$A$1)^2+Sheet3!$C$1*(($H119-AP$108-Sheet2!$N$76)/Sheet3!$A$1)^4)+                Sheet2!$O$77*EXP(Sheet3!$B$1*(($H119-AP$108-Sheet2!$N$77)/Sheet3!$A$1)^2+Sheet3!$C$1*(($H119-AP$108-Sheet2!$N$77)/Sheet3!$A$1)^4))/3400</f>
        <v>34.347203445644837</v>
      </c>
      <c r="AQ119" s="1">
        <f>$L$106*(Sheet2!$O$75*EXP(Sheet3!$B$1*(($H119-AQ$108-Sheet2!$N$75)/Sheet3!$A$1)^2+Sheet3!$C$1*(($H119-AQ$108-Sheet2!$N$75)/Sheet3!$A$1)^4)+ Sheet2!$O$76*EXP(Sheet3!$B$1*(($H119-AQ$108-Sheet2!$N$76)/Sheet3!$A$1)^2+Sheet3!$C$1*(($H119-AQ$108-Sheet2!$N$76)/Sheet3!$A$1)^4)+                Sheet2!$O$77*EXP(Sheet3!$B$1*(($H119-AQ$108-Sheet2!$N$77)/Sheet3!$A$1)^2+Sheet3!$C$1*(($H119-AQ$108-Sheet2!$N$77)/Sheet3!$A$1)^4))/3400</f>
        <v>38.138657149387797</v>
      </c>
      <c r="AR119" s="1">
        <f>$L$106*(Sheet2!$O$75*EXP(Sheet3!$B$1*(($H119-AR$108-Sheet2!$N$75)/Sheet3!$A$1)^2+Sheet3!$C$1*(($H119-AR$108-Sheet2!$N$75)/Sheet3!$A$1)^4)+ Sheet2!$O$76*EXP(Sheet3!$B$1*(($H119-AR$108-Sheet2!$N$76)/Sheet3!$A$1)^2+Sheet3!$C$1*(($H119-AR$108-Sheet2!$N$76)/Sheet3!$A$1)^4)+                Sheet2!$O$77*EXP(Sheet3!$B$1*(($H119-AR$108-Sheet2!$N$77)/Sheet3!$A$1)^2+Sheet3!$C$1*(($H119-AR$108-Sheet2!$N$77)/Sheet3!$A$1)^4))/3400</f>
        <v>42.284666409969653</v>
      </c>
      <c r="AS119" s="1">
        <f>$L$106*(Sheet2!$O$75*EXP(Sheet3!$B$1*(($H119-AS$108-Sheet2!$N$75)/Sheet3!$A$1)^2+Sheet3!$C$1*(($H119-AS$108-Sheet2!$N$75)/Sheet3!$A$1)^4)+ Sheet2!$O$76*EXP(Sheet3!$B$1*(($H119-AS$108-Sheet2!$N$76)/Sheet3!$A$1)^2+Sheet3!$C$1*(($H119-AS$108-Sheet2!$N$76)/Sheet3!$A$1)^4)+                Sheet2!$O$77*EXP(Sheet3!$B$1*(($H119-AS$108-Sheet2!$N$77)/Sheet3!$A$1)^2+Sheet3!$C$1*(($H119-AS$108-Sheet2!$N$77)/Sheet3!$A$1)^4))/3400</f>
        <v>46.811338778194255</v>
      </c>
      <c r="AT119" s="1">
        <f>$L$106*(Sheet2!$O$75*EXP(Sheet3!$B$1*(($H119-AT$108-Sheet2!$N$75)/Sheet3!$A$1)^2+Sheet3!$C$1*(($H119-AT$108-Sheet2!$N$75)/Sheet3!$A$1)^4)+ Sheet2!$O$76*EXP(Sheet3!$B$1*(($H119-AT$108-Sheet2!$N$76)/Sheet3!$A$1)^2+Sheet3!$C$1*(($H119-AT$108-Sheet2!$N$76)/Sheet3!$A$1)^4)+                Sheet2!$O$77*EXP(Sheet3!$B$1*(($H119-AT$108-Sheet2!$N$77)/Sheet3!$A$1)^2+Sheet3!$C$1*(($H119-AT$108-Sheet2!$N$77)/Sheet3!$A$1)^4))/3400</f>
        <v>51.746020247621345</v>
      </c>
      <c r="AU119" s="1">
        <f>$L$106*(Sheet2!$O$75*EXP(Sheet3!$B$1*(($H119-AU$108-Sheet2!$N$75)/Sheet3!$A$1)^2+Sheet3!$C$1*(($H119-AU$108-Sheet2!$N$75)/Sheet3!$A$1)^4)+ Sheet2!$O$76*EXP(Sheet3!$B$1*(($H119-AU$108-Sheet2!$N$76)/Sheet3!$A$1)^2+Sheet3!$C$1*(($H119-AU$108-Sheet2!$N$76)/Sheet3!$A$1)^4)+                Sheet2!$O$77*EXP(Sheet3!$B$1*(($H119-AU$108-Sheet2!$N$77)/Sheet3!$A$1)^2+Sheet3!$C$1*(($H119-AU$108-Sheet2!$N$77)/Sheet3!$A$1)^4))/3400</f>
        <v>57.117295265283545</v>
      </c>
      <c r="AV119" s="1">
        <f>$L$106*(Sheet2!$O$75*EXP(Sheet3!$B$1*(($H119-AV$108-Sheet2!$N$75)/Sheet3!$A$1)^2+Sheet3!$C$1*(($H119-AV$108-Sheet2!$N$75)/Sheet3!$A$1)^4)+ Sheet2!$O$76*EXP(Sheet3!$B$1*(($H119-AV$108-Sheet2!$N$76)/Sheet3!$A$1)^2+Sheet3!$C$1*(($H119-AV$108-Sheet2!$N$76)/Sheet3!$A$1)^4)+                Sheet2!$O$77*EXP(Sheet3!$B$1*(($H119-AV$108-Sheet2!$N$77)/Sheet3!$A$1)^2+Sheet3!$C$1*(($H119-AV$108-Sheet2!$N$77)/Sheet3!$A$1)^4))/3400</f>
        <v>62.954981433917332</v>
      </c>
      <c r="AW119" s="1">
        <f>$L$106*(Sheet2!$O$75*EXP(Sheet3!$B$1*(($H119-AW$108-Sheet2!$N$75)/Sheet3!$A$1)^2+Sheet3!$C$1*(($H119-AW$108-Sheet2!$N$75)/Sheet3!$A$1)^4)+ Sheet2!$O$76*EXP(Sheet3!$B$1*(($H119-AW$108-Sheet2!$N$76)/Sheet3!$A$1)^2+Sheet3!$C$1*(($H119-AW$108-Sheet2!$N$76)/Sheet3!$A$1)^4)+                Sheet2!$O$77*EXP(Sheet3!$B$1*(($H119-AW$108-Sheet2!$N$77)/Sheet3!$A$1)^2+Sheet3!$C$1*(($H119-AW$108-Sheet2!$N$77)/Sheet3!$A$1)^4))/3400</f>
        <v>69.290118647100357</v>
      </c>
      <c r="AX119" s="1">
        <f>$L$106*(Sheet2!$O$75*EXP(Sheet3!$B$1*(($H119-AX$108-Sheet2!$N$75)/Sheet3!$A$1)^2+Sheet3!$C$1*(($H119-AX$108-Sheet2!$N$75)/Sheet3!$A$1)^4)+ Sheet2!$O$76*EXP(Sheet3!$B$1*(($H119-AX$108-Sheet2!$N$76)/Sheet3!$A$1)^2+Sheet3!$C$1*(($H119-AX$108-Sheet2!$N$76)/Sheet3!$A$1)^4)+                Sheet2!$O$77*EXP(Sheet3!$B$1*(($H119-AX$108-Sheet2!$N$77)/Sheet3!$A$1)^2+Sheet3!$C$1*(($H119-AX$108-Sheet2!$N$77)/Sheet3!$A$1)^4))/3400</f>
        <v>76.154952425305325</v>
      </c>
      <c r="AY119" s="1">
        <f>$L$106*(Sheet2!$O$75*EXP(Sheet3!$B$1*(($H119-AY$108-Sheet2!$N$75)/Sheet3!$A$1)^2+Sheet3!$C$1*(($H119-AY$108-Sheet2!$N$75)/Sheet3!$A$1)^4)+ Sheet2!$O$76*EXP(Sheet3!$B$1*(($H119-AY$108-Sheet2!$N$76)/Sheet3!$A$1)^2+Sheet3!$C$1*(($H119-AY$108-Sheet2!$N$76)/Sheet3!$A$1)^4)+                Sheet2!$O$77*EXP(Sheet3!$B$1*(($H119-AY$108-Sheet2!$N$77)/Sheet3!$A$1)^2+Sheet3!$C$1*(($H119-AY$108-Sheet2!$N$77)/Sheet3!$A$1)^4))/3400</f>
        <v>83.582911248913234</v>
      </c>
      <c r="AZ119" s="1">
        <f>$L$106*(Sheet2!$O$75*EXP(Sheet3!$B$1*(($H119-AZ$108-Sheet2!$N$75)/Sheet3!$A$1)^2+Sheet3!$C$1*(($H119-AZ$108-Sheet2!$N$75)/Sheet3!$A$1)^4)+ Sheet2!$O$76*EXP(Sheet3!$B$1*(($H119-AZ$108-Sheet2!$N$76)/Sheet3!$A$1)^2+Sheet3!$C$1*(($H119-AZ$108-Sheet2!$N$76)/Sheet3!$A$1)^4)+                Sheet2!$O$77*EXP(Sheet3!$B$1*(($H119-AZ$108-Sheet2!$N$77)/Sheet3!$A$1)^2+Sheet3!$C$1*(($H119-AZ$108-Sheet2!$N$77)/Sheet3!$A$1)^4))/3400</f>
        <v>91.608577715878496</v>
      </c>
      <c r="BA119" s="1">
        <f>$L$106*(Sheet2!$O$75*EXP(Sheet3!$B$1*(($H119-BA$108-Sheet2!$N$75)/Sheet3!$A$1)^2+Sheet3!$C$1*(($H119-BA$108-Sheet2!$N$75)/Sheet3!$A$1)^4)+ Sheet2!$O$76*EXP(Sheet3!$B$1*(($H119-BA$108-Sheet2!$N$76)/Sheet3!$A$1)^2+Sheet3!$C$1*(($H119-BA$108-Sheet2!$N$76)/Sheet3!$A$1)^4)+                Sheet2!$O$77*EXP(Sheet3!$B$1*(($H119-BA$108-Sheet2!$N$77)/Sheet3!$A$1)^2+Sheet3!$C$1*(($H119-BA$108-Sheet2!$N$77)/Sheet3!$A$1)^4))/3400</f>
        <v>100.26765338541273</v>
      </c>
      <c r="BB119" s="1">
        <f>$L$106*(Sheet2!$O$75*EXP(Sheet3!$B$1*(($H119-BB$108-Sheet2!$N$75)/Sheet3!$A$1)^2+Sheet3!$C$1*(($H119-BB$108-Sheet2!$N$75)/Sheet3!$A$1)^4)+ Sheet2!$O$76*EXP(Sheet3!$B$1*(($H119-BB$108-Sheet2!$N$76)/Sheet3!$A$1)^2+Sheet3!$C$1*(($H119-BB$108-Sheet2!$N$76)/Sheet3!$A$1)^4)+                Sheet2!$O$77*EXP(Sheet3!$B$1*(($H119-BB$108-Sheet2!$N$77)/Sheet3!$A$1)^2+Sheet3!$C$1*(($H119-BB$108-Sheet2!$N$77)/Sheet3!$A$1)^4))/3400</f>
        <v>109.59691720643875</v>
      </c>
      <c r="BC119" s="1">
        <f>$L$106*(Sheet2!$O$75*EXP(Sheet3!$B$1*(($H119-BC$108-Sheet2!$N$75)/Sheet3!$A$1)^2+Sheet3!$C$1*(($H119-BC$108-Sheet2!$N$75)/Sheet3!$A$1)^4)+ Sheet2!$O$76*EXP(Sheet3!$B$1*(($H119-BC$108-Sheet2!$N$76)/Sheet3!$A$1)^2+Sheet3!$C$1*(($H119-BC$108-Sheet2!$N$76)/Sheet3!$A$1)^4)+                Sheet2!$O$77*EXP(Sheet3!$B$1*(($H119-BC$108-Sheet2!$N$77)/Sheet3!$A$1)^2+Sheet3!$C$1*(($H119-BC$108-Sheet2!$N$77)/Sheet3!$A$1)^4))/3400</f>
        <v>119.63417746650373</v>
      </c>
      <c r="BD119" s="1">
        <f>$L$106*(Sheet2!$O$75*EXP(Sheet3!$B$1*(($H119-BD$108-Sheet2!$N$75)/Sheet3!$A$1)^2+Sheet3!$C$1*(($H119-BD$108-Sheet2!$N$75)/Sheet3!$A$1)^4)+ Sheet2!$O$76*EXP(Sheet3!$B$1*(($H119-BD$108-Sheet2!$N$76)/Sheet3!$A$1)^2+Sheet3!$C$1*(($H119-BD$108-Sheet2!$N$76)/Sheet3!$A$1)^4)+                Sheet2!$O$77*EXP(Sheet3!$B$1*(($H119-BD$108-Sheet2!$N$77)/Sheet3!$A$1)^2+Sheet3!$C$1*(($H119-BD$108-Sheet2!$N$77)/Sheet3!$A$1)^4))/3400</f>
        <v>130.41821723880312</v>
      </c>
      <c r="BE119" s="1">
        <f>$L$106*(Sheet2!$O$75*EXP(Sheet3!$B$1*(($H119-BE$108-Sheet2!$N$75)/Sheet3!$A$1)^2+Sheet3!$C$1*(($H119-BE$108-Sheet2!$N$75)/Sheet3!$A$1)^4)+ Sheet2!$O$76*EXP(Sheet3!$B$1*(($H119-BE$108-Sheet2!$N$76)/Sheet3!$A$1)^2+Sheet3!$C$1*(($H119-BE$108-Sheet2!$N$76)/Sheet3!$A$1)^4)+                Sheet2!$O$77*EXP(Sheet3!$B$1*(($H119-BE$108-Sheet2!$N$77)/Sheet3!$A$1)^2+Sheet3!$C$1*(($H119-BE$108-Sheet2!$N$77)/Sheet3!$A$1)^4))/3400</f>
        <v>141.9887333459379</v>
      </c>
      <c r="BF119" s="1">
        <f>$L$106*(Sheet2!$O$75*EXP(Sheet3!$B$1*(($H119-BF$108-Sheet2!$N$75)/Sheet3!$A$1)^2+Sheet3!$C$1*(($H119-BF$108-Sheet2!$N$75)/Sheet3!$A$1)^4)+ Sheet2!$O$76*EXP(Sheet3!$B$1*(($H119-BF$108-Sheet2!$N$76)/Sheet3!$A$1)^2+Sheet3!$C$1*(($H119-BF$108-Sheet2!$N$76)/Sheet3!$A$1)^4)+                Sheet2!$O$77*EXP(Sheet3!$B$1*(($H119-BF$108-Sheet2!$N$77)/Sheet3!$A$1)^2+Sheet3!$C$1*(($H119-BF$108-Sheet2!$N$77)/Sheet3!$A$1)^4))/3400</f>
        <v>154.38626890250166</v>
      </c>
      <c r="BG119" s="1">
        <f>$L$106*(Sheet2!$O$75*EXP(Sheet3!$B$1*(($H119-BG$108-Sheet2!$N$75)/Sheet3!$A$1)^2+Sheet3!$C$1*(($H119-BG$108-Sheet2!$N$75)/Sheet3!$A$1)^4)+ Sheet2!$O$76*EXP(Sheet3!$B$1*(($H119-BG$108-Sheet2!$N$76)/Sheet3!$A$1)^2+Sheet3!$C$1*(($H119-BG$108-Sheet2!$N$76)/Sheet3!$A$1)^4)+                Sheet2!$O$77*EXP(Sheet3!$B$1*(($H119-BG$108-Sheet2!$N$77)/Sheet3!$A$1)^2+Sheet3!$C$1*(($H119-BG$108-Sheet2!$N$77)/Sheet3!$A$1)^4))/3400</f>
        <v>167.65213954197534</v>
      </c>
      <c r="BH119" s="1">
        <f>$L$106*(Sheet2!$O$75*EXP(Sheet3!$B$1*(($H119-BH$108-Sheet2!$N$75)/Sheet3!$A$1)^2+Sheet3!$C$1*(($H119-BH$108-Sheet2!$N$75)/Sheet3!$A$1)^4)+ Sheet2!$O$76*EXP(Sheet3!$B$1*(($H119-BH$108-Sheet2!$N$76)/Sheet3!$A$1)^2+Sheet3!$C$1*(($H119-BH$108-Sheet2!$N$76)/Sheet3!$A$1)^4)+                Sheet2!$O$77*EXP(Sheet3!$B$1*(($H119-BH$108-Sheet2!$N$77)/Sheet3!$A$1)^2+Sheet3!$C$1*(($H119-BH$108-Sheet2!$N$77)/Sheet3!$A$1)^4))/3400</f>
        <v>181.82835347929438</v>
      </c>
      <c r="BI119" s="1">
        <f>$L$106*(Sheet2!$O$75*EXP(Sheet3!$B$1*(($H119-BI$108-Sheet2!$N$75)/Sheet3!$A$1)^2+Sheet3!$C$1*(($H119-BI$108-Sheet2!$N$75)/Sheet3!$A$1)^4)+ Sheet2!$O$76*EXP(Sheet3!$B$1*(($H119-BI$108-Sheet2!$N$76)/Sheet3!$A$1)^2+Sheet3!$C$1*(($H119-BI$108-Sheet2!$N$76)/Sheet3!$A$1)^4)+                Sheet2!$O$77*EXP(Sheet3!$B$1*(($H119-BI$108-Sheet2!$N$77)/Sheet3!$A$1)^2+Sheet3!$C$1*(($H119-BI$108-Sheet2!$N$77)/Sheet3!$A$1)^4))/3400</f>
        <v>196.95752560243301</v>
      </c>
      <c r="BJ119" s="1">
        <f>$L$106*(Sheet2!$O$75*EXP(Sheet3!$B$1*(($H119-BJ$108-Sheet2!$N$75)/Sheet3!$A$1)^2+Sheet3!$C$1*(($H119-BJ$108-Sheet2!$N$75)/Sheet3!$A$1)^4)+ Sheet2!$O$76*EXP(Sheet3!$B$1*(($H119-BJ$108-Sheet2!$N$76)/Sheet3!$A$1)^2+Sheet3!$C$1*(($H119-BJ$108-Sheet2!$N$76)/Sheet3!$A$1)^4)+                Sheet2!$O$77*EXP(Sheet3!$B$1*(($H119-BJ$108-Sheet2!$N$77)/Sheet3!$A$1)^2+Sheet3!$C$1*(($H119-BJ$108-Sheet2!$N$77)/Sheet3!$A$1)^4))/3400</f>
        <v>213.0827858329383</v>
      </c>
      <c r="BK119" s="1">
        <f>$L$106*(Sheet2!$O$75*EXP(Sheet3!$B$1*(($H119-BK$108-Sheet2!$N$75)/Sheet3!$A$1)^2+Sheet3!$C$1*(($H119-BK$108-Sheet2!$N$75)/Sheet3!$A$1)^4)+ Sheet2!$O$76*EXP(Sheet3!$B$1*(($H119-BK$108-Sheet2!$N$76)/Sheet3!$A$1)^2+Sheet3!$C$1*(($H119-BK$108-Sheet2!$N$76)/Sheet3!$A$1)^4)+                Sheet2!$O$77*EXP(Sheet3!$B$1*(($H119-BK$108-Sheet2!$N$77)/Sheet3!$A$1)^2+Sheet3!$C$1*(($H119-BK$108-Sheet2!$N$77)/Sheet3!$A$1)^4))/3400</f>
        <v>230.24768203729832</v>
      </c>
      <c r="BL119" s="1">
        <f>$L$106*(Sheet2!$O$75*EXP(Sheet3!$B$1*(($H119-BL$108-Sheet2!$N$75)/Sheet3!$A$1)^2+Sheet3!$C$1*(($H119-BL$108-Sheet2!$N$75)/Sheet3!$A$1)^4)+ Sheet2!$O$76*EXP(Sheet3!$B$1*(($H119-BL$108-Sheet2!$N$76)/Sheet3!$A$1)^2+Sheet3!$C$1*(($H119-BL$108-Sheet2!$N$76)/Sheet3!$A$1)^4)+                Sheet2!$O$77*EXP(Sheet3!$B$1*(($H119-BL$108-Sheet2!$N$77)/Sheet3!$A$1)^2+Sheet3!$C$1*(($H119-BL$108-Sheet2!$N$77)/Sheet3!$A$1)^4))/3400</f>
        <v>248.49607781390404</v>
      </c>
      <c r="BM119" s="1">
        <f>$L$106*(Sheet2!$O$75*EXP(Sheet3!$B$1*(($H119-BM$108-Sheet2!$N$75)/Sheet3!$A$1)^2+Sheet3!$C$1*(($H119-BM$108-Sheet2!$N$75)/Sheet3!$A$1)^4)+ Sheet2!$O$76*EXP(Sheet3!$B$1*(($H119-BM$108-Sheet2!$N$76)/Sheet3!$A$1)^2+Sheet3!$C$1*(($H119-BM$108-Sheet2!$N$76)/Sheet3!$A$1)^4)+                Sheet2!$O$77*EXP(Sheet3!$B$1*(($H119-BM$108-Sheet2!$N$77)/Sheet3!$A$1)^2+Sheet3!$C$1*(($H119-BM$108-Sheet2!$N$77)/Sheet3!$A$1)^4))/3400</f>
        <v>267.87204552031994</v>
      </c>
      <c r="BN119" s="1">
        <f>$L$106*(Sheet2!$O$75*EXP(Sheet3!$B$1*(($H119-BN$108-Sheet2!$N$75)/Sheet3!$A$1)^2+Sheet3!$C$1*(($H119-BN$108-Sheet2!$N$75)/Sheet3!$A$1)^4)+ Sheet2!$O$76*EXP(Sheet3!$B$1*(($H119-BN$108-Sheet2!$N$76)/Sheet3!$A$1)^2+Sheet3!$C$1*(($H119-BN$108-Sheet2!$N$76)/Sheet3!$A$1)^4)+                Sheet2!$O$77*EXP(Sheet3!$B$1*(($H119-BN$108-Sheet2!$N$77)/Sheet3!$A$1)^2+Sheet3!$C$1*(($H119-BN$108-Sheet2!$N$77)/Sheet3!$A$1)^4))/3400</f>
        <v>288.41975494664075</v>
      </c>
      <c r="BO119" s="1">
        <f>$L$106*(Sheet2!$O$75*EXP(Sheet3!$B$1*(($H119-BO$108-Sheet2!$N$75)/Sheet3!$A$1)^2+Sheet3!$C$1*(($H119-BO$108-Sheet2!$N$75)/Sheet3!$A$1)^4)+ Sheet2!$O$76*EXP(Sheet3!$B$1*(($H119-BO$108-Sheet2!$N$76)/Sheet3!$A$1)^2+Sheet3!$C$1*(($H119-BO$108-Sheet2!$N$76)/Sheet3!$A$1)^4)+                Sheet2!$O$77*EXP(Sheet3!$B$1*(($H119-BO$108-Sheet2!$N$77)/Sheet3!$A$1)^2+Sheet3!$C$1*(($H119-BO$108-Sheet2!$N$77)/Sheet3!$A$1)^4))/3400</f>
        <v>310.1833580736469</v>
      </c>
      <c r="BP119" s="1">
        <f>$L$106*(Sheet2!$O$75*EXP(Sheet3!$B$1*(($H119-BP$108-Sheet2!$N$75)/Sheet3!$A$1)^2+Sheet3!$C$1*(($H119-BP$108-Sheet2!$N$75)/Sheet3!$A$1)^4)+ Sheet2!$O$76*EXP(Sheet3!$B$1*(($H119-BP$108-Sheet2!$N$76)/Sheet3!$A$1)^2+Sheet3!$C$1*(($H119-BP$108-Sheet2!$N$76)/Sheet3!$A$1)^4)+                Sheet2!$O$77*EXP(Sheet3!$B$1*(($H119-BP$108-Sheet2!$N$77)/Sheet3!$A$1)^2+Sheet3!$C$1*(($H119-BP$108-Sheet2!$N$77)/Sheet3!$A$1)^4))/3400</f>
        <v>333.2068703920034</v>
      </c>
      <c r="BQ119" s="1">
        <f>$L$106*(Sheet2!$O$75*EXP(Sheet3!$B$1*(($H119-BQ$108-Sheet2!$N$75)/Sheet3!$A$1)^2+Sheet3!$C$1*(($H119-BQ$108-Sheet2!$N$75)/Sheet3!$A$1)^4)+ Sheet2!$O$76*EXP(Sheet3!$B$1*(($H119-BQ$108-Sheet2!$N$76)/Sheet3!$A$1)^2+Sheet3!$C$1*(($H119-BQ$108-Sheet2!$N$76)/Sheet3!$A$1)^4)+                Sheet2!$O$77*EXP(Sheet3!$B$1*(($H119-BQ$108-Sheet2!$N$77)/Sheet3!$A$1)^2+Sheet3!$C$1*(($H119-BQ$108-Sheet2!$N$77)/Sheet3!$A$1)^4))/3400</f>
        <v>357.53404928756061</v>
      </c>
      <c r="BR119" s="1">
        <f>$L$106*(Sheet2!$O$75*EXP(Sheet3!$B$1*(($H119-BR$108-Sheet2!$N$75)/Sheet3!$A$1)^2+Sheet3!$C$1*(($H119-BR$108-Sheet2!$N$75)/Sheet3!$A$1)^4)+ Sheet2!$O$76*EXP(Sheet3!$B$1*(($H119-BR$108-Sheet2!$N$76)/Sheet3!$A$1)^2+Sheet3!$C$1*(($H119-BR$108-Sheet2!$N$76)/Sheet3!$A$1)^4)+                Sheet2!$O$77*EXP(Sheet3!$B$1*(($H119-BR$108-Sheet2!$N$77)/Sheet3!$A$1)^2+Sheet3!$C$1*(($H119-BR$108-Sheet2!$N$77)/Sheet3!$A$1)^4))/3400</f>
        <v>383.2082700261688</v>
      </c>
      <c r="BS119" s="1">
        <f>$L$106*(Sheet2!$O$75*EXP(Sheet3!$B$1*(($H119-BS$108-Sheet2!$N$75)/Sheet3!$A$1)^2+Sheet3!$C$1*(($H119-BS$108-Sheet2!$N$75)/Sheet3!$A$1)^4)+ Sheet2!$O$76*EXP(Sheet3!$B$1*(($H119-BS$108-Sheet2!$N$76)/Sheet3!$A$1)^2+Sheet3!$C$1*(($H119-BS$108-Sheet2!$N$76)/Sheet3!$A$1)^4)+                Sheet2!$O$77*EXP(Sheet3!$B$1*(($H119-BS$108-Sheet2!$N$77)/Sheet3!$A$1)^2+Sheet3!$C$1*(($H119-BS$108-Sheet2!$N$77)/Sheet3!$A$1)^4))/3400</f>
        <v>410.27239989554988</v>
      </c>
      <c r="BT119" s="1">
        <f>$L$106*(Sheet2!$O$75*EXP(Sheet3!$B$1*(($H119-BT$108-Sheet2!$N$75)/Sheet3!$A$1)^2+Sheet3!$C$1*(($H119-BT$108-Sheet2!$N$75)/Sheet3!$A$1)^4)+ Sheet2!$O$76*EXP(Sheet3!$B$1*(($H119-BT$108-Sheet2!$N$76)/Sheet3!$A$1)^2+Sheet3!$C$1*(($H119-BT$108-Sheet2!$N$76)/Sheet3!$A$1)^4)+                Sheet2!$O$77*EXP(Sheet3!$B$1*(($H119-BT$108-Sheet2!$N$77)/Sheet3!$A$1)^2+Sheet3!$C$1*(($H119-BT$108-Sheet2!$N$77)/Sheet3!$A$1)^4))/3400</f>
        <v>438.76867108090937</v>
      </c>
      <c r="BU119" s="1">
        <f>$L$106*(Sheet2!$O$75*EXP(Sheet3!$B$1*(($H119-BU$108-Sheet2!$N$75)/Sheet3!$A$1)^2+Sheet3!$C$1*(($H119-BU$108-Sheet2!$N$75)/Sheet3!$A$1)^4)+ Sheet2!$O$76*EXP(Sheet3!$B$1*(($H119-BU$108-Sheet2!$N$76)/Sheet3!$A$1)^2+Sheet3!$C$1*(($H119-BU$108-Sheet2!$N$76)/Sheet3!$A$1)^4)+                Sheet2!$O$77*EXP(Sheet3!$B$1*(($H119-BU$108-Sheet2!$N$77)/Sheet3!$A$1)^2+Sheet3!$C$1*(($H119-BU$108-Sheet2!$N$77)/Sheet3!$A$1)^4))/3400</f>
        <v>468.73855287040561</v>
      </c>
      <c r="BV119" s="1">
        <f>$L$106*(Sheet2!$O$75*EXP(Sheet3!$B$1*(($H119-BV$108-Sheet2!$N$75)/Sheet3!$A$1)^2+Sheet3!$C$1*(($H119-BV$108-Sheet2!$N$75)/Sheet3!$A$1)^4)+ Sheet2!$O$76*EXP(Sheet3!$B$1*(($H119-BV$108-Sheet2!$N$76)/Sheet3!$A$1)^2+Sheet3!$C$1*(($H119-BV$108-Sheet2!$N$76)/Sheet3!$A$1)^4)+                Sheet2!$O$77*EXP(Sheet3!$B$1*(($H119-BV$108-Sheet2!$N$77)/Sheet3!$A$1)^2+Sheet3!$C$1*(($H119-BV$108-Sheet2!$N$77)/Sheet3!$A$1)^4))/3400</f>
        <v>500.2226237931232</v>
      </c>
    </row>
    <row r="120" spans="1:74" x14ac:dyDescent="0.2">
      <c r="A120">
        <v>93</v>
      </c>
      <c r="B120">
        <v>232.54</v>
      </c>
      <c r="C120">
        <v>2312.6</v>
      </c>
      <c r="D120">
        <v>2325.1999999999998</v>
      </c>
      <c r="E120">
        <f t="shared" si="16"/>
        <v>12.599999999999909</v>
      </c>
      <c r="G120" s="1">
        <v>5</v>
      </c>
      <c r="H120">
        <f>INDEX(B$27:$B2133,($M$104+G120))</f>
        <v>315.02999999999997</v>
      </c>
      <c r="I120" s="1">
        <f t="shared" si="18"/>
        <v>154</v>
      </c>
      <c r="J120">
        <f t="shared" si="9"/>
        <v>48514.619999999995</v>
      </c>
      <c r="L120" s="1">
        <f>$L$106*(Sheet2!$O$75*EXP(Sheet3!$B$1*(($H120-L$108-Sheet2!$N$75)/Sheet3!$A$1)^2+Sheet3!$C$1*(($H120-L$108-Sheet2!$N$75)/Sheet3!$A$1)^4)+ Sheet2!$O$76*EXP(Sheet3!$B$1*(($H120-L$108-Sheet2!$N$76)/Sheet3!$A$1)^2+Sheet3!$C$1*(($H120-L$108-Sheet2!$N$76)/Sheet3!$A$1)^4)+                Sheet2!$O$77*EXP(Sheet3!$B$1*(($H120-L$108-Sheet2!$N$77)/Sheet3!$A$1)^2+Sheet3!$C$1*(($H120-L$108-Sheet2!$N$77)/Sheet3!$A$1)^4))/3400</f>
        <v>2.6191729656797663E-5</v>
      </c>
      <c r="M120" s="1">
        <f>$L$106*(Sheet2!$O$75*EXP(Sheet3!$B$1*(($H120-M$108-Sheet2!$N$75)/Sheet3!$A$1)^2+Sheet3!$C$1*(($H120-M$108-Sheet2!$N$75)/Sheet3!$A$1)^4)+ Sheet2!$O$76*EXP(Sheet3!$B$1*(($H120-M$108-Sheet2!$N$76)/Sheet3!$A$1)^2+Sheet3!$C$1*(($H120-M$108-Sheet2!$N$76)/Sheet3!$A$1)^4)+                Sheet2!$O$77*EXP(Sheet3!$B$1*(($H120-M$108-Sheet2!$N$77)/Sheet3!$A$1)^2+Sheet3!$C$1*(($H120-M$108-Sheet2!$N$77)/Sheet3!$A$1)^4))/3400</f>
        <v>3.4645118098542723E-5</v>
      </c>
      <c r="N120" s="1">
        <f>$L$106*(Sheet2!$O$75*EXP(Sheet3!$B$1*(($H120-N$108-Sheet2!$N$75)/Sheet3!$A$1)^2+Sheet3!$C$1*(($H120-N$108-Sheet2!$N$75)/Sheet3!$A$1)^4)+ Sheet2!$O$76*EXP(Sheet3!$B$1*(($H120-N$108-Sheet2!$N$76)/Sheet3!$A$1)^2+Sheet3!$C$1*(($H120-N$108-Sheet2!$N$76)/Sheet3!$A$1)^4)+                Sheet2!$O$77*EXP(Sheet3!$B$1*(($H120-N$108-Sheet2!$N$77)/Sheet3!$A$1)^2+Sheet3!$C$1*(($H120-N$108-Sheet2!$N$77)/Sheet3!$A$1)^4))/3400</f>
        <v>4.5683665946332058E-5</v>
      </c>
      <c r="O120" s="1">
        <f>$L$106*(Sheet2!$O$75*EXP(Sheet3!$B$1*(($H120-O$108-Sheet2!$N$75)/Sheet3!$A$1)^2+Sheet3!$C$1*(($H120-O$108-Sheet2!$N$75)/Sheet3!$A$1)^4)+ Sheet2!$O$76*EXP(Sheet3!$B$1*(($H120-O$108-Sheet2!$N$76)/Sheet3!$A$1)^2+Sheet3!$C$1*(($H120-O$108-Sheet2!$N$76)/Sheet3!$A$1)^4)+                Sheet2!$O$77*EXP(Sheet3!$B$1*(($H120-O$108-Sheet2!$N$77)/Sheet3!$A$1)^2+Sheet3!$C$1*(($H120-O$108-Sheet2!$N$77)/Sheet3!$A$1)^4))/3400</f>
        <v>6.0052619171335785E-5</v>
      </c>
      <c r="P120" s="1">
        <f>$L$106*(Sheet2!$O$75*EXP(Sheet3!$B$1*(($H120-P$108-Sheet2!$N$75)/Sheet3!$A$1)^2+Sheet3!$C$1*(($H120-P$108-Sheet2!$N$75)/Sheet3!$A$1)^4)+ Sheet2!$O$76*EXP(Sheet3!$B$1*(($H120-P$108-Sheet2!$N$76)/Sheet3!$A$1)^2+Sheet3!$C$1*(($H120-P$108-Sheet2!$N$76)/Sheet3!$A$1)^4)+                Sheet2!$O$77*EXP(Sheet3!$B$1*(($H120-P$108-Sheet2!$N$77)/Sheet3!$A$1)^2+Sheet3!$C$1*(($H120-P$108-Sheet2!$N$77)/Sheet3!$A$1)^4))/3400</f>
        <v>7.8698433033819995E-5</v>
      </c>
      <c r="Q120" s="1">
        <f>$L$106*(Sheet2!$O$75*EXP(Sheet3!$B$1*(($H120-Q$108-Sheet2!$N$75)/Sheet3!$A$1)^2+Sheet3!$C$1*(($H120-Q$108-Sheet2!$N$75)/Sheet3!$A$1)^4)+ Sheet2!$O$76*EXP(Sheet3!$B$1*(($H120-Q$108-Sheet2!$N$76)/Sheet3!$A$1)^2+Sheet3!$C$1*(($H120-Q$108-Sheet2!$N$76)/Sheet3!$A$1)^4)+                Sheet2!$O$77*EXP(Sheet3!$B$1*(($H120-Q$108-Sheet2!$N$77)/Sheet3!$A$1)^2+Sheet3!$C$1*(($H120-Q$108-Sheet2!$N$77)/Sheet3!$A$1)^4))/3400</f>
        <v>1.028192210424585E-4</v>
      </c>
      <c r="R120" s="1">
        <f>$L$106*(Sheet2!$O$75*EXP(Sheet3!$B$1*(($H120-R$108-Sheet2!$N$75)/Sheet3!$A$1)^2+Sheet3!$C$1*(($H120-R$108-Sheet2!$N$75)/Sheet3!$A$1)^4)+ Sheet2!$O$76*EXP(Sheet3!$B$1*(($H120-R$108-Sheet2!$N$76)/Sheet3!$A$1)^2+Sheet3!$C$1*(($H120-R$108-Sheet2!$N$76)/Sheet3!$A$1)^4)+                Sheet2!$O$77*EXP(Sheet3!$B$1*(($H120-R$108-Sheet2!$N$77)/Sheet3!$A$1)^2+Sheet3!$C$1*(($H120-R$108-Sheet2!$N$77)/Sheet3!$A$1)^4))/3400</f>
        <v>1.3392681548176678E-4</v>
      </c>
      <c r="S120" s="1">
        <f>$L$106*(Sheet2!$O$75*EXP(Sheet3!$B$1*(($H120-S$108-Sheet2!$N$75)/Sheet3!$A$1)^2+Sheet3!$C$1*(($H120-S$108-Sheet2!$N$75)/Sheet3!$A$1)^4)+ Sheet2!$O$76*EXP(Sheet3!$B$1*(($H120-S$108-Sheet2!$N$76)/Sheet3!$A$1)^2+Sheet3!$C$1*(($H120-S$108-Sheet2!$N$76)/Sheet3!$A$1)^4)+                Sheet2!$O$77*EXP(Sheet3!$B$1*(($H120-S$108-Sheet2!$N$77)/Sheet3!$A$1)^2+Sheet3!$C$1*(($H120-S$108-Sheet2!$N$77)/Sheet3!$A$1)^4))/3400</f>
        <v>1.7392285208180279E-4</v>
      </c>
      <c r="T120" s="1">
        <f>$L$106*(Sheet2!$O$75*EXP(Sheet3!$B$1*(($H120-T$108-Sheet2!$N$75)/Sheet3!$A$1)^2+Sheet3!$C$1*(($H120-T$108-Sheet2!$N$75)/Sheet3!$A$1)^4)+ Sheet2!$O$76*EXP(Sheet3!$B$1*(($H120-T$108-Sheet2!$N$76)/Sheet3!$A$1)^2+Sheet3!$C$1*(($H120-T$108-Sheet2!$N$76)/Sheet3!$A$1)^4)+                Sheet2!$O$77*EXP(Sheet3!$B$1*(($H120-T$108-Sheet2!$N$77)/Sheet3!$A$1)^2+Sheet3!$C$1*(($H120-T$108-Sheet2!$N$77)/Sheet3!$A$1)^4))/3400</f>
        <v>2.2519173203236308E-4</v>
      </c>
      <c r="U120" s="1">
        <f>$L$106*(Sheet2!$O$75*EXP(Sheet3!$B$1*(($H120-U$108-Sheet2!$N$75)/Sheet3!$A$1)^2+Sheet3!$C$1*(($H120-U$108-Sheet2!$N$75)/Sheet3!$A$1)^4)+ Sheet2!$O$76*EXP(Sheet3!$B$1*(($H120-U$108-Sheet2!$N$76)/Sheet3!$A$1)^2+Sheet3!$C$1*(($H120-U$108-Sheet2!$N$76)/Sheet3!$A$1)^4)+                Sheet2!$O$77*EXP(Sheet3!$B$1*(($H120-U$108-Sheet2!$N$77)/Sheet3!$A$1)^2+Sheet3!$C$1*(($H120-U$108-Sheet2!$N$77)/Sheet3!$A$1)^4))/3400</f>
        <v>2.9071382255782552E-4</v>
      </c>
      <c r="V120" s="1">
        <f>$L$106*(Sheet2!$O$75*EXP(Sheet3!$B$1*(($H120-V$108-Sheet2!$N$75)/Sheet3!$A$1)^2+Sheet3!$C$1*(($H120-V$108-Sheet2!$N$75)/Sheet3!$A$1)^4)+ Sheet2!$O$76*EXP(Sheet3!$B$1*(($H120-V$108-Sheet2!$N$76)/Sheet3!$A$1)^2+Sheet3!$C$1*(($H120-V$108-Sheet2!$N$76)/Sheet3!$A$1)^4)+                Sheet2!$O$77*EXP(Sheet3!$B$1*(($H120-V$108-Sheet2!$N$77)/Sheet3!$A$1)^2+Sheet3!$C$1*(($H120-V$108-Sheet2!$N$77)/Sheet3!$A$1)^4))/3400</f>
        <v>3.7420284035959481E-4</v>
      </c>
      <c r="W120" s="1">
        <f>$L$106*(Sheet2!$O$75*EXP(Sheet3!$B$1*(($H120-W$108-Sheet2!$N$75)/Sheet3!$A$1)^2+Sheet3!$C$1*(($H120-W$108-Sheet2!$N$75)/Sheet3!$A$1)^4)+ Sheet2!$O$76*EXP(Sheet3!$B$1*(($H120-W$108-Sheet2!$N$76)/Sheet3!$A$1)^2+Sheet3!$C$1*(($H120-W$108-Sheet2!$N$76)/Sheet3!$A$1)^4)+                Sheet2!$O$77*EXP(Sheet3!$B$1*(($H120-W$108-Sheet2!$N$77)/Sheet3!$A$1)^2+Sheet3!$C$1*(($H120-W$108-Sheet2!$N$77)/Sheet3!$A$1)^4))/3400</f>
        <v>4.8027202849740204E-4</v>
      </c>
      <c r="X120" s="1">
        <f>$L$106*(Sheet2!$O$75*EXP(Sheet3!$B$1*(($H120-X$108-Sheet2!$N$75)/Sheet3!$A$1)^2+Sheet3!$C$1*(($H120-X$108-Sheet2!$N$75)/Sheet3!$A$1)^4)+ Sheet2!$O$76*EXP(Sheet3!$B$1*(($H120-X$108-Sheet2!$N$76)/Sheet3!$A$1)^2+Sheet3!$C$1*(($H120-X$108-Sheet2!$N$76)/Sheet3!$A$1)^4)+                Sheet2!$O$77*EXP(Sheet3!$B$1*(($H120-X$108-Sheet2!$N$77)/Sheet3!$A$1)^2+Sheet3!$C$1*(($H120-X$108-Sheet2!$N$77)/Sheet3!$A$1)^4))/3400</f>
        <v>6.1463449508010048E-4</v>
      </c>
      <c r="Y120" s="1">
        <f>$L$106*(Sheet2!$O$75*EXP(Sheet3!$B$1*(($H120-Y$108-Sheet2!$N$75)/Sheet3!$A$1)^2+Sheet3!$C$1*(($H120-Y$108-Sheet2!$N$75)/Sheet3!$A$1)^4)+ Sheet2!$O$76*EXP(Sheet3!$B$1*(($H120-Y$108-Sheet2!$N$76)/Sheet3!$A$1)^2+Sheet3!$C$1*(($H120-Y$108-Sheet2!$N$76)/Sheet3!$A$1)^4)+                Sheet2!$O$77*EXP(Sheet3!$B$1*(($H120-Y$108-Sheet2!$N$77)/Sheet3!$A$1)^2+Sheet3!$C$1*(($H120-Y$108-Sheet2!$N$77)/Sheet3!$A$1)^4))/3400</f>
        <v>7.8434394012371223E-4</v>
      </c>
      <c r="Z120" s="1">
        <f>$L$106*(Sheet2!$O$75*EXP(Sheet3!$B$1*(($H120-Z$108-Sheet2!$N$75)/Sheet3!$A$1)^2+Sheet3!$C$1*(($H120-Z$108-Sheet2!$N$75)/Sheet3!$A$1)^4)+ Sheet2!$O$76*EXP(Sheet3!$B$1*(($H120-Z$108-Sheet2!$N$76)/Sheet3!$A$1)^2+Sheet3!$C$1*(($H120-Z$108-Sheet2!$N$76)/Sheet3!$A$1)^4)+                Sheet2!$O$77*EXP(Sheet3!$B$1*(($H120-Z$108-Sheet2!$N$77)/Sheet3!$A$1)^2+Sheet3!$C$1*(($H120-Z$108-Sheet2!$N$77)/Sheet3!$A$1)^4))/3400</f>
        <v>9.9808296375648235E-4</v>
      </c>
      <c r="AA120" s="1">
        <f>$L$106*(Sheet2!$O$75*EXP(Sheet3!$B$1*(($H120-AA$108-Sheet2!$N$75)/Sheet3!$A$1)^2+Sheet3!$C$1*(($H120-AA$108-Sheet2!$N$75)/Sheet3!$A$1)^4)+ Sheet2!$O$76*EXP(Sheet3!$B$1*(($H120-AA$108-Sheet2!$N$76)/Sheet3!$A$1)^2+Sheet3!$C$1*(($H120-AA$108-Sheet2!$N$76)/Sheet3!$A$1)^4)+                Sheet2!$O$77*EXP(Sheet3!$B$1*(($H120-AA$108-Sheet2!$N$77)/Sheet3!$A$1)^2+Sheet3!$C$1*(($H120-AA$108-Sheet2!$N$77)/Sheet3!$A$1)^4))/3400</f>
        <v>1.2665072332685731E-3</v>
      </c>
      <c r="AB120" s="1">
        <f>$L$106*(Sheet2!$O$75*EXP(Sheet3!$B$1*(($H120-AB$108-Sheet2!$N$75)/Sheet3!$A$1)^2+Sheet3!$C$1*(($H120-AB$108-Sheet2!$N$75)/Sheet3!$A$1)^4)+ Sheet2!$O$76*EXP(Sheet3!$B$1*(($H120-AB$108-Sheet2!$N$76)/Sheet3!$A$1)^2+Sheet3!$C$1*(($H120-AB$108-Sheet2!$N$76)/Sheet3!$A$1)^4)+                Sheet2!$O$77*EXP(Sheet3!$B$1*(($H120-AB$108-Sheet2!$N$77)/Sheet3!$A$1)^2+Sheet3!$C$1*(($H120-AB$108-Sheet2!$N$77)/Sheet3!$A$1)^4))/3400</f>
        <v>1.6026549966771185E-3</v>
      </c>
      <c r="AC120" s="1">
        <f>$L$106*(Sheet2!$O$75*EXP(Sheet3!$B$1*(($H120-AC$108-Sheet2!$N$75)/Sheet3!$A$1)^2+Sheet3!$C$1*(($H120-AC$108-Sheet2!$N$75)/Sheet3!$A$1)^4)+ Sheet2!$O$76*EXP(Sheet3!$B$1*(($H120-AC$108-Sheet2!$N$76)/Sheet3!$A$1)^2+Sheet3!$C$1*(($H120-AC$108-Sheet2!$N$76)/Sheet3!$A$1)^4)+                Sheet2!$O$77*EXP(Sheet3!$B$1*(($H120-AC$108-Sheet2!$N$77)/Sheet3!$A$1)^2+Sheet3!$C$1*(($H120-AC$108-Sheet2!$N$77)/Sheet3!$A$1)^4))/3400</f>
        <v>2.0224327745025652E-3</v>
      </c>
      <c r="AD120" s="1">
        <f>$L$106*(Sheet2!$O$75*EXP(Sheet3!$B$1*(($H120-AD$108-Sheet2!$N$75)/Sheet3!$A$1)^2+Sheet3!$C$1*(($H120-AD$108-Sheet2!$N$75)/Sheet3!$A$1)^4)+ Sheet2!$O$76*EXP(Sheet3!$B$1*(($H120-AD$108-Sheet2!$N$76)/Sheet3!$A$1)^2+Sheet3!$C$1*(($H120-AD$108-Sheet2!$N$76)/Sheet3!$A$1)^4)+                Sheet2!$O$77*EXP(Sheet3!$B$1*(($H120-AD$108-Sheet2!$N$77)/Sheet3!$A$1)^2+Sheet3!$C$1*(($H120-AD$108-Sheet2!$N$77)/Sheet3!$A$1)^4))/3400</f>
        <v>2.5451895464450526E-3</v>
      </c>
      <c r="AE120" s="1">
        <f>$L$106*(Sheet2!$O$75*EXP(Sheet3!$B$1*(($H120-AE$108-Sheet2!$N$75)/Sheet3!$A$1)^2+Sheet3!$C$1*(($H120-AE$108-Sheet2!$N$75)/Sheet3!$A$1)^4)+ Sheet2!$O$76*EXP(Sheet3!$B$1*(($H120-AE$108-Sheet2!$N$76)/Sheet3!$A$1)^2+Sheet3!$C$1*(($H120-AE$108-Sheet2!$N$76)/Sheet3!$A$1)^4)+                Sheet2!$O$77*EXP(Sheet3!$B$1*(($H120-AE$108-Sheet2!$N$77)/Sheet3!$A$1)^2+Sheet3!$C$1*(($H120-AE$108-Sheet2!$N$77)/Sheet3!$A$1)^4))/3400</f>
        <v>3.1943933820937436E-3</v>
      </c>
      <c r="AF120" s="1">
        <f>$L$106*(Sheet2!$O$75*EXP(Sheet3!$B$1*(($H120-AF$108-Sheet2!$N$75)/Sheet3!$A$1)^2+Sheet3!$C$1*(($H120-AF$108-Sheet2!$N$75)/Sheet3!$A$1)^4)+ Sheet2!$O$76*EXP(Sheet3!$B$1*(($H120-AF$108-Sheet2!$N$76)/Sheet3!$A$1)^2+Sheet3!$C$1*(($H120-AF$108-Sheet2!$N$76)/Sheet3!$A$1)^4)+                Sheet2!$O$77*EXP(Sheet3!$B$1*(($H120-AF$108-Sheet2!$N$77)/Sheet3!$A$1)^2+Sheet3!$C$1*(($H120-AF$108-Sheet2!$N$77)/Sheet3!$A$1)^4))/3400</f>
        <v>3.9984262495513694E-3</v>
      </c>
      <c r="AG120" s="1">
        <f>$L$106*(Sheet2!$O$75*EXP(Sheet3!$B$1*(($H120-AG$108-Sheet2!$N$75)/Sheet3!$A$1)^2+Sheet3!$C$1*(($H120-AG$108-Sheet2!$N$75)/Sheet3!$A$1)^4)+ Sheet2!$O$76*EXP(Sheet3!$B$1*(($H120-AG$108-Sheet2!$N$76)/Sheet3!$A$1)^2+Sheet3!$C$1*(($H120-AG$108-Sheet2!$N$76)/Sheet3!$A$1)^4)+                Sheet2!$O$77*EXP(Sheet3!$B$1*(($H120-AG$108-Sheet2!$N$77)/Sheet3!$A$1)^2+Sheet3!$C$1*(($H120-AG$108-Sheet2!$N$77)/Sheet3!$A$1)^4))/3400</f>
        <v>4.9915146765060611E-3</v>
      </c>
      <c r="AH120" s="1">
        <f>$L$106*(Sheet2!$O$75*EXP(Sheet3!$B$1*(($H120-AH$108-Sheet2!$N$75)/Sheet3!$A$1)^2+Sheet3!$C$1*(($H120-AH$108-Sheet2!$N$75)/Sheet3!$A$1)^4)+ Sheet2!$O$76*EXP(Sheet3!$B$1*(($H120-AH$108-Sheet2!$N$76)/Sheet3!$A$1)^2+Sheet3!$C$1*(($H120-AH$108-Sheet2!$N$76)/Sheet3!$A$1)^4)+                Sheet2!$O$77*EXP(Sheet3!$B$1*(($H120-AH$108-Sheet2!$N$77)/Sheet3!$A$1)^2+Sheet3!$C$1*(($H120-AH$108-Sheet2!$N$77)/Sheet3!$A$1)^4))/3400</f>
        <v>6.2148160362781061E-3</v>
      </c>
      <c r="AI120" s="1">
        <f>$L$106*(Sheet2!$O$75*EXP(Sheet3!$B$1*(($H120-AI$108-Sheet2!$N$75)/Sheet3!$A$1)^2+Sheet3!$C$1*(($H120-AI$108-Sheet2!$N$75)/Sheet3!$A$1)^4)+ Sheet2!$O$76*EXP(Sheet3!$B$1*(($H120-AI$108-Sheet2!$N$76)/Sheet3!$A$1)^2+Sheet3!$C$1*(($H120-AI$108-Sheet2!$N$76)/Sheet3!$A$1)^4)+                Sheet2!$O$77*EXP(Sheet3!$B$1*(($H120-AI$108-Sheet2!$N$77)/Sheet3!$A$1)^2+Sheet3!$C$1*(($H120-AI$108-Sheet2!$N$77)/Sheet3!$A$1)^4))/3400</f>
        <v>7.7176824862047995E-3</v>
      </c>
      <c r="AJ120" s="1">
        <f>$L$106*(Sheet2!$O$75*EXP(Sheet3!$B$1*(($H120-AJ$108-Sheet2!$N$75)/Sheet3!$A$1)^2+Sheet3!$C$1*(($H120-AJ$108-Sheet2!$N$75)/Sheet3!$A$1)^4)+ Sheet2!$O$76*EXP(Sheet3!$B$1*(($H120-AJ$108-Sheet2!$N$76)/Sheet3!$A$1)^2+Sheet3!$C$1*(($H120-AJ$108-Sheet2!$N$76)/Sheet3!$A$1)^4)+                Sheet2!$O$77*EXP(Sheet3!$B$1*(($H120-AJ$108-Sheet2!$N$77)/Sheet3!$A$1)^2+Sheet3!$C$1*(($H120-AJ$108-Sheet2!$N$77)/Sheet3!$A$1)^4))/3400</f>
        <v>9.5591269935178091E-3</v>
      </c>
      <c r="AK120" s="1">
        <f>$L$106*(Sheet2!$O$75*EXP(Sheet3!$B$1*(($H120-AK$108-Sheet2!$N$75)/Sheet3!$A$1)^2+Sheet3!$C$1*(($H120-AK$108-Sheet2!$N$75)/Sheet3!$A$1)^4)+ Sheet2!$O$76*EXP(Sheet3!$B$1*(($H120-AK$108-Sheet2!$N$76)/Sheet3!$A$1)^2+Sheet3!$C$1*(($H120-AK$108-Sheet2!$N$76)/Sheet3!$A$1)^4)+                Sheet2!$O$77*EXP(Sheet3!$B$1*(($H120-AK$108-Sheet2!$N$77)/Sheet3!$A$1)^2+Sheet3!$C$1*(($H120-AK$108-Sheet2!$N$77)/Sheet3!$A$1)^4))/3400</f>
        <v>1.1809518438888592E-2</v>
      </c>
      <c r="AL120" s="1">
        <f>$L$106*(Sheet2!$O$75*EXP(Sheet3!$B$1*(($H120-AL$108-Sheet2!$N$75)/Sheet3!$A$1)^2+Sheet3!$C$1*(($H120-AL$108-Sheet2!$N$75)/Sheet3!$A$1)^4)+ Sheet2!$O$76*EXP(Sheet3!$B$1*(($H120-AL$108-Sheet2!$N$76)/Sheet3!$A$1)^2+Sheet3!$C$1*(($H120-AL$108-Sheet2!$N$76)/Sheet3!$A$1)^4)+                Sheet2!$O$77*EXP(Sheet3!$B$1*(($H120-AL$108-Sheet2!$N$77)/Sheet3!$A$1)^2+Sheet3!$C$1*(($H120-AL$108-Sheet2!$N$77)/Sheet3!$A$1)^4))/3400</f>
        <v>1.4552535479486869E-2</v>
      </c>
      <c r="AM120" s="1">
        <f>$L$106*(Sheet2!$O$75*EXP(Sheet3!$B$1*(($H120-AM$108-Sheet2!$N$75)/Sheet3!$A$1)^2+Sheet3!$C$1*(($H120-AM$108-Sheet2!$N$75)/Sheet3!$A$1)^4)+ Sheet2!$O$76*EXP(Sheet3!$B$1*(($H120-AM$108-Sheet2!$N$76)/Sheet3!$A$1)^2+Sheet3!$C$1*(($H120-AM$108-Sheet2!$N$76)/Sheet3!$A$1)^4)+                Sheet2!$O$77*EXP(Sheet3!$B$1*(($H120-AM$108-Sheet2!$N$77)/Sheet3!$A$1)^2+Sheet3!$C$1*(($H120-AM$108-Sheet2!$N$77)/Sheet3!$A$1)^4))/3400</f>
        <v>1.7887411668495758E-2</v>
      </c>
      <c r="AN120" s="1">
        <f>$L$106*(Sheet2!$O$75*EXP(Sheet3!$B$1*(($H120-AN$108-Sheet2!$N$75)/Sheet3!$A$1)^2+Sheet3!$C$1*(($H120-AN$108-Sheet2!$N$75)/Sheet3!$A$1)^4)+ Sheet2!$O$76*EXP(Sheet3!$B$1*(($H120-AN$108-Sheet2!$N$76)/Sheet3!$A$1)^2+Sheet3!$C$1*(($H120-AN$108-Sheet2!$N$76)/Sheet3!$A$1)^4)+                Sheet2!$O$77*EXP(Sheet3!$B$1*(($H120-AN$108-Sheet2!$N$77)/Sheet3!$A$1)^2+Sheet3!$C$1*(($H120-AN$108-Sheet2!$N$77)/Sheet3!$A$1)^4))/3400</f>
        <v>2.1931507248298173E-2</v>
      </c>
      <c r="AO120" s="1">
        <f>$L$106*(Sheet2!$O$75*EXP(Sheet3!$B$1*(($H120-AO$108-Sheet2!$N$75)/Sheet3!$A$1)^2+Sheet3!$C$1*(($H120-AO$108-Sheet2!$N$75)/Sheet3!$A$1)^4)+ Sheet2!$O$76*EXP(Sheet3!$B$1*(($H120-AO$108-Sheet2!$N$76)/Sheet3!$A$1)^2+Sheet3!$C$1*(($H120-AO$108-Sheet2!$N$76)/Sheet3!$A$1)^4)+                Sheet2!$O$77*EXP(Sheet3!$B$1*(($H120-AO$108-Sheet2!$N$77)/Sheet3!$A$1)^2+Sheet3!$C$1*(($H120-AO$108-Sheet2!$N$77)/Sheet3!$A$1)^4))/3400</f>
        <v>2.6823246038359949E-2</v>
      </c>
      <c r="AP120" s="1">
        <f>$L$106*(Sheet2!$O$75*EXP(Sheet3!$B$1*(($H120-AP$108-Sheet2!$N$75)/Sheet3!$A$1)^2+Sheet3!$C$1*(($H120-AP$108-Sheet2!$N$75)/Sheet3!$A$1)^4)+ Sheet2!$O$76*EXP(Sheet3!$B$1*(($H120-AP$108-Sheet2!$N$76)/Sheet3!$A$1)^2+Sheet3!$C$1*(($H120-AP$108-Sheet2!$N$76)/Sheet3!$A$1)^4)+                Sheet2!$O$77*EXP(Sheet3!$B$1*(($H120-AP$108-Sheet2!$N$77)/Sheet3!$A$1)^2+Sheet3!$C$1*(($H120-AP$108-Sheet2!$N$77)/Sheet3!$A$1)^4))/3400</f>
        <v>3.2725458897331965E-2</v>
      </c>
      <c r="AQ120" s="1">
        <f>$L$106*(Sheet2!$O$75*EXP(Sheet3!$B$1*(($H120-AQ$108-Sheet2!$N$75)/Sheet3!$A$1)^2+Sheet3!$C$1*(($H120-AQ$108-Sheet2!$N$75)/Sheet3!$A$1)^4)+ Sheet2!$O$76*EXP(Sheet3!$B$1*(($H120-AQ$108-Sheet2!$N$76)/Sheet3!$A$1)^2+Sheet3!$C$1*(($H120-AQ$108-Sheet2!$N$76)/Sheet3!$A$1)^4)+                Sheet2!$O$77*EXP(Sheet3!$B$1*(($H120-AQ$108-Sheet2!$N$77)/Sheet3!$A$1)^2+Sheet3!$C$1*(($H120-AQ$108-Sheet2!$N$77)/Sheet3!$A$1)^4))/3400</f>
        <v>3.9829178322199697E-2</v>
      </c>
      <c r="AR120" s="1">
        <f>$L$106*(Sheet2!$O$75*EXP(Sheet3!$B$1*(($H120-AR$108-Sheet2!$N$75)/Sheet3!$A$1)^2+Sheet3!$C$1*(($H120-AR$108-Sheet2!$N$75)/Sheet3!$A$1)^4)+ Sheet2!$O$76*EXP(Sheet3!$B$1*(($H120-AR$108-Sheet2!$N$76)/Sheet3!$A$1)^2+Sheet3!$C$1*(($H120-AR$108-Sheet2!$N$76)/Sheet3!$A$1)^4)+                Sheet2!$O$77*EXP(Sheet3!$B$1*(($H120-AR$108-Sheet2!$N$77)/Sheet3!$A$1)^2+Sheet3!$C$1*(($H120-AR$108-Sheet2!$N$77)/Sheet3!$A$1)^4))/3400</f>
        <v>4.8357931815555665E-2</v>
      </c>
      <c r="AS120" s="1">
        <f>$L$106*(Sheet2!$O$75*EXP(Sheet3!$B$1*(($H120-AS$108-Sheet2!$N$75)/Sheet3!$A$1)^2+Sheet3!$C$1*(($H120-AS$108-Sheet2!$N$75)/Sheet3!$A$1)^4)+ Sheet2!$O$76*EXP(Sheet3!$B$1*(($H120-AS$108-Sheet2!$N$76)/Sheet3!$A$1)^2+Sheet3!$C$1*(($H120-AS$108-Sheet2!$N$76)/Sheet3!$A$1)^4)+                Sheet2!$O$77*EXP(Sheet3!$B$1*(($H120-AS$108-Sheet2!$N$77)/Sheet3!$A$1)^2+Sheet3!$C$1*(($H120-AS$108-Sheet2!$N$77)/Sheet3!$A$1)^4))/3400</f>
        <v>5.8572584663910562E-2</v>
      </c>
      <c r="AT120" s="1">
        <f>$L$106*(Sheet2!$O$75*EXP(Sheet3!$B$1*(($H120-AT$108-Sheet2!$N$75)/Sheet3!$A$1)^2+Sheet3!$C$1*(($H120-AT$108-Sheet2!$N$75)/Sheet3!$A$1)^4)+ Sheet2!$O$76*EXP(Sheet3!$B$1*(($H120-AT$108-Sheet2!$N$76)/Sheet3!$A$1)^2+Sheet3!$C$1*(($H120-AT$108-Sheet2!$N$76)/Sheet3!$A$1)^4)+                Sheet2!$O$77*EXP(Sheet3!$B$1*(($H120-AT$108-Sheet2!$N$77)/Sheet3!$A$1)^2+Sheet3!$C$1*(($H120-AT$108-Sheet2!$N$77)/Sheet3!$A$1)^4))/3400</f>
        <v>7.0776785676579745E-2</v>
      </c>
      <c r="AU120" s="1">
        <f>$L$106*(Sheet2!$O$75*EXP(Sheet3!$B$1*(($H120-AU$108-Sheet2!$N$75)/Sheet3!$A$1)^2+Sheet3!$C$1*(($H120-AU$108-Sheet2!$N$75)/Sheet3!$A$1)^4)+ Sheet2!$O$76*EXP(Sheet3!$B$1*(($H120-AU$108-Sheet2!$N$76)/Sheet3!$A$1)^2+Sheet3!$C$1*(($H120-AU$108-Sheet2!$N$76)/Sheet3!$A$1)^4)+                Sheet2!$O$77*EXP(Sheet3!$B$1*(($H120-AU$108-Sheet2!$N$77)/Sheet3!$A$1)^2+Sheet3!$C$1*(($H120-AU$108-Sheet2!$N$77)/Sheet3!$A$1)^4))/3400</f>
        <v>8.5323072182005549E-2</v>
      </c>
      <c r="AV120" s="1">
        <f>$L$106*(Sheet2!$O$75*EXP(Sheet3!$B$1*(($H120-AV$108-Sheet2!$N$75)/Sheet3!$A$1)^2+Sheet3!$C$1*(($H120-AV$108-Sheet2!$N$75)/Sheet3!$A$1)^4)+ Sheet2!$O$76*EXP(Sheet3!$B$1*(($H120-AV$108-Sheet2!$N$76)/Sheet3!$A$1)^2+Sheet3!$C$1*(($H120-AV$108-Sheet2!$N$76)/Sheet3!$A$1)^4)+                Sheet2!$O$77*EXP(Sheet3!$B$1*(($H120-AV$108-Sheet2!$N$77)/Sheet3!$A$1)^2+Sheet3!$C$1*(($H120-AV$108-Sheet2!$N$77)/Sheet3!$A$1)^4))/3400</f>
        <v>0.10261969311034717</v>
      </c>
      <c r="AW120" s="1">
        <f>$L$106*(Sheet2!$O$75*EXP(Sheet3!$B$1*(($H120-AW$108-Sheet2!$N$75)/Sheet3!$A$1)^2+Sheet3!$C$1*(($H120-AW$108-Sheet2!$N$75)/Sheet3!$A$1)^4)+ Sheet2!$O$76*EXP(Sheet3!$B$1*(($H120-AW$108-Sheet2!$N$76)/Sheet3!$A$1)^2+Sheet3!$C$1*(($H120-AW$108-Sheet2!$N$76)/Sheet3!$A$1)^4)+                Sheet2!$O$77*EXP(Sheet3!$B$1*(($H120-AW$108-Sheet2!$N$77)/Sheet3!$A$1)^2+Sheet3!$C$1*(($H120-AW$108-Sheet2!$N$77)/Sheet3!$A$1)^4))/3400</f>
        <v>0.12313821123833581</v>
      </c>
      <c r="AX120" s="1">
        <f>$L$106*(Sheet2!$O$75*EXP(Sheet3!$B$1*(($H120-AX$108-Sheet2!$N$75)/Sheet3!$A$1)^2+Sheet3!$C$1*(($H120-AX$108-Sheet2!$N$75)/Sheet3!$A$1)^4)+ Sheet2!$O$76*EXP(Sheet3!$B$1*(($H120-AX$108-Sheet2!$N$76)/Sheet3!$A$1)^2+Sheet3!$C$1*(($H120-AX$108-Sheet2!$N$76)/Sheet3!$A$1)^4)+                Sheet2!$O$77*EXP(Sheet3!$B$1*(($H120-AX$108-Sheet2!$N$77)/Sheet3!$A$1)^2+Sheet3!$C$1*(($H120-AX$108-Sheet2!$N$77)/Sheet3!$A$1)^4))/3400</f>
        <v>0.14742194757568411</v>
      </c>
      <c r="AY120" s="1">
        <f>$L$106*(Sheet2!$O$75*EXP(Sheet3!$B$1*(($H120-AY$108-Sheet2!$N$75)/Sheet3!$A$1)^2+Sheet3!$C$1*(($H120-AY$108-Sheet2!$N$75)/Sheet3!$A$1)^4)+ Sheet2!$O$76*EXP(Sheet3!$B$1*(($H120-AY$108-Sheet2!$N$76)/Sheet3!$A$1)^2+Sheet3!$C$1*(($H120-AY$108-Sheet2!$N$76)/Sheet3!$A$1)^4)+                Sheet2!$O$77*EXP(Sheet3!$B$1*(($H120-AY$108-Sheet2!$N$77)/Sheet3!$A$1)^2+Sheet3!$C$1*(($H120-AY$108-Sheet2!$N$77)/Sheet3!$A$1)^4))/3400</f>
        <v>0.17609533235150526</v>
      </c>
      <c r="AZ120" s="1">
        <f>$L$106*(Sheet2!$O$75*EXP(Sheet3!$B$1*(($H120-AZ$108-Sheet2!$N$75)/Sheet3!$A$1)^2+Sheet3!$C$1*(($H120-AZ$108-Sheet2!$N$75)/Sheet3!$A$1)^4)+ Sheet2!$O$76*EXP(Sheet3!$B$1*(($H120-AZ$108-Sheet2!$N$76)/Sheet3!$A$1)^2+Sheet3!$C$1*(($H120-AZ$108-Sheet2!$N$76)/Sheet3!$A$1)^4)+                Sheet2!$O$77*EXP(Sheet3!$B$1*(($H120-AZ$108-Sheet2!$N$77)/Sheet3!$A$1)^2+Sheet3!$C$1*(($H120-AZ$108-Sheet2!$N$77)/Sheet3!$A$1)^4))/3400</f>
        <v>0.20987422804530304</v>
      </c>
      <c r="BA120" s="1">
        <f>$L$106*(Sheet2!$O$75*EXP(Sheet3!$B$1*(($H120-BA$108-Sheet2!$N$75)/Sheet3!$A$1)^2+Sheet3!$C$1*(($H120-BA$108-Sheet2!$N$75)/Sheet3!$A$1)^4)+ Sheet2!$O$76*EXP(Sheet3!$B$1*(($H120-BA$108-Sheet2!$N$76)/Sheet3!$A$1)^2+Sheet3!$C$1*(($H120-BA$108-Sheet2!$N$76)/Sheet3!$A$1)^4)+                Sheet2!$O$77*EXP(Sheet3!$B$1*(($H120-BA$108-Sheet2!$N$77)/Sheet3!$A$1)^2+Sheet3!$C$1*(($H120-BA$108-Sheet2!$N$77)/Sheet3!$A$1)^4))/3400</f>
        <v>0.24957729031893794</v>
      </c>
      <c r="BB120" s="1">
        <f>$L$106*(Sheet2!$O$75*EXP(Sheet3!$B$1*(($H120-BB$108-Sheet2!$N$75)/Sheet3!$A$1)^2+Sheet3!$C$1*(($H120-BB$108-Sheet2!$N$75)/Sheet3!$A$1)^4)+ Sheet2!$O$76*EXP(Sheet3!$B$1*(($H120-BB$108-Sheet2!$N$76)/Sheet3!$A$1)^2+Sheet3!$C$1*(($H120-BB$108-Sheet2!$N$76)/Sheet3!$A$1)^4)+                Sheet2!$O$77*EXP(Sheet3!$B$1*(($H120-BB$108-Sheet2!$N$77)/Sheet3!$A$1)^2+Sheet3!$C$1*(($H120-BB$108-Sheet2!$N$77)/Sheet3!$A$1)^4))/3400</f>
        <v>0.29613843247302662</v>
      </c>
      <c r="BC120" s="1">
        <f>$L$106*(Sheet2!$O$75*EXP(Sheet3!$B$1*(($H120-BC$108-Sheet2!$N$75)/Sheet3!$A$1)^2+Sheet3!$C$1*(($H120-BC$108-Sheet2!$N$75)/Sheet3!$A$1)^4)+ Sheet2!$O$76*EXP(Sheet3!$B$1*(($H120-BC$108-Sheet2!$N$76)/Sheet3!$A$1)^2+Sheet3!$C$1*(($H120-BC$108-Sheet2!$N$76)/Sheet3!$A$1)^4)+                Sheet2!$O$77*EXP(Sheet3!$B$1*(($H120-BC$108-Sheet2!$N$77)/Sheet3!$A$1)^2+Sheet3!$C$1*(($H120-BC$108-Sheet2!$N$77)/Sheet3!$A$1)^4))/3400</f>
        <v>0.35062045807842851</v>
      </c>
      <c r="BD120" s="1">
        <f>$L$106*(Sheet2!$O$75*EXP(Sheet3!$B$1*(($H120-BD$108-Sheet2!$N$75)/Sheet3!$A$1)^2+Sheet3!$C$1*(($H120-BD$108-Sheet2!$N$75)/Sheet3!$A$1)^4)+ Sheet2!$O$76*EXP(Sheet3!$B$1*(($H120-BD$108-Sheet2!$N$76)/Sheet3!$A$1)^2+Sheet3!$C$1*(($H120-BD$108-Sheet2!$N$76)/Sheet3!$A$1)^4)+                Sheet2!$O$77*EXP(Sheet3!$B$1*(($H120-BD$108-Sheet2!$N$77)/Sheet3!$A$1)^2+Sheet3!$C$1*(($H120-BD$108-Sheet2!$N$77)/Sheet3!$A$1)^4))/3400</f>
        <v>0.41422992466776321</v>
      </c>
      <c r="BE120" s="1">
        <f>$L$106*(Sheet2!$O$75*EXP(Sheet3!$B$1*(($H120-BE$108-Sheet2!$N$75)/Sheet3!$A$1)^2+Sheet3!$C$1*(($H120-BE$108-Sheet2!$N$75)/Sheet3!$A$1)^4)+ Sheet2!$O$76*EXP(Sheet3!$B$1*(($H120-BE$108-Sheet2!$N$76)/Sheet3!$A$1)^2+Sheet3!$C$1*(($H120-BE$108-Sheet2!$N$76)/Sheet3!$A$1)^4)+                Sheet2!$O$77*EXP(Sheet3!$B$1*(($H120-BE$108-Sheet2!$N$77)/Sheet3!$A$1)^2+Sheet3!$C$1*(($H120-BE$108-Sheet2!$N$77)/Sheet3!$A$1)^4))/3400</f>
        <v>0.4883332987142408</v>
      </c>
      <c r="BF120" s="1">
        <f>$L$106*(Sheet2!$O$75*EXP(Sheet3!$B$1*(($H120-BF$108-Sheet2!$N$75)/Sheet3!$A$1)^2+Sheet3!$C$1*(($H120-BF$108-Sheet2!$N$75)/Sheet3!$A$1)^4)+ Sheet2!$O$76*EXP(Sheet3!$B$1*(($H120-BF$108-Sheet2!$N$76)/Sheet3!$A$1)^2+Sheet3!$C$1*(($H120-BF$108-Sheet2!$N$76)/Sheet3!$A$1)^4)+                Sheet2!$O$77*EXP(Sheet3!$B$1*(($H120-BF$108-Sheet2!$N$77)/Sheet3!$A$1)^2+Sheet3!$C$1*(($H120-BF$108-Sheet2!$N$77)/Sheet3!$A$1)^4))/3400</f>
        <v>0.57447445852065493</v>
      </c>
      <c r="BG120" s="1">
        <f>$L$106*(Sheet2!$O$75*EXP(Sheet3!$B$1*(($H120-BG$108-Sheet2!$N$75)/Sheet3!$A$1)^2+Sheet3!$C$1*(($H120-BG$108-Sheet2!$N$75)/Sheet3!$A$1)^4)+ Sheet2!$O$76*EXP(Sheet3!$B$1*(($H120-BG$108-Sheet2!$N$76)/Sheet3!$A$1)^2+Sheet3!$C$1*(($H120-BG$108-Sheet2!$N$76)/Sheet3!$A$1)^4)+                Sheet2!$O$77*EXP(Sheet3!$B$1*(($H120-BG$108-Sheet2!$N$77)/Sheet3!$A$1)^2+Sheet3!$C$1*(($H120-BG$108-Sheet2!$N$77)/Sheet3!$A$1)^4))/3400</f>
        <v>0.67439359701279877</v>
      </c>
      <c r="BH120" s="1">
        <f>$L$106*(Sheet2!$O$75*EXP(Sheet3!$B$1*(($H120-BH$108-Sheet2!$N$75)/Sheet3!$A$1)^2+Sheet3!$C$1*(($H120-BH$108-Sheet2!$N$75)/Sheet3!$A$1)^4)+ Sheet2!$O$76*EXP(Sheet3!$B$1*(($H120-BH$108-Sheet2!$N$76)/Sheet3!$A$1)^2+Sheet3!$C$1*(($H120-BH$108-Sheet2!$N$76)/Sheet3!$A$1)^4)+                Sheet2!$O$77*EXP(Sheet3!$B$1*(($H120-BH$108-Sheet2!$N$77)/Sheet3!$A$1)^2+Sheet3!$C$1*(($H120-BH$108-Sheet2!$N$77)/Sheet3!$A$1)^4))/3400</f>
        <v>0.79004757074010712</v>
      </c>
      <c r="BI120" s="1">
        <f>$L$106*(Sheet2!$O$75*EXP(Sheet3!$B$1*(($H120-BI$108-Sheet2!$N$75)/Sheet3!$A$1)^2+Sheet3!$C$1*(($H120-BI$108-Sheet2!$N$75)/Sheet3!$A$1)^4)+ Sheet2!$O$76*EXP(Sheet3!$B$1*(($H120-BI$108-Sheet2!$N$76)/Sheet3!$A$1)^2+Sheet3!$C$1*(($H120-BI$108-Sheet2!$N$76)/Sheet3!$A$1)^4)+                Sheet2!$O$77*EXP(Sheet3!$B$1*(($H120-BI$108-Sheet2!$N$77)/Sheet3!$A$1)^2+Sheet3!$C$1*(($H120-BI$108-Sheet2!$N$77)/Sheet3!$A$1)^4))/3400</f>
        <v>0.92363173453915937</v>
      </c>
      <c r="BJ120" s="1">
        <f>$L$106*(Sheet2!$O$75*EXP(Sheet3!$B$1*(($H120-BJ$108-Sheet2!$N$75)/Sheet3!$A$1)^2+Sheet3!$C$1*(($H120-BJ$108-Sheet2!$N$75)/Sheet3!$A$1)^4)+ Sheet2!$O$76*EXP(Sheet3!$B$1*(($H120-BJ$108-Sheet2!$N$76)/Sheet3!$A$1)^2+Sheet3!$C$1*(($H120-BJ$108-Sheet2!$N$76)/Sheet3!$A$1)^4)+                Sheet2!$O$77*EXP(Sheet3!$B$1*(($H120-BJ$108-Sheet2!$N$77)/Sheet3!$A$1)^2+Sheet3!$C$1*(($H120-BJ$108-Sheet2!$N$77)/Sheet3!$A$1)^4))/3400</f>
        <v>1.0776032933345145</v>
      </c>
      <c r="BK120" s="1">
        <f>$L$106*(Sheet2!$O$75*EXP(Sheet3!$B$1*(($H120-BK$108-Sheet2!$N$75)/Sheet3!$A$1)^2+Sheet3!$C$1*(($H120-BK$108-Sheet2!$N$75)/Sheet3!$A$1)^4)+ Sheet2!$O$76*EXP(Sheet3!$B$1*(($H120-BK$108-Sheet2!$N$76)/Sheet3!$A$1)^2+Sheet3!$C$1*(($H120-BK$108-Sheet2!$N$76)/Sheet3!$A$1)^4)+                Sheet2!$O$77*EXP(Sheet3!$B$1*(($H120-BK$108-Sheet2!$N$77)/Sheet3!$A$1)^2+Sheet3!$C$1*(($H120-BK$108-Sheet2!$N$77)/Sheet3!$A$1)^4))/3400</f>
        <v>1.254706193346655</v>
      </c>
      <c r="BL120" s="1">
        <f>$L$106*(Sheet2!$O$75*EXP(Sheet3!$B$1*(($H120-BL$108-Sheet2!$N$75)/Sheet3!$A$1)^2+Sheet3!$C$1*(($H120-BL$108-Sheet2!$N$75)/Sheet3!$A$1)^4)+ Sheet2!$O$76*EXP(Sheet3!$B$1*(($H120-BL$108-Sheet2!$N$76)/Sheet3!$A$1)^2+Sheet3!$C$1*(($H120-BL$108-Sheet2!$N$76)/Sheet3!$A$1)^4)+                Sheet2!$O$77*EXP(Sheet3!$B$1*(($H120-BL$108-Sheet2!$N$77)/Sheet3!$A$1)^2+Sheet3!$C$1*(($H120-BL$108-Sheet2!$N$77)/Sheet3!$A$1)^4))/3400</f>
        <v>1.4579975645743124</v>
      </c>
      <c r="BM120" s="1">
        <f>$L$106*(Sheet2!$O$75*EXP(Sheet3!$B$1*(($H120-BM$108-Sheet2!$N$75)/Sheet3!$A$1)^2+Sheet3!$C$1*(($H120-BM$108-Sheet2!$N$75)/Sheet3!$A$1)^4)+ Sheet2!$O$76*EXP(Sheet3!$B$1*(($H120-BM$108-Sheet2!$N$76)/Sheet3!$A$1)^2+Sheet3!$C$1*(($H120-BM$108-Sheet2!$N$76)/Sheet3!$A$1)^4)+                Sheet2!$O$77*EXP(Sheet3!$B$1*(($H120-BM$108-Sheet2!$N$77)/Sheet3!$A$1)^2+Sheet3!$C$1*(($H120-BM$108-Sheet2!$N$77)/Sheet3!$A$1)^4))/3400</f>
        <v>1.6908757147894071</v>
      </c>
      <c r="BN120" s="1">
        <f>$L$106*(Sheet2!$O$75*EXP(Sheet3!$B$1*(($H120-BN$108-Sheet2!$N$75)/Sheet3!$A$1)^2+Sheet3!$C$1*(($H120-BN$108-Sheet2!$N$75)/Sheet3!$A$1)^4)+ Sheet2!$O$76*EXP(Sheet3!$B$1*(($H120-BN$108-Sheet2!$N$76)/Sheet3!$A$1)^2+Sheet3!$C$1*(($H120-BN$108-Sheet2!$N$76)/Sheet3!$A$1)^4)+                Sheet2!$O$77*EXP(Sheet3!$B$1*(($H120-BN$108-Sheet2!$N$77)/Sheet3!$A$1)^2+Sheet3!$C$1*(($H120-BN$108-Sheet2!$N$77)/Sheet3!$A$1)^4))/3400</f>
        <v>1.957109662489835</v>
      </c>
      <c r="BO120" s="1">
        <f>$L$106*(Sheet2!$O$75*EXP(Sheet3!$B$1*(($H120-BO$108-Sheet2!$N$75)/Sheet3!$A$1)^2+Sheet3!$C$1*(($H120-BO$108-Sheet2!$N$75)/Sheet3!$A$1)^4)+ Sheet2!$O$76*EXP(Sheet3!$B$1*(($H120-BO$108-Sheet2!$N$76)/Sheet3!$A$1)^2+Sheet3!$C$1*(($H120-BO$108-Sheet2!$N$76)/Sheet3!$A$1)^4)+                Sheet2!$O$77*EXP(Sheet3!$B$1*(($H120-BO$108-Sheet2!$N$77)/Sheet3!$A$1)^2+Sheet3!$C$1*(($H120-BO$108-Sheet2!$N$77)/Sheet3!$A$1)^4))/3400</f>
        <v>2.2608701822307933</v>
      </c>
      <c r="BP120" s="1">
        <f>$L$106*(Sheet2!$O$75*EXP(Sheet3!$B$1*(($H120-BP$108-Sheet2!$N$75)/Sheet3!$A$1)^2+Sheet3!$C$1*(($H120-BP$108-Sheet2!$N$75)/Sheet3!$A$1)^4)+ Sheet2!$O$76*EXP(Sheet3!$B$1*(($H120-BP$108-Sheet2!$N$76)/Sheet3!$A$1)^2+Sheet3!$C$1*(($H120-BP$108-Sheet2!$N$76)/Sheet3!$A$1)^4)+                Sheet2!$O$77*EXP(Sheet3!$B$1*(($H120-BP$108-Sheet2!$N$77)/Sheet3!$A$1)^2+Sheet3!$C$1*(($H120-BP$108-Sheet2!$N$77)/Sheet3!$A$1)^4))/3400</f>
        <v>2.6067623206957582</v>
      </c>
      <c r="BQ120" s="1">
        <f>$L$106*(Sheet2!$O$75*EXP(Sheet3!$B$1*(($H120-BQ$108-Sheet2!$N$75)/Sheet3!$A$1)^2+Sheet3!$C$1*(($H120-BQ$108-Sheet2!$N$75)/Sheet3!$A$1)^4)+ Sheet2!$O$76*EXP(Sheet3!$B$1*(($H120-BQ$108-Sheet2!$N$76)/Sheet3!$A$1)^2+Sheet3!$C$1*(($H120-BQ$108-Sheet2!$N$76)/Sheet3!$A$1)^4)+                Sheet2!$O$77*EXP(Sheet3!$B$1*(($H120-BQ$108-Sheet2!$N$77)/Sheet3!$A$1)^2+Sheet3!$C$1*(($H120-BQ$108-Sheet2!$N$77)/Sheet3!$A$1)^4))/3400</f>
        <v>2.9998593256984827</v>
      </c>
      <c r="BR120" s="1">
        <f>$L$106*(Sheet2!$O$75*EXP(Sheet3!$B$1*(($H120-BR$108-Sheet2!$N$75)/Sheet3!$A$1)^2+Sheet3!$C$1*(($H120-BR$108-Sheet2!$N$75)/Sheet3!$A$1)^4)+ Sheet2!$O$76*EXP(Sheet3!$B$1*(($H120-BR$108-Sheet2!$N$76)/Sheet3!$A$1)^2+Sheet3!$C$1*(($H120-BR$108-Sheet2!$N$76)/Sheet3!$A$1)^4)+                Sheet2!$O$77*EXP(Sheet3!$B$1*(($H120-BR$108-Sheet2!$N$77)/Sheet3!$A$1)^2+Sheet3!$C$1*(($H120-BR$108-Sheet2!$N$77)/Sheet3!$A$1)^4))/3400</f>
        <v>3.4457379132100159</v>
      </c>
      <c r="BS120" s="1">
        <f>$L$106*(Sheet2!$O$75*EXP(Sheet3!$B$1*(($H120-BS$108-Sheet2!$N$75)/Sheet3!$A$1)^2+Sheet3!$C$1*(($H120-BS$108-Sheet2!$N$75)/Sheet3!$A$1)^4)+ Sheet2!$O$76*EXP(Sheet3!$B$1*(($H120-BS$108-Sheet2!$N$76)/Sheet3!$A$1)^2+Sheet3!$C$1*(($H120-BS$108-Sheet2!$N$76)/Sheet3!$A$1)^4)+                Sheet2!$O$77*EXP(Sheet3!$B$1*(($H120-BS$108-Sheet2!$N$77)/Sheet3!$A$1)^2+Sheet3!$C$1*(($H120-BS$108-Sheet2!$N$77)/Sheet3!$A$1)^4))/3400</f>
        <v>3.9505147795503563</v>
      </c>
      <c r="BT120" s="1">
        <f>$L$106*(Sheet2!$O$75*EXP(Sheet3!$B$1*(($H120-BT$108-Sheet2!$N$75)/Sheet3!$A$1)^2+Sheet3!$C$1*(($H120-BT$108-Sheet2!$N$75)/Sheet3!$A$1)^4)+ Sheet2!$O$76*EXP(Sheet3!$B$1*(($H120-BT$108-Sheet2!$N$76)/Sheet3!$A$1)^2+Sheet3!$C$1*(($H120-BT$108-Sheet2!$N$76)/Sheet3!$A$1)^4)+                Sheet2!$O$77*EXP(Sheet3!$B$1*(($H120-BT$108-Sheet2!$N$77)/Sheet3!$A$1)^2+Sheet3!$C$1*(($H120-BT$108-Sheet2!$N$77)/Sheet3!$A$1)^4))/3400</f>
        <v>4.5208842471826296</v>
      </c>
      <c r="BU120" s="1">
        <f>$L$106*(Sheet2!$O$75*EXP(Sheet3!$B$1*(($H120-BU$108-Sheet2!$N$75)/Sheet3!$A$1)^2+Sheet3!$C$1*(($H120-BU$108-Sheet2!$N$75)/Sheet3!$A$1)^4)+ Sheet2!$O$76*EXP(Sheet3!$B$1*(($H120-BU$108-Sheet2!$N$76)/Sheet3!$A$1)^2+Sheet3!$C$1*(($H120-BU$108-Sheet2!$N$76)/Sheet3!$A$1)^4)+                Sheet2!$O$77*EXP(Sheet3!$B$1*(($H120-BU$108-Sheet2!$N$77)/Sheet3!$A$1)^2+Sheet3!$C$1*(($H120-BU$108-Sheet2!$N$77)/Sheet3!$A$1)^4))/3400</f>
        <v>5.1641569133499656</v>
      </c>
      <c r="BV120" s="1">
        <f>$L$106*(Sheet2!$O$75*EXP(Sheet3!$B$1*(($H120-BV$108-Sheet2!$N$75)/Sheet3!$A$1)^2+Sheet3!$C$1*(($H120-BV$108-Sheet2!$N$75)/Sheet3!$A$1)^4)+ Sheet2!$O$76*EXP(Sheet3!$B$1*(($H120-BV$108-Sheet2!$N$76)/Sheet3!$A$1)^2+Sheet3!$C$1*(($H120-BV$108-Sheet2!$N$76)/Sheet3!$A$1)^4)+                Sheet2!$O$77*EXP(Sheet3!$B$1*(($H120-BV$108-Sheet2!$N$77)/Sheet3!$A$1)^2+Sheet3!$C$1*(($H120-BV$108-Sheet2!$N$77)/Sheet3!$A$1)^4))/3400</f>
        <v>5.8882991510194147</v>
      </c>
    </row>
    <row r="121" spans="1:74" x14ac:dyDescent="0.2">
      <c r="A121">
        <v>94</v>
      </c>
      <c r="B121">
        <v>233.02</v>
      </c>
      <c r="C121">
        <v>2301</v>
      </c>
      <c r="D121">
        <v>2318.4</v>
      </c>
      <c r="E121">
        <f t="shared" si="16"/>
        <v>17.400000000000091</v>
      </c>
      <c r="G121" s="1">
        <v>6</v>
      </c>
      <c r="H121">
        <f>INDEX(B$27:$B2134,($M$104+G121))</f>
        <v>315.5</v>
      </c>
      <c r="I121" s="1">
        <f t="shared" si="18"/>
        <v>64.400000000000091</v>
      </c>
      <c r="J121">
        <f t="shared" si="9"/>
        <v>20318.20000000003</v>
      </c>
      <c r="L121" s="1">
        <f>$L$106*(Sheet2!$O$75*EXP(Sheet3!$B$1*(($H121-L$108-Sheet2!$N$75)/Sheet3!$A$1)^2+Sheet3!$C$1*(($H121-L$108-Sheet2!$N$75)/Sheet3!$A$1)^4)+ Sheet2!$O$76*EXP(Sheet3!$B$1*(($H121-L$108-Sheet2!$N$76)/Sheet3!$A$1)^2+Sheet3!$C$1*(($H121-L$108-Sheet2!$N$76)/Sheet3!$A$1)^4)+                Sheet2!$O$77*EXP(Sheet3!$B$1*(($H121-L$108-Sheet2!$N$77)/Sheet3!$A$1)^2+Sheet3!$C$1*(($H121-L$108-Sheet2!$N$77)/Sheet3!$A$1)^4))/3400</f>
        <v>9.1170386813039391E-13</v>
      </c>
      <c r="M121" s="1">
        <f>$L$106*(Sheet2!$O$75*EXP(Sheet3!$B$1*(($H121-M$108-Sheet2!$N$75)/Sheet3!$A$1)^2+Sheet3!$C$1*(($H121-M$108-Sheet2!$N$75)/Sheet3!$A$1)^4)+ Sheet2!$O$76*EXP(Sheet3!$B$1*(($H121-M$108-Sheet2!$N$76)/Sheet3!$A$1)^2+Sheet3!$C$1*(($H121-M$108-Sheet2!$N$76)/Sheet3!$A$1)^4)+                Sheet2!$O$77*EXP(Sheet3!$B$1*(($H121-M$108-Sheet2!$N$77)/Sheet3!$A$1)^2+Sheet3!$C$1*(($H121-M$108-Sheet2!$N$77)/Sheet3!$A$1)^4))/3400</f>
        <v>1.4409524950084449E-12</v>
      </c>
      <c r="N121" s="1">
        <f>$L$106*(Sheet2!$O$75*EXP(Sheet3!$B$1*(($H121-N$108-Sheet2!$N$75)/Sheet3!$A$1)^2+Sheet3!$C$1*(($H121-N$108-Sheet2!$N$75)/Sheet3!$A$1)^4)+ Sheet2!$O$76*EXP(Sheet3!$B$1*(($H121-N$108-Sheet2!$N$76)/Sheet3!$A$1)^2+Sheet3!$C$1*(($H121-N$108-Sheet2!$N$76)/Sheet3!$A$1)^4)+                Sheet2!$O$77*EXP(Sheet3!$B$1*(($H121-N$108-Sheet2!$N$77)/Sheet3!$A$1)^2+Sheet3!$C$1*(($H121-N$108-Sheet2!$N$77)/Sheet3!$A$1)^4))/3400</f>
        <v>2.2672917256426861E-12</v>
      </c>
      <c r="O121" s="1">
        <f>$L$106*(Sheet2!$O$75*EXP(Sheet3!$B$1*(($H121-O$108-Sheet2!$N$75)/Sheet3!$A$1)^2+Sheet3!$C$1*(($H121-O$108-Sheet2!$N$75)/Sheet3!$A$1)^4)+ Sheet2!$O$76*EXP(Sheet3!$B$1*(($H121-O$108-Sheet2!$N$76)/Sheet3!$A$1)^2+Sheet3!$C$1*(($H121-O$108-Sheet2!$N$76)/Sheet3!$A$1)^4)+                Sheet2!$O$77*EXP(Sheet3!$B$1*(($H121-O$108-Sheet2!$N$77)/Sheet3!$A$1)^2+Sheet3!$C$1*(($H121-O$108-Sheet2!$N$77)/Sheet3!$A$1)^4))/3400</f>
        <v>3.5517349651712302E-12</v>
      </c>
      <c r="P121" s="1">
        <f>$L$106*(Sheet2!$O$75*EXP(Sheet3!$B$1*(($H121-P$108-Sheet2!$N$75)/Sheet3!$A$1)^2+Sheet3!$C$1*(($H121-P$108-Sheet2!$N$75)/Sheet3!$A$1)^4)+ Sheet2!$O$76*EXP(Sheet3!$B$1*(($H121-P$108-Sheet2!$N$76)/Sheet3!$A$1)^2+Sheet3!$C$1*(($H121-P$108-Sheet2!$N$76)/Sheet3!$A$1)^4)+                Sheet2!$O$77*EXP(Sheet3!$B$1*(($H121-P$108-Sheet2!$N$77)/Sheet3!$A$1)^2+Sheet3!$C$1*(($H121-P$108-Sheet2!$N$77)/Sheet3!$A$1)^4))/3400</f>
        <v>5.5393982190841062E-12</v>
      </c>
      <c r="Q121" s="1">
        <f>$L$106*(Sheet2!$O$75*EXP(Sheet3!$B$1*(($H121-Q$108-Sheet2!$N$75)/Sheet3!$A$1)^2+Sheet3!$C$1*(($H121-Q$108-Sheet2!$N$75)/Sheet3!$A$1)^4)+ Sheet2!$O$76*EXP(Sheet3!$B$1*(($H121-Q$108-Sheet2!$N$76)/Sheet3!$A$1)^2+Sheet3!$C$1*(($H121-Q$108-Sheet2!$N$76)/Sheet3!$A$1)^4)+                Sheet2!$O$77*EXP(Sheet3!$B$1*(($H121-Q$108-Sheet2!$N$77)/Sheet3!$A$1)^2+Sheet3!$C$1*(($H121-Q$108-Sheet2!$N$77)/Sheet3!$A$1)^4))/3400</f>
        <v>8.6017524476550286E-12</v>
      </c>
      <c r="R121" s="1">
        <f>$L$106*(Sheet2!$O$75*EXP(Sheet3!$B$1*(($H121-R$108-Sheet2!$N$75)/Sheet3!$A$1)^2+Sheet3!$C$1*(($H121-R$108-Sheet2!$N$75)/Sheet3!$A$1)^4)+ Sheet2!$O$76*EXP(Sheet3!$B$1*(($H121-R$108-Sheet2!$N$76)/Sheet3!$A$1)^2+Sheet3!$C$1*(($H121-R$108-Sheet2!$N$76)/Sheet3!$A$1)^4)+                Sheet2!$O$77*EXP(Sheet3!$B$1*(($H121-R$108-Sheet2!$N$77)/Sheet3!$A$1)^2+Sheet3!$C$1*(($H121-R$108-Sheet2!$N$77)/Sheet3!$A$1)^4))/3400</f>
        <v>1.3299244892732267E-11</v>
      </c>
      <c r="S121" s="1">
        <f>$L$106*(Sheet2!$O$75*EXP(Sheet3!$B$1*(($H121-S$108-Sheet2!$N$75)/Sheet3!$A$1)^2+Sheet3!$C$1*(($H121-S$108-Sheet2!$N$75)/Sheet3!$A$1)^4)+ Sheet2!$O$76*EXP(Sheet3!$B$1*(($H121-S$108-Sheet2!$N$76)/Sheet3!$A$1)^2+Sheet3!$C$1*(($H121-S$108-Sheet2!$N$76)/Sheet3!$A$1)^4)+                Sheet2!$O$77*EXP(Sheet3!$B$1*(($H121-S$108-Sheet2!$N$77)/Sheet3!$A$1)^2+Sheet3!$C$1*(($H121-S$108-Sheet2!$N$77)/Sheet3!$A$1)^4))/3400</f>
        <v>2.0473686028590567E-11</v>
      </c>
      <c r="T121" s="1">
        <f>$L$106*(Sheet2!$O$75*EXP(Sheet3!$B$1*(($H121-T$108-Sheet2!$N$75)/Sheet3!$A$1)^2+Sheet3!$C$1*(($H121-T$108-Sheet2!$N$75)/Sheet3!$A$1)^4)+ Sheet2!$O$76*EXP(Sheet3!$B$1*(($H121-T$108-Sheet2!$N$76)/Sheet3!$A$1)^2+Sheet3!$C$1*(($H121-T$108-Sheet2!$N$76)/Sheet3!$A$1)^4)+                Sheet2!$O$77*EXP(Sheet3!$B$1*(($H121-T$108-Sheet2!$N$77)/Sheet3!$A$1)^2+Sheet3!$C$1*(($H121-T$108-Sheet2!$N$77)/Sheet3!$A$1)^4))/3400</f>
        <v>3.1383933525615346E-11</v>
      </c>
      <c r="U121" s="1">
        <f>$L$106*(Sheet2!$O$75*EXP(Sheet3!$B$1*(($H121-U$108-Sheet2!$N$75)/Sheet3!$A$1)^2+Sheet3!$C$1*(($H121-U$108-Sheet2!$N$75)/Sheet3!$A$1)^4)+ Sheet2!$O$76*EXP(Sheet3!$B$1*(($H121-U$108-Sheet2!$N$76)/Sheet3!$A$1)^2+Sheet3!$C$1*(($H121-U$108-Sheet2!$N$76)/Sheet3!$A$1)^4)+                Sheet2!$O$77*EXP(Sheet3!$B$1*(($H121-U$108-Sheet2!$N$77)/Sheet3!$A$1)^2+Sheet3!$C$1*(($H121-U$108-Sheet2!$N$77)/Sheet3!$A$1)^4))/3400</f>
        <v>4.7904267900290879E-11</v>
      </c>
      <c r="V121" s="1">
        <f>$L$106*(Sheet2!$O$75*EXP(Sheet3!$B$1*(($H121-V$108-Sheet2!$N$75)/Sheet3!$A$1)^2+Sheet3!$C$1*(($H121-V$108-Sheet2!$N$75)/Sheet3!$A$1)^4)+ Sheet2!$O$76*EXP(Sheet3!$B$1*(($H121-V$108-Sheet2!$N$76)/Sheet3!$A$1)^2+Sheet3!$C$1*(($H121-V$108-Sheet2!$N$76)/Sheet3!$A$1)^4)+                Sheet2!$O$77*EXP(Sheet3!$B$1*(($H121-V$108-Sheet2!$N$77)/Sheet3!$A$1)^2+Sheet3!$C$1*(($H121-V$108-Sheet2!$N$77)/Sheet3!$A$1)^4))/3400</f>
        <v>7.2813129568276656E-11</v>
      </c>
      <c r="W121" s="1">
        <f>$L$106*(Sheet2!$O$75*EXP(Sheet3!$B$1*(($H121-W$108-Sheet2!$N$75)/Sheet3!$A$1)^2+Sheet3!$C$1*(($H121-W$108-Sheet2!$N$75)/Sheet3!$A$1)^4)+ Sheet2!$O$76*EXP(Sheet3!$B$1*(($H121-W$108-Sheet2!$N$76)/Sheet3!$A$1)^2+Sheet3!$C$1*(($H121-W$108-Sheet2!$N$76)/Sheet3!$A$1)^4)+                Sheet2!$O$77*EXP(Sheet3!$B$1*(($H121-W$108-Sheet2!$N$77)/Sheet3!$A$1)^2+Sheet3!$C$1*(($H121-W$108-Sheet2!$N$77)/Sheet3!$A$1)^4))/3400</f>
        <v>1.1021151076731805E-10</v>
      </c>
      <c r="X121" s="1">
        <f>$L$106*(Sheet2!$O$75*EXP(Sheet3!$B$1*(($H121-X$108-Sheet2!$N$75)/Sheet3!$A$1)^2+Sheet3!$C$1*(($H121-X$108-Sheet2!$N$75)/Sheet3!$A$1)^4)+ Sheet2!$O$76*EXP(Sheet3!$B$1*(($H121-X$108-Sheet2!$N$76)/Sheet3!$A$1)^2+Sheet3!$C$1*(($H121-X$108-Sheet2!$N$76)/Sheet3!$A$1)^4)+                Sheet2!$O$77*EXP(Sheet3!$B$1*(($H121-X$108-Sheet2!$N$77)/Sheet3!$A$1)^2+Sheet3!$C$1*(($H121-X$108-Sheet2!$N$77)/Sheet3!$A$1)^4))/3400</f>
        <v>1.6612654676120105E-10</v>
      </c>
      <c r="Y121" s="1">
        <f>$L$106*(Sheet2!$O$75*EXP(Sheet3!$B$1*(($H121-Y$108-Sheet2!$N$75)/Sheet3!$A$1)^2+Sheet3!$C$1*(($H121-Y$108-Sheet2!$N$75)/Sheet3!$A$1)^4)+ Sheet2!$O$76*EXP(Sheet3!$B$1*(($H121-Y$108-Sheet2!$N$76)/Sheet3!$A$1)^2+Sheet3!$C$1*(($H121-Y$108-Sheet2!$N$76)/Sheet3!$A$1)^4)+                Sheet2!$O$77*EXP(Sheet3!$B$1*(($H121-Y$108-Sheet2!$N$77)/Sheet3!$A$1)^2+Sheet3!$C$1*(($H121-Y$108-Sheet2!$N$77)/Sheet3!$A$1)^4))/3400</f>
        <v>2.4937846476188878E-10</v>
      </c>
      <c r="Z121" s="1">
        <f>$L$106*(Sheet2!$O$75*EXP(Sheet3!$B$1*(($H121-Z$108-Sheet2!$N$75)/Sheet3!$A$1)^2+Sheet3!$C$1*(($H121-Z$108-Sheet2!$N$75)/Sheet3!$A$1)^4)+ Sheet2!$O$76*EXP(Sheet3!$B$1*(($H121-Z$108-Sheet2!$N$76)/Sheet3!$A$1)^2+Sheet3!$C$1*(($H121-Z$108-Sheet2!$N$76)/Sheet3!$A$1)^4)+                Sheet2!$O$77*EXP(Sheet3!$B$1*(($H121-Z$108-Sheet2!$N$77)/Sheet3!$A$1)^2+Sheet3!$C$1*(($H121-Z$108-Sheet2!$N$77)/Sheet3!$A$1)^4))/3400</f>
        <v>3.7282037128758542E-10</v>
      </c>
      <c r="AA121" s="1">
        <f>$L$106*(Sheet2!$O$75*EXP(Sheet3!$B$1*(($H121-AA$108-Sheet2!$N$75)/Sheet3!$A$1)^2+Sheet3!$C$1*(($H121-AA$108-Sheet2!$N$75)/Sheet3!$A$1)^4)+ Sheet2!$O$76*EXP(Sheet3!$B$1*(($H121-AA$108-Sheet2!$N$76)/Sheet3!$A$1)^2+Sheet3!$C$1*(($H121-AA$108-Sheet2!$N$76)/Sheet3!$A$1)^4)+                Sheet2!$O$77*EXP(Sheet3!$B$1*(($H121-AA$108-Sheet2!$N$77)/Sheet3!$A$1)^2+Sheet3!$C$1*(($H121-AA$108-Sheet2!$N$77)/Sheet3!$A$1)^4))/3400</f>
        <v>5.5510354190206183E-10</v>
      </c>
      <c r="AB121" s="1">
        <f>$L$106*(Sheet2!$O$75*EXP(Sheet3!$B$1*(($H121-AB$108-Sheet2!$N$75)/Sheet3!$A$1)^2+Sheet3!$C$1*(($H121-AB$108-Sheet2!$N$75)/Sheet3!$A$1)^4)+ Sheet2!$O$76*EXP(Sheet3!$B$1*(($H121-AB$108-Sheet2!$N$76)/Sheet3!$A$1)^2+Sheet3!$C$1*(($H121-AB$108-Sheet2!$N$76)/Sheet3!$A$1)^4)+                Sheet2!$O$77*EXP(Sheet3!$B$1*(($H121-AB$108-Sheet2!$N$77)/Sheet3!$A$1)^2+Sheet3!$C$1*(($H121-AB$108-Sheet2!$N$77)/Sheet3!$A$1)^4))/3400</f>
        <v>8.2318013873522435E-10</v>
      </c>
      <c r="AC121" s="1">
        <f>$L$106*(Sheet2!$O$75*EXP(Sheet3!$B$1*(($H121-AC$108-Sheet2!$N$75)/Sheet3!$A$1)^2+Sheet3!$C$1*(($H121-AC$108-Sheet2!$N$75)/Sheet3!$A$1)^4)+ Sheet2!$O$76*EXP(Sheet3!$B$1*(($H121-AC$108-Sheet2!$N$76)/Sheet3!$A$1)^2+Sheet3!$C$1*(($H121-AC$108-Sheet2!$N$76)/Sheet3!$A$1)^4)+                Sheet2!$O$77*EXP(Sheet3!$B$1*(($H121-AC$108-Sheet2!$N$77)/Sheet3!$A$1)^2+Sheet3!$C$1*(($H121-AC$108-Sheet2!$N$77)/Sheet3!$A$1)^4))/3400</f>
        <v>1.2158362345158788E-9</v>
      </c>
      <c r="AD121" s="1">
        <f>$L$106*(Sheet2!$O$75*EXP(Sheet3!$B$1*(($H121-AD$108-Sheet2!$N$75)/Sheet3!$A$1)^2+Sheet3!$C$1*(($H121-AD$108-Sheet2!$N$75)/Sheet3!$A$1)^4)+ Sheet2!$O$76*EXP(Sheet3!$B$1*(($H121-AD$108-Sheet2!$N$76)/Sheet3!$A$1)^2+Sheet3!$C$1*(($H121-AD$108-Sheet2!$N$76)/Sheet3!$A$1)^4)+                Sheet2!$O$77*EXP(Sheet3!$B$1*(($H121-AD$108-Sheet2!$N$77)/Sheet3!$A$1)^2+Sheet3!$C$1*(($H121-AD$108-Sheet2!$N$77)/Sheet3!$A$1)^4))/3400</f>
        <v>1.78865810244865E-9</v>
      </c>
      <c r="AE121" s="1">
        <f>$L$106*(Sheet2!$O$75*EXP(Sheet3!$B$1*(($H121-AE$108-Sheet2!$N$75)/Sheet3!$A$1)^2+Sheet3!$C$1*(($H121-AE$108-Sheet2!$N$75)/Sheet3!$A$1)^4)+ Sheet2!$O$76*EXP(Sheet3!$B$1*(($H121-AE$108-Sheet2!$N$76)/Sheet3!$A$1)^2+Sheet3!$C$1*(($H121-AE$108-Sheet2!$N$76)/Sheet3!$A$1)^4)+                Sheet2!$O$77*EXP(Sheet3!$B$1*(($H121-AE$108-Sheet2!$N$77)/Sheet3!$A$1)^2+Sheet3!$C$1*(($H121-AE$108-Sheet2!$N$77)/Sheet3!$A$1)^4))/3400</f>
        <v>2.6209837395652731E-9</v>
      </c>
      <c r="AF121" s="1">
        <f>$L$106*(Sheet2!$O$75*EXP(Sheet3!$B$1*(($H121-AF$108-Sheet2!$N$75)/Sheet3!$A$1)^2+Sheet3!$C$1*(($H121-AF$108-Sheet2!$N$75)/Sheet3!$A$1)^4)+ Sheet2!$O$76*EXP(Sheet3!$B$1*(($H121-AF$108-Sheet2!$N$76)/Sheet3!$A$1)^2+Sheet3!$C$1*(($H121-AF$108-Sheet2!$N$76)/Sheet3!$A$1)^4)+                Sheet2!$O$77*EXP(Sheet3!$B$1*(($H121-AF$108-Sheet2!$N$77)/Sheet3!$A$1)^2+Sheet3!$C$1*(($H121-AF$108-Sheet2!$N$77)/Sheet3!$A$1)^4))/3400</f>
        <v>3.8255923809661156E-9</v>
      </c>
      <c r="AG121" s="1">
        <f>$L$106*(Sheet2!$O$75*EXP(Sheet3!$B$1*(($H121-AG$108-Sheet2!$N$75)/Sheet3!$A$1)^2+Sheet3!$C$1*(($H121-AG$108-Sheet2!$N$75)/Sheet3!$A$1)^4)+ Sheet2!$O$76*EXP(Sheet3!$B$1*(($H121-AG$108-Sheet2!$N$76)/Sheet3!$A$1)^2+Sheet3!$C$1*(($H121-AG$108-Sheet2!$N$76)/Sheet3!$A$1)^4)+                Sheet2!$O$77*EXP(Sheet3!$B$1*(($H121-AG$108-Sheet2!$N$77)/Sheet3!$A$1)^2+Sheet3!$C$1*(($H121-AG$108-Sheet2!$N$77)/Sheet3!$A$1)^4))/3400</f>
        <v>5.5621541101908154E-9</v>
      </c>
      <c r="AH121" s="1">
        <f>$L$106*(Sheet2!$O$75*EXP(Sheet3!$B$1*(($H121-AH$108-Sheet2!$N$75)/Sheet3!$A$1)^2+Sheet3!$C$1*(($H121-AH$108-Sheet2!$N$75)/Sheet3!$A$1)^4)+ Sheet2!$O$76*EXP(Sheet3!$B$1*(($H121-AH$108-Sheet2!$N$76)/Sheet3!$A$1)^2+Sheet3!$C$1*(($H121-AH$108-Sheet2!$N$76)/Sheet3!$A$1)^4)+                Sheet2!$O$77*EXP(Sheet3!$B$1*(($H121-AH$108-Sheet2!$N$77)/Sheet3!$A$1)^2+Sheet3!$C$1*(($H121-AH$108-Sheet2!$N$77)/Sheet3!$A$1)^4))/3400</f>
        <v>8.0558213656386498E-9</v>
      </c>
      <c r="AI121" s="1">
        <f>$L$106*(Sheet2!$O$75*EXP(Sheet3!$B$1*(($H121-AI$108-Sheet2!$N$75)/Sheet3!$A$1)^2+Sheet3!$C$1*(($H121-AI$108-Sheet2!$N$75)/Sheet3!$A$1)^4)+ Sheet2!$O$76*EXP(Sheet3!$B$1*(($H121-AI$108-Sheet2!$N$76)/Sheet3!$A$1)^2+Sheet3!$C$1*(($H121-AI$108-Sheet2!$N$76)/Sheet3!$A$1)^4)+                Sheet2!$O$77*EXP(Sheet3!$B$1*(($H121-AI$108-Sheet2!$N$77)/Sheet3!$A$1)^2+Sheet3!$C$1*(($H121-AI$108-Sheet2!$N$77)/Sheet3!$A$1)^4))/3400</f>
        <v>1.162282234568645E-8</v>
      </c>
      <c r="AJ121" s="1">
        <f>$L$106*(Sheet2!$O$75*EXP(Sheet3!$B$1*(($H121-AJ$108-Sheet2!$N$75)/Sheet3!$A$1)^2+Sheet3!$C$1*(($H121-AJ$108-Sheet2!$N$75)/Sheet3!$A$1)^4)+ Sheet2!$O$76*EXP(Sheet3!$B$1*(($H121-AJ$108-Sheet2!$N$76)/Sheet3!$A$1)^2+Sheet3!$C$1*(($H121-AJ$108-Sheet2!$N$76)/Sheet3!$A$1)^4)+                Sheet2!$O$77*EXP(Sheet3!$B$1*(($H121-AJ$108-Sheet2!$N$77)/Sheet3!$A$1)^2+Sheet3!$C$1*(($H121-AJ$108-Sheet2!$N$77)/Sheet3!$A$1)^4))/3400</f>
        <v>1.6705549243293908E-8</v>
      </c>
      <c r="AK121" s="1">
        <f>$L$106*(Sheet2!$O$75*EXP(Sheet3!$B$1*(($H121-AK$108-Sheet2!$N$75)/Sheet3!$A$1)^2+Sheet3!$C$1*(($H121-AK$108-Sheet2!$N$75)/Sheet3!$A$1)^4)+ Sheet2!$O$76*EXP(Sheet3!$B$1*(($H121-AK$108-Sheet2!$N$76)/Sheet3!$A$1)^2+Sheet3!$C$1*(($H121-AK$108-Sheet2!$N$76)/Sheet3!$A$1)^4)+                Sheet2!$O$77*EXP(Sheet3!$B$1*(($H121-AK$108-Sheet2!$N$77)/Sheet3!$A$1)^2+Sheet3!$C$1*(($H121-AK$108-Sheet2!$N$77)/Sheet3!$A$1)^4))/3400</f>
        <v>2.3920468249224002E-8</v>
      </c>
      <c r="AL121" s="1">
        <f>$L$106*(Sheet2!$O$75*EXP(Sheet3!$B$1*(($H121-AL$108-Sheet2!$N$75)/Sheet3!$A$1)^2+Sheet3!$C$1*(($H121-AL$108-Sheet2!$N$75)/Sheet3!$A$1)^4)+ Sheet2!$O$76*EXP(Sheet3!$B$1*(($H121-AL$108-Sheet2!$N$76)/Sheet3!$A$1)^2+Sheet3!$C$1*(($H121-AL$108-Sheet2!$N$76)/Sheet3!$A$1)^4)+                Sheet2!$O$77*EXP(Sheet3!$B$1*(($H121-AL$108-Sheet2!$N$77)/Sheet3!$A$1)^2+Sheet3!$C$1*(($H121-AL$108-Sheet2!$N$77)/Sheet3!$A$1)^4))/3400</f>
        <v>3.4123272385716829E-8</v>
      </c>
      <c r="AM121" s="1">
        <f>$L$106*(Sheet2!$O$75*EXP(Sheet3!$B$1*(($H121-AM$108-Sheet2!$N$75)/Sheet3!$A$1)^2+Sheet3!$C$1*(($H121-AM$108-Sheet2!$N$75)/Sheet3!$A$1)^4)+ Sheet2!$O$76*EXP(Sheet3!$B$1*(($H121-AM$108-Sheet2!$N$76)/Sheet3!$A$1)^2+Sheet3!$C$1*(($H121-AM$108-Sheet2!$N$76)/Sheet3!$A$1)^4)+                Sheet2!$O$77*EXP(Sheet3!$B$1*(($H121-AM$108-Sheet2!$N$77)/Sheet3!$A$1)^2+Sheet3!$C$1*(($H121-AM$108-Sheet2!$N$77)/Sheet3!$A$1)^4))/3400</f>
        <v>4.8497127289598015E-8</v>
      </c>
      <c r="AN121" s="1">
        <f>$L$106*(Sheet2!$O$75*EXP(Sheet3!$B$1*(($H121-AN$108-Sheet2!$N$75)/Sheet3!$A$1)^2+Sheet3!$C$1*(($H121-AN$108-Sheet2!$N$75)/Sheet3!$A$1)^4)+ Sheet2!$O$76*EXP(Sheet3!$B$1*(($H121-AN$108-Sheet2!$N$76)/Sheet3!$A$1)^2+Sheet3!$C$1*(($H121-AN$108-Sheet2!$N$76)/Sheet3!$A$1)^4)+                Sheet2!$O$77*EXP(Sheet3!$B$1*(($H121-AN$108-Sheet2!$N$77)/Sheet3!$A$1)^2+Sheet3!$C$1*(($H121-AN$108-Sheet2!$N$77)/Sheet3!$A$1)^4))/3400</f>
        <v>6.8671718413316335E-8</v>
      </c>
      <c r="AO121" s="1">
        <f>$L$106*(Sheet2!$O$75*EXP(Sheet3!$B$1*(($H121-AO$108-Sheet2!$N$75)/Sheet3!$A$1)^2+Sheet3!$C$1*(($H121-AO$108-Sheet2!$N$75)/Sheet3!$A$1)^4)+ Sheet2!$O$76*EXP(Sheet3!$B$1*(($H121-AO$108-Sheet2!$N$76)/Sheet3!$A$1)^2+Sheet3!$C$1*(($H121-AO$108-Sheet2!$N$76)/Sheet3!$A$1)^4)+                Sheet2!$O$77*EXP(Sheet3!$B$1*(($H121-AO$108-Sheet2!$N$77)/Sheet3!$A$1)^2+Sheet3!$C$1*(($H121-AO$108-Sheet2!$N$77)/Sheet3!$A$1)^4))/3400</f>
        <v>9.6883214176306206E-8</v>
      </c>
      <c r="AP121" s="1">
        <f>$L$106*(Sheet2!$O$75*EXP(Sheet3!$B$1*(($H121-AP$108-Sheet2!$N$75)/Sheet3!$A$1)^2+Sheet3!$C$1*(($H121-AP$108-Sheet2!$N$75)/Sheet3!$A$1)^4)+ Sheet2!$O$76*EXP(Sheet3!$B$1*(($H121-AP$108-Sheet2!$N$76)/Sheet3!$A$1)^2+Sheet3!$C$1*(($H121-AP$108-Sheet2!$N$76)/Sheet3!$A$1)^4)+                Sheet2!$O$77*EXP(Sheet3!$B$1*(($H121-AP$108-Sheet2!$N$77)/Sheet3!$A$1)^2+Sheet3!$C$1*(($H121-AP$108-Sheet2!$N$77)/Sheet3!$A$1)^4))/3400</f>
        <v>1.3618836125369557E-7</v>
      </c>
      <c r="AQ121" s="1">
        <f>$L$106*(Sheet2!$O$75*EXP(Sheet3!$B$1*(($H121-AQ$108-Sheet2!$N$75)/Sheet3!$A$1)^2+Sheet3!$C$1*(($H121-AQ$108-Sheet2!$N$75)/Sheet3!$A$1)^4)+ Sheet2!$O$76*EXP(Sheet3!$B$1*(($H121-AQ$108-Sheet2!$N$76)/Sheet3!$A$1)^2+Sheet3!$C$1*(($H121-AQ$108-Sheet2!$N$76)/Sheet3!$A$1)^4)+                Sheet2!$O$77*EXP(Sheet3!$B$1*(($H121-AQ$108-Sheet2!$N$77)/Sheet3!$A$1)^2+Sheet3!$C$1*(($H121-AQ$108-Sheet2!$N$77)/Sheet3!$A$1)^4))/3400</f>
        <v>1.9074990921522424E-7</v>
      </c>
      <c r="AR121" s="1">
        <f>$L$106*(Sheet2!$O$75*EXP(Sheet3!$B$1*(($H121-AR$108-Sheet2!$N$75)/Sheet3!$A$1)^2+Sheet3!$C$1*(($H121-AR$108-Sheet2!$N$75)/Sheet3!$A$1)^4)+ Sheet2!$O$76*EXP(Sheet3!$B$1*(($H121-AR$108-Sheet2!$N$76)/Sheet3!$A$1)^2+Sheet3!$C$1*(($H121-AR$108-Sheet2!$N$76)/Sheet3!$A$1)^4)+                Sheet2!$O$77*EXP(Sheet3!$B$1*(($H121-AR$108-Sheet2!$N$77)/Sheet3!$A$1)^2+Sheet3!$C$1*(($H121-AR$108-Sheet2!$N$77)/Sheet3!$A$1)^4))/3400</f>
        <v>2.6621564935240102E-7</v>
      </c>
      <c r="AS121" s="1">
        <f>$L$106*(Sheet2!$O$75*EXP(Sheet3!$B$1*(($H121-AS$108-Sheet2!$N$75)/Sheet3!$A$1)^2+Sheet3!$C$1*(($H121-AS$108-Sheet2!$N$75)/Sheet3!$A$1)^4)+ Sheet2!$O$76*EXP(Sheet3!$B$1*(($H121-AS$108-Sheet2!$N$76)/Sheet3!$A$1)^2+Sheet3!$C$1*(($H121-AS$108-Sheet2!$N$76)/Sheet3!$A$1)^4)+                Sheet2!$O$77*EXP(Sheet3!$B$1*(($H121-AS$108-Sheet2!$N$77)/Sheet3!$A$1)^2+Sheet3!$C$1*(($H121-AS$108-Sheet2!$N$77)/Sheet3!$A$1)^4))/3400</f>
        <v>3.7021982635719543E-7</v>
      </c>
      <c r="AT121" s="1">
        <f>$L$106*(Sheet2!$O$75*EXP(Sheet3!$B$1*(($H121-AT$108-Sheet2!$N$75)/Sheet3!$A$1)^2+Sheet3!$C$1*(($H121-AT$108-Sheet2!$N$75)/Sheet3!$A$1)^4)+ Sheet2!$O$76*EXP(Sheet3!$B$1*(($H121-AT$108-Sheet2!$N$76)/Sheet3!$A$1)^2+Sheet3!$C$1*(($H121-AT$108-Sheet2!$N$76)/Sheet3!$A$1)^4)+                Sheet2!$O$77*EXP(Sheet3!$B$1*(($H121-AT$108-Sheet2!$N$77)/Sheet3!$A$1)^2+Sheet3!$C$1*(($H121-AT$108-Sheet2!$N$77)/Sheet3!$A$1)^4))/3400</f>
        <v>5.1304388384060476E-7</v>
      </c>
      <c r="AU121" s="1">
        <f>$L$106*(Sheet2!$O$75*EXP(Sheet3!$B$1*(($H121-AU$108-Sheet2!$N$75)/Sheet3!$A$1)^2+Sheet3!$C$1*(($H121-AU$108-Sheet2!$N$75)/Sheet3!$A$1)^4)+ Sheet2!$O$76*EXP(Sheet3!$B$1*(($H121-AU$108-Sheet2!$N$76)/Sheet3!$A$1)^2+Sheet3!$C$1*(($H121-AU$108-Sheet2!$N$76)/Sheet3!$A$1)^4)+                Sheet2!$O$77*EXP(Sheet3!$B$1*(($H121-AU$108-Sheet2!$N$77)/Sheet3!$A$1)^2+Sheet3!$C$1*(($H121-AU$108-Sheet2!$N$77)/Sheet3!$A$1)^4))/3400</f>
        <v>7.0848385247155219E-7</v>
      </c>
      <c r="AV121" s="1">
        <f>$L$106*(Sheet2!$O$75*EXP(Sheet3!$B$1*(($H121-AV$108-Sheet2!$N$75)/Sheet3!$A$1)^2+Sheet3!$C$1*(($H121-AV$108-Sheet2!$N$75)/Sheet3!$A$1)^4)+ Sheet2!$O$76*EXP(Sheet3!$B$1*(($H121-AV$108-Sheet2!$N$76)/Sheet3!$A$1)^2+Sheet3!$C$1*(($H121-AV$108-Sheet2!$N$76)/Sheet3!$A$1)^4)+                Sheet2!$O$77*EXP(Sheet3!$B$1*(($H121-AV$108-Sheet2!$N$77)/Sheet3!$A$1)^2+Sheet3!$C$1*(($H121-AV$108-Sheet2!$N$77)/Sheet3!$A$1)^4))/3400</f>
        <v>9.7498468818870848E-7</v>
      </c>
      <c r="AW121" s="1">
        <f>$L$106*(Sheet2!$O$75*EXP(Sheet3!$B$1*(($H121-AW$108-Sheet2!$N$75)/Sheet3!$A$1)^2+Sheet3!$C$1*(($H121-AW$108-Sheet2!$N$75)/Sheet3!$A$1)^4)+ Sheet2!$O$76*EXP(Sheet3!$B$1*(($H121-AW$108-Sheet2!$N$76)/Sheet3!$A$1)^2+Sheet3!$C$1*(($H121-AW$108-Sheet2!$N$76)/Sheet3!$A$1)^4)+                Sheet2!$O$77*EXP(Sheet3!$B$1*(($H121-AW$108-Sheet2!$N$77)/Sheet3!$A$1)^2+Sheet3!$C$1*(($H121-AW$108-Sheet2!$N$77)/Sheet3!$A$1)^4))/3400</f>
        <v>1.3371181268463904E-6</v>
      </c>
      <c r="AX121" s="1">
        <f>$L$106*(Sheet2!$O$75*EXP(Sheet3!$B$1*(($H121-AX$108-Sheet2!$N$75)/Sheet3!$A$1)^2+Sheet3!$C$1*(($H121-AX$108-Sheet2!$N$75)/Sheet3!$A$1)^4)+ Sheet2!$O$76*EXP(Sheet3!$B$1*(($H121-AX$108-Sheet2!$N$76)/Sheet3!$A$1)^2+Sheet3!$C$1*(($H121-AX$108-Sheet2!$N$76)/Sheet3!$A$1)^4)+                Sheet2!$O$77*EXP(Sheet3!$B$1*(($H121-AX$108-Sheet2!$N$77)/Sheet3!$A$1)^2+Sheet3!$C$1*(($H121-AX$108-Sheet2!$N$77)/Sheet3!$A$1)^4))/3400</f>
        <v>1.8275008720419926E-6</v>
      </c>
      <c r="AY121" s="1">
        <f>$L$106*(Sheet2!$O$75*EXP(Sheet3!$B$1*(($H121-AY$108-Sheet2!$N$75)/Sheet3!$A$1)^2+Sheet3!$C$1*(($H121-AY$108-Sheet2!$N$75)/Sheet3!$A$1)^4)+ Sheet2!$O$76*EXP(Sheet3!$B$1*(($H121-AY$108-Sheet2!$N$76)/Sheet3!$A$1)^2+Sheet3!$C$1*(($H121-AY$108-Sheet2!$N$76)/Sheet3!$A$1)^4)+                Sheet2!$O$77*EXP(Sheet3!$B$1*(($H121-AY$108-Sheet2!$N$77)/Sheet3!$A$1)^2+Sheet3!$C$1*(($H121-AY$108-Sheet2!$N$77)/Sheet3!$A$1)^4))/3400</f>
        <v>2.4892750472754079E-6</v>
      </c>
      <c r="AZ121" s="1">
        <f>$L$106*(Sheet2!$O$75*EXP(Sheet3!$B$1*(($H121-AZ$108-Sheet2!$N$75)/Sheet3!$A$1)^2+Sheet3!$C$1*(($H121-AZ$108-Sheet2!$N$75)/Sheet3!$A$1)^4)+ Sheet2!$O$76*EXP(Sheet3!$B$1*(($H121-AZ$108-Sheet2!$N$76)/Sheet3!$A$1)^2+Sheet3!$C$1*(($H121-AZ$108-Sheet2!$N$76)/Sheet3!$A$1)^4)+                Sheet2!$O$77*EXP(Sheet3!$B$1*(($H121-AZ$108-Sheet2!$N$77)/Sheet3!$A$1)^2+Sheet3!$C$1*(($H121-AZ$108-Sheet2!$N$77)/Sheet3!$A$1)^4))/3400</f>
        <v>3.3793038581772736E-6</v>
      </c>
      <c r="BA121" s="1">
        <f>$L$106*(Sheet2!$O$75*EXP(Sheet3!$B$1*(($H121-BA$108-Sheet2!$N$75)/Sheet3!$A$1)^2+Sheet3!$C$1*(($H121-BA$108-Sheet2!$N$75)/Sheet3!$A$1)^4)+ Sheet2!$O$76*EXP(Sheet3!$B$1*(($H121-BA$108-Sheet2!$N$76)/Sheet3!$A$1)^2+Sheet3!$C$1*(($H121-BA$108-Sheet2!$N$76)/Sheet3!$A$1)^4)+                Sheet2!$O$77*EXP(Sheet3!$B$1*(($H121-BA$108-Sheet2!$N$77)/Sheet3!$A$1)^2+Sheet3!$C$1*(($H121-BA$108-Sheet2!$N$77)/Sheet3!$A$1)^4))/3400</f>
        <v>4.572273548934304E-6</v>
      </c>
      <c r="BB121" s="1">
        <f>$L$106*(Sheet2!$O$75*EXP(Sheet3!$B$1*(($H121-BB$108-Sheet2!$N$75)/Sheet3!$A$1)^2+Sheet3!$C$1*(($H121-BB$108-Sheet2!$N$75)/Sheet3!$A$1)^4)+ Sheet2!$O$76*EXP(Sheet3!$B$1*(($H121-BB$108-Sheet2!$N$76)/Sheet3!$A$1)^2+Sheet3!$C$1*(($H121-BB$108-Sheet2!$N$76)/Sheet3!$A$1)^4)+                Sheet2!$O$77*EXP(Sheet3!$B$1*(($H121-BB$108-Sheet2!$N$77)/Sheet3!$A$1)^2+Sheet3!$C$1*(($H121-BB$108-Sheet2!$N$77)/Sheet3!$A$1)^4))/3400</f>
        <v>6.1659394369947928E-6</v>
      </c>
      <c r="BC121" s="1">
        <f>$L$106*(Sheet2!$O$75*EXP(Sheet3!$B$1*(($H121-BC$108-Sheet2!$N$75)/Sheet3!$A$1)^2+Sheet3!$C$1*(($H121-BC$108-Sheet2!$N$75)/Sheet3!$A$1)^4)+ Sheet2!$O$76*EXP(Sheet3!$B$1*(($H121-BC$108-Sheet2!$N$76)/Sheet3!$A$1)^2+Sheet3!$C$1*(($H121-BC$108-Sheet2!$N$76)/Sheet3!$A$1)^4)+                Sheet2!$O$77*EXP(Sheet3!$B$1*(($H121-BC$108-Sheet2!$N$77)/Sheet3!$A$1)^2+Sheet3!$C$1*(($H121-BC$108-Sheet2!$N$77)/Sheet3!$A$1)^4))/3400</f>
        <v>8.2878107508672566E-6</v>
      </c>
      <c r="BD121" s="1">
        <f>$L$106*(Sheet2!$O$75*EXP(Sheet3!$B$1*(($H121-BD$108-Sheet2!$N$75)/Sheet3!$A$1)^2+Sheet3!$C$1*(($H121-BD$108-Sheet2!$N$75)/Sheet3!$A$1)^4)+ Sheet2!$O$76*EXP(Sheet3!$B$1*(($H121-BD$108-Sheet2!$N$76)/Sheet3!$A$1)^2+Sheet3!$C$1*(($H121-BD$108-Sheet2!$N$76)/Sheet3!$A$1)^4)+                Sheet2!$O$77*EXP(Sheet3!$B$1*(($H121-BD$108-Sheet2!$N$77)/Sheet3!$A$1)^2+Sheet3!$C$1*(($H121-BD$108-Sheet2!$N$77)/Sheet3!$A$1)^4))/3400</f>
        <v>1.1103638129687777E-5</v>
      </c>
      <c r="BE121" s="1">
        <f>$L$106*(Sheet2!$O$75*EXP(Sheet3!$B$1*(($H121-BE$108-Sheet2!$N$75)/Sheet3!$A$1)^2+Sheet3!$C$1*(($H121-BE$108-Sheet2!$N$75)/Sheet3!$A$1)^4)+ Sheet2!$O$76*EXP(Sheet3!$B$1*(($H121-BE$108-Sheet2!$N$76)/Sheet3!$A$1)^2+Sheet3!$C$1*(($H121-BE$108-Sheet2!$N$76)/Sheet3!$A$1)^4)+                Sheet2!$O$77*EXP(Sheet3!$B$1*(($H121-BE$108-Sheet2!$N$77)/Sheet3!$A$1)^2+Sheet3!$C$1*(($H121-BE$108-Sheet2!$N$77)/Sheet3!$A$1)^4))/3400</f>
        <v>1.4828151224765597E-5</v>
      </c>
      <c r="BF121" s="1">
        <f>$L$106*(Sheet2!$O$75*EXP(Sheet3!$B$1*(($H121-BF$108-Sheet2!$N$75)/Sheet3!$A$1)^2+Sheet3!$C$1*(($H121-BF$108-Sheet2!$N$75)/Sheet3!$A$1)^4)+ Sheet2!$O$76*EXP(Sheet3!$B$1*(($H121-BF$108-Sheet2!$N$76)/Sheet3!$A$1)^2+Sheet3!$C$1*(($H121-BF$108-Sheet2!$N$76)/Sheet3!$A$1)^4)+                Sheet2!$O$77*EXP(Sheet3!$B$1*(($H121-BF$108-Sheet2!$N$77)/Sheet3!$A$1)^2+Sheet3!$C$1*(($H121-BF$108-Sheet2!$N$77)/Sheet3!$A$1)^4))/3400</f>
        <v>1.9738594463820955E-5</v>
      </c>
      <c r="BG121" s="1">
        <f>$L$106*(Sheet2!$O$75*EXP(Sheet3!$B$1*(($H121-BG$108-Sheet2!$N$75)/Sheet3!$A$1)^2+Sheet3!$C$1*(($H121-BG$108-Sheet2!$N$75)/Sheet3!$A$1)^4)+ Sheet2!$O$76*EXP(Sheet3!$B$1*(($H121-BG$108-Sheet2!$N$76)/Sheet3!$A$1)^2+Sheet3!$C$1*(($H121-BG$108-Sheet2!$N$76)/Sheet3!$A$1)^4)+                Sheet2!$O$77*EXP(Sheet3!$B$1*(($H121-BG$108-Sheet2!$N$77)/Sheet3!$A$1)^2+Sheet3!$C$1*(($H121-BG$108-Sheet2!$N$77)/Sheet3!$A$1)^4))/3400</f>
        <v>2.6191729656797663E-5</v>
      </c>
      <c r="BH121" s="1">
        <f>$L$106*(Sheet2!$O$75*EXP(Sheet3!$B$1*(($H121-BH$108-Sheet2!$N$75)/Sheet3!$A$1)^2+Sheet3!$C$1*(($H121-BH$108-Sheet2!$N$75)/Sheet3!$A$1)^4)+ Sheet2!$O$76*EXP(Sheet3!$B$1*(($H121-BH$108-Sheet2!$N$76)/Sheet3!$A$1)^2+Sheet3!$C$1*(($H121-BH$108-Sheet2!$N$76)/Sheet3!$A$1)^4)+                Sheet2!$O$77*EXP(Sheet3!$B$1*(($H121-BH$108-Sheet2!$N$77)/Sheet3!$A$1)^2+Sheet3!$C$1*(($H121-BH$108-Sheet2!$N$77)/Sheet3!$A$1)^4))/3400</f>
        <v>3.4645118098542723E-5</v>
      </c>
      <c r="BI121" s="1">
        <f>$L$106*(Sheet2!$O$75*EXP(Sheet3!$B$1*(($H121-BI$108-Sheet2!$N$75)/Sheet3!$A$1)^2+Sheet3!$C$1*(($H121-BI$108-Sheet2!$N$75)/Sheet3!$A$1)^4)+ Sheet2!$O$76*EXP(Sheet3!$B$1*(($H121-BI$108-Sheet2!$N$76)/Sheet3!$A$1)^2+Sheet3!$C$1*(($H121-BI$108-Sheet2!$N$76)/Sheet3!$A$1)^4)+                Sheet2!$O$77*EXP(Sheet3!$B$1*(($H121-BI$108-Sheet2!$N$77)/Sheet3!$A$1)^2+Sheet3!$C$1*(($H121-BI$108-Sheet2!$N$77)/Sheet3!$A$1)^4))/3400</f>
        <v>4.5683665946260474E-5</v>
      </c>
      <c r="BJ121" s="1">
        <f>$L$106*(Sheet2!$O$75*EXP(Sheet3!$B$1*(($H121-BJ$108-Sheet2!$N$75)/Sheet3!$A$1)^2+Sheet3!$C$1*(($H121-BJ$108-Sheet2!$N$75)/Sheet3!$A$1)^4)+ Sheet2!$O$76*EXP(Sheet3!$B$1*(($H121-BJ$108-Sheet2!$N$76)/Sheet3!$A$1)^2+Sheet3!$C$1*(($H121-BJ$108-Sheet2!$N$76)/Sheet3!$A$1)^4)+                Sheet2!$O$77*EXP(Sheet3!$B$1*(($H121-BJ$108-Sheet2!$N$77)/Sheet3!$A$1)^2+Sheet3!$C$1*(($H121-BJ$108-Sheet2!$N$77)/Sheet3!$A$1)^4))/3400</f>
        <v>6.0052619171242598E-5</v>
      </c>
      <c r="BK121" s="1">
        <f>$L$106*(Sheet2!$O$75*EXP(Sheet3!$B$1*(($H121-BK$108-Sheet2!$N$75)/Sheet3!$A$1)^2+Sheet3!$C$1*(($H121-BK$108-Sheet2!$N$75)/Sheet3!$A$1)^4)+ Sheet2!$O$76*EXP(Sheet3!$B$1*(($H121-BK$108-Sheet2!$N$76)/Sheet3!$A$1)^2+Sheet3!$C$1*(($H121-BK$108-Sheet2!$N$76)/Sheet3!$A$1)^4)+                Sheet2!$O$77*EXP(Sheet3!$B$1*(($H121-BK$108-Sheet2!$N$77)/Sheet3!$A$1)^2+Sheet3!$C$1*(($H121-BK$108-Sheet2!$N$77)/Sheet3!$A$1)^4))/3400</f>
        <v>7.8698433033699242E-5</v>
      </c>
      <c r="BL121" s="1">
        <f>$L$106*(Sheet2!$O$75*EXP(Sheet3!$B$1*(($H121-BL$108-Sheet2!$N$75)/Sheet3!$A$1)^2+Sheet3!$C$1*(($H121-BL$108-Sheet2!$N$75)/Sheet3!$A$1)^4)+ Sheet2!$O$76*EXP(Sheet3!$B$1*(($H121-BL$108-Sheet2!$N$76)/Sheet3!$A$1)^2+Sheet3!$C$1*(($H121-BL$108-Sheet2!$N$76)/Sheet3!$A$1)^4)+                Sheet2!$O$77*EXP(Sheet3!$B$1*(($H121-BL$108-Sheet2!$N$77)/Sheet3!$A$1)^2+Sheet3!$C$1*(($H121-BL$108-Sheet2!$N$77)/Sheet3!$A$1)^4))/3400</f>
        <v>1.028192210424585E-4</v>
      </c>
      <c r="BM121" s="1">
        <f>$L$106*(Sheet2!$O$75*EXP(Sheet3!$B$1*(($H121-BM$108-Sheet2!$N$75)/Sheet3!$A$1)^2+Sheet3!$C$1*(($H121-BM$108-Sheet2!$N$75)/Sheet3!$A$1)^4)+ Sheet2!$O$76*EXP(Sheet3!$B$1*(($H121-BM$108-Sheet2!$N$76)/Sheet3!$A$1)^2+Sheet3!$C$1*(($H121-BM$108-Sheet2!$N$76)/Sheet3!$A$1)^4)+                Sheet2!$O$77*EXP(Sheet3!$B$1*(($H121-BM$108-Sheet2!$N$77)/Sheet3!$A$1)^2+Sheet3!$C$1*(($H121-BM$108-Sheet2!$N$77)/Sheet3!$A$1)^4))/3400</f>
        <v>1.3392681548176678E-4</v>
      </c>
      <c r="BN121" s="1">
        <f>$L$106*(Sheet2!$O$75*EXP(Sheet3!$B$1*(($H121-BN$108-Sheet2!$N$75)/Sheet3!$A$1)^2+Sheet3!$C$1*(($H121-BN$108-Sheet2!$N$75)/Sheet3!$A$1)^4)+ Sheet2!$O$76*EXP(Sheet3!$B$1*(($H121-BN$108-Sheet2!$N$76)/Sheet3!$A$1)^2+Sheet3!$C$1*(($H121-BN$108-Sheet2!$N$76)/Sheet3!$A$1)^4)+                Sheet2!$O$77*EXP(Sheet3!$B$1*(($H121-BN$108-Sheet2!$N$77)/Sheet3!$A$1)^2+Sheet3!$C$1*(($H121-BN$108-Sheet2!$N$77)/Sheet3!$A$1)^4))/3400</f>
        <v>1.7392285208180279E-4</v>
      </c>
      <c r="BO121" s="1">
        <f>$L$106*(Sheet2!$O$75*EXP(Sheet3!$B$1*(($H121-BO$108-Sheet2!$N$75)/Sheet3!$A$1)^2+Sheet3!$C$1*(($H121-BO$108-Sheet2!$N$75)/Sheet3!$A$1)^4)+ Sheet2!$O$76*EXP(Sheet3!$B$1*(($H121-BO$108-Sheet2!$N$76)/Sheet3!$A$1)^2+Sheet3!$C$1*(($H121-BO$108-Sheet2!$N$76)/Sheet3!$A$1)^4)+                Sheet2!$O$77*EXP(Sheet3!$B$1*(($H121-BO$108-Sheet2!$N$77)/Sheet3!$A$1)^2+Sheet3!$C$1*(($H121-BO$108-Sheet2!$N$77)/Sheet3!$A$1)^4))/3400</f>
        <v>2.2519173203236308E-4</v>
      </c>
      <c r="BP121" s="1">
        <f>$L$106*(Sheet2!$O$75*EXP(Sheet3!$B$1*(($H121-BP$108-Sheet2!$N$75)/Sheet3!$A$1)^2+Sheet3!$C$1*(($H121-BP$108-Sheet2!$N$75)/Sheet3!$A$1)^4)+ Sheet2!$O$76*EXP(Sheet3!$B$1*(($H121-BP$108-Sheet2!$N$76)/Sheet3!$A$1)^2+Sheet3!$C$1*(($H121-BP$108-Sheet2!$N$76)/Sheet3!$A$1)^4)+                Sheet2!$O$77*EXP(Sheet3!$B$1*(($H121-BP$108-Sheet2!$N$77)/Sheet3!$A$1)^2+Sheet3!$C$1*(($H121-BP$108-Sheet2!$N$77)/Sheet3!$A$1)^4))/3400</f>
        <v>2.9071382255740674E-4</v>
      </c>
      <c r="BQ121" s="1">
        <f>$L$106*(Sheet2!$O$75*EXP(Sheet3!$B$1*(($H121-BQ$108-Sheet2!$N$75)/Sheet3!$A$1)^2+Sheet3!$C$1*(($H121-BQ$108-Sheet2!$N$75)/Sheet3!$A$1)^4)+ Sheet2!$O$76*EXP(Sheet3!$B$1*(($H121-BQ$108-Sheet2!$N$76)/Sheet3!$A$1)^2+Sheet3!$C$1*(($H121-BQ$108-Sheet2!$N$76)/Sheet3!$A$1)^4)+                Sheet2!$O$77*EXP(Sheet3!$B$1*(($H121-BQ$108-Sheet2!$N$77)/Sheet3!$A$1)^2+Sheet3!$C$1*(($H121-BQ$108-Sheet2!$N$77)/Sheet3!$A$1)^4))/3400</f>
        <v>3.7420284035906138E-4</v>
      </c>
      <c r="BR121" s="1">
        <f>$L$106*(Sheet2!$O$75*EXP(Sheet3!$B$1*(($H121-BR$108-Sheet2!$N$75)/Sheet3!$A$1)^2+Sheet3!$C$1*(($H121-BR$108-Sheet2!$N$75)/Sheet3!$A$1)^4)+ Sheet2!$O$76*EXP(Sheet3!$B$1*(($H121-BR$108-Sheet2!$N$76)/Sheet3!$A$1)^2+Sheet3!$C$1*(($H121-BR$108-Sheet2!$N$76)/Sheet3!$A$1)^4)+                Sheet2!$O$77*EXP(Sheet3!$B$1*(($H121-BR$108-Sheet2!$N$77)/Sheet3!$A$1)^2+Sheet3!$C$1*(($H121-BR$108-Sheet2!$N$77)/Sheet3!$A$1)^4))/3400</f>
        <v>4.802720284967242E-4</v>
      </c>
      <c r="BS121" s="1">
        <f>$L$106*(Sheet2!$O$75*EXP(Sheet3!$B$1*(($H121-BS$108-Sheet2!$N$75)/Sheet3!$A$1)^2+Sheet3!$C$1*(($H121-BS$108-Sheet2!$N$75)/Sheet3!$A$1)^4)+ Sheet2!$O$76*EXP(Sheet3!$B$1*(($H121-BS$108-Sheet2!$N$76)/Sheet3!$A$1)^2+Sheet3!$C$1*(($H121-BS$108-Sheet2!$N$76)/Sheet3!$A$1)^4)+                Sheet2!$O$77*EXP(Sheet3!$B$1*(($H121-BS$108-Sheet2!$N$77)/Sheet3!$A$1)^2+Sheet3!$C$1*(($H121-BS$108-Sheet2!$N$77)/Sheet3!$A$1)^4))/3400</f>
        <v>6.1463449508010048E-4</v>
      </c>
      <c r="BT121" s="1">
        <f>$L$106*(Sheet2!$O$75*EXP(Sheet3!$B$1*(($H121-BT$108-Sheet2!$N$75)/Sheet3!$A$1)^2+Sheet3!$C$1*(($H121-BT$108-Sheet2!$N$75)/Sheet3!$A$1)^4)+ Sheet2!$O$76*EXP(Sheet3!$B$1*(($H121-BT$108-Sheet2!$N$76)/Sheet3!$A$1)^2+Sheet3!$C$1*(($H121-BT$108-Sheet2!$N$76)/Sheet3!$A$1)^4)+                Sheet2!$O$77*EXP(Sheet3!$B$1*(($H121-BT$108-Sheet2!$N$77)/Sheet3!$A$1)^2+Sheet3!$C$1*(($H121-BT$108-Sheet2!$N$77)/Sheet3!$A$1)^4))/3400</f>
        <v>7.8434394012371223E-4</v>
      </c>
      <c r="BU121" s="1">
        <f>$L$106*(Sheet2!$O$75*EXP(Sheet3!$B$1*(($H121-BU$108-Sheet2!$N$75)/Sheet3!$A$1)^2+Sheet3!$C$1*(($H121-BU$108-Sheet2!$N$75)/Sheet3!$A$1)^4)+ Sheet2!$O$76*EXP(Sheet3!$B$1*(($H121-BU$108-Sheet2!$N$76)/Sheet3!$A$1)^2+Sheet3!$C$1*(($H121-BU$108-Sheet2!$N$76)/Sheet3!$A$1)^4)+                Sheet2!$O$77*EXP(Sheet3!$B$1*(($H121-BU$108-Sheet2!$N$77)/Sheet3!$A$1)^2+Sheet3!$C$1*(($H121-BU$108-Sheet2!$N$77)/Sheet3!$A$1)^4))/3400</f>
        <v>9.9808296375648235E-4</v>
      </c>
      <c r="BV121" s="1">
        <f>$L$106*(Sheet2!$O$75*EXP(Sheet3!$B$1*(($H121-BV$108-Sheet2!$N$75)/Sheet3!$A$1)^2+Sheet3!$C$1*(($H121-BV$108-Sheet2!$N$75)/Sheet3!$A$1)^4)+ Sheet2!$O$76*EXP(Sheet3!$B$1*(($H121-BV$108-Sheet2!$N$76)/Sheet3!$A$1)^2+Sheet3!$C$1*(($H121-BV$108-Sheet2!$N$76)/Sheet3!$A$1)^4)+                Sheet2!$O$77*EXP(Sheet3!$B$1*(($H121-BV$108-Sheet2!$N$77)/Sheet3!$A$1)^2+Sheet3!$C$1*(($H121-BV$108-Sheet2!$N$77)/Sheet3!$A$1)^4))/3400</f>
        <v>1.2665072332668683E-3</v>
      </c>
    </row>
    <row r="122" spans="1:74" x14ac:dyDescent="0.2">
      <c r="A122">
        <v>95</v>
      </c>
      <c r="B122">
        <v>233.49</v>
      </c>
      <c r="C122">
        <v>2310.6</v>
      </c>
      <c r="D122">
        <v>2327</v>
      </c>
      <c r="E122">
        <f t="shared" si="16"/>
        <v>16.400000000000091</v>
      </c>
      <c r="G122" s="1">
        <v>7</v>
      </c>
      <c r="H122">
        <f>INDEX(B$27:$B2135,($M$104+G122))</f>
        <v>315.97000000000003</v>
      </c>
      <c r="I122" s="1">
        <f t="shared" si="18"/>
        <v>40</v>
      </c>
      <c r="J122">
        <f t="shared" si="9"/>
        <v>12638.800000000001</v>
      </c>
    </row>
    <row r="123" spans="1:74" x14ac:dyDescent="0.2">
      <c r="A123">
        <v>96</v>
      </c>
      <c r="B123">
        <v>233.97</v>
      </c>
      <c r="C123">
        <v>2316</v>
      </c>
      <c r="D123">
        <v>2331.5</v>
      </c>
      <c r="E123">
        <f t="shared" si="16"/>
        <v>15.5</v>
      </c>
      <c r="G123" s="1">
        <v>8</v>
      </c>
      <c r="H123">
        <f>INDEX(B$27:$B2136,($M$104+G123))</f>
        <v>316.44</v>
      </c>
      <c r="I123" s="1">
        <f t="shared" si="18"/>
        <v>37.599999999999909</v>
      </c>
      <c r="J123">
        <f t="shared" si="9"/>
        <v>11898.143999999971</v>
      </c>
    </row>
    <row r="124" spans="1:74" x14ac:dyDescent="0.2">
      <c r="A124">
        <v>97</v>
      </c>
      <c r="B124">
        <v>234.44</v>
      </c>
      <c r="C124">
        <v>2334.5</v>
      </c>
      <c r="D124">
        <v>2356.8000000000002</v>
      </c>
      <c r="E124">
        <f t="shared" si="16"/>
        <v>22.300000000000182</v>
      </c>
      <c r="G124" s="1">
        <v>9</v>
      </c>
      <c r="H124">
        <f>INDEX(B$27:$B2137,($M$104+G124))</f>
        <v>316.91000000000003</v>
      </c>
      <c r="I124" s="1">
        <f t="shared" si="18"/>
        <v>25.800000000000182</v>
      </c>
      <c r="J124">
        <f t="shared" si="9"/>
        <v>8176.2780000000585</v>
      </c>
    </row>
    <row r="125" spans="1:74" x14ac:dyDescent="0.2">
      <c r="A125">
        <v>98</v>
      </c>
      <c r="B125">
        <v>234.92</v>
      </c>
      <c r="C125">
        <v>2317</v>
      </c>
      <c r="D125">
        <v>2330.1999999999998</v>
      </c>
      <c r="E125">
        <f t="shared" si="16"/>
        <v>13.199999999999818</v>
      </c>
      <c r="G125" s="1">
        <v>10</v>
      </c>
      <c r="H125">
        <f>INDEX(B$27:$B2138,($M$104+G125))</f>
        <v>317.39</v>
      </c>
      <c r="I125" s="1">
        <f t="shared" si="18"/>
        <v>17.700000000000273</v>
      </c>
      <c r="J125">
        <f t="shared" si="9"/>
        <v>5617.8030000000863</v>
      </c>
    </row>
    <row r="126" spans="1:74" x14ac:dyDescent="0.2">
      <c r="A126">
        <v>99</v>
      </c>
      <c r="B126">
        <v>235.4</v>
      </c>
      <c r="C126">
        <v>2304</v>
      </c>
      <c r="D126">
        <v>2321</v>
      </c>
      <c r="E126">
        <f t="shared" si="16"/>
        <v>17</v>
      </c>
      <c r="G126" s="1">
        <v>11</v>
      </c>
      <c r="H126">
        <f>INDEX(B$27:$B2139,($M$104+G126))</f>
        <v>317.86</v>
      </c>
      <c r="I126" s="1">
        <f t="shared" si="18"/>
        <v>24.700000000000273</v>
      </c>
      <c r="J126">
        <f t="shared" si="9"/>
        <v>7851.1420000000871</v>
      </c>
    </row>
    <row r="127" spans="1:74" x14ac:dyDescent="0.2">
      <c r="A127">
        <v>100</v>
      </c>
      <c r="B127">
        <v>235.87</v>
      </c>
      <c r="C127">
        <v>2312.1999999999998</v>
      </c>
      <c r="D127">
        <v>2333</v>
      </c>
      <c r="E127">
        <f t="shared" si="16"/>
        <v>20.800000000000182</v>
      </c>
      <c r="G127" s="1">
        <v>12</v>
      </c>
      <c r="H127">
        <f>INDEX(B$27:$B2140,($M$104+G127))</f>
        <v>318.33</v>
      </c>
      <c r="I127" s="1">
        <f t="shared" si="18"/>
        <v>25.400000000000091</v>
      </c>
      <c r="J127">
        <f t="shared" si="9"/>
        <v>8085.5820000000285</v>
      </c>
    </row>
    <row r="128" spans="1:74" x14ac:dyDescent="0.2">
      <c r="A128">
        <v>101</v>
      </c>
      <c r="B128">
        <v>236.35</v>
      </c>
      <c r="C128">
        <v>2302.6999999999998</v>
      </c>
      <c r="D128">
        <v>2324.6999999999998</v>
      </c>
      <c r="E128">
        <f t="shared" si="16"/>
        <v>22</v>
      </c>
      <c r="G128" s="1"/>
      <c r="H128">
        <f>B302</f>
        <v>318.8</v>
      </c>
      <c r="I128" s="1">
        <f>E302</f>
        <v>21.200000000000273</v>
      </c>
    </row>
    <row r="129" spans="1:74" x14ac:dyDescent="0.2">
      <c r="A129">
        <v>102</v>
      </c>
      <c r="B129">
        <v>236.82</v>
      </c>
      <c r="C129">
        <v>2315.1999999999998</v>
      </c>
      <c r="D129">
        <v>2338.6999999999998</v>
      </c>
      <c r="E129">
        <f t="shared" si="16"/>
        <v>23.5</v>
      </c>
      <c r="G129" s="1"/>
      <c r="H129">
        <f>B321</f>
        <v>327.76</v>
      </c>
      <c r="I129" s="1">
        <f>E321</f>
        <v>13.300000000000182</v>
      </c>
    </row>
    <row r="130" spans="1:74" x14ac:dyDescent="0.2">
      <c r="A130">
        <v>103</v>
      </c>
      <c r="B130">
        <v>237.3</v>
      </c>
      <c r="C130">
        <v>2324.8000000000002</v>
      </c>
      <c r="D130">
        <v>2351.8000000000002</v>
      </c>
      <c r="E130">
        <f t="shared" si="16"/>
        <v>27</v>
      </c>
      <c r="G130" s="1"/>
      <c r="H130">
        <f>B322</f>
        <v>328.23</v>
      </c>
      <c r="I130" s="1">
        <f>E322</f>
        <v>11.299999999999727</v>
      </c>
      <c r="M130" t="s">
        <v>36</v>
      </c>
      <c r="N130" t="s">
        <v>37</v>
      </c>
      <c r="O130" t="s">
        <v>38</v>
      </c>
    </row>
    <row r="131" spans="1:74" x14ac:dyDescent="0.2">
      <c r="A131">
        <v>104</v>
      </c>
      <c r="B131">
        <v>237.78</v>
      </c>
      <c r="C131">
        <v>2307</v>
      </c>
      <c r="D131">
        <v>2332.1999999999998</v>
      </c>
      <c r="E131">
        <f t="shared" si="16"/>
        <v>25.199999999999818</v>
      </c>
      <c r="G131" s="1"/>
      <c r="H131">
        <f>B323</f>
        <v>328.7</v>
      </c>
      <c r="I131" s="1">
        <f>E323</f>
        <v>9.4000000000000909</v>
      </c>
      <c r="L131">
        <v>334.14800000000002</v>
      </c>
      <c r="M131">
        <f>MATCH(L131,B$27:B$2094,1)</f>
        <v>308</v>
      </c>
      <c r="N131">
        <f>INDEX(B$27:B$2094,M131)</f>
        <v>333.88</v>
      </c>
      <c r="O131">
        <f>INDEX(E$27:E$2094,M131)</f>
        <v>25.900000000000091</v>
      </c>
    </row>
    <row r="132" spans="1:74" x14ac:dyDescent="0.2">
      <c r="A132">
        <v>105</v>
      </c>
      <c r="B132">
        <v>238.25</v>
      </c>
      <c r="C132">
        <v>2310.6</v>
      </c>
      <c r="D132">
        <v>2337.3000000000002</v>
      </c>
      <c r="E132">
        <f t="shared" si="16"/>
        <v>26.700000000000273</v>
      </c>
      <c r="G132" s="1">
        <v>-10</v>
      </c>
      <c r="H132">
        <f>INDEX(B$27:$B2163,($M$131+G132))</f>
        <v>329.17</v>
      </c>
      <c r="I132" s="1">
        <f t="shared" ref="I132:I152" si="20">INDEX(E$27:E$2094,($M$131+G132))</f>
        <v>12.199999999999818</v>
      </c>
      <c r="J132">
        <f>$H132*I132</f>
        <v>4015.8739999999402</v>
      </c>
      <c r="L132" s="1"/>
    </row>
    <row r="133" spans="1:74" x14ac:dyDescent="0.2">
      <c r="A133">
        <v>106</v>
      </c>
      <c r="B133">
        <v>238.73</v>
      </c>
      <c r="C133">
        <v>2308</v>
      </c>
      <c r="D133">
        <v>2338.1</v>
      </c>
      <c r="E133">
        <f t="shared" si="16"/>
        <v>30.099999999999909</v>
      </c>
      <c r="G133" s="1">
        <v>-9</v>
      </c>
      <c r="H133">
        <f>INDEX(B$27:$B2164,($M$131+G133))</f>
        <v>329.64</v>
      </c>
      <c r="I133" s="1">
        <f t="shared" si="20"/>
        <v>4.1999999999998181</v>
      </c>
      <c r="J133">
        <f t="shared" ref="J133:J152" si="21">$H133*I133</f>
        <v>1384.48799999994</v>
      </c>
      <c r="L133" s="1">
        <f>MAX(I138:I148)</f>
        <v>161.90000000000009</v>
      </c>
    </row>
    <row r="134" spans="1:74" x14ac:dyDescent="0.2">
      <c r="A134">
        <v>107</v>
      </c>
      <c r="B134">
        <v>239.2</v>
      </c>
      <c r="C134">
        <v>2309.5</v>
      </c>
      <c r="D134">
        <v>2344.4</v>
      </c>
      <c r="E134">
        <f t="shared" si="16"/>
        <v>34.900000000000091</v>
      </c>
      <c r="G134" s="1">
        <v>-8</v>
      </c>
      <c r="H134">
        <f>INDEX(B$27:$B2165,($M$131+G134))</f>
        <v>330.11</v>
      </c>
      <c r="I134" s="1">
        <f t="shared" si="20"/>
        <v>7.8000000000001819</v>
      </c>
      <c r="J134">
        <f t="shared" si="21"/>
        <v>2574.8580000000602</v>
      </c>
    </row>
    <row r="135" spans="1:74" x14ac:dyDescent="0.2">
      <c r="A135">
        <v>108</v>
      </c>
      <c r="B135">
        <v>239.68</v>
      </c>
      <c r="C135">
        <v>2311.9</v>
      </c>
      <c r="D135">
        <v>2340.6</v>
      </c>
      <c r="E135">
        <f t="shared" si="16"/>
        <v>28.699999999999818</v>
      </c>
      <c r="G135" s="1">
        <v>-7</v>
      </c>
      <c r="H135">
        <f>INDEX(B$27:$B2166,($M$131+G135))</f>
        <v>330.58</v>
      </c>
      <c r="I135" s="1">
        <f t="shared" si="20"/>
        <v>4.9000000000000909</v>
      </c>
      <c r="J135">
        <f t="shared" si="21"/>
        <v>1619.8420000000299</v>
      </c>
      <c r="L135">
        <v>-0.3</v>
      </c>
      <c r="M135">
        <v>-0.28999999999999998</v>
      </c>
      <c r="N135">
        <v>-0.28000000000000003</v>
      </c>
      <c r="O135">
        <v>-0.27</v>
      </c>
      <c r="P135">
        <v>-0.26</v>
      </c>
      <c r="Q135">
        <v>-0.25</v>
      </c>
      <c r="R135">
        <v>-0.24</v>
      </c>
      <c r="S135">
        <v>-0.23</v>
      </c>
      <c r="T135">
        <v>-0.22</v>
      </c>
      <c r="U135">
        <v>-0.21</v>
      </c>
      <c r="V135">
        <v>-0.2</v>
      </c>
      <c r="W135">
        <v>-0.19</v>
      </c>
      <c r="X135">
        <v>-0.18</v>
      </c>
      <c r="Y135">
        <v>-0.17</v>
      </c>
      <c r="Z135">
        <v>-0.16</v>
      </c>
      <c r="AA135">
        <v>-0.15</v>
      </c>
      <c r="AB135">
        <v>-0.14000000000000001</v>
      </c>
      <c r="AC135">
        <v>-0.13</v>
      </c>
      <c r="AD135">
        <v>-0.12</v>
      </c>
      <c r="AE135">
        <v>-0.11</v>
      </c>
      <c r="AF135">
        <v>-0.1</v>
      </c>
      <c r="AG135">
        <v>-0.09</v>
      </c>
      <c r="AH135">
        <v>-0.08</v>
      </c>
      <c r="AI135">
        <v>-7.0000000000000007E-2</v>
      </c>
      <c r="AJ135">
        <v>-0.06</v>
      </c>
      <c r="AK135">
        <v>-0.05</v>
      </c>
      <c r="AL135">
        <v>-0.04</v>
      </c>
      <c r="AM135">
        <v>-0.03</v>
      </c>
      <c r="AN135">
        <v>-0.02</v>
      </c>
      <c r="AO135">
        <v>-0.01</v>
      </c>
      <c r="AP135">
        <v>0</v>
      </c>
      <c r="AQ135">
        <v>0.01</v>
      </c>
      <c r="AR135">
        <v>0.02</v>
      </c>
      <c r="AS135">
        <v>0.03</v>
      </c>
      <c r="AT135">
        <v>0.04</v>
      </c>
      <c r="AU135">
        <v>0.05</v>
      </c>
      <c r="AV135">
        <v>0.06</v>
      </c>
      <c r="AW135">
        <v>7.0000000000000007E-2</v>
      </c>
      <c r="AX135">
        <v>0.08</v>
      </c>
      <c r="AY135">
        <v>0.09</v>
      </c>
      <c r="AZ135">
        <v>0.1</v>
      </c>
      <c r="BA135">
        <v>0.11</v>
      </c>
      <c r="BB135">
        <v>0.12</v>
      </c>
      <c r="BC135">
        <v>0.13</v>
      </c>
      <c r="BD135">
        <v>0.14000000000000001</v>
      </c>
      <c r="BE135">
        <v>0.15</v>
      </c>
      <c r="BF135">
        <v>0.16</v>
      </c>
      <c r="BG135">
        <v>0.17</v>
      </c>
      <c r="BH135">
        <v>0.18</v>
      </c>
      <c r="BI135">
        <v>0.19</v>
      </c>
      <c r="BJ135">
        <v>0.2</v>
      </c>
      <c r="BK135">
        <v>0.21</v>
      </c>
      <c r="BL135">
        <v>0.22</v>
      </c>
      <c r="BM135">
        <v>0.23</v>
      </c>
      <c r="BN135">
        <v>0.24</v>
      </c>
      <c r="BO135">
        <v>0.25</v>
      </c>
      <c r="BP135">
        <v>0.26</v>
      </c>
      <c r="BQ135">
        <v>0.27000000000000102</v>
      </c>
      <c r="BR135">
        <v>0.28000000000000103</v>
      </c>
      <c r="BS135">
        <v>0.29000000000000098</v>
      </c>
      <c r="BT135">
        <v>0.30000000000000099</v>
      </c>
      <c r="BU135">
        <v>0.310000000000001</v>
      </c>
      <c r="BV135">
        <v>0.32000000000000101</v>
      </c>
    </row>
    <row r="136" spans="1:74" x14ac:dyDescent="0.2">
      <c r="A136">
        <v>109</v>
      </c>
      <c r="B136">
        <v>240.16</v>
      </c>
      <c r="C136">
        <v>2300.6999999999998</v>
      </c>
      <c r="D136">
        <v>2330.4</v>
      </c>
      <c r="E136">
        <f t="shared" si="16"/>
        <v>29.700000000000273</v>
      </c>
      <c r="G136" s="1">
        <v>-6</v>
      </c>
      <c r="H136">
        <f>INDEX(B$27:$B2167,($M$131+G136))</f>
        <v>331.05</v>
      </c>
      <c r="I136" s="1">
        <f t="shared" si="20"/>
        <v>7.4000000000000909</v>
      </c>
      <c r="J136">
        <f t="shared" si="21"/>
        <v>2449.77000000003</v>
      </c>
      <c r="L136">
        <f>SUMXMY2($I138:$I148,L138:L148)</f>
        <v>71191.66914106581</v>
      </c>
      <c r="M136">
        <f t="shared" ref="M136:BV136" si="22">SUMXMY2($I138:$I148,M138:M148)</f>
        <v>70642.280974604728</v>
      </c>
      <c r="N136">
        <f t="shared" si="22"/>
        <v>70082.845566965902</v>
      </c>
      <c r="O136">
        <f t="shared" si="22"/>
        <v>69513.388745715914</v>
      </c>
      <c r="P136">
        <f t="shared" si="22"/>
        <v>68933.947262669535</v>
      </c>
      <c r="Q136">
        <f t="shared" si="22"/>
        <v>68344.568928012988</v>
      </c>
      <c r="R136">
        <f t="shared" si="22"/>
        <v>67745.312693327432</v>
      </c>
      <c r="S136">
        <f t="shared" si="22"/>
        <v>67136.248683883066</v>
      </c>
      <c r="T136">
        <f t="shared" si="22"/>
        <v>66517.458181256603</v>
      </c>
      <c r="U136">
        <f t="shared" si="22"/>
        <v>65889.033558008887</v>
      </c>
      <c r="V136">
        <f t="shared" si="22"/>
        <v>65251.078166834188</v>
      </c>
      <c r="W136">
        <f t="shared" si="22"/>
        <v>64603.706187127034</v>
      </c>
      <c r="X136">
        <f t="shared" si="22"/>
        <v>63947.042432590242</v>
      </c>
      <c r="Y136">
        <f t="shared" si="22"/>
        <v>63281.222123877043</v>
      </c>
      <c r="Z136">
        <f t="shared" si="22"/>
        <v>62606.390630756039</v>
      </c>
      <c r="AA136">
        <f t="shared" si="22"/>
        <v>61922.703188605134</v>
      </c>
      <c r="AB136">
        <f t="shared" si="22"/>
        <v>61230.324594333906</v>
      </c>
      <c r="AC136">
        <f t="shared" si="22"/>
        <v>60529.428886929112</v>
      </c>
      <c r="AD136">
        <f t="shared" si="22"/>
        <v>59820.199018041727</v>
      </c>
      <c r="AE136">
        <f t="shared" si="22"/>
        <v>59102.826517895759</v>
      </c>
      <c r="AF136">
        <f t="shared" si="22"/>
        <v>58377.511161788876</v>
      </c>
      <c r="AG136">
        <f t="shared" si="22"/>
        <v>57644.460642244419</v>
      </c>
      <c r="AH136">
        <f t="shared" si="22"/>
        <v>56903.890251644021</v>
      </c>
      <c r="AI136">
        <f t="shared" si="22"/>
        <v>56156.022579740791</v>
      </c>
      <c r="AJ136">
        <f t="shared" si="22"/>
        <v>55401.087230182762</v>
      </c>
      <c r="AK136">
        <f t="shared" si="22"/>
        <v>54639.320559551503</v>
      </c>
      <c r="AL136">
        <f t="shared" si="22"/>
        <v>53870.965441968881</v>
      </c>
      <c r="AM136">
        <f t="shared" si="22"/>
        <v>53096.271061708336</v>
      </c>
      <c r="AN136">
        <f t="shared" si="22"/>
        <v>52315.49273565883</v>
      </c>
      <c r="AO136">
        <f t="shared" si="22"/>
        <v>51528.891766749563</v>
      </c>
      <c r="AP136">
        <f t="shared" si="22"/>
        <v>50736.735328933413</v>
      </c>
      <c r="AQ136">
        <f t="shared" si="22"/>
        <v>49939.296383506793</v>
      </c>
      <c r="AR136">
        <f t="shared" si="22"/>
        <v>49136.853625975833</v>
      </c>
      <c r="AS136">
        <f t="shared" si="22"/>
        <v>48329.691462008312</v>
      </c>
      <c r="AT136">
        <f t="shared" si="22"/>
        <v>47518.10001040015</v>
      </c>
      <c r="AU136">
        <f t="shared" si="22"/>
        <v>46702.375130447093</v>
      </c>
      <c r="AV136">
        <f t="shared" si="22"/>
        <v>45882.81847049592</v>
      </c>
      <c r="AW136">
        <f t="shared" si="22"/>
        <v>45059.737534148611</v>
      </c>
      <c r="AX136">
        <f t="shared" si="22"/>
        <v>44233.445760036266</v>
      </c>
      <c r="AY136">
        <f t="shared" si="22"/>
        <v>43404.262610853824</v>
      </c>
      <c r="AZ136">
        <f t="shared" si="22"/>
        <v>42572.513667063911</v>
      </c>
      <c r="BA136">
        <f t="shared" si="22"/>
        <v>41738.530720552757</v>
      </c>
      <c r="BB136">
        <f t="shared" si="22"/>
        <v>40902.651863342158</v>
      </c>
      <c r="BC136">
        <f t="shared" si="22"/>
        <v>40065.221566631903</v>
      </c>
      <c r="BD136">
        <f t="shared" si="22"/>
        <v>39226.590745371417</v>
      </c>
      <c r="BE136">
        <f t="shared" si="22"/>
        <v>38387.1168038303</v>
      </c>
      <c r="BF136">
        <f t="shared" si="22"/>
        <v>37547.163657850135</v>
      </c>
      <c r="BG136">
        <f t="shared" si="22"/>
        <v>36707.101729822636</v>
      </c>
      <c r="BH136">
        <f t="shared" si="22"/>
        <v>35867.307912732074</v>
      </c>
      <c r="BI136">
        <f t="shared" si="22"/>
        <v>35028.165500219882</v>
      </c>
      <c r="BJ136">
        <f t="shared" si="22"/>
        <v>34190.06407996895</v>
      </c>
      <c r="BK136">
        <f t="shared" si="22"/>
        <v>33353.399388355188</v>
      </c>
      <c r="BL136">
        <f t="shared" si="22"/>
        <v>32518.573124858958</v>
      </c>
      <c r="BM136">
        <f t="shared" si="22"/>
        <v>31685.992725374985</v>
      </c>
      <c r="BN136">
        <f t="shared" si="22"/>
        <v>30856.071094079129</v>
      </c>
      <c r="BO136">
        <f t="shared" si="22"/>
        <v>30029.226294299344</v>
      </c>
      <c r="BP136">
        <f t="shared" si="22"/>
        <v>29205.881199285541</v>
      </c>
      <c r="BQ136">
        <f t="shared" si="22"/>
        <v>28386.463104467199</v>
      </c>
      <c r="BR136">
        <f t="shared" si="22"/>
        <v>27571.40330331981</v>
      </c>
      <c r="BS136">
        <f t="shared" si="22"/>
        <v>26761.136629487264</v>
      </c>
      <c r="BT136">
        <f t="shared" si="22"/>
        <v>25956.100968318729</v>
      </c>
      <c r="BU136">
        <f t="shared" si="22"/>
        <v>25156.736741304048</v>
      </c>
      <c r="BV136">
        <f t="shared" si="22"/>
        <v>24363.486367414174</v>
      </c>
    </row>
    <row r="137" spans="1:74" x14ac:dyDescent="0.2">
      <c r="A137">
        <v>110</v>
      </c>
      <c r="B137">
        <v>240.63</v>
      </c>
      <c r="C137">
        <v>2315.6</v>
      </c>
      <c r="D137">
        <v>2346</v>
      </c>
      <c r="E137">
        <f t="shared" si="16"/>
        <v>30.400000000000091</v>
      </c>
      <c r="G137" s="1">
        <v>-5</v>
      </c>
      <c r="H137">
        <f>INDEX(B$27:$B2168,($M$131+G137))</f>
        <v>331.53</v>
      </c>
      <c r="I137" s="1">
        <f t="shared" si="20"/>
        <v>8.6999999999998181</v>
      </c>
      <c r="J137">
        <f t="shared" si="21"/>
        <v>2884.3109999999397</v>
      </c>
    </row>
    <row r="138" spans="1:74" x14ac:dyDescent="0.2">
      <c r="A138">
        <v>111</v>
      </c>
      <c r="B138">
        <v>241.11</v>
      </c>
      <c r="C138">
        <v>2316.1999999999998</v>
      </c>
      <c r="D138">
        <v>2354.6999999999998</v>
      </c>
      <c r="E138">
        <f t="shared" si="16"/>
        <v>38.5</v>
      </c>
      <c r="G138" s="1">
        <v>-4</v>
      </c>
      <c r="H138">
        <f>INDEX(B$27:$B2169,($M$131+G138))</f>
        <v>332</v>
      </c>
      <c r="I138" s="1">
        <f t="shared" si="20"/>
        <v>4.4000000000000909</v>
      </c>
      <c r="J138">
        <f t="shared" si="21"/>
        <v>1460.8000000000302</v>
      </c>
      <c r="L138" s="2">
        <f>$L$133*EXP(Sheet3!$B$1*(($H138-L$135-Sheet2!$N$99)/Sheet3!$A$1)^2 +Sheet3!$C$1*(($H138-L$135-Sheet2!$N$99)/Sheet3!$A$1)^4)</f>
        <v>7.5805045632805327E-4</v>
      </c>
      <c r="M138" s="2">
        <f>$L$133*EXP(Sheet3!$B$1*(($H138-M$135-Sheet2!$N$99)/Sheet3!$A$1)^2 +Sheet3!$C$1*(($H138-M$135-Sheet2!$N$99)/Sheet3!$A$1)^4)</f>
        <v>6.2220241742262433E-4</v>
      </c>
      <c r="N138" s="2">
        <f>$L$133*EXP(Sheet3!$B$1*(($H138-N$135-Sheet2!$N$99)/Sheet3!$A$1)^2 +Sheet3!$C$1*(($H138-N$135-Sheet2!$N$99)/Sheet3!$A$1)^4)</f>
        <v>5.0944565088696301E-4</v>
      </c>
      <c r="O138" s="2">
        <f>$L$133*EXP(Sheet3!$B$1*(($H138-O$135-Sheet2!$N$99)/Sheet3!$A$1)^2 +Sheet3!$C$1*(($H138-O$135-Sheet2!$N$99)/Sheet3!$A$1)^4)</f>
        <v>4.1608958642332106E-4</v>
      </c>
      <c r="P138" s="2">
        <f>$L$133*EXP(Sheet3!$B$1*(($H138-P$135-Sheet2!$N$99)/Sheet3!$A$1)^2 +Sheet3!$C$1*(($H138-P$135-Sheet2!$N$99)/Sheet3!$A$1)^4)</f>
        <v>3.3899152700788933E-4</v>
      </c>
      <c r="Q138" s="2">
        <f>$L$133*EXP(Sheet3!$B$1*(($H138-Q$135-Sheet2!$N$99)/Sheet3!$A$1)^2 +Sheet3!$C$1*(($H138-Q$135-Sheet2!$N$99)/Sheet3!$A$1)^4)</f>
        <v>2.7548247894237829E-4</v>
      </c>
      <c r="R138" s="2">
        <f>$L$133*EXP(Sheet3!$B$1*(($H138-R$135-Sheet2!$N$99)/Sheet3!$A$1)^2 +Sheet3!$C$1*(($H138-R$135-Sheet2!$N$99)/Sheet3!$A$1)^4)</f>
        <v>2.2330186240511314E-4</v>
      </c>
      <c r="S138" s="2">
        <f>$L$133*EXP(Sheet3!$B$1*(($H138-S$135-Sheet2!$N$99)/Sheet3!$A$1)^2 +Sheet3!$C$1*(($H138-S$135-Sheet2!$N$99)/Sheet3!$A$1)^4)</f>
        <v>1.8054021728604661E-4</v>
      </c>
      <c r="T138" s="2">
        <f>$L$133*EXP(Sheet3!$B$1*(($H138-T$135-Sheet2!$N$99)/Sheet3!$A$1)^2 +Sheet3!$C$1*(($H138-T$135-Sheet2!$N$99)/Sheet3!$A$1)^4)</f>
        <v>1.4558908130798642E-4</v>
      </c>
      <c r="U138" s="2">
        <f>$L$133*EXP(Sheet3!$B$1*(($H138-U$135-Sheet2!$N$99)/Sheet3!$A$1)^2 +Sheet3!$C$1*(($H138-U$135-Sheet2!$N$99)/Sheet3!$A$1)^4)</f>
        <v>1.1709727904117556E-4</v>
      </c>
      <c r="V138" s="2">
        <f>$L$133*EXP(Sheet3!$B$1*(($H138-V$135-Sheet2!$N$99)/Sheet3!$A$1)^2 +Sheet3!$C$1*(($H138-V$135-Sheet2!$N$99)/Sheet3!$A$1)^4)</f>
        <v>9.3932920772121263E-5</v>
      </c>
      <c r="W138" s="2">
        <f>$L$133*EXP(Sheet3!$B$1*(($H138-W$135-Sheet2!$N$99)/Sheet3!$A$1)^2 +Sheet3!$C$1*(($H138-W$135-Sheet2!$N$99)/Sheet3!$A$1)^4)</f>
        <v>7.5150468754169226E-5</v>
      </c>
      <c r="X138" s="2">
        <f>$L$133*EXP(Sheet3!$B$1*(($H138-X$135-Sheet2!$N$99)/Sheet3!$A$1)^2 +Sheet3!$C$1*(($H138-X$135-Sheet2!$N$99)/Sheet3!$A$1)^4)</f>
        <v>5.9962284725134399E-5</v>
      </c>
      <c r="Y138" s="2">
        <f>$L$133*EXP(Sheet3!$B$1*(($H138-Y$135-Sheet2!$N$99)/Sheet3!$A$1)^2 +Sheet3!$C$1*(($H138-Y$135-Sheet2!$N$99)/Sheet3!$A$1)^4)</f>
        <v>4.7714126362219317E-5</v>
      </c>
      <c r="Z138" s="2">
        <f>$L$133*EXP(Sheet3!$B$1*(($H138-Z$135-Sheet2!$N$99)/Sheet3!$A$1)^2 +Sheet3!$C$1*(($H138-Z$135-Sheet2!$N$99)/Sheet3!$A$1)^4)</f>
        <v>3.7864111316216616E-5</v>
      </c>
      <c r="AA138" s="2">
        <f>$L$133*EXP(Sheet3!$B$1*(($H138-AA$135-Sheet2!$N$99)/Sheet3!$A$1)^2 +Sheet3!$C$1*(($H138-AA$135-Sheet2!$N$99)/Sheet3!$A$1)^4)</f>
        <v>2.9964715426895585E-5</v>
      </c>
      <c r="AB138" s="2">
        <f>$L$133*EXP(Sheet3!$B$1*(($H138-AB$135-Sheet2!$N$99)/Sheet3!$A$1)^2 +Sheet3!$C$1*(($H138-AB$135-Sheet2!$N$99)/Sheet3!$A$1)^4)</f>
        <v>2.3647416559534333E-5</v>
      </c>
      <c r="AC138" s="2">
        <f>$L$133*EXP(Sheet3!$B$1*(($H138-AC$135-Sheet2!$N$99)/Sheet3!$A$1)^2 +Sheet3!$C$1*(($H138-AC$135-Sheet2!$N$99)/Sheet3!$A$1)^4)</f>
        <v>1.8609637159414023E-5</v>
      </c>
      <c r="AD138" s="2">
        <f>$L$133*EXP(Sheet3!$B$1*(($H138-AD$135-Sheet2!$N$99)/Sheet3!$A$1)^2 +Sheet3!$C$1*(($H138-AD$135-Sheet2!$N$99)/Sheet3!$A$1)^4)</f>
        <v>1.4603677096716118E-5</v>
      </c>
      <c r="AE138" s="2">
        <f>$L$133*EXP(Sheet3!$B$1*(($H138-AE$135-Sheet2!$N$99)/Sheet3!$A$1)^2 +Sheet3!$C$1*(($H138-AE$135-Sheet2!$N$99)/Sheet3!$A$1)^4)</f>
        <v>1.1427363703990245E-5</v>
      </c>
      <c r="AF138" s="2">
        <f>$L$133*EXP(Sheet3!$B$1*(($H138-AF$135-Sheet2!$N$99)/Sheet3!$A$1)^2 +Sheet3!$C$1*(($H138-AF$135-Sheet2!$N$99)/Sheet3!$A$1)^4)</f>
        <v>8.9161781761518221E-6</v>
      </c>
      <c r="AG138" s="2">
        <f>$L$133*EXP(Sheet3!$B$1*(($H138-AG$135-Sheet2!$N$99)/Sheet3!$A$1)^2 +Sheet3!$C$1*(($H138-AG$135-Sheet2!$N$99)/Sheet3!$A$1)^4)</f>
        <v>6.9366468136614939E-6</v>
      </c>
      <c r="AH138" s="2">
        <f>$L$133*EXP(Sheet3!$B$1*(($H138-AH$135-Sheet2!$N$99)/Sheet3!$A$1)^2 +Sheet3!$C$1*(($H138-AH$135-Sheet2!$N$99)/Sheet3!$A$1)^4)</f>
        <v>5.3808120776626227E-6</v>
      </c>
      <c r="AI138" s="2">
        <f>$L$133*EXP(Sheet3!$B$1*(($H138-AI$135-Sheet2!$N$99)/Sheet3!$A$1)^2 +Sheet3!$C$1*(($H138-AI$135-Sheet2!$N$99)/Sheet3!$A$1)^4)</f>
        <v>4.161622241468985E-6</v>
      </c>
      <c r="AJ138" s="2">
        <f>$L$133*EXP(Sheet3!$B$1*(($H138-AJ$135-Sheet2!$N$99)/Sheet3!$A$1)^2 +Sheet3!$C$1*(($H138-AJ$135-Sheet2!$N$99)/Sheet3!$A$1)^4)</f>
        <v>3.2090997305165376E-6</v>
      </c>
      <c r="AK138" s="2">
        <f>$L$133*EXP(Sheet3!$B$1*(($H138-AK$135-Sheet2!$N$99)/Sheet3!$A$1)^2 +Sheet3!$C$1*(($H138-AK$135-Sheet2!$N$99)/Sheet3!$A$1)^4)</f>
        <v>2.4671672131328578E-6</v>
      </c>
      <c r="AL138" s="2">
        <f>$L$133*EXP(Sheet3!$B$1*(($H138-AL$135-Sheet2!$N$99)/Sheet3!$A$1)^2 +Sheet3!$C$1*(($H138-AL$135-Sheet2!$N$99)/Sheet3!$A$1)^4)</f>
        <v>1.8910273144479883E-6</v>
      </c>
      <c r="AM138" s="2">
        <f>$L$133*EXP(Sheet3!$B$1*(($H138-AM$135-Sheet2!$N$99)/Sheet3!$A$1)^2 +Sheet3!$C$1*(($H138-AM$135-Sheet2!$N$99)/Sheet3!$A$1)^4)</f>
        <v>1.4450066507875709E-6</v>
      </c>
      <c r="AN138" s="2">
        <f>$L$133*EXP(Sheet3!$B$1*(($H138-AN$135-Sheet2!$N$99)/Sheet3!$A$1)^2 +Sheet3!$C$1*(($H138-AN$135-Sheet2!$N$99)/Sheet3!$A$1)^4)</f>
        <v>1.1007878962433278E-6</v>
      </c>
      <c r="AO138" s="2">
        <f>$L$133*EXP(Sheet3!$B$1*(($H138-AO$135-Sheet2!$N$99)/Sheet3!$A$1)^2 +Sheet3!$C$1*(($H138-AO$135-Sheet2!$N$99)/Sheet3!$A$1)^4)</f>
        <v>8.3596496559721814E-7</v>
      </c>
      <c r="AP138" s="2">
        <f>$L$133*EXP(Sheet3!$B$1*(($H138-AP$135-Sheet2!$N$99)/Sheet3!$A$1)^2 +Sheet3!$C$1*(($H138-AP$135-Sheet2!$N$99)/Sheet3!$A$1)^4)</f>
        <v>6.3286629081088859E-7</v>
      </c>
      <c r="AQ138" s="2">
        <f>$L$133*EXP(Sheet3!$B$1*(($H138-AQ$135-Sheet2!$N$99)/Sheet3!$A$1)^2 +Sheet3!$C$1*(($H138-AQ$135-Sheet2!$N$99)/Sheet3!$A$1)^4)</f>
        <v>4.7759973555338545E-7</v>
      </c>
      <c r="AR138" s="2">
        <f>$L$133*EXP(Sheet3!$B$1*(($H138-AR$135-Sheet2!$N$99)/Sheet3!$A$1)^2 +Sheet3!$C$1*(($H138-AR$135-Sheet2!$N$99)/Sheet3!$A$1)^4)</f>
        <v>3.5928007874785565E-7</v>
      </c>
      <c r="AS138" s="2">
        <f>$L$133*EXP(Sheet3!$B$1*(($H138-AS$135-Sheet2!$N$99)/Sheet3!$A$1)^2 +Sheet3!$C$1*(($H138-AS$135-Sheet2!$N$99)/Sheet3!$A$1)^4)</f>
        <v>2.6940633837290957E-7</v>
      </c>
      <c r="AT138" s="2">
        <f>$L$133*EXP(Sheet3!$B$1*(($H138-AT$135-Sheet2!$N$99)/Sheet3!$A$1)^2 +Sheet3!$C$1*(($H138-AT$135-Sheet2!$N$99)/Sheet3!$A$1)^4)</f>
        <v>2.0136162521092848E-7</v>
      </c>
      <c r="AU138" s="2">
        <f>$L$133*EXP(Sheet3!$B$1*(($H138-AU$135-Sheet2!$N$99)/Sheet3!$A$1)^2 +Sheet3!$C$1*(($H138-AU$135-Sheet2!$N$99)/Sheet3!$A$1)^4)</f>
        <v>1.5001282674208105E-7</v>
      </c>
      <c r="AV138" s="2">
        <f>$L$133*EXP(Sheet3!$B$1*(($H138-AV$135-Sheet2!$N$99)/Sheet3!$A$1)^2 +Sheet3!$C$1*(($H138-AV$135-Sheet2!$N$99)/Sheet3!$A$1)^4)</f>
        <v>1.1139132741002377E-7</v>
      </c>
      <c r="AW138" s="2">
        <f>$L$133*EXP(Sheet3!$B$1*(($H138-AW$135-Sheet2!$N$99)/Sheet3!$A$1)^2 +Sheet3!$C$1*(($H138-AW$135-Sheet2!$N$99)/Sheet3!$A$1)^4)</f>
        <v>8.2439266426487389E-8</v>
      </c>
      <c r="AX138" s="2">
        <f>$L$133*EXP(Sheet3!$B$1*(($H138-AX$135-Sheet2!$N$99)/Sheet3!$A$1)^2 +Sheet3!$C$1*(($H138-AX$135-Sheet2!$N$99)/Sheet3!$A$1)^4)</f>
        <v>6.0808601746349404E-8</v>
      </c>
      <c r="AY138" s="2">
        <f>$L$133*EXP(Sheet3!$B$1*(($H138-AY$135-Sheet2!$N$99)/Sheet3!$A$1)^2 +Sheet3!$C$1*(($H138-AY$135-Sheet2!$N$99)/Sheet3!$A$1)^4)</f>
        <v>4.4702563345780134E-8</v>
      </c>
      <c r="AZ138" s="2">
        <f>$L$133*EXP(Sheet3!$B$1*(($H138-AZ$135-Sheet2!$N$99)/Sheet3!$A$1)^2 +Sheet3!$C$1*(($H138-AZ$135-Sheet2!$N$99)/Sheet3!$A$1)^4)</f>
        <v>3.2751006301204104E-8</v>
      </c>
      <c r="BA138" s="2">
        <f>$L$133*EXP(Sheet3!$B$1*(($H138-BA$135-Sheet2!$N$99)/Sheet3!$A$1)^2 +Sheet3!$C$1*(($H138-BA$135-Sheet2!$N$99)/Sheet3!$A$1)^4)</f>
        <v>2.3912772303929166E-8</v>
      </c>
      <c r="BB138" s="2">
        <f>$L$133*EXP(Sheet3!$B$1*(($H138-BB$135-Sheet2!$N$99)/Sheet3!$A$1)^2 +Sheet3!$C$1*(($H138-BB$135-Sheet2!$N$99)/Sheet3!$A$1)^4)</f>
        <v>1.7399487731088721E-8</v>
      </c>
      <c r="BC138" s="2">
        <f>$L$133*EXP(Sheet3!$B$1*(($H138-BC$135-Sheet2!$N$99)/Sheet3!$A$1)^2 +Sheet3!$C$1*(($H138-BC$135-Sheet2!$N$99)/Sheet3!$A$1)^4)</f>
        <v>1.261631117136358E-8</v>
      </c>
      <c r="BD138" s="2">
        <f>$L$133*EXP(Sheet3!$B$1*(($H138-BD$135-Sheet2!$N$99)/Sheet3!$A$1)^2 +Sheet3!$C$1*(($H138-BD$135-Sheet2!$N$99)/Sheet3!$A$1)^4)</f>
        <v>9.1160313126132292E-9</v>
      </c>
      <c r="BE138" s="2">
        <f>$L$133*EXP(Sheet3!$B$1*(($H138-BE$135-Sheet2!$N$99)/Sheet3!$A$1)^2 +Sheet3!$C$1*(($H138-BE$135-Sheet2!$N$99)/Sheet3!$A$1)^4)</f>
        <v>6.563639936211663E-9</v>
      </c>
      <c r="BF138" s="2">
        <f>$L$133*EXP(Sheet3!$B$1*(($H138-BF$135-Sheet2!$N$99)/Sheet3!$A$1)^2 +Sheet3!$C$1*(($H138-BF$135-Sheet2!$N$99)/Sheet3!$A$1)^4)</f>
        <v>4.7090922579072633E-9</v>
      </c>
      <c r="BG138" s="2">
        <f>$L$133*EXP(Sheet3!$B$1*(($H138-BG$135-Sheet2!$N$99)/Sheet3!$A$1)^2 +Sheet3!$C$1*(($H138-BG$135-Sheet2!$N$99)/Sheet3!$A$1)^4)</f>
        <v>3.3664416540345101E-9</v>
      </c>
      <c r="BH138" s="2">
        <f>$L$133*EXP(Sheet3!$B$1*(($H138-BH$135-Sheet2!$N$99)/Sheet3!$A$1)^2 +Sheet3!$C$1*(($H138-BH$135-Sheet2!$N$99)/Sheet3!$A$1)^4)</f>
        <v>2.3979178908153861E-9</v>
      </c>
      <c r="BI138" s="2">
        <f>$L$133*EXP(Sheet3!$B$1*(($H138-BI$135-Sheet2!$N$99)/Sheet3!$A$1)^2 +Sheet3!$C$1*(($H138-BI$135-Sheet2!$N$99)/Sheet3!$A$1)^4)</f>
        <v>1.7018241237666372E-9</v>
      </c>
      <c r="BJ138" s="2">
        <f>$L$133*EXP(Sheet3!$B$1*(($H138-BJ$135-Sheet2!$N$99)/Sheet3!$A$1)^2 +Sheet3!$C$1*(($H138-BJ$135-Sheet2!$N$99)/Sheet3!$A$1)^4)</f>
        <v>1.2033721895571196E-9</v>
      </c>
      <c r="BK138" s="2">
        <f>$L$133*EXP(Sheet3!$B$1*(($H138-BK$135-Sheet2!$N$99)/Sheet3!$A$1)^2 +Sheet3!$C$1*(($H138-BK$135-Sheet2!$N$99)/Sheet3!$A$1)^4)</f>
        <v>8.4776975030822164E-10</v>
      </c>
      <c r="BL138" s="2">
        <f>$L$133*EXP(Sheet3!$B$1*(($H138-BL$135-Sheet2!$N$99)/Sheet3!$A$1)^2 +Sheet3!$C$1*(($H138-BL$135-Sheet2!$N$99)/Sheet3!$A$1)^4)</f>
        <v>5.9502632992559857E-10</v>
      </c>
      <c r="BM138" s="2">
        <f>$L$133*EXP(Sheet3!$B$1*(($H138-BM$135-Sheet2!$N$99)/Sheet3!$A$1)^2 +Sheet3!$C$1*(($H138-BM$135-Sheet2!$N$99)/Sheet3!$A$1)^4)</f>
        <v>4.160661570221303E-10</v>
      </c>
      <c r="BN138" s="2">
        <f>$L$133*EXP(Sheet3!$B$1*(($H138-BN$135-Sheet2!$N$99)/Sheet3!$A$1)^2 +Sheet3!$C$1*(($H138-BN$135-Sheet2!$N$99)/Sheet3!$A$1)^4)</f>
        <v>2.8983051334427402E-10</v>
      </c>
      <c r="BO138" s="2">
        <f>$L$133*EXP(Sheet3!$B$1*(($H138-BO$135-Sheet2!$N$99)/Sheet3!$A$1)^2 +Sheet3!$C$1*(($H138-BO$135-Sheet2!$N$99)/Sheet3!$A$1)^4)</f>
        <v>2.0112628925074505E-10</v>
      </c>
      <c r="BP138" s="2">
        <f>$L$133*EXP(Sheet3!$B$1*(($H138-BP$135-Sheet2!$N$99)/Sheet3!$A$1)^2 +Sheet3!$C$1*(($H138-BP$135-Sheet2!$N$99)/Sheet3!$A$1)^4)</f>
        <v>1.3903497332293416E-10</v>
      </c>
      <c r="BQ138" s="2">
        <f>$L$133*EXP(Sheet3!$B$1*(($H138-BQ$135-Sheet2!$N$99)/Sheet3!$A$1)^2 +Sheet3!$C$1*(($H138-BQ$135-Sheet2!$N$99)/Sheet3!$A$1)^4)</f>
        <v>9.5740825050284091E-11</v>
      </c>
      <c r="BR138" s="2">
        <f>$L$133*EXP(Sheet3!$B$1*(($H138-BR$135-Sheet2!$N$99)/Sheet3!$A$1)^2 +Sheet3!$C$1*(($H138-BR$135-Sheet2!$N$99)/Sheet3!$A$1)^4)</f>
        <v>6.5671286037390823E-11</v>
      </c>
      <c r="BS138" s="2">
        <f>$L$133*EXP(Sheet3!$B$1*(($H138-BS$135-Sheet2!$N$99)/Sheet3!$A$1)^2 +Sheet3!$C$1*(($H138-BS$135-Sheet2!$N$99)/Sheet3!$A$1)^4)</f>
        <v>4.4869003919209343E-11</v>
      </c>
      <c r="BT138" s="2">
        <f>$L$133*EXP(Sheet3!$B$1*(($H138-BT$135-Sheet2!$N$99)/Sheet3!$A$1)^2 +Sheet3!$C$1*(($H138-BT$135-Sheet2!$N$99)/Sheet3!$A$1)^4)</f>
        <v>3.0534944810835551E-11</v>
      </c>
      <c r="BU138" s="2">
        <f>$L$133*EXP(Sheet3!$B$1*(($H138-BU$135-Sheet2!$N$99)/Sheet3!$A$1)^2 +Sheet3!$C$1*(($H138-BU$135-Sheet2!$N$99)/Sheet3!$A$1)^4)</f>
        <v>2.0697355228170426E-11</v>
      </c>
      <c r="BV138" s="2">
        <f>$L$133*EXP(Sheet3!$B$1*(($H138-BV$135-Sheet2!$N$99)/Sheet3!$A$1)^2 +Sheet3!$C$1*(($H138-BV$135-Sheet2!$N$99)/Sheet3!$A$1)^4)</f>
        <v>1.397290537030978E-11</v>
      </c>
    </row>
    <row r="139" spans="1:74" x14ac:dyDescent="0.2">
      <c r="A139">
        <v>112</v>
      </c>
      <c r="B139">
        <v>241.58</v>
      </c>
      <c r="C139">
        <v>2311.1</v>
      </c>
      <c r="D139">
        <v>2350.6999999999998</v>
      </c>
      <c r="E139">
        <f t="shared" si="16"/>
        <v>39.599999999999909</v>
      </c>
      <c r="G139" s="1">
        <v>-3</v>
      </c>
      <c r="H139">
        <f>INDEX(B$27:$B2170,($M$131+G139))</f>
        <v>332.47</v>
      </c>
      <c r="I139" s="1">
        <f t="shared" si="20"/>
        <v>13.400000000000091</v>
      </c>
      <c r="J139">
        <f t="shared" si="21"/>
        <v>4455.0980000000309</v>
      </c>
      <c r="L139" s="2">
        <f>$L$133*EXP(Sheet3!$B$1*(($H139-L$135-Sheet2!$N$99)/Sheet3!$A$1)^2 +Sheet3!$C$1*(($H139-L$135-Sheet2!$N$99)/Sheet3!$A$1)^4)</f>
        <v>0.74895260082336879</v>
      </c>
      <c r="M139" s="2">
        <f>$L$133*EXP(Sheet3!$B$1*(($H139-M$135-Sheet2!$N$99)/Sheet3!$A$1)^2 +Sheet3!$C$1*(($H139-M$135-Sheet2!$N$99)/Sheet3!$A$1)^4)</f>
        <v>0.67423424422845502</v>
      </c>
      <c r="N139" s="2">
        <f>$L$133*EXP(Sheet3!$B$1*(($H139-N$135-Sheet2!$N$99)/Sheet3!$A$1)^2 +Sheet3!$C$1*(($H139-N$135-Sheet2!$N$99)/Sheet3!$A$1)^4)</f>
        <v>0.6060375756886901</v>
      </c>
      <c r="O139" s="2">
        <f>$L$133*EXP(Sheet3!$B$1*(($H139-O$135-Sheet2!$N$99)/Sheet3!$A$1)^2 +Sheet3!$C$1*(($H139-O$135-Sheet2!$N$99)/Sheet3!$A$1)^4)</f>
        <v>0.54389275232283352</v>
      </c>
      <c r="P139" s="2">
        <f>$L$133*EXP(Sheet3!$B$1*(($H139-P$135-Sheet2!$N$99)/Sheet3!$A$1)^2 +Sheet3!$C$1*(($H139-P$135-Sheet2!$N$99)/Sheet3!$A$1)^4)</f>
        <v>0.48735408807552361</v>
      </c>
      <c r="Q139" s="2">
        <f>$L$133*EXP(Sheet3!$B$1*(($H139-Q$135-Sheet2!$N$99)/Sheet3!$A$1)^2 +Sheet3!$C$1*(($H139-Q$135-Sheet2!$N$99)/Sheet3!$A$1)^4)</f>
        <v>0.43599968338246226</v>
      </c>
      <c r="R139" s="2">
        <f>$L$133*EXP(Sheet3!$B$1*(($H139-R$135-Sheet2!$N$99)/Sheet3!$A$1)^2 +Sheet3!$C$1*(($H139-R$135-Sheet2!$N$99)/Sheet3!$A$1)^4)</f>
        <v>0.38943097951907391</v>
      </c>
      <c r="S139" s="2">
        <f>$L$133*EXP(Sheet3!$B$1*(($H139-S$135-Sheet2!$N$99)/Sheet3!$A$1)^2 +Sheet3!$C$1*(($H139-S$135-Sheet2!$N$99)/Sheet3!$A$1)^4)</f>
        <v>0.34727224472301932</v>
      </c>
      <c r="T139" s="2">
        <f>$L$133*EXP(Sheet3!$B$1*(($H139-T$135-Sheet2!$N$99)/Sheet3!$A$1)^2 +Sheet3!$C$1*(($H139-T$135-Sheet2!$N$99)/Sheet3!$A$1)^4)</f>
        <v>0.30916999922338384</v>
      </c>
      <c r="U139" s="2">
        <f>$L$133*EXP(Sheet3!$B$1*(($H139-U$135-Sheet2!$N$99)/Sheet3!$A$1)^2 +Sheet3!$C$1*(($H139-U$135-Sheet2!$N$99)/Sheet3!$A$1)^4)</f>
        <v>0.27479238629650937</v>
      </c>
      <c r="V139" s="2">
        <f>$L$133*EXP(Sheet3!$B$1*(($H139-V$135-Sheet2!$N$99)/Sheet3!$A$1)^2 +Sheet3!$C$1*(($H139-V$135-Sheet2!$N$99)/Sheet3!$A$1)^4)</f>
        <v>0.24382849640121543</v>
      </c>
      <c r="W139" s="2">
        <f>$L$133*EXP(Sheet3!$B$1*(($H139-W$135-Sheet2!$N$99)/Sheet3!$A$1)^2 +Sheet3!$C$1*(($H139-W$135-Sheet2!$N$99)/Sheet3!$A$1)^4)</f>
        <v>0.21598765132143324</v>
      </c>
      <c r="X139" s="2">
        <f>$L$133*EXP(Sheet3!$B$1*(($H139-X$135-Sheet2!$N$99)/Sheet3!$A$1)^2 +Sheet3!$C$1*(($H139-X$135-Sheet2!$N$99)/Sheet3!$A$1)^4)</f>
        <v>0.19099865508178335</v>
      </c>
      <c r="Y139" s="2">
        <f>$L$133*EXP(Sheet3!$B$1*(($H139-Y$135-Sheet2!$N$99)/Sheet3!$A$1)^2 +Sheet3!$C$1*(($H139-Y$135-Sheet2!$N$99)/Sheet3!$A$1)^4)</f>
        <v>0.16860901818095358</v>
      </c>
      <c r="Z139" s="2">
        <f>$L$133*EXP(Sheet3!$B$1*(($H139-Z$135-Sheet2!$N$99)/Sheet3!$A$1)^2 +Sheet3!$C$1*(($H139-Z$135-Sheet2!$N$99)/Sheet3!$A$1)^4)</f>
        <v>0.14858416143802067</v>
      </c>
      <c r="AA139" s="2">
        <f>$L$133*EXP(Sheet3!$B$1*(($H139-AA$135-Sheet2!$N$99)/Sheet3!$A$1)^2 +Sheet3!$C$1*(($H139-AA$135-Sheet2!$N$99)/Sheet3!$A$1)^4)</f>
        <v>0.13070660545581334</v>
      </c>
      <c r="AB139" s="2">
        <f>$L$133*EXP(Sheet3!$B$1*(($H139-AB$135-Sheet2!$N$99)/Sheet3!$A$1)^2 +Sheet3!$C$1*(($H139-AB$135-Sheet2!$N$99)/Sheet3!$A$1)^4)</f>
        <v>0.11477515138594788</v>
      </c>
      <c r="AC139" s="2">
        <f>$L$133*EXP(Sheet3!$B$1*(($H139-AC$135-Sheet2!$N$99)/Sheet3!$A$1)^2 +Sheet3!$C$1*(($H139-AC$135-Sheet2!$N$99)/Sheet3!$A$1)^4)</f>
        <v>0.10060405833173681</v>
      </c>
      <c r="AD139" s="2">
        <f>$L$133*EXP(Sheet3!$B$1*(($H139-AD$135-Sheet2!$N$99)/Sheet3!$A$1)^2 +Sheet3!$C$1*(($H139-AD$135-Sheet2!$N$99)/Sheet3!$A$1)^4)</f>
        <v>8.8022222361189589E-2</v>
      </c>
      <c r="AE139" s="2">
        <f>$L$133*EXP(Sheet3!$B$1*(($H139-AE$135-Sheet2!$N$99)/Sheet3!$A$1)^2 +Sheet3!$C$1*(($H139-AE$135-Sheet2!$N$99)/Sheet3!$A$1)^4)</f>
        <v>7.6872361714991386E-2</v>
      </c>
      <c r="AF139" s="2">
        <f>$L$133*EXP(Sheet3!$B$1*(($H139-AF$135-Sheet2!$N$99)/Sheet3!$A$1)^2 +Sheet3!$C$1*(($H139-AF$135-Sheet2!$N$99)/Sheet3!$A$1)^4)</f>
        <v>6.7010212401229938E-2</v>
      </c>
      <c r="AG139" s="2">
        <f>$L$133*EXP(Sheet3!$B$1*(($H139-AG$135-Sheet2!$N$99)/Sheet3!$A$1)^2 +Sheet3!$C$1*(($H139-AG$135-Sheet2!$N$99)/Sheet3!$A$1)^4)</f>
        <v>5.8303737965654114E-2</v>
      </c>
      <c r="AH139" s="2">
        <f>$L$133*EXP(Sheet3!$B$1*(($H139-AH$135-Sheet2!$N$99)/Sheet3!$A$1)^2 +Sheet3!$C$1*(($H139-AH$135-Sheet2!$N$99)/Sheet3!$A$1)^4)</f>
        <v>5.0632356821991117E-2</v>
      </c>
      <c r="AI139" s="2">
        <f>$L$133*EXP(Sheet3!$B$1*(($H139-AI$135-Sheet2!$N$99)/Sheet3!$A$1)^2 +Sheet3!$C$1*(($H139-AI$135-Sheet2!$N$99)/Sheet3!$A$1)^4)</f>
        <v>4.3886190122813903E-2</v>
      </c>
      <c r="AJ139" s="2">
        <f>$L$133*EXP(Sheet3!$B$1*(($H139-AJ$135-Sheet2!$N$99)/Sheet3!$A$1)^2 +Sheet3!$C$1*(($H139-AJ$135-Sheet2!$N$99)/Sheet3!$A$1)^4)</f>
        <v>3.7965332755710998E-2</v>
      </c>
      <c r="AK139" s="2">
        <f>$L$133*EXP(Sheet3!$B$1*(($H139-AK$135-Sheet2!$N$99)/Sheet3!$A$1)^2 +Sheet3!$C$1*(($H139-AK$135-Sheet2!$N$99)/Sheet3!$A$1)^4)</f>
        <v>3.2779149659443063E-2</v>
      </c>
      <c r="AL139" s="2">
        <f>$L$133*EXP(Sheet3!$B$1*(($H139-AL$135-Sheet2!$N$99)/Sheet3!$A$1)^2 +Sheet3!$C$1*(($H139-AL$135-Sheet2!$N$99)/Sheet3!$A$1)^4)</f>
        <v>2.8245599279882627E-2</v>
      </c>
      <c r="AM139" s="2">
        <f>$L$133*EXP(Sheet3!$B$1*(($H139-AM$135-Sheet2!$N$99)/Sheet3!$A$1)^2 +Sheet3!$C$1*(($H139-AM$135-Sheet2!$N$99)/Sheet3!$A$1)^4)</f>
        <v>2.4290585624412178E-2</v>
      </c>
      <c r="AN139" s="2">
        <f>$L$133*EXP(Sheet3!$B$1*(($H139-AN$135-Sheet2!$N$99)/Sheet3!$A$1)^2 +Sheet3!$C$1*(($H139-AN$135-Sheet2!$N$99)/Sheet3!$A$1)^4)</f>
        <v>2.0847340030625595E-2</v>
      </c>
      <c r="AO139" s="2">
        <f>$L$133*EXP(Sheet3!$B$1*(($H139-AO$135-Sheet2!$N$99)/Sheet3!$A$1)^2 +Sheet3!$C$1*(($H139-AO$135-Sheet2!$N$99)/Sheet3!$A$1)^4)</f>
        <v>1.7855833441485919E-2</v>
      </c>
      <c r="AP139" s="2">
        <f>$L$133*EXP(Sheet3!$B$1*(($H139-AP$135-Sheet2!$N$99)/Sheet3!$A$1)^2 +Sheet3!$C$1*(($H139-AP$135-Sheet2!$N$99)/Sheet3!$A$1)^4)</f>
        <v>1.5262219678127296E-2</v>
      </c>
      <c r="AQ139" s="2">
        <f>$L$133*EXP(Sheet3!$B$1*(($H139-AQ$135-Sheet2!$N$99)/Sheet3!$A$1)^2 +Sheet3!$C$1*(($H139-AQ$135-Sheet2!$N$99)/Sheet3!$A$1)^4)</f>
        <v>1.3018309921773372E-2</v>
      </c>
      <c r="AR139" s="2">
        <f>$L$133*EXP(Sheet3!$B$1*(($H139-AR$135-Sheet2!$N$99)/Sheet3!$A$1)^2 +Sheet3!$C$1*(($H139-AR$135-Sheet2!$N$99)/Sheet3!$A$1)^4)</f>
        <v>1.1081078361567298E-2</v>
      </c>
      <c r="AS139" s="2">
        <f>$L$133*EXP(Sheet3!$B$1*(($H139-AS$135-Sheet2!$N$99)/Sheet3!$A$1)^2 +Sheet3!$C$1*(($H139-AS$135-Sheet2!$N$99)/Sheet3!$A$1)^4)</f>
        <v>9.4121987341198969E-3</v>
      </c>
      <c r="AT139" s="2">
        <f>$L$133*EXP(Sheet3!$B$1*(($H139-AT$135-Sheet2!$N$99)/Sheet3!$A$1)^2 +Sheet3!$C$1*(($H139-AT$135-Sheet2!$N$99)/Sheet3!$A$1)^4)</f>
        <v>7.97761127436525E-3</v>
      </c>
      <c r="AU139" s="2">
        <f>$L$133*EXP(Sheet3!$B$1*(($H139-AU$135-Sheet2!$N$99)/Sheet3!$A$1)^2 +Sheet3!$C$1*(($H139-AU$135-Sheet2!$N$99)/Sheet3!$A$1)^4)</f>
        <v>6.7471194156449822E-3</v>
      </c>
      <c r="AV139" s="2">
        <f>$L$133*EXP(Sheet3!$B$1*(($H139-AV$135-Sheet2!$N$99)/Sheet3!$A$1)^2 +Sheet3!$C$1*(($H139-AV$135-Sheet2!$N$99)/Sheet3!$A$1)^4)</f>
        <v>5.6940154192020075E-3</v>
      </c>
      <c r="AW139" s="2">
        <f>$L$133*EXP(Sheet3!$B$1*(($H139-AW$135-Sheet2!$N$99)/Sheet3!$A$1)^2 +Sheet3!$C$1*(($H139-AW$135-Sheet2!$N$99)/Sheet3!$A$1)^4)</f>
        <v>4.794733979495259E-3</v>
      </c>
      <c r="AX139" s="2">
        <f>$L$133*EXP(Sheet3!$B$1*(($H139-AX$135-Sheet2!$N$99)/Sheet3!$A$1)^2 +Sheet3!$C$1*(($H139-AX$135-Sheet2!$N$99)/Sheet3!$A$1)^4)</f>
        <v>4.028532740072561E-3</v>
      </c>
      <c r="AY139" s="2">
        <f>$L$133*EXP(Sheet3!$B$1*(($H139-AY$135-Sheet2!$N$99)/Sheet3!$A$1)^2 +Sheet3!$C$1*(($H139-AY$135-Sheet2!$N$99)/Sheet3!$A$1)^4)</f>
        <v>3.3771985651401696E-3</v>
      </c>
      <c r="AZ139" s="2">
        <f>$L$133*EXP(Sheet3!$B$1*(($H139-AZ$135-Sheet2!$N$99)/Sheet3!$A$1)^2 +Sheet3!$C$1*(($H139-AZ$135-Sheet2!$N$99)/Sheet3!$A$1)^4)</f>
        <v>2.8247783425153798E-3</v>
      </c>
      <c r="BA139" s="2">
        <f>$L$133*EXP(Sheet3!$B$1*(($H139-BA$135-Sheet2!$N$99)/Sheet3!$A$1)^2 +Sheet3!$C$1*(($H139-BA$135-Sheet2!$N$99)/Sheet3!$A$1)^4)</f>
        <v>2.3573330433207594E-3</v>
      </c>
      <c r="BB139" s="2">
        <f>$L$133*EXP(Sheet3!$B$1*(($H139-BB$135-Sheet2!$N$99)/Sheet3!$A$1)^2 +Sheet3!$C$1*(($H139-BB$135-Sheet2!$N$99)/Sheet3!$A$1)^4)</f>
        <v>1.962713730929262E-3</v>
      </c>
      <c r="BC139" s="2">
        <f>$L$133*EXP(Sheet3!$B$1*(($H139-BC$135-Sheet2!$N$99)/Sheet3!$A$1)^2 +Sheet3!$C$1*(($H139-BC$135-Sheet2!$N$99)/Sheet3!$A$1)^4)</f>
        <v>1.6303581950300663E-3</v>
      </c>
      <c r="BD139" s="2">
        <f>$L$133*EXP(Sheet3!$B$1*(($H139-BD$135-Sheet2!$N$99)/Sheet3!$A$1)^2 +Sheet3!$C$1*(($H139-BD$135-Sheet2!$N$99)/Sheet3!$A$1)^4)</f>
        <v>1.3511068842919085E-3</v>
      </c>
      <c r="BE139" s="2">
        <f>$L$133*EXP(Sheet3!$B$1*(($H139-BE$135-Sheet2!$N$99)/Sheet3!$A$1)^2 +Sheet3!$C$1*(($H139-BE$135-Sheet2!$N$99)/Sheet3!$A$1)^4)</f>
        <v>1.1170368217574016E-3</v>
      </c>
      <c r="BF139" s="2">
        <f>$L$133*EXP(Sheet3!$B$1*(($H139-BF$135-Sheet2!$N$99)/Sheet3!$A$1)^2 +Sheet3!$C$1*(($H139-BF$135-Sheet2!$N$99)/Sheet3!$A$1)^4)</f>
        <v>9.2131220895404957E-4</v>
      </c>
      <c r="BG139" s="2">
        <f>$L$133*EXP(Sheet3!$B$1*(($H139-BG$135-Sheet2!$N$99)/Sheet3!$A$1)^2 +Sheet3!$C$1*(($H139-BG$135-Sheet2!$N$99)/Sheet3!$A$1)^4)</f>
        <v>7.5805045632805327E-4</v>
      </c>
      <c r="BH139" s="2">
        <f>$L$133*EXP(Sheet3!$B$1*(($H139-BH$135-Sheet2!$N$99)/Sheet3!$A$1)^2 +Sheet3!$C$1*(($H139-BH$135-Sheet2!$N$99)/Sheet3!$A$1)^4)</f>
        <v>6.2220241742262433E-4</v>
      </c>
      <c r="BI139" s="2">
        <f>$L$133*EXP(Sheet3!$B$1*(($H139-BI$135-Sheet2!$N$99)/Sheet3!$A$1)^2 +Sheet3!$C$1*(($H139-BI$135-Sheet2!$N$99)/Sheet3!$A$1)^4)</f>
        <v>5.0944565088754305E-4</v>
      </c>
      <c r="BJ139" s="2">
        <f>$L$133*EXP(Sheet3!$B$1*(($H139-BJ$135-Sheet2!$N$99)/Sheet3!$A$1)^2 +Sheet3!$C$1*(($H139-BJ$135-Sheet2!$N$99)/Sheet3!$A$1)^4)</f>
        <v>4.1608958642380147E-4</v>
      </c>
      <c r="BK139" s="2">
        <f>$L$133*EXP(Sheet3!$B$1*(($H139-BK$135-Sheet2!$N$99)/Sheet3!$A$1)^2 +Sheet3!$C$1*(($H139-BK$135-Sheet2!$N$99)/Sheet3!$A$1)^4)</f>
        <v>3.3899152700828615E-4</v>
      </c>
      <c r="BL139" s="2">
        <f>$L$133*EXP(Sheet3!$B$1*(($H139-BL$135-Sheet2!$N$99)/Sheet3!$A$1)^2 +Sheet3!$C$1*(($H139-BL$135-Sheet2!$N$99)/Sheet3!$A$1)^4)</f>
        <v>2.7548247894237829E-4</v>
      </c>
      <c r="BM139" s="2">
        <f>$L$133*EXP(Sheet3!$B$1*(($H139-BM$135-Sheet2!$N$99)/Sheet3!$A$1)^2 +Sheet3!$C$1*(($H139-BM$135-Sheet2!$N$99)/Sheet3!$A$1)^4)</f>
        <v>2.2330186240511314E-4</v>
      </c>
      <c r="BN139" s="2">
        <f>$L$133*EXP(Sheet3!$B$1*(($H139-BN$135-Sheet2!$N$99)/Sheet3!$A$1)^2 +Sheet3!$C$1*(($H139-BN$135-Sheet2!$N$99)/Sheet3!$A$1)^4)</f>
        <v>1.8054021728604661E-4</v>
      </c>
      <c r="BO139" s="2">
        <f>$L$133*EXP(Sheet3!$B$1*(($H139-BO$135-Sheet2!$N$99)/Sheet3!$A$1)^2 +Sheet3!$C$1*(($H139-BO$135-Sheet2!$N$99)/Sheet3!$A$1)^4)</f>
        <v>1.4558908130798642E-4</v>
      </c>
      <c r="BP139" s="2">
        <f>$L$133*EXP(Sheet3!$B$1*(($H139-BP$135-Sheet2!$N$99)/Sheet3!$A$1)^2 +Sheet3!$C$1*(($H139-BP$135-Sheet2!$N$99)/Sheet3!$A$1)^4)</f>
        <v>1.1709727904132116E-4</v>
      </c>
      <c r="BQ139" s="2">
        <f>$L$133*EXP(Sheet3!$B$1*(($H139-BQ$135-Sheet2!$N$99)/Sheet3!$A$1)^2 +Sheet3!$C$1*(($H139-BQ$135-Sheet2!$N$99)/Sheet3!$A$1)^4)</f>
        <v>9.3932920772239577E-5</v>
      </c>
      <c r="BR139" s="2">
        <f>$L$133*EXP(Sheet3!$B$1*(($H139-BR$135-Sheet2!$N$99)/Sheet3!$A$1)^2 +Sheet3!$C$1*(($H139-BR$135-Sheet2!$N$99)/Sheet3!$A$1)^4)</f>
        <v>7.5150468754265069E-5</v>
      </c>
      <c r="BS139" s="2">
        <f>$L$133*EXP(Sheet3!$B$1*(($H139-BS$135-Sheet2!$N$99)/Sheet3!$A$1)^2 +Sheet3!$C$1*(($H139-BS$135-Sheet2!$N$99)/Sheet3!$A$1)^4)</f>
        <v>5.9962284725134399E-5</v>
      </c>
      <c r="BT139" s="2">
        <f>$L$133*EXP(Sheet3!$B$1*(($H139-BT$135-Sheet2!$N$99)/Sheet3!$A$1)^2 +Sheet3!$C$1*(($H139-BT$135-Sheet2!$N$99)/Sheet3!$A$1)^4)</f>
        <v>4.7714126362219317E-5</v>
      </c>
      <c r="BU139" s="2">
        <f>$L$133*EXP(Sheet3!$B$1*(($H139-BU$135-Sheet2!$N$99)/Sheet3!$A$1)^2 +Sheet3!$C$1*(($H139-BU$135-Sheet2!$N$99)/Sheet3!$A$1)^4)</f>
        <v>3.7864111316216616E-5</v>
      </c>
      <c r="BV139" s="2">
        <f>$L$133*EXP(Sheet3!$B$1*(($H139-BV$135-Sheet2!$N$99)/Sheet3!$A$1)^2 +Sheet3!$C$1*(($H139-BV$135-Sheet2!$N$99)/Sheet3!$A$1)^4)</f>
        <v>2.9964715426935721E-5</v>
      </c>
    </row>
    <row r="140" spans="1:74" x14ac:dyDescent="0.2">
      <c r="A140">
        <v>113</v>
      </c>
      <c r="B140">
        <v>242.06</v>
      </c>
      <c r="C140">
        <v>2312.5</v>
      </c>
      <c r="D140">
        <v>2359.9</v>
      </c>
      <c r="E140">
        <f t="shared" si="16"/>
        <v>47.400000000000091</v>
      </c>
      <c r="G140" s="1">
        <v>-2</v>
      </c>
      <c r="H140">
        <f>INDEX(B$27:$B2171,($M$131+G140))</f>
        <v>332.94</v>
      </c>
      <c r="I140" s="1">
        <f t="shared" si="20"/>
        <v>17.799999999999727</v>
      </c>
      <c r="J140">
        <f t="shared" si="21"/>
        <v>5926.3319999999094</v>
      </c>
      <c r="L140" s="2">
        <f>$L$133*EXP(Sheet3!$B$1*(($H140-L$135-Sheet2!$N$99)/Sheet3!$A$1)^2 +Sheet3!$C$1*(($H140-L$135-Sheet2!$N$99)/Sheet3!$A$1)^4)</f>
        <v>24.485616042273829</v>
      </c>
      <c r="M140" s="2">
        <f>$L$133*EXP(Sheet3!$B$1*(($H140-M$135-Sheet2!$N$99)/Sheet3!$A$1)^2 +Sheet3!$C$1*(($H140-M$135-Sheet2!$N$99)/Sheet3!$A$1)^4)</f>
        <v>23.301448793382491</v>
      </c>
      <c r="N140" s="2">
        <f>$L$133*EXP(Sheet3!$B$1*(($H140-N$135-Sheet2!$N$99)/Sheet3!$A$1)^2 +Sheet3!$C$1*(($H140-N$135-Sheet2!$N$99)/Sheet3!$A$1)^4)</f>
        <v>22.15496306320296</v>
      </c>
      <c r="O140" s="2">
        <f>$L$133*EXP(Sheet3!$B$1*(($H140-O$135-Sheet2!$N$99)/Sheet3!$A$1)^2 +Sheet3!$C$1*(($H140-O$135-Sheet2!$N$99)/Sheet3!$A$1)^4)</f>
        <v>21.046046031838703</v>
      </c>
      <c r="P140" s="2">
        <f>$L$133*EXP(Sheet3!$B$1*(($H140-P$135-Sheet2!$N$99)/Sheet3!$A$1)^2 +Sheet3!$C$1*(($H140-P$135-Sheet2!$N$99)/Sheet3!$A$1)^4)</f>
        <v>19.974526491986406</v>
      </c>
      <c r="Q140" s="2">
        <f>$L$133*EXP(Sheet3!$B$1*(($H140-Q$135-Sheet2!$N$99)/Sheet3!$A$1)^2 +Sheet3!$C$1*(($H140-Q$135-Sheet2!$N$99)/Sheet3!$A$1)^4)</f>
        <v>18.940176427645426</v>
      </c>
      <c r="R140" s="2">
        <f>$L$133*EXP(Sheet3!$B$1*(($H140-R$135-Sheet2!$N$99)/Sheet3!$A$1)^2 +Sheet3!$C$1*(($H140-R$135-Sheet2!$N$99)/Sheet3!$A$1)^4)</f>
        <v>17.942712741844179</v>
      </c>
      <c r="S140" s="2">
        <f>$L$133*EXP(Sheet3!$B$1*(($H140-S$135-Sheet2!$N$99)/Sheet3!$A$1)^2 +Sheet3!$C$1*(($H140-S$135-Sheet2!$N$99)/Sheet3!$A$1)^4)</f>
        <v>16.981799126457155</v>
      </c>
      <c r="T140" s="2">
        <f>$L$133*EXP(Sheet3!$B$1*(($H140-T$135-Sheet2!$N$99)/Sheet3!$A$1)^2 +Sheet3!$C$1*(($H140-T$135-Sheet2!$N$99)/Sheet3!$A$1)^4)</f>
        <v>16.057048066415117</v>
      </c>
      <c r="U140" s="2">
        <f>$L$133*EXP(Sheet3!$B$1*(($H140-U$135-Sheet2!$N$99)/Sheet3!$A$1)^2 +Sheet3!$C$1*(($H140-U$135-Sheet2!$N$99)/Sheet3!$A$1)^4)</f>
        <v>15.168022969925628</v>
      </c>
      <c r="V140" s="2">
        <f>$L$133*EXP(Sheet3!$B$1*(($H140-V$135-Sheet2!$N$99)/Sheet3!$A$1)^2 +Sheet3!$C$1*(($H140-V$135-Sheet2!$N$99)/Sheet3!$A$1)^4)</f>
        <v>14.314240415711149</v>
      </c>
      <c r="W140" s="2">
        <f>$L$133*EXP(Sheet3!$B$1*(($H140-W$135-Sheet2!$N$99)/Sheet3!$A$1)^2 +Sheet3!$C$1*(($H140-W$135-Sheet2!$N$99)/Sheet3!$A$1)^4)</f>
        <v>13.495172507570603</v>
      </c>
      <c r="X140" s="2">
        <f>$L$133*EXP(Sheet3!$B$1*(($H140-X$135-Sheet2!$N$99)/Sheet3!$A$1)^2 +Sheet3!$C$1*(($H140-X$135-Sheet2!$N$99)/Sheet3!$A$1)^4)</f>
        <v>12.710249326203179</v>
      </c>
      <c r="Y140" s="2">
        <f>$L$133*EXP(Sheet3!$B$1*(($H140-Y$135-Sheet2!$N$99)/Sheet3!$A$1)^2 +Sheet3!$C$1*(($H140-Y$135-Sheet2!$N$99)/Sheet3!$A$1)^4)</f>
        <v>11.958861467571214</v>
      </c>
      <c r="Z140" s="2">
        <f>$L$133*EXP(Sheet3!$B$1*(($H140-Z$135-Sheet2!$N$99)/Sheet3!$A$1)^2 +Sheet3!$C$1*(($H140-Z$135-Sheet2!$N$99)/Sheet3!$A$1)^4)</f>
        <v>11.240362656762347</v>
      </c>
      <c r="AA140" s="2">
        <f>$L$133*EXP(Sheet3!$B$1*(($H140-AA$135-Sheet2!$N$99)/Sheet3!$A$1)^2 +Sheet3!$C$1*(($H140-AA$135-Sheet2!$N$99)/Sheet3!$A$1)^4)</f>
        <v>10.554072425915457</v>
      </c>
      <c r="AB140" s="2">
        <f>$L$133*EXP(Sheet3!$B$1*(($H140-AB$135-Sheet2!$N$99)/Sheet3!$A$1)^2 +Sheet3!$C$1*(($H140-AB$135-Sheet2!$N$99)/Sheet3!$A$1)^4)</f>
        <v>9.8992788445191593</v>
      </c>
      <c r="AC140" s="2">
        <f>$L$133*EXP(Sheet3!$B$1*(($H140-AC$135-Sheet2!$N$99)/Sheet3!$A$1)^2 +Sheet3!$C$1*(($H140-AC$135-Sheet2!$N$99)/Sheet3!$A$1)^4)</f>
        <v>9.2752412900958419</v>
      </c>
      <c r="AD140" s="2">
        <f>$L$133*EXP(Sheet3!$B$1*(($H140-AD$135-Sheet2!$N$99)/Sheet3!$A$1)^2 +Sheet3!$C$1*(($H140-AD$135-Sheet2!$N$99)/Sheet3!$A$1)^4)</f>
        <v>8.6811932472802447</v>
      </c>
      <c r="AE140" s="2">
        <f>$L$133*EXP(Sheet3!$B$1*(($H140-AE$135-Sheet2!$N$99)/Sheet3!$A$1)^2 +Sheet3!$C$1*(($H140-AE$135-Sheet2!$N$99)/Sheet3!$A$1)^4)</f>
        <v>8.1163451231002757</v>
      </c>
      <c r="AF140" s="2">
        <f>$L$133*EXP(Sheet3!$B$1*(($H140-AF$135-Sheet2!$N$99)/Sheet3!$A$1)^2 +Sheet3!$C$1*(($H140-AF$135-Sheet2!$N$99)/Sheet3!$A$1)^4)</f>
        <v>7.5798870663640106</v>
      </c>
      <c r="AG140" s="2">
        <f>$L$133*EXP(Sheet3!$B$1*(($H140-AG$135-Sheet2!$N$99)/Sheet3!$A$1)^2 +Sheet3!$C$1*(($H140-AG$135-Sheet2!$N$99)/Sheet3!$A$1)^4)</f>
        <v>7.0709917791169614</v>
      </c>
      <c r="AH140" s="2">
        <f>$L$133*EXP(Sheet3!$B$1*(($H140-AH$135-Sheet2!$N$99)/Sheet3!$A$1)^2 +Sheet3!$C$1*(($H140-AH$135-Sheet2!$N$99)/Sheet3!$A$1)^4)</f>
        <v>6.5888173083256198</v>
      </c>
      <c r="AI140" s="2">
        <f>$L$133*EXP(Sheet3!$B$1*(($H140-AI$135-Sheet2!$N$99)/Sheet3!$A$1)^2 +Sheet3!$C$1*(($H140-AI$135-Sheet2!$N$99)/Sheet3!$A$1)^4)</f>
        <v>6.1325098061273344</v>
      </c>
      <c r="AJ140" s="2">
        <f>$L$133*EXP(Sheet3!$B$1*(($H140-AJ$135-Sheet2!$N$99)/Sheet3!$A$1)^2 +Sheet3!$C$1*(($H140-AJ$135-Sheet2!$N$99)/Sheet3!$A$1)^4)</f>
        <v>5.7012062474061338</v>
      </c>
      <c r="AK140" s="2">
        <f>$L$133*EXP(Sheet3!$B$1*(($H140-AK$135-Sheet2!$N$99)/Sheet3!$A$1)^2 +Sheet3!$C$1*(($H140-AK$135-Sheet2!$N$99)/Sheet3!$A$1)^4)</f>
        <v>5.2940370937430306</v>
      </c>
      <c r="AL140" s="2">
        <f>$L$133*EXP(Sheet3!$B$1*(($H140-AL$135-Sheet2!$N$99)/Sheet3!$A$1)^2 +Sheet3!$C$1*(($H140-AL$135-Sheet2!$N$99)/Sheet3!$A$1)^4)</f>
        <v>4.9101288933102349</v>
      </c>
      <c r="AM140" s="2">
        <f>$L$133*EXP(Sheet3!$B$1*(($H140-AM$135-Sheet2!$N$99)/Sheet3!$A$1)^2 +Sheet3!$C$1*(($H140-AM$135-Sheet2!$N$99)/Sheet3!$A$1)^4)</f>
        <v>4.5486068067807688</v>
      </c>
      <c r="AN140" s="2">
        <f>$L$133*EXP(Sheet3!$B$1*(($H140-AN$135-Sheet2!$N$99)/Sheet3!$A$1)^2 +Sheet3!$C$1*(($H140-AN$135-Sheet2!$N$99)/Sheet3!$A$1)^4)</f>
        <v>4.208597049927528</v>
      </c>
      <c r="AO140" s="2">
        <f>$L$133*EXP(Sheet3!$B$1*(($H140-AO$135-Sheet2!$N$99)/Sheet3!$A$1)^2 +Sheet3!$C$1*(($H140-AO$135-Sheet2!$N$99)/Sheet3!$A$1)^4)</f>
        <v>3.8892292441846439</v>
      </c>
      <c r="AP140" s="2">
        <f>$L$133*EXP(Sheet3!$B$1*(($H140-AP$135-Sheet2!$N$99)/Sheet3!$A$1)^2 +Sheet3!$C$1*(($H140-AP$135-Sheet2!$N$99)/Sheet3!$A$1)^4)</f>
        <v>3.5896386672074545</v>
      </c>
      <c r="AQ140" s="2">
        <f>$L$133*EXP(Sheet3!$B$1*(($H140-AQ$135-Sheet2!$N$99)/Sheet3!$A$1)^2 +Sheet3!$C$1*(($H140-AQ$135-Sheet2!$N$99)/Sheet3!$A$1)^4)</f>
        <v>3.3089683961317262</v>
      </c>
      <c r="AR140" s="2">
        <f>$L$133*EXP(Sheet3!$B$1*(($H140-AR$135-Sheet2!$N$99)/Sheet3!$A$1)^2 +Sheet3!$C$1*(($H140-AR$135-Sheet2!$N$99)/Sheet3!$A$1)^4)</f>
        <v>3.0463713370511849</v>
      </c>
      <c r="AS140" s="2">
        <f>$L$133*EXP(Sheet3!$B$1*(($H140-AS$135-Sheet2!$N$99)/Sheet3!$A$1)^2 +Sheet3!$C$1*(($H140-AS$135-Sheet2!$N$99)/Sheet3!$A$1)^4)</f>
        <v>2.8010121350241861</v>
      </c>
      <c r="AT140" s="2">
        <f>$L$133*EXP(Sheet3!$B$1*(($H140-AT$135-Sheet2!$N$99)/Sheet3!$A$1)^2 +Sheet3!$C$1*(($H140-AT$135-Sheet2!$N$99)/Sheet3!$A$1)^4)</f>
        <v>2.5720689597521647</v>
      </c>
      <c r="AU140" s="2">
        <f>$L$133*EXP(Sheet3!$B$1*(($H140-AU$135-Sheet2!$N$99)/Sheet3!$A$1)^2 +Sheet3!$C$1*(($H140-AU$135-Sheet2!$N$99)/Sheet3!$A$1)^4)</f>
        <v>2.3587351629303011</v>
      </c>
      <c r="AV140" s="2">
        <f>$L$133*EXP(Sheet3!$B$1*(($H140-AV$135-Sheet2!$N$99)/Sheet3!$A$1)^2 +Sheet3!$C$1*(($H140-AV$135-Sheet2!$N$99)/Sheet3!$A$1)^4)</f>
        <v>2.1602208041026851</v>
      </c>
      <c r="AW140" s="2">
        <f>$L$133*EXP(Sheet3!$B$1*(($H140-AW$135-Sheet2!$N$99)/Sheet3!$A$1)^2 +Sheet3!$C$1*(($H140-AW$135-Sheet2!$N$99)/Sheet3!$A$1)^4)</f>
        <v>1.9757540427619757</v>
      </c>
      <c r="AX140" s="2">
        <f>$L$133*EXP(Sheet3!$B$1*(($H140-AX$135-Sheet2!$N$99)/Sheet3!$A$1)^2 +Sheet3!$C$1*(($H140-AX$135-Sheet2!$N$99)/Sheet3!$A$1)^4)</f>
        <v>1.8045823952455007</v>
      </c>
      <c r="AY140" s="2">
        <f>$L$133*EXP(Sheet3!$B$1*(($H140-AY$135-Sheet2!$N$99)/Sheet3!$A$1)^2 +Sheet3!$C$1*(($H140-AY$135-Sheet2!$N$99)/Sheet3!$A$1)^4)</f>
        <v>1.6459738558543111</v>
      </c>
      <c r="AZ140" s="2">
        <f>$L$133*EXP(Sheet3!$B$1*(($H140-AZ$135-Sheet2!$N$99)/Sheet3!$A$1)^2 +Sheet3!$C$1*(($H140-AZ$135-Sheet2!$N$99)/Sheet3!$A$1)^4)</f>
        <v>1.4992178824399691</v>
      </c>
      <c r="BA140" s="2">
        <f>$L$133*EXP(Sheet3!$B$1*(($H140-BA$135-Sheet2!$N$99)/Sheet3!$A$1)^2 +Sheet3!$C$1*(($H140-BA$135-Sheet2!$N$99)/Sheet3!$A$1)^4)</f>
        <v>1.3636262475145742</v>
      </c>
      <c r="BB140" s="2">
        <f>$L$133*EXP(Sheet3!$B$1*(($H140-BB$135-Sheet2!$N$99)/Sheet3!$A$1)^2 +Sheet3!$C$1*(($H140-BB$135-Sheet2!$N$99)/Sheet3!$A$1)^4)</f>
        <v>1.2385337566948231</v>
      </c>
      <c r="BC140" s="2">
        <f>$L$133*EXP(Sheet3!$B$1*(($H140-BC$135-Sheet2!$N$99)/Sheet3!$A$1)^2 +Sheet3!$C$1*(($H140-BC$135-Sheet2!$N$99)/Sheet3!$A$1)^4)</f>
        <v>1.1232988370553945</v>
      </c>
      <c r="BD140" s="2">
        <f>$L$133*EXP(Sheet3!$B$1*(($H140-BD$135-Sheet2!$N$99)/Sheet3!$A$1)^2 +Sheet3!$C$1*(($H140-BD$135-Sheet2!$N$99)/Sheet3!$A$1)^4)</f>
        <v>1.0173039986307646</v>
      </c>
      <c r="BE140" s="2">
        <f>$L$133*EXP(Sheet3!$B$1*(($H140-BE$135-Sheet2!$N$99)/Sheet3!$A$1)^2 +Sheet3!$C$1*(($H140-BE$135-Sheet2!$N$99)/Sheet3!$A$1)^4)</f>
        <v>0.9199561729681266</v>
      </c>
      <c r="BF140" s="2">
        <f>$L$133*EXP(Sheet3!$B$1*(($H140-BF$135-Sheet2!$N$99)/Sheet3!$A$1)^2 +Sheet3!$C$1*(($H140-BF$135-Sheet2!$N$99)/Sheet3!$A$1)^4)</f>
        <v>0.83068693322181575</v>
      </c>
      <c r="BG140" s="2">
        <f>$L$133*EXP(Sheet3!$B$1*(($H140-BG$135-Sheet2!$N$99)/Sheet3!$A$1)^2 +Sheet3!$C$1*(($H140-BG$135-Sheet2!$N$99)/Sheet3!$A$1)^4)</f>
        <v>0.7489526008229257</v>
      </c>
      <c r="BH140" s="2">
        <f>$L$133*EXP(Sheet3!$B$1*(($H140-BH$135-Sheet2!$N$99)/Sheet3!$A$1)^2 +Sheet3!$C$1*(($H140-BH$135-Sheet2!$N$99)/Sheet3!$A$1)^4)</f>
        <v>0.67423424422805067</v>
      </c>
      <c r="BI140" s="2">
        <f>$L$133*EXP(Sheet3!$B$1*(($H140-BI$135-Sheet2!$N$99)/Sheet3!$A$1)^2 +Sheet3!$C$1*(($H140-BI$135-Sheet2!$N$99)/Sheet3!$A$1)^4)</f>
        <v>0.6060375756886901</v>
      </c>
      <c r="BJ140" s="2">
        <f>$L$133*EXP(Sheet3!$B$1*(($H140-BJ$135-Sheet2!$N$99)/Sheet3!$A$1)^2 +Sheet3!$C$1*(($H140-BJ$135-Sheet2!$N$99)/Sheet3!$A$1)^4)</f>
        <v>0.54389275232283352</v>
      </c>
      <c r="BK140" s="2">
        <f>$L$133*EXP(Sheet3!$B$1*(($H140-BK$135-Sheet2!$N$99)/Sheet3!$A$1)^2 +Sheet3!$C$1*(($H140-BK$135-Sheet2!$N$99)/Sheet3!$A$1)^4)</f>
        <v>0.48735408807552361</v>
      </c>
      <c r="BL140" s="2">
        <f>$L$133*EXP(Sheet3!$B$1*(($H140-BL$135-Sheet2!$N$99)/Sheet3!$A$1)^2 +Sheet3!$C$1*(($H140-BL$135-Sheet2!$N$99)/Sheet3!$A$1)^4)</f>
        <v>0.43599968338218342</v>
      </c>
      <c r="BM140" s="2">
        <f>$L$133*EXP(Sheet3!$B$1*(($H140-BM$135-Sheet2!$N$99)/Sheet3!$A$1)^2 +Sheet3!$C$1*(($H140-BM$135-Sheet2!$N$99)/Sheet3!$A$1)^4)</f>
        <v>0.38943097951882139</v>
      </c>
      <c r="BN140" s="2">
        <f>$L$133*EXP(Sheet3!$B$1*(($H140-BN$135-Sheet2!$N$99)/Sheet3!$A$1)^2 +Sheet3!$C$1*(($H140-BN$135-Sheet2!$N$99)/Sheet3!$A$1)^4)</f>
        <v>0.34727224472279039</v>
      </c>
      <c r="BO140" s="2">
        <f>$L$133*EXP(Sheet3!$B$1*(($H140-BO$135-Sheet2!$N$99)/Sheet3!$A$1)^2 +Sheet3!$C$1*(($H140-BO$135-Sheet2!$N$99)/Sheet3!$A$1)^4)</f>
        <v>0.30916999922317734</v>
      </c>
      <c r="BP140" s="2">
        <f>$L$133*EXP(Sheet3!$B$1*(($H140-BP$135-Sheet2!$N$99)/Sheet3!$A$1)^2 +Sheet3!$C$1*(($H140-BP$135-Sheet2!$N$99)/Sheet3!$A$1)^4)</f>
        <v>0.27479238629650937</v>
      </c>
      <c r="BQ140" s="2">
        <f>$L$133*EXP(Sheet3!$B$1*(($H140-BQ$135-Sheet2!$N$99)/Sheet3!$A$1)^2 +Sheet3!$C$1*(($H140-BQ$135-Sheet2!$N$99)/Sheet3!$A$1)^4)</f>
        <v>0.24382849640121543</v>
      </c>
      <c r="BR140" s="2">
        <f>$L$133*EXP(Sheet3!$B$1*(($H140-BR$135-Sheet2!$N$99)/Sheet3!$A$1)^2 +Sheet3!$C$1*(($H140-BR$135-Sheet2!$N$99)/Sheet3!$A$1)^4)</f>
        <v>0.21598765132143324</v>
      </c>
      <c r="BS140" s="2">
        <f>$L$133*EXP(Sheet3!$B$1*(($H140-BS$135-Sheet2!$N$99)/Sheet3!$A$1)^2 +Sheet3!$C$1*(($H140-BS$135-Sheet2!$N$99)/Sheet3!$A$1)^4)</f>
        <v>0.19099865508164895</v>
      </c>
      <c r="BT140" s="2">
        <f>$L$133*EXP(Sheet3!$B$1*(($H140-BT$135-Sheet2!$N$99)/Sheet3!$A$1)^2 +Sheet3!$C$1*(($H140-BT$135-Sheet2!$N$99)/Sheet3!$A$1)^4)</f>
        <v>0.16860901818083349</v>
      </c>
      <c r="BU140" s="2">
        <f>$L$133*EXP(Sheet3!$B$1*(($H140-BU$135-Sheet2!$N$99)/Sheet3!$A$1)^2 +Sheet3!$C$1*(($H140-BU$135-Sheet2!$N$99)/Sheet3!$A$1)^4)</f>
        <v>0.14858416143791336</v>
      </c>
      <c r="BV140" s="2">
        <f>$L$133*EXP(Sheet3!$B$1*(($H140-BV$135-Sheet2!$N$99)/Sheet3!$A$1)^2 +Sheet3!$C$1*(($H140-BV$135-Sheet2!$N$99)/Sheet3!$A$1)^4)</f>
        <v>0.13070660545581334</v>
      </c>
    </row>
    <row r="141" spans="1:74" x14ac:dyDescent="0.2">
      <c r="A141">
        <v>114</v>
      </c>
      <c r="B141">
        <v>242.53</v>
      </c>
      <c r="C141">
        <v>2315.6</v>
      </c>
      <c r="D141">
        <v>2366.5</v>
      </c>
      <c r="E141">
        <f t="shared" si="16"/>
        <v>50.900000000000091</v>
      </c>
      <c r="G141" s="1">
        <v>-1</v>
      </c>
      <c r="H141">
        <f>INDEX(B$27:$B2172,($M$131+G141))</f>
        <v>333.41</v>
      </c>
      <c r="I141" s="1">
        <f t="shared" si="20"/>
        <v>11.099999999999909</v>
      </c>
      <c r="J141">
        <f t="shared" si="21"/>
        <v>3700.8509999999701</v>
      </c>
      <c r="L141" s="2">
        <f>$L$133*EXP(Sheet3!$B$1*(($H141-L$135-Sheet2!$N$99)/Sheet3!$A$1)^2 +Sheet3!$C$1*(($H141-L$135-Sheet2!$N$99)/Sheet3!$A$1)^4)</f>
        <v>110.88165808203709</v>
      </c>
      <c r="M141" s="2">
        <f>$L$133*EXP(Sheet3!$B$1*(($H141-M$135-Sheet2!$N$99)/Sheet3!$A$1)^2 +Sheet3!$C$1*(($H141-M$135-Sheet2!$N$99)/Sheet3!$A$1)^4)</f>
        <v>108.86280910943609</v>
      </c>
      <c r="N141" s="2">
        <f>$L$133*EXP(Sheet3!$B$1*(($H141-N$135-Sheet2!$N$99)/Sheet3!$A$1)^2 +Sheet3!$C$1*(($H141-N$135-Sheet2!$N$99)/Sheet3!$A$1)^4)</f>
        <v>106.82767513401147</v>
      </c>
      <c r="O141" s="2">
        <f>$L$133*EXP(Sheet3!$B$1*(($H141-O$135-Sheet2!$N$99)/Sheet3!$A$1)^2 +Sheet3!$C$1*(($H141-O$135-Sheet2!$N$99)/Sheet3!$A$1)^4)</f>
        <v>104.77798905214468</v>
      </c>
      <c r="P141" s="2">
        <f>$L$133*EXP(Sheet3!$B$1*(($H141-P$135-Sheet2!$N$99)/Sheet3!$A$1)^2 +Sheet3!$C$1*(($H141-P$135-Sheet2!$N$99)/Sheet3!$A$1)^4)</f>
        <v>102.71549339580123</v>
      </c>
      <c r="Q141" s="2">
        <f>$L$133*EXP(Sheet3!$B$1*(($H141-Q$135-Sheet2!$N$99)/Sheet3!$A$1)^2 +Sheet3!$C$1*(($H141-Q$135-Sheet2!$N$99)/Sheet3!$A$1)^4)</f>
        <v>100.64193809769118</v>
      </c>
      <c r="R141" s="2">
        <f>$L$133*EXP(Sheet3!$B$1*(($H141-R$135-Sheet2!$N$99)/Sheet3!$A$1)^2 +Sheet3!$C$1*(($H141-R$135-Sheet2!$N$99)/Sheet3!$A$1)^4)</f>
        <v>98.559078198936405</v>
      </c>
      <c r="S141" s="2">
        <f>$L$133*EXP(Sheet3!$B$1*(($H141-S$135-Sheet2!$N$99)/Sheet3!$A$1)^2 +Sheet3!$C$1*(($H141-S$135-Sheet2!$N$99)/Sheet3!$A$1)^4)</f>
        <v>96.468671502687172</v>
      </c>
      <c r="T141" s="2">
        <f>$L$133*EXP(Sheet3!$B$1*(($H141-T$135-Sheet2!$N$99)/Sheet3!$A$1)^2 +Sheet3!$C$1*(($H141-T$135-Sheet2!$N$99)/Sheet3!$A$1)^4)</f>
        <v>94.372476177429959</v>
      </c>
      <c r="U141" s="2">
        <f>$L$133*EXP(Sheet3!$B$1*(($H141-U$135-Sheet2!$N$99)/Sheet3!$A$1)^2 +Sheet3!$C$1*(($H141-U$135-Sheet2!$N$99)/Sheet3!$A$1)^4)</f>
        <v>92.272248314111934</v>
      </c>
      <c r="V141" s="2">
        <f>$L$133*EXP(Sheet3!$B$1*(($H141-V$135-Sheet2!$N$99)/Sheet3!$A$1)^2 +Sheet3!$C$1*(($H141-V$135-Sheet2!$N$99)/Sheet3!$A$1)^4)</f>
        <v>90.169739441671425</v>
      </c>
      <c r="W141" s="2">
        <f>$L$133*EXP(Sheet3!$B$1*(($H141-W$135-Sheet2!$N$99)/Sheet3!$A$1)^2 +Sheet3!$C$1*(($H141-W$135-Sheet2!$N$99)/Sheet3!$A$1)^4)</f>
        <v>88.066694005692341</v>
      </c>
      <c r="X141" s="2">
        <f>$L$133*EXP(Sheet3!$B$1*(($H141-X$135-Sheet2!$N$99)/Sheet3!$A$1)^2 +Sheet3!$C$1*(($H141-X$135-Sheet2!$N$99)/Sheet3!$A$1)^4)</f>
        <v>85.964846815689924</v>
      </c>
      <c r="Y141" s="2">
        <f>$L$133*EXP(Sheet3!$B$1*(($H141-Y$135-Sheet2!$N$99)/Sheet3!$A$1)^2 +Sheet3!$C$1*(($H141-Y$135-Sheet2!$N$99)/Sheet3!$A$1)^4)</f>
        <v>83.865920466483104</v>
      </c>
      <c r="Z141" s="2">
        <f>$L$133*EXP(Sheet3!$B$1*(($H141-Z$135-Sheet2!$N$99)/Sheet3!$A$1)^2 +Sheet3!$C$1*(($H141-Z$135-Sheet2!$N$99)/Sheet3!$A$1)^4)</f>
        <v>81.771622739712157</v>
      </c>
      <c r="AA141" s="2">
        <f>$L$133*EXP(Sheet3!$B$1*(($H141-AA$135-Sheet2!$N$99)/Sheet3!$A$1)^2 +Sheet3!$C$1*(($H141-AA$135-Sheet2!$N$99)/Sheet3!$A$1)^4)</f>
        <v>79.683643991806974</v>
      </c>
      <c r="AB141" s="2">
        <f>$L$133*EXP(Sheet3!$B$1*(($H141-AB$135-Sheet2!$N$99)/Sheet3!$A$1)^2 +Sheet3!$C$1*(($H141-AB$135-Sheet2!$N$99)/Sheet3!$A$1)^4)</f>
        <v>77.603654535130715</v>
      </c>
      <c r="AC141" s="2">
        <f>$L$133*EXP(Sheet3!$B$1*(($H141-AC$135-Sheet2!$N$99)/Sheet3!$A$1)^2 +Sheet3!$C$1*(($H141-AC$135-Sheet2!$N$99)/Sheet3!$A$1)^4)</f>
        <v>75.533302019081447</v>
      </c>
      <c r="AD141" s="2">
        <f>$L$133*EXP(Sheet3!$B$1*(($H141-AD$135-Sheet2!$N$99)/Sheet3!$A$1)^2 +Sheet3!$C$1*(($H141-AD$135-Sheet2!$N$99)/Sheet3!$A$1)^4)</f>
        <v>73.474208818635603</v>
      </c>
      <c r="AE141" s="2">
        <f>$L$133*EXP(Sheet3!$B$1*(($H141-AE$135-Sheet2!$N$99)/Sheet3!$A$1)^2 +Sheet3!$C$1*(($H141-AE$135-Sheet2!$N$99)/Sheet3!$A$1)^4)</f>
        <v>71.427969437662753</v>
      </c>
      <c r="AF141" s="2">
        <f>$L$133*EXP(Sheet3!$B$1*(($H141-AF$135-Sheet2!$N$99)/Sheet3!$A$1)^2 +Sheet3!$C$1*(($H141-AF$135-Sheet2!$N$99)/Sheet3!$A$1)^4)</f>
        <v>69.396147934827198</v>
      </c>
      <c r="AG141" s="2">
        <f>$L$133*EXP(Sheet3!$B$1*(($H141-AG$135-Sheet2!$N$99)/Sheet3!$A$1)^2 +Sheet3!$C$1*(($H141-AG$135-Sheet2!$N$99)/Sheet3!$A$1)^4)</f>
        <v>67.380275380002317</v>
      </c>
      <c r="AH141" s="2">
        <f>$L$133*EXP(Sheet3!$B$1*(($H141-AH$135-Sheet2!$N$99)/Sheet3!$A$1)^2 +Sheet3!$C$1*(($H141-AH$135-Sheet2!$N$99)/Sheet3!$A$1)^4)</f>
        <v>65.381847349390924</v>
      </c>
      <c r="AI141" s="2">
        <f>$L$133*EXP(Sheet3!$B$1*(($H141-AI$135-Sheet2!$N$99)/Sheet3!$A$1)^2 +Sheet3!$C$1*(($H141-AI$135-Sheet2!$N$99)/Sheet3!$A$1)^4)</f>
        <v>63.402321467445134</v>
      </c>
      <c r="AJ141" s="2">
        <f>$L$133*EXP(Sheet3!$B$1*(($H141-AJ$135-Sheet2!$N$99)/Sheet3!$A$1)^2 +Sheet3!$C$1*(($H141-AJ$135-Sheet2!$N$99)/Sheet3!$A$1)^4)</f>
        <v>61.443115004183369</v>
      </c>
      <c r="AK141" s="2">
        <f>$L$133*EXP(Sheet3!$B$1*(($H141-AK$135-Sheet2!$N$99)/Sheet3!$A$1)^2 +Sheet3!$C$1*(($H141-AK$135-Sheet2!$N$99)/Sheet3!$A$1)^4)</f>
        <v>59.505602536166663</v>
      </c>
      <c r="AL141" s="2">
        <f>$L$133*EXP(Sheet3!$B$1*(($H141-AL$135-Sheet2!$N$99)/Sheet3!$A$1)^2 +Sheet3!$C$1*(($H141-AL$135-Sheet2!$N$99)/Sheet3!$A$1)^4)</f>
        <v>57.591113679661071</v>
      </c>
      <c r="AM141" s="2">
        <f>$L$133*EXP(Sheet3!$B$1*(($H141-AM$135-Sheet2!$N$99)/Sheet3!$A$1)^2 +Sheet3!$C$1*(($H141-AM$135-Sheet2!$N$99)/Sheet3!$A$1)^4)</f>
        <v>55.70093090440367</v>
      </c>
      <c r="AN141" s="2">
        <f>$L$133*EXP(Sheet3!$B$1*(($H141-AN$135-Sheet2!$N$99)/Sheet3!$A$1)^2 +Sheet3!$C$1*(($H141-AN$135-Sheet2!$N$99)/Sheet3!$A$1)^4)</f>
        <v>53.836287436412249</v>
      </c>
      <c r="AO141" s="2">
        <f>$L$133*EXP(Sheet3!$B$1*(($H141-AO$135-Sheet2!$N$99)/Sheet3!$A$1)^2 +Sheet3!$C$1*(($H141-AO$135-Sheet2!$N$99)/Sheet3!$A$1)^4)</f>
        <v>51.998365257945075</v>
      </c>
      <c r="AP141" s="2">
        <f>$L$133*EXP(Sheet3!$B$1*(($H141-AP$135-Sheet2!$N$99)/Sheet3!$A$1)^2 +Sheet3!$C$1*(($H141-AP$135-Sheet2!$N$99)/Sheet3!$A$1)^4)</f>
        <v>50.18829321293606</v>
      </c>
      <c r="AQ141" s="2">
        <f>$L$133*EXP(Sheet3!$B$1*(($H141-AQ$135-Sheet2!$N$99)/Sheet3!$A$1)^2 +Sheet3!$C$1*(($H141-AQ$135-Sheet2!$N$99)/Sheet3!$A$1)^4)</f>
        <v>48.407145225649494</v>
      </c>
      <c r="AR141" s="2">
        <f>$L$133*EXP(Sheet3!$B$1*(($H141-AR$135-Sheet2!$N$99)/Sheet3!$A$1)^2 +Sheet3!$C$1*(($H141-AR$135-Sheet2!$N$99)/Sheet3!$A$1)^4)</f>
        <v>46.655938640271344</v>
      </c>
      <c r="AS141" s="2">
        <f>$L$133*EXP(Sheet3!$B$1*(($H141-AS$135-Sheet2!$N$99)/Sheet3!$A$1)^2 +Sheet3!$C$1*(($H141-AS$135-Sheet2!$N$99)/Sheet3!$A$1)^4)</f>
        <v>44.935632688775932</v>
      </c>
      <c r="AT141" s="2">
        <f>$L$133*EXP(Sheet3!$B$1*(($H141-AT$135-Sheet2!$N$99)/Sheet3!$A$1)^2 +Sheet3!$C$1*(($H141-AT$135-Sheet2!$N$99)/Sheet3!$A$1)^4)</f>
        <v>43.247127094056054</v>
      </c>
      <c r="AU141" s="2">
        <f>$L$133*EXP(Sheet3!$B$1*(($H141-AU$135-Sheet2!$N$99)/Sheet3!$A$1)^2 +Sheet3!$C$1*(($H141-AU$135-Sheet2!$N$99)/Sheet3!$A$1)^4)</f>
        <v>41.591260814971278</v>
      </c>
      <c r="AV141" s="2">
        <f>$L$133*EXP(Sheet3!$B$1*(($H141-AV$135-Sheet2!$N$99)/Sheet3!$A$1)^2 +Sheet3!$C$1*(($H141-AV$135-Sheet2!$N$99)/Sheet3!$A$1)^4)</f>
        <v>39.96881093931907</v>
      </c>
      <c r="AW141" s="2">
        <f>$L$133*EXP(Sheet3!$B$1*(($H141-AW$135-Sheet2!$N$99)/Sheet3!$A$1)^2 +Sheet3!$C$1*(($H141-AW$135-Sheet2!$N$99)/Sheet3!$A$1)^4)</f>
        <v>38.380491730574469</v>
      </c>
      <c r="AX141" s="2">
        <f>$L$133*EXP(Sheet3!$B$1*(($H141-AX$135-Sheet2!$N$99)/Sheet3!$A$1)^2 +Sheet3!$C$1*(($H141-AX$135-Sheet2!$N$99)/Sheet3!$A$1)^4)</f>
        <v>36.826953833366261</v>
      </c>
      <c r="AY141" s="2">
        <f>$L$133*EXP(Sheet3!$B$1*(($H141-AY$135-Sheet2!$N$99)/Sheet3!$A$1)^2 +Sheet3!$C$1*(($H141-AY$135-Sheet2!$N$99)/Sheet3!$A$1)^4)</f>
        <v>35.308783642276317</v>
      </c>
      <c r="AZ141" s="2">
        <f>$L$133*EXP(Sheet3!$B$1*(($H141-AZ$135-Sheet2!$N$99)/Sheet3!$A$1)^2 +Sheet3!$C$1*(($H141-AZ$135-Sheet2!$N$99)/Sheet3!$A$1)^4)</f>
        <v>33.826502837847777</v>
      </c>
      <c r="BA141" s="2">
        <f>$L$133*EXP(Sheet3!$B$1*(($H141-BA$135-Sheet2!$N$99)/Sheet3!$A$1)^2 +Sheet3!$C$1*(($H141-BA$135-Sheet2!$N$99)/Sheet3!$A$1)^4)</f>
        <v>32.380568093092528</v>
      </c>
      <c r="BB141" s="2">
        <f>$L$133*EXP(Sheet3!$B$1*(($H141-BB$135-Sheet2!$N$99)/Sheet3!$A$1)^2 +Sheet3!$C$1*(($H141-BB$135-Sheet2!$N$99)/Sheet3!$A$1)^4)</f>
        <v>30.971370952914523</v>
      </c>
      <c r="BC141" s="2">
        <f>$L$133*EXP(Sheet3!$B$1*(($H141-BC$135-Sheet2!$N$99)/Sheet3!$A$1)^2 +Sheet3!$C$1*(($H141-BC$135-Sheet2!$N$99)/Sheet3!$A$1)^4)</f>
        <v>29.599237888429343</v>
      </c>
      <c r="BD141" s="2">
        <f>$L$133*EXP(Sheet3!$B$1*(($H141-BD$135-Sheet2!$N$99)/Sheet3!$A$1)^2 +Sheet3!$C$1*(($H141-BD$135-Sheet2!$N$99)/Sheet3!$A$1)^4)</f>
        <v>28.264430527107987</v>
      </c>
      <c r="BE141" s="2">
        <f>$L$133*EXP(Sheet3!$B$1*(($H141-BE$135-Sheet2!$N$99)/Sheet3!$A$1)^2 +Sheet3!$C$1*(($H141-BE$135-Sheet2!$N$99)/Sheet3!$A$1)^4)</f>
        <v>26.96714605906978</v>
      </c>
      <c r="BF141" s="2">
        <f>$L$133*EXP(Sheet3!$B$1*(($H141-BF$135-Sheet2!$N$99)/Sheet3!$A$1)^2 +Sheet3!$C$1*(($H141-BF$135-Sheet2!$N$99)/Sheet3!$A$1)^4)</f>
        <v>25.707517818982627</v>
      </c>
      <c r="BG141" s="2">
        <f>$L$133*EXP(Sheet3!$B$1*(($H141-BG$135-Sheet2!$N$99)/Sheet3!$A$1)^2 +Sheet3!$C$1*(($H141-BG$135-Sheet2!$N$99)/Sheet3!$A$1)^4)</f>
        <v>24.485616042273829</v>
      </c>
      <c r="BH141" s="2">
        <f>$L$133*EXP(Sheet3!$B$1*(($H141-BH$135-Sheet2!$N$99)/Sheet3!$A$1)^2 +Sheet3!$C$1*(($H141-BH$135-Sheet2!$N$99)/Sheet3!$A$1)^4)</f>
        <v>23.301448793382491</v>
      </c>
      <c r="BI141" s="2">
        <f>$L$133*EXP(Sheet3!$B$1*(($H141-BI$135-Sheet2!$N$99)/Sheet3!$A$1)^2 +Sheet3!$C$1*(($H141-BI$135-Sheet2!$N$99)/Sheet3!$A$1)^4)</f>
        <v>22.154963063209387</v>
      </c>
      <c r="BJ141" s="2">
        <f>$L$133*EXP(Sheet3!$B$1*(($H141-BJ$135-Sheet2!$N$99)/Sheet3!$A$1)^2 +Sheet3!$C$1*(($H141-BJ$135-Sheet2!$N$99)/Sheet3!$A$1)^4)</f>
        <v>21.046046031844899</v>
      </c>
      <c r="BK141" s="2">
        <f>$L$133*EXP(Sheet3!$B$1*(($H141-BK$135-Sheet2!$N$99)/Sheet3!$A$1)^2 +Sheet3!$C$1*(($H141-BK$135-Sheet2!$N$99)/Sheet3!$A$1)^4)</f>
        <v>19.974526491992393</v>
      </c>
      <c r="BL141" s="2">
        <f>$L$133*EXP(Sheet3!$B$1*(($H141-BL$135-Sheet2!$N$99)/Sheet3!$A$1)^2 +Sheet3!$C$1*(($H141-BL$135-Sheet2!$N$99)/Sheet3!$A$1)^4)</f>
        <v>18.940176427645426</v>
      </c>
      <c r="BM141" s="2">
        <f>$L$133*EXP(Sheet3!$B$1*(($H141-BM$135-Sheet2!$N$99)/Sheet3!$A$1)^2 +Sheet3!$C$1*(($H141-BM$135-Sheet2!$N$99)/Sheet3!$A$1)^4)</f>
        <v>17.942712741844179</v>
      </c>
      <c r="BN141" s="2">
        <f>$L$133*EXP(Sheet3!$B$1*(($H141-BN$135-Sheet2!$N$99)/Sheet3!$A$1)^2 +Sheet3!$C$1*(($H141-BN$135-Sheet2!$N$99)/Sheet3!$A$1)^4)</f>
        <v>16.981799126457155</v>
      </c>
      <c r="BO141" s="2">
        <f>$L$133*EXP(Sheet3!$B$1*(($H141-BO$135-Sheet2!$N$99)/Sheet3!$A$1)^2 +Sheet3!$C$1*(($H141-BO$135-Sheet2!$N$99)/Sheet3!$A$1)^4)</f>
        <v>16.057048066415117</v>
      </c>
      <c r="BP141" s="2">
        <f>$L$133*EXP(Sheet3!$B$1*(($H141-BP$135-Sheet2!$N$99)/Sheet3!$A$1)^2 +Sheet3!$C$1*(($H141-BP$135-Sheet2!$N$99)/Sheet3!$A$1)^4)</f>
        <v>15.168022969930567</v>
      </c>
      <c r="BQ141" s="2">
        <f>$L$133*EXP(Sheet3!$B$1*(($H141-BQ$135-Sheet2!$N$99)/Sheet3!$A$1)^2 +Sheet3!$C$1*(($H141-BQ$135-Sheet2!$N$99)/Sheet3!$A$1)^4)</f>
        <v>14.314240415715897</v>
      </c>
      <c r="BR141" s="2">
        <f>$L$133*EXP(Sheet3!$B$1*(($H141-BR$135-Sheet2!$N$99)/Sheet3!$A$1)^2 +Sheet3!$C$1*(($H141-BR$135-Sheet2!$N$99)/Sheet3!$A$1)^4)</f>
        <v>13.49517250757515</v>
      </c>
      <c r="BS141" s="2">
        <f>$L$133*EXP(Sheet3!$B$1*(($H141-BS$135-Sheet2!$N$99)/Sheet3!$A$1)^2 +Sheet3!$C$1*(($H141-BS$135-Sheet2!$N$99)/Sheet3!$A$1)^4)</f>
        <v>12.710249326203179</v>
      </c>
      <c r="BT141" s="2">
        <f>$L$133*EXP(Sheet3!$B$1*(($H141-BT$135-Sheet2!$N$99)/Sheet3!$A$1)^2 +Sheet3!$C$1*(($H141-BT$135-Sheet2!$N$99)/Sheet3!$A$1)^4)</f>
        <v>11.958861467571214</v>
      </c>
      <c r="BU141" s="2">
        <f>$L$133*EXP(Sheet3!$B$1*(($H141-BU$135-Sheet2!$N$99)/Sheet3!$A$1)^2 +Sheet3!$C$1*(($H141-BU$135-Sheet2!$N$99)/Sheet3!$A$1)^4)</f>
        <v>11.240362656762347</v>
      </c>
      <c r="BV141" s="2">
        <f>$L$133*EXP(Sheet3!$B$1*(($H141-BV$135-Sheet2!$N$99)/Sheet3!$A$1)^2 +Sheet3!$C$1*(($H141-BV$135-Sheet2!$N$99)/Sheet3!$A$1)^4)</f>
        <v>10.554072425919273</v>
      </c>
    </row>
    <row r="142" spans="1:74" x14ac:dyDescent="0.2">
      <c r="A142">
        <v>115</v>
      </c>
      <c r="B142">
        <v>243.01</v>
      </c>
      <c r="C142">
        <v>2317.9</v>
      </c>
      <c r="D142">
        <v>2367.6</v>
      </c>
      <c r="E142">
        <f t="shared" si="16"/>
        <v>49.699999999999818</v>
      </c>
      <c r="G142" s="1">
        <v>0</v>
      </c>
      <c r="H142">
        <f>INDEX(B$27:$B2173,($M$131+G142))</f>
        <v>333.88</v>
      </c>
      <c r="I142" s="1">
        <f t="shared" si="20"/>
        <v>25.900000000000091</v>
      </c>
      <c r="J142">
        <f t="shared" si="21"/>
        <v>8647.4920000000311</v>
      </c>
      <c r="L142" s="2">
        <f>$L$133*EXP(Sheet3!$B$1*(($H142-L$135-Sheet2!$N$99)/Sheet3!$A$1)^2 +Sheet3!$C$1*(($H142-L$135-Sheet2!$N$99)/Sheet3!$A$1)^4)</f>
        <v>161.58910075804283</v>
      </c>
      <c r="M142" s="2">
        <f>$L$133*EXP(Sheet3!$B$1*(($H142-M$135-Sheet2!$N$99)/Sheet3!$A$1)^2 +Sheet3!$C$1*(($H142-M$135-Sheet2!$N$99)/Sheet3!$A$1)^4)</f>
        <v>161.75299830446241</v>
      </c>
      <c r="N142" s="2">
        <f>$L$133*EXP(Sheet3!$B$1*(($H142-N$135-Sheet2!$N$99)/Sheet3!$A$1)^2 +Sheet3!$C$1*(($H142-N$135-Sheet2!$N$99)/Sheet3!$A$1)^4)</f>
        <v>161.85625398659175</v>
      </c>
      <c r="O142" s="2">
        <f>$L$133*EXP(Sheet3!$B$1*(($H142-O$135-Sheet2!$N$99)/Sheet3!$A$1)^2 +Sheet3!$C$1*(($H142-O$135-Sheet2!$N$99)/Sheet3!$A$1)^4)</f>
        <v>161.89878471889804</v>
      </c>
      <c r="P142" s="2">
        <f>$L$133*EXP(Sheet3!$B$1*(($H142-P$135-Sheet2!$N$99)/Sheet3!$A$1)^2 +Sheet3!$C$1*(($H142-P$135-Sheet2!$N$99)/Sheet3!$A$1)^4)</f>
        <v>161.88055628452014</v>
      </c>
      <c r="Q142" s="2">
        <f>$L$133*EXP(Sheet3!$B$1*(($H142-Q$135-Sheet2!$N$99)/Sheet3!$A$1)^2 +Sheet3!$C$1*(($H142-Q$135-Sheet2!$N$99)/Sheet3!$A$1)^4)</f>
        <v>161.80158334819649</v>
      </c>
      <c r="R142" s="2">
        <f>$L$133*EXP(Sheet3!$B$1*(($H142-R$135-Sheet2!$N$99)/Sheet3!$A$1)^2 +Sheet3!$C$1*(($H142-R$135-Sheet2!$N$99)/Sheet3!$A$1)^4)</f>
        <v>161.66192945072723</v>
      </c>
      <c r="S142" s="2">
        <f>$L$133*EXP(Sheet3!$B$1*(($H142-S$135-Sheet2!$N$99)/Sheet3!$A$1)^2 +Sheet3!$C$1*(($H142-S$135-Sheet2!$N$99)/Sheet3!$A$1)^4)</f>
        <v>161.4617069849192</v>
      </c>
      <c r="T142" s="2">
        <f>$L$133*EXP(Sheet3!$B$1*(($H142-T$135-Sheet2!$N$99)/Sheet3!$A$1)^2 +Sheet3!$C$1*(($H142-T$135-Sheet2!$N$99)/Sheet3!$A$1)^4)</f>
        <v>161.20107715280915</v>
      </c>
      <c r="U142" s="2">
        <f>$L$133*EXP(Sheet3!$B$1*(($H142-U$135-Sheet2!$N$99)/Sheet3!$A$1)^2 +Sheet3!$C$1*(($H142-U$135-Sheet2!$N$99)/Sheet3!$A$1)^4)</f>
        <v>160.88024990380208</v>
      </c>
      <c r="V142" s="2">
        <f>$L$133*EXP(Sheet3!$B$1*(($H142-V$135-Sheet2!$N$99)/Sheet3!$A$1)^2 +Sheet3!$C$1*(($H142-V$135-Sheet2!$N$99)/Sheet3!$A$1)^4)</f>
        <v>160.49948385321983</v>
      </c>
      <c r="W142" s="2">
        <f>$L$133*EXP(Sheet3!$B$1*(($H142-W$135-Sheet2!$N$99)/Sheet3!$A$1)^2 +Sheet3!$C$1*(($H142-W$135-Sheet2!$N$99)/Sheet3!$A$1)^4)</f>
        <v>160.0590861805627</v>
      </c>
      <c r="X142" s="2">
        <f>$L$133*EXP(Sheet3!$B$1*(($H142-X$135-Sheet2!$N$99)/Sheet3!$A$1)^2 +Sheet3!$C$1*(($H142-X$135-Sheet2!$N$99)/Sheet3!$A$1)^4)</f>
        <v>159.55941250670188</v>
      </c>
      <c r="Y142" s="2">
        <f>$L$133*EXP(Sheet3!$B$1*(($H142-Y$135-Sheet2!$N$99)/Sheet3!$A$1)^2 +Sheet3!$C$1*(($H142-Y$135-Sheet2!$N$99)/Sheet3!$A$1)^4)</f>
        <v>159.00086674901235</v>
      </c>
      <c r="Z142" s="2">
        <f>$L$133*EXP(Sheet3!$B$1*(($H142-Z$135-Sheet2!$N$99)/Sheet3!$A$1)^2 +Sheet3!$C$1*(($H142-Z$135-Sheet2!$N$99)/Sheet3!$A$1)^4)</f>
        <v>158.38390095335117</v>
      </c>
      <c r="AA142" s="2">
        <f>$L$133*EXP(Sheet3!$B$1*(($H142-AA$135-Sheet2!$N$99)/Sheet3!$A$1)^2 +Sheet3!$C$1*(($H142-AA$135-Sheet2!$N$99)/Sheet3!$A$1)^4)</f>
        <v>157.70901510163441</v>
      </c>
      <c r="AB142" s="2">
        <f>$L$133*EXP(Sheet3!$B$1*(($H142-AB$135-Sheet2!$N$99)/Sheet3!$A$1)^2 +Sheet3!$C$1*(($H142-AB$135-Sheet2!$N$99)/Sheet3!$A$1)^4)</f>
        <v>156.97675689366534</v>
      </c>
      <c r="AC142" s="2">
        <f>$L$133*EXP(Sheet3!$B$1*(($H142-AC$135-Sheet2!$N$99)/Sheet3!$A$1)^2 +Sheet3!$C$1*(($H142-AC$135-Sheet2!$N$99)/Sheet3!$A$1)^4)</f>
        <v>156.18772150166183</v>
      </c>
      <c r="AD142" s="2">
        <f>$L$133*EXP(Sheet3!$B$1*(($H142-AD$135-Sheet2!$N$99)/Sheet3!$A$1)^2 +Sheet3!$C$1*(($H142-AD$135-Sheet2!$N$99)/Sheet3!$A$1)^4)</f>
        <v>155.34255129594936</v>
      </c>
      <c r="AE142" s="2">
        <f>$L$133*EXP(Sheet3!$B$1*(($H142-AE$135-Sheet2!$N$99)/Sheet3!$A$1)^2 +Sheet3!$C$1*(($H142-AE$135-Sheet2!$N$99)/Sheet3!$A$1)^4)</f>
        <v>154.44193554004607</v>
      </c>
      <c r="AF142" s="2">
        <f>$L$133*EXP(Sheet3!$B$1*(($H142-AF$135-Sheet2!$N$99)/Sheet3!$A$1)^2 +Sheet3!$C$1*(($H142-AF$135-Sheet2!$N$99)/Sheet3!$A$1)^4)</f>
        <v>153.48661005334594</v>
      </c>
      <c r="AG142" s="2">
        <f>$L$133*EXP(Sheet3!$B$1*(($H142-AG$135-Sheet2!$N$99)/Sheet3!$A$1)^2 +Sheet3!$C$1*(($H142-AG$135-Sheet2!$N$99)/Sheet3!$A$1)^4)</f>
        <v>152.47735683948505</v>
      </c>
      <c r="AH142" s="2">
        <f>$L$133*EXP(Sheet3!$B$1*(($H142-AH$135-Sheet2!$N$99)/Sheet3!$A$1)^2 +Sheet3!$C$1*(($H142-AH$135-Sheet2!$N$99)/Sheet3!$A$1)^4)</f>
        <v>151.41500367844228</v>
      </c>
      <c r="AI142" s="2">
        <f>$L$133*EXP(Sheet3!$B$1*(($H142-AI$135-Sheet2!$N$99)/Sheet3!$A$1)^2 +Sheet3!$C$1*(($H142-AI$135-Sheet2!$N$99)/Sheet3!$A$1)^4)</f>
        <v>150.30042368023518</v>
      </c>
      <c r="AJ142" s="2">
        <f>$L$133*EXP(Sheet3!$B$1*(($H142-AJ$135-Sheet2!$N$99)/Sheet3!$A$1)^2 +Sheet3!$C$1*(($H142-AJ$135-Sheet2!$N$99)/Sheet3!$A$1)^4)</f>
        <v>149.13453479821752</v>
      </c>
      <c r="AK142" s="2">
        <f>$L$133*EXP(Sheet3!$B$1*(($H142-AK$135-Sheet2!$N$99)/Sheet3!$A$1)^2 +Sheet3!$C$1*(($H142-AK$135-Sheet2!$N$99)/Sheet3!$A$1)^4)</f>
        <v>147.91829929974065</v>
      </c>
      <c r="AL142" s="2">
        <f>$L$133*EXP(Sheet3!$B$1*(($H142-AL$135-Sheet2!$N$99)/Sheet3!$A$1)^2 +Sheet3!$C$1*(($H142-AL$135-Sheet2!$N$99)/Sheet3!$A$1)^4)</f>
        <v>146.65272319202896</v>
      </c>
      <c r="AM142" s="2">
        <f>$L$133*EXP(Sheet3!$B$1*(($H142-AM$135-Sheet2!$N$99)/Sheet3!$A$1)^2 +Sheet3!$C$1*(($H142-AM$135-Sheet2!$N$99)/Sheet3!$A$1)^4)</f>
        <v>145.33885560105509</v>
      </c>
      <c r="AN142" s="2">
        <f>$L$133*EXP(Sheet3!$B$1*(($H142-AN$135-Sheet2!$N$99)/Sheet3!$A$1)^2 +Sheet3!$C$1*(($H142-AN$135-Sheet2!$N$99)/Sheet3!$A$1)^4)</f>
        <v>143.97778810125584</v>
      </c>
      <c r="AO142" s="2">
        <f>$L$133*EXP(Sheet3!$B$1*(($H142-AO$135-Sheet2!$N$99)/Sheet3!$A$1)^2 +Sheet3!$C$1*(($H142-AO$135-Sheet2!$N$99)/Sheet3!$A$1)^4)</f>
        <v>142.57065399378257</v>
      </c>
      <c r="AP142" s="2">
        <f>$L$133*EXP(Sheet3!$B$1*(($H142-AP$135-Sheet2!$N$99)/Sheet3!$A$1)^2 +Sheet3!$C$1*(($H142-AP$135-Sheet2!$N$99)/Sheet3!$A$1)^4)</f>
        <v>141.11862753126925</v>
      </c>
      <c r="AQ142" s="2">
        <f>$L$133*EXP(Sheet3!$B$1*(($H142-AQ$135-Sheet2!$N$99)/Sheet3!$A$1)^2 +Sheet3!$C$1*(($H142-AQ$135-Sheet2!$N$99)/Sheet3!$A$1)^4)</f>
        <v>139.62292308688217</v>
      </c>
      <c r="AR142" s="2">
        <f>$L$133*EXP(Sheet3!$B$1*(($H142-AR$135-Sheet2!$N$99)/Sheet3!$A$1)^2 +Sheet3!$C$1*(($H142-AR$135-Sheet2!$N$99)/Sheet3!$A$1)^4)</f>
        <v>138.08479426563017</v>
      </c>
      <c r="AS142" s="2">
        <f>$L$133*EXP(Sheet3!$B$1*(($H142-AS$135-Sheet2!$N$99)/Sheet3!$A$1)^2 +Sheet3!$C$1*(($H142-AS$135-Sheet2!$N$99)/Sheet3!$A$1)^4)</f>
        <v>136.50553295593764</v>
      </c>
      <c r="AT142" s="2">
        <f>$L$133*EXP(Sheet3!$B$1*(($H142-AT$135-Sheet2!$N$99)/Sheet3!$A$1)^2 +Sheet3!$C$1*(($H142-AT$135-Sheet2!$N$99)/Sheet3!$A$1)^4)</f>
        <v>134.88646831957257</v>
      </c>
      <c r="AU142" s="2">
        <f>$L$133*EXP(Sheet3!$B$1*(($H142-AU$135-Sheet2!$N$99)/Sheet3!$A$1)^2 +Sheet3!$C$1*(($H142-AU$135-Sheet2!$N$99)/Sheet3!$A$1)^4)</f>
        <v>133.22896571819697</v>
      </c>
      <c r="AV142" s="2">
        <f>$L$133*EXP(Sheet3!$B$1*(($H142-AV$135-Sheet2!$N$99)/Sheet3!$A$1)^2 +Sheet3!$C$1*(($H142-AV$135-Sheet2!$N$99)/Sheet3!$A$1)^4)</f>
        <v>131.53442557473915</v>
      </c>
      <c r="AW142" s="2">
        <f>$L$133*EXP(Sheet3!$B$1*(($H142-AW$135-Sheet2!$N$99)/Sheet3!$A$1)^2 +Sheet3!$C$1*(($H142-AW$135-Sheet2!$N$99)/Sheet3!$A$1)^4)</f>
        <v>129.80428216825547</v>
      </c>
      <c r="AX142" s="2">
        <f>$L$133*EXP(Sheet3!$B$1*(($H142-AX$135-Sheet2!$N$99)/Sheet3!$A$1)^2 +Sheet3!$C$1*(($H142-AX$135-Sheet2!$N$99)/Sheet3!$A$1)^4)</f>
        <v>128.04000236078991</v>
      </c>
      <c r="AY142" s="2">
        <f>$L$133*EXP(Sheet3!$B$1*(($H142-AY$135-Sheet2!$N$99)/Sheet3!$A$1)^2 +Sheet3!$C$1*(($H142-AY$135-Sheet2!$N$99)/Sheet3!$A$1)^4)</f>
        <v>126.24308425511246</v>
      </c>
      <c r="AZ142" s="2">
        <f>$L$133*EXP(Sheet3!$B$1*(($H142-AZ$135-Sheet2!$N$99)/Sheet3!$A$1)^2 +Sheet3!$C$1*(($H142-AZ$135-Sheet2!$N$99)/Sheet3!$A$1)^4)</f>
        <v>124.41505578234126</v>
      </c>
      <c r="BA142" s="2">
        <f>$L$133*EXP(Sheet3!$B$1*(($H142-BA$135-Sheet2!$N$99)/Sheet3!$A$1)^2 +Sheet3!$C$1*(($H142-BA$135-Sheet2!$N$99)/Sheet3!$A$1)^4)</f>
        <v>122.55747321875185</v>
      </c>
      <c r="BB142" s="2">
        <f>$L$133*EXP(Sheet3!$B$1*(($H142-BB$135-Sheet2!$N$99)/Sheet3!$A$1)^2 +Sheet3!$C$1*(($H142-BB$135-Sheet2!$N$99)/Sheet3!$A$1)^4)</f>
        <v>120.6719196310905</v>
      </c>
      <c r="BC142" s="2">
        <f>$L$133*EXP(Sheet3!$B$1*(($H142-BC$135-Sheet2!$N$99)/Sheet3!$A$1)^2 +Sheet3!$C$1*(($H142-BC$135-Sheet2!$N$99)/Sheet3!$A$1)^4)</f>
        <v>118.76000325032309</v>
      </c>
      <c r="BD142" s="2">
        <f>$L$133*EXP(Sheet3!$B$1*(($H142-BD$135-Sheet2!$N$99)/Sheet3!$A$1)^2 +Sheet3!$C$1*(($H142-BD$135-Sheet2!$N$99)/Sheet3!$A$1)^4)</f>
        <v>116.82335577365464</v>
      </c>
      <c r="BE142" s="2">
        <f>$L$133*EXP(Sheet3!$B$1*(($H142-BE$135-Sheet2!$N$99)/Sheet3!$A$1)^2 +Sheet3!$C$1*(($H142-BE$135-Sheet2!$N$99)/Sheet3!$A$1)^4)</f>
        <v>114.86363059515385</v>
      </c>
      <c r="BF142" s="2">
        <f>$L$133*EXP(Sheet3!$B$1*(($H142-BF$135-Sheet2!$N$99)/Sheet3!$A$1)^2 +Sheet3!$C$1*(($H142-BF$135-Sheet2!$N$99)/Sheet3!$A$1)^4)</f>
        <v>112.88250096553189</v>
      </c>
      <c r="BG142" s="2">
        <f>$L$133*EXP(Sheet3!$B$1*(($H142-BG$135-Sheet2!$N$99)/Sheet3!$A$1)^2 +Sheet3!$C$1*(($H142-BG$135-Sheet2!$N$99)/Sheet3!$A$1)^4)</f>
        <v>110.88165808202568</v>
      </c>
      <c r="BH142" s="2">
        <f>$L$133*EXP(Sheet3!$B$1*(($H142-BH$135-Sheet2!$N$99)/Sheet3!$A$1)^2 +Sheet3!$C$1*(($H142-BH$135-Sheet2!$N$99)/Sheet3!$A$1)^4)</f>
        <v>108.86280910942457</v>
      </c>
      <c r="BI142" s="2">
        <f>$L$133*EXP(Sheet3!$B$1*(($H142-BI$135-Sheet2!$N$99)/Sheet3!$A$1)^2 +Sheet3!$C$1*(($H142-BI$135-Sheet2!$N$99)/Sheet3!$A$1)^4)</f>
        <v>106.82767513401147</v>
      </c>
      <c r="BJ142" s="2">
        <f>$L$133*EXP(Sheet3!$B$1*(($H142-BJ$135-Sheet2!$N$99)/Sheet3!$A$1)^2 +Sheet3!$C$1*(($H142-BJ$135-Sheet2!$N$99)/Sheet3!$A$1)^4)</f>
        <v>104.77798905214468</v>
      </c>
      <c r="BK142" s="2">
        <f>$L$133*EXP(Sheet3!$B$1*(($H142-BK$135-Sheet2!$N$99)/Sheet3!$A$1)^2 +Sheet3!$C$1*(($H142-BK$135-Sheet2!$N$99)/Sheet3!$A$1)^4)</f>
        <v>102.71549339580123</v>
      </c>
      <c r="BL142" s="2">
        <f>$L$133*EXP(Sheet3!$B$1*(($H142-BL$135-Sheet2!$N$99)/Sheet3!$A$1)^2 +Sheet3!$C$1*(($H142-BL$135-Sheet2!$N$99)/Sheet3!$A$1)^4)</f>
        <v>100.64193809767936</v>
      </c>
      <c r="BM142" s="2">
        <f>$L$133*EXP(Sheet3!$B$1*(($H142-BM$135-Sheet2!$N$99)/Sheet3!$A$1)^2 +Sheet3!$C$1*(($H142-BM$135-Sheet2!$N$99)/Sheet3!$A$1)^4)</f>
        <v>98.559078198924524</v>
      </c>
      <c r="BN142" s="2">
        <f>$L$133*EXP(Sheet3!$B$1*(($H142-BN$135-Sheet2!$N$99)/Sheet3!$A$1)^2 +Sheet3!$C$1*(($H142-BN$135-Sheet2!$N$99)/Sheet3!$A$1)^4)</f>
        <v>96.468671502675249</v>
      </c>
      <c r="BO142" s="2">
        <f>$L$133*EXP(Sheet3!$B$1*(($H142-BO$135-Sheet2!$N$99)/Sheet3!$A$1)^2 +Sheet3!$C$1*(($H142-BO$135-Sheet2!$N$99)/Sheet3!$A$1)^4)</f>
        <v>94.372476177418022</v>
      </c>
      <c r="BP142" s="2">
        <f>$L$133*EXP(Sheet3!$B$1*(($H142-BP$135-Sheet2!$N$99)/Sheet3!$A$1)^2 +Sheet3!$C$1*(($H142-BP$135-Sheet2!$N$99)/Sheet3!$A$1)^4)</f>
        <v>92.272248314111934</v>
      </c>
      <c r="BQ142" s="2">
        <f>$L$133*EXP(Sheet3!$B$1*(($H142-BQ$135-Sheet2!$N$99)/Sheet3!$A$1)^2 +Sheet3!$C$1*(($H142-BQ$135-Sheet2!$N$99)/Sheet3!$A$1)^4)</f>
        <v>90.169739441671425</v>
      </c>
      <c r="BR142" s="2">
        <f>$L$133*EXP(Sheet3!$B$1*(($H142-BR$135-Sheet2!$N$99)/Sheet3!$A$1)^2 +Sheet3!$C$1*(($H142-BR$135-Sheet2!$N$99)/Sheet3!$A$1)^4)</f>
        <v>88.066694005692341</v>
      </c>
      <c r="BS142" s="2">
        <f>$L$133*EXP(Sheet3!$B$1*(($H142-BS$135-Sheet2!$N$99)/Sheet3!$A$1)^2 +Sheet3!$C$1*(($H142-BS$135-Sheet2!$N$99)/Sheet3!$A$1)^4)</f>
        <v>85.964846815677987</v>
      </c>
      <c r="BT142" s="2">
        <f>$L$133*EXP(Sheet3!$B$1*(($H142-BT$135-Sheet2!$N$99)/Sheet3!$A$1)^2 +Sheet3!$C$1*(($H142-BT$135-Sheet2!$N$99)/Sheet3!$A$1)^4)</f>
        <v>83.865920466471181</v>
      </c>
      <c r="BU142" s="2">
        <f>$L$133*EXP(Sheet3!$B$1*(($H142-BU$135-Sheet2!$N$99)/Sheet3!$A$1)^2 +Sheet3!$C$1*(($H142-BU$135-Sheet2!$N$99)/Sheet3!$A$1)^4)</f>
        <v>81.771622739700263</v>
      </c>
      <c r="BV142" s="2">
        <f>$L$133*EXP(Sheet3!$B$1*(($H142-BV$135-Sheet2!$N$99)/Sheet3!$A$1)^2 +Sheet3!$C$1*(($H142-BV$135-Sheet2!$N$99)/Sheet3!$A$1)^4)</f>
        <v>79.683643991806974</v>
      </c>
    </row>
    <row r="143" spans="1:74" x14ac:dyDescent="0.2">
      <c r="A143">
        <v>116</v>
      </c>
      <c r="B143">
        <v>243.49</v>
      </c>
      <c r="C143">
        <v>2301.4</v>
      </c>
      <c r="D143">
        <v>2359.1</v>
      </c>
      <c r="E143">
        <f t="shared" si="16"/>
        <v>57.699999999999818</v>
      </c>
      <c r="G143" s="1">
        <v>1</v>
      </c>
      <c r="H143">
        <f>INDEX(B$27:$B2174,($M$131+G143))</f>
        <v>334.35</v>
      </c>
      <c r="I143" s="1">
        <f t="shared" si="20"/>
        <v>71.799999999999727</v>
      </c>
      <c r="J143">
        <f t="shared" si="21"/>
        <v>24006.329999999911</v>
      </c>
      <c r="L143" s="2">
        <f>$L$133*EXP(Sheet3!$B$1*(($H143-L$135-Sheet2!$N$99)/Sheet3!$A$1)^2 +Sheet3!$C$1*(($H143-L$135-Sheet2!$N$99)/Sheet3!$A$1)^4)</f>
        <v>97.723722660819163</v>
      </c>
      <c r="M143" s="2">
        <f>$L$133*EXP(Sheet3!$B$1*(($H143-M$135-Sheet2!$N$99)/Sheet3!$A$1)^2 +Sheet3!$C$1*(($H143-M$135-Sheet2!$N$99)/Sheet3!$A$1)^4)</f>
        <v>99.809812289611102</v>
      </c>
      <c r="N143" s="2">
        <f>$L$133*EXP(Sheet3!$B$1*(($H143-N$135-Sheet2!$N$99)/Sheet3!$A$1)^2 +Sheet3!$C$1*(($H143-N$135-Sheet2!$N$99)/Sheet3!$A$1)^4)</f>
        <v>101.88730024071734</v>
      </c>
      <c r="O143" s="2">
        <f>$L$133*EXP(Sheet3!$B$1*(($H143-O$135-Sheet2!$N$99)/Sheet3!$A$1)^2 +Sheet3!$C$1*(($H143-O$135-Sheet2!$N$99)/Sheet3!$A$1)^4)</f>
        <v>103.95443008370951</v>
      </c>
      <c r="P143" s="2">
        <f>$L$133*EXP(Sheet3!$B$1*(($H143-P$135-Sheet2!$N$99)/Sheet3!$A$1)^2 +Sheet3!$C$1*(($H143-P$135-Sheet2!$N$99)/Sheet3!$A$1)^4)</f>
        <v>106.00944956433899</v>
      </c>
      <c r="Q143" s="2">
        <f>$L$133*EXP(Sheet3!$B$1*(($H143-Q$135-Sheet2!$N$99)/Sheet3!$A$1)^2 +Sheet3!$C$1*(($H143-Q$135-Sheet2!$N$99)/Sheet3!$A$1)^4)</f>
        <v>108.05061291886179</v>
      </c>
      <c r="R143" s="2">
        <f>$L$133*EXP(Sheet3!$B$1*(($H143-R$135-Sheet2!$N$99)/Sheet3!$A$1)^2 +Sheet3!$C$1*(($H143-R$135-Sheet2!$N$99)/Sheet3!$A$1)^4)</f>
        <v>110.07618313229054</v>
      </c>
      <c r="S143" s="2">
        <f>$L$133*EXP(Sheet3!$B$1*(($H143-S$135-Sheet2!$N$99)/Sheet3!$A$1)^2 +Sheet3!$C$1*(($H143-S$135-Sheet2!$N$99)/Sheet3!$A$1)^4)</f>
        <v>112.08443413735822</v>
      </c>
      <c r="T143" s="2">
        <f>$L$133*EXP(Sheet3!$B$1*(($H143-T$135-Sheet2!$N$99)/Sheet3!$A$1)^2 +Sheet3!$C$1*(($H143-T$135-Sheet2!$N$99)/Sheet3!$A$1)^4)</f>
        <v>114.07365295143563</v>
      </c>
      <c r="U143" s="2">
        <f>$L$133*EXP(Sheet3!$B$1*(($H143-U$135-Sheet2!$N$99)/Sheet3!$A$1)^2 +Sheet3!$C$1*(($H143-U$135-Sheet2!$N$99)/Sheet3!$A$1)^4)</f>
        <v>116.04214174901495</v>
      </c>
      <c r="V143" s="2">
        <f>$L$133*EXP(Sheet3!$B$1*(($H143-V$135-Sheet2!$N$99)/Sheet3!$A$1)^2 +Sheet3!$C$1*(($H143-V$135-Sheet2!$N$99)/Sheet3!$A$1)^4)</f>
        <v>117.98821986765476</v>
      </c>
      <c r="W143" s="2">
        <f>$L$133*EXP(Sheet3!$B$1*(($H143-W$135-Sheet2!$N$99)/Sheet3!$A$1)^2 +Sheet3!$C$1*(($H143-W$135-Sheet2!$N$99)/Sheet3!$A$1)^4)</f>
        <v>119.91022574587043</v>
      </c>
      <c r="X143" s="2">
        <f>$L$133*EXP(Sheet3!$B$1*(($H143-X$135-Sheet2!$N$99)/Sheet3!$A$1)^2 +Sheet3!$C$1*(($H143-X$135-Sheet2!$N$99)/Sheet3!$A$1)^4)</f>
        <v>121.80651879140362</v>
      </c>
      <c r="Y143" s="2">
        <f>$L$133*EXP(Sheet3!$B$1*(($H143-Y$135-Sheet2!$N$99)/Sheet3!$A$1)^2 +Sheet3!$C$1*(($H143-Y$135-Sheet2!$N$99)/Sheet3!$A$1)^4)</f>
        <v>123.67548117902844</v>
      </c>
      <c r="Z143" s="2">
        <f>$L$133*EXP(Sheet3!$B$1*(($H143-Z$135-Sheet2!$N$99)/Sheet3!$A$1)^2 +Sheet3!$C$1*(($H143-Z$135-Sheet2!$N$99)/Sheet3!$A$1)^4)</f>
        <v>125.51551957713278</v>
      </c>
      <c r="AA143" s="2">
        <f>$L$133*EXP(Sheet3!$B$1*(($H143-AA$135-Sheet2!$N$99)/Sheet3!$A$1)^2 +Sheet3!$C$1*(($H143-AA$135-Sheet2!$N$99)/Sheet3!$A$1)^4)</f>
        <v>127.32506680270642</v>
      </c>
      <c r="AB143" s="2">
        <f>$L$133*EXP(Sheet3!$B$1*(($H143-AB$135-Sheet2!$N$99)/Sheet3!$A$1)^2 +Sheet3!$C$1*(($H143-AB$135-Sheet2!$N$99)/Sheet3!$A$1)^4)</f>
        <v>129.10258340457304</v>
      </c>
      <c r="AC143" s="2">
        <f>$L$133*EXP(Sheet3!$B$1*(($H143-AC$135-Sheet2!$N$99)/Sheet3!$A$1)^2 +Sheet3!$C$1*(($H143-AC$135-Sheet2!$N$99)/Sheet3!$A$1)^4)</f>
        <v>130.84655917519163</v>
      </c>
      <c r="AD143" s="2">
        <f>$L$133*EXP(Sheet3!$B$1*(($H143-AD$135-Sheet2!$N$99)/Sheet3!$A$1)^2 +Sheet3!$C$1*(($H143-AD$135-Sheet2!$N$99)/Sheet3!$A$1)^4)</f>
        <v>132.55551459125016</v>
      </c>
      <c r="AE143" s="2">
        <f>$L$133*EXP(Sheet3!$B$1*(($H143-AE$135-Sheet2!$N$99)/Sheet3!$A$1)^2 +Sheet3!$C$1*(($H143-AE$135-Sheet2!$N$99)/Sheet3!$A$1)^4)</f>
        <v>134.22800218387434</v>
      </c>
      <c r="AF143" s="2">
        <f>$L$133*EXP(Sheet3!$B$1*(($H143-AF$135-Sheet2!$N$99)/Sheet3!$A$1)^2 +Sheet3!$C$1*(($H143-AF$135-Sheet2!$N$99)/Sheet3!$A$1)^4)</f>
        <v>135.86260783928111</v>
      </c>
      <c r="AG143" s="2">
        <f>$L$133*EXP(Sheet3!$B$1*(($H143-AG$135-Sheet2!$N$99)/Sheet3!$A$1)^2 +Sheet3!$C$1*(($H143-AG$135-Sheet2!$N$99)/Sheet3!$A$1)^4)</f>
        <v>137.45795203099223</v>
      </c>
      <c r="AH143" s="2">
        <f>$L$133*EXP(Sheet3!$B$1*(($H143-AH$135-Sheet2!$N$99)/Sheet3!$A$1)^2 +Sheet3!$C$1*(($H143-AH$135-Sheet2!$N$99)/Sheet3!$A$1)^4)</f>
        <v>139.01269098483826</v>
      </c>
      <c r="AI143" s="2">
        <f>$L$133*EXP(Sheet3!$B$1*(($H143-AI$135-Sheet2!$N$99)/Sheet3!$A$1)^2 +Sheet3!$C$1*(($H143-AI$135-Sheet2!$N$99)/Sheet3!$A$1)^4)</f>
        <v>140.52551777834239</v>
      </c>
      <c r="AJ143" s="2">
        <f>$L$133*EXP(Sheet3!$B$1*(($H143-AJ$135-Sheet2!$N$99)/Sheet3!$A$1)^2 +Sheet3!$C$1*(($H143-AJ$135-Sheet2!$N$99)/Sheet3!$A$1)^4)</f>
        <v>141.99516337590805</v>
      </c>
      <c r="AK143" s="2">
        <f>$L$133*EXP(Sheet3!$B$1*(($H143-AK$135-Sheet2!$N$99)/Sheet3!$A$1)^2 +Sheet3!$C$1*(($H143-AK$135-Sheet2!$N$99)/Sheet3!$A$1)^4)</f>
        <v>143.42039760168763</v>
      </c>
      <c r="AL143" s="2">
        <f>$L$133*EXP(Sheet3!$B$1*(($H143-AL$135-Sheet2!$N$99)/Sheet3!$A$1)^2 +Sheet3!$C$1*(($H143-AL$135-Sheet2!$N$99)/Sheet3!$A$1)^4)</f>
        <v>144.80003005193274</v>
      </c>
      <c r="AM143" s="2">
        <f>$L$133*EXP(Sheet3!$B$1*(($H143-AM$135-Sheet2!$N$99)/Sheet3!$A$1)^2 +Sheet3!$C$1*(($H143-AM$135-Sheet2!$N$99)/Sheet3!$A$1)^4)</f>
        <v>146.13291094879955</v>
      </c>
      <c r="AN143" s="2">
        <f>$L$133*EXP(Sheet3!$B$1*(($H143-AN$135-Sheet2!$N$99)/Sheet3!$A$1)^2 +Sheet3!$C$1*(($H143-AN$135-Sheet2!$N$99)/Sheet3!$A$1)^4)</f>
        <v>147.41793193760066</v>
      </c>
      <c r="AO143" s="2">
        <f>$L$133*EXP(Sheet3!$B$1*(($H143-AO$135-Sheet2!$N$99)/Sheet3!$A$1)^2 +Sheet3!$C$1*(($H143-AO$135-Sheet2!$N$99)/Sheet3!$A$1)^4)</f>
        <v>148.65402682972029</v>
      </c>
      <c r="AP143" s="2">
        <f>$L$133*EXP(Sheet3!$B$1*(($H143-AP$135-Sheet2!$N$99)/Sheet3!$A$1)^2 +Sheet3!$C$1*(($H143-AP$135-Sheet2!$N$99)/Sheet3!$A$1)^4)</f>
        <v>149.8401722931919</v>
      </c>
      <c r="AQ143" s="2">
        <f>$L$133*EXP(Sheet3!$B$1*(($H143-AQ$135-Sheet2!$N$99)/Sheet3!$A$1)^2 +Sheet3!$C$1*(($H143-AQ$135-Sheet2!$N$99)/Sheet3!$A$1)^4)</f>
        <v>150.97538849323777</v>
      </c>
      <c r="AR143" s="2">
        <f>$L$133*EXP(Sheet3!$B$1*(($H143-AR$135-Sheet2!$N$99)/Sheet3!$A$1)^2 +Sheet3!$C$1*(($H143-AR$135-Sheet2!$N$99)/Sheet3!$A$1)^4)</f>
        <v>152.05873968492605</v>
      </c>
      <c r="AS143" s="2">
        <f>$L$133*EXP(Sheet3!$B$1*(($H143-AS$135-Sheet2!$N$99)/Sheet3!$A$1)^2 +Sheet3!$C$1*(($H143-AS$135-Sheet2!$N$99)/Sheet3!$A$1)^4)</f>
        <v>153.08933476015685</v>
      </c>
      <c r="AT143" s="2">
        <f>$L$133*EXP(Sheet3!$B$1*(($H143-AT$135-Sheet2!$N$99)/Sheet3!$A$1)^2 +Sheet3!$C$1*(($H143-AT$135-Sheet2!$N$99)/Sheet3!$A$1)^4)</f>
        <v>154.06632775117581</v>
      </c>
      <c r="AU143" s="2">
        <f>$L$133*EXP(Sheet3!$B$1*(($H143-AU$135-Sheet2!$N$99)/Sheet3!$A$1)^2 +Sheet3!$C$1*(($H143-AU$135-Sheet2!$N$99)/Sheet3!$A$1)^4)</f>
        <v>154.98891829274808</v>
      </c>
      <c r="AV143" s="2">
        <f>$L$133*EXP(Sheet3!$B$1*(($H143-AV$135-Sheet2!$N$99)/Sheet3!$A$1)^2 +Sheet3!$C$1*(($H143-AV$135-Sheet2!$N$99)/Sheet3!$A$1)^4)</f>
        <v>155.85635204520364</v>
      </c>
      <c r="AW143" s="2">
        <f>$L$133*EXP(Sheet3!$B$1*(($H143-AW$135-Sheet2!$N$99)/Sheet3!$A$1)^2 +Sheet3!$C$1*(($H143-AW$135-Sheet2!$N$99)/Sheet3!$A$1)^4)</f>
        <v>156.66792108031817</v>
      </c>
      <c r="AX143" s="2">
        <f>$L$133*EXP(Sheet3!$B$1*(($H143-AX$135-Sheet2!$N$99)/Sheet3!$A$1)^2 +Sheet3!$C$1*(($H143-AX$135-Sheet2!$N$99)/Sheet3!$A$1)^4)</f>
        <v>157.4229642321267</v>
      </c>
      <c r="AY143" s="2">
        <f>$L$133*EXP(Sheet3!$B$1*(($H143-AY$135-Sheet2!$N$99)/Sheet3!$A$1)^2 +Sheet3!$C$1*(($H143-AY$135-Sheet2!$N$99)/Sheet3!$A$1)^4)</f>
        <v>158.12086741457406</v>
      </c>
      <c r="AZ143" s="2">
        <f>$L$133*EXP(Sheet3!$B$1*(($H143-AZ$135-Sheet2!$N$99)/Sheet3!$A$1)^2 +Sheet3!$C$1*(($H143-AZ$135-Sheet2!$N$99)/Sheet3!$A$1)^4)</f>
        <v>158.76106390786421</v>
      </c>
      <c r="BA143" s="2">
        <f>$L$133*EXP(Sheet3!$B$1*(($H143-BA$135-Sheet2!$N$99)/Sheet3!$A$1)^2 +Sheet3!$C$1*(($H143-BA$135-Sheet2!$N$99)/Sheet3!$A$1)^4)</f>
        <v>159.34303461524513</v>
      </c>
      <c r="BB143" s="2">
        <f>$L$133*EXP(Sheet3!$B$1*(($H143-BB$135-Sheet2!$N$99)/Sheet3!$A$1)^2 +Sheet3!$C$1*(($H143-BB$135-Sheet2!$N$99)/Sheet3!$A$1)^4)</f>
        <v>159.86630829193717</v>
      </c>
      <c r="BC143" s="2">
        <f>$L$133*EXP(Sheet3!$B$1*(($H143-BC$135-Sheet2!$N$99)/Sheet3!$A$1)^2 +Sheet3!$C$1*(($H143-BC$135-Sheet2!$N$99)/Sheet3!$A$1)^4)</f>
        <v>160.33046174767284</v>
      </c>
      <c r="BD143" s="2">
        <f>$L$133*EXP(Sheet3!$B$1*(($H143-BD$135-Sheet2!$N$99)/Sheet3!$A$1)^2 +Sheet3!$C$1*(($H143-BD$135-Sheet2!$N$99)/Sheet3!$A$1)^4)</f>
        <v>160.73512002432508</v>
      </c>
      <c r="BE143" s="2">
        <f>$L$133*EXP(Sheet3!$B$1*(($H143-BE$135-Sheet2!$N$99)/Sheet3!$A$1)^2 +Sheet3!$C$1*(($H143-BE$135-Sheet2!$N$99)/Sheet3!$A$1)^4)</f>
        <v>161.07995654989475</v>
      </c>
      <c r="BF143" s="2">
        <f>$L$133*EXP(Sheet3!$B$1*(($H143-BF$135-Sheet2!$N$99)/Sheet3!$A$1)^2 +Sheet3!$C$1*(($H143-BF$135-Sheet2!$N$99)/Sheet3!$A$1)^4)</f>
        <v>161.36469327002345</v>
      </c>
      <c r="BG143" s="2">
        <f>$L$133*EXP(Sheet3!$B$1*(($H143-BG$135-Sheet2!$N$99)/Sheet3!$A$1)^2 +Sheet3!$C$1*(($H143-BG$135-Sheet2!$N$99)/Sheet3!$A$1)^4)</f>
        <v>161.58910075804283</v>
      </c>
      <c r="BH143" s="2">
        <f>$L$133*EXP(Sheet3!$B$1*(($H143-BH$135-Sheet2!$N$99)/Sheet3!$A$1)^2 +Sheet3!$C$1*(($H143-BH$135-Sheet2!$N$99)/Sheet3!$A$1)^4)</f>
        <v>161.75299830446241</v>
      </c>
      <c r="BI143" s="2">
        <f>$L$133*EXP(Sheet3!$B$1*(($H143-BI$135-Sheet2!$N$99)/Sheet3!$A$1)^2 +Sheet3!$C$1*(($H143-BI$135-Sheet2!$N$99)/Sheet3!$A$1)^4)</f>
        <v>161.85625398659133</v>
      </c>
      <c r="BJ143" s="2">
        <f>$L$133*EXP(Sheet3!$B$1*(($H143-BJ$135-Sheet2!$N$99)/Sheet3!$A$1)^2 +Sheet3!$C$1*(($H143-BJ$135-Sheet2!$N$99)/Sheet3!$A$1)^4)</f>
        <v>161.89878471889796</v>
      </c>
      <c r="BK143" s="2">
        <f>$L$133*EXP(Sheet3!$B$1*(($H143-BK$135-Sheet2!$N$99)/Sheet3!$A$1)^2 +Sheet3!$C$1*(($H143-BK$135-Sheet2!$N$99)/Sheet3!$A$1)^4)</f>
        <v>161.88055628452042</v>
      </c>
      <c r="BL143" s="2">
        <f>$L$133*EXP(Sheet3!$B$1*(($H143-BL$135-Sheet2!$N$99)/Sheet3!$A$1)^2 +Sheet3!$C$1*(($H143-BL$135-Sheet2!$N$99)/Sheet3!$A$1)^4)</f>
        <v>161.80158334819649</v>
      </c>
      <c r="BM143" s="2">
        <f>$L$133*EXP(Sheet3!$B$1*(($H143-BM$135-Sheet2!$N$99)/Sheet3!$A$1)^2 +Sheet3!$C$1*(($H143-BM$135-Sheet2!$N$99)/Sheet3!$A$1)^4)</f>
        <v>161.66192945072723</v>
      </c>
      <c r="BN143" s="2">
        <f>$L$133*EXP(Sheet3!$B$1*(($H143-BN$135-Sheet2!$N$99)/Sheet3!$A$1)^2 +Sheet3!$C$1*(($H143-BN$135-Sheet2!$N$99)/Sheet3!$A$1)^4)</f>
        <v>161.4617069849192</v>
      </c>
      <c r="BO143" s="2">
        <f>$L$133*EXP(Sheet3!$B$1*(($H143-BO$135-Sheet2!$N$99)/Sheet3!$A$1)^2 +Sheet3!$C$1*(($H143-BO$135-Sheet2!$N$99)/Sheet3!$A$1)^4)</f>
        <v>161.20107715280915</v>
      </c>
      <c r="BP143" s="2">
        <f>$L$133*EXP(Sheet3!$B$1*(($H143-BP$135-Sheet2!$N$99)/Sheet3!$A$1)^2 +Sheet3!$C$1*(($H143-BP$135-Sheet2!$N$99)/Sheet3!$A$1)^4)</f>
        <v>160.88024990380407</v>
      </c>
      <c r="BQ143" s="2">
        <f>$L$133*EXP(Sheet3!$B$1*(($H143-BQ$135-Sheet2!$N$99)/Sheet3!$A$1)^2 +Sheet3!$C$1*(($H143-BQ$135-Sheet2!$N$99)/Sheet3!$A$1)^4)</f>
        <v>160.49948385322216</v>
      </c>
      <c r="BR143" s="2">
        <f>$L$133*EXP(Sheet3!$B$1*(($H143-BR$135-Sheet2!$N$99)/Sheet3!$A$1)^2 +Sheet3!$C$1*(($H143-BR$135-Sheet2!$N$99)/Sheet3!$A$1)^4)</f>
        <v>160.0590861805654</v>
      </c>
      <c r="BS143" s="2">
        <f>$L$133*EXP(Sheet3!$B$1*(($H143-BS$135-Sheet2!$N$99)/Sheet3!$A$1)^2 +Sheet3!$C$1*(($H143-BS$135-Sheet2!$N$99)/Sheet3!$A$1)^4)</f>
        <v>159.55941250670188</v>
      </c>
      <c r="BT143" s="2">
        <f>$L$133*EXP(Sheet3!$B$1*(($H143-BT$135-Sheet2!$N$99)/Sheet3!$A$1)^2 +Sheet3!$C$1*(($H143-BT$135-Sheet2!$N$99)/Sheet3!$A$1)^4)</f>
        <v>159.00086674901235</v>
      </c>
      <c r="BU143" s="2">
        <f>$L$133*EXP(Sheet3!$B$1*(($H143-BU$135-Sheet2!$N$99)/Sheet3!$A$1)^2 +Sheet3!$C$1*(($H143-BU$135-Sheet2!$N$99)/Sheet3!$A$1)^4)</f>
        <v>158.38390095335117</v>
      </c>
      <c r="BV143" s="2">
        <f>$L$133*EXP(Sheet3!$B$1*(($H143-BV$135-Sheet2!$N$99)/Sheet3!$A$1)^2 +Sheet3!$C$1*(($H143-BV$135-Sheet2!$N$99)/Sheet3!$A$1)^4)</f>
        <v>157.70901510163839</v>
      </c>
    </row>
    <row r="144" spans="1:74" x14ac:dyDescent="0.2">
      <c r="A144">
        <v>117</v>
      </c>
      <c r="B144">
        <v>243.96</v>
      </c>
      <c r="C144">
        <v>2305.5</v>
      </c>
      <c r="D144">
        <v>2365</v>
      </c>
      <c r="E144">
        <f t="shared" si="16"/>
        <v>59.5</v>
      </c>
      <c r="G144" s="1">
        <v>2</v>
      </c>
      <c r="H144">
        <f>INDEX(B$27:$B2175,($M$131+G144))</f>
        <v>334.82</v>
      </c>
      <c r="I144" s="1">
        <f t="shared" si="20"/>
        <v>161.90000000000009</v>
      </c>
      <c r="J144">
        <f t="shared" si="21"/>
        <v>54207.358000000029</v>
      </c>
      <c r="L144" s="2">
        <f>$L$133*EXP(Sheet3!$B$1*(($H144-L$135-Sheet2!$N$99)/Sheet3!$A$1)^2 +Sheet3!$C$1*(($H144-L$135-Sheet2!$N$99)/Sheet3!$A$1)^4)</f>
        <v>17.553981863388131</v>
      </c>
      <c r="M144" s="2">
        <f>$L$133*EXP(Sheet3!$B$1*(($H144-M$135-Sheet2!$N$99)/Sheet3!$A$1)^2 +Sheet3!$C$1*(($H144-M$135-Sheet2!$N$99)/Sheet3!$A$1)^4)</f>
        <v>18.536782250170138</v>
      </c>
      <c r="N144" s="2">
        <f>$L$133*EXP(Sheet3!$B$1*(($H144-N$135-Sheet2!$N$99)/Sheet3!$A$1)^2 +Sheet3!$C$1*(($H144-N$135-Sheet2!$N$99)/Sheet3!$A$1)^4)</f>
        <v>19.556340768273721</v>
      </c>
      <c r="O144" s="2">
        <f>$L$133*EXP(Sheet3!$B$1*(($H144-O$135-Sheet2!$N$99)/Sheet3!$A$1)^2 +Sheet3!$C$1*(($H144-O$135-Sheet2!$N$99)/Sheet3!$A$1)^4)</f>
        <v>20.61296203120434</v>
      </c>
      <c r="P144" s="2">
        <f>$L$133*EXP(Sheet3!$B$1*(($H144-P$135-Sheet2!$N$99)/Sheet3!$A$1)^2 +Sheet3!$C$1*(($H144-P$135-Sheet2!$N$99)/Sheet3!$A$1)^4)</f>
        <v>21.706896302805372</v>
      </c>
      <c r="Q144" s="2">
        <f>$L$133*EXP(Sheet3!$B$1*(($H144-Q$135-Sheet2!$N$99)/Sheet3!$A$1)^2 +Sheet3!$C$1*(($H144-Q$135-Sheet2!$N$99)/Sheet3!$A$1)^4)</f>
        <v>22.838337711791208</v>
      </c>
      <c r="R144" s="2">
        <f>$L$133*EXP(Sheet3!$B$1*(($H144-R$135-Sheet2!$N$99)/Sheet3!$A$1)^2 +Sheet3!$C$1*(($H144-R$135-Sheet2!$N$99)/Sheet3!$A$1)^4)</f>
        <v>24.007422612661731</v>
      </c>
      <c r="S144" s="2">
        <f>$L$133*EXP(Sheet3!$B$1*(($H144-S$135-Sheet2!$N$99)/Sheet3!$A$1)^2 +Sheet3!$C$1*(($H144-S$135-Sheet2!$N$99)/Sheet3!$A$1)^4)</f>
        <v>25.214228099479381</v>
      </c>
      <c r="T144" s="2">
        <f>$L$133*EXP(Sheet3!$B$1*(($H144-T$135-Sheet2!$N$99)/Sheet3!$A$1)^2 +Sheet3!$C$1*(($H144-T$135-Sheet2!$N$99)/Sheet3!$A$1)^4)</f>
        <v>26.458770678258347</v>
      </c>
      <c r="U144" s="2">
        <f>$L$133*EXP(Sheet3!$B$1*(($H144-U$135-Sheet2!$N$99)/Sheet3!$A$1)^2 +Sheet3!$C$1*(($H144-U$135-Sheet2!$N$99)/Sheet3!$A$1)^4)</f>
        <v>27.741005102921967</v>
      </c>
      <c r="V144" s="2">
        <f>$L$133*EXP(Sheet3!$B$1*(($H144-V$135-Sheet2!$N$99)/Sheet3!$A$1)^2 +Sheet3!$C$1*(($H144-V$135-Sheet2!$N$99)/Sheet3!$A$1)^4)</f>
        <v>29.060823378922986</v>
      </c>
      <c r="W144" s="2">
        <f>$L$133*EXP(Sheet3!$B$1*(($H144-W$135-Sheet2!$N$99)/Sheet3!$A$1)^2 +Sheet3!$C$1*(($H144-W$135-Sheet2!$N$99)/Sheet3!$A$1)^4)</f>
        <v>30.418053937954149</v>
      </c>
      <c r="X144" s="2">
        <f>$L$133*EXP(Sheet3!$B$1*(($H144-X$135-Sheet2!$N$99)/Sheet3!$A$1)^2 +Sheet3!$C$1*(($H144-X$135-Sheet2!$N$99)/Sheet3!$A$1)^4)</f>
        <v>31.812460986095147</v>
      </c>
      <c r="Y144" s="2">
        <f>$L$133*EXP(Sheet3!$B$1*(($H144-Y$135-Sheet2!$N$99)/Sheet3!$A$1)^2 +Sheet3!$C$1*(($H144-Y$135-Sheet2!$N$99)/Sheet3!$A$1)^4)</f>
        <v>33.243744027172724</v>
      </c>
      <c r="Z144" s="2">
        <f>$L$133*EXP(Sheet3!$B$1*(($H144-Z$135-Sheet2!$N$99)/Sheet3!$A$1)^2 +Sheet3!$C$1*(($H144-Z$135-Sheet2!$N$99)/Sheet3!$A$1)^4)</f>
        <v>34.711537562140705</v>
      </c>
      <c r="AA144" s="2">
        <f>$L$133*EXP(Sheet3!$B$1*(($H144-AA$135-Sheet2!$N$99)/Sheet3!$A$1)^2 +Sheet3!$C$1*(($H144-AA$135-Sheet2!$N$99)/Sheet3!$A$1)^4)</f>
        <v>36.215410964539451</v>
      </c>
      <c r="AB144" s="2">
        <f>$L$133*EXP(Sheet3!$B$1*(($H144-AB$135-Sheet2!$N$99)/Sheet3!$A$1)^2 +Sheet3!$C$1*(($H144-AB$135-Sheet2!$N$99)/Sheet3!$A$1)^4)</f>
        <v>37.754868531238621</v>
      </c>
      <c r="AC144" s="2">
        <f>$L$133*EXP(Sheet3!$B$1*(($H144-AC$135-Sheet2!$N$99)/Sheet3!$A$1)^2 +Sheet3!$C$1*(($H144-AC$135-Sheet2!$N$99)/Sheet3!$A$1)^4)</f>
        <v>39.329349707079302</v>
      </c>
      <c r="AD144" s="2">
        <f>$L$133*EXP(Sheet3!$B$1*(($H144-AD$135-Sheet2!$N$99)/Sheet3!$A$1)^2 +Sheet3!$C$1*(($H144-AD$135-Sheet2!$N$99)/Sheet3!$A$1)^4)</f>
        <v>40.938229480991104</v>
      </c>
      <c r="AE144" s="2">
        <f>$L$133*EXP(Sheet3!$B$1*(($H144-AE$135-Sheet2!$N$99)/Sheet3!$A$1)^2 +Sheet3!$C$1*(($H144-AE$135-Sheet2!$N$99)/Sheet3!$A$1)^4)</f>
        <v>42.580818950746412</v>
      </c>
      <c r="AF144" s="2">
        <f>$L$133*EXP(Sheet3!$B$1*(($H144-AF$135-Sheet2!$N$99)/Sheet3!$A$1)^2 +Sheet3!$C$1*(($H144-AF$135-Sheet2!$N$99)/Sheet3!$A$1)^4)</f>
        <v>44.256366052658542</v>
      </c>
      <c r="AG144" s="2">
        <f>$L$133*EXP(Sheet3!$B$1*(($H144-AG$135-Sheet2!$N$99)/Sheet3!$A$1)^2 +Sheet3!$C$1*(($H144-AG$135-Sheet2!$N$99)/Sheet3!$A$1)^4)</f>
        <v>45.964056451958335</v>
      </c>
      <c r="AH144" s="2">
        <f>$L$133*EXP(Sheet3!$B$1*(($H144-AH$135-Sheet2!$N$99)/Sheet3!$A$1)^2 +Sheet3!$C$1*(($H144-AH$135-Sheet2!$N$99)/Sheet3!$A$1)^4)</f>
        <v>47.703014588906427</v>
      </c>
      <c r="AI144" s="2">
        <f>$L$133*EXP(Sheet3!$B$1*(($H144-AI$135-Sheet2!$N$99)/Sheet3!$A$1)^2 +Sheet3!$C$1*(($H144-AI$135-Sheet2!$N$99)/Sheet3!$A$1)^4)</f>
        <v>49.472304875345259</v>
      </c>
      <c r="AJ144" s="2">
        <f>$L$133*EXP(Sheet3!$B$1*(($H144-AJ$135-Sheet2!$N$99)/Sheet3!$A$1)^2 +Sheet3!$C$1*(($H144-AJ$135-Sheet2!$N$99)/Sheet3!$A$1)^4)</f>
        <v>51.270933035540175</v>
      </c>
      <c r="AK144" s="2">
        <f>$L$133*EXP(Sheet3!$B$1*(($H144-AK$135-Sheet2!$N$99)/Sheet3!$A$1)^2 +Sheet3!$C$1*(($H144-AK$135-Sheet2!$N$99)/Sheet3!$A$1)^4)</f>
        <v>53.09784758503146</v>
      </c>
      <c r="AL144" s="2">
        <f>$L$133*EXP(Sheet3!$B$1*(($H144-AL$135-Sheet2!$N$99)/Sheet3!$A$1)^2 +Sheet3!$C$1*(($H144-AL$135-Sheet2!$N$99)/Sheet3!$A$1)^4)</f>
        <v>54.951941440596428</v>
      </c>
      <c r="AM144" s="2">
        <f>$L$133*EXP(Sheet3!$B$1*(($H144-AM$135-Sheet2!$N$99)/Sheet3!$A$1)^2 +Sheet3!$C$1*(($H144-AM$135-Sheet2!$N$99)/Sheet3!$A$1)^4)</f>
        <v>56.832053654126533</v>
      </c>
      <c r="AN144" s="2">
        <f>$L$133*EXP(Sheet3!$B$1*(($H144-AN$135-Sheet2!$N$99)/Sheet3!$A$1)^2 +Sheet3!$C$1*(($H144-AN$135-Sheet2!$N$99)/Sheet3!$A$1)^4)</f>
        <v>58.73697126281882</v>
      </c>
      <c r="AO144" s="2">
        <f>$L$133*EXP(Sheet3!$B$1*(($H144-AO$135-Sheet2!$N$99)/Sheet3!$A$1)^2 +Sheet3!$C$1*(($H144-AO$135-Sheet2!$N$99)/Sheet3!$A$1)^4)</f>
        <v>60.665431248031474</v>
      </c>
      <c r="AP144" s="2">
        <f>$L$133*EXP(Sheet3!$B$1*(($H144-AP$135-Sheet2!$N$99)/Sheet3!$A$1)^2 +Sheet3!$C$1*(($H144-AP$135-Sheet2!$N$99)/Sheet3!$A$1)^4)</f>
        <v>62.616122594555719</v>
      </c>
      <c r="AQ144" s="2">
        <f>$L$133*EXP(Sheet3!$B$1*(($H144-AQ$135-Sheet2!$N$99)/Sheet3!$A$1)^2 +Sheet3!$C$1*(($H144-AQ$135-Sheet2!$N$99)/Sheet3!$A$1)^4)</f>
        <v>64.587688442253835</v>
      </c>
      <c r="AR144" s="2">
        <f>$L$133*EXP(Sheet3!$B$1*(($H144-AR$135-Sheet2!$N$99)/Sheet3!$A$1)^2 +Sheet3!$C$1*(($H144-AR$135-Sheet2!$N$99)/Sheet3!$A$1)^4)</f>
        <v>66.578728321661188</v>
      </c>
      <c r="AS144" s="2">
        <f>$L$133*EXP(Sheet3!$B$1*(($H144-AS$135-Sheet2!$N$99)/Sheet3!$A$1)^2 +Sheet3!$C$1*(($H144-AS$135-Sheet2!$N$99)/Sheet3!$A$1)^4)</f>
        <v>68.587800465143559</v>
      </c>
      <c r="AT144" s="2">
        <f>$L$133*EXP(Sheet3!$B$1*(($H144-AT$135-Sheet2!$N$99)/Sheet3!$A$1)^2 +Sheet3!$C$1*(($H144-AT$135-Sheet2!$N$99)/Sheet3!$A$1)^4)</f>
        <v>70.613424185165172</v>
      </c>
      <c r="AU144" s="2">
        <f>$L$133*EXP(Sheet3!$B$1*(($H144-AU$135-Sheet2!$N$99)/Sheet3!$A$1)^2 +Sheet3!$C$1*(($H144-AU$135-Sheet2!$N$99)/Sheet3!$A$1)^4)</f>
        <v>72.654082311149921</v>
      </c>
      <c r="AV144" s="2">
        <f>$L$133*EXP(Sheet3!$B$1*(($H144-AV$135-Sheet2!$N$99)/Sheet3!$A$1)^2 +Sheet3!$C$1*(($H144-AV$135-Sheet2!$N$99)/Sheet3!$A$1)^4)</f>
        <v>74.708223676708556</v>
      </c>
      <c r="AW144" s="2">
        <f>$L$133*EXP(Sheet3!$B$1*(($H144-AW$135-Sheet2!$N$99)/Sheet3!$A$1)^2 +Sheet3!$C$1*(($H144-AW$135-Sheet2!$N$99)/Sheet3!$A$1)^4)</f>
        <v>76.774265648690999</v>
      </c>
      <c r="AX144" s="2">
        <f>$L$133*EXP(Sheet3!$B$1*(($H144-AX$135-Sheet2!$N$99)/Sheet3!$A$1)^2 +Sheet3!$C$1*(($H144-AX$135-Sheet2!$N$99)/Sheet3!$A$1)^4)</f>
        <v>78.850596690051205</v>
      </c>
      <c r="AY144" s="2">
        <f>$L$133*EXP(Sheet3!$B$1*(($H144-AY$135-Sheet2!$N$99)/Sheet3!$A$1)^2 +Sheet3!$C$1*(($H144-AY$135-Sheet2!$N$99)/Sheet3!$A$1)^4)</f>
        <v>80.935578948431754</v>
      </c>
      <c r="AZ144" s="2">
        <f>$L$133*EXP(Sheet3!$B$1*(($H144-AZ$135-Sheet2!$N$99)/Sheet3!$A$1)^2 +Sheet3!$C$1*(($H144-AZ$135-Sheet2!$N$99)/Sheet3!$A$1)^4)</f>
        <v>83.027550862662565</v>
      </c>
      <c r="BA144" s="2">
        <f>$L$133*EXP(Sheet3!$B$1*(($H144-BA$135-Sheet2!$N$99)/Sheet3!$A$1)^2 +Sheet3!$C$1*(($H144-BA$135-Sheet2!$N$99)/Sheet3!$A$1)^4)</f>
        <v>85.124829779495727</v>
      </c>
      <c r="BB144" s="2">
        <f>$L$133*EXP(Sheet3!$B$1*(($H144-BB$135-Sheet2!$N$99)/Sheet3!$A$1)^2 +Sheet3!$C$1*(($H144-BB$135-Sheet2!$N$99)/Sheet3!$A$1)^4)</f>
        <v>87.225714573401987</v>
      </c>
      <c r="BC144" s="2">
        <f>$L$133*EXP(Sheet3!$B$1*(($H144-BC$135-Sheet2!$N$99)/Sheet3!$A$1)^2 +Sheet3!$C$1*(($H144-BC$135-Sheet2!$N$99)/Sheet3!$A$1)^4)</f>
        <v>89.328488262112543</v>
      </c>
      <c r="BD144" s="2">
        <f>$L$133*EXP(Sheet3!$B$1*(($H144-BD$135-Sheet2!$N$99)/Sheet3!$A$1)^2 +Sheet3!$C$1*(($H144-BD$135-Sheet2!$N$99)/Sheet3!$A$1)^4)</f>
        <v>91.431420611306365</v>
      </c>
      <c r="BE144" s="2">
        <f>$L$133*EXP(Sheet3!$B$1*(($H144-BE$135-Sheet2!$N$99)/Sheet3!$A$1)^2 +Sheet3!$C$1*(($H144-BE$135-Sheet2!$N$99)/Sheet3!$A$1)^4)</f>
        <v>93.53277072191058</v>
      </c>
      <c r="BF144" s="2">
        <f>$L$133*EXP(Sheet3!$B$1*(($H144-BF$135-Sheet2!$N$99)/Sheet3!$A$1)^2 +Sheet3!$C$1*(($H144-BF$135-Sheet2!$N$99)/Sheet3!$A$1)^4)</f>
        <v>95.630789593911913</v>
      </c>
      <c r="BG144" s="2">
        <f>$L$133*EXP(Sheet3!$B$1*(($H144-BG$135-Sheet2!$N$99)/Sheet3!$A$1)^2 +Sheet3!$C$1*(($H144-BG$135-Sheet2!$N$99)/Sheet3!$A$1)^4)</f>
        <v>97.723722660831072</v>
      </c>
      <c r="BH144" s="2">
        <f>$L$133*EXP(Sheet3!$B$1*(($H144-BH$135-Sheet2!$N$99)/Sheet3!$A$1)^2 +Sheet3!$C$1*(($H144-BH$135-Sheet2!$N$99)/Sheet3!$A$1)^4)</f>
        <v>99.80981228962294</v>
      </c>
      <c r="BI144" s="2">
        <f>$L$133*EXP(Sheet3!$B$1*(($H144-BI$135-Sheet2!$N$99)/Sheet3!$A$1)^2 +Sheet3!$C$1*(($H144-BI$135-Sheet2!$N$99)/Sheet3!$A$1)^4)</f>
        <v>101.88730024071734</v>
      </c>
      <c r="BJ144" s="2">
        <f>$L$133*EXP(Sheet3!$B$1*(($H144-BJ$135-Sheet2!$N$99)/Sheet3!$A$1)^2 +Sheet3!$C$1*(($H144-BJ$135-Sheet2!$N$99)/Sheet3!$A$1)^4)</f>
        <v>103.95443008370951</v>
      </c>
      <c r="BK144" s="2">
        <f>$L$133*EXP(Sheet3!$B$1*(($H144-BK$135-Sheet2!$N$99)/Sheet3!$A$1)^2 +Sheet3!$C$1*(($H144-BK$135-Sheet2!$N$99)/Sheet3!$A$1)^4)</f>
        <v>106.00944956433899</v>
      </c>
      <c r="BL144" s="2">
        <f>$L$133*EXP(Sheet3!$B$1*(($H144-BL$135-Sheet2!$N$99)/Sheet3!$A$1)^2 +Sheet3!$C$1*(($H144-BL$135-Sheet2!$N$99)/Sheet3!$A$1)^4)</f>
        <v>108.05061291887334</v>
      </c>
      <c r="BM144" s="2">
        <f>$L$133*EXP(Sheet3!$B$1*(($H144-BM$135-Sheet2!$N$99)/Sheet3!$A$1)^2 +Sheet3!$C$1*(($H144-BM$135-Sheet2!$N$99)/Sheet3!$A$1)^4)</f>
        <v>110.07618313230201</v>
      </c>
      <c r="BN144" s="2">
        <f>$L$133*EXP(Sheet3!$B$1*(($H144-BN$135-Sheet2!$N$99)/Sheet3!$A$1)^2 +Sheet3!$C$1*(($H144-BN$135-Sheet2!$N$99)/Sheet3!$A$1)^4)</f>
        <v>112.08443413736957</v>
      </c>
      <c r="BO144" s="2">
        <f>$L$133*EXP(Sheet3!$B$1*(($H144-BO$135-Sheet2!$N$99)/Sheet3!$A$1)^2 +Sheet3!$C$1*(($H144-BO$135-Sheet2!$N$99)/Sheet3!$A$1)^4)</f>
        <v>114.07365295144689</v>
      </c>
      <c r="BP144" s="2">
        <f>$L$133*EXP(Sheet3!$B$1*(($H144-BP$135-Sheet2!$N$99)/Sheet3!$A$1)^2 +Sheet3!$C$1*(($H144-BP$135-Sheet2!$N$99)/Sheet3!$A$1)^4)</f>
        <v>116.04214174901495</v>
      </c>
      <c r="BQ144" s="2">
        <f>$L$133*EXP(Sheet3!$B$1*(($H144-BQ$135-Sheet2!$N$99)/Sheet3!$A$1)^2 +Sheet3!$C$1*(($H144-BQ$135-Sheet2!$N$99)/Sheet3!$A$1)^4)</f>
        <v>117.98821986765476</v>
      </c>
      <c r="BR144" s="2">
        <f>$L$133*EXP(Sheet3!$B$1*(($H144-BR$135-Sheet2!$N$99)/Sheet3!$A$1)^2 +Sheet3!$C$1*(($H144-BR$135-Sheet2!$N$99)/Sheet3!$A$1)^4)</f>
        <v>119.91022574587043</v>
      </c>
      <c r="BS144" s="2">
        <f>$L$133*EXP(Sheet3!$B$1*(($H144-BS$135-Sheet2!$N$99)/Sheet3!$A$1)^2 +Sheet3!$C$1*(($H144-BS$135-Sheet2!$N$99)/Sheet3!$A$1)^4)</f>
        <v>121.80651879141432</v>
      </c>
      <c r="BT144" s="2">
        <f>$L$133*EXP(Sheet3!$B$1*(($H144-BT$135-Sheet2!$N$99)/Sheet3!$A$1)^2 +Sheet3!$C$1*(($H144-BT$135-Sheet2!$N$99)/Sheet3!$A$1)^4)</f>
        <v>123.67548117903897</v>
      </c>
      <c r="BU144" s="2">
        <f>$L$133*EXP(Sheet3!$B$1*(($H144-BU$135-Sheet2!$N$99)/Sheet3!$A$1)^2 +Sheet3!$C$1*(($H144-BU$135-Sheet2!$N$99)/Sheet3!$A$1)^4)</f>
        <v>125.51551957714315</v>
      </c>
      <c r="BV144" s="2">
        <f>$L$133*EXP(Sheet3!$B$1*(($H144-BV$135-Sheet2!$N$99)/Sheet3!$A$1)^2 +Sheet3!$C$1*(($H144-BV$135-Sheet2!$N$99)/Sheet3!$A$1)^4)</f>
        <v>127.32506680270642</v>
      </c>
    </row>
    <row r="145" spans="1:74" x14ac:dyDescent="0.2">
      <c r="A145">
        <v>118</v>
      </c>
      <c r="B145">
        <v>244.44</v>
      </c>
      <c r="C145">
        <v>2314.5</v>
      </c>
      <c r="D145">
        <v>2383.1</v>
      </c>
      <c r="E145">
        <f t="shared" si="16"/>
        <v>68.599999999999909</v>
      </c>
      <c r="G145" s="1">
        <v>3</v>
      </c>
      <c r="H145">
        <f>INDEX(B$27:$B2176,($M$131+G145))</f>
        <v>335.29</v>
      </c>
      <c r="I145" s="1">
        <f t="shared" si="20"/>
        <v>137.69999999999982</v>
      </c>
      <c r="J145">
        <f t="shared" si="21"/>
        <v>46169.432999999939</v>
      </c>
      <c r="L145" s="2">
        <f>$L$133*EXP(Sheet3!$B$1*(($H145-L$135-Sheet2!$N$99)/Sheet3!$A$1)^2 +Sheet3!$C$1*(($H145-L$135-Sheet2!$N$99)/Sheet3!$A$1)^4)</f>
        <v>0.372058576097265</v>
      </c>
      <c r="M145" s="2">
        <f>$L$133*EXP(Sheet3!$B$1*(($H145-M$135-Sheet2!$N$99)/Sheet3!$A$1)^2 +Sheet3!$C$1*(($H145-M$135-Sheet2!$N$99)/Sheet3!$A$1)^4)</f>
        <v>0.41681946412648885</v>
      </c>
      <c r="N145" s="2">
        <f>$L$133*EXP(Sheet3!$B$1*(($H145-N$135-Sheet2!$N$99)/Sheet3!$A$1)^2 +Sheet3!$C$1*(($H145-N$135-Sheet2!$N$99)/Sheet3!$A$1)^4)</f>
        <v>0.4662130519518955</v>
      </c>
      <c r="O145" s="2">
        <f>$L$133*EXP(Sheet3!$B$1*(($H145-O$135-Sheet2!$N$99)/Sheet3!$A$1)^2 +Sheet3!$C$1*(($H145-O$135-Sheet2!$N$99)/Sheet3!$A$1)^4)</f>
        <v>0.52062870226617286</v>
      </c>
      <c r="P145" s="2">
        <f>$L$133*EXP(Sheet3!$B$1*(($H145-P$135-Sheet2!$N$99)/Sheet3!$A$1)^2 +Sheet3!$C$1*(($H145-P$135-Sheet2!$N$99)/Sheet3!$A$1)^4)</f>
        <v>0.58047892083966346</v>
      </c>
      <c r="Q145" s="2">
        <f>$L$133*EXP(Sheet3!$B$1*(($H145-Q$135-Sheet2!$N$99)/Sheet3!$A$1)^2 +Sheet3!$C$1*(($H145-Q$135-Sheet2!$N$99)/Sheet3!$A$1)^4)</f>
        <v>0.64619983031525075</v>
      </c>
      <c r="R145" s="2">
        <f>$L$133*EXP(Sheet3!$B$1*(($H145-R$135-Sheet2!$N$99)/Sheet3!$A$1)^2 +Sheet3!$C$1*(($H145-R$135-Sheet2!$N$99)/Sheet3!$A$1)^4)</f>
        <v>0.71825157151602037</v>
      </c>
      <c r="S145" s="2">
        <f>$L$133*EXP(Sheet3!$B$1*(($H145-S$135-Sheet2!$N$99)/Sheet3!$A$1)^2 +Sheet3!$C$1*(($H145-S$135-Sheet2!$N$99)/Sheet3!$A$1)^4)</f>
        <v>0.79711862523202814</v>
      </c>
      <c r="T145" s="2">
        <f>$L$133*EXP(Sheet3!$B$1*(($H145-T$135-Sheet2!$N$99)/Sheet3!$A$1)^2 +Sheet3!$C$1*(($H145-T$135-Sheet2!$N$99)/Sheet3!$A$1)^4)</f>
        <v>0.88331004759721043</v>
      </c>
      <c r="U145" s="2">
        <f>$L$133*EXP(Sheet3!$B$1*(($H145-U$135-Sheet2!$N$99)/Sheet3!$A$1)^2 +Sheet3!$C$1*(($H145-U$135-Sheet2!$N$99)/Sheet3!$A$1)^4)</f>
        <v>0.97735961237330482</v>
      </c>
      <c r="V145" s="2">
        <f>$L$133*EXP(Sheet3!$B$1*(($H145-V$135-Sheet2!$N$99)/Sheet3!$A$1)^2 +Sheet3!$C$1*(($H145-V$135-Sheet2!$N$99)/Sheet3!$A$1)^4)</f>
        <v>1.0798258537228893</v>
      </c>
      <c r="W145" s="2">
        <f>$L$133*EXP(Sheet3!$B$1*(($H145-W$135-Sheet2!$N$99)/Sheet3!$A$1)^2 +Sheet3!$C$1*(($H145-W$135-Sheet2!$N$99)/Sheet3!$A$1)^4)</f>
        <v>1.1912920033975603</v>
      </c>
      <c r="X145" s="2">
        <f>$L$133*EXP(Sheet3!$B$1*(($H145-X$135-Sheet2!$N$99)/Sheet3!$A$1)^2 +Sheet3!$C$1*(($H145-X$135-Sheet2!$N$99)/Sheet3!$A$1)^4)</f>
        <v>1.3123658166437817</v>
      </c>
      <c r="Y145" s="2">
        <f>$L$133*EXP(Sheet3!$B$1*(($H145-Y$135-Sheet2!$N$99)/Sheet3!$A$1)^2 +Sheet3!$C$1*(($H145-Y$135-Sheet2!$N$99)/Sheet3!$A$1)^4)</f>
        <v>1.4436792816041462</v>
      </c>
      <c r="Z145" s="2">
        <f>$L$133*EXP(Sheet3!$B$1*(($H145-Z$135-Sheet2!$N$99)/Sheet3!$A$1)^2 +Sheet3!$C$1*(($H145-Z$135-Sheet2!$N$99)/Sheet3!$A$1)^4)</f>
        <v>1.5858882074967797</v>
      </c>
      <c r="AA145" s="2">
        <f>$L$133*EXP(Sheet3!$B$1*(($H145-AA$135-Sheet2!$N$99)/Sheet3!$A$1)^2 +Sheet3!$C$1*(($H145-AA$135-Sheet2!$N$99)/Sheet3!$A$1)^4)</f>
        <v>1.7396716874326699</v>
      </c>
      <c r="AB145" s="2">
        <f>$L$133*EXP(Sheet3!$B$1*(($H145-AB$135-Sheet2!$N$99)/Sheet3!$A$1)^2 +Sheet3!$C$1*(($H145-AB$135-Sheet2!$N$99)/Sheet3!$A$1)^4)</f>
        <v>1.905731432349526</v>
      </c>
      <c r="AC145" s="2">
        <f>$L$133*EXP(Sheet3!$B$1*(($H145-AC$135-Sheet2!$N$99)/Sheet3!$A$1)^2 +Sheet3!$C$1*(($H145-AC$135-Sheet2!$N$99)/Sheet3!$A$1)^4)</f>
        <v>2.0847909732341994</v>
      </c>
      <c r="AD145" s="2">
        <f>$L$133*EXP(Sheet3!$B$1*(($H145-AD$135-Sheet2!$N$99)/Sheet3!$A$1)^2 +Sheet3!$C$1*(($H145-AD$135-Sheet2!$N$99)/Sheet3!$A$1)^4)</f>
        <v>2.2775947294940986</v>
      </c>
      <c r="AE145" s="2">
        <f>$L$133*EXP(Sheet3!$B$1*(($H145-AE$135-Sheet2!$N$99)/Sheet3!$A$1)^2 +Sheet3!$C$1*(($H145-AE$135-Sheet2!$N$99)/Sheet3!$A$1)^4)</f>
        <v>2.48490694212681</v>
      </c>
      <c r="AF145" s="2">
        <f>$L$133*EXP(Sheet3!$B$1*(($H145-AF$135-Sheet2!$N$99)/Sheet3!$A$1)^2 +Sheet3!$C$1*(($H145-AF$135-Sheet2!$N$99)/Sheet3!$A$1)^4)</f>
        <v>2.7075104711111262</v>
      </c>
      <c r="AG145" s="2">
        <f>$L$133*EXP(Sheet3!$B$1*(($H145-AG$135-Sheet2!$N$99)/Sheet3!$A$1)^2 +Sheet3!$C$1*(($H145-AG$135-Sheet2!$N$99)/Sheet3!$A$1)^4)</f>
        <v>2.9462054572691998</v>
      </c>
      <c r="AH145" s="2">
        <f>$L$133*EXP(Sheet3!$B$1*(($H145-AH$135-Sheet2!$N$99)/Sheet3!$A$1)^2 +Sheet3!$C$1*(($H145-AH$135-Sheet2!$N$99)/Sheet3!$A$1)^4)</f>
        <v>3.2018078496793612</v>
      </c>
      <c r="AI145" s="2">
        <f>$L$133*EXP(Sheet3!$B$1*(($H145-AI$135-Sheet2!$N$99)/Sheet3!$A$1)^2 +Sheet3!$C$1*(($H145-AI$135-Sheet2!$N$99)/Sheet3!$A$1)^4)</f>
        <v>3.4751478006022358</v>
      </c>
      <c r="AJ145" s="2">
        <f>$L$133*EXP(Sheet3!$B$1*(($H145-AJ$135-Sheet2!$N$99)/Sheet3!$A$1)^2 +Sheet3!$C$1*(($H145-AJ$135-Sheet2!$N$99)/Sheet3!$A$1)^4)</f>
        <v>3.7670679306964612</v>
      </c>
      <c r="AK145" s="2">
        <f>$L$133*EXP(Sheet3!$B$1*(($H145-AK$135-Sheet2!$N$99)/Sheet3!$A$1)^2 +Sheet3!$C$1*(($H145-AK$135-Sheet2!$N$99)/Sheet3!$A$1)^4)</f>
        <v>4.0784214682085702</v>
      </c>
      <c r="AL145" s="2">
        <f>$L$133*EXP(Sheet3!$B$1*(($H145-AL$135-Sheet2!$N$99)/Sheet3!$A$1)^2 +Sheet3!$C$1*(($H145-AL$135-Sheet2!$N$99)/Sheet3!$A$1)^4)</f>
        <v>4.4100702666474376</v>
      </c>
      <c r="AM145" s="2">
        <f>$L$133*EXP(Sheet3!$B$1*(($H145-AM$135-Sheet2!$N$99)/Sheet3!$A$1)^2 +Sheet3!$C$1*(($H145-AM$135-Sheet2!$N$99)/Sheet3!$A$1)^4)</f>
        <v>4.7628827063038317</v>
      </c>
      <c r="AN145" s="2">
        <f>$L$133*EXP(Sheet3!$B$1*(($H145-AN$135-Sheet2!$N$99)/Sheet3!$A$1)^2 +Sheet3!$C$1*(($H145-AN$135-Sheet2!$N$99)/Sheet3!$A$1)^4)</f>
        <v>5.1377314857771621</v>
      </c>
      <c r="AO145" s="2">
        <f>$L$133*EXP(Sheet3!$B$1*(($H145-AO$135-Sheet2!$N$99)/Sheet3!$A$1)^2 +Sheet3!$C$1*(($H145-AO$135-Sheet2!$N$99)/Sheet3!$A$1)^4)</f>
        <v>5.5354913105023762</v>
      </c>
      <c r="AP145" s="2">
        <f>$L$133*EXP(Sheet3!$B$1*(($H145-AP$135-Sheet2!$N$99)/Sheet3!$A$1)^2 +Sheet3!$C$1*(($H145-AP$135-Sheet2!$N$99)/Sheet3!$A$1)^4)</f>
        <v>5.9570364859521083</v>
      </c>
      <c r="AQ145" s="2">
        <f>$L$133*EXP(Sheet3!$B$1*(($H145-AQ$135-Sheet2!$N$99)/Sheet3!$A$1)^2 +Sheet3!$C$1*(($H145-AQ$135-Sheet2!$N$99)/Sheet3!$A$1)^4)</f>
        <v>6.4032384239694125</v>
      </c>
      <c r="AR145" s="2">
        <f>$L$133*EXP(Sheet3!$B$1*(($H145-AR$135-Sheet2!$N$99)/Sheet3!$A$1)^2 +Sheet3!$C$1*(($H145-AR$135-Sheet2!$N$99)/Sheet3!$A$1)^4)</f>
        <v>6.8749630713072429</v>
      </c>
      <c r="AS145" s="2">
        <f>$L$133*EXP(Sheet3!$B$1*(($H145-AS$135-Sheet2!$N$99)/Sheet3!$A$1)^2 +Sheet3!$C$1*(($H145-AS$135-Sheet2!$N$99)/Sheet3!$A$1)^4)</f>
        <v>7.3730682700729897</v>
      </c>
      <c r="AT145" s="2">
        <f>$L$133*EXP(Sheet3!$B$1*(($H145-AT$135-Sheet2!$N$99)/Sheet3!$A$1)^2 +Sheet3!$C$1*(($H145-AT$135-Sheet2!$N$99)/Sheet3!$A$1)^4)</f>
        <v>7.8984010603270667</v>
      </c>
      <c r="AU145" s="2">
        <f>$L$133*EXP(Sheet3!$B$1*(($H145-AU$135-Sheet2!$N$99)/Sheet3!$A$1)^2 +Sheet3!$C$1*(($H145-AU$135-Sheet2!$N$99)/Sheet3!$A$1)^4)</f>
        <v>8.4517949355493478</v>
      </c>
      <c r="AV145" s="2">
        <f>$L$133*EXP(Sheet3!$B$1*(($H145-AV$135-Sheet2!$N$99)/Sheet3!$A$1)^2 +Sheet3!$C$1*(($H145-AV$135-Sheet2!$N$99)/Sheet3!$A$1)^4)</f>
        <v>9.0340670621690453</v>
      </c>
      <c r="AW145" s="2">
        <f>$L$133*EXP(Sheet3!$B$1*(($H145-AW$135-Sheet2!$N$99)/Sheet3!$A$1)^2 +Sheet3!$C$1*(($H145-AW$135-Sheet2!$N$99)/Sheet3!$A$1)^4)</f>
        <v>9.6460154745967337</v>
      </c>
      <c r="AX145" s="2">
        <f>$L$133*EXP(Sheet3!$B$1*(($H145-AX$135-Sheet2!$N$99)/Sheet3!$A$1)^2 +Sheet3!$C$1*(($H145-AX$135-Sheet2!$N$99)/Sheet3!$A$1)^4)</f>
        <v>10.288416257575172</v>
      </c>
      <c r="AY145" s="2">
        <f>$L$133*EXP(Sheet3!$B$1*(($H145-AY$135-Sheet2!$N$99)/Sheet3!$A$1)^2 +Sheet3!$C$1*(($H145-AY$135-Sheet2!$N$99)/Sheet3!$A$1)^4)</f>
        <v>10.962020727802607</v>
      </c>
      <c r="AZ145" s="2">
        <f>$L$133*EXP(Sheet3!$B$1*(($H145-AZ$135-Sheet2!$N$99)/Sheet3!$A$1)^2 +Sheet3!$C$1*(($H145-AZ$135-Sheet2!$N$99)/Sheet3!$A$1)^4)</f>
        <v>11.667552626928291</v>
      </c>
      <c r="BA145" s="2">
        <f>$L$133*EXP(Sheet3!$B$1*(($H145-BA$135-Sheet2!$N$99)/Sheet3!$A$1)^2 +Sheet3!$C$1*(($H145-BA$135-Sheet2!$N$99)/Sheet3!$A$1)^4)</f>
        <v>12.405705338033062</v>
      </c>
      <c r="BB145" s="2">
        <f>$L$133*EXP(Sheet3!$B$1*(($H145-BB$135-Sheet2!$N$99)/Sheet3!$A$1)^2 +Sheet3!$C$1*(($H145-BB$135-Sheet2!$N$99)/Sheet3!$A$1)^4)</f>
        <v>13.177139137759585</v>
      </c>
      <c r="BC145" s="2">
        <f>$L$133*EXP(Sheet3!$B$1*(($H145-BC$135-Sheet2!$N$99)/Sheet3!$A$1)^2 +Sheet3!$C$1*(($H145-BC$135-Sheet2!$N$99)/Sheet3!$A$1)^4)</f>
        <v>13.982478496006026</v>
      </c>
      <c r="BD145" s="2">
        <f>$L$133*EXP(Sheet3!$B$1*(($H145-BD$135-Sheet2!$N$99)/Sheet3!$A$1)^2 +Sheet3!$C$1*(($H145-BD$135-Sheet2!$N$99)/Sheet3!$A$1)^4)</f>
        <v>14.822309435051894</v>
      </c>
      <c r="BE145" s="2">
        <f>$L$133*EXP(Sheet3!$B$1*(($H145-BE$135-Sheet2!$N$99)/Sheet3!$A$1)^2 +Sheet3!$C$1*(($H145-BE$135-Sheet2!$N$99)/Sheet3!$A$1)^4)</f>
        <v>15.697176959642441</v>
      </c>
      <c r="BF145" s="2">
        <f>$L$133*EXP(Sheet3!$B$1*(($H145-BF$135-Sheet2!$N$99)/Sheet3!$A$1)^2 +Sheet3!$C$1*(($H145-BF$135-Sheet2!$N$99)/Sheet3!$A$1)^4)</f>
        <v>16.607582569261901</v>
      </c>
      <c r="BG145" s="2">
        <f>$L$133*EXP(Sheet3!$B$1*(($H145-BG$135-Sheet2!$N$99)/Sheet3!$A$1)^2 +Sheet3!$C$1*(($H145-BG$135-Sheet2!$N$99)/Sheet3!$A$1)^4)</f>
        <v>17.553981863388131</v>
      </c>
      <c r="BH145" s="2">
        <f>$L$133*EXP(Sheet3!$B$1*(($H145-BH$135-Sheet2!$N$99)/Sheet3!$A$1)^2 +Sheet3!$C$1*(($H145-BH$135-Sheet2!$N$99)/Sheet3!$A$1)^4)</f>
        <v>18.536782250170138</v>
      </c>
      <c r="BI145" s="2">
        <f>$L$133*EXP(Sheet3!$B$1*(($H145-BI$135-Sheet2!$N$99)/Sheet3!$A$1)^2 +Sheet3!$C$1*(($H145-BI$135-Sheet2!$N$99)/Sheet3!$A$1)^4)</f>
        <v>19.556340768267816</v>
      </c>
      <c r="BJ145" s="2">
        <f>$L$133*EXP(Sheet3!$B$1*(($H145-BJ$135-Sheet2!$N$99)/Sheet3!$A$1)^2 +Sheet3!$C$1*(($H145-BJ$135-Sheet2!$N$99)/Sheet3!$A$1)^4)</f>
        <v>20.612962031198222</v>
      </c>
      <c r="BK145" s="2">
        <f>$L$133*EXP(Sheet3!$B$1*(($H145-BK$135-Sheet2!$N$99)/Sheet3!$A$1)^2 +Sheet3!$C$1*(($H145-BK$135-Sheet2!$N$99)/Sheet3!$A$1)^4)</f>
        <v>21.706896302799041</v>
      </c>
      <c r="BL145" s="2">
        <f>$L$133*EXP(Sheet3!$B$1*(($H145-BL$135-Sheet2!$N$99)/Sheet3!$A$1)^2 +Sheet3!$C$1*(($H145-BL$135-Sheet2!$N$99)/Sheet3!$A$1)^4)</f>
        <v>22.838337711791208</v>
      </c>
      <c r="BM145" s="2">
        <f>$L$133*EXP(Sheet3!$B$1*(($H145-BM$135-Sheet2!$N$99)/Sheet3!$A$1)^2 +Sheet3!$C$1*(($H145-BM$135-Sheet2!$N$99)/Sheet3!$A$1)^4)</f>
        <v>24.007422612661731</v>
      </c>
      <c r="BN145" s="2">
        <f>$L$133*EXP(Sheet3!$B$1*(($H145-BN$135-Sheet2!$N$99)/Sheet3!$A$1)^2 +Sheet3!$C$1*(($H145-BN$135-Sheet2!$N$99)/Sheet3!$A$1)^4)</f>
        <v>25.214228099479381</v>
      </c>
      <c r="BO145" s="2">
        <f>$L$133*EXP(Sheet3!$B$1*(($H145-BO$135-Sheet2!$N$99)/Sheet3!$A$1)^2 +Sheet3!$C$1*(($H145-BO$135-Sheet2!$N$99)/Sheet3!$A$1)^4)</f>
        <v>26.458770678258347</v>
      </c>
      <c r="BP145" s="2">
        <f>$L$133*EXP(Sheet3!$B$1*(($H145-BP$135-Sheet2!$N$99)/Sheet3!$A$1)^2 +Sheet3!$C$1*(($H145-BP$135-Sheet2!$N$99)/Sheet3!$A$1)^4)</f>
        <v>27.74100510291456</v>
      </c>
      <c r="BQ145" s="2">
        <f>$L$133*EXP(Sheet3!$B$1*(($H145-BQ$135-Sheet2!$N$99)/Sheet3!$A$1)^2 +Sheet3!$C$1*(($H145-BQ$135-Sheet2!$N$99)/Sheet3!$A$1)^4)</f>
        <v>29.060823378915387</v>
      </c>
      <c r="BR145" s="2">
        <f>$L$133*EXP(Sheet3!$B$1*(($H145-BR$135-Sheet2!$N$99)/Sheet3!$A$1)^2 +Sheet3!$C$1*(($H145-BR$135-Sheet2!$N$99)/Sheet3!$A$1)^4)</f>
        <v>30.418053937946329</v>
      </c>
      <c r="BS145" s="2">
        <f>$L$133*EXP(Sheet3!$B$1*(($H145-BS$135-Sheet2!$N$99)/Sheet3!$A$1)^2 +Sheet3!$C$1*(($H145-BS$135-Sheet2!$N$99)/Sheet3!$A$1)^4)</f>
        <v>31.812460986095147</v>
      </c>
      <c r="BT145" s="2">
        <f>$L$133*EXP(Sheet3!$B$1*(($H145-BT$135-Sheet2!$N$99)/Sheet3!$A$1)^2 +Sheet3!$C$1*(($H145-BT$135-Sheet2!$N$99)/Sheet3!$A$1)^4)</f>
        <v>33.243744027172724</v>
      </c>
      <c r="BU145" s="2">
        <f>$L$133*EXP(Sheet3!$B$1*(($H145-BU$135-Sheet2!$N$99)/Sheet3!$A$1)^2 +Sheet3!$C$1*(($H145-BU$135-Sheet2!$N$99)/Sheet3!$A$1)^4)</f>
        <v>34.711537562140705</v>
      </c>
      <c r="BV145" s="2">
        <f>$L$133*EXP(Sheet3!$B$1*(($H145-BV$135-Sheet2!$N$99)/Sheet3!$A$1)^2 +Sheet3!$C$1*(($H145-BV$135-Sheet2!$N$99)/Sheet3!$A$1)^4)</f>
        <v>36.215410964530818</v>
      </c>
    </row>
    <row r="146" spans="1:74" x14ac:dyDescent="0.2">
      <c r="A146">
        <v>119</v>
      </c>
      <c r="B146">
        <v>244.91</v>
      </c>
      <c r="C146">
        <v>2323</v>
      </c>
      <c r="D146">
        <v>2400.4</v>
      </c>
      <c r="E146">
        <f t="shared" si="16"/>
        <v>77.400000000000091</v>
      </c>
      <c r="G146" s="1">
        <v>4</v>
      </c>
      <c r="H146">
        <f>INDEX(B$27:$B2177,($M$131+G146))</f>
        <v>335.76</v>
      </c>
      <c r="I146" s="1">
        <f t="shared" si="20"/>
        <v>43.5</v>
      </c>
      <c r="J146">
        <f t="shared" si="21"/>
        <v>14605.56</v>
      </c>
      <c r="L146" s="2">
        <f>$L$133*EXP(Sheet3!$B$1*(($H146-L$135-Sheet2!$N$99)/Sheet3!$A$1)^2 +Sheet3!$C$1*(($H146-L$135-Sheet2!$N$99)/Sheet3!$A$1)^4)</f>
        <v>2.0516324582344722E-4</v>
      </c>
      <c r="M146" s="2">
        <f>$L$133*EXP(Sheet3!$B$1*(($H146-M$135-Sheet2!$N$99)/Sheet3!$A$1)^2 +Sheet3!$C$1*(($H146-M$135-Sheet2!$N$99)/Sheet3!$A$1)^4)</f>
        <v>2.533650448497188E-4</v>
      </c>
      <c r="N146" s="2">
        <f>$L$133*EXP(Sheet3!$B$1*(($H146-N$135-Sheet2!$N$99)/Sheet3!$A$1)^2 +Sheet3!$C$1*(($H146-N$135-Sheet2!$N$99)/Sheet3!$A$1)^4)</f>
        <v>3.1209231600833542E-4</v>
      </c>
      <c r="O146" s="2">
        <f>$L$133*EXP(Sheet3!$B$1*(($H146-O$135-Sheet2!$N$99)/Sheet3!$A$1)^2 +Sheet3!$C$1*(($H146-O$135-Sheet2!$N$99)/Sheet3!$A$1)^4)</f>
        <v>3.8345873535224257E-4</v>
      </c>
      <c r="P146" s="2">
        <f>$L$133*EXP(Sheet3!$B$1*(($H146-P$135-Sheet2!$N$99)/Sheet3!$A$1)^2 +Sheet3!$C$1*(($H146-P$135-Sheet2!$N$99)/Sheet3!$A$1)^4)</f>
        <v>4.6996256319014435E-4</v>
      </c>
      <c r="Q146" s="2">
        <f>$L$133*EXP(Sheet3!$B$1*(($H146-Q$135-Sheet2!$N$99)/Sheet3!$A$1)^2 +Sheet3!$C$1*(($H146-Q$135-Sheet2!$N$99)/Sheet3!$A$1)^4)</f>
        <v>5.7454863268402196E-4</v>
      </c>
      <c r="R146" s="2">
        <f>$L$133*EXP(Sheet3!$B$1*(($H146-R$135-Sheet2!$N$99)/Sheet3!$A$1)^2 +Sheet3!$C$1*(($H146-R$135-Sheet2!$N$99)/Sheet3!$A$1)^4)</f>
        <v>7.0067885738642362E-4</v>
      </c>
      <c r="S146" s="2">
        <f>$L$133*EXP(Sheet3!$B$1*(($H146-S$135-Sheet2!$N$99)/Sheet3!$A$1)^2 +Sheet3!$C$1*(($H146-S$135-Sheet2!$N$99)/Sheet3!$A$1)^4)</f>
        <v>8.524121802626467E-4</v>
      </c>
      <c r="T146" s="2">
        <f>$L$133*EXP(Sheet3!$B$1*(($H146-T$135-Sheet2!$N$99)/Sheet3!$A$1)^2 +Sheet3!$C$1*(($H146-T$135-Sheet2!$N$99)/Sheet3!$A$1)^4)</f>
        <v>1.0344949483744904E-3</v>
      </c>
      <c r="U146" s="2">
        <f>$L$133*EXP(Sheet3!$B$1*(($H146-U$135-Sheet2!$N$99)/Sheet3!$A$1)^2 +Sheet3!$C$1*(($H146-U$135-Sheet2!$N$99)/Sheet3!$A$1)^4)</f>
        <v>1.2524627575028243E-3</v>
      </c>
      <c r="V146" s="2">
        <f>$L$133*EXP(Sheet3!$B$1*(($H146-V$135-Sheet2!$N$99)/Sheet3!$A$1)^2 +Sheet3!$C$1*(($H146-V$135-Sheet2!$N$99)/Sheet3!$A$1)^4)</f>
        <v>1.5127548685248589E-3</v>
      </c>
      <c r="W146" s="2">
        <f>$L$133*EXP(Sheet3!$B$1*(($H146-W$135-Sheet2!$N$99)/Sheet3!$A$1)^2 +Sheet3!$C$1*(($H146-W$135-Sheet2!$N$99)/Sheet3!$A$1)^4)</f>
        <v>1.8228423512564218E-3</v>
      </c>
      <c r="X146" s="2">
        <f>$L$133*EXP(Sheet3!$B$1*(($H146-X$135-Sheet2!$N$99)/Sheet3!$A$1)^2 +Sheet3!$C$1*(($H146-X$135-Sheet2!$N$99)/Sheet3!$A$1)^4)</f>
        <v>2.1913711603825667E-3</v>
      </c>
      <c r="Y146" s="2">
        <f>$L$133*EXP(Sheet3!$B$1*(($H146-Y$135-Sheet2!$N$99)/Sheet3!$A$1)^2 +Sheet3!$C$1*(($H146-Y$135-Sheet2!$N$99)/Sheet3!$A$1)^4)</f>
        <v>2.6283213908647185E-3</v>
      </c>
      <c r="Z146" s="2">
        <f>$L$133*EXP(Sheet3!$B$1*(($H146-Z$135-Sheet2!$N$99)/Sheet3!$A$1)^2 +Sheet3!$C$1*(($H146-Z$135-Sheet2!$N$99)/Sheet3!$A$1)^4)</f>
        <v>3.1451839952656934E-3</v>
      </c>
      <c r="AA146" s="2">
        <f>$L$133*EXP(Sheet3!$B$1*(($H146-AA$135-Sheet2!$N$99)/Sheet3!$A$1)^2 +Sheet3!$C$1*(($H146-AA$135-Sheet2!$N$99)/Sheet3!$A$1)^4)</f>
        <v>3.7551562713997663E-3</v>
      </c>
      <c r="AB146" s="2">
        <f>$L$133*EXP(Sheet3!$B$1*(($H146-AB$135-Sheet2!$N$99)/Sheet3!$A$1)^2 +Sheet3!$C$1*(($H146-AB$135-Sheet2!$N$99)/Sheet3!$A$1)^4)</f>
        <v>4.4733574439810974E-3</v>
      </c>
      <c r="AC146" s="2">
        <f>$L$133*EXP(Sheet3!$B$1*(($H146-AC$135-Sheet2!$N$99)/Sheet3!$A$1)^2 +Sheet3!$C$1*(($H146-AC$135-Sheet2!$N$99)/Sheet3!$A$1)^4)</f>
        <v>5.3170656670757941E-3</v>
      </c>
      <c r="AD146" s="2">
        <f>$L$133*EXP(Sheet3!$B$1*(($H146-AD$135-Sheet2!$N$99)/Sheet3!$A$1)^2 +Sheet3!$C$1*(($H146-AD$135-Sheet2!$N$99)/Sheet3!$A$1)^4)</f>
        <v>6.3059777632698318E-3</v>
      </c>
      <c r="AE146" s="2">
        <f>$L$133*EXP(Sheet3!$B$1*(($H146-AE$135-Sheet2!$N$99)/Sheet3!$A$1)^2 +Sheet3!$C$1*(($H146-AE$135-Sheet2!$N$99)/Sheet3!$A$1)^4)</f>
        <v>7.4624929894012339E-3</v>
      </c>
      <c r="AF146" s="2">
        <f>$L$133*EXP(Sheet3!$B$1*(($H146-AF$135-Sheet2!$N$99)/Sheet3!$A$1)^2 +Sheet3!$C$1*(($H146-AF$135-Sheet2!$N$99)/Sheet3!$A$1)^4)</f>
        <v>8.8120220754852405E-3</v>
      </c>
      <c r="AG146" s="2">
        <f>$L$133*EXP(Sheet3!$B$1*(($H146-AG$135-Sheet2!$N$99)/Sheet3!$A$1)^2 +Sheet3!$C$1*(($H146-AG$135-Sheet2!$N$99)/Sheet3!$A$1)^4)</f>
        <v>1.0383322721886936E-2</v>
      </c>
      <c r="AH146" s="2">
        <f>$L$133*EXP(Sheet3!$B$1*(($H146-AH$135-Sheet2!$N$99)/Sheet3!$A$1)^2 +Sheet3!$C$1*(($H146-AH$135-Sheet2!$N$99)/Sheet3!$A$1)^4)</f>
        <v>1.2208862658261738E-2</v>
      </c>
      <c r="AI146" s="2">
        <f>$L$133*EXP(Sheet3!$B$1*(($H146-AI$135-Sheet2!$N$99)/Sheet3!$A$1)^2 +Sheet3!$C$1*(($H146-AI$135-Sheet2!$N$99)/Sheet3!$A$1)^4)</f>
        <v>1.4325211265370218E-2</v>
      </c>
      <c r="AJ146" s="2">
        <f>$L$133*EXP(Sheet3!$B$1*(($H146-AJ$135-Sheet2!$N$99)/Sheet3!$A$1)^2 +Sheet3!$C$1*(($H146-AJ$135-Sheet2!$N$99)/Sheet3!$A$1)^4)</f>
        <v>1.677346063569022E-2</v>
      </c>
      <c r="AK146" s="2">
        <f>$L$133*EXP(Sheet3!$B$1*(($H146-AK$135-Sheet2!$N$99)/Sheet3!$A$1)^2 +Sheet3!$C$1*(($H146-AK$135-Sheet2!$N$99)/Sheet3!$A$1)^4)</f>
        <v>1.9599676800979456E-2</v>
      </c>
      <c r="AL146" s="2">
        <f>$L$133*EXP(Sheet3!$B$1*(($H146-AL$135-Sheet2!$N$99)/Sheet3!$A$1)^2 +Sheet3!$C$1*(($H146-AL$135-Sheet2!$N$99)/Sheet3!$A$1)^4)</f>
        <v>2.2855381682758025E-2</v>
      </c>
      <c r="AM146" s="2">
        <f>$L$133*EXP(Sheet3!$B$1*(($H146-AM$135-Sheet2!$N$99)/Sheet3!$A$1)^2 +Sheet3!$C$1*(($H146-AM$135-Sheet2!$N$99)/Sheet3!$A$1)^4)</f>
        <v>2.6598066125356198E-2</v>
      </c>
      <c r="AN146" s="2">
        <f>$L$133*EXP(Sheet3!$B$1*(($H146-AN$135-Sheet2!$N$99)/Sheet3!$A$1)^2 +Sheet3!$C$1*(($H146-AN$135-Sheet2!$N$99)/Sheet3!$A$1)^4)</f>
        <v>3.0891734150012871E-2</v>
      </c>
      <c r="AO146" s="2">
        <f>$L$133*EXP(Sheet3!$B$1*(($H146-AO$135-Sheet2!$N$99)/Sheet3!$A$1)^2 +Sheet3!$C$1*(($H146-AO$135-Sheet2!$N$99)/Sheet3!$A$1)^4)</f>
        <v>3.5807478323490252E-2</v>
      </c>
      <c r="AP146" s="2">
        <f>$L$133*EXP(Sheet3!$B$1*(($H146-AP$135-Sheet2!$N$99)/Sheet3!$A$1)^2 +Sheet3!$C$1*(($H146-AP$135-Sheet2!$N$99)/Sheet3!$A$1)^4)</f>
        <v>4.1424085864408614E-2</v>
      </c>
      <c r="AQ146" s="2">
        <f>$L$133*EXP(Sheet3!$B$1*(($H146-AQ$135-Sheet2!$N$99)/Sheet3!$A$1)^2 +Sheet3!$C$1*(($H146-AQ$135-Sheet2!$N$99)/Sheet3!$A$1)^4)</f>
        <v>4.7828674818489778E-2</v>
      </c>
      <c r="AR146" s="2">
        <f>$L$133*EXP(Sheet3!$B$1*(($H146-AR$135-Sheet2!$N$99)/Sheet3!$A$1)^2 +Sheet3!$C$1*(($H146-AR$135-Sheet2!$N$99)/Sheet3!$A$1)^4)</f>
        <v>5.5117359318645816E-2</v>
      </c>
      <c r="AS146" s="2">
        <f>$L$133*EXP(Sheet3!$B$1*(($H146-AS$135-Sheet2!$N$99)/Sheet3!$A$1)^2 +Sheet3!$C$1*(($H146-AS$135-Sheet2!$N$99)/Sheet3!$A$1)^4)</f>
        <v>6.3395942610644351E-2</v>
      </c>
      <c r="AT146" s="2">
        <f>$L$133*EXP(Sheet3!$B$1*(($H146-AT$135-Sheet2!$N$99)/Sheet3!$A$1)^2 +Sheet3!$C$1*(($H146-AT$135-Sheet2!$N$99)/Sheet3!$A$1)^4)</f>
        <v>7.2780636171192306E-2</v>
      </c>
      <c r="AU146" s="2">
        <f>$L$133*EXP(Sheet3!$B$1*(($H146-AU$135-Sheet2!$N$99)/Sheet3!$A$1)^2 +Sheet3!$C$1*(($H146-AU$135-Sheet2!$N$99)/Sheet3!$A$1)^4)</f>
        <v>8.339880287469649E-2</v>
      </c>
      <c r="AV146" s="2">
        <f>$L$133*EXP(Sheet3!$B$1*(($H146-AV$135-Sheet2!$N$99)/Sheet3!$A$1)^2 +Sheet3!$C$1*(($H146-AV$135-Sheet2!$N$99)/Sheet3!$A$1)^4)</f>
        <v>9.5389721782366058E-2</v>
      </c>
      <c r="AW146" s="2">
        <f>$L$133*EXP(Sheet3!$B$1*(($H146-AW$135-Sheet2!$N$99)/Sheet3!$A$1)^2 +Sheet3!$C$1*(($H146-AW$135-Sheet2!$N$99)/Sheet3!$A$1)^4)</f>
        <v>0.10890537173123171</v>
      </c>
      <c r="AX146" s="2">
        <f>$L$133*EXP(Sheet3!$B$1*(($H146-AX$135-Sheet2!$N$99)/Sheet3!$A$1)^2 +Sheet3!$C$1*(($H146-AX$135-Sheet2!$N$99)/Sheet3!$A$1)^4)</f>
        <v>0.1241112305012569</v>
      </c>
      <c r="AY146" s="2">
        <f>$L$133*EXP(Sheet3!$B$1*(($H146-AY$135-Sheet2!$N$99)/Sheet3!$A$1)^2 +Sheet3!$C$1*(($H146-AY$135-Sheet2!$N$99)/Sheet3!$A$1)^4)</f>
        <v>0.14118708593311521</v>
      </c>
      <c r="AZ146" s="2">
        <f>$L$133*EXP(Sheet3!$B$1*(($H146-AZ$135-Sheet2!$N$99)/Sheet3!$A$1)^2 +Sheet3!$C$1*(($H146-AZ$135-Sheet2!$N$99)/Sheet3!$A$1)^4)</f>
        <v>0.16032785496596327</v>
      </c>
      <c r="BA146" s="2">
        <f>$L$133*EXP(Sheet3!$B$1*(($H146-BA$135-Sheet2!$N$99)/Sheet3!$A$1)^2 +Sheet3!$C$1*(($H146-BA$135-Sheet2!$N$99)/Sheet3!$A$1)^4)</f>
        <v>0.18174440616509885</v>
      </c>
      <c r="BB146" s="2">
        <f>$L$133*EXP(Sheet3!$B$1*(($H146-BB$135-Sheet2!$N$99)/Sheet3!$A$1)^2 +Sheet3!$C$1*(($H146-BB$135-Sheet2!$N$99)/Sheet3!$A$1)^4)</f>
        <v>0.20566438092278072</v>
      </c>
      <c r="BC146" s="2">
        <f>$L$133*EXP(Sheet3!$B$1*(($H146-BC$135-Sheet2!$N$99)/Sheet3!$A$1)^2 +Sheet3!$C$1*(($H146-BC$135-Sheet2!$N$99)/Sheet3!$A$1)^4)</f>
        <v>0.23233300813709659</v>
      </c>
      <c r="BD146" s="2">
        <f>$L$133*EXP(Sheet3!$B$1*(($H146-BD$135-Sheet2!$N$99)/Sheet3!$A$1)^2 +Sheet3!$C$1*(($H146-BD$135-Sheet2!$N$99)/Sheet3!$A$1)^4)</f>
        <v>0.26201390682211723</v>
      </c>
      <c r="BE146" s="2">
        <f>$L$133*EXP(Sheet3!$B$1*(($H146-BE$135-Sheet2!$N$99)/Sheet3!$A$1)^2 +Sheet3!$C$1*(($H146-BE$135-Sheet2!$N$99)/Sheet3!$A$1)^4)</f>
        <v>0.29498987076901911</v>
      </c>
      <c r="BF146" s="2">
        <f>$L$133*EXP(Sheet3!$B$1*(($H146-BF$135-Sheet2!$N$99)/Sheet3!$A$1)^2 +Sheet3!$C$1*(($H146-BF$135-Sheet2!$N$99)/Sheet3!$A$1)^4)</f>
        <v>0.33156362907638059</v>
      </c>
      <c r="BG146" s="2">
        <f>$L$133*EXP(Sheet3!$B$1*(($H146-BG$135-Sheet2!$N$99)/Sheet3!$A$1)^2 +Sheet3!$C$1*(($H146-BG$135-Sheet2!$N$99)/Sheet3!$A$1)^4)</f>
        <v>0.37205857609750792</v>
      </c>
      <c r="BH146" s="2">
        <f>$L$133*EXP(Sheet3!$B$1*(($H146-BH$135-Sheet2!$N$99)/Sheet3!$A$1)^2 +Sheet3!$C$1*(($H146-BH$135-Sheet2!$N$99)/Sheet3!$A$1)^4)</f>
        <v>0.41681946412675724</v>
      </c>
      <c r="BI146" s="2">
        <f>$L$133*EXP(Sheet3!$B$1*(($H146-BI$135-Sheet2!$N$99)/Sheet3!$A$1)^2 +Sheet3!$C$1*(($H146-BI$135-Sheet2!$N$99)/Sheet3!$A$1)^4)</f>
        <v>0.4662130519518955</v>
      </c>
      <c r="BJ146" s="2">
        <f>$L$133*EXP(Sheet3!$B$1*(($H146-BJ$135-Sheet2!$N$99)/Sheet3!$A$1)^2 +Sheet3!$C$1*(($H146-BJ$135-Sheet2!$N$99)/Sheet3!$A$1)^4)</f>
        <v>0.52062870226617286</v>
      </c>
      <c r="BK146" s="2">
        <f>$L$133*EXP(Sheet3!$B$1*(($H146-BK$135-Sheet2!$N$99)/Sheet3!$A$1)^2 +Sheet3!$C$1*(($H146-BK$135-Sheet2!$N$99)/Sheet3!$A$1)^4)</f>
        <v>0.58047892083966346</v>
      </c>
      <c r="BL146" s="2">
        <f>$L$133*EXP(Sheet3!$B$1*(($H146-BL$135-Sheet2!$N$99)/Sheet3!$A$1)^2 +Sheet3!$C$1*(($H146-BL$135-Sheet2!$N$99)/Sheet3!$A$1)^4)</f>
        <v>0.6461998303156411</v>
      </c>
      <c r="BM146" s="2">
        <f>$L$133*EXP(Sheet3!$B$1*(($H146-BM$135-Sheet2!$N$99)/Sheet3!$A$1)^2 +Sheet3!$C$1*(($H146-BM$135-Sheet2!$N$99)/Sheet3!$A$1)^4)</f>
        <v>0.71825157151644836</v>
      </c>
      <c r="BN146" s="2">
        <f>$L$133*EXP(Sheet3!$B$1*(($H146-BN$135-Sheet2!$N$99)/Sheet3!$A$1)^2 +Sheet3!$C$1*(($H146-BN$135-Sheet2!$N$99)/Sheet3!$A$1)^4)</f>
        <v>0.79711862523249599</v>
      </c>
      <c r="BO146" s="2">
        <f>$L$133*EXP(Sheet3!$B$1*(($H146-BO$135-Sheet2!$N$99)/Sheet3!$A$1)^2 +Sheet3!$C$1*(($H146-BO$135-Sheet2!$N$99)/Sheet3!$A$1)^4)</f>
        <v>0.88331004759772203</v>
      </c>
      <c r="BP146" s="2">
        <f>$L$133*EXP(Sheet3!$B$1*(($H146-BP$135-Sheet2!$N$99)/Sheet3!$A$1)^2 +Sheet3!$C$1*(($H146-BP$135-Sheet2!$N$99)/Sheet3!$A$1)^4)</f>
        <v>0.97735961237330482</v>
      </c>
      <c r="BQ146" s="2">
        <f>$L$133*EXP(Sheet3!$B$1*(($H146-BQ$135-Sheet2!$N$99)/Sheet3!$A$1)^2 +Sheet3!$C$1*(($H146-BQ$135-Sheet2!$N$99)/Sheet3!$A$1)^4)</f>
        <v>1.0798258537228893</v>
      </c>
      <c r="BR146" s="2">
        <f>$L$133*EXP(Sheet3!$B$1*(($H146-BR$135-Sheet2!$N$99)/Sheet3!$A$1)^2 +Sheet3!$C$1*(($H146-BR$135-Sheet2!$N$99)/Sheet3!$A$1)^4)</f>
        <v>1.1912920033975603</v>
      </c>
      <c r="BS146" s="2">
        <f>$L$133*EXP(Sheet3!$B$1*(($H146-BS$135-Sheet2!$N$99)/Sheet3!$A$1)^2 +Sheet3!$C$1*(($H146-BS$135-Sheet2!$N$99)/Sheet3!$A$1)^4)</f>
        <v>1.3123658166444976</v>
      </c>
      <c r="BT146" s="2">
        <f>$L$133*EXP(Sheet3!$B$1*(($H146-BT$135-Sheet2!$N$99)/Sheet3!$A$1)^2 +Sheet3!$C$1*(($H146-BT$135-Sheet2!$N$99)/Sheet3!$A$1)^4)</f>
        <v>1.4436792816049209</v>
      </c>
      <c r="BU146" s="2">
        <f>$L$133*EXP(Sheet3!$B$1*(($H146-BU$135-Sheet2!$N$99)/Sheet3!$A$1)^2 +Sheet3!$C$1*(($H146-BU$135-Sheet2!$N$99)/Sheet3!$A$1)^4)</f>
        <v>1.5858882074976195</v>
      </c>
      <c r="BV146" s="2">
        <f>$L$133*EXP(Sheet3!$B$1*(($H146-BV$135-Sheet2!$N$99)/Sheet3!$A$1)^2 +Sheet3!$C$1*(($H146-BV$135-Sheet2!$N$99)/Sheet3!$A$1)^4)</f>
        <v>1.7396716874326699</v>
      </c>
    </row>
    <row r="147" spans="1:74" x14ac:dyDescent="0.2">
      <c r="A147">
        <v>120</v>
      </c>
      <c r="B147">
        <v>245.39</v>
      </c>
      <c r="C147">
        <v>2304</v>
      </c>
      <c r="D147">
        <v>2398.3000000000002</v>
      </c>
      <c r="E147">
        <f t="shared" si="16"/>
        <v>94.300000000000182</v>
      </c>
      <c r="G147" s="1">
        <v>5</v>
      </c>
      <c r="H147">
        <f>INDEX(B$27:$B2178,($M$131+G147))</f>
        <v>336.23</v>
      </c>
      <c r="I147" s="1">
        <f t="shared" si="20"/>
        <v>12.900000000000091</v>
      </c>
      <c r="J147">
        <f t="shared" si="21"/>
        <v>4337.3670000000311</v>
      </c>
      <c r="L147" s="2">
        <f>$L$133*EXP(Sheet3!$B$1*(($H147-L$135-Sheet2!$N$99)/Sheet3!$A$1)^2 +Sheet3!$C$1*(($H147-L$135-Sheet2!$N$99)/Sheet3!$A$1)^4)</f>
        <v>3.6020780143965663E-10</v>
      </c>
      <c r="M147" s="2">
        <f>$L$133*EXP(Sheet3!$B$1*(($H147-M$135-Sheet2!$N$99)/Sheet3!$A$1)^2 +Sheet3!$C$1*(($H147-M$135-Sheet2!$N$99)/Sheet3!$A$1)^4)</f>
        <v>5.1592100402872333E-10</v>
      </c>
      <c r="N147" s="2">
        <f>$L$133*EXP(Sheet3!$B$1*(($H147-N$135-Sheet2!$N$99)/Sheet3!$A$1)^2 +Sheet3!$C$1*(($H147-N$135-Sheet2!$N$99)/Sheet3!$A$1)^4)</f>
        <v>7.3616688349051835E-10</v>
      </c>
      <c r="O147" s="2">
        <f>$L$133*EXP(Sheet3!$B$1*(($H147-O$135-Sheet2!$N$99)/Sheet3!$A$1)^2 +Sheet3!$C$1*(($H147-O$135-Sheet2!$N$99)/Sheet3!$A$1)^4)</f>
        <v>1.046513222593181E-9</v>
      </c>
      <c r="P147" s="2">
        <f>$L$133*EXP(Sheet3!$B$1*(($H147-P$135-Sheet2!$N$99)/Sheet3!$A$1)^2 +Sheet3!$C$1*(($H147-P$135-Sheet2!$N$99)/Sheet3!$A$1)^4)</f>
        <v>1.482179794722492E-9</v>
      </c>
      <c r="Q147" s="2">
        <f>$L$133*EXP(Sheet3!$B$1*(($H147-Q$135-Sheet2!$N$99)/Sheet3!$A$1)^2 +Sheet3!$C$1*(($H147-Q$135-Sheet2!$N$99)/Sheet3!$A$1)^4)</f>
        <v>2.0914962017370562E-9</v>
      </c>
      <c r="R147" s="2">
        <f>$L$133*EXP(Sheet3!$B$1*(($H147-R$135-Sheet2!$N$99)/Sheet3!$A$1)^2 +Sheet3!$C$1*(($H147-R$135-Sheet2!$N$99)/Sheet3!$A$1)^4)</f>
        <v>2.9405294948935446E-9</v>
      </c>
      <c r="S147" s="2">
        <f>$L$133*EXP(Sheet3!$B$1*(($H147-S$135-Sheet2!$N$99)/Sheet3!$A$1)^2 +Sheet3!$C$1*(($H147-S$135-Sheet2!$N$99)/Sheet3!$A$1)^4)</f>
        <v>4.1192529416473071E-9</v>
      </c>
      <c r="T147" s="2">
        <f>$L$133*EXP(Sheet3!$B$1*(($H147-T$135-Sheet2!$N$99)/Sheet3!$A$1)^2 +Sheet3!$C$1*(($H147-T$135-Sheet2!$N$99)/Sheet3!$A$1)^4)</f>
        <v>5.7497370305352746E-9</v>
      </c>
      <c r="U147" s="2">
        <f>$L$133*EXP(Sheet3!$B$1*(($H147-U$135-Sheet2!$N$99)/Sheet3!$A$1)^2 +Sheet3!$C$1*(($H147-U$135-Sheet2!$N$99)/Sheet3!$A$1)^4)</f>
        <v>7.9969833759905981E-9</v>
      </c>
      <c r="V147" s="2">
        <f>$L$133*EXP(Sheet3!$B$1*(($H147-V$135-Sheet2!$N$99)/Sheet3!$A$1)^2 +Sheet3!$C$1*(($H147-V$135-Sheet2!$N$99)/Sheet3!$A$1)^4)</f>
        <v>1.1083198941965311E-8</v>
      </c>
      <c r="W147" s="2">
        <f>$L$133*EXP(Sheet3!$B$1*(($H147-W$135-Sheet2!$N$99)/Sheet3!$A$1)^2 +Sheet3!$C$1*(($H147-W$135-Sheet2!$N$99)/Sheet3!$A$1)^4)</f>
        <v>1.5306530891056117E-8</v>
      </c>
      <c r="X147" s="2">
        <f>$L$133*EXP(Sheet3!$B$1*(($H147-X$135-Sheet2!$N$99)/Sheet3!$A$1)^2 +Sheet3!$C$1*(($H147-X$135-Sheet2!$N$99)/Sheet3!$A$1)^4)</f>
        <v>2.1065562213130679E-8</v>
      </c>
      <c r="Y147" s="2">
        <f>$L$133*EXP(Sheet3!$B$1*(($H147-Y$135-Sheet2!$N$99)/Sheet3!$A$1)^2 +Sheet3!$C$1*(($H147-Y$135-Sheet2!$N$99)/Sheet3!$A$1)^4)</f>
        <v>2.8891218143573657E-8</v>
      </c>
      <c r="Z147" s="2">
        <f>$L$133*EXP(Sheet3!$B$1*(($H147-Z$135-Sheet2!$N$99)/Sheet3!$A$1)^2 +Sheet3!$C$1*(($H147-Z$135-Sheet2!$N$99)/Sheet3!$A$1)^4)</f>
        <v>3.9488168883514348E-8</v>
      </c>
      <c r="AA147" s="2">
        <f>$L$133*EXP(Sheet3!$B$1*(($H147-AA$135-Sheet2!$N$99)/Sheet3!$A$1)^2 +Sheet3!$C$1*(($H147-AA$135-Sheet2!$N$99)/Sheet3!$A$1)^4)</f>
        <v>5.3788353930790657E-8</v>
      </c>
      <c r="AB147" s="2">
        <f>$L$133*EXP(Sheet3!$B$1*(($H147-AB$135-Sheet2!$N$99)/Sheet3!$A$1)^2 +Sheet3!$C$1*(($H147-AB$135-Sheet2!$N$99)/Sheet3!$A$1)^4)</f>
        <v>7.3019919536458059E-8</v>
      </c>
      <c r="AC147" s="2">
        <f>$L$133*EXP(Sheet3!$B$1*(($H147-AC$135-Sheet2!$N$99)/Sheet3!$A$1)^2 +Sheet3!$C$1*(($H147-AC$135-Sheet2!$N$99)/Sheet3!$A$1)^4)</f>
        <v>9.879567951320512E-8</v>
      </c>
      <c r="AD147" s="2">
        <f>$L$133*EXP(Sheet3!$B$1*(($H147-AD$135-Sheet2!$N$99)/Sheet3!$A$1)^2 +Sheet3!$C$1*(($H147-AD$135-Sheet2!$N$99)/Sheet3!$A$1)^4)</f>
        <v>1.3322621144917022E-7</v>
      </c>
      <c r="AE147" s="2">
        <f>$L$133*EXP(Sheet3!$B$1*(($H147-AE$135-Sheet2!$N$99)/Sheet3!$A$1)^2 +Sheet3!$C$1*(($H147-AE$135-Sheet2!$N$99)/Sheet3!$A$1)^4)</f>
        <v>1.7906392106331222E-7</v>
      </c>
      <c r="AF147" s="2">
        <f>$L$133*EXP(Sheet3!$B$1*(($H147-AF$135-Sheet2!$N$99)/Sheet3!$A$1)^2 +Sheet3!$C$1*(($H147-AF$135-Sheet2!$N$99)/Sheet3!$A$1)^4)</f>
        <v>2.3988588843054502E-7</v>
      </c>
      <c r="AG147" s="2">
        <f>$L$133*EXP(Sheet3!$B$1*(($H147-AG$135-Sheet2!$N$99)/Sheet3!$A$1)^2 +Sheet3!$C$1*(($H147-AG$135-Sheet2!$N$99)/Sheet3!$A$1)^4)</f>
        <v>3.2032509895842272E-7</v>
      </c>
      <c r="AH147" s="2">
        <f>$L$133*EXP(Sheet3!$B$1*(($H147-AH$135-Sheet2!$N$99)/Sheet3!$A$1)^2 +Sheet3!$C$1*(($H147-AH$135-Sheet2!$N$99)/Sheet3!$A$1)^4)</f>
        <v>4.2636181419384246E-7</v>
      </c>
      <c r="AI147" s="2">
        <f>$L$133*EXP(Sheet3!$B$1*(($H147-AI$135-Sheet2!$N$99)/Sheet3!$A$1)^2 +Sheet3!$C$1*(($H147-AI$135-Sheet2!$N$99)/Sheet3!$A$1)^4)</f>
        <v>5.6568941539190708E-7</v>
      </c>
      <c r="AJ147" s="2">
        <f>$L$133*EXP(Sheet3!$B$1*(($H147-AJ$135-Sheet2!$N$99)/Sheet3!$A$1)^2 +Sheet3!$C$1*(($H147-AJ$135-Sheet2!$N$99)/Sheet3!$A$1)^4)</f>
        <v>7.4817212719951808E-7</v>
      </c>
      <c r="AK147" s="2">
        <f>$L$133*EXP(Sheet3!$B$1*(($H147-AK$135-Sheet2!$N$99)/Sheet3!$A$1)^2 +Sheet3!$C$1*(($H147-AK$135-Sheet2!$N$99)/Sheet3!$A$1)^4)</f>
        <v>9.8641567976431659E-7</v>
      </c>
      <c r="AL147" s="2">
        <f>$L$133*EXP(Sheet3!$B$1*(($H147-AL$135-Sheet2!$N$99)/Sheet3!$A$1)^2 +Sheet3!$C$1*(($H147-AL$135-Sheet2!$N$99)/Sheet3!$A$1)^4)</f>
        <v>1.2964762844438094E-6</v>
      </c>
      <c r="AM147" s="2">
        <f>$L$133*EXP(Sheet3!$B$1*(($H147-AM$135-Sheet2!$N$99)/Sheet3!$A$1)^2 +Sheet3!$C$1*(($H147-AM$135-Sheet2!$N$99)/Sheet3!$A$1)^4)</f>
        <v>1.698738380490445E-6</v>
      </c>
      <c r="AN147" s="2">
        <f>$L$133*EXP(Sheet3!$B$1*(($H147-AN$135-Sheet2!$N$99)/Sheet3!$A$1)^2 +Sheet3!$C$1*(($H147-AN$135-Sheet2!$N$99)/Sheet3!$A$1)^4)</f>
        <v>2.2189975672812467E-6</v>
      </c>
      <c r="AO147" s="2">
        <f>$L$133*EXP(Sheet3!$B$1*(($H147-AO$135-Sheet2!$N$99)/Sheet3!$A$1)^2 +Sheet3!$C$1*(($H147-AO$135-Sheet2!$N$99)/Sheet3!$A$1)^4)</f>
        <v>2.8897920890997829E-6</v>
      </c>
      <c r="AP147" s="2">
        <f>$L$133*EXP(Sheet3!$B$1*(($H147-AP$135-Sheet2!$N$99)/Sheet3!$A$1)^2 +Sheet3!$C$1*(($H147-AP$135-Sheet2!$N$99)/Sheet3!$A$1)^4)</f>
        <v>3.7520343175718672E-6</v>
      </c>
      <c r="AQ147" s="2">
        <f>$L$133*EXP(Sheet3!$B$1*(($H147-AQ$135-Sheet2!$N$99)/Sheet3!$A$1)^2 +Sheet3!$C$1*(($H147-AQ$135-Sheet2!$N$99)/Sheet3!$A$1)^4)</f>
        <v>4.8570030216662601E-6</v>
      </c>
      <c r="AR147" s="2">
        <f>$L$133*EXP(Sheet3!$B$1*(($H147-AR$135-Sheet2!$N$99)/Sheet3!$A$1)^2 +Sheet3!$C$1*(($H147-AR$135-Sheet2!$N$99)/Sheet3!$A$1)^4)</f>
        <v>6.2687679767919909E-6</v>
      </c>
      <c r="AS147" s="2">
        <f>$L$133*EXP(Sheet3!$B$1*(($H147-AS$135-Sheet2!$N$99)/Sheet3!$A$1)^2 +Sheet3!$C$1*(($H147-AS$135-Sheet2!$N$99)/Sheet3!$A$1)^4)</f>
        <v>8.067130802209788E-6</v>
      </c>
      <c r="AT147" s="2">
        <f>$L$133*EXP(Sheet3!$B$1*(($H147-AT$135-Sheet2!$N$99)/Sheet3!$A$1)^2 +Sheet3!$C$1*(($H147-AT$135-Sheet2!$N$99)/Sheet3!$A$1)^4)</f>
        <v>1.0351179996142704E-5</v>
      </c>
      <c r="AU147" s="2">
        <f>$L$133*EXP(Sheet3!$B$1*(($H147-AU$135-Sheet2!$N$99)/Sheet3!$A$1)^2 +Sheet3!$C$1*(($H147-AU$135-Sheet2!$N$99)/Sheet3!$A$1)^4)</f>
        <v>1.3243574132672429E-5</v>
      </c>
      <c r="AV147" s="2">
        <f>$L$133*EXP(Sheet3!$B$1*(($H147-AV$135-Sheet2!$N$99)/Sheet3!$A$1)^2 +Sheet3!$C$1*(($H147-AV$135-Sheet2!$N$99)/Sheet3!$A$1)^4)</f>
        <v>1.6895685269864901E-5</v>
      </c>
      <c r="AW147" s="2">
        <f>$L$133*EXP(Sheet3!$B$1*(($H147-AW$135-Sheet2!$N$99)/Sheet3!$A$1)^2 +Sheet3!$C$1*(($H147-AW$135-Sheet2!$N$99)/Sheet3!$A$1)^4)</f>
        <v>2.1493754969848657E-5</v>
      </c>
      <c r="AX147" s="2">
        <f>$L$133*EXP(Sheet3!$B$1*(($H147-AX$135-Sheet2!$N$99)/Sheet3!$A$1)^2 +Sheet3!$C$1*(($H147-AX$135-Sheet2!$N$99)/Sheet3!$A$1)^4)</f>
        <v>2.7266238124250501E-5</v>
      </c>
      <c r="AY147" s="2">
        <f>$L$133*EXP(Sheet3!$B$1*(($H147-AY$135-Sheet2!$N$99)/Sheet3!$A$1)^2 +Sheet3!$C$1*(($H147-AY$135-Sheet2!$N$99)/Sheet3!$A$1)^4)</f>
        <v>3.4492535178345143E-5</v>
      </c>
      <c r="AZ147" s="2">
        <f>$L$133*EXP(Sheet3!$B$1*(($H147-AZ$135-Sheet2!$N$99)/Sheet3!$A$1)^2 +Sheet3!$C$1*(($H147-AZ$135-Sheet2!$N$99)/Sheet3!$A$1)^4)</f>
        <v>4.3513341512166767E-5</v>
      </c>
      <c r="BA147" s="2">
        <f>$L$133*EXP(Sheet3!$B$1*(($H147-BA$135-Sheet2!$N$99)/Sheet3!$A$1)^2 +Sheet3!$C$1*(($H147-BA$135-Sheet2!$N$99)/Sheet3!$A$1)^4)</f>
        <v>5.4742873806407784E-5</v>
      </c>
      <c r="BB147" s="2">
        <f>$L$133*EXP(Sheet3!$B$1*(($H147-BB$135-Sheet2!$N$99)/Sheet3!$A$1)^2 +Sheet3!$C$1*(($H147-BB$135-Sheet2!$N$99)/Sheet3!$A$1)^4)</f>
        <v>6.8683267316311345E-5</v>
      </c>
      <c r="BC147" s="2">
        <f>$L$133*EXP(Sheet3!$B$1*(($H147-BC$135-Sheet2!$N$99)/Sheet3!$A$1)^2 +Sheet3!$C$1*(($H147-BC$135-Sheet2!$N$99)/Sheet3!$A$1)^4)</f>
        <v>8.594147518477286E-5</v>
      </c>
      <c r="BD147" s="2">
        <f>$L$133*EXP(Sheet3!$B$1*(($H147-BD$135-Sheet2!$N$99)/Sheet3!$A$1)^2 +Sheet3!$C$1*(($H147-BD$135-Sheet2!$N$99)/Sheet3!$A$1)^4)</f>
        <v>1.072490413096885E-4</v>
      </c>
      <c r="BE147" s="2">
        <f>$L$133*EXP(Sheet3!$B$1*(($H147-BE$135-Sheet2!$N$99)/Sheet3!$A$1)^2 +Sheet3!$C$1*(($H147-BE$135-Sheet2!$N$99)/Sheet3!$A$1)^4)</f>
        <v>1.3348516184886843E-4</v>
      </c>
      <c r="BF147" s="2">
        <f>$L$133*EXP(Sheet3!$B$1*(($H147-BF$135-Sheet2!$N$99)/Sheet3!$A$1)^2 +Sheet3!$C$1*(($H147-BF$135-Sheet2!$N$99)/Sheet3!$A$1)^4)</f>
        <v>1.6570349716851532E-4</v>
      </c>
      <c r="BG147" s="2">
        <f>$L$133*EXP(Sheet3!$B$1*(($H147-BG$135-Sheet2!$N$99)/Sheet3!$A$1)^2 +Sheet3!$C$1*(($H147-BG$135-Sheet2!$N$99)/Sheet3!$A$1)^4)</f>
        <v>2.0516324582344722E-4</v>
      </c>
      <c r="BH147" s="2">
        <f>$L$133*EXP(Sheet3!$B$1*(($H147-BH$135-Sheet2!$N$99)/Sheet3!$A$1)^2 +Sheet3!$C$1*(($H147-BH$135-Sheet2!$N$99)/Sheet3!$A$1)^4)</f>
        <v>2.533650448497188E-4</v>
      </c>
      <c r="BI147" s="2">
        <f>$L$133*EXP(Sheet3!$B$1*(($H147-BI$135-Sheet2!$N$99)/Sheet3!$A$1)^2 +Sheet3!$C$1*(($H147-BI$135-Sheet2!$N$99)/Sheet3!$A$1)^4)</f>
        <v>3.1209231600796842E-4</v>
      </c>
      <c r="BJ147" s="2">
        <f>$L$133*EXP(Sheet3!$B$1*(($H147-BJ$135-Sheet2!$N$99)/Sheet3!$A$1)^2 +Sheet3!$C$1*(($H147-BJ$135-Sheet2!$N$99)/Sheet3!$A$1)^4)</f>
        <v>3.8345873535179707E-4</v>
      </c>
      <c r="BK147" s="2">
        <f>$L$133*EXP(Sheet3!$B$1*(($H147-BK$135-Sheet2!$N$99)/Sheet3!$A$1)^2 +Sheet3!$C$1*(($H147-BK$135-Sheet2!$N$99)/Sheet3!$A$1)^4)</f>
        <v>4.699625631896042E-4</v>
      </c>
      <c r="BL147" s="2">
        <f>$L$133*EXP(Sheet3!$B$1*(($H147-BL$135-Sheet2!$N$99)/Sheet3!$A$1)^2 +Sheet3!$C$1*(($H147-BL$135-Sheet2!$N$99)/Sheet3!$A$1)^4)</f>
        <v>5.7454863268402196E-4</v>
      </c>
      <c r="BM147" s="2">
        <f>$L$133*EXP(Sheet3!$B$1*(($H147-BM$135-Sheet2!$N$99)/Sheet3!$A$1)^2 +Sheet3!$C$1*(($H147-BM$135-Sheet2!$N$99)/Sheet3!$A$1)^4)</f>
        <v>7.0067885738642362E-4</v>
      </c>
      <c r="BN147" s="2">
        <f>$L$133*EXP(Sheet3!$B$1*(($H147-BN$135-Sheet2!$N$99)/Sheet3!$A$1)^2 +Sheet3!$C$1*(($H147-BN$135-Sheet2!$N$99)/Sheet3!$A$1)^4)</f>
        <v>8.524121802626467E-4</v>
      </c>
      <c r="BO147" s="2">
        <f>$L$133*EXP(Sheet3!$B$1*(($H147-BO$135-Sheet2!$N$99)/Sheet3!$A$1)^2 +Sheet3!$C$1*(($H147-BO$135-Sheet2!$N$99)/Sheet3!$A$1)^4)</f>
        <v>1.0344949483744904E-3</v>
      </c>
      <c r="BP147" s="2">
        <f>$L$133*EXP(Sheet3!$B$1*(($H147-BP$135-Sheet2!$N$99)/Sheet3!$A$1)^2 +Sheet3!$C$1*(($H147-BP$135-Sheet2!$N$99)/Sheet3!$A$1)^4)</f>
        <v>1.2524627575014671E-3</v>
      </c>
      <c r="BQ147" s="2">
        <f>$L$133*EXP(Sheet3!$B$1*(($H147-BQ$135-Sheet2!$N$99)/Sheet3!$A$1)^2 +Sheet3!$C$1*(($H147-BQ$135-Sheet2!$N$99)/Sheet3!$A$1)^4)</f>
        <v>1.5127548685232438E-3</v>
      </c>
      <c r="BR147" s="2">
        <f>$L$133*EXP(Sheet3!$B$1*(($H147-BR$135-Sheet2!$N$99)/Sheet3!$A$1)^2 +Sheet3!$C$1*(($H147-BR$135-Sheet2!$N$99)/Sheet3!$A$1)^4)</f>
        <v>1.8228423512544922E-3</v>
      </c>
      <c r="BS147" s="2">
        <f>$L$133*EXP(Sheet3!$B$1*(($H147-BS$135-Sheet2!$N$99)/Sheet3!$A$1)^2 +Sheet3!$C$1*(($H147-BS$135-Sheet2!$N$99)/Sheet3!$A$1)^4)</f>
        <v>2.1913711603825667E-3</v>
      </c>
      <c r="BT147" s="2">
        <f>$L$133*EXP(Sheet3!$B$1*(($H147-BT$135-Sheet2!$N$99)/Sheet3!$A$1)^2 +Sheet3!$C$1*(($H147-BT$135-Sheet2!$N$99)/Sheet3!$A$1)^4)</f>
        <v>2.6283213908647185E-3</v>
      </c>
      <c r="BU147" s="2">
        <f>$L$133*EXP(Sheet3!$B$1*(($H147-BU$135-Sheet2!$N$99)/Sheet3!$A$1)^2 +Sheet3!$C$1*(($H147-BU$135-Sheet2!$N$99)/Sheet3!$A$1)^4)</f>
        <v>3.1451839952656934E-3</v>
      </c>
      <c r="BV147" s="2">
        <f>$L$133*EXP(Sheet3!$B$1*(($H147-BV$135-Sheet2!$N$99)/Sheet3!$A$1)^2 +Sheet3!$C$1*(($H147-BV$135-Sheet2!$N$99)/Sheet3!$A$1)^4)</f>
        <v>3.7551562713960037E-3</v>
      </c>
    </row>
    <row r="148" spans="1:74" x14ac:dyDescent="0.2">
      <c r="A148">
        <v>121</v>
      </c>
      <c r="B148">
        <v>245.86</v>
      </c>
      <c r="C148">
        <v>2318.5</v>
      </c>
      <c r="D148">
        <v>2436.8000000000002</v>
      </c>
      <c r="E148">
        <f t="shared" si="16"/>
        <v>118.30000000000018</v>
      </c>
      <c r="G148" s="1">
        <v>6</v>
      </c>
      <c r="H148">
        <f>INDEX(B$27:$B2179,($M$131+G148))</f>
        <v>336.7</v>
      </c>
      <c r="I148" s="1">
        <f t="shared" si="20"/>
        <v>13.199999999999818</v>
      </c>
      <c r="J148">
        <f t="shared" si="21"/>
        <v>4444.4399999999387</v>
      </c>
      <c r="L148" s="2">
        <f>$L$133*EXP(Sheet3!$B$1*(($H148-L$135-Sheet2!$N$99)/Sheet3!$A$1)^2 +Sheet3!$C$1*(($H148-L$135-Sheet2!$N$99)/Sheet3!$A$1)^4)</f>
        <v>1.3677443600548253E-19</v>
      </c>
      <c r="M148" s="2">
        <f>$L$133*EXP(Sheet3!$B$1*(($H148-M$135-Sheet2!$N$99)/Sheet3!$A$1)^2 +Sheet3!$C$1*(($H148-M$135-Sheet2!$N$99)/Sheet3!$A$1)^4)</f>
        <v>2.4206414921259822E-19</v>
      </c>
      <c r="N148" s="2">
        <f>$L$133*EXP(Sheet3!$B$1*(($H148-N$135-Sheet2!$N$99)/Sheet3!$A$1)^2 +Sheet3!$C$1*(($H148-N$135-Sheet2!$N$99)/Sheet3!$A$1)^4)</f>
        <v>4.2616420987191043E-19</v>
      </c>
      <c r="O148" s="2">
        <f>$L$133*EXP(Sheet3!$B$1*(($H148-O$135-Sheet2!$N$99)/Sheet3!$A$1)^2 +Sheet3!$C$1*(($H148-O$135-Sheet2!$N$99)/Sheet3!$A$1)^4)</f>
        <v>7.4637880779137927E-19</v>
      </c>
      <c r="P148" s="2">
        <f>$L$133*EXP(Sheet3!$B$1*(($H148-P$135-Sheet2!$N$99)/Sheet3!$A$1)^2 +Sheet3!$C$1*(($H148-P$135-Sheet2!$N$99)/Sheet3!$A$1)^4)</f>
        <v>1.3004458209132111E-18</v>
      </c>
      <c r="Q148" s="2">
        <f>$L$133*EXP(Sheet3!$B$1*(($H148-Q$135-Sheet2!$N$99)/Sheet3!$A$1)^2 +Sheet3!$C$1*(($H148-Q$135-Sheet2!$N$99)/Sheet3!$A$1)^4)</f>
        <v>2.2541905497845452E-18</v>
      </c>
      <c r="R148" s="2">
        <f>$L$133*EXP(Sheet3!$B$1*(($H148-R$135-Sheet2!$N$99)/Sheet3!$A$1)^2 +Sheet3!$C$1*(($H148-R$135-Sheet2!$N$99)/Sheet3!$A$1)^4)</f>
        <v>3.8874882719431493E-18</v>
      </c>
      <c r="S148" s="2">
        <f>$L$133*EXP(Sheet3!$B$1*(($H148-S$135-Sheet2!$N$99)/Sheet3!$A$1)^2 +Sheet3!$C$1*(($H148-S$135-Sheet2!$N$99)/Sheet3!$A$1)^4)</f>
        <v>6.670253201155087E-18</v>
      </c>
      <c r="T148" s="2">
        <f>$L$133*EXP(Sheet3!$B$1*(($H148-T$135-Sheet2!$N$99)/Sheet3!$A$1)^2 +Sheet3!$C$1*(($H148-T$135-Sheet2!$N$99)/Sheet3!$A$1)^4)</f>
        <v>1.1387408807975986E-17</v>
      </c>
      <c r="U148" s="2">
        <f>$L$133*EXP(Sheet3!$B$1*(($H148-U$135-Sheet2!$N$99)/Sheet3!$A$1)^2 +Sheet3!$C$1*(($H148-U$135-Sheet2!$N$99)/Sheet3!$A$1)^4)</f>
        <v>1.9343337923820227E-17</v>
      </c>
      <c r="V148" s="2">
        <f>$L$133*EXP(Sheet3!$B$1*(($H148-V$135-Sheet2!$N$99)/Sheet3!$A$1)^2 +Sheet3!$C$1*(($H148-V$135-Sheet2!$N$99)/Sheet3!$A$1)^4)</f>
        <v>3.2694623351068462E-17</v>
      </c>
      <c r="W148" s="2">
        <f>$L$133*EXP(Sheet3!$B$1*(($H148-W$135-Sheet2!$N$99)/Sheet3!$A$1)^2 +Sheet3!$C$1*(($H148-W$135-Sheet2!$N$99)/Sheet3!$A$1)^4)</f>
        <v>5.498878411344911E-17</v>
      </c>
      <c r="X148" s="2">
        <f>$L$133*EXP(Sheet3!$B$1*(($H148-X$135-Sheet2!$N$99)/Sheet3!$A$1)^2 +Sheet3!$C$1*(($H148-X$135-Sheet2!$N$99)/Sheet3!$A$1)^4)</f>
        <v>9.2032060861764989E-17</v>
      </c>
      <c r="Y148" s="2">
        <f>$L$133*EXP(Sheet3!$B$1*(($H148-Y$135-Sheet2!$N$99)/Sheet3!$A$1)^2 +Sheet3!$C$1*(($H148-Y$135-Sheet2!$N$99)/Sheet3!$A$1)^4)</f>
        <v>1.5328009844748703E-16</v>
      </c>
      <c r="Z148" s="2">
        <f>$L$133*EXP(Sheet3!$B$1*(($H148-Z$135-Sheet2!$N$99)/Sheet3!$A$1)^2 +Sheet3!$C$1*(($H148-Z$135-Sheet2!$N$99)/Sheet3!$A$1)^4)</f>
        <v>2.5405530957681802E-16</v>
      </c>
      <c r="AA148" s="2">
        <f>$L$133*EXP(Sheet3!$B$1*(($H148-AA$135-Sheet2!$N$99)/Sheet3!$A$1)^2 +Sheet3!$C$1*(($H148-AA$135-Sheet2!$N$99)/Sheet3!$A$1)^4)</f>
        <v>4.1906452565791273E-16</v>
      </c>
      <c r="AB148" s="2">
        <f>$L$133*EXP(Sheet3!$B$1*(($H148-AB$135-Sheet2!$N$99)/Sheet3!$A$1)^2 +Sheet3!$C$1*(($H148-AB$135-Sheet2!$N$99)/Sheet3!$A$1)^4)</f>
        <v>6.8795150259248772E-16</v>
      </c>
      <c r="AC148" s="2">
        <f>$L$133*EXP(Sheet3!$B$1*(($H148-AC$135-Sheet2!$N$99)/Sheet3!$A$1)^2 +Sheet3!$C$1*(($H148-AC$135-Sheet2!$N$99)/Sheet3!$A$1)^4)</f>
        <v>1.124017780981276E-15</v>
      </c>
      <c r="AD148" s="2">
        <f>$L$133*EXP(Sheet3!$B$1*(($H148-AD$135-Sheet2!$N$99)/Sheet3!$A$1)^2 +Sheet3!$C$1*(($H148-AD$135-Sheet2!$N$99)/Sheet3!$A$1)^4)</f>
        <v>1.8278520977879843E-15</v>
      </c>
      <c r="AE148" s="2">
        <f>$L$133*EXP(Sheet3!$B$1*(($H148-AE$135-Sheet2!$N$99)/Sheet3!$A$1)^2 +Sheet3!$C$1*(($H148-AE$135-Sheet2!$N$99)/Sheet3!$A$1)^4)</f>
        <v>2.9585264775278442E-15</v>
      </c>
      <c r="AF148" s="2">
        <f>$L$133*EXP(Sheet3!$B$1*(($H148-AF$135-Sheet2!$N$99)/Sheet3!$A$1)^2 +Sheet3!$C$1*(($H148-AF$135-Sheet2!$N$99)/Sheet3!$A$1)^4)</f>
        <v>4.7663988630898275E-15</v>
      </c>
      <c r="AG148" s="2">
        <f>$L$133*EXP(Sheet3!$B$1*(($H148-AG$135-Sheet2!$N$99)/Sheet3!$A$1)^2 +Sheet3!$C$1*(($H148-AG$135-Sheet2!$N$99)/Sheet3!$A$1)^4)</f>
        <v>7.6436314566404359E-15</v>
      </c>
      <c r="AH148" s="2">
        <f>$L$133*EXP(Sheet3!$B$1*(($H148-AH$135-Sheet2!$N$99)/Sheet3!$A$1)^2 +Sheet3!$C$1*(($H148-AH$135-Sheet2!$N$99)/Sheet3!$A$1)^4)</f>
        <v>1.2201617322165471E-14</v>
      </c>
      <c r="AI148" s="2">
        <f>$L$133*EXP(Sheet3!$B$1*(($H148-AI$135-Sheet2!$N$99)/Sheet3!$A$1)^2 +Sheet3!$C$1*(($H148-AI$135-Sheet2!$N$99)/Sheet3!$A$1)^4)</f>
        <v>1.9389079108364717E-14</v>
      </c>
      <c r="AJ148" s="2">
        <f>$L$133*EXP(Sheet3!$B$1*(($H148-AJ$135-Sheet2!$N$99)/Sheet3!$A$1)^2 +Sheet3!$C$1*(($H148-AJ$135-Sheet2!$N$99)/Sheet3!$A$1)^4)</f>
        <v>3.0671347115012721E-14</v>
      </c>
      <c r="AK148" s="2">
        <f>$L$133*EXP(Sheet3!$B$1*(($H148-AK$135-Sheet2!$N$99)/Sheet3!$A$1)^2 +Sheet3!$C$1*(($H148-AK$135-Sheet2!$N$99)/Sheet3!$A$1)^4)</f>
        <v>4.830122193028308E-14</v>
      </c>
      <c r="AL148" s="2">
        <f>$L$133*EXP(Sheet3!$B$1*(($H148-AL$135-Sheet2!$N$99)/Sheet3!$A$1)^2 +Sheet3!$C$1*(($H148-AL$135-Sheet2!$N$99)/Sheet3!$A$1)^4)</f>
        <v>7.5726283414657455E-14</v>
      </c>
      <c r="AM148" s="2">
        <f>$L$133*EXP(Sheet3!$B$1*(($H148-AM$135-Sheet2!$N$99)/Sheet3!$A$1)^2 +Sheet3!$C$1*(($H148-AM$135-Sheet2!$N$99)/Sheet3!$A$1)^4)</f>
        <v>1.1819851843042169E-13</v>
      </c>
      <c r="AN148" s="2">
        <f>$L$133*EXP(Sheet3!$B$1*(($H148-AN$135-Sheet2!$N$99)/Sheet3!$A$1)^2 +Sheet3!$C$1*(($H148-AN$135-Sheet2!$N$99)/Sheet3!$A$1)^4)</f>
        <v>1.8368252628605143E-13</v>
      </c>
      <c r="AO148" s="2">
        <f>$L$133*EXP(Sheet3!$B$1*(($H148-AO$135-Sheet2!$N$99)/Sheet3!$A$1)^2 +Sheet3!$C$1*(($H148-AO$135-Sheet2!$N$99)/Sheet3!$A$1)^4)</f>
        <v>2.8420229333890881E-13</v>
      </c>
      <c r="AP148" s="2">
        <f>$L$133*EXP(Sheet3!$B$1*(($H148-AP$135-Sheet2!$N$99)/Sheet3!$A$1)^2 +Sheet3!$C$1*(($H148-AP$135-Sheet2!$N$99)/Sheet3!$A$1)^4)</f>
        <v>4.3782916313307815E-13</v>
      </c>
      <c r="AQ148" s="2">
        <f>$L$133*EXP(Sheet3!$B$1*(($H148-AQ$135-Sheet2!$N$99)/Sheet3!$A$1)^2 +Sheet3!$C$1*(($H148-AQ$135-Sheet2!$N$99)/Sheet3!$A$1)^4)</f>
        <v>6.7160290359742923E-13</v>
      </c>
      <c r="AR148" s="2">
        <f>$L$133*EXP(Sheet3!$B$1*(($H148-AR$135-Sheet2!$N$99)/Sheet3!$A$1)^2 +Sheet3!$C$1*(($H148-AR$135-Sheet2!$N$99)/Sheet3!$A$1)^4)</f>
        <v>1.0258044085448467E-12</v>
      </c>
      <c r="AS148" s="2">
        <f>$L$133*EXP(Sheet3!$B$1*(($H148-AS$135-Sheet2!$N$99)/Sheet3!$A$1)^2 +Sheet3!$C$1*(($H148-AS$135-Sheet2!$N$99)/Sheet3!$A$1)^4)</f>
        <v>1.5601773446652222E-12</v>
      </c>
      <c r="AT148" s="2">
        <f>$L$133*EXP(Sheet3!$B$1*(($H148-AT$135-Sheet2!$N$99)/Sheet3!$A$1)^2 +Sheet3!$C$1*(($H148-AT$135-Sheet2!$N$99)/Sheet3!$A$1)^4)</f>
        <v>2.3629472351445278E-12</v>
      </c>
      <c r="AU148" s="2">
        <f>$L$133*EXP(Sheet3!$B$1*(($H148-AU$135-Sheet2!$N$99)/Sheet3!$A$1)^2 +Sheet3!$C$1*(($H148-AU$135-Sheet2!$N$99)/Sheet3!$A$1)^4)</f>
        <v>3.563837714723845E-12</v>
      </c>
      <c r="AV148" s="2">
        <f>$L$133*EXP(Sheet3!$B$1*(($H148-AV$135-Sheet2!$N$99)/Sheet3!$A$1)^2 +Sheet3!$C$1*(($H148-AV$135-Sheet2!$N$99)/Sheet3!$A$1)^4)</f>
        <v>5.3527725518714734E-12</v>
      </c>
      <c r="AW148" s="2">
        <f>$L$133*EXP(Sheet3!$B$1*(($H148-AW$135-Sheet2!$N$99)/Sheet3!$A$1)^2 +Sheet3!$C$1*(($H148-AW$135-Sheet2!$N$99)/Sheet3!$A$1)^4)</f>
        <v>8.0066292456702194E-12</v>
      </c>
      <c r="AX148" s="2">
        <f>$L$133*EXP(Sheet3!$B$1*(($H148-AX$135-Sheet2!$N$99)/Sheet3!$A$1)^2 +Sheet3!$C$1*(($H148-AX$135-Sheet2!$N$99)/Sheet3!$A$1)^4)</f>
        <v>1.1927343768673907E-11</v>
      </c>
      <c r="AY148" s="2">
        <f>$L$133*EXP(Sheet3!$B$1*(($H148-AY$135-Sheet2!$N$99)/Sheet3!$A$1)^2 +Sheet3!$C$1*(($H148-AY$135-Sheet2!$N$99)/Sheet3!$A$1)^4)</f>
        <v>1.7695947564525016E-11</v>
      </c>
      <c r="AZ148" s="2">
        <f>$L$133*EXP(Sheet3!$B$1*(($H148-AZ$135-Sheet2!$N$99)/Sheet3!$A$1)^2 +Sheet3!$C$1*(($H148-AZ$135-Sheet2!$N$99)/Sheet3!$A$1)^4)</f>
        <v>2.6148868632559552E-11</v>
      </c>
      <c r="BA148" s="2">
        <f>$L$133*EXP(Sheet3!$B$1*(($H148-BA$135-Sheet2!$N$99)/Sheet3!$A$1)^2 +Sheet3!$C$1*(($H148-BA$135-Sheet2!$N$99)/Sheet3!$A$1)^4)</f>
        <v>3.8485209231054513E-11</v>
      </c>
      <c r="BB148" s="2">
        <f>$L$133*EXP(Sheet3!$B$1*(($H148-BB$135-Sheet2!$N$99)/Sheet3!$A$1)^2 +Sheet3!$C$1*(($H148-BB$135-Sheet2!$N$99)/Sheet3!$A$1)^4)</f>
        <v>5.6416935297519191E-11</v>
      </c>
      <c r="BC148" s="2">
        <f>$L$133*EXP(Sheet3!$B$1*(($H148-BC$135-Sheet2!$N$99)/Sheet3!$A$1)^2 +Sheet3!$C$1*(($H148-BC$135-Sheet2!$N$99)/Sheet3!$A$1)^4)</f>
        <v>8.2378254962661595E-11</v>
      </c>
      <c r="BD148" s="2">
        <f>$L$133*EXP(Sheet3!$B$1*(($H148-BD$135-Sheet2!$N$99)/Sheet3!$A$1)^2 +Sheet3!$C$1*(($H148-BD$135-Sheet2!$N$99)/Sheet3!$A$1)^4)</f>
        <v>1.1981628807381918E-10</v>
      </c>
      <c r="BE148" s="2">
        <f>$L$133*EXP(Sheet3!$B$1*(($H148-BE$135-Sheet2!$N$99)/Sheet3!$A$1)^2 +Sheet3!$C$1*(($H148-BE$135-Sheet2!$N$99)/Sheet3!$A$1)^4)</f>
        <v>1.7359290616299589E-10</v>
      </c>
      <c r="BF148" s="2">
        <f>$L$133*EXP(Sheet3!$B$1*(($H148-BF$135-Sheet2!$N$99)/Sheet3!$A$1)^2 +Sheet3!$C$1*(($H148-BF$135-Sheet2!$N$99)/Sheet3!$A$1)^4)</f>
        <v>2.5053796097792767E-10</v>
      </c>
      <c r="BG148" s="2">
        <f>$L$133*EXP(Sheet3!$B$1*(($H148-BG$135-Sheet2!$N$99)/Sheet3!$A$1)^2 +Sheet3!$C$1*(($H148-BG$135-Sheet2!$N$99)/Sheet3!$A$1)^4)</f>
        <v>3.6020780144039887E-10</v>
      </c>
      <c r="BH148" s="2">
        <f>$L$133*EXP(Sheet3!$B$1*(($H148-BH$135-Sheet2!$N$99)/Sheet3!$A$1)^2 +Sheet3!$C$1*(($H148-BH$135-Sheet2!$N$99)/Sheet3!$A$1)^4)</f>
        <v>5.1592100402977354E-10</v>
      </c>
      <c r="BI148" s="2">
        <f>$L$133*EXP(Sheet3!$B$1*(($H148-BI$135-Sheet2!$N$99)/Sheet3!$A$1)^2 +Sheet3!$C$1*(($H148-BI$135-Sheet2!$N$99)/Sheet3!$A$1)^4)</f>
        <v>7.3616688349051835E-10</v>
      </c>
      <c r="BJ148" s="2">
        <f>$L$133*EXP(Sheet3!$B$1*(($H148-BJ$135-Sheet2!$N$99)/Sheet3!$A$1)^2 +Sheet3!$C$1*(($H148-BJ$135-Sheet2!$N$99)/Sheet3!$A$1)^4)</f>
        <v>1.046513222593181E-9</v>
      </c>
      <c r="BK148" s="2">
        <f>$L$133*EXP(Sheet3!$B$1*(($H148-BK$135-Sheet2!$N$99)/Sheet3!$A$1)^2 +Sheet3!$C$1*(($H148-BK$135-Sheet2!$N$99)/Sheet3!$A$1)^4)</f>
        <v>1.482179794722492E-9</v>
      </c>
      <c r="BL148" s="2">
        <f>$L$133*EXP(Sheet3!$B$1*(($H148-BL$135-Sheet2!$N$99)/Sheet3!$A$1)^2 +Sheet3!$C$1*(($H148-BL$135-Sheet2!$N$99)/Sheet3!$A$1)^4)</f>
        <v>2.0914962017411135E-9</v>
      </c>
      <c r="BM148" s="2">
        <f>$L$133*EXP(Sheet3!$B$1*(($H148-BM$135-Sheet2!$N$99)/Sheet3!$A$1)^2 +Sheet3!$C$1*(($H148-BM$135-Sheet2!$N$99)/Sheet3!$A$1)^4)</f>
        <v>2.9405294948992071E-9</v>
      </c>
      <c r="BN148" s="2">
        <f>$L$133*EXP(Sheet3!$B$1*(($H148-BN$135-Sheet2!$N$99)/Sheet3!$A$1)^2 +Sheet3!$C$1*(($H148-BN$135-Sheet2!$N$99)/Sheet3!$A$1)^4)</f>
        <v>4.1192529416551372E-9</v>
      </c>
      <c r="BO148" s="2">
        <f>$L$133*EXP(Sheet3!$B$1*(($H148-BO$135-Sheet2!$N$99)/Sheet3!$A$1)^2 +Sheet3!$C$1*(($H148-BO$135-Sheet2!$N$99)/Sheet3!$A$1)^4)</f>
        <v>5.7497370305461206E-9</v>
      </c>
      <c r="BP148" s="2">
        <f>$L$133*EXP(Sheet3!$B$1*(($H148-BP$135-Sheet2!$N$99)/Sheet3!$A$1)^2 +Sheet3!$C$1*(($H148-BP$135-Sheet2!$N$99)/Sheet3!$A$1)^4)</f>
        <v>7.9969833759905981E-9</v>
      </c>
      <c r="BQ148" s="2">
        <f>$L$133*EXP(Sheet3!$B$1*(($H148-BQ$135-Sheet2!$N$99)/Sheet3!$A$1)^2 +Sheet3!$C$1*(($H148-BQ$135-Sheet2!$N$99)/Sheet3!$A$1)^4)</f>
        <v>1.1083198941965311E-8</v>
      </c>
      <c r="BR148" s="2">
        <f>$L$133*EXP(Sheet3!$B$1*(($H148-BR$135-Sheet2!$N$99)/Sheet3!$A$1)^2 +Sheet3!$C$1*(($H148-BR$135-Sheet2!$N$99)/Sheet3!$A$1)^4)</f>
        <v>1.5306530891056117E-8</v>
      </c>
      <c r="BS148" s="2">
        <f>$L$133*EXP(Sheet3!$B$1*(($H148-BS$135-Sheet2!$N$99)/Sheet3!$A$1)^2 +Sheet3!$C$1*(($H148-BS$135-Sheet2!$N$99)/Sheet3!$A$1)^4)</f>
        <v>2.10655622131687E-8</v>
      </c>
      <c r="BT148" s="2">
        <f>$L$133*EXP(Sheet3!$B$1*(($H148-BT$135-Sheet2!$N$99)/Sheet3!$A$1)^2 +Sheet3!$C$1*(($H148-BT$135-Sheet2!$N$99)/Sheet3!$A$1)^4)</f>
        <v>2.8891218143625183E-8</v>
      </c>
      <c r="BU148" s="2">
        <f>$L$133*EXP(Sheet3!$B$1*(($H148-BU$135-Sheet2!$N$99)/Sheet3!$A$1)^2 +Sheet3!$C$1*(($H148-BU$135-Sheet2!$N$99)/Sheet3!$A$1)^4)</f>
        <v>3.9488168883583938E-8</v>
      </c>
      <c r="BV148" s="2">
        <f>$L$133*EXP(Sheet3!$B$1*(($H148-BV$135-Sheet2!$N$99)/Sheet3!$A$1)^2 +Sheet3!$C$1*(($H148-BV$135-Sheet2!$N$99)/Sheet3!$A$1)^4)</f>
        <v>5.3788353930790657E-8</v>
      </c>
    </row>
    <row r="149" spans="1:74" x14ac:dyDescent="0.2">
      <c r="A149">
        <v>122</v>
      </c>
      <c r="B149">
        <v>246.34</v>
      </c>
      <c r="C149">
        <v>2597.8000000000002</v>
      </c>
      <c r="D149">
        <v>2813.4</v>
      </c>
      <c r="E149">
        <f t="shared" si="16"/>
        <v>215.59999999999991</v>
      </c>
      <c r="G149" s="1">
        <v>7</v>
      </c>
      <c r="H149">
        <f>INDEX(B$27:$B2180,($M$131+G149))</f>
        <v>337.18</v>
      </c>
      <c r="I149" s="1">
        <f t="shared" si="20"/>
        <v>11.400000000000091</v>
      </c>
      <c r="J149">
        <f t="shared" si="21"/>
        <v>3843.8520000000308</v>
      </c>
    </row>
    <row r="150" spans="1:74" x14ac:dyDescent="0.2">
      <c r="A150">
        <v>123</v>
      </c>
      <c r="B150">
        <v>246.82</v>
      </c>
      <c r="C150">
        <v>2298</v>
      </c>
      <c r="D150">
        <v>2450.8000000000002</v>
      </c>
      <c r="E150">
        <f t="shared" si="16"/>
        <v>152.80000000000018</v>
      </c>
      <c r="G150" s="1">
        <v>8</v>
      </c>
      <c r="H150">
        <f>INDEX(B$27:$B2181,($M$131+G150))</f>
        <v>337.65</v>
      </c>
      <c r="I150" s="1">
        <f t="shared" si="20"/>
        <v>6.8000000000001819</v>
      </c>
      <c r="J150">
        <f t="shared" si="21"/>
        <v>2296.0200000000614</v>
      </c>
    </row>
    <row r="151" spans="1:74" x14ac:dyDescent="0.2">
      <c r="A151">
        <v>124</v>
      </c>
      <c r="B151">
        <v>247.29</v>
      </c>
      <c r="C151">
        <v>2312.8000000000002</v>
      </c>
      <c r="D151">
        <v>2494.1999999999998</v>
      </c>
      <c r="E151">
        <f t="shared" si="16"/>
        <v>181.39999999999964</v>
      </c>
      <c r="G151" s="1">
        <v>9</v>
      </c>
      <c r="H151">
        <f>INDEX(B$27:$B2182,($M$131+G151))</f>
        <v>338.12</v>
      </c>
      <c r="I151" s="1">
        <f t="shared" si="20"/>
        <v>5.5</v>
      </c>
      <c r="J151">
        <f t="shared" si="21"/>
        <v>1859.66</v>
      </c>
    </row>
    <row r="152" spans="1:74" x14ac:dyDescent="0.2">
      <c r="A152">
        <v>125</v>
      </c>
      <c r="B152">
        <v>247.77</v>
      </c>
      <c r="C152">
        <v>2310.4</v>
      </c>
      <c r="D152">
        <v>2532.8000000000002</v>
      </c>
      <c r="E152">
        <f t="shared" si="16"/>
        <v>222.40000000000009</v>
      </c>
      <c r="G152" s="1">
        <v>10</v>
      </c>
      <c r="H152">
        <f>INDEX(B$27:$B2183,($M$131+G152))</f>
        <v>338.59</v>
      </c>
      <c r="I152" s="1">
        <f t="shared" si="20"/>
        <v>6.8000000000001819</v>
      </c>
      <c r="J152">
        <f t="shared" si="21"/>
        <v>2302.4120000000612</v>
      </c>
    </row>
    <row r="153" spans="1:74" x14ac:dyDescent="0.2">
      <c r="A153">
        <v>126</v>
      </c>
      <c r="B153">
        <v>248.24</v>
      </c>
      <c r="C153">
        <v>2310.6999999999998</v>
      </c>
      <c r="D153">
        <v>2592.4</v>
      </c>
      <c r="E153">
        <f t="shared" si="16"/>
        <v>281.70000000000027</v>
      </c>
      <c r="G153" s="1"/>
      <c r="H153">
        <f>B345</f>
        <v>339.06</v>
      </c>
      <c r="I153" s="1">
        <f>E345</f>
        <v>5.2000000000002728</v>
      </c>
    </row>
    <row r="154" spans="1:74" x14ac:dyDescent="0.2">
      <c r="A154">
        <v>127</v>
      </c>
      <c r="B154">
        <v>248.72</v>
      </c>
      <c r="C154">
        <v>2313.3000000000002</v>
      </c>
      <c r="D154">
        <v>2654.2</v>
      </c>
      <c r="E154">
        <f t="shared" si="16"/>
        <v>340.89999999999964</v>
      </c>
      <c r="G154" s="1"/>
      <c r="H154">
        <f>B346</f>
        <v>339.53</v>
      </c>
      <c r="I154" s="1">
        <f>E346</f>
        <v>4.3999999999996362</v>
      </c>
    </row>
    <row r="155" spans="1:74" x14ac:dyDescent="0.2">
      <c r="A155">
        <v>128</v>
      </c>
      <c r="B155">
        <v>249.19</v>
      </c>
      <c r="C155">
        <v>2293.4</v>
      </c>
      <c r="D155">
        <v>2667.2</v>
      </c>
      <c r="E155">
        <f t="shared" si="16"/>
        <v>373.79999999999973</v>
      </c>
      <c r="G155" s="1"/>
      <c r="H155">
        <f>B385</f>
        <v>357.86</v>
      </c>
      <c r="I155" s="1">
        <f>E385</f>
        <v>27</v>
      </c>
    </row>
    <row r="156" spans="1:74" x14ac:dyDescent="0.2">
      <c r="A156">
        <v>129</v>
      </c>
      <c r="B156">
        <v>249.67</v>
      </c>
      <c r="C156">
        <v>2312.6999999999998</v>
      </c>
      <c r="D156">
        <v>2721.2</v>
      </c>
      <c r="E156">
        <f t="shared" ref="E156:E219" si="23">D156-C156</f>
        <v>408.5</v>
      </c>
      <c r="G156" s="1"/>
      <c r="H156">
        <f>B386</f>
        <v>358.33</v>
      </c>
      <c r="I156" s="1">
        <f>E386</f>
        <v>33.299999999999727</v>
      </c>
      <c r="L156" t="s">
        <v>22</v>
      </c>
      <c r="M156" t="s">
        <v>36</v>
      </c>
      <c r="N156" t="s">
        <v>37</v>
      </c>
      <c r="O156" t="s">
        <v>38</v>
      </c>
    </row>
    <row r="157" spans="1:74" x14ac:dyDescent="0.2">
      <c r="A157">
        <v>130</v>
      </c>
      <c r="B157">
        <v>250.14</v>
      </c>
      <c r="C157">
        <v>2316.6</v>
      </c>
      <c r="D157">
        <v>2807.9</v>
      </c>
      <c r="E157">
        <f t="shared" si="23"/>
        <v>491.30000000000018</v>
      </c>
      <c r="G157" s="1"/>
      <c r="H157">
        <f>B387</f>
        <v>358.8</v>
      </c>
      <c r="I157" s="1">
        <f>E387</f>
        <v>37.800000000000182</v>
      </c>
      <c r="L157">
        <v>365.14</v>
      </c>
      <c r="M157">
        <f>MATCH(L157,B$27:B$2094,1)</f>
        <v>374</v>
      </c>
      <c r="N157">
        <f>INDEX(B$27:B$2094,M157)</f>
        <v>364.9</v>
      </c>
      <c r="O157">
        <f>INDEX(E$27:E$2094,M157)</f>
        <v>2103.6000000000004</v>
      </c>
    </row>
    <row r="158" spans="1:74" x14ac:dyDescent="0.2">
      <c r="A158">
        <v>131</v>
      </c>
      <c r="B158">
        <v>250.62</v>
      </c>
      <c r="C158">
        <v>2313.8000000000002</v>
      </c>
      <c r="D158">
        <v>2925.9</v>
      </c>
      <c r="E158">
        <f t="shared" si="23"/>
        <v>612.09999999999991</v>
      </c>
      <c r="G158" s="1"/>
      <c r="H158">
        <f>B388</f>
        <v>359.27</v>
      </c>
      <c r="I158" s="1">
        <f>E388</f>
        <v>39.700000000000273</v>
      </c>
    </row>
    <row r="159" spans="1:74" x14ac:dyDescent="0.2">
      <c r="A159">
        <v>132</v>
      </c>
      <c r="B159">
        <v>251.09</v>
      </c>
      <c r="C159">
        <v>2323.8000000000002</v>
      </c>
      <c r="D159">
        <v>3110.7</v>
      </c>
      <c r="E159">
        <f t="shared" si="23"/>
        <v>786.89999999999964</v>
      </c>
      <c r="G159" s="1"/>
      <c r="H159">
        <f>B389</f>
        <v>359.74</v>
      </c>
      <c r="I159" s="1">
        <f>E389</f>
        <v>49.900000000000091</v>
      </c>
    </row>
    <row r="160" spans="1:74" x14ac:dyDescent="0.2">
      <c r="A160">
        <v>133</v>
      </c>
      <c r="B160">
        <v>251.57</v>
      </c>
      <c r="C160">
        <v>2308.5</v>
      </c>
      <c r="D160">
        <v>3580.2</v>
      </c>
      <c r="E160">
        <f t="shared" si="23"/>
        <v>1271.6999999999998</v>
      </c>
      <c r="G160" s="1">
        <v>-10</v>
      </c>
      <c r="H160">
        <f>INDEX(B$27:$B2229,($M$157+G160))</f>
        <v>360.21</v>
      </c>
      <c r="I160" s="1">
        <f t="shared" ref="I160:I180" si="24">INDEX(E$27:E$2094,($M$157+G160))</f>
        <v>54.5</v>
      </c>
      <c r="J160">
        <f>$H160*I160</f>
        <v>19631.445</v>
      </c>
      <c r="L160" s="1">
        <f>MAX(I160:I180)</f>
        <v>5451.2</v>
      </c>
    </row>
    <row r="161" spans="1:74" x14ac:dyDescent="0.2">
      <c r="A161">
        <v>134</v>
      </c>
      <c r="B161">
        <v>252.04</v>
      </c>
      <c r="C161">
        <v>2325.1</v>
      </c>
      <c r="D161">
        <v>4510.3999999999996</v>
      </c>
      <c r="E161">
        <f t="shared" si="23"/>
        <v>2185.2999999999997</v>
      </c>
      <c r="G161" s="1">
        <v>-9</v>
      </c>
      <c r="H161">
        <f>INDEX(B$27:$B2230,($M$157+G161))</f>
        <v>360.68</v>
      </c>
      <c r="I161" s="1">
        <f t="shared" si="24"/>
        <v>61.099999999999909</v>
      </c>
      <c r="J161">
        <f t="shared" ref="J161:J180" si="25">$H161*I161</f>
        <v>22037.547999999966</v>
      </c>
    </row>
    <row r="162" spans="1:74" x14ac:dyDescent="0.2">
      <c r="A162">
        <v>135</v>
      </c>
      <c r="B162">
        <v>252.52</v>
      </c>
      <c r="C162">
        <v>2322.3000000000002</v>
      </c>
      <c r="D162">
        <v>5723</v>
      </c>
      <c r="E162">
        <f t="shared" si="23"/>
        <v>3400.7</v>
      </c>
      <c r="G162" s="1">
        <v>-8</v>
      </c>
      <c r="H162">
        <f>INDEX(B$27:$B2231,($M$157+G162))</f>
        <v>361.14</v>
      </c>
      <c r="I162" s="1">
        <f t="shared" si="24"/>
        <v>75.200000000000273</v>
      </c>
      <c r="J162">
        <f t="shared" si="25"/>
        <v>27157.728000000097</v>
      </c>
      <c r="L162">
        <v>-0.3</v>
      </c>
      <c r="M162">
        <v>-0.28999999999999998</v>
      </c>
      <c r="N162">
        <v>-0.28000000000000003</v>
      </c>
      <c r="O162">
        <v>-0.27</v>
      </c>
      <c r="P162">
        <v>-0.26</v>
      </c>
      <c r="Q162">
        <v>-0.25</v>
      </c>
      <c r="R162">
        <v>-0.24</v>
      </c>
      <c r="S162">
        <v>-0.23</v>
      </c>
      <c r="T162">
        <v>-0.22</v>
      </c>
      <c r="U162">
        <v>-0.21</v>
      </c>
      <c r="V162">
        <v>-0.2</v>
      </c>
      <c r="W162">
        <v>-0.19</v>
      </c>
      <c r="X162">
        <v>-0.18</v>
      </c>
      <c r="Y162">
        <v>-0.17</v>
      </c>
      <c r="Z162">
        <v>-0.16</v>
      </c>
      <c r="AA162">
        <v>-0.15</v>
      </c>
      <c r="AB162">
        <v>-0.14000000000000001</v>
      </c>
      <c r="AC162">
        <v>-0.13</v>
      </c>
      <c r="AD162">
        <v>-0.12</v>
      </c>
      <c r="AE162">
        <v>-0.11</v>
      </c>
      <c r="AF162">
        <v>-0.1</v>
      </c>
      <c r="AG162">
        <v>-0.09</v>
      </c>
      <c r="AH162">
        <v>-0.08</v>
      </c>
      <c r="AI162">
        <v>-7.0000000000000007E-2</v>
      </c>
      <c r="AJ162">
        <v>-0.06</v>
      </c>
      <c r="AK162">
        <v>-0.05</v>
      </c>
      <c r="AL162">
        <v>-0.04</v>
      </c>
      <c r="AM162">
        <v>-0.03</v>
      </c>
      <c r="AN162">
        <v>-0.02</v>
      </c>
      <c r="AO162">
        <v>-0.01</v>
      </c>
      <c r="AP162">
        <v>0</v>
      </c>
      <c r="AQ162">
        <v>0.01</v>
      </c>
      <c r="AR162">
        <v>0.02</v>
      </c>
      <c r="AS162">
        <v>0.03</v>
      </c>
      <c r="AT162">
        <v>0.04</v>
      </c>
      <c r="AU162">
        <v>0.05</v>
      </c>
      <c r="AV162">
        <v>0.06</v>
      </c>
      <c r="AW162">
        <v>7.0000000000000007E-2</v>
      </c>
      <c r="AX162">
        <v>0.08</v>
      </c>
      <c r="AY162">
        <v>0.09</v>
      </c>
      <c r="AZ162">
        <v>0.1</v>
      </c>
      <c r="BA162">
        <v>0.11</v>
      </c>
      <c r="BB162">
        <v>0.12</v>
      </c>
      <c r="BC162">
        <v>0.13</v>
      </c>
      <c r="BD162">
        <v>0.14000000000000001</v>
      </c>
      <c r="BE162">
        <v>0.15</v>
      </c>
      <c r="BF162">
        <v>0.16</v>
      </c>
      <c r="BG162">
        <v>0.17</v>
      </c>
      <c r="BH162">
        <v>0.18</v>
      </c>
      <c r="BI162">
        <v>0.19</v>
      </c>
      <c r="BJ162">
        <v>0.2</v>
      </c>
      <c r="BK162">
        <v>0.21</v>
      </c>
      <c r="BL162">
        <v>0.22</v>
      </c>
      <c r="BM162">
        <v>0.23</v>
      </c>
      <c r="BN162">
        <v>0.24</v>
      </c>
      <c r="BO162">
        <v>0.25</v>
      </c>
      <c r="BP162">
        <v>0.26</v>
      </c>
      <c r="BQ162">
        <v>0.27000000000000102</v>
      </c>
      <c r="BR162">
        <v>0.28000000000000103</v>
      </c>
      <c r="BS162">
        <v>0.29000000000000098</v>
      </c>
      <c r="BT162">
        <v>0.30000000000000099</v>
      </c>
      <c r="BU162">
        <v>0.310000000000001</v>
      </c>
      <c r="BV162">
        <v>0.32000000000000101</v>
      </c>
    </row>
    <row r="163" spans="1:74" x14ac:dyDescent="0.2">
      <c r="A163">
        <v>136</v>
      </c>
      <c r="B163">
        <v>253</v>
      </c>
      <c r="C163">
        <v>2306.3000000000002</v>
      </c>
      <c r="D163">
        <v>11349.5</v>
      </c>
      <c r="E163">
        <f t="shared" si="23"/>
        <v>9043.2000000000007</v>
      </c>
      <c r="G163" s="1">
        <v>-7</v>
      </c>
      <c r="H163">
        <f>INDEX(B$27:$B2232,($M$157+G163))</f>
        <v>361.61</v>
      </c>
      <c r="I163" s="1">
        <f t="shared" si="24"/>
        <v>81</v>
      </c>
      <c r="J163">
        <f t="shared" si="25"/>
        <v>29290.41</v>
      </c>
      <c r="L163">
        <f>SUMXMY2($I165:$I176,L165:L176)</f>
        <v>80916451.460331738</v>
      </c>
      <c r="M163">
        <f t="shared" ref="M163:BV163" si="26">SUMXMY2($I165:$I176,M165:M176)</f>
        <v>79884617.526014745</v>
      </c>
      <c r="N163">
        <f t="shared" si="26"/>
        <v>78847922.255354524</v>
      </c>
      <c r="O163">
        <f t="shared" si="26"/>
        <v>77806562.024063602</v>
      </c>
      <c r="P163">
        <f t="shared" si="26"/>
        <v>76760741.552011922</v>
      </c>
      <c r="Q163">
        <f t="shared" si="26"/>
        <v>75710674.417311341</v>
      </c>
      <c r="R163">
        <f t="shared" si="26"/>
        <v>74656583.588457257</v>
      </c>
      <c r="S163">
        <f t="shared" si="26"/>
        <v>73598701.965724096</v>
      </c>
      <c r="T163">
        <f t="shared" si="26"/>
        <v>72537272.922647581</v>
      </c>
      <c r="U163">
        <f t="shared" si="26"/>
        <v>71472550.838252783</v>
      </c>
      <c r="V163">
        <f t="shared" si="26"/>
        <v>70404801.610710427</v>
      </c>
      <c r="W163">
        <f t="shared" si="26"/>
        <v>69334303.143115863</v>
      </c>
      <c r="X163">
        <f t="shared" si="26"/>
        <v>68261345.792584136</v>
      </c>
      <c r="Y163">
        <f t="shared" si="26"/>
        <v>67186232.774080381</v>
      </c>
      <c r="Z163">
        <f t="shared" si="26"/>
        <v>66109280.511106946</v>
      </c>
      <c r="AA163">
        <f t="shared" si="26"/>
        <v>65030818.926024668</v>
      </c>
      <c r="AB163">
        <f t="shared" si="26"/>
        <v>63951191.663656466</v>
      </c>
      <c r="AC163">
        <f t="shared" si="26"/>
        <v>62870756.242617086</v>
      </c>
      <c r="AD163">
        <f t="shared" si="26"/>
        <v>61789884.130037479</v>
      </c>
      <c r="AE163">
        <f t="shared" si="26"/>
        <v>60708960.736218676</v>
      </c>
      <c r="AF163">
        <f t="shared" si="26"/>
        <v>59628385.327008896</v>
      </c>
      <c r="AG163">
        <f t="shared" si="26"/>
        <v>58548570.852811255</v>
      </c>
      <c r="AH163">
        <f t="shared" si="26"/>
        <v>57469943.694352202</v>
      </c>
      <c r="AI163">
        <f t="shared" si="26"/>
        <v>56392943.32637772</v>
      </c>
      <c r="AJ163">
        <f t="shared" si="26"/>
        <v>55318021.901797116</v>
      </c>
      <c r="AK163">
        <f t="shared" si="26"/>
        <v>54245643.759670474</v>
      </c>
      <c r="AL163">
        <f t="shared" si="26"/>
        <v>53176284.861589842</v>
      </c>
      <c r="AM163">
        <f t="shared" si="26"/>
        <v>52110432.161900006</v>
      </c>
      <c r="AN163">
        <f t="shared" si="26"/>
        <v>51048582.918098912</v>
      </c>
      <c r="AO163">
        <f t="shared" si="26"/>
        <v>49991243.948365733</v>
      </c>
      <c r="AP163">
        <f t="shared" si="26"/>
        <v>48938930.843988433</v>
      </c>
      <c r="AQ163">
        <f t="shared" si="26"/>
        <v>47892167.14473135</v>
      </c>
      <c r="AR163">
        <f t="shared" si="26"/>
        <v>46851483.485649593</v>
      </c>
      <c r="AS163">
        <f t="shared" si="26"/>
        <v>45817416.724011354</v>
      </c>
      <c r="AT163">
        <f t="shared" si="26"/>
        <v>44790509.055039436</v>
      </c>
      <c r="AU163">
        <f t="shared" si="26"/>
        <v>43771307.125126846</v>
      </c>
      <c r="AV163">
        <f t="shared" si="26"/>
        <v>42760361.150821239</v>
      </c>
      <c r="AW163">
        <f t="shared" si="26"/>
        <v>41758224.051699229</v>
      </c>
      <c r="AX163">
        <f t="shared" si="26"/>
        <v>40765450.604542241</v>
      </c>
      <c r="AY163">
        <f t="shared" si="26"/>
        <v>39782596.625722654</v>
      </c>
      <c r="AZ163">
        <f t="shared" si="26"/>
        <v>38810218.187928565</v>
      </c>
      <c r="BA163">
        <f t="shared" si="26"/>
        <v>37848870.876575537</v>
      </c>
      <c r="BB163">
        <f t="shared" si="26"/>
        <v>36899109.090231776</v>
      </c>
      <c r="BC163">
        <f t="shared" si="26"/>
        <v>35961485.388612971</v>
      </c>
      <c r="BD163">
        <f t="shared" si="26"/>
        <v>35036549.890500106</v>
      </c>
      <c r="BE163">
        <f t="shared" si="26"/>
        <v>34124849.72301697</v>
      </c>
      <c r="BF163">
        <f t="shared" si="26"/>
        <v>33226928.522621527</v>
      </c>
      <c r="BG163">
        <f t="shared" si="26"/>
        <v>32343325.98717941</v>
      </c>
      <c r="BH163">
        <f t="shared" si="26"/>
        <v>31474577.477387149</v>
      </c>
      <c r="BI163">
        <f t="shared" si="26"/>
        <v>30621213.665044282</v>
      </c>
      <c r="BJ163">
        <f t="shared" si="26"/>
        <v>29783760.224616326</v>
      </c>
      <c r="BK163">
        <f t="shared" si="26"/>
        <v>28962737.563838851</v>
      </c>
      <c r="BL163">
        <f t="shared" si="26"/>
        <v>28158660.588370658</v>
      </c>
      <c r="BM163">
        <f t="shared" si="26"/>
        <v>27372038.494946375</v>
      </c>
      <c r="BN163">
        <f t="shared" si="26"/>
        <v>26603374.586906496</v>
      </c>
      <c r="BO163">
        <f t="shared" si="26"/>
        <v>25853166.105792016</v>
      </c>
      <c r="BP163">
        <f t="shared" si="26"/>
        <v>25121904.072313145</v>
      </c>
      <c r="BQ163">
        <f t="shared" si="26"/>
        <v>24410073.130013492</v>
      </c>
      <c r="BR163">
        <f t="shared" si="26"/>
        <v>23718151.384972673</v>
      </c>
      <c r="BS163">
        <f t="shared" si="26"/>
        <v>23046610.235077914</v>
      </c>
      <c r="BT163">
        <f t="shared" si="26"/>
        <v>22395914.182739414</v>
      </c>
      <c r="BU163">
        <f t="shared" si="26"/>
        <v>21766520.625286609</v>
      </c>
      <c r="BV163">
        <f t="shared" si="26"/>
        <v>21158879.617971972</v>
      </c>
    </row>
    <row r="164" spans="1:74" x14ac:dyDescent="0.2">
      <c r="A164">
        <v>137</v>
      </c>
      <c r="B164">
        <v>253.47</v>
      </c>
      <c r="C164">
        <v>2318.6999999999998</v>
      </c>
      <c r="D164">
        <v>32224.6</v>
      </c>
      <c r="E164">
        <f t="shared" si="23"/>
        <v>29905.899999999998</v>
      </c>
      <c r="G164" s="1">
        <v>-6</v>
      </c>
      <c r="H164">
        <f>INDEX(B$27:$B2233,($M$157+G164))</f>
        <v>362.08</v>
      </c>
      <c r="I164" s="1">
        <f t="shared" si="24"/>
        <v>97.700000000000273</v>
      </c>
      <c r="J164">
        <f t="shared" si="25"/>
        <v>35375.216000000095</v>
      </c>
    </row>
    <row r="165" spans="1:74" x14ac:dyDescent="0.2">
      <c r="A165">
        <v>138</v>
      </c>
      <c r="B165">
        <v>253.95</v>
      </c>
      <c r="C165">
        <v>2313.3000000000002</v>
      </c>
      <c r="D165">
        <v>49341</v>
      </c>
      <c r="E165">
        <f t="shared" si="23"/>
        <v>47027.7</v>
      </c>
      <c r="G165" s="1">
        <v>-5</v>
      </c>
      <c r="H165">
        <f>INDEX(B$27:$B2234,($M$157+G165))</f>
        <v>362.55</v>
      </c>
      <c r="I165" s="1">
        <f t="shared" si="24"/>
        <v>132.5</v>
      </c>
      <c r="J165">
        <f t="shared" si="25"/>
        <v>48037.875</v>
      </c>
      <c r="L165" s="2">
        <f>$L$160*(Sheet2!$O$122*EXP(Sheet3!$B$1*(($H165-L$162-Sheet2!$N$122)/Sheet3!$A$1)^2+Sheet3!$C$1*(($H165-L$162-Sheet2!$N$122)/Sheet3!$A$1)^4)+ Sheet2!$O$123*EXP(Sheet3!$B$1*(($H165-L$162-Sheet2!$N$123)/Sheet3!$A$1)^2+Sheet3!$C$1*(($H165-L$162-Sheet2!$N$123)/Sheet3!$A$1)^4)+                Sheet2!$O$124*EXP(Sheet3!$B$1*(($H165-L$162-Sheet2!$N$124)/Sheet3!$A$1)^2+Sheet3!$C$1*(($H165-L$162-Sheet2!$N$124)/Sheet3!$A$1)^4))/3100</f>
        <v>1.6734360175190578E-5</v>
      </c>
      <c r="M165" s="2">
        <f>$L$160*(Sheet2!$O$122*EXP(Sheet3!$B$1*(($H165-M$162-Sheet2!$N$122)/Sheet3!$A$1)^2+Sheet3!$C$1*(($H165-M$162-Sheet2!$N$122)/Sheet3!$A$1)^4)+ Sheet2!$O$123*EXP(Sheet3!$B$1*(($H165-M$162-Sheet2!$N$123)/Sheet3!$A$1)^2+Sheet3!$C$1*(($H165-M$162-Sheet2!$N$123)/Sheet3!$A$1)^4)+                Sheet2!$O$124*EXP(Sheet3!$B$1*(($H165-M$162-Sheet2!$N$124)/Sheet3!$A$1)^2+Sheet3!$C$1*(($H165-M$162-Sheet2!$N$124)/Sheet3!$A$1)^4))/3100</f>
        <v>1.2556354555122605E-5</v>
      </c>
      <c r="N165" s="2">
        <f>$L$160*(Sheet2!$O$122*EXP(Sheet3!$B$1*(($H165-N$162-Sheet2!$N$122)/Sheet3!$A$1)^2+Sheet3!$C$1*(($H165-N$162-Sheet2!$N$122)/Sheet3!$A$1)^4)+ Sheet2!$O$123*EXP(Sheet3!$B$1*(($H165-N$162-Sheet2!$N$123)/Sheet3!$A$1)^2+Sheet3!$C$1*(($H165-N$162-Sheet2!$N$123)/Sheet3!$A$1)^4)+                Sheet2!$O$124*EXP(Sheet3!$B$1*(($H165-N$162-Sheet2!$N$124)/Sheet3!$A$1)^2+Sheet3!$C$1*(($H165-N$162-Sheet2!$N$124)/Sheet3!$A$1)^4))/3100</f>
        <v>9.3910583010448241E-6</v>
      </c>
      <c r="O165" s="2">
        <f>$L$160*(Sheet2!$O$122*EXP(Sheet3!$B$1*(($H165-O$162-Sheet2!$N$122)/Sheet3!$A$1)^2+Sheet3!$C$1*(($H165-O$162-Sheet2!$N$122)/Sheet3!$A$1)^4)+ Sheet2!$O$123*EXP(Sheet3!$B$1*(($H165-O$162-Sheet2!$N$123)/Sheet3!$A$1)^2+Sheet3!$C$1*(($H165-O$162-Sheet2!$N$123)/Sheet3!$A$1)^4)+                Sheet2!$O$124*EXP(Sheet3!$B$1*(($H165-O$162-Sheet2!$N$124)/Sheet3!$A$1)^2+Sheet3!$C$1*(($H165-O$162-Sheet2!$N$124)/Sheet3!$A$1)^4))/3100</f>
        <v>7.0008469480935603E-6</v>
      </c>
      <c r="P165" s="2">
        <f>$L$160*(Sheet2!$O$122*EXP(Sheet3!$B$1*(($H165-P$162-Sheet2!$N$122)/Sheet3!$A$1)^2+Sheet3!$C$1*(($H165-P$162-Sheet2!$N$122)/Sheet3!$A$1)^4)+ Sheet2!$O$123*EXP(Sheet3!$B$1*(($H165-P$162-Sheet2!$N$123)/Sheet3!$A$1)^2+Sheet3!$C$1*(($H165-P$162-Sheet2!$N$123)/Sheet3!$A$1)^4)+                Sheet2!$O$124*EXP(Sheet3!$B$1*(($H165-P$162-Sheet2!$N$124)/Sheet3!$A$1)^2+Sheet3!$C$1*(($H165-P$162-Sheet2!$N$124)/Sheet3!$A$1)^4))/3100</f>
        <v>5.2018788074733754E-6</v>
      </c>
      <c r="Q165" s="2">
        <f>$L$160*(Sheet2!$O$122*EXP(Sheet3!$B$1*(($H165-Q$162-Sheet2!$N$122)/Sheet3!$A$1)^2+Sheet3!$C$1*(($H165-Q$162-Sheet2!$N$122)/Sheet3!$A$1)^4)+ Sheet2!$O$123*EXP(Sheet3!$B$1*(($H165-Q$162-Sheet2!$N$123)/Sheet3!$A$1)^2+Sheet3!$C$1*(($H165-Q$162-Sheet2!$N$123)/Sheet3!$A$1)^4)+                Sheet2!$O$124*EXP(Sheet3!$B$1*(($H165-Q$162-Sheet2!$N$124)/Sheet3!$A$1)^2+Sheet3!$C$1*(($H165-Q$162-Sheet2!$N$124)/Sheet3!$A$1)^4))/3100</f>
        <v>3.8524050544524076E-6</v>
      </c>
      <c r="R165" s="2">
        <f>$L$160*(Sheet2!$O$122*EXP(Sheet3!$B$1*(($H165-R$162-Sheet2!$N$122)/Sheet3!$A$1)^2+Sheet3!$C$1*(($H165-R$162-Sheet2!$N$122)/Sheet3!$A$1)^4)+ Sheet2!$O$123*EXP(Sheet3!$B$1*(($H165-R$162-Sheet2!$N$123)/Sheet3!$A$1)^2+Sheet3!$C$1*(($H165-R$162-Sheet2!$N$123)/Sheet3!$A$1)^4)+                Sheet2!$O$124*EXP(Sheet3!$B$1*(($H165-R$162-Sheet2!$N$124)/Sheet3!$A$1)^2+Sheet3!$C$1*(($H165-R$162-Sheet2!$N$124)/Sheet3!$A$1)^4))/3100</f>
        <v>2.8435059459001367E-6</v>
      </c>
      <c r="S165" s="2">
        <f>$L$160*(Sheet2!$O$122*EXP(Sheet3!$B$1*(($H165-S$162-Sheet2!$N$122)/Sheet3!$A$1)^2+Sheet3!$C$1*(($H165-S$162-Sheet2!$N$122)/Sheet3!$A$1)^4)+ Sheet2!$O$123*EXP(Sheet3!$B$1*(($H165-S$162-Sheet2!$N$123)/Sheet3!$A$1)^2+Sheet3!$C$1*(($H165-S$162-Sheet2!$N$123)/Sheet3!$A$1)^4)+                Sheet2!$O$124*EXP(Sheet3!$B$1*(($H165-S$162-Sheet2!$N$124)/Sheet3!$A$1)^2+Sheet3!$C$1*(($H165-S$162-Sheet2!$N$124)/Sheet3!$A$1)^4))/3100</f>
        <v>2.0917760331344866E-6</v>
      </c>
      <c r="T165" s="2">
        <f>$L$160*(Sheet2!$O$122*EXP(Sheet3!$B$1*(($H165-T$162-Sheet2!$N$122)/Sheet3!$A$1)^2+Sheet3!$C$1*(($H165-T$162-Sheet2!$N$122)/Sheet3!$A$1)^4)+ Sheet2!$O$123*EXP(Sheet3!$B$1*(($H165-T$162-Sheet2!$N$123)/Sheet3!$A$1)^2+Sheet3!$C$1*(($H165-T$162-Sheet2!$N$123)/Sheet3!$A$1)^4)+                Sheet2!$O$124*EXP(Sheet3!$B$1*(($H165-T$162-Sheet2!$N$124)/Sheet3!$A$1)^2+Sheet3!$C$1*(($H165-T$162-Sheet2!$N$124)/Sheet3!$A$1)^4))/3100</f>
        <v>1.5335692089239879E-6</v>
      </c>
      <c r="U165" s="2">
        <f>$L$160*(Sheet2!$O$122*EXP(Sheet3!$B$1*(($H165-U$162-Sheet2!$N$122)/Sheet3!$A$1)^2+Sheet3!$C$1*(($H165-U$162-Sheet2!$N$122)/Sheet3!$A$1)^4)+ Sheet2!$O$123*EXP(Sheet3!$B$1*(($H165-U$162-Sheet2!$N$123)/Sheet3!$A$1)^2+Sheet3!$C$1*(($H165-U$162-Sheet2!$N$123)/Sheet3!$A$1)^4)+                Sheet2!$O$124*EXP(Sheet3!$B$1*(($H165-U$162-Sheet2!$N$124)/Sheet3!$A$1)^2+Sheet3!$C$1*(($H165-U$162-Sheet2!$N$124)/Sheet3!$A$1)^4))/3100</f>
        <v>1.1204874356588182E-6</v>
      </c>
      <c r="V165" s="2">
        <f>$L$160*(Sheet2!$O$122*EXP(Sheet3!$B$1*(($H165-V$162-Sheet2!$N$122)/Sheet3!$A$1)^2+Sheet3!$C$1*(($H165-V$162-Sheet2!$N$122)/Sheet3!$A$1)^4)+ Sheet2!$O$123*EXP(Sheet3!$B$1*(($H165-V$162-Sheet2!$N$123)/Sheet3!$A$1)^2+Sheet3!$C$1*(($H165-V$162-Sheet2!$N$123)/Sheet3!$A$1)^4)+                Sheet2!$O$124*EXP(Sheet3!$B$1*(($H165-V$162-Sheet2!$N$124)/Sheet3!$A$1)^2+Sheet3!$C$1*(($H165-V$162-Sheet2!$N$124)/Sheet3!$A$1)^4))/3100</f>
        <v>8.1585733182815746E-7</v>
      </c>
      <c r="W165" s="2">
        <f>$L$160*(Sheet2!$O$122*EXP(Sheet3!$B$1*(($H165-W$162-Sheet2!$N$122)/Sheet3!$A$1)^2+Sheet3!$C$1*(($H165-W$162-Sheet2!$N$122)/Sheet3!$A$1)^4)+ Sheet2!$O$123*EXP(Sheet3!$B$1*(($H165-W$162-Sheet2!$N$123)/Sheet3!$A$1)^2+Sheet3!$C$1*(($H165-W$162-Sheet2!$N$123)/Sheet3!$A$1)^4)+                Sheet2!$O$124*EXP(Sheet3!$B$1*(($H165-W$162-Sheet2!$N$124)/Sheet3!$A$1)^2+Sheet3!$C$1*(($H165-W$162-Sheet2!$N$124)/Sheet3!$A$1)^4))/3100</f>
        <v>5.9198843484657796E-7</v>
      </c>
      <c r="X165" s="2">
        <f>$L$160*(Sheet2!$O$122*EXP(Sheet3!$B$1*(($H165-X$162-Sheet2!$N$122)/Sheet3!$A$1)^2+Sheet3!$C$1*(($H165-X$162-Sheet2!$N$122)/Sheet3!$A$1)^4)+ Sheet2!$O$123*EXP(Sheet3!$B$1*(($H165-X$162-Sheet2!$N$123)/Sheet3!$A$1)^2+Sheet3!$C$1*(($H165-X$162-Sheet2!$N$123)/Sheet3!$A$1)^4)+                Sheet2!$O$124*EXP(Sheet3!$B$1*(($H165-X$162-Sheet2!$N$124)/Sheet3!$A$1)^2+Sheet3!$C$1*(($H165-X$162-Sheet2!$N$124)/Sheet3!$A$1)^4))/3100</f>
        <v>4.2804762981702103E-7</v>
      </c>
      <c r="Y165" s="2">
        <f>$L$160*(Sheet2!$O$122*EXP(Sheet3!$B$1*(($H165-Y$162-Sheet2!$N$122)/Sheet3!$A$1)^2+Sheet3!$C$1*(($H165-Y$162-Sheet2!$N$122)/Sheet3!$A$1)^4)+ Sheet2!$O$123*EXP(Sheet3!$B$1*(($H165-Y$162-Sheet2!$N$123)/Sheet3!$A$1)^2+Sheet3!$C$1*(($H165-Y$162-Sheet2!$N$123)/Sheet3!$A$1)^4)+                Sheet2!$O$124*EXP(Sheet3!$B$1*(($H165-Y$162-Sheet2!$N$124)/Sheet3!$A$1)^2+Sheet3!$C$1*(($H165-Y$162-Sheet2!$N$124)/Sheet3!$A$1)^4))/3100</f>
        <v>3.084174142486309E-7</v>
      </c>
      <c r="Z165" s="2">
        <f>$L$160*(Sheet2!$O$122*EXP(Sheet3!$B$1*(($H165-Z$162-Sheet2!$N$122)/Sheet3!$A$1)^2+Sheet3!$C$1*(($H165-Z$162-Sheet2!$N$122)/Sheet3!$A$1)^4)+ Sheet2!$O$123*EXP(Sheet3!$B$1*(($H165-Z$162-Sheet2!$N$123)/Sheet3!$A$1)^2+Sheet3!$C$1*(($H165-Z$162-Sheet2!$N$123)/Sheet3!$A$1)^4)+                Sheet2!$O$124*EXP(Sheet3!$B$1*(($H165-Z$162-Sheet2!$N$124)/Sheet3!$A$1)^2+Sheet3!$C$1*(($H165-Z$162-Sheet2!$N$124)/Sheet3!$A$1)^4))/3100</f>
        <v>2.2143262253933441E-7</v>
      </c>
      <c r="AA165" s="2">
        <f>$L$160*(Sheet2!$O$122*EXP(Sheet3!$B$1*(($H165-AA$162-Sheet2!$N$122)/Sheet3!$A$1)^2+Sheet3!$C$1*(($H165-AA$162-Sheet2!$N$122)/Sheet3!$A$1)^4)+ Sheet2!$O$123*EXP(Sheet3!$B$1*(($H165-AA$162-Sheet2!$N$123)/Sheet3!$A$1)^2+Sheet3!$C$1*(($H165-AA$162-Sheet2!$N$123)/Sheet3!$A$1)^4)+                Sheet2!$O$124*EXP(Sheet3!$B$1*(($H165-AA$162-Sheet2!$N$124)/Sheet3!$A$1)^2+Sheet3!$C$1*(($H165-AA$162-Sheet2!$N$124)/Sheet3!$A$1)^4))/3100</f>
        <v>1.5841203600337821E-7</v>
      </c>
      <c r="AB165" s="2">
        <f>$L$160*(Sheet2!$O$122*EXP(Sheet3!$B$1*(($H165-AB$162-Sheet2!$N$122)/Sheet3!$A$1)^2+Sheet3!$C$1*(($H165-AB$162-Sheet2!$N$122)/Sheet3!$A$1)^4)+ Sheet2!$O$123*EXP(Sheet3!$B$1*(($H165-AB$162-Sheet2!$N$123)/Sheet3!$A$1)^2+Sheet3!$C$1*(($H165-AB$162-Sheet2!$N$123)/Sheet3!$A$1)^4)+                Sheet2!$O$124*EXP(Sheet3!$B$1*(($H165-AB$162-Sheet2!$N$124)/Sheet3!$A$1)^2+Sheet3!$C$1*(($H165-AB$162-Sheet2!$N$124)/Sheet3!$A$1)^4))/3100</f>
        <v>1.1291886373251319E-7</v>
      </c>
      <c r="AC165" s="2">
        <f>$L$160*(Sheet2!$O$122*EXP(Sheet3!$B$1*(($H165-AC$162-Sheet2!$N$122)/Sheet3!$A$1)^2+Sheet3!$C$1*(($H165-AC$162-Sheet2!$N$122)/Sheet3!$A$1)^4)+ Sheet2!$O$123*EXP(Sheet3!$B$1*(($H165-AC$162-Sheet2!$N$123)/Sheet3!$A$1)^2+Sheet3!$C$1*(($H165-AC$162-Sheet2!$N$123)/Sheet3!$A$1)^4)+                Sheet2!$O$124*EXP(Sheet3!$B$1*(($H165-AC$162-Sheet2!$N$124)/Sheet3!$A$1)^2+Sheet3!$C$1*(($H165-AC$162-Sheet2!$N$124)/Sheet3!$A$1)^4))/3100</f>
        <v>8.0198161585746394E-8</v>
      </c>
      <c r="AD165" s="2">
        <f>$L$160*(Sheet2!$O$122*EXP(Sheet3!$B$1*(($H165-AD$162-Sheet2!$N$122)/Sheet3!$A$1)^2+Sheet3!$C$1*(($H165-AD$162-Sheet2!$N$122)/Sheet3!$A$1)^4)+ Sheet2!$O$123*EXP(Sheet3!$B$1*(($H165-AD$162-Sheet2!$N$123)/Sheet3!$A$1)^2+Sheet3!$C$1*(($H165-AD$162-Sheet2!$N$123)/Sheet3!$A$1)^4)+                Sheet2!$O$124*EXP(Sheet3!$B$1*(($H165-AD$162-Sheet2!$N$124)/Sheet3!$A$1)^2+Sheet3!$C$1*(($H165-AD$162-Sheet2!$N$124)/Sheet3!$A$1)^4))/3100</f>
        <v>5.675050138247375E-8</v>
      </c>
      <c r="AE165" s="2">
        <f>$L$160*(Sheet2!$O$122*EXP(Sheet3!$B$1*(($H165-AE$162-Sheet2!$N$122)/Sheet3!$A$1)^2+Sheet3!$C$1*(($H165-AE$162-Sheet2!$N$122)/Sheet3!$A$1)^4)+ Sheet2!$O$123*EXP(Sheet3!$B$1*(($H165-AE$162-Sheet2!$N$123)/Sheet3!$A$1)^2+Sheet3!$C$1*(($H165-AE$162-Sheet2!$N$123)/Sheet3!$A$1)^4)+                Sheet2!$O$124*EXP(Sheet3!$B$1*(($H165-AE$162-Sheet2!$N$124)/Sheet3!$A$1)^2+Sheet3!$C$1*(($H165-AE$162-Sheet2!$N$124)/Sheet3!$A$1)^4))/3100</f>
        <v>4.0010142943812395E-8</v>
      </c>
      <c r="AF165" s="2">
        <f>$L$160*(Sheet2!$O$122*EXP(Sheet3!$B$1*(($H165-AF$162-Sheet2!$N$122)/Sheet3!$A$1)^2+Sheet3!$C$1*(($H165-AF$162-Sheet2!$N$122)/Sheet3!$A$1)^4)+ Sheet2!$O$123*EXP(Sheet3!$B$1*(($H165-AF$162-Sheet2!$N$123)/Sheet3!$A$1)^2+Sheet3!$C$1*(($H165-AF$162-Sheet2!$N$123)/Sheet3!$A$1)^4)+                Sheet2!$O$124*EXP(Sheet3!$B$1*(($H165-AF$162-Sheet2!$N$124)/Sheet3!$A$1)^2+Sheet3!$C$1*(($H165-AF$162-Sheet2!$N$124)/Sheet3!$A$1)^4))/3100</f>
        <v>2.8103039571239548E-8</v>
      </c>
      <c r="AG165" s="2">
        <f>$L$160*(Sheet2!$O$122*EXP(Sheet3!$B$1*(($H165-AG$162-Sheet2!$N$122)/Sheet3!$A$1)^2+Sheet3!$C$1*(($H165-AG$162-Sheet2!$N$122)/Sheet3!$A$1)^4)+ Sheet2!$O$123*EXP(Sheet3!$B$1*(($H165-AG$162-Sheet2!$N$123)/Sheet3!$A$1)^2+Sheet3!$C$1*(($H165-AG$162-Sheet2!$N$123)/Sheet3!$A$1)^4)+                Sheet2!$O$124*EXP(Sheet3!$B$1*(($H165-AG$162-Sheet2!$N$124)/Sheet3!$A$1)^2+Sheet3!$C$1*(($H165-AG$162-Sheet2!$N$124)/Sheet3!$A$1)^4))/3100</f>
        <v>1.9665586704213656E-8</v>
      </c>
      <c r="AH165" s="2">
        <f>$L$160*(Sheet2!$O$122*EXP(Sheet3!$B$1*(($H165-AH$162-Sheet2!$N$122)/Sheet3!$A$1)^2+Sheet3!$C$1*(($H165-AH$162-Sheet2!$N$122)/Sheet3!$A$1)^4)+ Sheet2!$O$123*EXP(Sheet3!$B$1*(($H165-AH$162-Sheet2!$N$123)/Sheet3!$A$1)^2+Sheet3!$C$1*(($H165-AH$162-Sheet2!$N$123)/Sheet3!$A$1)^4)+                Sheet2!$O$124*EXP(Sheet3!$B$1*(($H165-AH$162-Sheet2!$N$124)/Sheet3!$A$1)^2+Sheet3!$C$1*(($H165-AH$162-Sheet2!$N$124)/Sheet3!$A$1)^4))/3100</f>
        <v>1.3709402210664662E-8</v>
      </c>
      <c r="AI165" s="2">
        <f>$L$160*(Sheet2!$O$122*EXP(Sheet3!$B$1*(($H165-AI$162-Sheet2!$N$122)/Sheet3!$A$1)^2+Sheet3!$C$1*(($H165-AI$162-Sheet2!$N$122)/Sheet3!$A$1)^4)+ Sheet2!$O$123*EXP(Sheet3!$B$1*(($H165-AI$162-Sheet2!$N$123)/Sheet3!$A$1)^2+Sheet3!$C$1*(($H165-AI$162-Sheet2!$N$123)/Sheet3!$A$1)^4)+                Sheet2!$O$124*EXP(Sheet3!$B$1*(($H165-AI$162-Sheet2!$N$124)/Sheet3!$A$1)^2+Sheet3!$C$1*(($H165-AI$162-Sheet2!$N$124)/Sheet3!$A$1)^4))/3100</f>
        <v>9.520848408574231E-9</v>
      </c>
      <c r="AJ165" s="2">
        <f>$L$160*(Sheet2!$O$122*EXP(Sheet3!$B$1*(($H165-AJ$162-Sheet2!$N$122)/Sheet3!$A$1)^2+Sheet3!$C$1*(($H165-AJ$162-Sheet2!$N$122)/Sheet3!$A$1)^4)+ Sheet2!$O$123*EXP(Sheet3!$B$1*(($H165-AJ$162-Sheet2!$N$123)/Sheet3!$A$1)^2+Sheet3!$C$1*(($H165-AJ$162-Sheet2!$N$123)/Sheet3!$A$1)^4)+                Sheet2!$O$124*EXP(Sheet3!$B$1*(($H165-AJ$162-Sheet2!$N$124)/Sheet3!$A$1)^2+Sheet3!$C$1*(($H165-AJ$162-Sheet2!$N$124)/Sheet3!$A$1)^4))/3100</f>
        <v>6.5866680454168906E-9</v>
      </c>
      <c r="AK165" s="2">
        <f>$L$160*(Sheet2!$O$122*EXP(Sheet3!$B$1*(($H165-AK$162-Sheet2!$N$122)/Sheet3!$A$1)^2+Sheet3!$C$1*(($H165-AK$162-Sheet2!$N$122)/Sheet3!$A$1)^4)+ Sheet2!$O$123*EXP(Sheet3!$B$1*(($H165-AK$162-Sheet2!$N$123)/Sheet3!$A$1)^2+Sheet3!$C$1*(($H165-AK$162-Sheet2!$N$123)/Sheet3!$A$1)^4)+                Sheet2!$O$124*EXP(Sheet3!$B$1*(($H165-AK$162-Sheet2!$N$124)/Sheet3!$A$1)^2+Sheet3!$C$1*(($H165-AK$162-Sheet2!$N$124)/Sheet3!$A$1)^4))/3100</f>
        <v>4.5391686173798382E-9</v>
      </c>
      <c r="AL165" s="2">
        <f>$L$160*(Sheet2!$O$122*EXP(Sheet3!$B$1*(($H165-AL$162-Sheet2!$N$122)/Sheet3!$A$1)^2+Sheet3!$C$1*(($H165-AL$162-Sheet2!$N$122)/Sheet3!$A$1)^4)+ Sheet2!$O$123*EXP(Sheet3!$B$1*(($H165-AL$162-Sheet2!$N$123)/Sheet3!$A$1)^2+Sheet3!$C$1*(($H165-AL$162-Sheet2!$N$123)/Sheet3!$A$1)^4)+                Sheet2!$O$124*EXP(Sheet3!$B$1*(($H165-AL$162-Sheet2!$N$124)/Sheet3!$A$1)^2+Sheet3!$C$1*(($H165-AL$162-Sheet2!$N$124)/Sheet3!$A$1)^4))/3100</f>
        <v>3.1159798154005634E-9</v>
      </c>
      <c r="AM165" s="2">
        <f>$L$160*(Sheet2!$O$122*EXP(Sheet3!$B$1*(($H165-AM$162-Sheet2!$N$122)/Sheet3!$A$1)^2+Sheet3!$C$1*(($H165-AM$162-Sheet2!$N$122)/Sheet3!$A$1)^4)+ Sheet2!$O$123*EXP(Sheet3!$B$1*(($H165-AM$162-Sheet2!$N$123)/Sheet3!$A$1)^2+Sheet3!$C$1*(($H165-AM$162-Sheet2!$N$123)/Sheet3!$A$1)^4)+                Sheet2!$O$124*EXP(Sheet3!$B$1*(($H165-AM$162-Sheet2!$N$124)/Sheet3!$A$1)^2+Sheet3!$C$1*(($H165-AM$162-Sheet2!$N$124)/Sheet3!$A$1)^4))/3100</f>
        <v>2.1306300641814881E-9</v>
      </c>
      <c r="AN165" s="2">
        <f>$L$160*(Sheet2!$O$122*EXP(Sheet3!$B$1*(($H165-AN$162-Sheet2!$N$122)/Sheet3!$A$1)^2+Sheet3!$C$1*(($H165-AN$162-Sheet2!$N$122)/Sheet3!$A$1)^4)+ Sheet2!$O$123*EXP(Sheet3!$B$1*(($H165-AN$162-Sheet2!$N$123)/Sheet3!$A$1)^2+Sheet3!$C$1*(($H165-AN$162-Sheet2!$N$123)/Sheet3!$A$1)^4)+                Sheet2!$O$124*EXP(Sheet3!$B$1*(($H165-AN$162-Sheet2!$N$124)/Sheet3!$A$1)^2+Sheet3!$C$1*(($H165-AN$162-Sheet2!$N$124)/Sheet3!$A$1)^4))/3100</f>
        <v>1.451121656063025E-9</v>
      </c>
      <c r="AO165" s="2">
        <f>$L$160*(Sheet2!$O$122*EXP(Sheet3!$B$1*(($H165-AO$162-Sheet2!$N$122)/Sheet3!$A$1)^2+Sheet3!$C$1*(($H165-AO$162-Sheet2!$N$122)/Sheet3!$A$1)^4)+ Sheet2!$O$123*EXP(Sheet3!$B$1*(($H165-AO$162-Sheet2!$N$123)/Sheet3!$A$1)^2+Sheet3!$C$1*(($H165-AO$162-Sheet2!$N$123)/Sheet3!$A$1)^4)+                Sheet2!$O$124*EXP(Sheet3!$B$1*(($H165-AO$162-Sheet2!$N$124)/Sheet3!$A$1)^2+Sheet3!$C$1*(($H165-AO$162-Sheet2!$N$124)/Sheet3!$A$1)^4))/3100</f>
        <v>9.8439446584086227E-10</v>
      </c>
      <c r="AP165" s="2">
        <f>$L$160*(Sheet2!$O$122*EXP(Sheet3!$B$1*(($H165-AP$162-Sheet2!$N$122)/Sheet3!$A$1)^2+Sheet3!$C$1*(($H165-AP$162-Sheet2!$N$122)/Sheet3!$A$1)^4)+ Sheet2!$O$123*EXP(Sheet3!$B$1*(($H165-AP$162-Sheet2!$N$123)/Sheet3!$A$1)^2+Sheet3!$C$1*(($H165-AP$162-Sheet2!$N$123)/Sheet3!$A$1)^4)+                Sheet2!$O$124*EXP(Sheet3!$B$1*(($H165-AP$162-Sheet2!$N$124)/Sheet3!$A$1)^2+Sheet3!$C$1*(($H165-AP$162-Sheet2!$N$124)/Sheet3!$A$1)^4))/3100</f>
        <v>6.6510655570557519E-10</v>
      </c>
      <c r="AQ165" s="2">
        <f>$L$160*(Sheet2!$O$122*EXP(Sheet3!$B$1*(($H165-AQ$162-Sheet2!$N$122)/Sheet3!$A$1)^2+Sheet3!$C$1*(($H165-AQ$162-Sheet2!$N$122)/Sheet3!$A$1)^4)+ Sheet2!$O$123*EXP(Sheet3!$B$1*(($H165-AQ$162-Sheet2!$N$123)/Sheet3!$A$1)^2+Sheet3!$C$1*(($H165-AQ$162-Sheet2!$N$123)/Sheet3!$A$1)^4)+                Sheet2!$O$124*EXP(Sheet3!$B$1*(($H165-AQ$162-Sheet2!$N$124)/Sheet3!$A$1)^2+Sheet3!$C$1*(($H165-AQ$162-Sheet2!$N$124)/Sheet3!$A$1)^4))/3100</f>
        <v>4.4756603753499606E-10</v>
      </c>
      <c r="AR165" s="2">
        <f>$L$160*(Sheet2!$O$122*EXP(Sheet3!$B$1*(($H165-AR$162-Sheet2!$N$122)/Sheet3!$A$1)^2+Sheet3!$C$1*(($H165-AR$162-Sheet2!$N$122)/Sheet3!$A$1)^4)+ Sheet2!$O$123*EXP(Sheet3!$B$1*(($H165-AR$162-Sheet2!$N$123)/Sheet3!$A$1)^2+Sheet3!$C$1*(($H165-AR$162-Sheet2!$N$123)/Sheet3!$A$1)^4)+                Sheet2!$O$124*EXP(Sheet3!$B$1*(($H165-AR$162-Sheet2!$N$124)/Sheet3!$A$1)^2+Sheet3!$C$1*(($H165-AR$162-Sheet2!$N$124)/Sheet3!$A$1)^4))/3100</f>
        <v>2.9995347785293999E-10</v>
      </c>
      <c r="AS165" s="2">
        <f>$L$160*(Sheet2!$O$122*EXP(Sheet3!$B$1*(($H165-AS$162-Sheet2!$N$122)/Sheet3!$A$1)^2+Sheet3!$C$1*(($H165-AS$162-Sheet2!$N$122)/Sheet3!$A$1)^4)+ Sheet2!$O$123*EXP(Sheet3!$B$1*(($H165-AS$162-Sheet2!$N$123)/Sheet3!$A$1)^2+Sheet3!$C$1*(($H165-AS$162-Sheet2!$N$123)/Sheet3!$A$1)^4)+                Sheet2!$O$124*EXP(Sheet3!$B$1*(($H165-AS$162-Sheet2!$N$124)/Sheet3!$A$1)^2+Sheet3!$C$1*(($H165-AS$162-Sheet2!$N$124)/Sheet3!$A$1)^4))/3100</f>
        <v>2.0020206977533308E-10</v>
      </c>
      <c r="AT165" s="2">
        <f>$L$160*(Sheet2!$O$122*EXP(Sheet3!$B$1*(($H165-AT$162-Sheet2!$N$122)/Sheet3!$A$1)^2+Sheet3!$C$1*(($H165-AT$162-Sheet2!$N$122)/Sheet3!$A$1)^4)+ Sheet2!$O$123*EXP(Sheet3!$B$1*(($H165-AT$162-Sheet2!$N$123)/Sheet3!$A$1)^2+Sheet3!$C$1*(($H165-AT$162-Sheet2!$N$123)/Sheet3!$A$1)^4)+                Sheet2!$O$124*EXP(Sheet3!$B$1*(($H165-AT$162-Sheet2!$N$124)/Sheet3!$A$1)^2+Sheet3!$C$1*(($H165-AT$162-Sheet2!$N$124)/Sheet3!$A$1)^4))/3100</f>
        <v>1.3307242021950813E-10</v>
      </c>
      <c r="AU165" s="2">
        <f>$L$160*(Sheet2!$O$122*EXP(Sheet3!$B$1*(($H165-AU$162-Sheet2!$N$122)/Sheet3!$A$1)^2+Sheet3!$C$1*(($H165-AU$162-Sheet2!$N$122)/Sheet3!$A$1)^4)+ Sheet2!$O$123*EXP(Sheet3!$B$1*(($H165-AU$162-Sheet2!$N$123)/Sheet3!$A$1)^2+Sheet3!$C$1*(($H165-AU$162-Sheet2!$N$123)/Sheet3!$A$1)^4)+                Sheet2!$O$124*EXP(Sheet3!$B$1*(($H165-AU$162-Sheet2!$N$124)/Sheet3!$A$1)^2+Sheet3!$C$1*(($H165-AU$162-Sheet2!$N$124)/Sheet3!$A$1)^4))/3100</f>
        <v>8.8084455645605202E-11</v>
      </c>
      <c r="AV165" s="2">
        <f>$L$160*(Sheet2!$O$122*EXP(Sheet3!$B$1*(($H165-AV$162-Sheet2!$N$122)/Sheet3!$A$1)^2+Sheet3!$C$1*(($H165-AV$162-Sheet2!$N$122)/Sheet3!$A$1)^4)+ Sheet2!$O$123*EXP(Sheet3!$B$1*(($H165-AV$162-Sheet2!$N$123)/Sheet3!$A$1)^2+Sheet3!$C$1*(($H165-AV$162-Sheet2!$N$123)/Sheet3!$A$1)^4)+                Sheet2!$O$124*EXP(Sheet3!$B$1*(($H165-AV$162-Sheet2!$N$124)/Sheet3!$A$1)^2+Sheet3!$C$1*(($H165-AV$162-Sheet2!$N$124)/Sheet3!$A$1)^4))/3100</f>
        <v>5.8061608609267999E-11</v>
      </c>
      <c r="AW165" s="2">
        <f>$L$160*(Sheet2!$O$122*EXP(Sheet3!$B$1*(($H165-AW$162-Sheet2!$N$122)/Sheet3!$A$1)^2+Sheet3!$C$1*(($H165-AW$162-Sheet2!$N$122)/Sheet3!$A$1)^4)+ Sheet2!$O$123*EXP(Sheet3!$B$1*(($H165-AW$162-Sheet2!$N$123)/Sheet3!$A$1)^2+Sheet3!$C$1*(($H165-AW$162-Sheet2!$N$123)/Sheet3!$A$1)^4)+                Sheet2!$O$124*EXP(Sheet3!$B$1*(($H165-AW$162-Sheet2!$N$124)/Sheet3!$A$1)^2+Sheet3!$C$1*(($H165-AW$162-Sheet2!$N$124)/Sheet3!$A$1)^4))/3100</f>
        <v>3.8110462002830631E-11</v>
      </c>
      <c r="AX165" s="2">
        <f>$L$160*(Sheet2!$O$122*EXP(Sheet3!$B$1*(($H165-AX$162-Sheet2!$N$122)/Sheet3!$A$1)^2+Sheet3!$C$1*(($H165-AX$162-Sheet2!$N$122)/Sheet3!$A$1)^4)+ Sheet2!$O$123*EXP(Sheet3!$B$1*(($H165-AX$162-Sheet2!$N$123)/Sheet3!$A$1)^2+Sheet3!$C$1*(($H165-AX$162-Sheet2!$N$123)/Sheet3!$A$1)^4)+                Sheet2!$O$124*EXP(Sheet3!$B$1*(($H165-AX$162-Sheet2!$N$124)/Sheet3!$A$1)^2+Sheet3!$C$1*(($H165-AX$162-Sheet2!$N$124)/Sheet3!$A$1)^4))/3100</f>
        <v>2.490872296301524E-11</v>
      </c>
      <c r="AY165" s="2">
        <f>$L$160*(Sheet2!$O$122*EXP(Sheet3!$B$1*(($H165-AY$162-Sheet2!$N$122)/Sheet3!$A$1)^2+Sheet3!$C$1*(($H165-AY$162-Sheet2!$N$122)/Sheet3!$A$1)^4)+ Sheet2!$O$123*EXP(Sheet3!$B$1*(($H165-AY$162-Sheet2!$N$123)/Sheet3!$A$1)^2+Sheet3!$C$1*(($H165-AY$162-Sheet2!$N$123)/Sheet3!$A$1)^4)+                Sheet2!$O$124*EXP(Sheet3!$B$1*(($H165-AY$162-Sheet2!$N$124)/Sheet3!$A$1)^2+Sheet3!$C$1*(($H165-AY$162-Sheet2!$N$124)/Sheet3!$A$1)^4))/3100</f>
        <v>1.6210540522600054E-11</v>
      </c>
      <c r="AZ165" s="2">
        <f>$L$160*(Sheet2!$O$122*EXP(Sheet3!$B$1*(($H165-AZ$162-Sheet2!$N$122)/Sheet3!$A$1)^2+Sheet3!$C$1*(($H165-AZ$162-Sheet2!$N$122)/Sheet3!$A$1)^4)+ Sheet2!$O$123*EXP(Sheet3!$B$1*(($H165-AZ$162-Sheet2!$N$123)/Sheet3!$A$1)^2+Sheet3!$C$1*(($H165-AZ$162-Sheet2!$N$123)/Sheet3!$A$1)^4)+                Sheet2!$O$124*EXP(Sheet3!$B$1*(($H165-AZ$162-Sheet2!$N$124)/Sheet3!$A$1)^2+Sheet3!$C$1*(($H165-AZ$162-Sheet2!$N$124)/Sheet3!$A$1)^4))/3100</f>
        <v>1.050434430762095E-11</v>
      </c>
      <c r="BA165" s="2">
        <f>$L$160*(Sheet2!$O$122*EXP(Sheet3!$B$1*(($H165-BA$162-Sheet2!$N$122)/Sheet3!$A$1)^2+Sheet3!$C$1*(($H165-BA$162-Sheet2!$N$122)/Sheet3!$A$1)^4)+ Sheet2!$O$123*EXP(Sheet3!$B$1*(($H165-BA$162-Sheet2!$N$123)/Sheet3!$A$1)^2+Sheet3!$C$1*(($H165-BA$162-Sheet2!$N$123)/Sheet3!$A$1)^4)+                Sheet2!$O$124*EXP(Sheet3!$B$1*(($H165-BA$162-Sheet2!$N$124)/Sheet3!$A$1)^2+Sheet3!$C$1*(($H165-BA$162-Sheet2!$N$124)/Sheet3!$A$1)^4))/3100</f>
        <v>6.7772327445743949E-12</v>
      </c>
      <c r="BB165" s="2">
        <f>$L$160*(Sheet2!$O$122*EXP(Sheet3!$B$1*(($H165-BB$162-Sheet2!$N$122)/Sheet3!$A$1)^2+Sheet3!$C$1*(($H165-BB$162-Sheet2!$N$122)/Sheet3!$A$1)^4)+ Sheet2!$O$123*EXP(Sheet3!$B$1*(($H165-BB$162-Sheet2!$N$123)/Sheet3!$A$1)^2+Sheet3!$C$1*(($H165-BB$162-Sheet2!$N$123)/Sheet3!$A$1)^4)+                Sheet2!$O$124*EXP(Sheet3!$B$1*(($H165-BB$162-Sheet2!$N$124)/Sheet3!$A$1)^2+Sheet3!$C$1*(($H165-BB$162-Sheet2!$N$124)/Sheet3!$A$1)^4))/3100</f>
        <v>4.3534582211618417E-12</v>
      </c>
      <c r="BC165" s="2">
        <f>$L$160*(Sheet2!$O$122*EXP(Sheet3!$B$1*(($H165-BC$162-Sheet2!$N$122)/Sheet3!$A$1)^2+Sheet3!$C$1*(($H165-BC$162-Sheet2!$N$122)/Sheet3!$A$1)^4)+ Sheet2!$O$123*EXP(Sheet3!$B$1*(($H165-BC$162-Sheet2!$N$123)/Sheet3!$A$1)^2+Sheet3!$C$1*(($H165-BC$162-Sheet2!$N$123)/Sheet3!$A$1)^4)+                Sheet2!$O$124*EXP(Sheet3!$B$1*(($H165-BC$162-Sheet2!$N$124)/Sheet3!$A$1)^2+Sheet3!$C$1*(($H165-BC$162-Sheet2!$N$124)/Sheet3!$A$1)^4))/3100</f>
        <v>2.7842060088848879E-12</v>
      </c>
      <c r="BD165" s="2">
        <f>$L$160*(Sheet2!$O$122*EXP(Sheet3!$B$1*(($H165-BD$162-Sheet2!$N$122)/Sheet3!$A$1)^2+Sheet3!$C$1*(($H165-BD$162-Sheet2!$N$122)/Sheet3!$A$1)^4)+ Sheet2!$O$123*EXP(Sheet3!$B$1*(($H165-BD$162-Sheet2!$N$123)/Sheet3!$A$1)^2+Sheet3!$C$1*(($H165-BD$162-Sheet2!$N$123)/Sheet3!$A$1)^4)+                Sheet2!$O$124*EXP(Sheet3!$B$1*(($H165-BD$162-Sheet2!$N$124)/Sheet3!$A$1)^2+Sheet3!$C$1*(($H165-BD$162-Sheet2!$N$124)/Sheet3!$A$1)^4))/3100</f>
        <v>1.7727185151299092E-12</v>
      </c>
      <c r="BE165" s="2">
        <f>$L$160*(Sheet2!$O$122*EXP(Sheet3!$B$1*(($H165-BE$162-Sheet2!$N$122)/Sheet3!$A$1)^2+Sheet3!$C$1*(($H165-BE$162-Sheet2!$N$122)/Sheet3!$A$1)^4)+ Sheet2!$O$123*EXP(Sheet3!$B$1*(($H165-BE$162-Sheet2!$N$123)/Sheet3!$A$1)^2+Sheet3!$C$1*(($H165-BE$162-Sheet2!$N$123)/Sheet3!$A$1)^4)+                Sheet2!$O$124*EXP(Sheet3!$B$1*(($H165-BE$162-Sheet2!$N$124)/Sheet3!$A$1)^2+Sheet3!$C$1*(($H165-BE$162-Sheet2!$N$124)/Sheet3!$A$1)^4))/3100</f>
        <v>1.1236627795236327E-12</v>
      </c>
      <c r="BF165" s="2">
        <f>$L$160*(Sheet2!$O$122*EXP(Sheet3!$B$1*(($H165-BF$162-Sheet2!$N$122)/Sheet3!$A$1)^2+Sheet3!$C$1*(($H165-BF$162-Sheet2!$N$122)/Sheet3!$A$1)^4)+ Sheet2!$O$123*EXP(Sheet3!$B$1*(($H165-BF$162-Sheet2!$N$123)/Sheet3!$A$1)^2+Sheet3!$C$1*(($H165-BF$162-Sheet2!$N$123)/Sheet3!$A$1)^4)+                Sheet2!$O$124*EXP(Sheet3!$B$1*(($H165-BF$162-Sheet2!$N$124)/Sheet3!$A$1)^2+Sheet3!$C$1*(($H165-BF$162-Sheet2!$N$124)/Sheet3!$A$1)^4))/3100</f>
        <v>7.0904913213064776E-13</v>
      </c>
      <c r="BG165" s="2">
        <f>$L$160*(Sheet2!$O$122*EXP(Sheet3!$B$1*(($H165-BG$162-Sheet2!$N$122)/Sheet3!$A$1)^2+Sheet3!$C$1*(($H165-BG$162-Sheet2!$N$122)/Sheet3!$A$1)^4)+ Sheet2!$O$123*EXP(Sheet3!$B$1*(($H165-BG$162-Sheet2!$N$123)/Sheet3!$A$1)^2+Sheet3!$C$1*(($H165-BG$162-Sheet2!$N$123)/Sheet3!$A$1)^4)+                Sheet2!$O$124*EXP(Sheet3!$B$1*(($H165-BG$162-Sheet2!$N$124)/Sheet3!$A$1)^2+Sheet3!$C$1*(($H165-BG$162-Sheet2!$N$124)/Sheet3!$A$1)^4))/3100</f>
        <v>4.4539675703131752E-13</v>
      </c>
      <c r="BH165" s="2">
        <f>$L$160*(Sheet2!$O$122*EXP(Sheet3!$B$1*(($H165-BH$162-Sheet2!$N$122)/Sheet3!$A$1)^2+Sheet3!$C$1*(($H165-BH$162-Sheet2!$N$122)/Sheet3!$A$1)^4)+ Sheet2!$O$123*EXP(Sheet3!$B$1*(($H165-BH$162-Sheet2!$N$123)/Sheet3!$A$1)^2+Sheet3!$C$1*(($H165-BH$162-Sheet2!$N$123)/Sheet3!$A$1)^4)+                Sheet2!$O$124*EXP(Sheet3!$B$1*(($H165-BH$162-Sheet2!$N$124)/Sheet3!$A$1)^2+Sheet3!$C$1*(($H165-BH$162-Sheet2!$N$124)/Sheet3!$A$1)^4))/3100</f>
        <v>2.7850588222869076E-13</v>
      </c>
      <c r="BI165" s="2">
        <f>$L$160*(Sheet2!$O$122*EXP(Sheet3!$B$1*(($H165-BI$162-Sheet2!$N$122)/Sheet3!$A$1)^2+Sheet3!$C$1*(($H165-BI$162-Sheet2!$N$122)/Sheet3!$A$1)^4)+ Sheet2!$O$123*EXP(Sheet3!$B$1*(($H165-BI$162-Sheet2!$N$123)/Sheet3!$A$1)^2+Sheet3!$C$1*(($H165-BI$162-Sheet2!$N$123)/Sheet3!$A$1)^4)+                Sheet2!$O$124*EXP(Sheet3!$B$1*(($H165-BI$162-Sheet2!$N$124)/Sheet3!$A$1)^2+Sheet3!$C$1*(($H165-BI$162-Sheet2!$N$124)/Sheet3!$A$1)^4))/3100</f>
        <v>1.7335024373971727E-13</v>
      </c>
      <c r="BJ165" s="2">
        <f>$L$160*(Sheet2!$O$122*EXP(Sheet3!$B$1*(($H165-BJ$162-Sheet2!$N$122)/Sheet3!$A$1)^2+Sheet3!$C$1*(($H165-BJ$162-Sheet2!$N$122)/Sheet3!$A$1)^4)+ Sheet2!$O$123*EXP(Sheet3!$B$1*(($H165-BJ$162-Sheet2!$N$123)/Sheet3!$A$1)^2+Sheet3!$C$1*(($H165-BJ$162-Sheet2!$N$123)/Sheet3!$A$1)^4)+                Sheet2!$O$124*EXP(Sheet3!$B$1*(($H165-BJ$162-Sheet2!$N$124)/Sheet3!$A$1)^2+Sheet3!$C$1*(($H165-BJ$162-Sheet2!$N$124)/Sheet3!$A$1)^4))/3100</f>
        <v>1.0739978537968886E-13</v>
      </c>
      <c r="BK165" s="2">
        <f>$L$160*(Sheet2!$O$122*EXP(Sheet3!$B$1*(($H165-BK$162-Sheet2!$N$122)/Sheet3!$A$1)^2+Sheet3!$C$1*(($H165-BK$162-Sheet2!$N$122)/Sheet3!$A$1)^4)+ Sheet2!$O$123*EXP(Sheet3!$B$1*(($H165-BK$162-Sheet2!$N$123)/Sheet3!$A$1)^2+Sheet3!$C$1*(($H165-BK$162-Sheet2!$N$123)/Sheet3!$A$1)^4)+                Sheet2!$O$124*EXP(Sheet3!$B$1*(($H165-BK$162-Sheet2!$N$124)/Sheet3!$A$1)^2+Sheet3!$C$1*(($H165-BK$162-Sheet2!$N$124)/Sheet3!$A$1)^4))/3100</f>
        <v>6.623038810658699E-14</v>
      </c>
      <c r="BL165" s="2">
        <f>$L$160*(Sheet2!$O$122*EXP(Sheet3!$B$1*(($H165-BL$162-Sheet2!$N$122)/Sheet3!$A$1)^2+Sheet3!$C$1*(($H165-BL$162-Sheet2!$N$122)/Sheet3!$A$1)^4)+ Sheet2!$O$123*EXP(Sheet3!$B$1*(($H165-BL$162-Sheet2!$N$123)/Sheet3!$A$1)^2+Sheet3!$C$1*(($H165-BL$162-Sheet2!$N$123)/Sheet3!$A$1)^4)+                Sheet2!$O$124*EXP(Sheet3!$B$1*(($H165-BL$162-Sheet2!$N$124)/Sheet3!$A$1)^2+Sheet3!$C$1*(($H165-BL$162-Sheet2!$N$124)/Sheet3!$A$1)^4))/3100</f>
        <v>4.065108306112833E-14</v>
      </c>
      <c r="BM165" s="2">
        <f>$L$160*(Sheet2!$O$122*EXP(Sheet3!$B$1*(($H165-BM$162-Sheet2!$N$122)/Sheet3!$A$1)^2+Sheet3!$C$1*(($H165-BM$162-Sheet2!$N$122)/Sheet3!$A$1)^4)+ Sheet2!$O$123*EXP(Sheet3!$B$1*(($H165-BM$162-Sheet2!$N$123)/Sheet3!$A$1)^2+Sheet3!$C$1*(($H165-BM$162-Sheet2!$N$123)/Sheet3!$A$1)^4)+                Sheet2!$O$124*EXP(Sheet3!$B$1*(($H165-BM$162-Sheet2!$N$124)/Sheet3!$A$1)^2+Sheet3!$C$1*(($H165-BM$162-Sheet2!$N$124)/Sheet3!$A$1)^4))/3100</f>
        <v>2.4833265327553541E-14</v>
      </c>
      <c r="BN165" s="2">
        <f>$L$160*(Sheet2!$O$122*EXP(Sheet3!$B$1*(($H165-BN$162-Sheet2!$N$122)/Sheet3!$A$1)^2+Sheet3!$C$1*(($H165-BN$162-Sheet2!$N$122)/Sheet3!$A$1)^4)+ Sheet2!$O$123*EXP(Sheet3!$B$1*(($H165-BN$162-Sheet2!$N$123)/Sheet3!$A$1)^2+Sheet3!$C$1*(($H165-BN$162-Sheet2!$N$123)/Sheet3!$A$1)^4)+                Sheet2!$O$124*EXP(Sheet3!$B$1*(($H165-BN$162-Sheet2!$N$124)/Sheet3!$A$1)^2+Sheet3!$C$1*(($H165-BN$162-Sheet2!$N$124)/Sheet3!$A$1)^4))/3100</f>
        <v>1.5098309487637144E-14</v>
      </c>
      <c r="BO165" s="2">
        <f>$L$160*(Sheet2!$O$122*EXP(Sheet3!$B$1*(($H165-BO$162-Sheet2!$N$122)/Sheet3!$A$1)^2+Sheet3!$C$1*(($H165-BO$162-Sheet2!$N$122)/Sheet3!$A$1)^4)+ Sheet2!$O$123*EXP(Sheet3!$B$1*(($H165-BO$162-Sheet2!$N$123)/Sheet3!$A$1)^2+Sheet3!$C$1*(($H165-BO$162-Sheet2!$N$123)/Sheet3!$A$1)^4)+                Sheet2!$O$124*EXP(Sheet3!$B$1*(($H165-BO$162-Sheet2!$N$124)/Sheet3!$A$1)^2+Sheet3!$C$1*(($H165-BO$162-Sheet2!$N$124)/Sheet3!$A$1)^4))/3100</f>
        <v>9.1356920656218555E-15</v>
      </c>
      <c r="BP165" s="2">
        <f>$L$160*(Sheet2!$O$122*EXP(Sheet3!$B$1*(($H165-BP$162-Sheet2!$N$122)/Sheet3!$A$1)^2+Sheet3!$C$1*(($H165-BP$162-Sheet2!$N$122)/Sheet3!$A$1)^4)+ Sheet2!$O$123*EXP(Sheet3!$B$1*(($H165-BP$162-Sheet2!$N$123)/Sheet3!$A$1)^2+Sheet3!$C$1*(($H165-BP$162-Sheet2!$N$123)/Sheet3!$A$1)^4)+                Sheet2!$O$124*EXP(Sheet3!$B$1*(($H165-BP$162-Sheet2!$N$124)/Sheet3!$A$1)^2+Sheet3!$C$1*(($H165-BP$162-Sheet2!$N$124)/Sheet3!$A$1)^4))/3100</f>
        <v>5.5012199760415819E-15</v>
      </c>
      <c r="BQ165" s="2">
        <f>$L$160*(Sheet2!$O$122*EXP(Sheet3!$B$1*(($H165-BQ$162-Sheet2!$N$122)/Sheet3!$A$1)^2+Sheet3!$C$1*(($H165-BQ$162-Sheet2!$N$122)/Sheet3!$A$1)^4)+ Sheet2!$O$123*EXP(Sheet3!$B$1*(($H165-BQ$162-Sheet2!$N$123)/Sheet3!$A$1)^2+Sheet3!$C$1*(($H165-BQ$162-Sheet2!$N$123)/Sheet3!$A$1)^4)+                Sheet2!$O$124*EXP(Sheet3!$B$1*(($H165-BQ$162-Sheet2!$N$124)/Sheet3!$A$1)^2+Sheet3!$C$1*(($H165-BQ$162-Sheet2!$N$124)/Sheet3!$A$1)^4))/3100</f>
        <v>3.2966037073127245E-15</v>
      </c>
      <c r="BR165" s="2">
        <f>$L$160*(Sheet2!$O$122*EXP(Sheet3!$B$1*(($H165-BR$162-Sheet2!$N$122)/Sheet3!$A$1)^2+Sheet3!$C$1*(($H165-BR$162-Sheet2!$N$122)/Sheet3!$A$1)^4)+ Sheet2!$O$123*EXP(Sheet3!$B$1*(($H165-BR$162-Sheet2!$N$123)/Sheet3!$A$1)^2+Sheet3!$C$1*(($H165-BR$162-Sheet2!$N$123)/Sheet3!$A$1)^4)+                Sheet2!$O$124*EXP(Sheet3!$B$1*(($H165-BR$162-Sheet2!$N$124)/Sheet3!$A$1)^2+Sheet3!$C$1*(($H165-BR$162-Sheet2!$N$124)/Sheet3!$A$1)^4))/3100</f>
        <v>1.965849819677674E-15</v>
      </c>
      <c r="BS165" s="2">
        <f>$L$160*(Sheet2!$O$122*EXP(Sheet3!$B$1*(($H165-BS$162-Sheet2!$N$122)/Sheet3!$A$1)^2+Sheet3!$C$1*(($H165-BS$162-Sheet2!$N$122)/Sheet3!$A$1)^4)+ Sheet2!$O$123*EXP(Sheet3!$B$1*(($H165-BS$162-Sheet2!$N$123)/Sheet3!$A$1)^2+Sheet3!$C$1*(($H165-BS$162-Sheet2!$N$123)/Sheet3!$A$1)^4)+                Sheet2!$O$124*EXP(Sheet3!$B$1*(($H165-BS$162-Sheet2!$N$124)/Sheet3!$A$1)^2+Sheet3!$C$1*(($H165-BS$162-Sheet2!$N$124)/Sheet3!$A$1)^4))/3100</f>
        <v>1.1665287111080473E-15</v>
      </c>
      <c r="BT165" s="2">
        <f>$L$160*(Sheet2!$O$122*EXP(Sheet3!$B$1*(($H165-BT$162-Sheet2!$N$122)/Sheet3!$A$1)^2+Sheet3!$C$1*(($H165-BT$162-Sheet2!$N$122)/Sheet3!$A$1)^4)+ Sheet2!$O$123*EXP(Sheet3!$B$1*(($H165-BT$162-Sheet2!$N$123)/Sheet3!$A$1)^2+Sheet3!$C$1*(($H165-BT$162-Sheet2!$N$123)/Sheet3!$A$1)^4)+                Sheet2!$O$124*EXP(Sheet3!$B$1*(($H165-BT$162-Sheet2!$N$124)/Sheet3!$A$1)^2+Sheet3!$C$1*(($H165-BT$162-Sheet2!$N$124)/Sheet3!$A$1)^4))/3100</f>
        <v>6.8879123852027894E-16</v>
      </c>
      <c r="BU165" s="2">
        <f>$L$160*(Sheet2!$O$122*EXP(Sheet3!$B$1*(($H165-BU$162-Sheet2!$N$122)/Sheet3!$A$1)^2+Sheet3!$C$1*(($H165-BU$162-Sheet2!$N$122)/Sheet3!$A$1)^4)+ Sheet2!$O$123*EXP(Sheet3!$B$1*(($H165-BU$162-Sheet2!$N$123)/Sheet3!$A$1)^2+Sheet3!$C$1*(($H165-BU$162-Sheet2!$N$123)/Sheet3!$A$1)^4)+                Sheet2!$O$124*EXP(Sheet3!$B$1*(($H165-BU$162-Sheet2!$N$124)/Sheet3!$A$1)^2+Sheet3!$C$1*(($H165-BU$162-Sheet2!$N$124)/Sheet3!$A$1)^4))/3100</f>
        <v>4.04680628662743E-16</v>
      </c>
      <c r="BV165" s="2">
        <f>$L$160*(Sheet2!$O$122*EXP(Sheet3!$B$1*(($H165-BV$162-Sheet2!$N$122)/Sheet3!$A$1)^2+Sheet3!$C$1*(($H165-BV$162-Sheet2!$N$122)/Sheet3!$A$1)^4)+ Sheet2!$O$123*EXP(Sheet3!$B$1*(($H165-BV$162-Sheet2!$N$123)/Sheet3!$A$1)^2+Sheet3!$C$1*(($H165-BV$162-Sheet2!$N$123)/Sheet3!$A$1)^4)+                Sheet2!$O$124*EXP(Sheet3!$B$1*(($H165-BV$162-Sheet2!$N$124)/Sheet3!$A$1)^2+Sheet3!$C$1*(($H165-BV$162-Sheet2!$N$124)/Sheet3!$A$1)^4))/3100</f>
        <v>2.3656762969393474E-16</v>
      </c>
    </row>
    <row r="166" spans="1:74" x14ac:dyDescent="0.2">
      <c r="A166">
        <v>139</v>
      </c>
      <c r="B166">
        <v>254.42</v>
      </c>
      <c r="C166">
        <v>2310.1999999999998</v>
      </c>
      <c r="D166">
        <v>52698.5</v>
      </c>
      <c r="E166">
        <f t="shared" si="23"/>
        <v>50388.3</v>
      </c>
      <c r="G166" s="1">
        <v>-4</v>
      </c>
      <c r="H166">
        <f>INDEX(B$27:$B2235,($M$157+G166))</f>
        <v>363.02</v>
      </c>
      <c r="I166" s="1">
        <f t="shared" si="24"/>
        <v>215.90000000000009</v>
      </c>
      <c r="J166">
        <f t="shared" si="25"/>
        <v>78376.018000000025</v>
      </c>
      <c r="L166" s="2">
        <f>$L$160*(Sheet2!$O$122*EXP(Sheet3!$B$1*(($H166-L$162-Sheet2!$N$122)/Sheet3!$A$1)^2+Sheet3!$C$1*(($H166-L$162-Sheet2!$N$122)/Sheet3!$A$1)^4)+ Sheet2!$O$123*EXP(Sheet3!$B$1*(($H166-L$162-Sheet2!$N$123)/Sheet3!$A$1)^2+Sheet3!$C$1*(($H166-L$162-Sheet2!$N$123)/Sheet3!$A$1)^4)+                Sheet2!$O$124*EXP(Sheet3!$B$1*(($H166-L$162-Sheet2!$N$124)/Sheet3!$A$1)^2+Sheet3!$C$1*(($H166-L$162-Sheet2!$N$124)/Sheet3!$A$1)^4))/3100</f>
        <v>0.50349035207006532</v>
      </c>
      <c r="M166" s="2">
        <f>$L$160*(Sheet2!$O$122*EXP(Sheet3!$B$1*(($H166-M$162-Sheet2!$N$122)/Sheet3!$A$1)^2+Sheet3!$C$1*(($H166-M$162-Sheet2!$N$122)/Sheet3!$A$1)^4)+ Sheet2!$O$123*EXP(Sheet3!$B$1*(($H166-M$162-Sheet2!$N$123)/Sheet3!$A$1)^2+Sheet3!$C$1*(($H166-M$162-Sheet2!$N$123)/Sheet3!$A$1)^4)+                Sheet2!$O$124*EXP(Sheet3!$B$1*(($H166-M$162-Sheet2!$N$124)/Sheet3!$A$1)^2+Sheet3!$C$1*(($H166-M$162-Sheet2!$N$124)/Sheet3!$A$1)^4))/3100</f>
        <v>0.42784284111373505</v>
      </c>
      <c r="N166" s="2">
        <f>$L$160*(Sheet2!$O$122*EXP(Sheet3!$B$1*(($H166-N$162-Sheet2!$N$122)/Sheet3!$A$1)^2+Sheet3!$C$1*(($H166-N$162-Sheet2!$N$122)/Sheet3!$A$1)^4)+ Sheet2!$O$123*EXP(Sheet3!$B$1*(($H166-N$162-Sheet2!$N$123)/Sheet3!$A$1)^2+Sheet3!$C$1*(($H166-N$162-Sheet2!$N$123)/Sheet3!$A$1)^4)+                Sheet2!$O$124*EXP(Sheet3!$B$1*(($H166-N$162-Sheet2!$N$124)/Sheet3!$A$1)^2+Sheet3!$C$1*(($H166-N$162-Sheet2!$N$124)/Sheet3!$A$1)^4))/3100</f>
        <v>0.36278717894412216</v>
      </c>
      <c r="O166" s="2">
        <f>$L$160*(Sheet2!$O$122*EXP(Sheet3!$B$1*(($H166-O$162-Sheet2!$N$122)/Sheet3!$A$1)^2+Sheet3!$C$1*(($H166-O$162-Sheet2!$N$122)/Sheet3!$A$1)^4)+ Sheet2!$O$123*EXP(Sheet3!$B$1*(($H166-O$162-Sheet2!$N$123)/Sheet3!$A$1)^2+Sheet3!$C$1*(($H166-O$162-Sheet2!$N$123)/Sheet3!$A$1)^4)+                Sheet2!$O$124*EXP(Sheet3!$B$1*(($H166-O$162-Sheet2!$N$124)/Sheet3!$A$1)^2+Sheet3!$C$1*(($H166-O$162-Sheet2!$N$124)/Sheet3!$A$1)^4))/3100</f>
        <v>0.3069623896594772</v>
      </c>
      <c r="P166" s="2">
        <f>$L$160*(Sheet2!$O$122*EXP(Sheet3!$B$1*(($H166-P$162-Sheet2!$N$122)/Sheet3!$A$1)^2+Sheet3!$C$1*(($H166-P$162-Sheet2!$N$122)/Sheet3!$A$1)^4)+ Sheet2!$O$123*EXP(Sheet3!$B$1*(($H166-P$162-Sheet2!$N$123)/Sheet3!$A$1)^2+Sheet3!$C$1*(($H166-P$162-Sheet2!$N$123)/Sheet3!$A$1)^4)+                Sheet2!$O$124*EXP(Sheet3!$B$1*(($H166-P$162-Sheet2!$N$124)/Sheet3!$A$1)^2+Sheet3!$C$1*(($H166-P$162-Sheet2!$N$124)/Sheet3!$A$1)^4))/3100</f>
        <v>0.25916416965016881</v>
      </c>
      <c r="Q166" s="2">
        <f>$L$160*(Sheet2!$O$122*EXP(Sheet3!$B$1*(($H166-Q$162-Sheet2!$N$122)/Sheet3!$A$1)^2+Sheet3!$C$1*(($H166-Q$162-Sheet2!$N$122)/Sheet3!$A$1)^4)+ Sheet2!$O$123*EXP(Sheet3!$B$1*(($H166-Q$162-Sheet2!$N$123)/Sheet3!$A$1)^2+Sheet3!$C$1*(($H166-Q$162-Sheet2!$N$123)/Sheet3!$A$1)^4)+                Sheet2!$O$124*EXP(Sheet3!$B$1*(($H166-Q$162-Sheet2!$N$124)/Sheet3!$A$1)^2+Sheet3!$C$1*(($H166-Q$162-Sheet2!$N$124)/Sheet3!$A$1)^4))/3100</f>
        <v>0.21832940545239699</v>
      </c>
      <c r="R166" s="2">
        <f>$L$160*(Sheet2!$O$122*EXP(Sheet3!$B$1*(($H166-R$162-Sheet2!$N$122)/Sheet3!$A$1)^2+Sheet3!$C$1*(($H166-R$162-Sheet2!$N$122)/Sheet3!$A$1)^4)+ Sheet2!$O$123*EXP(Sheet3!$B$1*(($H166-R$162-Sheet2!$N$123)/Sheet3!$A$1)^2+Sheet3!$C$1*(($H166-R$162-Sheet2!$N$123)/Sheet3!$A$1)^4)+                Sheet2!$O$124*EXP(Sheet3!$B$1*(($H166-R$162-Sheet2!$N$124)/Sheet3!$A$1)^2+Sheet3!$C$1*(($H166-R$162-Sheet2!$N$124)/Sheet3!$A$1)^4))/3100</f>
        <v>0.18352188554095333</v>
      </c>
      <c r="S166" s="2">
        <f>$L$160*(Sheet2!$O$122*EXP(Sheet3!$B$1*(($H166-S$162-Sheet2!$N$122)/Sheet3!$A$1)^2+Sheet3!$C$1*(($H166-S$162-Sheet2!$N$122)/Sheet3!$A$1)^4)+ Sheet2!$O$123*EXP(Sheet3!$B$1*(($H166-S$162-Sheet2!$N$123)/Sheet3!$A$1)^2+Sheet3!$C$1*(($H166-S$162-Sheet2!$N$123)/Sheet3!$A$1)^4)+                Sheet2!$O$124*EXP(Sheet3!$B$1*(($H166-S$162-Sheet2!$N$124)/Sheet3!$A$1)^2+Sheet3!$C$1*(($H166-S$162-Sheet2!$N$124)/Sheet3!$A$1)^4))/3100</f>
        <v>0.15391915588483249</v>
      </c>
      <c r="T166" s="2">
        <f>$L$160*(Sheet2!$O$122*EXP(Sheet3!$B$1*(($H166-T$162-Sheet2!$N$122)/Sheet3!$A$1)^2+Sheet3!$C$1*(($H166-T$162-Sheet2!$N$122)/Sheet3!$A$1)^4)+ Sheet2!$O$123*EXP(Sheet3!$B$1*(($H166-T$162-Sheet2!$N$123)/Sheet3!$A$1)^2+Sheet3!$C$1*(($H166-T$162-Sheet2!$N$123)/Sheet3!$A$1)^4)+                Sheet2!$O$124*EXP(Sheet3!$B$1*(($H166-T$162-Sheet2!$N$124)/Sheet3!$A$1)^2+Sheet3!$C$1*(($H166-T$162-Sheet2!$N$124)/Sheet3!$A$1)^4))/3100</f>
        <v>0.1288004658765623</v>
      </c>
      <c r="U166" s="2">
        <f>$L$160*(Sheet2!$O$122*EXP(Sheet3!$B$1*(($H166-U$162-Sheet2!$N$122)/Sheet3!$A$1)^2+Sheet3!$C$1*(($H166-U$162-Sheet2!$N$122)/Sheet3!$A$1)^4)+ Sheet2!$O$123*EXP(Sheet3!$B$1*(($H166-U$162-Sheet2!$N$123)/Sheet3!$A$1)^2+Sheet3!$C$1*(($H166-U$162-Sheet2!$N$123)/Sheet3!$A$1)^4)+                Sheet2!$O$124*EXP(Sheet3!$B$1*(($H166-U$162-Sheet2!$N$124)/Sheet3!$A$1)^2+Sheet3!$C$1*(($H166-U$162-Sheet2!$N$124)/Sheet3!$A$1)^4))/3100</f>
        <v>0.10753574888291</v>
      </c>
      <c r="V166" s="2">
        <f>$L$160*(Sheet2!$O$122*EXP(Sheet3!$B$1*(($H166-V$162-Sheet2!$N$122)/Sheet3!$A$1)^2+Sheet3!$C$1*(($H166-V$162-Sheet2!$N$122)/Sheet3!$A$1)^4)+ Sheet2!$O$123*EXP(Sheet3!$B$1*(($H166-V$162-Sheet2!$N$123)/Sheet3!$A$1)^2+Sheet3!$C$1*(($H166-V$162-Sheet2!$N$123)/Sheet3!$A$1)^4)+                Sheet2!$O$124*EXP(Sheet3!$B$1*(($H166-V$162-Sheet2!$N$124)/Sheet3!$A$1)^2+Sheet3!$C$1*(($H166-V$162-Sheet2!$N$124)/Sheet3!$A$1)^4))/3100</f>
        <v>8.9575580085529821E-2</v>
      </c>
      <c r="W166" s="2">
        <f>$L$160*(Sheet2!$O$122*EXP(Sheet3!$B$1*(($H166-W$162-Sheet2!$N$122)/Sheet3!$A$1)^2+Sheet3!$C$1*(($H166-W$162-Sheet2!$N$122)/Sheet3!$A$1)^4)+ Sheet2!$O$123*EXP(Sheet3!$B$1*(($H166-W$162-Sheet2!$N$123)/Sheet3!$A$1)^2+Sheet3!$C$1*(($H166-W$162-Sheet2!$N$123)/Sheet3!$A$1)^4)+                Sheet2!$O$124*EXP(Sheet3!$B$1*(($H166-W$162-Sheet2!$N$124)/Sheet3!$A$1)^2+Sheet3!$C$1*(($H166-W$162-Sheet2!$N$124)/Sheet3!$A$1)^4))/3100</f>
        <v>7.4442053414960282E-2</v>
      </c>
      <c r="X166" s="2">
        <f>$L$160*(Sheet2!$O$122*EXP(Sheet3!$B$1*(($H166-X$162-Sheet2!$N$122)/Sheet3!$A$1)^2+Sheet3!$C$1*(($H166-X$162-Sheet2!$N$122)/Sheet3!$A$1)^4)+ Sheet2!$O$123*EXP(Sheet3!$B$1*(($H166-X$162-Sheet2!$N$123)/Sheet3!$A$1)^2+Sheet3!$C$1*(($H166-X$162-Sheet2!$N$123)/Sheet3!$A$1)^4)+                Sheet2!$O$124*EXP(Sheet3!$B$1*(($H166-X$162-Sheet2!$N$124)/Sheet3!$A$1)^2+Sheet3!$C$1*(($H166-X$162-Sheet2!$N$124)/Sheet3!$A$1)^4))/3100</f>
        <v>6.1720519171291593E-2</v>
      </c>
      <c r="Y166" s="2">
        <f>$L$160*(Sheet2!$O$122*EXP(Sheet3!$B$1*(($H166-Y$162-Sheet2!$N$122)/Sheet3!$A$1)^2+Sheet3!$C$1*(($H166-Y$162-Sheet2!$N$122)/Sheet3!$A$1)^4)+ Sheet2!$O$123*EXP(Sheet3!$B$1*(($H166-Y$162-Sheet2!$N$123)/Sheet3!$A$1)^2+Sheet3!$C$1*(($H166-Y$162-Sheet2!$N$123)/Sheet3!$A$1)^4)+                Sheet2!$O$124*EXP(Sheet3!$B$1*(($H166-Y$162-Sheet2!$N$124)/Sheet3!$A$1)^2+Sheet3!$C$1*(($H166-Y$162-Sheet2!$N$124)/Sheet3!$A$1)^4))/3100</f>
        <v>5.105212428514027E-2</v>
      </c>
      <c r="Z166" s="2">
        <f>$L$160*(Sheet2!$O$122*EXP(Sheet3!$B$1*(($H166-Z$162-Sheet2!$N$122)/Sheet3!$A$1)^2+Sheet3!$C$1*(($H166-Z$162-Sheet2!$N$122)/Sheet3!$A$1)^4)+ Sheet2!$O$123*EXP(Sheet3!$B$1*(($H166-Z$162-Sheet2!$N$123)/Sheet3!$A$1)^2+Sheet3!$C$1*(($H166-Z$162-Sheet2!$N$123)/Sheet3!$A$1)^4)+                Sheet2!$O$124*EXP(Sheet3!$B$1*(($H166-Z$162-Sheet2!$N$124)/Sheet3!$A$1)^2+Sheet3!$C$1*(($H166-Z$162-Sheet2!$N$124)/Sheet3!$A$1)^4))/3100</f>
        <v>4.2127098048898103E-2</v>
      </c>
      <c r="AA166" s="2">
        <f>$L$160*(Sheet2!$O$122*EXP(Sheet3!$B$1*(($H166-AA$162-Sheet2!$N$122)/Sheet3!$A$1)^2+Sheet3!$C$1*(($H166-AA$162-Sheet2!$N$122)/Sheet3!$A$1)^4)+ Sheet2!$O$123*EXP(Sheet3!$B$1*(($H166-AA$162-Sheet2!$N$123)/Sheet3!$A$1)^2+Sheet3!$C$1*(($H166-AA$162-Sheet2!$N$123)/Sheet3!$A$1)^4)+                Sheet2!$O$124*EXP(Sheet3!$B$1*(($H166-AA$162-Sheet2!$N$124)/Sheet3!$A$1)^2+Sheet3!$C$1*(($H166-AA$162-Sheet2!$N$124)/Sheet3!$A$1)^4))/3100</f>
        <v>3.4678727461725574E-2</v>
      </c>
      <c r="AB166" s="2">
        <f>$L$160*(Sheet2!$O$122*EXP(Sheet3!$B$1*(($H166-AB$162-Sheet2!$N$122)/Sheet3!$A$1)^2+Sheet3!$C$1*(($H166-AB$162-Sheet2!$N$122)/Sheet3!$A$1)^4)+ Sheet2!$O$123*EXP(Sheet3!$B$1*(($H166-AB$162-Sheet2!$N$123)/Sheet3!$A$1)^2+Sheet3!$C$1*(($H166-AB$162-Sheet2!$N$123)/Sheet3!$A$1)^4)+                Sheet2!$O$124*EXP(Sheet3!$B$1*(($H166-AB$162-Sheet2!$N$124)/Sheet3!$A$1)^2+Sheet3!$C$1*(($H166-AB$162-Sheet2!$N$124)/Sheet3!$A$1)^4))/3100</f>
        <v>2.8477968020749589E-2</v>
      </c>
      <c r="AC166" s="2">
        <f>$L$160*(Sheet2!$O$122*EXP(Sheet3!$B$1*(($H166-AC$162-Sheet2!$N$122)/Sheet3!$A$1)^2+Sheet3!$C$1*(($H166-AC$162-Sheet2!$N$122)/Sheet3!$A$1)^4)+ Sheet2!$O$123*EXP(Sheet3!$B$1*(($H166-AC$162-Sheet2!$N$123)/Sheet3!$A$1)^2+Sheet3!$C$1*(($H166-AC$162-Sheet2!$N$123)/Sheet3!$A$1)^4)+                Sheet2!$O$124*EXP(Sheet3!$B$1*(($H166-AC$162-Sheet2!$N$124)/Sheet3!$A$1)^2+Sheet3!$C$1*(($H166-AC$162-Sheet2!$N$124)/Sheet3!$A$1)^4))/3100</f>
        <v>2.3328637789016355E-2</v>
      </c>
      <c r="AD166" s="2">
        <f>$L$160*(Sheet2!$O$122*EXP(Sheet3!$B$1*(($H166-AD$162-Sheet2!$N$122)/Sheet3!$A$1)^2+Sheet3!$C$1*(($H166-AD$162-Sheet2!$N$122)/Sheet3!$A$1)^4)+ Sheet2!$O$123*EXP(Sheet3!$B$1*(($H166-AD$162-Sheet2!$N$123)/Sheet3!$A$1)^2+Sheet3!$C$1*(($H166-AD$162-Sheet2!$N$123)/Sheet3!$A$1)^4)+                Sheet2!$O$124*EXP(Sheet3!$B$1*(($H166-AD$162-Sheet2!$N$124)/Sheet3!$A$1)^2+Sheet3!$C$1*(($H166-AD$162-Sheet2!$N$124)/Sheet3!$A$1)^4))/3100</f>
        <v>1.9063144821095633E-2</v>
      </c>
      <c r="AE166" s="2">
        <f>$L$160*(Sheet2!$O$122*EXP(Sheet3!$B$1*(($H166-AE$162-Sheet2!$N$122)/Sheet3!$A$1)^2+Sheet3!$C$1*(($H166-AE$162-Sheet2!$N$122)/Sheet3!$A$1)^4)+ Sheet2!$O$123*EXP(Sheet3!$B$1*(($H166-AE$162-Sheet2!$N$123)/Sheet3!$A$1)^2+Sheet3!$C$1*(($H166-AE$162-Sheet2!$N$123)/Sheet3!$A$1)^4)+                Sheet2!$O$124*EXP(Sheet3!$B$1*(($H166-AE$162-Sheet2!$N$124)/Sheet3!$A$1)^2+Sheet3!$C$1*(($H166-AE$162-Sheet2!$N$124)/Sheet3!$A$1)^4))/3100</f>
        <v>1.5538700468025059E-2</v>
      </c>
      <c r="AF166" s="2">
        <f>$L$160*(Sheet2!$O$122*EXP(Sheet3!$B$1*(($H166-AF$162-Sheet2!$N$122)/Sheet3!$A$1)^2+Sheet3!$C$1*(($H166-AF$162-Sheet2!$N$122)/Sheet3!$A$1)^4)+ Sheet2!$O$123*EXP(Sheet3!$B$1*(($H166-AF$162-Sheet2!$N$123)/Sheet3!$A$1)^2+Sheet3!$C$1*(($H166-AF$162-Sheet2!$N$123)/Sheet3!$A$1)^4)+                Sheet2!$O$124*EXP(Sheet3!$B$1*(($H166-AF$162-Sheet2!$N$124)/Sheet3!$A$1)^2+Sheet3!$C$1*(($H166-AF$162-Sheet2!$N$124)/Sheet3!$A$1)^4))/3100</f>
        <v>1.2633973667611436E-2</v>
      </c>
      <c r="AG166" s="2">
        <f>$L$160*(Sheet2!$O$122*EXP(Sheet3!$B$1*(($H166-AG$162-Sheet2!$N$122)/Sheet3!$A$1)^2+Sheet3!$C$1*(($H166-AG$162-Sheet2!$N$122)/Sheet3!$A$1)^4)+ Sheet2!$O$123*EXP(Sheet3!$B$1*(($H166-AG$162-Sheet2!$N$123)/Sheet3!$A$1)^2+Sheet3!$C$1*(($H166-AG$162-Sheet2!$N$123)/Sheet3!$A$1)^4)+                Sheet2!$O$124*EXP(Sheet3!$B$1*(($H166-AG$162-Sheet2!$N$124)/Sheet3!$A$1)^2+Sheet3!$C$1*(($H166-AG$162-Sheet2!$N$124)/Sheet3!$A$1)^4))/3100</f>
        <v>1.0246144002599248E-2</v>
      </c>
      <c r="AH166" s="2">
        <f>$L$160*(Sheet2!$O$122*EXP(Sheet3!$B$1*(($H166-AH$162-Sheet2!$N$122)/Sheet3!$A$1)^2+Sheet3!$C$1*(($H166-AH$162-Sheet2!$N$122)/Sheet3!$A$1)^4)+ Sheet2!$O$123*EXP(Sheet3!$B$1*(($H166-AH$162-Sheet2!$N$123)/Sheet3!$A$1)^2+Sheet3!$C$1*(($H166-AH$162-Sheet2!$N$123)/Sheet3!$A$1)^4)+                Sheet2!$O$124*EXP(Sheet3!$B$1*(($H166-AH$162-Sheet2!$N$124)/Sheet3!$A$1)^2+Sheet3!$C$1*(($H166-AH$162-Sheet2!$N$124)/Sheet3!$A$1)^4))/3100</f>
        <v>8.2883140365739658E-3</v>
      </c>
      <c r="AI166" s="2">
        <f>$L$160*(Sheet2!$O$122*EXP(Sheet3!$B$1*(($H166-AI$162-Sheet2!$N$122)/Sheet3!$A$1)^2+Sheet3!$C$1*(($H166-AI$162-Sheet2!$N$122)/Sheet3!$A$1)^4)+ Sheet2!$O$123*EXP(Sheet3!$B$1*(($H166-AI$162-Sheet2!$N$123)/Sheet3!$A$1)^2+Sheet3!$C$1*(($H166-AI$162-Sheet2!$N$123)/Sheet3!$A$1)^4)+                Sheet2!$O$124*EXP(Sheet3!$B$1*(($H166-AI$162-Sheet2!$N$124)/Sheet3!$A$1)^2+Sheet3!$C$1*(($H166-AI$162-Sheet2!$N$124)/Sheet3!$A$1)^4))/3100</f>
        <v>6.6872441766308169E-3</v>
      </c>
      <c r="AJ166" s="2">
        <f>$L$160*(Sheet2!$O$122*EXP(Sheet3!$B$1*(($H166-AJ$162-Sheet2!$N$122)/Sheet3!$A$1)^2+Sheet3!$C$1*(($H166-AJ$162-Sheet2!$N$122)/Sheet3!$A$1)^4)+ Sheet2!$O$123*EXP(Sheet3!$B$1*(($H166-AJ$162-Sheet2!$N$123)/Sheet3!$A$1)^2+Sheet3!$C$1*(($H166-AJ$162-Sheet2!$N$123)/Sheet3!$A$1)^4)+                Sheet2!$O$124*EXP(Sheet3!$B$1*(($H166-AJ$162-Sheet2!$N$124)/Sheet3!$A$1)^2+Sheet3!$C$1*(($H166-AJ$162-Sheet2!$N$124)/Sheet3!$A$1)^4))/3100</f>
        <v>5.3813760305142233E-3</v>
      </c>
      <c r="AK166" s="2">
        <f>$L$160*(Sheet2!$O$122*EXP(Sheet3!$B$1*(($H166-AK$162-Sheet2!$N$122)/Sheet3!$A$1)^2+Sheet3!$C$1*(($H166-AK$162-Sheet2!$N$122)/Sheet3!$A$1)^4)+ Sheet2!$O$123*EXP(Sheet3!$B$1*(($H166-AK$162-Sheet2!$N$123)/Sheet3!$A$1)^2+Sheet3!$C$1*(($H166-AK$162-Sheet2!$N$123)/Sheet3!$A$1)^4)+                Sheet2!$O$124*EXP(Sheet3!$B$1*(($H166-AK$162-Sheet2!$N$124)/Sheet3!$A$1)^2+Sheet3!$C$1*(($H166-AK$162-Sheet2!$N$124)/Sheet3!$A$1)^4))/3100</f>
        <v>4.3191128937013074E-3</v>
      </c>
      <c r="AL166" s="2">
        <f>$L$160*(Sheet2!$O$122*EXP(Sheet3!$B$1*(($H166-AL$162-Sheet2!$N$122)/Sheet3!$A$1)^2+Sheet3!$C$1*(($H166-AL$162-Sheet2!$N$122)/Sheet3!$A$1)^4)+ Sheet2!$O$123*EXP(Sheet3!$B$1*(($H166-AL$162-Sheet2!$N$123)/Sheet3!$A$1)^2+Sheet3!$C$1*(($H166-AL$162-Sheet2!$N$123)/Sheet3!$A$1)^4)+                Sheet2!$O$124*EXP(Sheet3!$B$1*(($H166-AL$162-Sheet2!$N$124)/Sheet3!$A$1)^2+Sheet3!$C$1*(($H166-AL$162-Sheet2!$N$124)/Sheet3!$A$1)^4))/3100</f>
        <v>3.4573285962489009E-3</v>
      </c>
      <c r="AM166" s="2">
        <f>$L$160*(Sheet2!$O$122*EXP(Sheet3!$B$1*(($H166-AM$162-Sheet2!$N$122)/Sheet3!$A$1)^2+Sheet3!$C$1*(($H166-AM$162-Sheet2!$N$122)/Sheet3!$A$1)^4)+ Sheet2!$O$123*EXP(Sheet3!$B$1*(($H166-AM$162-Sheet2!$N$123)/Sheet3!$A$1)^2+Sheet3!$C$1*(($H166-AM$162-Sheet2!$N$123)/Sheet3!$A$1)^4)+                Sheet2!$O$124*EXP(Sheet3!$B$1*(($H166-AM$162-Sheet2!$N$124)/Sheet3!$A$1)^2+Sheet3!$C$1*(($H166-AM$162-Sheet2!$N$124)/Sheet3!$A$1)^4))/3100</f>
        <v>2.7600784390527599E-3</v>
      </c>
      <c r="AN166" s="2">
        <f>$L$160*(Sheet2!$O$122*EXP(Sheet3!$B$1*(($H166-AN$162-Sheet2!$N$122)/Sheet3!$A$1)^2+Sheet3!$C$1*(($H166-AN$162-Sheet2!$N$122)/Sheet3!$A$1)^4)+ Sheet2!$O$123*EXP(Sheet3!$B$1*(($H166-AN$162-Sheet2!$N$123)/Sheet3!$A$1)^2+Sheet3!$C$1*(($H166-AN$162-Sheet2!$N$123)/Sheet3!$A$1)^4)+                Sheet2!$O$124*EXP(Sheet3!$B$1*(($H166-AN$162-Sheet2!$N$124)/Sheet3!$A$1)^2+Sheet3!$C$1*(($H166-AN$162-Sheet2!$N$124)/Sheet3!$A$1)^4))/3100</f>
        <v>2.1974883391205394E-3</v>
      </c>
      <c r="AO166" s="2">
        <f>$L$160*(Sheet2!$O$122*EXP(Sheet3!$B$1*(($H166-AO$162-Sheet2!$N$122)/Sheet3!$A$1)^2+Sheet3!$C$1*(($H166-AO$162-Sheet2!$N$122)/Sheet3!$A$1)^4)+ Sheet2!$O$123*EXP(Sheet3!$B$1*(($H166-AO$162-Sheet2!$N$123)/Sheet3!$A$1)^2+Sheet3!$C$1*(($H166-AO$162-Sheet2!$N$123)/Sheet3!$A$1)^4)+                Sheet2!$O$124*EXP(Sheet3!$B$1*(($H166-AO$162-Sheet2!$N$124)/Sheet3!$A$1)^2+Sheet3!$C$1*(($H166-AO$162-Sheet2!$N$124)/Sheet3!$A$1)^4))/3100</f>
        <v>1.7448005711177179E-3</v>
      </c>
      <c r="AP166" s="2">
        <f>$L$160*(Sheet2!$O$122*EXP(Sheet3!$B$1*(($H166-AP$162-Sheet2!$N$122)/Sheet3!$A$1)^2+Sheet3!$C$1*(($H166-AP$162-Sheet2!$N$122)/Sheet3!$A$1)^4)+ Sheet2!$O$123*EXP(Sheet3!$B$1*(($H166-AP$162-Sheet2!$N$123)/Sheet3!$A$1)^2+Sheet3!$C$1*(($H166-AP$162-Sheet2!$N$123)/Sheet3!$A$1)^4)+                Sheet2!$O$124*EXP(Sheet3!$B$1*(($H166-AP$162-Sheet2!$N$124)/Sheet3!$A$1)^2+Sheet3!$C$1*(($H166-AP$162-Sheet2!$N$124)/Sheet3!$A$1)^4))/3100</f>
        <v>1.3815566293790692E-3</v>
      </c>
      <c r="AQ166" s="2">
        <f>$L$160*(Sheet2!$O$122*EXP(Sheet3!$B$1*(($H166-AQ$162-Sheet2!$N$122)/Sheet3!$A$1)^2+Sheet3!$C$1*(($H166-AQ$162-Sheet2!$N$122)/Sheet3!$A$1)^4)+ Sheet2!$O$123*EXP(Sheet3!$B$1*(($H166-AQ$162-Sheet2!$N$123)/Sheet3!$A$1)^2+Sheet3!$C$1*(($H166-AQ$162-Sheet2!$N$123)/Sheet3!$A$1)^4)+                Sheet2!$O$124*EXP(Sheet3!$B$1*(($H166-AQ$162-Sheet2!$N$124)/Sheet3!$A$1)^2+Sheet3!$C$1*(($H166-AQ$162-Sheet2!$N$124)/Sheet3!$A$1)^4))/3100</f>
        <v>1.0908997346120261E-3</v>
      </c>
      <c r="AR166" s="2">
        <f>$L$160*(Sheet2!$O$122*EXP(Sheet3!$B$1*(($H166-AR$162-Sheet2!$N$122)/Sheet3!$A$1)^2+Sheet3!$C$1*(($H166-AR$162-Sheet2!$N$122)/Sheet3!$A$1)^4)+ Sheet2!$O$123*EXP(Sheet3!$B$1*(($H166-AR$162-Sheet2!$N$123)/Sheet3!$A$1)^2+Sheet3!$C$1*(($H166-AR$162-Sheet2!$N$123)/Sheet3!$A$1)^4)+                Sheet2!$O$124*EXP(Sheet3!$B$1*(($H166-AR$162-Sheet2!$N$124)/Sheet3!$A$1)^2+Sheet3!$C$1*(($H166-AR$162-Sheet2!$N$124)/Sheet3!$A$1)^4))/3100</f>
        <v>8.5898137018184252E-4</v>
      </c>
      <c r="AS166" s="2">
        <f>$L$160*(Sheet2!$O$122*EXP(Sheet3!$B$1*(($H166-AS$162-Sheet2!$N$122)/Sheet3!$A$1)^2+Sheet3!$C$1*(($H166-AS$162-Sheet2!$N$122)/Sheet3!$A$1)^4)+ Sheet2!$O$123*EXP(Sheet3!$B$1*(($H166-AS$162-Sheet2!$N$123)/Sheet3!$A$1)^2+Sheet3!$C$1*(($H166-AS$162-Sheet2!$N$123)/Sheet3!$A$1)^4)+                Sheet2!$O$124*EXP(Sheet3!$B$1*(($H166-AS$162-Sheet2!$N$124)/Sheet3!$A$1)^2+Sheet3!$C$1*(($H166-AS$162-Sheet2!$N$124)/Sheet3!$A$1)^4))/3100</f>
        <v>6.7445795322182965E-4</v>
      </c>
      <c r="AT166" s="2">
        <f>$L$160*(Sheet2!$O$122*EXP(Sheet3!$B$1*(($H166-AT$162-Sheet2!$N$122)/Sheet3!$A$1)^2+Sheet3!$C$1*(($H166-AT$162-Sheet2!$N$122)/Sheet3!$A$1)^4)+ Sheet2!$O$123*EXP(Sheet3!$B$1*(($H166-AT$162-Sheet2!$N$123)/Sheet3!$A$1)^2+Sheet3!$C$1*(($H166-AT$162-Sheet2!$N$123)/Sheet3!$A$1)^4)+                Sheet2!$O$124*EXP(Sheet3!$B$1*(($H166-AT$162-Sheet2!$N$124)/Sheet3!$A$1)^2+Sheet3!$C$1*(($H166-AT$162-Sheet2!$N$124)/Sheet3!$A$1)^4))/3100</f>
        <v>5.2806532744015798E-4</v>
      </c>
      <c r="AU166" s="2">
        <f>$L$160*(Sheet2!$O$122*EXP(Sheet3!$B$1*(($H166-AU$162-Sheet2!$N$122)/Sheet3!$A$1)^2+Sheet3!$C$1*(($H166-AU$162-Sheet2!$N$122)/Sheet3!$A$1)^4)+ Sheet2!$O$123*EXP(Sheet3!$B$1*(($H166-AU$162-Sheet2!$N$123)/Sheet3!$A$1)^2+Sheet3!$C$1*(($H166-AU$162-Sheet2!$N$123)/Sheet3!$A$1)^4)+                Sheet2!$O$124*EXP(Sheet3!$B$1*(($H166-AU$162-Sheet2!$N$124)/Sheet3!$A$1)^2+Sheet3!$C$1*(($H166-AU$162-Sheet2!$N$124)/Sheet3!$A$1)^4))/3100</f>
        <v>4.1226021050808309E-4</v>
      </c>
      <c r="AV166" s="2">
        <f>$L$160*(Sheet2!$O$122*EXP(Sheet3!$B$1*(($H166-AV$162-Sheet2!$N$122)/Sheet3!$A$1)^2+Sheet3!$C$1*(($H166-AV$162-Sheet2!$N$122)/Sheet3!$A$1)^4)+ Sheet2!$O$123*EXP(Sheet3!$B$1*(($H166-AV$162-Sheet2!$N$123)/Sheet3!$A$1)^2+Sheet3!$C$1*(($H166-AV$162-Sheet2!$N$123)/Sheet3!$A$1)^4)+                Sheet2!$O$124*EXP(Sheet3!$B$1*(($H166-AV$162-Sheet2!$N$124)/Sheet3!$A$1)^2+Sheet3!$C$1*(($H166-AV$162-Sheet2!$N$124)/Sheet3!$A$1)^4))/3100</f>
        <v>3.2091904382992029E-4</v>
      </c>
      <c r="AW166" s="2">
        <f>$L$160*(Sheet2!$O$122*EXP(Sheet3!$B$1*(($H166-AW$162-Sheet2!$N$122)/Sheet3!$A$1)^2+Sheet3!$C$1*(($H166-AW$162-Sheet2!$N$122)/Sheet3!$A$1)^4)+ Sheet2!$O$123*EXP(Sheet3!$B$1*(($H166-AW$162-Sheet2!$N$123)/Sheet3!$A$1)^2+Sheet3!$C$1*(($H166-AW$162-Sheet2!$N$123)/Sheet3!$A$1)^4)+                Sheet2!$O$124*EXP(Sheet3!$B$1*(($H166-AW$162-Sheet2!$N$124)/Sheet3!$A$1)^2+Sheet3!$C$1*(($H166-AW$162-Sheet2!$N$124)/Sheet3!$A$1)^4))/3100</f>
        <v>2.4908588203033177E-4</v>
      </c>
      <c r="AX166" s="2">
        <f>$L$160*(Sheet2!$O$122*EXP(Sheet3!$B$1*(($H166-AX$162-Sheet2!$N$122)/Sheet3!$A$1)^2+Sheet3!$C$1*(($H166-AX$162-Sheet2!$N$122)/Sheet3!$A$1)^4)+ Sheet2!$O$123*EXP(Sheet3!$B$1*(($H166-AX$162-Sheet2!$N$123)/Sheet3!$A$1)^2+Sheet3!$C$1*(($H166-AX$162-Sheet2!$N$123)/Sheet3!$A$1)^4)+                Sheet2!$O$124*EXP(Sheet3!$B$1*(($H166-AX$162-Sheet2!$N$124)/Sheet3!$A$1)^2+Sheet3!$C$1*(($H166-AX$162-Sheet2!$N$124)/Sheet3!$A$1)^4))/3100</f>
        <v>1.927620300442328E-4</v>
      </c>
      <c r="AY166" s="2">
        <f>$L$160*(Sheet2!$O$122*EXP(Sheet3!$B$1*(($H166-AY$162-Sheet2!$N$122)/Sheet3!$A$1)^2+Sheet3!$C$1*(($H166-AY$162-Sheet2!$N$122)/Sheet3!$A$1)^4)+ Sheet2!$O$123*EXP(Sheet3!$B$1*(($H166-AY$162-Sheet2!$N$123)/Sheet3!$A$1)^2+Sheet3!$C$1*(($H166-AY$162-Sheet2!$N$123)/Sheet3!$A$1)^4)+                Sheet2!$O$124*EXP(Sheet3!$B$1*(($H166-AY$162-Sheet2!$N$124)/Sheet3!$A$1)^2+Sheet3!$C$1*(($H166-AY$162-Sheet2!$N$124)/Sheet3!$A$1)^4))/3100</f>
        <v>1.4873109446987353E-4</v>
      </c>
      <c r="AZ166" s="2">
        <f>$L$160*(Sheet2!$O$122*EXP(Sheet3!$B$1*(($H166-AZ$162-Sheet2!$N$122)/Sheet3!$A$1)^2+Sheet3!$C$1*(($H166-AZ$162-Sheet2!$N$122)/Sheet3!$A$1)^4)+ Sheet2!$O$123*EXP(Sheet3!$B$1*(($H166-AZ$162-Sheet2!$N$123)/Sheet3!$A$1)^2+Sheet3!$C$1*(($H166-AZ$162-Sheet2!$N$123)/Sheet3!$A$1)^4)+                Sheet2!$O$124*EXP(Sheet3!$B$1*(($H166-AZ$162-Sheet2!$N$124)/Sheet3!$A$1)^2+Sheet3!$C$1*(($H166-AZ$162-Sheet2!$N$124)/Sheet3!$A$1)^4))/3100</f>
        <v>1.1441397027524219E-4</v>
      </c>
      <c r="BA166" s="2">
        <f>$L$160*(Sheet2!$O$122*EXP(Sheet3!$B$1*(($H166-BA$162-Sheet2!$N$122)/Sheet3!$A$1)^2+Sheet3!$C$1*(($H166-BA$162-Sheet2!$N$122)/Sheet3!$A$1)^4)+ Sheet2!$O$123*EXP(Sheet3!$B$1*(($H166-BA$162-Sheet2!$N$123)/Sheet3!$A$1)^2+Sheet3!$C$1*(($H166-BA$162-Sheet2!$N$123)/Sheet3!$A$1)^4)+                Sheet2!$O$124*EXP(Sheet3!$B$1*(($H166-BA$162-Sheet2!$N$124)/Sheet3!$A$1)^2+Sheet3!$C$1*(($H166-BA$162-Sheet2!$N$124)/Sheet3!$A$1)^4))/3100</f>
        <v>8.7749041776783275E-5</v>
      </c>
      <c r="BB166" s="2">
        <f>$L$160*(Sheet2!$O$122*EXP(Sheet3!$B$1*(($H166-BB$162-Sheet2!$N$122)/Sheet3!$A$1)^2+Sheet3!$C$1*(($H166-BB$162-Sheet2!$N$122)/Sheet3!$A$1)^4)+ Sheet2!$O$123*EXP(Sheet3!$B$1*(($H166-BB$162-Sheet2!$N$123)/Sheet3!$A$1)^2+Sheet3!$C$1*(($H166-BB$162-Sheet2!$N$123)/Sheet3!$A$1)^4)+                Sheet2!$O$124*EXP(Sheet3!$B$1*(($H166-BB$162-Sheet2!$N$124)/Sheet3!$A$1)^2+Sheet3!$C$1*(($H166-BB$162-Sheet2!$N$124)/Sheet3!$A$1)^4))/3100</f>
        <v>6.7093545784726363E-5</v>
      </c>
      <c r="BC166" s="2">
        <f>$L$160*(Sheet2!$O$122*EXP(Sheet3!$B$1*(($H166-BC$162-Sheet2!$N$122)/Sheet3!$A$1)^2+Sheet3!$C$1*(($H166-BC$162-Sheet2!$N$122)/Sheet3!$A$1)^4)+ Sheet2!$O$123*EXP(Sheet3!$B$1*(($H166-BC$162-Sheet2!$N$123)/Sheet3!$A$1)^2+Sheet3!$C$1*(($H166-BC$162-Sheet2!$N$123)/Sheet3!$A$1)^4)+                Sheet2!$O$124*EXP(Sheet3!$B$1*(($H166-BC$162-Sheet2!$N$124)/Sheet3!$A$1)^2+Sheet3!$C$1*(($H166-BC$162-Sheet2!$N$124)/Sheet3!$A$1)^4))/3100</f>
        <v>5.114263262558046E-5</v>
      </c>
      <c r="BD166" s="2">
        <f>$L$160*(Sheet2!$O$122*EXP(Sheet3!$B$1*(($H166-BD$162-Sheet2!$N$122)/Sheet3!$A$1)^2+Sheet3!$C$1*(($H166-BD$162-Sheet2!$N$122)/Sheet3!$A$1)^4)+ Sheet2!$O$123*EXP(Sheet3!$B$1*(($H166-BD$162-Sheet2!$N$123)/Sheet3!$A$1)^2+Sheet3!$C$1*(($H166-BD$162-Sheet2!$N$123)/Sheet3!$A$1)^4)+                Sheet2!$O$124*EXP(Sheet3!$B$1*(($H166-BD$162-Sheet2!$N$124)/Sheet3!$A$1)^2+Sheet3!$C$1*(($H166-BD$162-Sheet2!$N$124)/Sheet3!$A$1)^4))/3100</f>
        <v>3.8863174869391933E-5</v>
      </c>
      <c r="BE166" s="2">
        <f>$L$160*(Sheet2!$O$122*EXP(Sheet3!$B$1*(($H166-BE$162-Sheet2!$N$122)/Sheet3!$A$1)^2+Sheet3!$C$1*(($H166-BE$162-Sheet2!$N$122)/Sheet3!$A$1)^4)+ Sheet2!$O$123*EXP(Sheet3!$B$1*(($H166-BE$162-Sheet2!$N$123)/Sheet3!$A$1)^2+Sheet3!$C$1*(($H166-BE$162-Sheet2!$N$123)/Sheet3!$A$1)^4)+                Sheet2!$O$124*EXP(Sheet3!$B$1*(($H166-BE$162-Sheet2!$N$124)/Sheet3!$A$1)^2+Sheet3!$C$1*(($H166-BE$162-Sheet2!$N$124)/Sheet3!$A$1)^4))/3100</f>
        <v>2.9439821232688485E-5</v>
      </c>
      <c r="BF166" s="2">
        <f>$L$160*(Sheet2!$O$122*EXP(Sheet3!$B$1*(($H166-BF$162-Sheet2!$N$122)/Sheet3!$A$1)^2+Sheet3!$C$1*(($H166-BF$162-Sheet2!$N$122)/Sheet3!$A$1)^4)+ Sheet2!$O$123*EXP(Sheet3!$B$1*(($H166-BF$162-Sheet2!$N$123)/Sheet3!$A$1)^2+Sheet3!$C$1*(($H166-BF$162-Sheet2!$N$123)/Sheet3!$A$1)^4)+                Sheet2!$O$124*EXP(Sheet3!$B$1*(($H166-BF$162-Sheet2!$N$124)/Sheet3!$A$1)^2+Sheet3!$C$1*(($H166-BF$162-Sheet2!$N$124)/Sheet3!$A$1)^4))/3100</f>
        <v>2.2231181131016098E-5</v>
      </c>
      <c r="BG166" s="2">
        <f>$L$160*(Sheet2!$O$122*EXP(Sheet3!$B$1*(($H166-BG$162-Sheet2!$N$122)/Sheet3!$A$1)^2+Sheet3!$C$1*(($H166-BG$162-Sheet2!$N$122)/Sheet3!$A$1)^4)+ Sheet2!$O$123*EXP(Sheet3!$B$1*(($H166-BG$162-Sheet2!$N$123)/Sheet3!$A$1)^2+Sheet3!$C$1*(($H166-BG$162-Sheet2!$N$123)/Sheet3!$A$1)^4)+                Sheet2!$O$124*EXP(Sheet3!$B$1*(($H166-BG$162-Sheet2!$N$124)/Sheet3!$A$1)^2+Sheet3!$C$1*(($H166-BG$162-Sheet2!$N$124)/Sheet3!$A$1)^4))/3100</f>
        <v>1.6734360175163406E-5</v>
      </c>
      <c r="BH166" s="2">
        <f>$L$160*(Sheet2!$O$122*EXP(Sheet3!$B$1*(($H166-BH$162-Sheet2!$N$122)/Sheet3!$A$1)^2+Sheet3!$C$1*(($H166-BH$162-Sheet2!$N$122)/Sheet3!$A$1)^4)+ Sheet2!$O$123*EXP(Sheet3!$B$1*(($H166-BH$162-Sheet2!$N$123)/Sheet3!$A$1)^2+Sheet3!$C$1*(($H166-BH$162-Sheet2!$N$123)/Sheet3!$A$1)^4)+                Sheet2!$O$124*EXP(Sheet3!$B$1*(($H166-BH$162-Sheet2!$N$124)/Sheet3!$A$1)^2+Sheet3!$C$1*(($H166-BH$162-Sheet2!$N$124)/Sheet3!$A$1)^4))/3100</f>
        <v>1.2556354555101907E-5</v>
      </c>
      <c r="BI166" s="2">
        <f>$L$160*(Sheet2!$O$122*EXP(Sheet3!$B$1*(($H166-BI$162-Sheet2!$N$122)/Sheet3!$A$1)^2+Sheet3!$C$1*(($H166-BI$162-Sheet2!$N$122)/Sheet3!$A$1)^4)+ Sheet2!$O$123*EXP(Sheet3!$B$1*(($H166-BI$162-Sheet2!$N$123)/Sheet3!$A$1)^2+Sheet3!$C$1*(($H166-BI$162-Sheet2!$N$123)/Sheet3!$A$1)^4)+                Sheet2!$O$124*EXP(Sheet3!$B$1*(($H166-BI$162-Sheet2!$N$124)/Sheet3!$A$1)^2+Sheet3!$C$1*(($H166-BI$162-Sheet2!$N$124)/Sheet3!$A$1)^4))/3100</f>
        <v>9.3910583010448241E-6</v>
      </c>
      <c r="BJ166" s="2">
        <f>$L$160*(Sheet2!$O$122*EXP(Sheet3!$B$1*(($H166-BJ$162-Sheet2!$N$122)/Sheet3!$A$1)^2+Sheet3!$C$1*(($H166-BJ$162-Sheet2!$N$122)/Sheet3!$A$1)^4)+ Sheet2!$O$123*EXP(Sheet3!$B$1*(($H166-BJ$162-Sheet2!$N$123)/Sheet3!$A$1)^2+Sheet3!$C$1*(($H166-BJ$162-Sheet2!$N$123)/Sheet3!$A$1)^4)+                Sheet2!$O$124*EXP(Sheet3!$B$1*(($H166-BJ$162-Sheet2!$N$124)/Sheet3!$A$1)^2+Sheet3!$C$1*(($H166-BJ$162-Sheet2!$N$124)/Sheet3!$A$1)^4))/3100</f>
        <v>7.0008469480935603E-6</v>
      </c>
      <c r="BK166" s="2">
        <f>$L$160*(Sheet2!$O$122*EXP(Sheet3!$B$1*(($H166-BK$162-Sheet2!$N$122)/Sheet3!$A$1)^2+Sheet3!$C$1*(($H166-BK$162-Sheet2!$N$122)/Sheet3!$A$1)^4)+ Sheet2!$O$123*EXP(Sheet3!$B$1*(($H166-BK$162-Sheet2!$N$123)/Sheet3!$A$1)^2+Sheet3!$C$1*(($H166-BK$162-Sheet2!$N$123)/Sheet3!$A$1)^4)+                Sheet2!$O$124*EXP(Sheet3!$B$1*(($H166-BK$162-Sheet2!$N$124)/Sheet3!$A$1)^2+Sheet3!$C$1*(($H166-BK$162-Sheet2!$N$124)/Sheet3!$A$1)^4))/3100</f>
        <v>5.2018788074733754E-6</v>
      </c>
      <c r="BL166" s="2">
        <f>$L$160*(Sheet2!$O$122*EXP(Sheet3!$B$1*(($H166-BL$162-Sheet2!$N$122)/Sheet3!$A$1)^2+Sheet3!$C$1*(($H166-BL$162-Sheet2!$N$122)/Sheet3!$A$1)^4)+ Sheet2!$O$123*EXP(Sheet3!$B$1*(($H166-BL$162-Sheet2!$N$123)/Sheet3!$A$1)^2+Sheet3!$C$1*(($H166-BL$162-Sheet2!$N$123)/Sheet3!$A$1)^4)+                Sheet2!$O$124*EXP(Sheet3!$B$1*(($H166-BL$162-Sheet2!$N$124)/Sheet3!$A$1)^2+Sheet3!$C$1*(($H166-BL$162-Sheet2!$N$124)/Sheet3!$A$1)^4))/3100</f>
        <v>3.8524050544457965E-6</v>
      </c>
      <c r="BM166" s="2">
        <f>$L$160*(Sheet2!$O$122*EXP(Sheet3!$B$1*(($H166-BM$162-Sheet2!$N$122)/Sheet3!$A$1)^2+Sheet3!$C$1*(($H166-BM$162-Sheet2!$N$122)/Sheet3!$A$1)^4)+ Sheet2!$O$123*EXP(Sheet3!$B$1*(($H166-BM$162-Sheet2!$N$123)/Sheet3!$A$1)^2+Sheet3!$C$1*(($H166-BM$162-Sheet2!$N$123)/Sheet3!$A$1)^4)+                Sheet2!$O$124*EXP(Sheet3!$B$1*(($H166-BM$162-Sheet2!$N$124)/Sheet3!$A$1)^2+Sheet3!$C$1*(($H166-BM$162-Sheet2!$N$124)/Sheet3!$A$1)^4))/3100</f>
        <v>2.8435059458952167E-6</v>
      </c>
      <c r="BN166" s="2">
        <f>$L$160*(Sheet2!$O$122*EXP(Sheet3!$B$1*(($H166-BN$162-Sheet2!$N$122)/Sheet3!$A$1)^2+Sheet3!$C$1*(($H166-BN$162-Sheet2!$N$122)/Sheet3!$A$1)^4)+ Sheet2!$O$123*EXP(Sheet3!$B$1*(($H166-BN$162-Sheet2!$N$123)/Sheet3!$A$1)^2+Sheet3!$C$1*(($H166-BN$162-Sheet2!$N$123)/Sheet3!$A$1)^4)+                Sheet2!$O$124*EXP(Sheet3!$B$1*(($H166-BN$162-Sheet2!$N$124)/Sheet3!$A$1)^2+Sheet3!$C$1*(($H166-BN$162-Sheet2!$N$124)/Sheet3!$A$1)^4))/3100</f>
        <v>2.091776033130838E-6</v>
      </c>
      <c r="BO166" s="2">
        <f>$L$160*(Sheet2!$O$122*EXP(Sheet3!$B$1*(($H166-BO$162-Sheet2!$N$122)/Sheet3!$A$1)^2+Sheet3!$C$1*(($H166-BO$162-Sheet2!$N$122)/Sheet3!$A$1)^4)+ Sheet2!$O$123*EXP(Sheet3!$B$1*(($H166-BO$162-Sheet2!$N$123)/Sheet3!$A$1)^2+Sheet3!$C$1*(($H166-BO$162-Sheet2!$N$123)/Sheet3!$A$1)^4)+                Sheet2!$O$124*EXP(Sheet3!$B$1*(($H166-BO$162-Sheet2!$N$124)/Sheet3!$A$1)^2+Sheet3!$C$1*(($H166-BO$162-Sheet2!$N$124)/Sheet3!$A$1)^4))/3100</f>
        <v>1.53356920892128E-6</v>
      </c>
      <c r="BP166" s="2">
        <f>$L$160*(Sheet2!$O$122*EXP(Sheet3!$B$1*(($H166-BP$162-Sheet2!$N$122)/Sheet3!$A$1)^2+Sheet3!$C$1*(($H166-BP$162-Sheet2!$N$122)/Sheet3!$A$1)^4)+ Sheet2!$O$123*EXP(Sheet3!$B$1*(($H166-BP$162-Sheet2!$N$123)/Sheet3!$A$1)^2+Sheet3!$C$1*(($H166-BP$162-Sheet2!$N$123)/Sheet3!$A$1)^4)+                Sheet2!$O$124*EXP(Sheet3!$B$1*(($H166-BP$162-Sheet2!$N$124)/Sheet3!$A$1)^2+Sheet3!$C$1*(($H166-BP$162-Sheet2!$N$124)/Sheet3!$A$1)^4))/3100</f>
        <v>1.1204874356588182E-6</v>
      </c>
      <c r="BQ166" s="2">
        <f>$L$160*(Sheet2!$O$122*EXP(Sheet3!$B$1*(($H166-BQ$162-Sheet2!$N$122)/Sheet3!$A$1)^2+Sheet3!$C$1*(($H166-BQ$162-Sheet2!$N$122)/Sheet3!$A$1)^4)+ Sheet2!$O$123*EXP(Sheet3!$B$1*(($H166-BQ$162-Sheet2!$N$123)/Sheet3!$A$1)^2+Sheet3!$C$1*(($H166-BQ$162-Sheet2!$N$123)/Sheet3!$A$1)^4)+                Sheet2!$O$124*EXP(Sheet3!$B$1*(($H166-BQ$162-Sheet2!$N$124)/Sheet3!$A$1)^2+Sheet3!$C$1*(($H166-BQ$162-Sheet2!$N$124)/Sheet3!$A$1)^4))/3100</f>
        <v>8.1585733182815746E-7</v>
      </c>
      <c r="BR166" s="2">
        <f>$L$160*(Sheet2!$O$122*EXP(Sheet3!$B$1*(($H166-BR$162-Sheet2!$N$122)/Sheet3!$A$1)^2+Sheet3!$C$1*(($H166-BR$162-Sheet2!$N$122)/Sheet3!$A$1)^4)+ Sheet2!$O$123*EXP(Sheet3!$B$1*(($H166-BR$162-Sheet2!$N$123)/Sheet3!$A$1)^2+Sheet3!$C$1*(($H166-BR$162-Sheet2!$N$123)/Sheet3!$A$1)^4)+                Sheet2!$O$124*EXP(Sheet3!$B$1*(($H166-BR$162-Sheet2!$N$124)/Sheet3!$A$1)^2+Sheet3!$C$1*(($H166-BR$162-Sheet2!$N$124)/Sheet3!$A$1)^4))/3100</f>
        <v>5.9198843484657796E-7</v>
      </c>
      <c r="BS166" s="2">
        <f>$L$160*(Sheet2!$O$122*EXP(Sheet3!$B$1*(($H166-BS$162-Sheet2!$N$122)/Sheet3!$A$1)^2+Sheet3!$C$1*(($H166-BS$162-Sheet2!$N$122)/Sheet3!$A$1)^4)+ Sheet2!$O$123*EXP(Sheet3!$B$1*(($H166-BS$162-Sheet2!$N$123)/Sheet3!$A$1)^2+Sheet3!$C$1*(($H166-BS$162-Sheet2!$N$123)/Sheet3!$A$1)^4)+                Sheet2!$O$124*EXP(Sheet3!$B$1*(($H166-BS$162-Sheet2!$N$124)/Sheet3!$A$1)^2+Sheet3!$C$1*(($H166-BS$162-Sheet2!$N$124)/Sheet3!$A$1)^4))/3100</f>
        <v>4.2804762981622567E-7</v>
      </c>
      <c r="BT166" s="2">
        <f>$L$160*(Sheet2!$O$122*EXP(Sheet3!$B$1*(($H166-BT$162-Sheet2!$N$122)/Sheet3!$A$1)^2+Sheet3!$C$1*(($H166-BT$162-Sheet2!$N$122)/Sheet3!$A$1)^4)+ Sheet2!$O$123*EXP(Sheet3!$B$1*(($H166-BT$162-Sheet2!$N$123)/Sheet3!$A$1)^2+Sheet3!$C$1*(($H166-BT$162-Sheet2!$N$123)/Sheet3!$A$1)^4)+                Sheet2!$O$124*EXP(Sheet3!$B$1*(($H166-BT$162-Sheet2!$N$124)/Sheet3!$A$1)^2+Sheet3!$C$1*(($H166-BT$162-Sheet2!$N$124)/Sheet3!$A$1)^4))/3100</f>
        <v>3.0841741424805232E-7</v>
      </c>
      <c r="BU166" s="2">
        <f>$L$160*(Sheet2!$O$122*EXP(Sheet3!$B$1*(($H166-BU$162-Sheet2!$N$122)/Sheet3!$A$1)^2+Sheet3!$C$1*(($H166-BU$162-Sheet2!$N$122)/Sheet3!$A$1)^4)+ Sheet2!$O$123*EXP(Sheet3!$B$1*(($H166-BU$162-Sheet2!$N$123)/Sheet3!$A$1)^2+Sheet3!$C$1*(($H166-BU$162-Sheet2!$N$123)/Sheet3!$A$1)^4)+                Sheet2!$O$124*EXP(Sheet3!$B$1*(($H166-BU$162-Sheet2!$N$124)/Sheet3!$A$1)^2+Sheet3!$C$1*(($H166-BU$162-Sheet2!$N$124)/Sheet3!$A$1)^4))/3100</f>
        <v>2.2143262253891275E-7</v>
      </c>
      <c r="BV166" s="2">
        <f>$L$160*(Sheet2!$O$122*EXP(Sheet3!$B$1*(($H166-BV$162-Sheet2!$N$122)/Sheet3!$A$1)^2+Sheet3!$C$1*(($H166-BV$162-Sheet2!$N$122)/Sheet3!$A$1)^4)+ Sheet2!$O$123*EXP(Sheet3!$B$1*(($H166-BV$162-Sheet2!$N$123)/Sheet3!$A$1)^2+Sheet3!$C$1*(($H166-BV$162-Sheet2!$N$123)/Sheet3!$A$1)^4)+                Sheet2!$O$124*EXP(Sheet3!$B$1*(($H166-BV$162-Sheet2!$N$124)/Sheet3!$A$1)^2+Sheet3!$C$1*(($H166-BV$162-Sheet2!$N$124)/Sheet3!$A$1)^4))/3100</f>
        <v>1.5841203600337821E-7</v>
      </c>
    </row>
    <row r="167" spans="1:74" x14ac:dyDescent="0.2">
      <c r="A167">
        <v>140</v>
      </c>
      <c r="B167">
        <v>254.9</v>
      </c>
      <c r="C167">
        <v>2305.6999999999998</v>
      </c>
      <c r="D167">
        <v>17099.3</v>
      </c>
      <c r="E167">
        <f t="shared" si="23"/>
        <v>14793.599999999999</v>
      </c>
      <c r="G167" s="1">
        <v>-3</v>
      </c>
      <c r="H167">
        <f>INDEX(B$27:$B2236,($M$157+G167))</f>
        <v>363.49</v>
      </c>
      <c r="I167" s="1">
        <f t="shared" si="24"/>
        <v>456.20000000000027</v>
      </c>
      <c r="J167">
        <f t="shared" si="25"/>
        <v>165824.13800000009</v>
      </c>
      <c r="L167" s="2">
        <f>$L$160*(Sheet2!$O$122*EXP(Sheet3!$B$1*(($H167-L$162-Sheet2!$N$122)/Sheet3!$A$1)^2+Sheet3!$C$1*(($H167-L$162-Sheet2!$N$122)/Sheet3!$A$1)^4)+ Sheet2!$O$123*EXP(Sheet3!$B$1*(($H167-L$162-Sheet2!$N$123)/Sheet3!$A$1)^2+Sheet3!$C$1*(($H167-L$162-Sheet2!$N$123)/Sheet3!$A$1)^4)+                Sheet2!$O$124*EXP(Sheet3!$B$1*(($H167-L$162-Sheet2!$N$124)/Sheet3!$A$1)^2+Sheet3!$C$1*(($H167-L$162-Sheet2!$N$124)/Sheet3!$A$1)^4))/3100</f>
        <v>136.34985192820756</v>
      </c>
      <c r="M167" s="2">
        <f>$L$160*(Sheet2!$O$122*EXP(Sheet3!$B$1*(($H167-M$162-Sheet2!$N$122)/Sheet3!$A$1)^2+Sheet3!$C$1*(($H167-M$162-Sheet2!$N$122)/Sheet3!$A$1)^4)+ Sheet2!$O$123*EXP(Sheet3!$B$1*(($H167-M$162-Sheet2!$N$123)/Sheet3!$A$1)^2+Sheet3!$C$1*(($H167-M$162-Sheet2!$N$123)/Sheet3!$A$1)^4)+                Sheet2!$O$124*EXP(Sheet3!$B$1*(($H167-M$162-Sheet2!$N$124)/Sheet3!$A$1)^2+Sheet3!$C$1*(($H167-M$162-Sheet2!$N$124)/Sheet3!$A$1)^4))/3100</f>
        <v>125.39370745201838</v>
      </c>
      <c r="N167" s="2">
        <f>$L$160*(Sheet2!$O$122*EXP(Sheet3!$B$1*(($H167-N$162-Sheet2!$N$122)/Sheet3!$A$1)^2+Sheet3!$C$1*(($H167-N$162-Sheet2!$N$122)/Sheet3!$A$1)^4)+ Sheet2!$O$123*EXP(Sheet3!$B$1*(($H167-N$162-Sheet2!$N$123)/Sheet3!$A$1)^2+Sheet3!$C$1*(($H167-N$162-Sheet2!$N$123)/Sheet3!$A$1)^4)+                Sheet2!$O$124*EXP(Sheet3!$B$1*(($H167-N$162-Sheet2!$N$124)/Sheet3!$A$1)^2+Sheet3!$C$1*(($H167-N$162-Sheet2!$N$124)/Sheet3!$A$1)^4))/3100</f>
        <v>115.16887304659291</v>
      </c>
      <c r="O167" s="2">
        <f>$L$160*(Sheet2!$O$122*EXP(Sheet3!$B$1*(($H167-O$162-Sheet2!$N$122)/Sheet3!$A$1)^2+Sheet3!$C$1*(($H167-O$162-Sheet2!$N$122)/Sheet3!$A$1)^4)+ Sheet2!$O$123*EXP(Sheet3!$B$1*(($H167-O$162-Sheet2!$N$123)/Sheet3!$A$1)^2+Sheet3!$C$1*(($H167-O$162-Sheet2!$N$123)/Sheet3!$A$1)^4)+                Sheet2!$O$124*EXP(Sheet3!$B$1*(($H167-O$162-Sheet2!$N$124)/Sheet3!$A$1)^2+Sheet3!$C$1*(($H167-O$162-Sheet2!$N$124)/Sheet3!$A$1)^4))/3100</f>
        <v>105.63946819524232</v>
      </c>
      <c r="P167" s="2">
        <f>$L$160*(Sheet2!$O$122*EXP(Sheet3!$B$1*(($H167-P$162-Sheet2!$N$122)/Sheet3!$A$1)^2+Sheet3!$C$1*(($H167-P$162-Sheet2!$N$122)/Sheet3!$A$1)^4)+ Sheet2!$O$123*EXP(Sheet3!$B$1*(($H167-P$162-Sheet2!$N$123)/Sheet3!$A$1)^2+Sheet3!$C$1*(($H167-P$162-Sheet2!$N$123)/Sheet3!$A$1)^4)+                Sheet2!$O$124*EXP(Sheet3!$B$1*(($H167-P$162-Sheet2!$N$124)/Sheet3!$A$1)^2+Sheet3!$C$1*(($H167-P$162-Sheet2!$N$124)/Sheet3!$A$1)^4))/3100</f>
        <v>96.770363989615191</v>
      </c>
      <c r="Q167" s="2">
        <f>$L$160*(Sheet2!$O$122*EXP(Sheet3!$B$1*(($H167-Q$162-Sheet2!$N$122)/Sheet3!$A$1)^2+Sheet3!$C$1*(($H167-Q$162-Sheet2!$N$122)/Sheet3!$A$1)^4)+ Sheet2!$O$123*EXP(Sheet3!$B$1*(($H167-Q$162-Sheet2!$N$123)/Sheet3!$A$1)^2+Sheet3!$C$1*(($H167-Q$162-Sheet2!$N$123)/Sheet3!$A$1)^4)+                Sheet2!$O$124*EXP(Sheet3!$B$1*(($H167-Q$162-Sheet2!$N$124)/Sheet3!$A$1)^2+Sheet3!$C$1*(($H167-Q$162-Sheet2!$N$124)/Sheet3!$A$1)^4))/3100</f>
        <v>88.527242637184116</v>
      </c>
      <c r="R167" s="2">
        <f>$L$160*(Sheet2!$O$122*EXP(Sheet3!$B$1*(($H167-R$162-Sheet2!$N$122)/Sheet3!$A$1)^2+Sheet3!$C$1*(($H167-R$162-Sheet2!$N$122)/Sheet3!$A$1)^4)+ Sheet2!$O$123*EXP(Sheet3!$B$1*(($H167-R$162-Sheet2!$N$123)/Sheet3!$A$1)^2+Sheet3!$C$1*(($H167-R$162-Sheet2!$N$123)/Sheet3!$A$1)^4)+                Sheet2!$O$124*EXP(Sheet3!$B$1*(($H167-R$162-Sheet2!$N$124)/Sheet3!$A$1)^2+Sheet3!$C$1*(($H167-R$162-Sheet2!$N$124)/Sheet3!$A$1)^4))/3100</f>
        <v>80.876651253684187</v>
      </c>
      <c r="S167" s="2">
        <f>$L$160*(Sheet2!$O$122*EXP(Sheet3!$B$1*(($H167-S$162-Sheet2!$N$122)/Sheet3!$A$1)^2+Sheet3!$C$1*(($H167-S$162-Sheet2!$N$122)/Sheet3!$A$1)^4)+ Sheet2!$O$123*EXP(Sheet3!$B$1*(($H167-S$162-Sheet2!$N$123)/Sheet3!$A$1)^2+Sheet3!$C$1*(($H167-S$162-Sheet2!$N$123)/Sheet3!$A$1)^4)+                Sheet2!$O$124*EXP(Sheet3!$B$1*(($H167-S$162-Sheet2!$N$124)/Sheet3!$A$1)^2+Sheet3!$C$1*(($H167-S$162-Sheet2!$N$124)/Sheet3!$A$1)^4))/3100</f>
        <v>73.786049898745517</v>
      </c>
      <c r="T167" s="2">
        <f>$L$160*(Sheet2!$O$122*EXP(Sheet3!$B$1*(($H167-T$162-Sheet2!$N$122)/Sheet3!$A$1)^2+Sheet3!$C$1*(($H167-T$162-Sheet2!$N$122)/Sheet3!$A$1)^4)+ Sheet2!$O$123*EXP(Sheet3!$B$1*(($H167-T$162-Sheet2!$N$123)/Sheet3!$A$1)^2+Sheet3!$C$1*(($H167-T$162-Sheet2!$N$123)/Sheet3!$A$1)^4)+                Sheet2!$O$124*EXP(Sheet3!$B$1*(($H167-T$162-Sheet2!$N$124)/Sheet3!$A$1)^2+Sheet3!$C$1*(($H167-T$162-Sheet2!$N$124)/Sheet3!$A$1)^4))/3100</f>
        <v>67.22385384855049</v>
      </c>
      <c r="U167" s="2">
        <f>$L$160*(Sheet2!$O$122*EXP(Sheet3!$B$1*(($H167-U$162-Sheet2!$N$122)/Sheet3!$A$1)^2+Sheet3!$C$1*(($H167-U$162-Sheet2!$N$122)/Sheet3!$A$1)^4)+ Sheet2!$O$123*EXP(Sheet3!$B$1*(($H167-U$162-Sheet2!$N$123)/Sheet3!$A$1)^2+Sheet3!$C$1*(($H167-U$162-Sheet2!$N$123)/Sheet3!$A$1)^4)+                Sheet2!$O$124*EXP(Sheet3!$B$1*(($H167-U$162-Sheet2!$N$124)/Sheet3!$A$1)^2+Sheet3!$C$1*(($H167-U$162-Sheet2!$N$124)/Sheet3!$A$1)^4))/3100</f>
        <v>61.159470134486114</v>
      </c>
      <c r="V167" s="2">
        <f>$L$160*(Sheet2!$O$122*EXP(Sheet3!$B$1*(($H167-V$162-Sheet2!$N$122)/Sheet3!$A$1)^2+Sheet3!$C$1*(($H167-V$162-Sheet2!$N$122)/Sheet3!$A$1)^4)+ Sheet2!$O$123*EXP(Sheet3!$B$1*(($H167-V$162-Sheet2!$N$123)/Sheet3!$A$1)^2+Sheet3!$C$1*(($H167-V$162-Sheet2!$N$123)/Sheet3!$A$1)^4)+                Sheet2!$O$124*EXP(Sheet3!$B$1*(($H167-V$162-Sheet2!$N$124)/Sheet3!$A$1)^2+Sheet3!$C$1*(($H167-V$162-Sheet2!$N$124)/Sheet3!$A$1)^4))/3100</f>
        <v>55.563328410959258</v>
      </c>
      <c r="W167" s="2">
        <f>$L$160*(Sheet2!$O$122*EXP(Sheet3!$B$1*(($H167-W$162-Sheet2!$N$122)/Sheet3!$A$1)^2+Sheet3!$C$1*(($H167-W$162-Sheet2!$N$122)/Sheet3!$A$1)^4)+ Sheet2!$O$123*EXP(Sheet3!$B$1*(($H167-W$162-Sheet2!$N$123)/Sheet3!$A$1)^2+Sheet3!$C$1*(($H167-W$162-Sheet2!$N$123)/Sheet3!$A$1)^4)+                Sheet2!$O$124*EXP(Sheet3!$B$1*(($H167-W$162-Sheet2!$N$124)/Sheet3!$A$1)^2+Sheet3!$C$1*(($H167-W$162-Sheet2!$N$124)/Sheet3!$A$1)^4))/3100</f>
        <v>50.406906247338398</v>
      </c>
      <c r="X167" s="2">
        <f>$L$160*(Sheet2!$O$122*EXP(Sheet3!$B$1*(($H167-X$162-Sheet2!$N$122)/Sheet3!$A$1)^2+Sheet3!$C$1*(($H167-X$162-Sheet2!$N$122)/Sheet3!$A$1)^4)+ Sheet2!$O$123*EXP(Sheet3!$B$1*(($H167-X$162-Sheet2!$N$123)/Sheet3!$A$1)^2+Sheet3!$C$1*(($H167-X$162-Sheet2!$N$123)/Sheet3!$A$1)^4)+                Sheet2!$O$124*EXP(Sheet3!$B$1*(($H167-X$162-Sheet2!$N$124)/Sheet3!$A$1)^2+Sheet3!$C$1*(($H167-X$162-Sheet2!$N$124)/Sheet3!$A$1)^4))/3100</f>
        <v>45.662748970999999</v>
      </c>
      <c r="Y167" s="2">
        <f>$L$160*(Sheet2!$O$122*EXP(Sheet3!$B$1*(($H167-Y$162-Sheet2!$N$122)/Sheet3!$A$1)^2+Sheet3!$C$1*(($H167-Y$162-Sheet2!$N$122)/Sheet3!$A$1)^4)+ Sheet2!$O$123*EXP(Sheet3!$B$1*(($H167-Y$162-Sheet2!$N$123)/Sheet3!$A$1)^2+Sheet3!$C$1*(($H167-Y$162-Sheet2!$N$123)/Sheet3!$A$1)^4)+                Sheet2!$O$124*EXP(Sheet3!$B$1*(($H167-Y$162-Sheet2!$N$124)/Sheet3!$A$1)^2+Sheet3!$C$1*(($H167-Y$162-Sheet2!$N$124)/Sheet3!$A$1)^4))/3100</f>
        <v>41.304484216133389</v>
      </c>
      <c r="Z167" s="2">
        <f>$L$160*(Sheet2!$O$122*EXP(Sheet3!$B$1*(($H167-Z$162-Sheet2!$N$122)/Sheet3!$A$1)^2+Sheet3!$C$1*(($H167-Z$162-Sheet2!$N$122)/Sheet3!$A$1)^4)+ Sheet2!$O$123*EXP(Sheet3!$B$1*(($H167-Z$162-Sheet2!$N$123)/Sheet3!$A$1)^2+Sheet3!$C$1*(($H167-Z$162-Sheet2!$N$123)/Sheet3!$A$1)^4)+                Sheet2!$O$124*EXP(Sheet3!$B$1*(($H167-Z$162-Sheet2!$N$124)/Sheet3!$A$1)^2+Sheet3!$C$1*(($H167-Z$162-Sheet2!$N$124)/Sheet3!$A$1)^4))/3100</f>
        <v>37.306831360440022</v>
      </c>
      <c r="AA167" s="2">
        <f>$L$160*(Sheet2!$O$122*EXP(Sheet3!$B$1*(($H167-AA$162-Sheet2!$N$122)/Sheet3!$A$1)^2+Sheet3!$C$1*(($H167-AA$162-Sheet2!$N$122)/Sheet3!$A$1)^4)+ Sheet2!$O$123*EXP(Sheet3!$B$1*(($H167-AA$162-Sheet2!$N$123)/Sheet3!$A$1)^2+Sheet3!$C$1*(($H167-AA$162-Sheet2!$N$123)/Sheet3!$A$1)^4)+                Sheet2!$O$124*EXP(Sheet3!$B$1*(($H167-AA$162-Sheet2!$N$124)/Sheet3!$A$1)^2+Sheet3!$C$1*(($H167-AA$162-Sheet2!$N$124)/Sheet3!$A$1)^4))/3100</f>
        <v>33.645606056031319</v>
      </c>
      <c r="AB167" s="2">
        <f>$L$160*(Sheet2!$O$122*EXP(Sheet3!$B$1*(($H167-AB$162-Sheet2!$N$122)/Sheet3!$A$1)^2+Sheet3!$C$1*(($H167-AB$162-Sheet2!$N$122)/Sheet3!$A$1)^4)+ Sheet2!$O$123*EXP(Sheet3!$B$1*(($H167-AB$162-Sheet2!$N$123)/Sheet3!$A$1)^2+Sheet3!$C$1*(($H167-AB$162-Sheet2!$N$123)/Sheet3!$A$1)^4)+                Sheet2!$O$124*EXP(Sheet3!$B$1*(($H167-AB$162-Sheet2!$N$124)/Sheet3!$A$1)^2+Sheet3!$C$1*(($H167-AB$162-Sheet2!$N$124)/Sheet3!$A$1)^4))/3100</f>
        <v>30.297720082968322</v>
      </c>
      <c r="AC167" s="2">
        <f>$L$160*(Sheet2!$O$122*EXP(Sheet3!$B$1*(($H167-AC$162-Sheet2!$N$122)/Sheet3!$A$1)^2+Sheet3!$C$1*(($H167-AC$162-Sheet2!$N$122)/Sheet3!$A$1)^4)+ Sheet2!$O$123*EXP(Sheet3!$B$1*(($H167-AC$162-Sheet2!$N$123)/Sheet3!$A$1)^2+Sheet3!$C$1*(($H167-AC$162-Sheet2!$N$123)/Sheet3!$A$1)^4)+                Sheet2!$O$124*EXP(Sheet3!$B$1*(($H167-AC$162-Sheet2!$N$124)/Sheet3!$A$1)^2+Sheet3!$C$1*(($H167-AC$162-Sheet2!$N$124)/Sheet3!$A$1)^4))/3100</f>
        <v>27.241176772836415</v>
      </c>
      <c r="AD167" s="2">
        <f>$L$160*(Sheet2!$O$122*EXP(Sheet3!$B$1*(($H167-AD$162-Sheet2!$N$122)/Sheet3!$A$1)^2+Sheet3!$C$1*(($H167-AD$162-Sheet2!$N$122)/Sheet3!$A$1)^4)+ Sheet2!$O$123*EXP(Sheet3!$B$1*(($H167-AD$162-Sheet2!$N$123)/Sheet3!$A$1)^2+Sheet3!$C$1*(($H167-AD$162-Sheet2!$N$123)/Sheet3!$A$1)^4)+                Sheet2!$O$124*EXP(Sheet3!$B$1*(($H167-AD$162-Sheet2!$N$124)/Sheet3!$A$1)^2+Sheet3!$C$1*(($H167-AD$162-Sheet2!$N$124)/Sheet3!$A$1)^4))/3100</f>
        <v>24.455062267168355</v>
      </c>
      <c r="AE167" s="2">
        <f>$L$160*(Sheet2!$O$122*EXP(Sheet3!$B$1*(($H167-AE$162-Sheet2!$N$122)/Sheet3!$A$1)^2+Sheet3!$C$1*(($H167-AE$162-Sheet2!$N$122)/Sheet3!$A$1)^4)+ Sheet2!$O$123*EXP(Sheet3!$B$1*(($H167-AE$162-Sheet2!$N$123)/Sheet3!$A$1)^2+Sheet3!$C$1*(($H167-AE$162-Sheet2!$N$123)/Sheet3!$A$1)^4)+                Sheet2!$O$124*EXP(Sheet3!$B$1*(($H167-AE$162-Sheet2!$N$124)/Sheet3!$A$1)^2+Sheet3!$C$1*(($H167-AE$162-Sheet2!$N$124)/Sheet3!$A$1)^4))/3100</f>
        <v>21.9195328887524</v>
      </c>
      <c r="AF167" s="2">
        <f>$L$160*(Sheet2!$O$122*EXP(Sheet3!$B$1*(($H167-AF$162-Sheet2!$N$122)/Sheet3!$A$1)^2+Sheet3!$C$1*(($H167-AF$162-Sheet2!$N$122)/Sheet3!$A$1)^4)+ Sheet2!$O$123*EXP(Sheet3!$B$1*(($H167-AF$162-Sheet2!$N$123)/Sheet3!$A$1)^2+Sheet3!$C$1*(($H167-AF$162-Sheet2!$N$123)/Sheet3!$A$1)^4)+                Sheet2!$O$124*EXP(Sheet3!$B$1*(($H167-AF$162-Sheet2!$N$124)/Sheet3!$A$1)^2+Sheet3!$C$1*(($H167-AF$162-Sheet2!$N$124)/Sheet3!$A$1)^4))/3100</f>
        <v>19.615798915501625</v>
      </c>
      <c r="AG167" s="2">
        <f>$L$160*(Sheet2!$O$122*EXP(Sheet3!$B$1*(($H167-AG$162-Sheet2!$N$122)/Sheet3!$A$1)^2+Sheet3!$C$1*(($H167-AG$162-Sheet2!$N$122)/Sheet3!$A$1)^4)+ Sheet2!$O$123*EXP(Sheet3!$B$1*(($H167-AG$162-Sheet2!$N$123)/Sheet3!$A$1)^2+Sheet3!$C$1*(($H167-AG$162-Sheet2!$N$123)/Sheet3!$A$1)^4)+                Sheet2!$O$124*EXP(Sheet3!$B$1*(($H167-AG$162-Sheet2!$N$124)/Sheet3!$A$1)^2+Sheet3!$C$1*(($H167-AG$162-Sheet2!$N$124)/Sheet3!$A$1)^4))/3100</f>
        <v>17.526105054820356</v>
      </c>
      <c r="AH167" s="2">
        <f>$L$160*(Sheet2!$O$122*EXP(Sheet3!$B$1*(($H167-AH$162-Sheet2!$N$122)/Sheet3!$A$1)^2+Sheet3!$C$1*(($H167-AH$162-Sheet2!$N$122)/Sheet3!$A$1)^4)+ Sheet2!$O$123*EXP(Sheet3!$B$1*(($H167-AH$162-Sheet2!$N$123)/Sheet3!$A$1)^2+Sheet3!$C$1*(($H167-AH$162-Sheet2!$N$123)/Sheet3!$A$1)^4)+                Sheet2!$O$124*EXP(Sheet3!$B$1*(($H167-AH$162-Sheet2!$N$124)/Sheet3!$A$1)^2+Sheet3!$C$1*(($H167-AH$162-Sheet2!$N$124)/Sheet3!$A$1)^4))/3100</f>
        <v>15.633707922201802</v>
      </c>
      <c r="AI167" s="2">
        <f>$L$160*(Sheet2!$O$122*EXP(Sheet3!$B$1*(($H167-AI$162-Sheet2!$N$122)/Sheet3!$A$1)^2+Sheet3!$C$1*(($H167-AI$162-Sheet2!$N$122)/Sheet3!$A$1)^4)+ Sheet2!$O$123*EXP(Sheet3!$B$1*(($H167-AI$162-Sheet2!$N$123)/Sheet3!$A$1)^2+Sheet3!$C$1*(($H167-AI$162-Sheet2!$N$123)/Sheet3!$A$1)^4)+                Sheet2!$O$124*EXP(Sheet3!$B$1*(($H167-AI$162-Sheet2!$N$124)/Sheet3!$A$1)^2+Sheet3!$C$1*(($H167-AI$162-Sheet2!$N$124)/Sheet3!$A$1)^4))/3100</f>
        <v>13.922850830564022</v>
      </c>
      <c r="AJ167" s="2">
        <f>$L$160*(Sheet2!$O$122*EXP(Sheet3!$B$1*(($H167-AJ$162-Sheet2!$N$122)/Sheet3!$A$1)^2+Sheet3!$C$1*(($H167-AJ$162-Sheet2!$N$122)/Sheet3!$A$1)^4)+ Sheet2!$O$123*EXP(Sheet3!$B$1*(($H167-AJ$162-Sheet2!$N$123)/Sheet3!$A$1)^2+Sheet3!$C$1*(($H167-AJ$162-Sheet2!$N$123)/Sheet3!$A$1)^4)+                Sheet2!$O$124*EXP(Sheet3!$B$1*(($H167-AJ$162-Sheet2!$N$124)/Sheet3!$A$1)^2+Sheet3!$C$1*(($H167-AJ$162-Sheet2!$N$124)/Sheet3!$A$1)^4))/3100</f>
        <v>12.378736197677943</v>
      </c>
      <c r="AK167" s="2">
        <f>$L$160*(Sheet2!$O$122*EXP(Sheet3!$B$1*(($H167-AK$162-Sheet2!$N$122)/Sheet3!$A$1)^2+Sheet3!$C$1*(($H167-AK$162-Sheet2!$N$122)/Sheet3!$A$1)^4)+ Sheet2!$O$123*EXP(Sheet3!$B$1*(($H167-AK$162-Sheet2!$N$123)/Sheet3!$A$1)^2+Sheet3!$C$1*(($H167-AK$162-Sheet2!$N$123)/Sheet3!$A$1)^4)+                Sheet2!$O$124*EXP(Sheet3!$B$1*(($H167-AK$162-Sheet2!$N$124)/Sheet3!$A$1)^2+Sheet3!$C$1*(($H167-AK$162-Sheet2!$N$124)/Sheet3!$A$1)^4))/3100</f>
        <v>10.987495876582825</v>
      </c>
      <c r="AL167" s="2">
        <f>$L$160*(Sheet2!$O$122*EXP(Sheet3!$B$1*(($H167-AL$162-Sheet2!$N$122)/Sheet3!$A$1)^2+Sheet3!$C$1*(($H167-AL$162-Sheet2!$N$122)/Sheet3!$A$1)^4)+ Sheet2!$O$123*EXP(Sheet3!$B$1*(($H167-AL$162-Sheet2!$N$123)/Sheet3!$A$1)^2+Sheet3!$C$1*(($H167-AL$162-Sheet2!$N$123)/Sheet3!$A$1)^4)+                Sheet2!$O$124*EXP(Sheet3!$B$1*(($H167-AL$162-Sheet2!$N$124)/Sheet3!$A$1)^2+Sheet3!$C$1*(($H167-AL$162-Sheet2!$N$124)/Sheet3!$A$1)^4))/3100</f>
        <v>9.7361597097574535</v>
      </c>
      <c r="AM167" s="2">
        <f>$L$160*(Sheet2!$O$122*EXP(Sheet3!$B$1*(($H167-AM$162-Sheet2!$N$122)/Sheet3!$A$1)^2+Sheet3!$C$1*(($H167-AM$162-Sheet2!$N$122)/Sheet3!$A$1)^4)+ Sheet2!$O$123*EXP(Sheet3!$B$1*(($H167-AM$162-Sheet2!$N$123)/Sheet3!$A$1)^2+Sheet3!$C$1*(($H167-AM$162-Sheet2!$N$123)/Sheet3!$A$1)^4)+                Sheet2!$O$124*EXP(Sheet3!$B$1*(($H167-AM$162-Sheet2!$N$124)/Sheet3!$A$1)^2+Sheet3!$C$1*(($H167-AM$162-Sheet2!$N$124)/Sheet3!$A$1)^4))/3100</f>
        <v>8.6126226011580052</v>
      </c>
      <c r="AN167" s="2">
        <f>$L$160*(Sheet2!$O$122*EXP(Sheet3!$B$1*(($H167-AN$162-Sheet2!$N$122)/Sheet3!$A$1)^2+Sheet3!$C$1*(($H167-AN$162-Sheet2!$N$122)/Sheet3!$A$1)^4)+ Sheet2!$O$123*EXP(Sheet3!$B$1*(($H167-AN$162-Sheet2!$N$123)/Sheet3!$A$1)^2+Sheet3!$C$1*(($H167-AN$162-Sheet2!$N$123)/Sheet3!$A$1)^4)+                Sheet2!$O$124*EXP(Sheet3!$B$1*(($H167-AN$162-Sheet2!$N$124)/Sheet3!$A$1)^2+Sheet3!$C$1*(($H167-AN$162-Sheet2!$N$124)/Sheet3!$A$1)^4))/3100</f>
        <v>7.6056103917083133</v>
      </c>
      <c r="AO167" s="2">
        <f>$L$160*(Sheet2!$O$122*EXP(Sheet3!$B$1*(($H167-AO$162-Sheet2!$N$122)/Sheet3!$A$1)^2+Sheet3!$C$1*(($H167-AO$162-Sheet2!$N$122)/Sheet3!$A$1)^4)+ Sheet2!$O$123*EXP(Sheet3!$B$1*(($H167-AO$162-Sheet2!$N$123)/Sheet3!$A$1)^2+Sheet3!$C$1*(($H167-AO$162-Sheet2!$N$123)/Sheet3!$A$1)^4)+                Sheet2!$O$124*EXP(Sheet3!$B$1*(($H167-AO$162-Sheet2!$N$124)/Sheet3!$A$1)^2+Sheet3!$C$1*(($H167-AO$162-Sheet2!$N$124)/Sheet3!$A$1)^4))/3100</f>
        <v>6.7046448132898497</v>
      </c>
      <c r="AP167" s="2">
        <f>$L$160*(Sheet2!$O$122*EXP(Sheet3!$B$1*(($H167-AP$162-Sheet2!$N$122)/Sheet3!$A$1)^2+Sheet3!$C$1*(($H167-AP$162-Sheet2!$N$122)/Sheet3!$A$1)^4)+ Sheet2!$O$123*EXP(Sheet3!$B$1*(($H167-AP$162-Sheet2!$N$123)/Sheet3!$A$1)^2+Sheet3!$C$1*(($H167-AP$162-Sheet2!$N$123)/Sheet3!$A$1)^4)+                Sheet2!$O$124*EXP(Sheet3!$B$1*(($H167-AP$162-Sheet2!$N$124)/Sheet3!$A$1)^2+Sheet3!$C$1*(($H167-AP$162-Sheet2!$N$124)/Sheet3!$A$1)^4))/3100</f>
        <v>5.9000077844619803</v>
      </c>
      <c r="AQ167" s="2">
        <f>$L$160*(Sheet2!$O$122*EXP(Sheet3!$B$1*(($H167-AQ$162-Sheet2!$N$122)/Sheet3!$A$1)^2+Sheet3!$C$1*(($H167-AQ$162-Sheet2!$N$122)/Sheet3!$A$1)^4)+ Sheet2!$O$123*EXP(Sheet3!$B$1*(($H167-AQ$162-Sheet2!$N$123)/Sheet3!$A$1)^2+Sheet3!$C$1*(($H167-AQ$162-Sheet2!$N$123)/Sheet3!$A$1)^4)+                Sheet2!$O$124*EXP(Sheet3!$B$1*(($H167-AQ$162-Sheet2!$N$124)/Sheet3!$A$1)^2+Sheet3!$C$1*(($H167-AQ$162-Sheet2!$N$124)/Sheet3!$A$1)^4))/3100</f>
        <v>5.1827052974558603</v>
      </c>
      <c r="AR167" s="2">
        <f>$L$160*(Sheet2!$O$122*EXP(Sheet3!$B$1*(($H167-AR$162-Sheet2!$N$122)/Sheet3!$A$1)^2+Sheet3!$C$1*(($H167-AR$162-Sheet2!$N$122)/Sheet3!$A$1)^4)+ Sheet2!$O$123*EXP(Sheet3!$B$1*(($H167-AR$162-Sheet2!$N$123)/Sheet3!$A$1)^2+Sheet3!$C$1*(($H167-AR$162-Sheet2!$N$123)/Sheet3!$A$1)^4)+                Sheet2!$O$124*EXP(Sheet3!$B$1*(($H167-AR$162-Sheet2!$N$124)/Sheet3!$A$1)^2+Sheet3!$C$1*(($H167-AR$162-Sheet2!$N$124)/Sheet3!$A$1)^4))/3100</f>
        <v>4.5444311314482713</v>
      </c>
      <c r="AS167" s="2">
        <f>$L$160*(Sheet2!$O$122*EXP(Sheet3!$B$1*(($H167-AS$162-Sheet2!$N$122)/Sheet3!$A$1)^2+Sheet3!$C$1*(($H167-AS$162-Sheet2!$N$122)/Sheet3!$A$1)^4)+ Sheet2!$O$123*EXP(Sheet3!$B$1*(($H167-AS$162-Sheet2!$N$123)/Sheet3!$A$1)^2+Sheet3!$C$1*(($H167-AS$162-Sheet2!$N$123)/Sheet3!$A$1)^4)+                Sheet2!$O$124*EXP(Sheet3!$B$1*(($H167-AS$162-Sheet2!$N$124)/Sheet3!$A$1)^2+Sheet3!$C$1*(($H167-AS$162-Sheet2!$N$124)/Sheet3!$A$1)^4))/3100</f>
        <v>3.9775306114022282</v>
      </c>
      <c r="AT167" s="2">
        <f>$L$160*(Sheet2!$O$122*EXP(Sheet3!$B$1*(($H167-AT$162-Sheet2!$N$122)/Sheet3!$A$1)^2+Sheet3!$C$1*(($H167-AT$162-Sheet2!$N$122)/Sheet3!$A$1)^4)+ Sheet2!$O$123*EXP(Sheet3!$B$1*(($H167-AT$162-Sheet2!$N$123)/Sheet3!$A$1)^2+Sheet3!$C$1*(($H167-AT$162-Sheet2!$N$123)/Sheet3!$A$1)^4)+                Sheet2!$O$124*EXP(Sheet3!$B$1*(($H167-AT$162-Sheet2!$N$124)/Sheet3!$A$1)^2+Sheet3!$C$1*(($H167-AT$162-Sheet2!$N$124)/Sheet3!$A$1)^4))/3100</f>
        <v>3.4749646153083971</v>
      </c>
      <c r="AU167" s="2">
        <f>$L$160*(Sheet2!$O$122*EXP(Sheet3!$B$1*(($H167-AU$162-Sheet2!$N$122)/Sheet3!$A$1)^2+Sheet3!$C$1*(($H167-AU$162-Sheet2!$N$122)/Sheet3!$A$1)^4)+ Sheet2!$O$123*EXP(Sheet3!$B$1*(($H167-AU$162-Sheet2!$N$123)/Sheet3!$A$1)^2+Sheet3!$C$1*(($H167-AU$162-Sheet2!$N$123)/Sheet3!$A$1)^4)+                Sheet2!$O$124*EXP(Sheet3!$B$1*(($H167-AU$162-Sheet2!$N$124)/Sheet3!$A$1)^2+Sheet3!$C$1*(($H167-AU$162-Sheet2!$N$124)/Sheet3!$A$1)^4))/3100</f>
        <v>3.0302740156497769</v>
      </c>
      <c r="AV167" s="2">
        <f>$L$160*(Sheet2!$O$122*EXP(Sheet3!$B$1*(($H167-AV$162-Sheet2!$N$122)/Sheet3!$A$1)^2+Sheet3!$C$1*(($H167-AV$162-Sheet2!$N$122)/Sheet3!$A$1)^4)+ Sheet2!$O$123*EXP(Sheet3!$B$1*(($H167-AV$162-Sheet2!$N$123)/Sheet3!$A$1)^2+Sheet3!$C$1*(($H167-AV$162-Sheet2!$N$123)/Sheet3!$A$1)^4)+                Sheet2!$O$124*EXP(Sheet3!$B$1*(($H167-AV$162-Sheet2!$N$124)/Sheet3!$A$1)^2+Sheet3!$C$1*(($H167-AV$162-Sheet2!$N$124)/Sheet3!$A$1)^4))/3100</f>
        <v>2.6375447234548099</v>
      </c>
      <c r="AW167" s="2">
        <f>$L$160*(Sheet2!$O$122*EXP(Sheet3!$B$1*(($H167-AW$162-Sheet2!$N$122)/Sheet3!$A$1)^2+Sheet3!$C$1*(($H167-AW$162-Sheet2!$N$122)/Sheet3!$A$1)^4)+ Sheet2!$O$123*EXP(Sheet3!$B$1*(($H167-AW$162-Sheet2!$N$123)/Sheet3!$A$1)^2+Sheet3!$C$1*(($H167-AW$162-Sheet2!$N$123)/Sheet3!$A$1)^4)+                Sheet2!$O$124*EXP(Sheet3!$B$1*(($H167-AW$162-Sheet2!$N$124)/Sheet3!$A$1)^2+Sheet3!$C$1*(($H167-AW$162-Sheet2!$N$124)/Sheet3!$A$1)^4))/3100</f>
        <v>2.2913734858327968</v>
      </c>
      <c r="AX167" s="2">
        <f>$L$160*(Sheet2!$O$122*EXP(Sheet3!$B$1*(($H167-AX$162-Sheet2!$N$122)/Sheet3!$A$1)^2+Sheet3!$C$1*(($H167-AX$162-Sheet2!$N$122)/Sheet3!$A$1)^4)+ Sheet2!$O$123*EXP(Sheet3!$B$1*(($H167-AX$162-Sheet2!$N$123)/Sheet3!$A$1)^2+Sheet3!$C$1*(($H167-AX$162-Sheet2!$N$123)/Sheet3!$A$1)^4)+                Sheet2!$O$124*EXP(Sheet3!$B$1*(($H167-AX$162-Sheet2!$N$124)/Sheet3!$A$1)^2+Sheet3!$C$1*(($H167-AX$162-Sheet2!$N$124)/Sheet3!$A$1)^4))/3100</f>
        <v>1.9868345702300918</v>
      </c>
      <c r="AY167" s="2">
        <f>$L$160*(Sheet2!$O$122*EXP(Sheet3!$B$1*(($H167-AY$162-Sheet2!$N$122)/Sheet3!$A$1)^2+Sheet3!$C$1*(($H167-AY$162-Sheet2!$N$122)/Sheet3!$A$1)^4)+ Sheet2!$O$123*EXP(Sheet3!$B$1*(($H167-AY$162-Sheet2!$N$123)/Sheet3!$A$1)^2+Sheet3!$C$1*(($H167-AY$162-Sheet2!$N$123)/Sheet3!$A$1)^4)+                Sheet2!$O$124*EXP(Sheet3!$B$1*(($H167-AY$162-Sheet2!$N$124)/Sheet3!$A$1)^2+Sheet3!$C$1*(($H167-AY$162-Sheet2!$N$124)/Sheet3!$A$1)^4))/3100</f>
        <v>1.7194474513432625</v>
      </c>
      <c r="AZ167" s="2">
        <f>$L$160*(Sheet2!$O$122*EXP(Sheet3!$B$1*(($H167-AZ$162-Sheet2!$N$122)/Sheet3!$A$1)^2+Sheet3!$C$1*(($H167-AZ$162-Sheet2!$N$122)/Sheet3!$A$1)^4)+ Sheet2!$O$123*EXP(Sheet3!$B$1*(($H167-AZ$162-Sheet2!$N$123)/Sheet3!$A$1)^2+Sheet3!$C$1*(($H167-AZ$162-Sheet2!$N$123)/Sheet3!$A$1)^4)+                Sheet2!$O$124*EXP(Sheet3!$B$1*(($H167-AZ$162-Sheet2!$N$124)/Sheet3!$A$1)^2+Sheet3!$C$1*(($H167-AZ$162-Sheet2!$N$124)/Sheet3!$A$1)^4))/3100</f>
        <v>1.4851455995914091</v>
      </c>
      <c r="BA167" s="2">
        <f>$L$160*(Sheet2!$O$122*EXP(Sheet3!$B$1*(($H167-BA$162-Sheet2!$N$122)/Sheet3!$A$1)^2+Sheet3!$C$1*(($H167-BA$162-Sheet2!$N$122)/Sheet3!$A$1)^4)+ Sheet2!$O$123*EXP(Sheet3!$B$1*(($H167-BA$162-Sheet2!$N$123)/Sheet3!$A$1)^2+Sheet3!$C$1*(($H167-BA$162-Sheet2!$N$123)/Sheet3!$A$1)^4)+                Sheet2!$O$124*EXP(Sheet3!$B$1*(($H167-BA$162-Sheet2!$N$124)/Sheet3!$A$1)^2+Sheet3!$C$1*(($H167-BA$162-Sheet2!$N$124)/Sheet3!$A$1)^4))/3100</f>
        <v>1.2802464535483284</v>
      </c>
      <c r="BB167" s="2">
        <f>$L$160*(Sheet2!$O$122*EXP(Sheet3!$B$1*(($H167-BB$162-Sheet2!$N$122)/Sheet3!$A$1)^2+Sheet3!$C$1*(($H167-BB$162-Sheet2!$N$122)/Sheet3!$A$1)^4)+ Sheet2!$O$123*EXP(Sheet3!$B$1*(($H167-BB$162-Sheet2!$N$123)/Sheet3!$A$1)^2+Sheet3!$C$1*(($H167-BB$162-Sheet2!$N$123)/Sheet3!$A$1)^4)+                Sheet2!$O$124*EXP(Sheet3!$B$1*(($H167-BB$162-Sheet2!$N$124)/Sheet3!$A$1)^2+Sheet3!$C$1*(($H167-BB$162-Sheet2!$N$124)/Sheet3!$A$1)^4))/3100</f>
        <v>1.1014226428239418</v>
      </c>
      <c r="BC167" s="2">
        <f>$L$160*(Sheet2!$O$122*EXP(Sheet3!$B$1*(($H167-BC$162-Sheet2!$N$122)/Sheet3!$A$1)^2+Sheet3!$C$1*(($H167-BC$162-Sheet2!$N$122)/Sheet3!$A$1)^4)+ Sheet2!$O$123*EXP(Sheet3!$B$1*(($H167-BC$162-Sheet2!$N$123)/Sheet3!$A$1)^2+Sheet3!$C$1*(($H167-BC$162-Sheet2!$N$123)/Sheet3!$A$1)^4)+                Sheet2!$O$124*EXP(Sheet3!$B$1*(($H167-BC$162-Sheet2!$N$124)/Sheet3!$A$1)^2+Sheet3!$C$1*(($H167-BC$162-Sheet2!$N$124)/Sheet3!$A$1)^4))/3100</f>
        <v>0.94567451278886394</v>
      </c>
      <c r="BD167" s="2">
        <f>$L$160*(Sheet2!$O$122*EXP(Sheet3!$B$1*(($H167-BD$162-Sheet2!$N$122)/Sheet3!$A$1)^2+Sheet3!$C$1*(($H167-BD$162-Sheet2!$N$122)/Sheet3!$A$1)^4)+ Sheet2!$O$123*EXP(Sheet3!$B$1*(($H167-BD$162-Sheet2!$N$123)/Sheet3!$A$1)^2+Sheet3!$C$1*(($H167-BD$162-Sheet2!$N$123)/Sheet3!$A$1)^4)+                Sheet2!$O$124*EXP(Sheet3!$B$1*(($H167-BD$162-Sheet2!$N$124)/Sheet3!$A$1)^2+Sheet3!$C$1*(($H167-BD$162-Sheet2!$N$124)/Sheet3!$A$1)^4))/3100</f>
        <v>0.81030398818766525</v>
      </c>
      <c r="BE167" s="2">
        <f>$L$160*(Sheet2!$O$122*EXP(Sheet3!$B$1*(($H167-BE$162-Sheet2!$N$122)/Sheet3!$A$1)^2+Sheet3!$C$1*(($H167-BE$162-Sheet2!$N$122)/Sheet3!$A$1)^4)+ Sheet2!$O$123*EXP(Sheet3!$B$1*(($H167-BE$162-Sheet2!$N$123)/Sheet3!$A$1)^2+Sheet3!$C$1*(($H167-BE$162-Sheet2!$N$123)/Sheet3!$A$1)^4)+                Sheet2!$O$124*EXP(Sheet3!$B$1*(($H167-BE$162-Sheet2!$N$124)/Sheet3!$A$1)^2+Sheet3!$C$1*(($H167-BE$162-Sheet2!$N$124)/Sheet3!$A$1)^4))/3100</f>
        <v>0.69288979933290995</v>
      </c>
      <c r="BF167" s="2">
        <f>$L$160*(Sheet2!$O$122*EXP(Sheet3!$B$1*(($H167-BF$162-Sheet2!$N$122)/Sheet3!$A$1)^2+Sheet3!$C$1*(($H167-BF$162-Sheet2!$N$122)/Sheet3!$A$1)^4)+ Sheet2!$O$123*EXP(Sheet3!$B$1*(($H167-BF$162-Sheet2!$N$123)/Sheet3!$A$1)^2+Sheet3!$C$1*(($H167-BF$162-Sheet2!$N$123)/Sheet3!$A$1)^4)+                Sheet2!$O$124*EXP(Sheet3!$B$1*(($H167-BF$162-Sheet2!$N$124)/Sheet3!$A$1)^2+Sheet3!$C$1*(($H167-BF$162-Sheet2!$N$124)/Sheet3!$A$1)^4))/3100</f>
        <v>0.59126408216173854</v>
      </c>
      <c r="BG167" s="2">
        <f>$L$160*(Sheet2!$O$122*EXP(Sheet3!$B$1*(($H167-BG$162-Sheet2!$N$122)/Sheet3!$A$1)^2+Sheet3!$C$1*(($H167-BG$162-Sheet2!$N$122)/Sheet3!$A$1)^4)+ Sheet2!$O$123*EXP(Sheet3!$B$1*(($H167-BG$162-Sheet2!$N$123)/Sheet3!$A$1)^2+Sheet3!$C$1*(($H167-BG$162-Sheet2!$N$123)/Sheet3!$A$1)^4)+                Sheet2!$O$124*EXP(Sheet3!$B$1*(($H167-BG$162-Sheet2!$N$124)/Sheet3!$A$1)^2+Sheet3!$C$1*(($H167-BG$162-Sheet2!$N$124)/Sheet3!$A$1)^4))/3100</f>
        <v>0.50349035207006532</v>
      </c>
      <c r="BH167" s="2">
        <f>$L$160*(Sheet2!$O$122*EXP(Sheet3!$B$1*(($H167-BH$162-Sheet2!$N$122)/Sheet3!$A$1)^2+Sheet3!$C$1*(($H167-BH$162-Sheet2!$N$122)/Sheet3!$A$1)^4)+ Sheet2!$O$123*EXP(Sheet3!$B$1*(($H167-BH$162-Sheet2!$N$123)/Sheet3!$A$1)^2+Sheet3!$C$1*(($H167-BH$162-Sheet2!$N$123)/Sheet3!$A$1)^4)+                Sheet2!$O$124*EXP(Sheet3!$B$1*(($H167-BH$162-Sheet2!$N$124)/Sheet3!$A$1)^2+Sheet3!$C$1*(($H167-BH$162-Sheet2!$N$124)/Sheet3!$A$1)^4))/3100</f>
        <v>0.42784284111373505</v>
      </c>
      <c r="BI167" s="2">
        <f>$L$160*(Sheet2!$O$122*EXP(Sheet3!$B$1*(($H167-BI$162-Sheet2!$N$122)/Sheet3!$A$1)^2+Sheet3!$C$1*(($H167-BI$162-Sheet2!$N$122)/Sheet3!$A$1)^4)+ Sheet2!$O$123*EXP(Sheet3!$B$1*(($H167-BI$162-Sheet2!$N$123)/Sheet3!$A$1)^2+Sheet3!$C$1*(($H167-BI$162-Sheet2!$N$123)/Sheet3!$A$1)^4)+                Sheet2!$O$124*EXP(Sheet3!$B$1*(($H167-BI$162-Sheet2!$N$124)/Sheet3!$A$1)^2+Sheet3!$C$1*(($H167-BI$162-Sheet2!$N$124)/Sheet3!$A$1)^4))/3100</f>
        <v>0.36278717894446499</v>
      </c>
      <c r="BJ167" s="2">
        <f>$L$160*(Sheet2!$O$122*EXP(Sheet3!$B$1*(($H167-BJ$162-Sheet2!$N$122)/Sheet3!$A$1)^2+Sheet3!$C$1*(($H167-BJ$162-Sheet2!$N$122)/Sheet3!$A$1)^4)+ Sheet2!$O$123*EXP(Sheet3!$B$1*(($H167-BJ$162-Sheet2!$N$123)/Sheet3!$A$1)^2+Sheet3!$C$1*(($H167-BJ$162-Sheet2!$N$123)/Sheet3!$A$1)^4)+                Sheet2!$O$124*EXP(Sheet3!$B$1*(($H167-BJ$162-Sheet2!$N$124)/Sheet3!$A$1)^2+Sheet3!$C$1*(($H167-BJ$162-Sheet2!$N$124)/Sheet3!$A$1)^4))/3100</f>
        <v>0.30696238965977057</v>
      </c>
      <c r="BK167" s="2">
        <f>$L$160*(Sheet2!$O$122*EXP(Sheet3!$B$1*(($H167-BK$162-Sheet2!$N$122)/Sheet3!$A$1)^2+Sheet3!$C$1*(($H167-BK$162-Sheet2!$N$122)/Sheet3!$A$1)^4)+ Sheet2!$O$123*EXP(Sheet3!$B$1*(($H167-BK$162-Sheet2!$N$123)/Sheet3!$A$1)^2+Sheet3!$C$1*(($H167-BK$162-Sheet2!$N$123)/Sheet3!$A$1)^4)+                Sheet2!$O$124*EXP(Sheet3!$B$1*(($H167-BK$162-Sheet2!$N$124)/Sheet3!$A$1)^2+Sheet3!$C$1*(($H167-BK$162-Sheet2!$N$124)/Sheet3!$A$1)^4))/3100</f>
        <v>0.25916416965042061</v>
      </c>
      <c r="BL167" s="2">
        <f>$L$160*(Sheet2!$O$122*EXP(Sheet3!$B$1*(($H167-BL$162-Sheet2!$N$122)/Sheet3!$A$1)^2+Sheet3!$C$1*(($H167-BL$162-Sheet2!$N$122)/Sheet3!$A$1)^4)+ Sheet2!$O$123*EXP(Sheet3!$B$1*(($H167-BL$162-Sheet2!$N$123)/Sheet3!$A$1)^2+Sheet3!$C$1*(($H167-BL$162-Sheet2!$N$123)/Sheet3!$A$1)^4)+                Sheet2!$O$124*EXP(Sheet3!$B$1*(($H167-BL$162-Sheet2!$N$124)/Sheet3!$A$1)^2+Sheet3!$C$1*(($H167-BL$162-Sheet2!$N$124)/Sheet3!$A$1)^4))/3100</f>
        <v>0.21832940545239699</v>
      </c>
      <c r="BM167" s="2">
        <f>$L$160*(Sheet2!$O$122*EXP(Sheet3!$B$1*(($H167-BM$162-Sheet2!$N$122)/Sheet3!$A$1)^2+Sheet3!$C$1*(($H167-BM$162-Sheet2!$N$122)/Sheet3!$A$1)^4)+ Sheet2!$O$123*EXP(Sheet3!$B$1*(($H167-BM$162-Sheet2!$N$123)/Sheet3!$A$1)^2+Sheet3!$C$1*(($H167-BM$162-Sheet2!$N$123)/Sheet3!$A$1)^4)+                Sheet2!$O$124*EXP(Sheet3!$B$1*(($H167-BM$162-Sheet2!$N$124)/Sheet3!$A$1)^2+Sheet3!$C$1*(($H167-BM$162-Sheet2!$N$124)/Sheet3!$A$1)^4))/3100</f>
        <v>0.18352188554095333</v>
      </c>
      <c r="BN167" s="2">
        <f>$L$160*(Sheet2!$O$122*EXP(Sheet3!$B$1*(($H167-BN$162-Sheet2!$N$122)/Sheet3!$A$1)^2+Sheet3!$C$1*(($H167-BN$162-Sheet2!$N$122)/Sheet3!$A$1)^4)+ Sheet2!$O$123*EXP(Sheet3!$B$1*(($H167-BN$162-Sheet2!$N$123)/Sheet3!$A$1)^2+Sheet3!$C$1*(($H167-BN$162-Sheet2!$N$123)/Sheet3!$A$1)^4)+                Sheet2!$O$124*EXP(Sheet3!$B$1*(($H167-BN$162-Sheet2!$N$124)/Sheet3!$A$1)^2+Sheet3!$C$1*(($H167-BN$162-Sheet2!$N$124)/Sheet3!$A$1)^4))/3100</f>
        <v>0.15391915588483249</v>
      </c>
      <c r="BO167" s="2">
        <f>$L$160*(Sheet2!$O$122*EXP(Sheet3!$B$1*(($H167-BO$162-Sheet2!$N$122)/Sheet3!$A$1)^2+Sheet3!$C$1*(($H167-BO$162-Sheet2!$N$122)/Sheet3!$A$1)^4)+ Sheet2!$O$123*EXP(Sheet3!$B$1*(($H167-BO$162-Sheet2!$N$123)/Sheet3!$A$1)^2+Sheet3!$C$1*(($H167-BO$162-Sheet2!$N$123)/Sheet3!$A$1)^4)+                Sheet2!$O$124*EXP(Sheet3!$B$1*(($H167-BO$162-Sheet2!$N$124)/Sheet3!$A$1)^2+Sheet3!$C$1*(($H167-BO$162-Sheet2!$N$124)/Sheet3!$A$1)^4))/3100</f>
        <v>0.1288004658765623</v>
      </c>
      <c r="BP167" s="2">
        <f>$L$160*(Sheet2!$O$122*EXP(Sheet3!$B$1*(($H167-BP$162-Sheet2!$N$122)/Sheet3!$A$1)^2+Sheet3!$C$1*(($H167-BP$162-Sheet2!$N$122)/Sheet3!$A$1)^4)+ Sheet2!$O$123*EXP(Sheet3!$B$1*(($H167-BP$162-Sheet2!$N$123)/Sheet3!$A$1)^2+Sheet3!$C$1*(($H167-BP$162-Sheet2!$N$123)/Sheet3!$A$1)^4)+                Sheet2!$O$124*EXP(Sheet3!$B$1*(($H167-BP$162-Sheet2!$N$124)/Sheet3!$A$1)^2+Sheet3!$C$1*(($H167-BP$162-Sheet2!$N$124)/Sheet3!$A$1)^4))/3100</f>
        <v>0.10753574888302078</v>
      </c>
      <c r="BQ167" s="2">
        <f>$L$160*(Sheet2!$O$122*EXP(Sheet3!$B$1*(($H167-BQ$162-Sheet2!$N$122)/Sheet3!$A$1)^2+Sheet3!$C$1*(($H167-BQ$162-Sheet2!$N$122)/Sheet3!$A$1)^4)+ Sheet2!$O$123*EXP(Sheet3!$B$1*(($H167-BQ$162-Sheet2!$N$123)/Sheet3!$A$1)^2+Sheet3!$C$1*(($H167-BQ$162-Sheet2!$N$123)/Sheet3!$A$1)^4)+                Sheet2!$O$124*EXP(Sheet3!$B$1*(($H167-BQ$162-Sheet2!$N$124)/Sheet3!$A$1)^2+Sheet3!$C$1*(($H167-BQ$162-Sheet2!$N$124)/Sheet3!$A$1)^4))/3100</f>
        <v>8.9575580085623552E-2</v>
      </c>
      <c r="BR167" s="2">
        <f>$L$160*(Sheet2!$O$122*EXP(Sheet3!$B$1*(($H167-BR$162-Sheet2!$N$122)/Sheet3!$A$1)^2+Sheet3!$C$1*(($H167-BR$162-Sheet2!$N$122)/Sheet3!$A$1)^4)+ Sheet2!$O$123*EXP(Sheet3!$B$1*(($H167-BR$162-Sheet2!$N$123)/Sheet3!$A$1)^2+Sheet3!$C$1*(($H167-BR$162-Sheet2!$N$123)/Sheet3!$A$1)^4)+                Sheet2!$O$124*EXP(Sheet3!$B$1*(($H167-BR$162-Sheet2!$N$124)/Sheet3!$A$1)^2+Sheet3!$C$1*(($H167-BR$162-Sheet2!$N$124)/Sheet3!$A$1)^4))/3100</f>
        <v>7.4442053415038831E-2</v>
      </c>
      <c r="BS167" s="2">
        <f>$L$160*(Sheet2!$O$122*EXP(Sheet3!$B$1*(($H167-BS$162-Sheet2!$N$122)/Sheet3!$A$1)^2+Sheet3!$C$1*(($H167-BS$162-Sheet2!$N$122)/Sheet3!$A$1)^4)+ Sheet2!$O$123*EXP(Sheet3!$B$1*(($H167-BS$162-Sheet2!$N$123)/Sheet3!$A$1)^2+Sheet3!$C$1*(($H167-BS$162-Sheet2!$N$123)/Sheet3!$A$1)^4)+                Sheet2!$O$124*EXP(Sheet3!$B$1*(($H167-BS$162-Sheet2!$N$124)/Sheet3!$A$1)^2+Sheet3!$C$1*(($H167-BS$162-Sheet2!$N$124)/Sheet3!$A$1)^4))/3100</f>
        <v>6.1720519171291593E-2</v>
      </c>
      <c r="BT167" s="2">
        <f>$L$160*(Sheet2!$O$122*EXP(Sheet3!$B$1*(($H167-BT$162-Sheet2!$N$122)/Sheet3!$A$1)^2+Sheet3!$C$1*(($H167-BT$162-Sheet2!$N$122)/Sheet3!$A$1)^4)+ Sheet2!$O$123*EXP(Sheet3!$B$1*(($H167-BT$162-Sheet2!$N$123)/Sheet3!$A$1)^2+Sheet3!$C$1*(($H167-BT$162-Sheet2!$N$123)/Sheet3!$A$1)^4)+                Sheet2!$O$124*EXP(Sheet3!$B$1*(($H167-BT$162-Sheet2!$N$124)/Sheet3!$A$1)^2+Sheet3!$C$1*(($H167-BT$162-Sheet2!$N$124)/Sheet3!$A$1)^4))/3100</f>
        <v>5.105212428514027E-2</v>
      </c>
      <c r="BU167" s="2">
        <f>$L$160*(Sheet2!$O$122*EXP(Sheet3!$B$1*(($H167-BU$162-Sheet2!$N$122)/Sheet3!$A$1)^2+Sheet3!$C$1*(($H167-BU$162-Sheet2!$N$122)/Sheet3!$A$1)^4)+ Sheet2!$O$123*EXP(Sheet3!$B$1*(($H167-BU$162-Sheet2!$N$123)/Sheet3!$A$1)^2+Sheet3!$C$1*(($H167-BU$162-Sheet2!$N$123)/Sheet3!$A$1)^4)+                Sheet2!$O$124*EXP(Sheet3!$B$1*(($H167-BU$162-Sheet2!$N$124)/Sheet3!$A$1)^2+Sheet3!$C$1*(($H167-BU$162-Sheet2!$N$124)/Sheet3!$A$1)^4))/3100</f>
        <v>4.2127098048898103E-2</v>
      </c>
      <c r="BV167" s="2">
        <f>$L$160*(Sheet2!$O$122*EXP(Sheet3!$B$1*(($H167-BV$162-Sheet2!$N$122)/Sheet3!$A$1)^2+Sheet3!$C$1*(($H167-BV$162-Sheet2!$N$122)/Sheet3!$A$1)^4)+ Sheet2!$O$123*EXP(Sheet3!$B$1*(($H167-BV$162-Sheet2!$N$123)/Sheet3!$A$1)^2+Sheet3!$C$1*(($H167-BV$162-Sheet2!$N$123)/Sheet3!$A$1)^4)+                Sheet2!$O$124*EXP(Sheet3!$B$1*(($H167-BV$162-Sheet2!$N$124)/Sheet3!$A$1)^2+Sheet3!$C$1*(($H167-BV$162-Sheet2!$N$124)/Sheet3!$A$1)^4))/3100</f>
        <v>3.467872746176414E-2</v>
      </c>
    </row>
    <row r="168" spans="1:74" x14ac:dyDescent="0.2">
      <c r="A168">
        <v>141</v>
      </c>
      <c r="B168">
        <v>255.37</v>
      </c>
      <c r="C168">
        <v>2315.9</v>
      </c>
      <c r="D168">
        <v>4956.1000000000004</v>
      </c>
      <c r="E168">
        <f t="shared" si="23"/>
        <v>2640.2000000000003</v>
      </c>
      <c r="G168" s="1">
        <v>-2</v>
      </c>
      <c r="H168">
        <f>INDEX(B$27:$B2237,($M$157+G168))</f>
        <v>363.96</v>
      </c>
      <c r="I168" s="1">
        <f t="shared" si="24"/>
        <v>839.10000000000036</v>
      </c>
      <c r="J168">
        <f t="shared" si="25"/>
        <v>305398.83600000013</v>
      </c>
      <c r="L168" s="2">
        <f>$L$160*(Sheet2!$O$122*EXP(Sheet3!$B$1*(($H168-L$162-Sheet2!$N$122)/Sheet3!$A$1)^2+Sheet3!$C$1*(($H168-L$162-Sheet2!$N$122)/Sheet3!$A$1)^4)+ Sheet2!$O$123*EXP(Sheet3!$B$1*(($H168-L$162-Sheet2!$N$123)/Sheet3!$A$1)^2+Sheet3!$C$1*(($H168-L$162-Sheet2!$N$123)/Sheet3!$A$1)^4)+                Sheet2!$O$124*EXP(Sheet3!$B$1*(($H168-L$162-Sheet2!$N$124)/Sheet3!$A$1)^2+Sheet3!$C$1*(($H168-L$162-Sheet2!$N$124)/Sheet3!$A$1)^4))/3100</f>
        <v>2093.2754838794276</v>
      </c>
      <c r="M168" s="2">
        <f>$L$160*(Sheet2!$O$122*EXP(Sheet3!$B$1*(($H168-M$162-Sheet2!$N$122)/Sheet3!$A$1)^2+Sheet3!$C$1*(($H168-M$162-Sheet2!$N$122)/Sheet3!$A$1)^4)+ Sheet2!$O$123*EXP(Sheet3!$B$1*(($H168-M$162-Sheet2!$N$123)/Sheet3!$A$1)^2+Sheet3!$C$1*(($H168-M$162-Sheet2!$N$123)/Sheet3!$A$1)^4)+                Sheet2!$O$124*EXP(Sheet3!$B$1*(($H168-M$162-Sheet2!$N$124)/Sheet3!$A$1)^2+Sheet3!$C$1*(($H168-M$162-Sheet2!$N$124)/Sheet3!$A$1)^4))/3100</f>
        <v>2015.2727347329649</v>
      </c>
      <c r="N168" s="2">
        <f>$L$160*(Sheet2!$O$122*EXP(Sheet3!$B$1*(($H168-N$162-Sheet2!$N$122)/Sheet3!$A$1)^2+Sheet3!$C$1*(($H168-N$162-Sheet2!$N$122)/Sheet3!$A$1)^4)+ Sheet2!$O$123*EXP(Sheet3!$B$1*(($H168-N$162-Sheet2!$N$123)/Sheet3!$A$1)^2+Sheet3!$C$1*(($H168-N$162-Sheet2!$N$123)/Sheet3!$A$1)^4)+                Sheet2!$O$124*EXP(Sheet3!$B$1*(($H168-N$162-Sheet2!$N$124)/Sheet3!$A$1)^2+Sheet3!$C$1*(($H168-N$162-Sheet2!$N$124)/Sheet3!$A$1)^4))/3100</f>
        <v>1938.7975207503432</v>
      </c>
      <c r="O168" s="2">
        <f>$L$160*(Sheet2!$O$122*EXP(Sheet3!$B$1*(($H168-O$162-Sheet2!$N$122)/Sheet3!$A$1)^2+Sheet3!$C$1*(($H168-O$162-Sheet2!$N$122)/Sheet3!$A$1)^4)+ Sheet2!$O$123*EXP(Sheet3!$B$1*(($H168-O$162-Sheet2!$N$123)/Sheet3!$A$1)^2+Sheet3!$C$1*(($H168-O$162-Sheet2!$N$123)/Sheet3!$A$1)^4)+                Sheet2!$O$124*EXP(Sheet3!$B$1*(($H168-O$162-Sheet2!$N$124)/Sheet3!$A$1)^2+Sheet3!$C$1*(($H168-O$162-Sheet2!$N$124)/Sheet3!$A$1)^4))/3100</f>
        <v>1863.8806628271664</v>
      </c>
      <c r="P168" s="2">
        <f>$L$160*(Sheet2!$O$122*EXP(Sheet3!$B$1*(($H168-P$162-Sheet2!$N$122)/Sheet3!$A$1)^2+Sheet3!$C$1*(($H168-P$162-Sheet2!$N$122)/Sheet3!$A$1)^4)+ Sheet2!$O$123*EXP(Sheet3!$B$1*(($H168-P$162-Sheet2!$N$123)/Sheet3!$A$1)^2+Sheet3!$C$1*(($H168-P$162-Sheet2!$N$123)/Sheet3!$A$1)^4)+                Sheet2!$O$124*EXP(Sheet3!$B$1*(($H168-P$162-Sheet2!$N$124)/Sheet3!$A$1)^2+Sheet3!$C$1*(($H168-P$162-Sheet2!$N$124)/Sheet3!$A$1)^4))/3100</f>
        <v>1790.5504007745892</v>
      </c>
      <c r="Q168" s="2">
        <f>$L$160*(Sheet2!$O$122*EXP(Sheet3!$B$1*(($H168-Q$162-Sheet2!$N$122)/Sheet3!$A$1)^2+Sheet3!$C$1*(($H168-Q$162-Sheet2!$N$122)/Sheet3!$A$1)^4)+ Sheet2!$O$123*EXP(Sheet3!$B$1*(($H168-Q$162-Sheet2!$N$123)/Sheet3!$A$1)^2+Sheet3!$C$1*(($H168-Q$162-Sheet2!$N$123)/Sheet3!$A$1)^4)+                Sheet2!$O$124*EXP(Sheet3!$B$1*(($H168-Q$162-Sheet2!$N$124)/Sheet3!$A$1)^2+Sheet3!$C$1*(($H168-Q$162-Sheet2!$N$124)/Sheet3!$A$1)^4))/3100</f>
        <v>1718.8323617821227</v>
      </c>
      <c r="R168" s="2">
        <f>$L$160*(Sheet2!$O$122*EXP(Sheet3!$B$1*(($H168-R$162-Sheet2!$N$122)/Sheet3!$A$1)^2+Sheet3!$C$1*(($H168-R$162-Sheet2!$N$122)/Sheet3!$A$1)^4)+ Sheet2!$O$123*EXP(Sheet3!$B$1*(($H168-R$162-Sheet2!$N$123)/Sheet3!$A$1)^2+Sheet3!$C$1*(($H168-R$162-Sheet2!$N$123)/Sheet3!$A$1)^4)+                Sheet2!$O$124*EXP(Sheet3!$B$1*(($H168-R$162-Sheet2!$N$124)/Sheet3!$A$1)^2+Sheet3!$C$1*(($H168-R$162-Sheet2!$N$124)/Sheet3!$A$1)^4))/3100</f>
        <v>1648.7495347245829</v>
      </c>
      <c r="S168" s="2">
        <f>$L$160*(Sheet2!$O$122*EXP(Sheet3!$B$1*(($H168-S$162-Sheet2!$N$122)/Sheet3!$A$1)^2+Sheet3!$C$1*(($H168-S$162-Sheet2!$N$122)/Sheet3!$A$1)^4)+ Sheet2!$O$123*EXP(Sheet3!$B$1*(($H168-S$162-Sheet2!$N$123)/Sheet3!$A$1)^2+Sheet3!$C$1*(($H168-S$162-Sheet2!$N$123)/Sheet3!$A$1)^4)+                Sheet2!$O$124*EXP(Sheet3!$B$1*(($H168-S$162-Sheet2!$N$124)/Sheet3!$A$1)^2+Sheet3!$C$1*(($H168-S$162-Sheet2!$N$124)/Sheet3!$A$1)^4))/3100</f>
        <v>1580.3222505124713</v>
      </c>
      <c r="T168" s="2">
        <f>$L$160*(Sheet2!$O$122*EXP(Sheet3!$B$1*(($H168-T$162-Sheet2!$N$122)/Sheet3!$A$1)^2+Sheet3!$C$1*(($H168-T$162-Sheet2!$N$122)/Sheet3!$A$1)^4)+ Sheet2!$O$123*EXP(Sheet3!$B$1*(($H168-T$162-Sheet2!$N$123)/Sheet3!$A$1)^2+Sheet3!$C$1*(($H168-T$162-Sheet2!$N$123)/Sheet3!$A$1)^4)+                Sheet2!$O$124*EXP(Sheet3!$B$1*(($H168-T$162-Sheet2!$N$124)/Sheet3!$A$1)^2+Sheet3!$C$1*(($H168-T$162-Sheet2!$N$124)/Sheet3!$A$1)^4))/3100</f>
        <v>1513.5681686617286</v>
      </c>
      <c r="U168" s="2">
        <f>$L$160*(Sheet2!$O$122*EXP(Sheet3!$B$1*(($H168-U$162-Sheet2!$N$122)/Sheet3!$A$1)^2+Sheet3!$C$1*(($H168-U$162-Sheet2!$N$122)/Sheet3!$A$1)^4)+ Sheet2!$O$123*EXP(Sheet3!$B$1*(($H168-U$162-Sheet2!$N$123)/Sheet3!$A$1)^2+Sheet3!$C$1*(($H168-U$162-Sheet2!$N$123)/Sheet3!$A$1)^4)+                Sheet2!$O$124*EXP(Sheet3!$B$1*(($H168-U$162-Sheet2!$N$124)/Sheet3!$A$1)^2+Sheet3!$C$1*(($H168-U$162-Sheet2!$N$124)/Sheet3!$A$1)^4))/3100</f>
        <v>1448.5022702367214</v>
      </c>
      <c r="V168" s="2">
        <f>$L$160*(Sheet2!$O$122*EXP(Sheet3!$B$1*(($H168-V$162-Sheet2!$N$122)/Sheet3!$A$1)^2+Sheet3!$C$1*(($H168-V$162-Sheet2!$N$122)/Sheet3!$A$1)^4)+ Sheet2!$O$123*EXP(Sheet3!$B$1*(($H168-V$162-Sheet2!$N$123)/Sheet3!$A$1)^2+Sheet3!$C$1*(($H168-V$162-Sheet2!$N$123)/Sheet3!$A$1)^4)+                Sheet2!$O$124*EXP(Sheet3!$B$1*(($H168-V$162-Sheet2!$N$124)/Sheet3!$A$1)^2+Sheet3!$C$1*(($H168-V$162-Sheet2!$N$124)/Sheet3!$A$1)^4))/3100</f>
        <v>1385.1368572988954</v>
      </c>
      <c r="W168" s="2">
        <f>$L$160*(Sheet2!$O$122*EXP(Sheet3!$B$1*(($H168-W$162-Sheet2!$N$122)/Sheet3!$A$1)^2+Sheet3!$C$1*(($H168-W$162-Sheet2!$N$122)/Sheet3!$A$1)^4)+ Sheet2!$O$123*EXP(Sheet3!$B$1*(($H168-W$162-Sheet2!$N$123)/Sheet3!$A$1)^2+Sheet3!$C$1*(($H168-W$162-Sheet2!$N$123)/Sheet3!$A$1)^4)+                Sheet2!$O$124*EXP(Sheet3!$B$1*(($H168-W$162-Sheet2!$N$124)/Sheet3!$A$1)^2+Sheet3!$C$1*(($H168-W$162-Sheet2!$N$124)/Sheet3!$A$1)^4))/3100</f>
        <v>1323.4815589601253</v>
      </c>
      <c r="X168" s="2">
        <f>$L$160*(Sheet2!$O$122*EXP(Sheet3!$B$1*(($H168-X$162-Sheet2!$N$122)/Sheet3!$A$1)^2+Sheet3!$C$1*(($H168-X$162-Sheet2!$N$122)/Sheet3!$A$1)^4)+ Sheet2!$O$123*EXP(Sheet3!$B$1*(($H168-X$162-Sheet2!$N$123)/Sheet3!$A$1)^2+Sheet3!$C$1*(($H168-X$162-Sheet2!$N$123)/Sheet3!$A$1)^4)+                Sheet2!$O$124*EXP(Sheet3!$B$1*(($H168-X$162-Sheet2!$N$124)/Sheet3!$A$1)^2+Sheet3!$C$1*(($H168-X$162-Sheet2!$N$124)/Sheet3!$A$1)^4))/3100</f>
        <v>1263.5433441254306</v>
      </c>
      <c r="Y168" s="2">
        <f>$L$160*(Sheet2!$O$122*EXP(Sheet3!$B$1*(($H168-Y$162-Sheet2!$N$122)/Sheet3!$A$1)^2+Sheet3!$C$1*(($H168-Y$162-Sheet2!$N$122)/Sheet3!$A$1)^4)+ Sheet2!$O$123*EXP(Sheet3!$B$1*(($H168-Y$162-Sheet2!$N$123)/Sheet3!$A$1)^2+Sheet3!$C$1*(($H168-Y$162-Sheet2!$N$123)/Sheet3!$A$1)^4)+                Sheet2!$O$124*EXP(Sheet3!$B$1*(($H168-Y$162-Sheet2!$N$124)/Sheet3!$A$1)^2+Sheet3!$C$1*(($H168-Y$162-Sheet2!$N$124)/Sheet3!$A$1)^4))/3100</f>
        <v>1205.3265409680421</v>
      </c>
      <c r="Z168" s="2">
        <f>$L$160*(Sheet2!$O$122*EXP(Sheet3!$B$1*(($H168-Z$162-Sheet2!$N$122)/Sheet3!$A$1)^2+Sheet3!$C$1*(($H168-Z$162-Sheet2!$N$122)/Sheet3!$A$1)^4)+ Sheet2!$O$123*EXP(Sheet3!$B$1*(($H168-Z$162-Sheet2!$N$123)/Sheet3!$A$1)^2+Sheet3!$C$1*(($H168-Z$162-Sheet2!$N$123)/Sheet3!$A$1)^4)+                Sheet2!$O$124*EXP(Sheet3!$B$1*(($H168-Z$162-Sheet2!$N$124)/Sheet3!$A$1)^2+Sheet3!$C$1*(($H168-Z$162-Sheet2!$N$124)/Sheet3!$A$1)^4))/3100</f>
        <v>1148.8328631576219</v>
      </c>
      <c r="AA168" s="2">
        <f>$L$160*(Sheet2!$O$122*EXP(Sheet3!$B$1*(($H168-AA$162-Sheet2!$N$122)/Sheet3!$A$1)^2+Sheet3!$C$1*(($H168-AA$162-Sheet2!$N$122)/Sheet3!$A$1)^4)+ Sheet2!$O$123*EXP(Sheet3!$B$1*(($H168-AA$162-Sheet2!$N$123)/Sheet3!$A$1)^2+Sheet3!$C$1*(($H168-AA$162-Sheet2!$N$123)/Sheet3!$A$1)^4)+                Sheet2!$O$124*EXP(Sheet3!$B$1*(($H168-AA$162-Sheet2!$N$124)/Sheet3!$A$1)^2+Sheet3!$C$1*(($H168-AA$162-Sheet2!$N$124)/Sheet3!$A$1)^4))/3100</f>
        <v>1094.0614428284164</v>
      </c>
      <c r="AB168" s="2">
        <f>$L$160*(Sheet2!$O$122*EXP(Sheet3!$B$1*(($H168-AB$162-Sheet2!$N$122)/Sheet3!$A$1)^2+Sheet3!$C$1*(($H168-AB$162-Sheet2!$N$122)/Sheet3!$A$1)^4)+ Sheet2!$O$123*EXP(Sheet3!$B$1*(($H168-AB$162-Sheet2!$N$123)/Sheet3!$A$1)^2+Sheet3!$C$1*(($H168-AB$162-Sheet2!$N$123)/Sheet3!$A$1)^4)+                Sheet2!$O$124*EXP(Sheet3!$B$1*(($H168-AB$162-Sheet2!$N$124)/Sheet3!$A$1)^2+Sheet3!$C$1*(($H168-AB$162-Sheet2!$N$124)/Sheet3!$A$1)^4))/3100</f>
        <v>1041.0088702446712</v>
      </c>
      <c r="AC168" s="2">
        <f>$L$160*(Sheet2!$O$122*EXP(Sheet3!$B$1*(($H168-AC$162-Sheet2!$N$122)/Sheet3!$A$1)^2+Sheet3!$C$1*(($H168-AC$162-Sheet2!$N$122)/Sheet3!$A$1)^4)+ Sheet2!$O$123*EXP(Sheet3!$B$1*(($H168-AC$162-Sheet2!$N$123)/Sheet3!$A$1)^2+Sheet3!$C$1*(($H168-AC$162-Sheet2!$N$123)/Sheet3!$A$1)^4)+                Sheet2!$O$124*EXP(Sheet3!$B$1*(($H168-AC$162-Sheet2!$N$124)/Sheet3!$A$1)^2+Sheet3!$C$1*(($H168-AC$162-Sheet2!$N$124)/Sheet3!$A$1)^4))/3100</f>
        <v>989.66924008146032</v>
      </c>
      <c r="AD168" s="2">
        <f>$L$160*(Sheet2!$O$122*EXP(Sheet3!$B$1*(($H168-AD$162-Sheet2!$N$122)/Sheet3!$A$1)^2+Sheet3!$C$1*(($H168-AD$162-Sheet2!$N$122)/Sheet3!$A$1)^4)+ Sheet2!$O$123*EXP(Sheet3!$B$1*(($H168-AD$162-Sheet2!$N$123)/Sheet3!$A$1)^2+Sheet3!$C$1*(($H168-AD$162-Sheet2!$N$123)/Sheet3!$A$1)^4)+                Sheet2!$O$124*EXP(Sheet3!$B$1*(($H168-AD$162-Sheet2!$N$124)/Sheet3!$A$1)^2+Sheet3!$C$1*(($H168-AD$162-Sheet2!$N$124)/Sheet3!$A$1)^4))/3100</f>
        <v>940.03420421680948</v>
      </c>
      <c r="AE168" s="2">
        <f>$L$160*(Sheet2!$O$122*EXP(Sheet3!$B$1*(($H168-AE$162-Sheet2!$N$122)/Sheet3!$A$1)^2+Sheet3!$C$1*(($H168-AE$162-Sheet2!$N$122)/Sheet3!$A$1)^4)+ Sheet2!$O$123*EXP(Sheet3!$B$1*(($H168-AE$162-Sheet2!$N$123)/Sheet3!$A$1)^2+Sheet3!$C$1*(($H168-AE$162-Sheet2!$N$123)/Sheet3!$A$1)^4)+                Sheet2!$O$124*EXP(Sheet3!$B$1*(($H168-AE$162-Sheet2!$N$124)/Sheet3!$A$1)^2+Sheet3!$C$1*(($H168-AE$162-Sheet2!$N$124)/Sheet3!$A$1)^4))/3100</f>
        <v>892.0930308867471</v>
      </c>
      <c r="AF168" s="2">
        <f>$L$160*(Sheet2!$O$122*EXP(Sheet3!$B$1*(($H168-AF$162-Sheet2!$N$122)/Sheet3!$A$1)^2+Sheet3!$C$1*(($H168-AF$162-Sheet2!$N$122)/Sheet3!$A$1)^4)+ Sheet2!$O$123*EXP(Sheet3!$B$1*(($H168-AF$162-Sheet2!$N$123)/Sheet3!$A$1)^2+Sheet3!$C$1*(($H168-AF$162-Sheet2!$N$123)/Sheet3!$A$1)^4)+                Sheet2!$O$124*EXP(Sheet3!$B$1*(($H168-AF$162-Sheet2!$N$124)/Sheet3!$A$1)^2+Sheet3!$C$1*(($H168-AF$162-Sheet2!$N$124)/Sheet3!$A$1)^4))/3100</f>
        <v>845.83267002817411</v>
      </c>
      <c r="AG168" s="2">
        <f>$L$160*(Sheet2!$O$122*EXP(Sheet3!$B$1*(($H168-AG$162-Sheet2!$N$122)/Sheet3!$A$1)^2+Sheet3!$C$1*(($H168-AG$162-Sheet2!$N$122)/Sheet3!$A$1)^4)+ Sheet2!$O$123*EXP(Sheet3!$B$1*(($H168-AG$162-Sheet2!$N$123)/Sheet3!$A$1)^2+Sheet3!$C$1*(($H168-AG$162-Sheet2!$N$123)/Sheet3!$A$1)^4)+                Sheet2!$O$124*EXP(Sheet3!$B$1*(($H168-AG$162-Sheet2!$N$124)/Sheet3!$A$1)^2+Sheet3!$C$1*(($H168-AG$162-Sheet2!$N$124)/Sheet3!$A$1)^4))/3100</f>
        <v>801.23782459899269</v>
      </c>
      <c r="AH168" s="2">
        <f>$L$160*(Sheet2!$O$122*EXP(Sheet3!$B$1*(($H168-AH$162-Sheet2!$N$122)/Sheet3!$A$1)^2+Sheet3!$C$1*(($H168-AH$162-Sheet2!$N$122)/Sheet3!$A$1)^4)+ Sheet2!$O$123*EXP(Sheet3!$B$1*(($H168-AH$162-Sheet2!$N$123)/Sheet3!$A$1)^2+Sheet3!$C$1*(($H168-AH$162-Sheet2!$N$123)/Sheet3!$A$1)^4)+                Sheet2!$O$124*EXP(Sheet3!$B$1*(($H168-AH$162-Sheet2!$N$124)/Sheet3!$A$1)^2+Sheet3!$C$1*(($H168-AH$162-Sheet2!$N$124)/Sheet3!$A$1)^4))/3100</f>
        <v>758.29102763455001</v>
      </c>
      <c r="AI168" s="2">
        <f>$L$160*(Sheet2!$O$122*EXP(Sheet3!$B$1*(($H168-AI$162-Sheet2!$N$122)/Sheet3!$A$1)^2+Sheet3!$C$1*(($H168-AI$162-Sheet2!$N$122)/Sheet3!$A$1)^4)+ Sheet2!$O$123*EXP(Sheet3!$B$1*(($H168-AI$162-Sheet2!$N$123)/Sheet3!$A$1)^2+Sheet3!$C$1*(($H168-AI$162-Sheet2!$N$123)/Sheet3!$A$1)^4)+                Sheet2!$O$124*EXP(Sheet3!$B$1*(($H168-AI$162-Sheet2!$N$124)/Sheet3!$A$1)^2+Sheet3!$C$1*(($H168-AI$162-Sheet2!$N$124)/Sheet3!$A$1)^4))/3100</f>
        <v>716.97272476258115</v>
      </c>
      <c r="AJ168" s="2">
        <f>$L$160*(Sheet2!$O$122*EXP(Sheet3!$B$1*(($H168-AJ$162-Sheet2!$N$122)/Sheet3!$A$1)^2+Sheet3!$C$1*(($H168-AJ$162-Sheet2!$N$122)/Sheet3!$A$1)^4)+ Sheet2!$O$123*EXP(Sheet3!$B$1*(($H168-AJ$162-Sheet2!$N$123)/Sheet3!$A$1)^2+Sheet3!$C$1*(($H168-AJ$162-Sheet2!$N$123)/Sheet3!$A$1)^4)+                Sheet2!$O$124*EXP(Sheet3!$B$1*(($H168-AJ$162-Sheet2!$N$124)/Sheet3!$A$1)^2+Sheet3!$C$1*(($H168-AJ$162-Sheet2!$N$124)/Sheet3!$A$1)^4))/3100</f>
        <v>677.2613618771627</v>
      </c>
      <c r="AK168" s="2">
        <f>$L$160*(Sheet2!$O$122*EXP(Sheet3!$B$1*(($H168-AK$162-Sheet2!$N$122)/Sheet3!$A$1)^2+Sheet3!$C$1*(($H168-AK$162-Sheet2!$N$122)/Sheet3!$A$1)^4)+ Sheet2!$O$123*EXP(Sheet3!$B$1*(($H168-AK$162-Sheet2!$N$123)/Sheet3!$A$1)^2+Sheet3!$C$1*(($H168-AK$162-Sheet2!$N$123)/Sheet3!$A$1)^4)+                Sheet2!$O$124*EXP(Sheet3!$B$1*(($H168-AK$162-Sheet2!$N$124)/Sheet3!$A$1)^2+Sheet3!$C$1*(($H168-AK$162-Sheet2!$N$124)/Sheet3!$A$1)^4))/3100</f>
        <v>639.13347763419188</v>
      </c>
      <c r="AL168" s="2">
        <f>$L$160*(Sheet2!$O$122*EXP(Sheet3!$B$1*(($H168-AL$162-Sheet2!$N$122)/Sheet3!$A$1)^2+Sheet3!$C$1*(($H168-AL$162-Sheet2!$N$122)/Sheet3!$A$1)^4)+ Sheet2!$O$123*EXP(Sheet3!$B$1*(($H168-AL$162-Sheet2!$N$123)/Sheet3!$A$1)^2+Sheet3!$C$1*(($H168-AL$162-Sheet2!$N$123)/Sheet3!$A$1)^4)+                Sheet2!$O$124*EXP(Sheet3!$B$1*(($H168-AL$162-Sheet2!$N$124)/Sheet3!$A$1)^2+Sheet3!$C$1*(($H168-AL$162-Sheet2!$N$124)/Sheet3!$A$1)^4))/3100</f>
        <v>602.5638004087607</v>
      </c>
      <c r="AM168" s="2">
        <f>$L$160*(Sheet2!$O$122*EXP(Sheet3!$B$1*(($H168-AM$162-Sheet2!$N$122)/Sheet3!$A$1)^2+Sheet3!$C$1*(($H168-AM$162-Sheet2!$N$122)/Sheet3!$A$1)^4)+ Sheet2!$O$123*EXP(Sheet3!$B$1*(($H168-AM$162-Sheet2!$N$123)/Sheet3!$A$1)^2+Sheet3!$C$1*(($H168-AM$162-Sheet2!$N$123)/Sheet3!$A$1)^4)+                Sheet2!$O$124*EXP(Sheet3!$B$1*(($H168-AM$162-Sheet2!$N$124)/Sheet3!$A$1)^2+Sheet3!$C$1*(($H168-AM$162-Sheet2!$N$124)/Sheet3!$A$1)^4))/3100</f>
        <v>567.52534932721483</v>
      </c>
      <c r="AN168" s="2">
        <f>$L$160*(Sheet2!$O$122*EXP(Sheet3!$B$1*(($H168-AN$162-Sheet2!$N$122)/Sheet3!$A$1)^2+Sheet3!$C$1*(($H168-AN$162-Sheet2!$N$122)/Sheet3!$A$1)^4)+ Sheet2!$O$123*EXP(Sheet3!$B$1*(($H168-AN$162-Sheet2!$N$123)/Sheet3!$A$1)^2+Sheet3!$C$1*(($H168-AN$162-Sheet2!$N$123)/Sheet3!$A$1)^4)+                Sheet2!$O$124*EXP(Sheet3!$B$1*(($H168-AN$162-Sheet2!$N$124)/Sheet3!$A$1)^2+Sheet3!$C$1*(($H168-AN$162-Sheet2!$N$124)/Sheet3!$A$1)^4))/3100</f>
        <v>533.9895389648442</v>
      </c>
      <c r="AO168" s="2">
        <f>$L$160*(Sheet2!$O$122*EXP(Sheet3!$B$1*(($H168-AO$162-Sheet2!$N$122)/Sheet3!$A$1)^2+Sheet3!$C$1*(($H168-AO$162-Sheet2!$N$122)/Sheet3!$A$1)^4)+ Sheet2!$O$123*EXP(Sheet3!$B$1*(($H168-AO$162-Sheet2!$N$123)/Sheet3!$A$1)^2+Sheet3!$C$1*(($H168-AO$162-Sheet2!$N$123)/Sheet3!$A$1)^4)+                Sheet2!$O$124*EXP(Sheet3!$B$1*(($H168-AO$162-Sheet2!$N$124)/Sheet3!$A$1)^2+Sheet3!$C$1*(($H168-AO$162-Sheet2!$N$124)/Sheet3!$A$1)^4))/3100</f>
        <v>501.92628727490711</v>
      </c>
      <c r="AP168" s="2">
        <f>$L$160*(Sheet2!$O$122*EXP(Sheet3!$B$1*(($H168-AP$162-Sheet2!$N$122)/Sheet3!$A$1)^2+Sheet3!$C$1*(($H168-AP$162-Sheet2!$N$122)/Sheet3!$A$1)^4)+ Sheet2!$O$123*EXP(Sheet3!$B$1*(($H168-AP$162-Sheet2!$N$123)/Sheet3!$A$1)^2+Sheet3!$C$1*(($H168-AP$162-Sheet2!$N$123)/Sheet3!$A$1)^4)+                Sheet2!$O$124*EXP(Sheet3!$B$1*(($H168-AP$162-Sheet2!$N$124)/Sheet3!$A$1)^2+Sheet3!$C$1*(($H168-AP$162-Sheet2!$N$124)/Sheet3!$A$1)^4))/3100</f>
        <v>471.30412630310815</v>
      </c>
      <c r="AQ168" s="2">
        <f>$L$160*(Sheet2!$O$122*EXP(Sheet3!$B$1*(($H168-AQ$162-Sheet2!$N$122)/Sheet3!$A$1)^2+Sheet3!$C$1*(($H168-AQ$162-Sheet2!$N$122)/Sheet3!$A$1)^4)+ Sheet2!$O$123*EXP(Sheet3!$B$1*(($H168-AQ$162-Sheet2!$N$123)/Sheet3!$A$1)^2+Sheet3!$C$1*(($H168-AQ$162-Sheet2!$N$123)/Sheet3!$A$1)^4)+                Sheet2!$O$124*EXP(Sheet3!$B$1*(($H168-AQ$162-Sheet2!$N$124)/Sheet3!$A$1)^2+Sheet3!$C$1*(($H168-AQ$162-Sheet2!$N$124)/Sheet3!$A$1)^4))/3100</f>
        <v>442.09031521887482</v>
      </c>
      <c r="AR168" s="2">
        <f>$L$160*(Sheet2!$O$122*EXP(Sheet3!$B$1*(($H168-AR$162-Sheet2!$N$122)/Sheet3!$A$1)^2+Sheet3!$C$1*(($H168-AR$162-Sheet2!$N$122)/Sheet3!$A$1)^4)+ Sheet2!$O$123*EXP(Sheet3!$B$1*(($H168-AR$162-Sheet2!$N$123)/Sheet3!$A$1)^2+Sheet3!$C$1*(($H168-AR$162-Sheet2!$N$123)/Sheet3!$A$1)^4)+                Sheet2!$O$124*EXP(Sheet3!$B$1*(($H168-AR$162-Sheet2!$N$124)/Sheet3!$A$1)^2+Sheet3!$C$1*(($H168-AR$162-Sheet2!$N$124)/Sheet3!$A$1)^4))/3100</f>
        <v>414.25095518617945</v>
      </c>
      <c r="AS168" s="2">
        <f>$L$160*(Sheet2!$O$122*EXP(Sheet3!$B$1*(($H168-AS$162-Sheet2!$N$122)/Sheet3!$A$1)^2+Sheet3!$C$1*(($H168-AS$162-Sheet2!$N$122)/Sheet3!$A$1)^4)+ Sheet2!$O$123*EXP(Sheet3!$B$1*(($H168-AS$162-Sheet2!$N$123)/Sheet3!$A$1)^2+Sheet3!$C$1*(($H168-AS$162-Sheet2!$N$123)/Sheet3!$A$1)^4)+                Sheet2!$O$124*EXP(Sheet3!$B$1*(($H168-AS$162-Sheet2!$N$124)/Sheet3!$A$1)^2+Sheet3!$C$1*(($H168-AS$162-Sheet2!$N$124)/Sheet3!$A$1)^4))/3100</f>
        <v>387.75110558546305</v>
      </c>
      <c r="AT168" s="2">
        <f>$L$160*(Sheet2!$O$122*EXP(Sheet3!$B$1*(($H168-AT$162-Sheet2!$N$122)/Sheet3!$A$1)^2+Sheet3!$C$1*(($H168-AT$162-Sheet2!$N$122)/Sheet3!$A$1)^4)+ Sheet2!$O$123*EXP(Sheet3!$B$1*(($H168-AT$162-Sheet2!$N$123)/Sheet3!$A$1)^2+Sheet3!$C$1*(($H168-AT$162-Sheet2!$N$123)/Sheet3!$A$1)^4)+                Sheet2!$O$124*EXP(Sheet3!$B$1*(($H168-AT$162-Sheet2!$N$124)/Sheet3!$A$1)^2+Sheet3!$C$1*(($H168-AT$162-Sheet2!$N$124)/Sheet3!$A$1)^4))/3100</f>
        <v>362.55490109171853</v>
      </c>
      <c r="AU168" s="2">
        <f>$L$160*(Sheet2!$O$122*EXP(Sheet3!$B$1*(($H168-AU$162-Sheet2!$N$122)/Sheet3!$A$1)^2+Sheet3!$C$1*(($H168-AU$162-Sheet2!$N$122)/Sheet3!$A$1)^4)+ Sheet2!$O$123*EXP(Sheet3!$B$1*(($H168-AU$162-Sheet2!$N$123)/Sheet3!$A$1)^2+Sheet3!$C$1*(($H168-AU$162-Sheet2!$N$123)/Sheet3!$A$1)^4)+                Sheet2!$O$124*EXP(Sheet3!$B$1*(($H168-AU$162-Sheet2!$N$124)/Sheet3!$A$1)^2+Sheet3!$C$1*(($H168-AU$162-Sheet2!$N$124)/Sheet3!$A$1)^4))/3100</f>
        <v>338.62566911149133</v>
      </c>
      <c r="AV168" s="2">
        <f>$L$160*(Sheet2!$O$122*EXP(Sheet3!$B$1*(($H168-AV$162-Sheet2!$N$122)/Sheet3!$A$1)^2+Sheet3!$C$1*(($H168-AV$162-Sheet2!$N$122)/Sheet3!$A$1)^4)+ Sheet2!$O$123*EXP(Sheet3!$B$1*(($H168-AV$162-Sheet2!$N$123)/Sheet3!$A$1)^2+Sheet3!$C$1*(($H168-AV$162-Sheet2!$N$123)/Sheet3!$A$1)^4)+                Sheet2!$O$124*EXP(Sheet3!$B$1*(($H168-AV$162-Sheet2!$N$124)/Sheet3!$A$1)^2+Sheet3!$C$1*(($H168-AV$162-Sheet2!$N$124)/Sheet3!$A$1)^4))/3100</f>
        <v>315.92604707863239</v>
      </c>
      <c r="AW168" s="2">
        <f>$L$160*(Sheet2!$O$122*EXP(Sheet3!$B$1*(($H168-AW$162-Sheet2!$N$122)/Sheet3!$A$1)^2+Sheet3!$C$1*(($H168-AW$162-Sheet2!$N$122)/Sheet3!$A$1)^4)+ Sheet2!$O$123*EXP(Sheet3!$B$1*(($H168-AW$162-Sheet2!$N$123)/Sheet3!$A$1)^2+Sheet3!$C$1*(($H168-AW$162-Sheet2!$N$123)/Sheet3!$A$1)^4)+                Sheet2!$O$124*EXP(Sheet3!$B$1*(($H168-AW$162-Sheet2!$N$124)/Sheet3!$A$1)^2+Sheet3!$C$1*(($H168-AW$162-Sheet2!$N$124)/Sheet3!$A$1)^4))/3100</f>
        <v>294.41809911705838</v>
      </c>
      <c r="AX168" s="2">
        <f>$L$160*(Sheet2!$O$122*EXP(Sheet3!$B$1*(($H168-AX$162-Sheet2!$N$122)/Sheet3!$A$1)^2+Sheet3!$C$1*(($H168-AX$162-Sheet2!$N$122)/Sheet3!$A$1)^4)+ Sheet2!$O$123*EXP(Sheet3!$B$1*(($H168-AX$162-Sheet2!$N$123)/Sheet3!$A$1)^2+Sheet3!$C$1*(($H168-AX$162-Sheet2!$N$123)/Sheet3!$A$1)^4)+                Sheet2!$O$124*EXP(Sheet3!$B$1*(($H168-AX$162-Sheet2!$N$124)/Sheet3!$A$1)^2+Sheet3!$C$1*(($H168-AX$162-Sheet2!$N$124)/Sheet3!$A$1)^4))/3100</f>
        <v>274.06343158052204</v>
      </c>
      <c r="AY168" s="2">
        <f>$L$160*(Sheet2!$O$122*EXP(Sheet3!$B$1*(($H168-AY$162-Sheet2!$N$122)/Sheet3!$A$1)^2+Sheet3!$C$1*(($H168-AY$162-Sheet2!$N$122)/Sheet3!$A$1)^4)+ Sheet2!$O$123*EXP(Sheet3!$B$1*(($H168-AY$162-Sheet2!$N$123)/Sheet3!$A$1)^2+Sheet3!$C$1*(($H168-AY$162-Sheet2!$N$123)/Sheet3!$A$1)^4)+                Sheet2!$O$124*EXP(Sheet3!$B$1*(($H168-AY$162-Sheet2!$N$124)/Sheet3!$A$1)^2+Sheet3!$C$1*(($H168-AY$162-Sheet2!$N$124)/Sheet3!$A$1)^4))/3100</f>
        <v>254.82330699255093</v>
      </c>
      <c r="AZ168" s="2">
        <f>$L$160*(Sheet2!$O$122*EXP(Sheet3!$B$1*(($H168-AZ$162-Sheet2!$N$122)/Sheet3!$A$1)^2+Sheet3!$C$1*(($H168-AZ$162-Sheet2!$N$122)/Sheet3!$A$1)^4)+ Sheet2!$O$123*EXP(Sheet3!$B$1*(($H168-AZ$162-Sheet2!$N$123)/Sheet3!$A$1)^2+Sheet3!$C$1*(($H168-AZ$162-Sheet2!$N$123)/Sheet3!$A$1)^4)+                Sheet2!$O$124*EXP(Sheet3!$B$1*(($H168-AZ$162-Sheet2!$N$124)/Sheet3!$A$1)^2+Sheet3!$C$1*(($H168-AZ$162-Sheet2!$N$124)/Sheet3!$A$1)^4))/3100</f>
        <v>236.65875592194712</v>
      </c>
      <c r="BA168" s="2">
        <f>$L$160*(Sheet2!$O$122*EXP(Sheet3!$B$1*(($H168-BA$162-Sheet2!$N$122)/Sheet3!$A$1)^2+Sheet3!$C$1*(($H168-BA$162-Sheet2!$N$122)/Sheet3!$A$1)^4)+ Sheet2!$O$123*EXP(Sheet3!$B$1*(($H168-BA$162-Sheet2!$N$123)/Sheet3!$A$1)^2+Sheet3!$C$1*(($H168-BA$162-Sheet2!$N$123)/Sheet3!$A$1)^4)+                Sheet2!$O$124*EXP(Sheet3!$B$1*(($H168-BA$162-Sheet2!$N$124)/Sheet3!$A$1)^2+Sheet3!$C$1*(($H168-BA$162-Sheet2!$N$124)/Sheet3!$A$1)^4))/3100</f>
        <v>219.53068634661244</v>
      </c>
      <c r="BB168" s="2">
        <f>$L$160*(Sheet2!$O$122*EXP(Sheet3!$B$1*(($H168-BB$162-Sheet2!$N$122)/Sheet3!$A$1)^2+Sheet3!$C$1*(($H168-BB$162-Sheet2!$N$122)/Sheet3!$A$1)^4)+ Sheet2!$O$123*EXP(Sheet3!$B$1*(($H168-BB$162-Sheet2!$N$123)/Sheet3!$A$1)^2+Sheet3!$C$1*(($H168-BB$162-Sheet2!$N$123)/Sheet3!$A$1)^4)+                Sheet2!$O$124*EXP(Sheet3!$B$1*(($H168-BB$162-Sheet2!$N$124)/Sheet3!$A$1)^2+Sheet3!$C$1*(($H168-BB$162-Sheet2!$N$124)/Sheet3!$A$1)^4))/3100</f>
        <v>203.39999007584825</v>
      </c>
      <c r="BC168" s="2">
        <f>$L$160*(Sheet2!$O$122*EXP(Sheet3!$B$1*(($H168-BC$162-Sheet2!$N$122)/Sheet3!$A$1)^2+Sheet3!$C$1*(($H168-BC$162-Sheet2!$N$122)/Sheet3!$A$1)^4)+ Sheet2!$O$123*EXP(Sheet3!$B$1*(($H168-BC$162-Sheet2!$N$123)/Sheet3!$A$1)^2+Sheet3!$C$1*(($H168-BC$162-Sheet2!$N$123)/Sheet3!$A$1)^4)+                Sheet2!$O$124*EXP(Sheet3!$B$1*(($H168-BC$162-Sheet2!$N$124)/Sheet3!$A$1)^2+Sheet3!$C$1*(($H168-BC$162-Sheet2!$N$124)/Sheet3!$A$1)^4))/3100</f>
        <v>188.22764582726211</v>
      </c>
      <c r="BD168" s="2">
        <f>$L$160*(Sheet2!$O$122*EXP(Sheet3!$B$1*(($H168-BD$162-Sheet2!$N$122)/Sheet3!$A$1)^2+Sheet3!$C$1*(($H168-BD$162-Sheet2!$N$122)/Sheet3!$A$1)^4)+ Sheet2!$O$123*EXP(Sheet3!$B$1*(($H168-BD$162-Sheet2!$N$123)/Sheet3!$A$1)^2+Sheet3!$C$1*(($H168-BD$162-Sheet2!$N$123)/Sheet3!$A$1)^4)+                Sheet2!$O$124*EXP(Sheet3!$B$1*(($H168-BD$162-Sheet2!$N$124)/Sheet3!$A$1)^2+Sheet3!$C$1*(($H168-BD$162-Sheet2!$N$124)/Sheet3!$A$1)^4))/3100</f>
        <v>173.97481857582477</v>
      </c>
      <c r="BE168" s="2">
        <f>$L$160*(Sheet2!$O$122*EXP(Sheet3!$B$1*(($H168-BE$162-Sheet2!$N$122)/Sheet3!$A$1)^2+Sheet3!$C$1*(($H168-BE$162-Sheet2!$N$122)/Sheet3!$A$1)^4)+ Sheet2!$O$123*EXP(Sheet3!$B$1*(($H168-BE$162-Sheet2!$N$123)/Sheet3!$A$1)^2+Sheet3!$C$1*(($H168-BE$162-Sheet2!$N$123)/Sheet3!$A$1)^4)+                Sheet2!$O$124*EXP(Sheet3!$B$1*(($H168-BE$162-Sheet2!$N$124)/Sheet3!$A$1)^2+Sheet3!$C$1*(($H168-BE$162-Sheet2!$N$124)/Sheet3!$A$1)^4))/3100</f>
        <v>160.60295482229961</v>
      </c>
      <c r="BF168" s="2">
        <f>$L$160*(Sheet2!$O$122*EXP(Sheet3!$B$1*(($H168-BF$162-Sheet2!$N$122)/Sheet3!$A$1)^2+Sheet3!$C$1*(($H168-BF$162-Sheet2!$N$122)/Sheet3!$A$1)^4)+ Sheet2!$O$123*EXP(Sheet3!$B$1*(($H168-BF$162-Sheet2!$N$123)/Sheet3!$A$1)^2+Sheet3!$C$1*(($H168-BF$162-Sheet2!$N$123)/Sheet3!$A$1)^4)+                Sheet2!$O$124*EXP(Sheet3!$B$1*(($H168-BF$162-Sheet2!$N$124)/Sheet3!$A$1)^2+Sheet3!$C$1*(($H168-BF$162-Sheet2!$N$124)/Sheet3!$A$1)^4))/3100</f>
        <v>148.07387345713963</v>
      </c>
      <c r="BG168" s="2">
        <f>$L$160*(Sheet2!$O$122*EXP(Sheet3!$B$1*(($H168-BG$162-Sheet2!$N$122)/Sheet3!$A$1)^2+Sheet3!$C$1*(($H168-BG$162-Sheet2!$N$122)/Sheet3!$A$1)^4)+ Sheet2!$O$123*EXP(Sheet3!$B$1*(($H168-BG$162-Sheet2!$N$123)/Sheet3!$A$1)^2+Sheet3!$C$1*(($H168-BG$162-Sheet2!$N$123)/Sheet3!$A$1)^4)+                Sheet2!$O$124*EXP(Sheet3!$B$1*(($H168-BG$162-Sheet2!$N$124)/Sheet3!$A$1)^2+Sheet3!$C$1*(($H168-BG$162-Sheet2!$N$124)/Sheet3!$A$1)^4))/3100</f>
        <v>136.34985192814321</v>
      </c>
      <c r="BH168" s="2">
        <f>$L$160*(Sheet2!$O$122*EXP(Sheet3!$B$1*(($H168-BH$162-Sheet2!$N$122)/Sheet3!$A$1)^2+Sheet3!$C$1*(($H168-BH$162-Sheet2!$N$122)/Sheet3!$A$1)^4)+ Sheet2!$O$123*EXP(Sheet3!$B$1*(($H168-BH$162-Sheet2!$N$123)/Sheet3!$A$1)^2+Sheet3!$C$1*(($H168-BH$162-Sheet2!$N$123)/Sheet3!$A$1)^4)+                Sheet2!$O$124*EXP(Sheet3!$B$1*(($H168-BH$162-Sheet2!$N$124)/Sheet3!$A$1)^2+Sheet3!$C$1*(($H168-BH$162-Sheet2!$N$124)/Sheet3!$A$1)^4))/3100</f>
        <v>125.39370745195831</v>
      </c>
      <c r="BI168" s="2">
        <f>$L$160*(Sheet2!$O$122*EXP(Sheet3!$B$1*(($H168-BI$162-Sheet2!$N$122)/Sheet3!$A$1)^2+Sheet3!$C$1*(($H168-BI$162-Sheet2!$N$122)/Sheet3!$A$1)^4)+ Sheet2!$O$123*EXP(Sheet3!$B$1*(($H168-BI$162-Sheet2!$N$123)/Sheet3!$A$1)^2+Sheet3!$C$1*(($H168-BI$162-Sheet2!$N$123)/Sheet3!$A$1)^4)+                Sheet2!$O$124*EXP(Sheet3!$B$1*(($H168-BI$162-Sheet2!$N$124)/Sheet3!$A$1)^2+Sheet3!$C$1*(($H168-BI$162-Sheet2!$N$124)/Sheet3!$A$1)^4))/3100</f>
        <v>115.16887304659291</v>
      </c>
      <c r="BJ168" s="2">
        <f>$L$160*(Sheet2!$O$122*EXP(Sheet3!$B$1*(($H168-BJ$162-Sheet2!$N$122)/Sheet3!$A$1)^2+Sheet3!$C$1*(($H168-BJ$162-Sheet2!$N$122)/Sheet3!$A$1)^4)+ Sheet2!$O$123*EXP(Sheet3!$B$1*(($H168-BJ$162-Sheet2!$N$123)/Sheet3!$A$1)^2+Sheet3!$C$1*(($H168-BJ$162-Sheet2!$N$123)/Sheet3!$A$1)^4)+                Sheet2!$O$124*EXP(Sheet3!$B$1*(($H168-BJ$162-Sheet2!$N$124)/Sheet3!$A$1)^2+Sheet3!$C$1*(($H168-BJ$162-Sheet2!$N$124)/Sheet3!$A$1)^4))/3100</f>
        <v>105.63946819524232</v>
      </c>
      <c r="BK168" s="2">
        <f>$L$160*(Sheet2!$O$122*EXP(Sheet3!$B$1*(($H168-BK$162-Sheet2!$N$122)/Sheet3!$A$1)^2+Sheet3!$C$1*(($H168-BK$162-Sheet2!$N$122)/Sheet3!$A$1)^4)+ Sheet2!$O$123*EXP(Sheet3!$B$1*(($H168-BK$162-Sheet2!$N$123)/Sheet3!$A$1)^2+Sheet3!$C$1*(($H168-BK$162-Sheet2!$N$123)/Sheet3!$A$1)^4)+                Sheet2!$O$124*EXP(Sheet3!$B$1*(($H168-BK$162-Sheet2!$N$124)/Sheet3!$A$1)^2+Sheet3!$C$1*(($H168-BK$162-Sheet2!$N$124)/Sheet3!$A$1)^4))/3100</f>
        <v>96.770363989615191</v>
      </c>
      <c r="BL168" s="2">
        <f>$L$160*(Sheet2!$O$122*EXP(Sheet3!$B$1*(($H168-BL$162-Sheet2!$N$122)/Sheet3!$A$1)^2+Sheet3!$C$1*(($H168-BL$162-Sheet2!$N$122)/Sheet3!$A$1)^4)+ Sheet2!$O$123*EXP(Sheet3!$B$1*(($H168-BL$162-Sheet2!$N$123)/Sheet3!$A$1)^2+Sheet3!$C$1*(($H168-BL$162-Sheet2!$N$123)/Sheet3!$A$1)^4)+                Sheet2!$O$124*EXP(Sheet3!$B$1*(($H168-BL$162-Sheet2!$N$124)/Sheet3!$A$1)^2+Sheet3!$C$1*(($H168-BL$162-Sheet2!$N$124)/Sheet3!$A$1)^4))/3100</f>
        <v>88.52724263713904</v>
      </c>
      <c r="BM168" s="2">
        <f>$L$160*(Sheet2!$O$122*EXP(Sheet3!$B$1*(($H168-BM$162-Sheet2!$N$122)/Sheet3!$A$1)^2+Sheet3!$C$1*(($H168-BM$162-Sheet2!$N$122)/Sheet3!$A$1)^4)+ Sheet2!$O$123*EXP(Sheet3!$B$1*(($H168-BM$162-Sheet2!$N$123)/Sheet3!$A$1)^2+Sheet3!$C$1*(($H168-BM$162-Sheet2!$N$123)/Sheet3!$A$1)^4)+                Sheet2!$O$124*EXP(Sheet3!$B$1*(($H168-BM$162-Sheet2!$N$124)/Sheet3!$A$1)^2+Sheet3!$C$1*(($H168-BM$162-Sheet2!$N$124)/Sheet3!$A$1)^4))/3100</f>
        <v>80.876651253642365</v>
      </c>
      <c r="BN168" s="2">
        <f>$L$160*(Sheet2!$O$122*EXP(Sheet3!$B$1*(($H168-BN$162-Sheet2!$N$122)/Sheet3!$A$1)^2+Sheet3!$C$1*(($H168-BN$162-Sheet2!$N$122)/Sheet3!$A$1)^4)+ Sheet2!$O$123*EXP(Sheet3!$B$1*(($H168-BN$162-Sheet2!$N$123)/Sheet3!$A$1)^2+Sheet3!$C$1*(($H168-BN$162-Sheet2!$N$123)/Sheet3!$A$1)^4)+                Sheet2!$O$124*EXP(Sheet3!$B$1*(($H168-BN$162-Sheet2!$N$124)/Sheet3!$A$1)^2+Sheet3!$C$1*(($H168-BN$162-Sheet2!$N$124)/Sheet3!$A$1)^4))/3100</f>
        <v>73.786049898706835</v>
      </c>
      <c r="BO168" s="2">
        <f>$L$160*(Sheet2!$O$122*EXP(Sheet3!$B$1*(($H168-BO$162-Sheet2!$N$122)/Sheet3!$A$1)^2+Sheet3!$C$1*(($H168-BO$162-Sheet2!$N$122)/Sheet3!$A$1)^4)+ Sheet2!$O$123*EXP(Sheet3!$B$1*(($H168-BO$162-Sheet2!$N$123)/Sheet3!$A$1)^2+Sheet3!$C$1*(($H168-BO$162-Sheet2!$N$123)/Sheet3!$A$1)^4)+                Sheet2!$O$124*EXP(Sheet3!$B$1*(($H168-BO$162-Sheet2!$N$124)/Sheet3!$A$1)^2+Sheet3!$C$1*(($H168-BO$162-Sheet2!$N$124)/Sheet3!$A$1)^4))/3100</f>
        <v>67.223853848514707</v>
      </c>
      <c r="BP168" s="2">
        <f>$L$160*(Sheet2!$O$122*EXP(Sheet3!$B$1*(($H168-BP$162-Sheet2!$N$122)/Sheet3!$A$1)^2+Sheet3!$C$1*(($H168-BP$162-Sheet2!$N$122)/Sheet3!$A$1)^4)+ Sheet2!$O$123*EXP(Sheet3!$B$1*(($H168-BP$162-Sheet2!$N$123)/Sheet3!$A$1)^2+Sheet3!$C$1*(($H168-BP$162-Sheet2!$N$123)/Sheet3!$A$1)^4)+                Sheet2!$O$124*EXP(Sheet3!$B$1*(($H168-BP$162-Sheet2!$N$124)/Sheet3!$A$1)^2+Sheet3!$C$1*(($H168-BP$162-Sheet2!$N$124)/Sheet3!$A$1)^4))/3100</f>
        <v>61.159470134486114</v>
      </c>
      <c r="BQ168" s="2">
        <f>$L$160*(Sheet2!$O$122*EXP(Sheet3!$B$1*(($H168-BQ$162-Sheet2!$N$122)/Sheet3!$A$1)^2+Sheet3!$C$1*(($H168-BQ$162-Sheet2!$N$122)/Sheet3!$A$1)^4)+ Sheet2!$O$123*EXP(Sheet3!$B$1*(($H168-BQ$162-Sheet2!$N$123)/Sheet3!$A$1)^2+Sheet3!$C$1*(($H168-BQ$162-Sheet2!$N$123)/Sheet3!$A$1)^4)+                Sheet2!$O$124*EXP(Sheet3!$B$1*(($H168-BQ$162-Sheet2!$N$124)/Sheet3!$A$1)^2+Sheet3!$C$1*(($H168-BQ$162-Sheet2!$N$124)/Sheet3!$A$1)^4))/3100</f>
        <v>55.563328410959258</v>
      </c>
      <c r="BR168" s="2">
        <f>$L$160*(Sheet2!$O$122*EXP(Sheet3!$B$1*(($H168-BR$162-Sheet2!$N$122)/Sheet3!$A$1)^2+Sheet3!$C$1*(($H168-BR$162-Sheet2!$N$122)/Sheet3!$A$1)^4)+ Sheet2!$O$123*EXP(Sheet3!$B$1*(($H168-BR$162-Sheet2!$N$123)/Sheet3!$A$1)^2+Sheet3!$C$1*(($H168-BR$162-Sheet2!$N$123)/Sheet3!$A$1)^4)+                Sheet2!$O$124*EXP(Sheet3!$B$1*(($H168-BR$162-Sheet2!$N$124)/Sheet3!$A$1)^2+Sheet3!$C$1*(($H168-BR$162-Sheet2!$N$124)/Sheet3!$A$1)^4))/3100</f>
        <v>50.406906247338398</v>
      </c>
      <c r="BS168" s="2">
        <f>$L$160*(Sheet2!$O$122*EXP(Sheet3!$B$1*(($H168-BS$162-Sheet2!$N$122)/Sheet3!$A$1)^2+Sheet3!$C$1*(($H168-BS$162-Sheet2!$N$122)/Sheet3!$A$1)^4)+ Sheet2!$O$123*EXP(Sheet3!$B$1*(($H168-BS$162-Sheet2!$N$123)/Sheet3!$A$1)^2+Sheet3!$C$1*(($H168-BS$162-Sheet2!$N$123)/Sheet3!$A$1)^4)+                Sheet2!$O$124*EXP(Sheet3!$B$1*(($H168-BS$162-Sheet2!$N$124)/Sheet3!$A$1)^2+Sheet3!$C$1*(($H168-BS$162-Sheet2!$N$124)/Sheet3!$A$1)^4))/3100</f>
        <v>45.662748970974121</v>
      </c>
      <c r="BT168" s="2">
        <f>$L$160*(Sheet2!$O$122*EXP(Sheet3!$B$1*(($H168-BT$162-Sheet2!$N$122)/Sheet3!$A$1)^2+Sheet3!$C$1*(($H168-BT$162-Sheet2!$N$122)/Sheet3!$A$1)^4)+ Sheet2!$O$123*EXP(Sheet3!$B$1*(($H168-BT$162-Sheet2!$N$123)/Sheet3!$A$1)^2+Sheet3!$C$1*(($H168-BT$162-Sheet2!$N$123)/Sheet3!$A$1)^4)+                Sheet2!$O$124*EXP(Sheet3!$B$1*(($H168-BT$162-Sheet2!$N$124)/Sheet3!$A$1)^2+Sheet3!$C$1*(($H168-BT$162-Sheet2!$N$124)/Sheet3!$A$1)^4))/3100</f>
        <v>41.304484216109572</v>
      </c>
      <c r="BU168" s="2">
        <f>$L$160*(Sheet2!$O$122*EXP(Sheet3!$B$1*(($H168-BU$162-Sheet2!$N$122)/Sheet3!$A$1)^2+Sheet3!$C$1*(($H168-BU$162-Sheet2!$N$122)/Sheet3!$A$1)^4)+ Sheet2!$O$123*EXP(Sheet3!$B$1*(($H168-BU$162-Sheet2!$N$123)/Sheet3!$A$1)^2+Sheet3!$C$1*(($H168-BU$162-Sheet2!$N$123)/Sheet3!$A$1)^4)+                Sheet2!$O$124*EXP(Sheet3!$B$1*(($H168-BU$162-Sheet2!$N$124)/Sheet3!$A$1)^2+Sheet3!$C$1*(($H168-BU$162-Sheet2!$N$124)/Sheet3!$A$1)^4))/3100</f>
        <v>37.306831360418215</v>
      </c>
      <c r="BV168" s="2">
        <f>$L$160*(Sheet2!$O$122*EXP(Sheet3!$B$1*(($H168-BV$162-Sheet2!$N$122)/Sheet3!$A$1)^2+Sheet3!$C$1*(($H168-BV$162-Sheet2!$N$122)/Sheet3!$A$1)^4)+ Sheet2!$O$123*EXP(Sheet3!$B$1*(($H168-BV$162-Sheet2!$N$123)/Sheet3!$A$1)^2+Sheet3!$C$1*(($H168-BV$162-Sheet2!$N$123)/Sheet3!$A$1)^4)+                Sheet2!$O$124*EXP(Sheet3!$B$1*(($H168-BV$162-Sheet2!$N$124)/Sheet3!$A$1)^2+Sheet3!$C$1*(($H168-BV$162-Sheet2!$N$124)/Sheet3!$A$1)^4))/3100</f>
        <v>33.645606056031319</v>
      </c>
    </row>
    <row r="169" spans="1:74" x14ac:dyDescent="0.2">
      <c r="A169">
        <v>142</v>
      </c>
      <c r="B169">
        <v>255.85</v>
      </c>
      <c r="C169">
        <v>2320.1</v>
      </c>
      <c r="D169">
        <v>3271.6</v>
      </c>
      <c r="E169">
        <f t="shared" si="23"/>
        <v>951.5</v>
      </c>
      <c r="G169" s="1">
        <v>-1</v>
      </c>
      <c r="H169">
        <f>INDEX(B$27:$B2238,($M$157+G169))</f>
        <v>364.43</v>
      </c>
      <c r="I169" s="1">
        <f t="shared" si="24"/>
        <v>1233.0999999999999</v>
      </c>
      <c r="J169">
        <f t="shared" si="25"/>
        <v>449378.63299999997</v>
      </c>
      <c r="L169" s="2">
        <f>$L$160*(Sheet2!$O$122*EXP(Sheet3!$B$1*(($H169-L$162-Sheet2!$N$122)/Sheet3!$A$1)^2+Sheet3!$C$1*(($H169-L$162-Sheet2!$N$122)/Sheet3!$A$1)^4)+ Sheet2!$O$123*EXP(Sheet3!$B$1*(($H169-L$162-Sheet2!$N$123)/Sheet3!$A$1)^2+Sheet3!$C$1*(($H169-L$162-Sheet2!$N$123)/Sheet3!$A$1)^4)+                Sheet2!$O$124*EXP(Sheet3!$B$1*(($H169-L$162-Sheet2!$N$124)/Sheet3!$A$1)^2+Sheet3!$C$1*(($H169-L$162-Sheet2!$N$124)/Sheet3!$A$1)^4))/3100</f>
        <v>6473.8252946232369</v>
      </c>
      <c r="M169" s="2">
        <f>$L$160*(Sheet2!$O$122*EXP(Sheet3!$B$1*(($H169-M$162-Sheet2!$N$122)/Sheet3!$A$1)^2+Sheet3!$C$1*(($H169-M$162-Sheet2!$N$122)/Sheet3!$A$1)^4)+ Sheet2!$O$123*EXP(Sheet3!$B$1*(($H169-M$162-Sheet2!$N$123)/Sheet3!$A$1)^2+Sheet3!$C$1*(($H169-M$162-Sheet2!$N$123)/Sheet3!$A$1)^4)+                Sheet2!$O$124*EXP(Sheet3!$B$1*(($H169-M$162-Sheet2!$N$124)/Sheet3!$A$1)^2+Sheet3!$C$1*(($H169-M$162-Sheet2!$N$124)/Sheet3!$A$1)^4))/3100</f>
        <v>6390.5613633555722</v>
      </c>
      <c r="N169" s="2">
        <f>$L$160*(Sheet2!$O$122*EXP(Sheet3!$B$1*(($H169-N$162-Sheet2!$N$122)/Sheet3!$A$1)^2+Sheet3!$C$1*(($H169-N$162-Sheet2!$N$122)/Sheet3!$A$1)^4)+ Sheet2!$O$123*EXP(Sheet3!$B$1*(($H169-N$162-Sheet2!$N$123)/Sheet3!$A$1)^2+Sheet3!$C$1*(($H169-N$162-Sheet2!$N$123)/Sheet3!$A$1)^4)+                Sheet2!$O$124*EXP(Sheet3!$B$1*(($H169-N$162-Sheet2!$N$124)/Sheet3!$A$1)^2+Sheet3!$C$1*(($H169-N$162-Sheet2!$N$124)/Sheet3!$A$1)^4))/3100</f>
        <v>6305.7953873046308</v>
      </c>
      <c r="O169" s="2">
        <f>$L$160*(Sheet2!$O$122*EXP(Sheet3!$B$1*(($H169-O$162-Sheet2!$N$122)/Sheet3!$A$1)^2+Sheet3!$C$1*(($H169-O$162-Sheet2!$N$122)/Sheet3!$A$1)^4)+ Sheet2!$O$123*EXP(Sheet3!$B$1*(($H169-O$162-Sheet2!$N$123)/Sheet3!$A$1)^2+Sheet3!$C$1*(($H169-O$162-Sheet2!$N$123)/Sheet3!$A$1)^4)+                Sheet2!$O$124*EXP(Sheet3!$B$1*(($H169-O$162-Sheet2!$N$124)/Sheet3!$A$1)^2+Sheet3!$C$1*(($H169-O$162-Sheet2!$N$124)/Sheet3!$A$1)^4))/3100</f>
        <v>6219.5936521603744</v>
      </c>
      <c r="P169" s="2">
        <f>$L$160*(Sheet2!$O$122*EXP(Sheet3!$B$1*(($H169-P$162-Sheet2!$N$122)/Sheet3!$A$1)^2+Sheet3!$C$1*(($H169-P$162-Sheet2!$N$122)/Sheet3!$A$1)^4)+ Sheet2!$O$123*EXP(Sheet3!$B$1*(($H169-P$162-Sheet2!$N$123)/Sheet3!$A$1)^2+Sheet3!$C$1*(($H169-P$162-Sheet2!$N$123)/Sheet3!$A$1)^4)+                Sheet2!$O$124*EXP(Sheet3!$B$1*(($H169-P$162-Sheet2!$N$124)/Sheet3!$A$1)^2+Sheet3!$C$1*(($H169-P$162-Sheet2!$N$124)/Sheet3!$A$1)^4))/3100</f>
        <v>6132.0235423713693</v>
      </c>
      <c r="Q169" s="2">
        <f>$L$160*(Sheet2!$O$122*EXP(Sheet3!$B$1*(($H169-Q$162-Sheet2!$N$122)/Sheet3!$A$1)^2+Sheet3!$C$1*(($H169-Q$162-Sheet2!$N$122)/Sheet3!$A$1)^4)+ Sheet2!$O$123*EXP(Sheet3!$B$1*(($H169-Q$162-Sheet2!$N$123)/Sheet3!$A$1)^2+Sheet3!$C$1*(($H169-Q$162-Sheet2!$N$123)/Sheet3!$A$1)^4)+                Sheet2!$O$124*EXP(Sheet3!$B$1*(($H169-Q$162-Sheet2!$N$124)/Sheet3!$A$1)^2+Sheet3!$C$1*(($H169-Q$162-Sheet2!$N$124)/Sheet3!$A$1)^4))/3100</f>
        <v>6043.153476926509</v>
      </c>
      <c r="R169" s="2">
        <f>$L$160*(Sheet2!$O$122*EXP(Sheet3!$B$1*(($H169-R$162-Sheet2!$N$122)/Sheet3!$A$1)^2+Sheet3!$C$1*(($H169-R$162-Sheet2!$N$122)/Sheet3!$A$1)^4)+ Sheet2!$O$123*EXP(Sheet3!$B$1*(($H169-R$162-Sheet2!$N$123)/Sheet3!$A$1)^2+Sheet3!$C$1*(($H169-R$162-Sheet2!$N$123)/Sheet3!$A$1)^4)+                Sheet2!$O$124*EXP(Sheet3!$B$1*(($H169-R$162-Sheet2!$N$124)/Sheet3!$A$1)^2+Sheet3!$C$1*(($H169-R$162-Sheet2!$N$124)/Sheet3!$A$1)^4))/3100</f>
        <v>5953.0528435953947</v>
      </c>
      <c r="S169" s="2">
        <f>$L$160*(Sheet2!$O$122*EXP(Sheet3!$B$1*(($H169-S$162-Sheet2!$N$122)/Sheet3!$A$1)^2+Sheet3!$C$1*(($H169-S$162-Sheet2!$N$122)/Sheet3!$A$1)^4)+ Sheet2!$O$123*EXP(Sheet3!$B$1*(($H169-S$162-Sheet2!$N$123)/Sheet3!$A$1)^2+Sheet3!$C$1*(($H169-S$162-Sheet2!$N$123)/Sheet3!$A$1)^4)+                Sheet2!$O$124*EXP(Sheet3!$B$1*(($H169-S$162-Sheet2!$N$124)/Sheet3!$A$1)^2+Sheet3!$C$1*(($H169-S$162-Sheet2!$N$124)/Sheet3!$A$1)^4))/3100</f>
        <v>5861.791931620106</v>
      </c>
      <c r="T169" s="2">
        <f>$L$160*(Sheet2!$O$122*EXP(Sheet3!$B$1*(($H169-T$162-Sheet2!$N$122)/Sheet3!$A$1)^2+Sheet3!$C$1*(($H169-T$162-Sheet2!$N$122)/Sheet3!$A$1)^4)+ Sheet2!$O$123*EXP(Sheet3!$B$1*(($H169-T$162-Sheet2!$N$123)/Sheet3!$A$1)^2+Sheet3!$C$1*(($H169-T$162-Sheet2!$N$123)/Sheet3!$A$1)^4)+                Sheet2!$O$124*EXP(Sheet3!$B$1*(($H169-T$162-Sheet2!$N$124)/Sheet3!$A$1)^2+Sheet3!$C$1*(($H169-T$162-Sheet2!$N$124)/Sheet3!$A$1)^4))/3100</f>
        <v>5769.4418628497133</v>
      </c>
      <c r="U169" s="2">
        <f>$L$160*(Sheet2!$O$122*EXP(Sheet3!$B$1*(($H169-U$162-Sheet2!$N$122)/Sheet3!$A$1)^2+Sheet3!$C$1*(($H169-U$162-Sheet2!$N$122)/Sheet3!$A$1)^4)+ Sheet2!$O$123*EXP(Sheet3!$B$1*(($H169-U$162-Sheet2!$N$123)/Sheet3!$A$1)^2+Sheet3!$C$1*(($H169-U$162-Sheet2!$N$123)/Sheet3!$A$1)^4)+                Sheet2!$O$124*EXP(Sheet3!$B$1*(($H169-U$162-Sheet2!$N$124)/Sheet3!$A$1)^2+Sheet3!$C$1*(($H169-U$162-Sheet2!$N$124)/Sheet3!$A$1)^4))/3100</f>
        <v>5676.074521311386</v>
      </c>
      <c r="V169" s="2">
        <f>$L$160*(Sheet2!$O$122*EXP(Sheet3!$B$1*(($H169-V$162-Sheet2!$N$122)/Sheet3!$A$1)^2+Sheet3!$C$1*(($H169-V$162-Sheet2!$N$122)/Sheet3!$A$1)^4)+ Sheet2!$O$123*EXP(Sheet3!$B$1*(($H169-V$162-Sheet2!$N$123)/Sheet3!$A$1)^2+Sheet3!$C$1*(($H169-V$162-Sheet2!$N$123)/Sheet3!$A$1)^4)+                Sheet2!$O$124*EXP(Sheet3!$B$1*(($H169-V$162-Sheet2!$N$124)/Sheet3!$A$1)^2+Sheet3!$C$1*(($H169-V$162-Sheet2!$N$124)/Sheet3!$A$1)^4))/3100</f>
        <v>5581.7624812187678</v>
      </c>
      <c r="W169" s="2">
        <f>$L$160*(Sheet2!$O$122*EXP(Sheet3!$B$1*(($H169-W$162-Sheet2!$N$122)/Sheet3!$A$1)^2+Sheet3!$C$1*(($H169-W$162-Sheet2!$N$122)/Sheet3!$A$1)^4)+ Sheet2!$O$123*EXP(Sheet3!$B$1*(($H169-W$162-Sheet2!$N$123)/Sheet3!$A$1)^2+Sheet3!$C$1*(($H169-W$162-Sheet2!$N$123)/Sheet3!$A$1)^4)+                Sheet2!$O$124*EXP(Sheet3!$B$1*(($H169-W$162-Sheet2!$N$124)/Sheet3!$A$1)^2+Sheet3!$C$1*(($H169-W$162-Sheet2!$N$124)/Sheet3!$A$1)^4))/3100</f>
        <v>5486.5789334109459</v>
      </c>
      <c r="X169" s="2">
        <f>$L$160*(Sheet2!$O$122*EXP(Sheet3!$B$1*(($H169-X$162-Sheet2!$N$122)/Sheet3!$A$1)^2+Sheet3!$C$1*(($H169-X$162-Sheet2!$N$122)/Sheet3!$A$1)^4)+ Sheet2!$O$123*EXP(Sheet3!$B$1*(($H169-X$162-Sheet2!$N$123)/Sheet3!$A$1)^2+Sheet3!$C$1*(($H169-X$162-Sheet2!$N$123)/Sheet3!$A$1)^4)+                Sheet2!$O$124*EXP(Sheet3!$B$1*(($H169-X$162-Sheet2!$N$124)/Sheet3!$A$1)^2+Sheet3!$C$1*(($H169-X$162-Sheet2!$N$124)/Sheet3!$A$1)^4))/3100</f>
        <v>5390.5976102382501</v>
      </c>
      <c r="Y169" s="2">
        <f>$L$160*(Sheet2!$O$122*EXP(Sheet3!$B$1*(($H169-Y$162-Sheet2!$N$122)/Sheet3!$A$1)^2+Sheet3!$C$1*(($H169-Y$162-Sheet2!$N$122)/Sheet3!$A$1)^4)+ Sheet2!$O$123*EXP(Sheet3!$B$1*(($H169-Y$162-Sheet2!$N$123)/Sheet3!$A$1)^2+Sheet3!$C$1*(($H169-Y$162-Sheet2!$N$123)/Sheet3!$A$1)^4)+                Sheet2!$O$124*EXP(Sheet3!$B$1*(($H169-Y$162-Sheet2!$N$124)/Sheet3!$A$1)^2+Sheet3!$C$1*(($H169-Y$162-Sheet2!$N$124)/Sheet3!$A$1)^4))/3100</f>
        <v>5293.8927088975652</v>
      </c>
      <c r="Z169" s="2">
        <f>$L$160*(Sheet2!$O$122*EXP(Sheet3!$B$1*(($H169-Z$162-Sheet2!$N$122)/Sheet3!$A$1)^2+Sheet3!$C$1*(($H169-Z$162-Sheet2!$N$122)/Sheet3!$A$1)^4)+ Sheet2!$O$123*EXP(Sheet3!$B$1*(($H169-Z$162-Sheet2!$N$123)/Sheet3!$A$1)^2+Sheet3!$C$1*(($H169-Z$162-Sheet2!$N$123)/Sheet3!$A$1)^4)+                Sheet2!$O$124*EXP(Sheet3!$B$1*(($H169-Z$162-Sheet2!$N$124)/Sheet3!$A$1)^2+Sheet3!$C$1*(($H169-Z$162-Sheet2!$N$124)/Sheet3!$A$1)^4))/3100</f>
        <v>5196.538813236687</v>
      </c>
      <c r="AA169" s="2">
        <f>$L$160*(Sheet2!$O$122*EXP(Sheet3!$B$1*(($H169-AA$162-Sheet2!$N$122)/Sheet3!$A$1)^2+Sheet3!$C$1*(($H169-AA$162-Sheet2!$N$122)/Sheet3!$A$1)^4)+ Sheet2!$O$123*EXP(Sheet3!$B$1*(($H169-AA$162-Sheet2!$N$123)/Sheet3!$A$1)^2+Sheet3!$C$1*(($H169-AA$162-Sheet2!$N$123)/Sheet3!$A$1)^4)+                Sheet2!$O$124*EXP(Sheet3!$B$1*(($H169-AA$162-Sheet2!$N$124)/Sheet3!$A$1)^2+Sheet3!$C$1*(($H169-AA$162-Sheet2!$N$124)/Sheet3!$A$1)^4))/3100</f>
        <v>5098.6108140491642</v>
      </c>
      <c r="AB169" s="2">
        <f>$L$160*(Sheet2!$O$122*EXP(Sheet3!$B$1*(($H169-AB$162-Sheet2!$N$122)/Sheet3!$A$1)^2+Sheet3!$C$1*(($H169-AB$162-Sheet2!$N$122)/Sheet3!$A$1)^4)+ Sheet2!$O$123*EXP(Sheet3!$B$1*(($H169-AB$162-Sheet2!$N$123)/Sheet3!$A$1)^2+Sheet3!$C$1*(($H169-AB$162-Sheet2!$N$123)/Sheet3!$A$1)^4)+                Sheet2!$O$124*EXP(Sheet3!$B$1*(($H169-AB$162-Sheet2!$N$124)/Sheet3!$A$1)^2+Sheet3!$C$1*(($H169-AB$162-Sheet2!$N$124)/Sheet3!$A$1)^4))/3100</f>
        <v>5000.1838278925225</v>
      </c>
      <c r="AC169" s="2">
        <f>$L$160*(Sheet2!$O$122*EXP(Sheet3!$B$1*(($H169-AC$162-Sheet2!$N$122)/Sheet3!$A$1)^2+Sheet3!$C$1*(($H169-AC$162-Sheet2!$N$122)/Sheet3!$A$1)^4)+ Sheet2!$O$123*EXP(Sheet3!$B$1*(($H169-AC$162-Sheet2!$N$123)/Sheet3!$A$1)^2+Sheet3!$C$1*(($H169-AC$162-Sheet2!$N$123)/Sheet3!$A$1)^4)+                Sheet2!$O$124*EXP(Sheet3!$B$1*(($H169-AC$162-Sheet2!$N$124)/Sheet3!$A$1)^2+Sheet3!$C$1*(($H169-AC$162-Sheet2!$N$124)/Sheet3!$A$1)^4))/3100</f>
        <v>4901.3331144585618</v>
      </c>
      <c r="AD169" s="2">
        <f>$L$160*(Sheet2!$O$122*EXP(Sheet3!$B$1*(($H169-AD$162-Sheet2!$N$122)/Sheet3!$A$1)^2+Sheet3!$C$1*(($H169-AD$162-Sheet2!$N$122)/Sheet3!$A$1)^4)+ Sheet2!$O$123*EXP(Sheet3!$B$1*(($H169-AD$162-Sheet2!$N$123)/Sheet3!$A$1)^2+Sheet3!$C$1*(($H169-AD$162-Sheet2!$N$123)/Sheet3!$A$1)^4)+                Sheet2!$O$124*EXP(Sheet3!$B$1*(($H169-AD$162-Sheet2!$N$124)/Sheet3!$A$1)^2+Sheet3!$C$1*(($H169-AD$162-Sheet2!$N$124)/Sheet3!$A$1)^4))/3100</f>
        <v>4802.1339925520651</v>
      </c>
      <c r="AE169" s="2">
        <f>$L$160*(Sheet2!$O$122*EXP(Sheet3!$B$1*(($H169-AE$162-Sheet2!$N$122)/Sheet3!$A$1)^2+Sheet3!$C$1*(($H169-AE$162-Sheet2!$N$122)/Sheet3!$A$1)^4)+ Sheet2!$O$123*EXP(Sheet3!$B$1*(($H169-AE$162-Sheet2!$N$123)/Sheet3!$A$1)^2+Sheet3!$C$1*(($H169-AE$162-Sheet2!$N$123)/Sheet3!$A$1)^4)+                Sheet2!$O$124*EXP(Sheet3!$B$1*(($H169-AE$162-Sheet2!$N$124)/Sheet3!$A$1)^2+Sheet3!$C$1*(($H169-AE$162-Sheet2!$N$124)/Sheet3!$A$1)^4))/3100</f>
        <v>4702.6617547235628</v>
      </c>
      <c r="AF169" s="2">
        <f>$L$160*(Sheet2!$O$122*EXP(Sheet3!$B$1*(($H169-AF$162-Sheet2!$N$122)/Sheet3!$A$1)^2+Sheet3!$C$1*(($H169-AF$162-Sheet2!$N$122)/Sheet3!$A$1)^4)+ Sheet2!$O$123*EXP(Sheet3!$B$1*(($H169-AF$162-Sheet2!$N$123)/Sheet3!$A$1)^2+Sheet3!$C$1*(($H169-AF$162-Sheet2!$N$123)/Sheet3!$A$1)^4)+                Sheet2!$O$124*EXP(Sheet3!$B$1*(($H169-AF$162-Sheet2!$N$124)/Sheet3!$A$1)^2+Sheet3!$C$1*(($H169-AF$162-Sheet2!$N$124)/Sheet3!$A$1)^4))/3100</f>
        <v>4602.9915806227282</v>
      </c>
      <c r="AG169" s="2">
        <f>$L$160*(Sheet2!$O$122*EXP(Sheet3!$B$1*(($H169-AG$162-Sheet2!$N$122)/Sheet3!$A$1)^2+Sheet3!$C$1*(($H169-AG$162-Sheet2!$N$122)/Sheet3!$A$1)^4)+ Sheet2!$O$123*EXP(Sheet3!$B$1*(($H169-AG$162-Sheet2!$N$123)/Sheet3!$A$1)^2+Sheet3!$C$1*(($H169-AG$162-Sheet2!$N$123)/Sheet3!$A$1)^4)+                Sheet2!$O$124*EXP(Sheet3!$B$1*(($H169-AG$162-Sheet2!$N$124)/Sheet3!$A$1)^2+Sheet3!$C$1*(($H169-AG$162-Sheet2!$N$124)/Sheet3!$A$1)^4))/3100</f>
        <v>4503.1984491444664</v>
      </c>
      <c r="AH169" s="2">
        <f>$L$160*(Sheet2!$O$122*EXP(Sheet3!$B$1*(($H169-AH$162-Sheet2!$N$122)/Sheet3!$A$1)^2+Sheet3!$C$1*(($H169-AH$162-Sheet2!$N$122)/Sheet3!$A$1)^4)+ Sheet2!$O$123*EXP(Sheet3!$B$1*(($H169-AH$162-Sheet2!$N$123)/Sheet3!$A$1)^2+Sheet3!$C$1*(($H169-AH$162-Sheet2!$N$123)/Sheet3!$A$1)^4)+                Sheet2!$O$124*EXP(Sheet3!$B$1*(($H169-AH$162-Sheet2!$N$124)/Sheet3!$A$1)^2+Sheet3!$C$1*(($H169-AH$162-Sheet2!$N$124)/Sheet3!$A$1)^4))/3100</f>
        <v>4403.3570494545229</v>
      </c>
      <c r="AI169" s="2">
        <f>$L$160*(Sheet2!$O$122*EXP(Sheet3!$B$1*(($H169-AI$162-Sheet2!$N$122)/Sheet3!$A$1)^2+Sheet3!$C$1*(($H169-AI$162-Sheet2!$N$122)/Sheet3!$A$1)^4)+ Sheet2!$O$123*EXP(Sheet3!$B$1*(($H169-AI$162-Sheet2!$N$123)/Sheet3!$A$1)^2+Sheet3!$C$1*(($H169-AI$162-Sheet2!$N$123)/Sheet3!$A$1)^4)+                Sheet2!$O$124*EXP(Sheet3!$B$1*(($H169-AI$162-Sheet2!$N$124)/Sheet3!$A$1)^2+Sheet3!$C$1*(($H169-AI$162-Sheet2!$N$124)/Sheet3!$A$1)^4))/3100</f>
        <v>4303.5416909804471</v>
      </c>
      <c r="AJ169" s="2">
        <f>$L$160*(Sheet2!$O$122*EXP(Sheet3!$B$1*(($H169-AJ$162-Sheet2!$N$122)/Sheet3!$A$1)^2+Sheet3!$C$1*(($H169-AJ$162-Sheet2!$N$122)/Sheet3!$A$1)^4)+ Sheet2!$O$123*EXP(Sheet3!$B$1*(($H169-AJ$162-Sheet2!$N$123)/Sheet3!$A$1)^2+Sheet3!$C$1*(($H169-AJ$162-Sheet2!$N$123)/Sheet3!$A$1)^4)+                Sheet2!$O$124*EXP(Sheet3!$B$1*(($H169-AJ$162-Sheet2!$N$124)/Sheet3!$A$1)^2+Sheet3!$C$1*(($H169-AJ$162-Sheet2!$N$124)/Sheet3!$A$1)^4))/3100</f>
        <v>4203.8262124847442</v>
      </c>
      <c r="AK169" s="2">
        <f>$L$160*(Sheet2!$O$122*EXP(Sheet3!$B$1*(($H169-AK$162-Sheet2!$N$122)/Sheet3!$A$1)^2+Sheet3!$C$1*(($H169-AK$162-Sheet2!$N$122)/Sheet3!$A$1)^4)+ Sheet2!$O$123*EXP(Sheet3!$B$1*(($H169-AK$162-Sheet2!$N$123)/Sheet3!$A$1)^2+Sheet3!$C$1*(($H169-AK$162-Sheet2!$N$123)/Sheet3!$A$1)^4)+                Sheet2!$O$124*EXP(Sheet3!$B$1*(($H169-AK$162-Sheet2!$N$124)/Sheet3!$A$1)^2+Sheet3!$C$1*(($H169-AK$162-Sheet2!$N$124)/Sheet3!$A$1)^4))/3100</f>
        <v>4104.2838903287993</v>
      </c>
      <c r="AL169" s="2">
        <f>$L$160*(Sheet2!$O$122*EXP(Sheet3!$B$1*(($H169-AL$162-Sheet2!$N$122)/Sheet3!$A$1)^2+Sheet3!$C$1*(($H169-AL$162-Sheet2!$N$122)/Sheet3!$A$1)^4)+ Sheet2!$O$123*EXP(Sheet3!$B$1*(($H169-AL$162-Sheet2!$N$123)/Sheet3!$A$1)^2+Sheet3!$C$1*(($H169-AL$162-Sheet2!$N$123)/Sheet3!$A$1)^4)+                Sheet2!$O$124*EXP(Sheet3!$B$1*(($H169-AL$162-Sheet2!$N$124)/Sheet3!$A$1)^2+Sheet3!$C$1*(($H169-AL$162-Sheet2!$N$124)/Sheet3!$A$1)^4))/3100</f>
        <v>4004.9873460599611</v>
      </c>
      <c r="AM169" s="2">
        <f>$L$160*(Sheet2!$O$122*EXP(Sheet3!$B$1*(($H169-AM$162-Sheet2!$N$122)/Sheet3!$A$1)^2+Sheet3!$C$1*(($H169-AM$162-Sheet2!$N$122)/Sheet3!$A$1)^4)+ Sheet2!$O$123*EXP(Sheet3!$B$1*(($H169-AM$162-Sheet2!$N$123)/Sheet3!$A$1)^2+Sheet3!$C$1*(($H169-AM$162-Sheet2!$N$123)/Sheet3!$A$1)^4)+                Sheet2!$O$124*EXP(Sheet3!$B$1*(($H169-AM$162-Sheet2!$N$124)/Sheet3!$A$1)^2+Sheet3!$C$1*(($H169-AM$162-Sheet2!$N$124)/Sheet3!$A$1)^4))/3100</f>
        <v>3906.0084534616835</v>
      </c>
      <c r="AN169" s="2">
        <f>$L$160*(Sheet2!$O$122*EXP(Sheet3!$B$1*(($H169-AN$162-Sheet2!$N$122)/Sheet3!$A$1)^2+Sheet3!$C$1*(($H169-AN$162-Sheet2!$N$122)/Sheet3!$A$1)^4)+ Sheet2!$O$123*EXP(Sheet3!$B$1*(($H169-AN$162-Sheet2!$N$123)/Sheet3!$A$1)^2+Sheet3!$C$1*(($H169-AN$162-Sheet2!$N$123)/Sheet3!$A$1)^4)+                Sheet2!$O$124*EXP(Sheet3!$B$1*(($H169-AN$162-Sheet2!$N$124)/Sheet3!$A$1)^2+Sheet3!$C$1*(($H169-AN$162-Sheet2!$N$124)/Sheet3!$A$1)^4))/3100</f>
        <v>3807.4182452234691</v>
      </c>
      <c r="AO169" s="2">
        <f>$L$160*(Sheet2!$O$122*EXP(Sheet3!$B$1*(($H169-AO$162-Sheet2!$N$122)/Sheet3!$A$1)^2+Sheet3!$C$1*(($H169-AO$162-Sheet2!$N$122)/Sheet3!$A$1)^4)+ Sheet2!$O$123*EXP(Sheet3!$B$1*(($H169-AO$162-Sheet2!$N$123)/Sheet3!$A$1)^2+Sheet3!$C$1*(($H169-AO$162-Sheet2!$N$123)/Sheet3!$A$1)^4)+                Sheet2!$O$124*EXP(Sheet3!$B$1*(($H169-AO$162-Sheet2!$N$124)/Sheet3!$A$1)^2+Sheet3!$C$1*(($H169-AO$162-Sheet2!$N$124)/Sheet3!$A$1)^4))/3100</f>
        <v>3709.2868193877589</v>
      </c>
      <c r="AP169" s="2">
        <f>$L$160*(Sheet2!$O$122*EXP(Sheet3!$B$1*(($H169-AP$162-Sheet2!$N$122)/Sheet3!$A$1)^2+Sheet3!$C$1*(($H169-AP$162-Sheet2!$N$122)/Sheet3!$A$1)^4)+ Sheet2!$O$123*EXP(Sheet3!$B$1*(($H169-AP$162-Sheet2!$N$123)/Sheet3!$A$1)^2+Sheet3!$C$1*(($H169-AP$162-Sheet2!$N$123)/Sheet3!$A$1)^4)+                Sheet2!$O$124*EXP(Sheet3!$B$1*(($H169-AP$162-Sheet2!$N$124)/Sheet3!$A$1)^2+Sheet3!$C$1*(($H169-AP$162-Sheet2!$N$124)/Sheet3!$A$1)^4))/3100</f>
        <v>3611.6832457630499</v>
      </c>
      <c r="AQ169" s="2">
        <f>$L$160*(Sheet2!$O$122*EXP(Sheet3!$B$1*(($H169-AQ$162-Sheet2!$N$122)/Sheet3!$A$1)^2+Sheet3!$C$1*(($H169-AQ$162-Sheet2!$N$122)/Sheet3!$A$1)^4)+ Sheet2!$O$123*EXP(Sheet3!$B$1*(($H169-AQ$162-Sheet2!$N$123)/Sheet3!$A$1)^2+Sheet3!$C$1*(($H169-AQ$162-Sheet2!$N$123)/Sheet3!$A$1)^4)+                Sheet2!$O$124*EXP(Sheet3!$B$1*(($H169-AQ$162-Sheet2!$N$124)/Sheet3!$A$1)^2+Sheet3!$C$1*(($H169-AQ$162-Sheet2!$N$124)/Sheet3!$A$1)^4))/3100</f>
        <v>3514.6754724849375</v>
      </c>
      <c r="AR169" s="2">
        <f>$L$160*(Sheet2!$O$122*EXP(Sheet3!$B$1*(($H169-AR$162-Sheet2!$N$122)/Sheet3!$A$1)^2+Sheet3!$C$1*(($H169-AR$162-Sheet2!$N$122)/Sheet3!$A$1)^4)+ Sheet2!$O$123*EXP(Sheet3!$B$1*(($H169-AR$162-Sheet2!$N$123)/Sheet3!$A$1)^2+Sheet3!$C$1*(($H169-AR$162-Sheet2!$N$123)/Sheet3!$A$1)^4)+                Sheet2!$O$124*EXP(Sheet3!$B$1*(($H169-AR$162-Sheet2!$N$124)/Sheet3!$A$1)^2+Sheet3!$C$1*(($H169-AR$162-Sheet2!$N$124)/Sheet3!$A$1)^4))/3100</f>
        <v>3418.3302329306607</v>
      </c>
      <c r="AS169" s="2">
        <f>$L$160*(Sheet2!$O$122*EXP(Sheet3!$B$1*(($H169-AS$162-Sheet2!$N$122)/Sheet3!$A$1)^2+Sheet3!$C$1*(($H169-AS$162-Sheet2!$N$122)/Sheet3!$A$1)^4)+ Sheet2!$O$123*EXP(Sheet3!$B$1*(($H169-AS$162-Sheet2!$N$123)/Sheet3!$A$1)^2+Sheet3!$C$1*(($H169-AS$162-Sheet2!$N$123)/Sheet3!$A$1)^4)+                Sheet2!$O$124*EXP(Sheet3!$B$1*(($H169-AS$162-Sheet2!$N$124)/Sheet3!$A$1)^2+Sheet3!$C$1*(($H169-AS$162-Sheet2!$N$124)/Sheet3!$A$1)^4))/3100</f>
        <v>3322.7129532005074</v>
      </c>
      <c r="AT169" s="2">
        <f>$L$160*(Sheet2!$O$122*EXP(Sheet3!$B$1*(($H169-AT$162-Sheet2!$N$122)/Sheet3!$A$1)^2+Sheet3!$C$1*(($H169-AT$162-Sheet2!$N$122)/Sheet3!$A$1)^4)+ Sheet2!$O$123*EXP(Sheet3!$B$1*(($H169-AT$162-Sheet2!$N$123)/Sheet3!$A$1)^2+Sheet3!$C$1*(($H169-AT$162-Sheet2!$N$123)/Sheet3!$A$1)^4)+                Sheet2!$O$124*EXP(Sheet3!$B$1*(($H169-AT$162-Sheet2!$N$124)/Sheet3!$A$1)^2+Sheet3!$C$1*(($H169-AT$162-Sheet2!$N$124)/Sheet3!$A$1)^4))/3100</f>
        <v>3227.8876603907402</v>
      </c>
      <c r="AU169" s="2">
        <f>$L$160*(Sheet2!$O$122*EXP(Sheet3!$B$1*(($H169-AU$162-Sheet2!$N$122)/Sheet3!$A$1)^2+Sheet3!$C$1*(($H169-AU$162-Sheet2!$N$122)/Sheet3!$A$1)^4)+ Sheet2!$O$123*EXP(Sheet3!$B$1*(($H169-AU$162-Sheet2!$N$123)/Sheet3!$A$1)^2+Sheet3!$C$1*(($H169-AU$162-Sheet2!$N$123)/Sheet3!$A$1)^4)+                Sheet2!$O$124*EXP(Sheet3!$B$1*(($H169-AU$162-Sheet2!$N$124)/Sheet3!$A$1)^2+Sheet3!$C$1*(($H169-AU$162-Sheet2!$N$124)/Sheet3!$A$1)^4))/3100</f>
        <v>3133.91689189726</v>
      </c>
      <c r="AV169" s="2">
        <f>$L$160*(Sheet2!$O$122*EXP(Sheet3!$B$1*(($H169-AV$162-Sheet2!$N$122)/Sheet3!$A$1)^2+Sheet3!$C$1*(($H169-AV$162-Sheet2!$N$122)/Sheet3!$A$1)^4)+ Sheet2!$O$123*EXP(Sheet3!$B$1*(($H169-AV$162-Sheet2!$N$123)/Sheet3!$A$1)^2+Sheet3!$C$1*(($H169-AV$162-Sheet2!$N$123)/Sheet3!$A$1)^4)+                Sheet2!$O$124*EXP(Sheet3!$B$1*(($H169-AV$162-Sheet2!$N$124)/Sheet3!$A$1)^2+Sheet3!$C$1*(($H169-AV$162-Sheet2!$N$124)/Sheet3!$A$1)^4))/3100</f>
        <v>3040.8616059880724</v>
      </c>
      <c r="AW169" s="2">
        <f>$L$160*(Sheet2!$O$122*EXP(Sheet3!$B$1*(($H169-AW$162-Sheet2!$N$122)/Sheet3!$A$1)^2+Sheet3!$C$1*(($H169-AW$162-Sheet2!$N$122)/Sheet3!$A$1)^4)+ Sheet2!$O$123*EXP(Sheet3!$B$1*(($H169-AW$162-Sheet2!$N$123)/Sheet3!$A$1)^2+Sheet3!$C$1*(($H169-AW$162-Sheet2!$N$123)/Sheet3!$A$1)^4)+                Sheet2!$O$124*EXP(Sheet3!$B$1*(($H169-AW$162-Sheet2!$N$124)/Sheet3!$A$1)^2+Sheet3!$C$1*(($H169-AW$162-Sheet2!$N$124)/Sheet3!$A$1)^4))/3100</f>
        <v>2948.7810939108717</v>
      </c>
      <c r="AX169" s="2">
        <f>$L$160*(Sheet2!$O$122*EXP(Sheet3!$B$1*(($H169-AX$162-Sheet2!$N$122)/Sheet3!$A$1)^2+Sheet3!$C$1*(($H169-AX$162-Sheet2!$N$122)/Sheet3!$A$1)^4)+ Sheet2!$O$123*EXP(Sheet3!$B$1*(($H169-AX$162-Sheet2!$N$123)/Sheet3!$A$1)^2+Sheet3!$C$1*(($H169-AX$162-Sheet2!$N$123)/Sheet3!$A$1)^4)+                Sheet2!$O$124*EXP(Sheet3!$B$1*(($H169-AX$162-Sheet2!$N$124)/Sheet3!$A$1)^2+Sheet3!$C$1*(($H169-AX$162-Sheet2!$N$124)/Sheet3!$A$1)^4))/3100</f>
        <v>2857.7328937916868</v>
      </c>
      <c r="AY169" s="2">
        <f>$L$160*(Sheet2!$O$122*EXP(Sheet3!$B$1*(($H169-AY$162-Sheet2!$N$122)/Sheet3!$A$1)^2+Sheet3!$C$1*(($H169-AY$162-Sheet2!$N$122)/Sheet3!$A$1)^4)+ Sheet2!$O$123*EXP(Sheet3!$B$1*(($H169-AY$162-Sheet2!$N$123)/Sheet3!$A$1)^2+Sheet3!$C$1*(($H169-AY$162-Sheet2!$N$123)/Sheet3!$A$1)^4)+                Sheet2!$O$124*EXP(Sheet3!$B$1*(($H169-AY$162-Sheet2!$N$124)/Sheet3!$A$1)^2+Sheet3!$C$1*(($H169-AY$162-Sheet2!$N$124)/Sheet3!$A$1)^4))/3100</f>
        <v>2767.7727065994418</v>
      </c>
      <c r="AZ169" s="2">
        <f>$L$160*(Sheet2!$O$122*EXP(Sheet3!$B$1*(($H169-AZ$162-Sheet2!$N$122)/Sheet3!$A$1)^2+Sheet3!$C$1*(($H169-AZ$162-Sheet2!$N$122)/Sheet3!$A$1)^4)+ Sheet2!$O$123*EXP(Sheet3!$B$1*(($H169-AZ$162-Sheet2!$N$123)/Sheet3!$A$1)^2+Sheet3!$C$1*(($H169-AZ$162-Sheet2!$N$123)/Sheet3!$A$1)^4)+                Sheet2!$O$124*EXP(Sheet3!$B$1*(($H169-AZ$162-Sheet2!$N$124)/Sheet3!$A$1)^2+Sheet3!$C$1*(($H169-AZ$162-Sheet2!$N$124)/Sheet3!$A$1)^4))/3100</f>
        <v>2678.9543144533718</v>
      </c>
      <c r="BA169" s="2">
        <f>$L$160*(Sheet2!$O$122*EXP(Sheet3!$B$1*(($H169-BA$162-Sheet2!$N$122)/Sheet3!$A$1)^2+Sheet3!$C$1*(($H169-BA$162-Sheet2!$N$122)/Sheet3!$A$1)^4)+ Sheet2!$O$123*EXP(Sheet3!$B$1*(($H169-BA$162-Sheet2!$N$123)/Sheet3!$A$1)^2+Sheet3!$C$1*(($H169-BA$162-Sheet2!$N$123)/Sheet3!$A$1)^4)+                Sheet2!$O$124*EXP(Sheet3!$B$1*(($H169-BA$162-Sheet2!$N$124)/Sheet3!$A$1)^2+Sheet3!$C$1*(($H169-BA$162-Sheet2!$N$124)/Sheet3!$A$1)^4))/3100</f>
        <v>2591.3295015595436</v>
      </c>
      <c r="BB169" s="2">
        <f>$L$160*(Sheet2!$O$122*EXP(Sheet3!$B$1*(($H169-BB$162-Sheet2!$N$122)/Sheet3!$A$1)^2+Sheet3!$C$1*(($H169-BB$162-Sheet2!$N$122)/Sheet3!$A$1)^4)+ Sheet2!$O$123*EXP(Sheet3!$B$1*(($H169-BB$162-Sheet2!$N$123)/Sheet3!$A$1)^2+Sheet3!$C$1*(($H169-BB$162-Sheet2!$N$123)/Sheet3!$A$1)^4)+                Sheet2!$O$124*EXP(Sheet3!$B$1*(($H169-BB$162-Sheet2!$N$124)/Sheet3!$A$1)^2+Sheet3!$C$1*(($H169-BB$162-Sheet2!$N$124)/Sheet3!$A$1)^4))/3100</f>
        <v>2504.9479780559586</v>
      </c>
      <c r="BC169" s="2">
        <f>$L$160*(Sheet2!$O$122*EXP(Sheet3!$B$1*(($H169-BC$162-Sheet2!$N$122)/Sheet3!$A$1)^2+Sheet3!$C$1*(($H169-BC$162-Sheet2!$N$122)/Sheet3!$A$1)^4)+ Sheet2!$O$123*EXP(Sheet3!$B$1*(($H169-BC$162-Sheet2!$N$123)/Sheet3!$A$1)^2+Sheet3!$C$1*(($H169-BC$162-Sheet2!$N$123)/Sheet3!$A$1)^4)+                Sheet2!$O$124*EXP(Sheet3!$B$1*(($H169-BC$162-Sheet2!$N$124)/Sheet3!$A$1)^2+Sheet3!$C$1*(($H169-BC$162-Sheet2!$N$124)/Sheet3!$A$1)^4))/3100</f>
        <v>2419.8573070658158</v>
      </c>
      <c r="BD169" s="2">
        <f>$L$160*(Sheet2!$O$122*EXP(Sheet3!$B$1*(($H169-BD$162-Sheet2!$N$122)/Sheet3!$A$1)^2+Sheet3!$C$1*(($H169-BD$162-Sheet2!$N$122)/Sheet3!$A$1)^4)+ Sheet2!$O$123*EXP(Sheet3!$B$1*(($H169-BD$162-Sheet2!$N$123)/Sheet3!$A$1)^2+Sheet3!$C$1*(($H169-BD$162-Sheet2!$N$123)/Sheet3!$A$1)^4)+                Sheet2!$O$124*EXP(Sheet3!$B$1*(($H169-BD$162-Sheet2!$N$124)/Sheet3!$A$1)^2+Sheet3!$C$1*(($H169-BD$162-Sheet2!$N$124)/Sheet3!$A$1)^4))/3100</f>
        <v>2336.1028352416429</v>
      </c>
      <c r="BE169" s="2">
        <f>$L$160*(Sheet2!$O$122*EXP(Sheet3!$B$1*(($H169-BE$162-Sheet2!$N$122)/Sheet3!$A$1)^2+Sheet3!$C$1*(($H169-BE$162-Sheet2!$N$122)/Sheet3!$A$1)^4)+ Sheet2!$O$123*EXP(Sheet3!$B$1*(($H169-BE$162-Sheet2!$N$123)/Sheet3!$A$1)^2+Sheet3!$C$1*(($H169-BE$162-Sheet2!$N$123)/Sheet3!$A$1)^4)+                Sheet2!$O$124*EXP(Sheet3!$B$1*(($H169-BE$162-Sheet2!$N$124)/Sheet3!$A$1)^2+Sheet3!$C$1*(($H169-BE$162-Sheet2!$N$124)/Sheet3!$A$1)^4))/3100</f>
        <v>2253.7276270928373</v>
      </c>
      <c r="BF169" s="2">
        <f>$L$160*(Sheet2!$O$122*EXP(Sheet3!$B$1*(($H169-BF$162-Sheet2!$N$122)/Sheet3!$A$1)^2+Sheet3!$C$1*(($H169-BF$162-Sheet2!$N$122)/Sheet3!$A$1)^4)+ Sheet2!$O$123*EXP(Sheet3!$B$1*(($H169-BF$162-Sheet2!$N$123)/Sheet3!$A$1)^2+Sheet3!$C$1*(($H169-BF$162-Sheet2!$N$123)/Sheet3!$A$1)^4)+                Sheet2!$O$124*EXP(Sheet3!$B$1*(($H169-BF$162-Sheet2!$N$124)/Sheet3!$A$1)^2+Sheet3!$C$1*(($H169-BF$162-Sheet2!$N$124)/Sheet3!$A$1)^4))/3100</f>
        <v>2172.7724033825816</v>
      </c>
      <c r="BG169" s="2">
        <f>$L$160*(Sheet2!$O$122*EXP(Sheet3!$B$1*(($H169-BG$162-Sheet2!$N$122)/Sheet3!$A$1)^2+Sheet3!$C$1*(($H169-BG$162-Sheet2!$N$122)/Sheet3!$A$1)^4)+ Sheet2!$O$123*EXP(Sheet3!$B$1*(($H169-BG$162-Sheet2!$N$123)/Sheet3!$A$1)^2+Sheet3!$C$1*(($H169-BG$162-Sheet2!$N$123)/Sheet3!$A$1)^4)+                Sheet2!$O$124*EXP(Sheet3!$B$1*(($H169-BG$162-Sheet2!$N$124)/Sheet3!$A$1)^2+Sheet3!$C$1*(($H169-BG$162-Sheet2!$N$124)/Sheet3!$A$1)^4))/3100</f>
        <v>2093.2754838794276</v>
      </c>
      <c r="BH169" s="2">
        <f>$L$160*(Sheet2!$O$122*EXP(Sheet3!$B$1*(($H169-BH$162-Sheet2!$N$122)/Sheet3!$A$1)^2+Sheet3!$C$1*(($H169-BH$162-Sheet2!$N$122)/Sheet3!$A$1)^4)+ Sheet2!$O$123*EXP(Sheet3!$B$1*(($H169-BH$162-Sheet2!$N$123)/Sheet3!$A$1)^2+Sheet3!$C$1*(($H169-BH$162-Sheet2!$N$123)/Sheet3!$A$1)^4)+                Sheet2!$O$124*EXP(Sheet3!$B$1*(($H169-BH$162-Sheet2!$N$124)/Sheet3!$A$1)^2+Sheet3!$C$1*(($H169-BH$162-Sheet2!$N$124)/Sheet3!$A$1)^4))/3100</f>
        <v>2015.2727347329649</v>
      </c>
      <c r="BI169" s="2">
        <f>$L$160*(Sheet2!$O$122*EXP(Sheet3!$B$1*(($H169-BI$162-Sheet2!$N$122)/Sheet3!$A$1)^2+Sheet3!$C$1*(($H169-BI$162-Sheet2!$N$122)/Sheet3!$A$1)^4)+ Sheet2!$O$123*EXP(Sheet3!$B$1*(($H169-BI$162-Sheet2!$N$123)/Sheet3!$A$1)^2+Sheet3!$C$1*(($H169-BI$162-Sheet2!$N$123)/Sheet3!$A$1)^4)+                Sheet2!$O$124*EXP(Sheet3!$B$1*(($H169-BI$162-Sheet2!$N$124)/Sheet3!$A$1)^2+Sheet3!$C$1*(($H169-BI$162-Sheet2!$N$124)/Sheet3!$A$1)^4))/3100</f>
        <v>1938.7975207507736</v>
      </c>
      <c r="BJ169" s="2">
        <f>$L$160*(Sheet2!$O$122*EXP(Sheet3!$B$1*(($H169-BJ$162-Sheet2!$N$122)/Sheet3!$A$1)^2+Sheet3!$C$1*(($H169-BJ$162-Sheet2!$N$122)/Sheet3!$A$1)^4)+ Sheet2!$O$123*EXP(Sheet3!$B$1*(($H169-BJ$162-Sheet2!$N$123)/Sheet3!$A$1)^2+Sheet3!$C$1*(($H169-BJ$162-Sheet2!$N$123)/Sheet3!$A$1)^4)+                Sheet2!$O$124*EXP(Sheet3!$B$1*(($H169-BJ$162-Sheet2!$N$124)/Sheet3!$A$1)^2+Sheet3!$C$1*(($H169-BJ$162-Sheet2!$N$124)/Sheet3!$A$1)^4))/3100</f>
        <v>1863.8806628275879</v>
      </c>
      <c r="BK169" s="2">
        <f>$L$160*(Sheet2!$O$122*EXP(Sheet3!$B$1*(($H169-BK$162-Sheet2!$N$122)/Sheet3!$A$1)^2+Sheet3!$C$1*(($H169-BK$162-Sheet2!$N$122)/Sheet3!$A$1)^4)+ Sheet2!$O$123*EXP(Sheet3!$B$1*(($H169-BK$162-Sheet2!$N$123)/Sheet3!$A$1)^2+Sheet3!$C$1*(($H169-BK$162-Sheet2!$N$123)/Sheet3!$A$1)^4)+                Sheet2!$O$124*EXP(Sheet3!$B$1*(($H169-BK$162-Sheet2!$N$124)/Sheet3!$A$1)^2+Sheet3!$C$1*(($H169-BK$162-Sheet2!$N$124)/Sheet3!$A$1)^4))/3100</f>
        <v>1790.5504007750019</v>
      </c>
      <c r="BL169" s="2">
        <f>$L$160*(Sheet2!$O$122*EXP(Sheet3!$B$1*(($H169-BL$162-Sheet2!$N$122)/Sheet3!$A$1)^2+Sheet3!$C$1*(($H169-BL$162-Sheet2!$N$122)/Sheet3!$A$1)^4)+ Sheet2!$O$123*EXP(Sheet3!$B$1*(($H169-BL$162-Sheet2!$N$123)/Sheet3!$A$1)^2+Sheet3!$C$1*(($H169-BL$162-Sheet2!$N$123)/Sheet3!$A$1)^4)+                Sheet2!$O$124*EXP(Sheet3!$B$1*(($H169-BL$162-Sheet2!$N$124)/Sheet3!$A$1)^2+Sheet3!$C$1*(($H169-BL$162-Sheet2!$N$124)/Sheet3!$A$1)^4))/3100</f>
        <v>1718.8323617821227</v>
      </c>
      <c r="BM169" s="2">
        <f>$L$160*(Sheet2!$O$122*EXP(Sheet3!$B$1*(($H169-BM$162-Sheet2!$N$122)/Sheet3!$A$1)^2+Sheet3!$C$1*(($H169-BM$162-Sheet2!$N$122)/Sheet3!$A$1)^4)+ Sheet2!$O$123*EXP(Sheet3!$B$1*(($H169-BM$162-Sheet2!$N$123)/Sheet3!$A$1)^2+Sheet3!$C$1*(($H169-BM$162-Sheet2!$N$123)/Sheet3!$A$1)^4)+                Sheet2!$O$124*EXP(Sheet3!$B$1*(($H169-BM$162-Sheet2!$N$124)/Sheet3!$A$1)^2+Sheet3!$C$1*(($H169-BM$162-Sheet2!$N$124)/Sheet3!$A$1)^4))/3100</f>
        <v>1648.7495347245829</v>
      </c>
      <c r="BN169" s="2">
        <f>$L$160*(Sheet2!$O$122*EXP(Sheet3!$B$1*(($H169-BN$162-Sheet2!$N$122)/Sheet3!$A$1)^2+Sheet3!$C$1*(($H169-BN$162-Sheet2!$N$122)/Sheet3!$A$1)^4)+ Sheet2!$O$123*EXP(Sheet3!$B$1*(($H169-BN$162-Sheet2!$N$123)/Sheet3!$A$1)^2+Sheet3!$C$1*(($H169-BN$162-Sheet2!$N$123)/Sheet3!$A$1)^4)+                Sheet2!$O$124*EXP(Sheet3!$B$1*(($H169-BN$162-Sheet2!$N$124)/Sheet3!$A$1)^2+Sheet3!$C$1*(($H169-BN$162-Sheet2!$N$124)/Sheet3!$A$1)^4))/3100</f>
        <v>1580.3222505124713</v>
      </c>
      <c r="BO169" s="2">
        <f>$L$160*(Sheet2!$O$122*EXP(Sheet3!$B$1*(($H169-BO$162-Sheet2!$N$122)/Sheet3!$A$1)^2+Sheet3!$C$1*(($H169-BO$162-Sheet2!$N$122)/Sheet3!$A$1)^4)+ Sheet2!$O$123*EXP(Sheet3!$B$1*(($H169-BO$162-Sheet2!$N$123)/Sheet3!$A$1)^2+Sheet3!$C$1*(($H169-BO$162-Sheet2!$N$123)/Sheet3!$A$1)^4)+                Sheet2!$O$124*EXP(Sheet3!$B$1*(($H169-BO$162-Sheet2!$N$124)/Sheet3!$A$1)^2+Sheet3!$C$1*(($H169-BO$162-Sheet2!$N$124)/Sheet3!$A$1)^4))/3100</f>
        <v>1513.5681686617286</v>
      </c>
      <c r="BP169" s="2">
        <f>$L$160*(Sheet2!$O$122*EXP(Sheet3!$B$1*(($H169-BP$162-Sheet2!$N$122)/Sheet3!$A$1)^2+Sheet3!$C$1*(($H169-BP$162-Sheet2!$N$122)/Sheet3!$A$1)^4)+ Sheet2!$O$123*EXP(Sheet3!$B$1*(($H169-BP$162-Sheet2!$N$123)/Sheet3!$A$1)^2+Sheet3!$C$1*(($H169-BP$162-Sheet2!$N$123)/Sheet3!$A$1)^4)+                Sheet2!$O$124*EXP(Sheet3!$B$1*(($H169-BP$162-Sheet2!$N$124)/Sheet3!$A$1)^2+Sheet3!$C$1*(($H169-BP$162-Sheet2!$N$124)/Sheet3!$A$1)^4))/3100</f>
        <v>1448.5022702370863</v>
      </c>
      <c r="BQ169" s="2">
        <f>$L$160*(Sheet2!$O$122*EXP(Sheet3!$B$1*(($H169-BQ$162-Sheet2!$N$122)/Sheet3!$A$1)^2+Sheet3!$C$1*(($H169-BQ$162-Sheet2!$N$122)/Sheet3!$A$1)^4)+ Sheet2!$O$123*EXP(Sheet3!$B$1*(($H169-BQ$162-Sheet2!$N$123)/Sheet3!$A$1)^2+Sheet3!$C$1*(($H169-BQ$162-Sheet2!$N$123)/Sheet3!$A$1)^4)+                Sheet2!$O$124*EXP(Sheet3!$B$1*(($H169-BQ$162-Sheet2!$N$124)/Sheet3!$A$1)^2+Sheet3!$C$1*(($H169-BQ$162-Sheet2!$N$124)/Sheet3!$A$1)^4))/3100</f>
        <v>1385.1368572992512</v>
      </c>
      <c r="BR169" s="2">
        <f>$L$160*(Sheet2!$O$122*EXP(Sheet3!$B$1*(($H169-BR$162-Sheet2!$N$122)/Sheet3!$A$1)^2+Sheet3!$C$1*(($H169-BR$162-Sheet2!$N$122)/Sheet3!$A$1)^4)+ Sheet2!$O$123*EXP(Sheet3!$B$1*(($H169-BR$162-Sheet2!$N$123)/Sheet3!$A$1)^2+Sheet3!$C$1*(($H169-BR$162-Sheet2!$N$123)/Sheet3!$A$1)^4)+                Sheet2!$O$124*EXP(Sheet3!$B$1*(($H169-BR$162-Sheet2!$N$124)/Sheet3!$A$1)^2+Sheet3!$C$1*(($H169-BR$162-Sheet2!$N$124)/Sheet3!$A$1)^4))/3100</f>
        <v>1323.4815589604714</v>
      </c>
      <c r="BS169" s="2">
        <f>$L$160*(Sheet2!$O$122*EXP(Sheet3!$B$1*(($H169-BS$162-Sheet2!$N$122)/Sheet3!$A$1)^2+Sheet3!$C$1*(($H169-BS$162-Sheet2!$N$122)/Sheet3!$A$1)^4)+ Sheet2!$O$123*EXP(Sheet3!$B$1*(($H169-BS$162-Sheet2!$N$123)/Sheet3!$A$1)^2+Sheet3!$C$1*(($H169-BS$162-Sheet2!$N$123)/Sheet3!$A$1)^4)+                Sheet2!$O$124*EXP(Sheet3!$B$1*(($H169-BS$162-Sheet2!$N$124)/Sheet3!$A$1)^2+Sheet3!$C$1*(($H169-BS$162-Sheet2!$N$124)/Sheet3!$A$1)^4))/3100</f>
        <v>1263.5433441254306</v>
      </c>
      <c r="BT169" s="2">
        <f>$L$160*(Sheet2!$O$122*EXP(Sheet3!$B$1*(($H169-BT$162-Sheet2!$N$122)/Sheet3!$A$1)^2+Sheet3!$C$1*(($H169-BT$162-Sheet2!$N$122)/Sheet3!$A$1)^4)+ Sheet2!$O$123*EXP(Sheet3!$B$1*(($H169-BT$162-Sheet2!$N$123)/Sheet3!$A$1)^2+Sheet3!$C$1*(($H169-BT$162-Sheet2!$N$123)/Sheet3!$A$1)^4)+                Sheet2!$O$124*EXP(Sheet3!$B$1*(($H169-BT$162-Sheet2!$N$124)/Sheet3!$A$1)^2+Sheet3!$C$1*(($H169-BT$162-Sheet2!$N$124)/Sheet3!$A$1)^4))/3100</f>
        <v>1205.3265409680421</v>
      </c>
      <c r="BU169" s="2">
        <f>$L$160*(Sheet2!$O$122*EXP(Sheet3!$B$1*(($H169-BU$162-Sheet2!$N$122)/Sheet3!$A$1)^2+Sheet3!$C$1*(($H169-BU$162-Sheet2!$N$122)/Sheet3!$A$1)^4)+ Sheet2!$O$123*EXP(Sheet3!$B$1*(($H169-BU$162-Sheet2!$N$123)/Sheet3!$A$1)^2+Sheet3!$C$1*(($H169-BU$162-Sheet2!$N$123)/Sheet3!$A$1)^4)+                Sheet2!$O$124*EXP(Sheet3!$B$1*(($H169-BU$162-Sheet2!$N$124)/Sheet3!$A$1)^2+Sheet3!$C$1*(($H169-BU$162-Sheet2!$N$124)/Sheet3!$A$1)^4))/3100</f>
        <v>1148.8328631576219</v>
      </c>
      <c r="BV169" s="2">
        <f>$L$160*(Sheet2!$O$122*EXP(Sheet3!$B$1*(($H169-BV$162-Sheet2!$N$122)/Sheet3!$A$1)^2+Sheet3!$C$1*(($H169-BV$162-Sheet2!$N$122)/Sheet3!$A$1)^4)+ Sheet2!$O$123*EXP(Sheet3!$B$1*(($H169-BV$162-Sheet2!$N$123)/Sheet3!$A$1)^2+Sheet3!$C$1*(($H169-BV$162-Sheet2!$N$123)/Sheet3!$A$1)^4)+                Sheet2!$O$124*EXP(Sheet3!$B$1*(($H169-BV$162-Sheet2!$N$124)/Sheet3!$A$1)^2+Sheet3!$C$1*(($H169-BV$162-Sheet2!$N$124)/Sheet3!$A$1)^4))/3100</f>
        <v>1094.0614428287224</v>
      </c>
    </row>
    <row r="170" spans="1:74" x14ac:dyDescent="0.2">
      <c r="A170">
        <v>143</v>
      </c>
      <c r="B170">
        <v>256.32</v>
      </c>
      <c r="C170">
        <v>2305.4</v>
      </c>
      <c r="D170">
        <v>2891.9</v>
      </c>
      <c r="E170">
        <f t="shared" si="23"/>
        <v>586.5</v>
      </c>
      <c r="G170" s="1">
        <v>0</v>
      </c>
      <c r="H170">
        <f>INDEX(B$27:$B2239,($M$157+G170))</f>
        <v>364.9</v>
      </c>
      <c r="I170" s="1">
        <f t="shared" si="24"/>
        <v>2103.6000000000004</v>
      </c>
      <c r="J170">
        <f t="shared" si="25"/>
        <v>767603.64000000013</v>
      </c>
      <c r="L170" s="2">
        <f>$L$160*(Sheet2!$O$122*EXP(Sheet3!$B$1*(($H170-L$162-Sheet2!$N$122)/Sheet3!$A$1)^2+Sheet3!$C$1*(($H170-L$162-Sheet2!$N$122)/Sheet3!$A$1)^4)+ Sheet2!$O$123*EXP(Sheet3!$B$1*(($H170-L$162-Sheet2!$N$123)/Sheet3!$A$1)^2+Sheet3!$C$1*(($H170-L$162-Sheet2!$N$123)/Sheet3!$A$1)^4)+                Sheet2!$O$124*EXP(Sheet3!$B$1*(($H170-L$162-Sheet2!$N$124)/Sheet3!$A$1)^2+Sheet3!$C$1*(($H170-L$162-Sheet2!$N$124)/Sheet3!$A$1)^4))/3100</f>
        <v>7845.226516015573</v>
      </c>
      <c r="M170" s="2">
        <f>$L$160*(Sheet2!$O$122*EXP(Sheet3!$B$1*(($H170-M$162-Sheet2!$N$122)/Sheet3!$A$1)^2+Sheet3!$C$1*(($H170-M$162-Sheet2!$N$122)/Sheet3!$A$1)^4)+ Sheet2!$O$123*EXP(Sheet3!$B$1*(($H170-M$162-Sheet2!$N$123)/Sheet3!$A$1)^2+Sheet3!$C$1*(($H170-M$162-Sheet2!$N$123)/Sheet3!$A$1)^4)+                Sheet2!$O$124*EXP(Sheet3!$B$1*(($H170-M$162-Sheet2!$N$124)/Sheet3!$A$1)^2+Sheet3!$C$1*(($H170-M$162-Sheet2!$N$124)/Sheet3!$A$1)^4))/3100</f>
        <v>7875.813018046304</v>
      </c>
      <c r="N170" s="2">
        <f>$L$160*(Sheet2!$O$122*EXP(Sheet3!$B$1*(($H170-N$162-Sheet2!$N$122)/Sheet3!$A$1)^2+Sheet3!$C$1*(($H170-N$162-Sheet2!$N$122)/Sheet3!$A$1)^4)+ Sheet2!$O$123*EXP(Sheet3!$B$1*(($H170-N$162-Sheet2!$N$123)/Sheet3!$A$1)^2+Sheet3!$C$1*(($H170-N$162-Sheet2!$N$123)/Sheet3!$A$1)^4)+                Sheet2!$O$124*EXP(Sheet3!$B$1*(($H170-N$162-Sheet2!$N$124)/Sheet3!$A$1)^2+Sheet3!$C$1*(($H170-N$162-Sheet2!$N$124)/Sheet3!$A$1)^4))/3100</f>
        <v>7903.8563852618427</v>
      </c>
      <c r="O170" s="2">
        <f>$L$160*(Sheet2!$O$122*EXP(Sheet3!$B$1*(($H170-O$162-Sheet2!$N$122)/Sheet3!$A$1)^2+Sheet3!$C$1*(($H170-O$162-Sheet2!$N$122)/Sheet3!$A$1)^4)+ Sheet2!$O$123*EXP(Sheet3!$B$1*(($H170-O$162-Sheet2!$N$123)/Sheet3!$A$1)^2+Sheet3!$C$1*(($H170-O$162-Sheet2!$N$123)/Sheet3!$A$1)^4)+                Sheet2!$O$124*EXP(Sheet3!$B$1*(($H170-O$162-Sheet2!$N$124)/Sheet3!$A$1)^2+Sheet3!$C$1*(($H170-O$162-Sheet2!$N$124)/Sheet3!$A$1)^4))/3100</f>
        <v>7929.3272818558216</v>
      </c>
      <c r="P170" s="2">
        <f>$L$160*(Sheet2!$O$122*EXP(Sheet3!$B$1*(($H170-P$162-Sheet2!$N$122)/Sheet3!$A$1)^2+Sheet3!$C$1*(($H170-P$162-Sheet2!$N$122)/Sheet3!$A$1)^4)+ Sheet2!$O$123*EXP(Sheet3!$B$1*(($H170-P$162-Sheet2!$N$123)/Sheet3!$A$1)^2+Sheet3!$C$1*(($H170-P$162-Sheet2!$N$123)/Sheet3!$A$1)^4)+                Sheet2!$O$124*EXP(Sheet3!$B$1*(($H170-P$162-Sheet2!$N$124)/Sheet3!$A$1)^2+Sheet3!$C$1*(($H170-P$162-Sheet2!$N$124)/Sheet3!$A$1)^4))/3100</f>
        <v>7952.1986611155398</v>
      </c>
      <c r="Q170" s="2">
        <f>$L$160*(Sheet2!$O$122*EXP(Sheet3!$B$1*(($H170-Q$162-Sheet2!$N$122)/Sheet3!$A$1)^2+Sheet3!$C$1*(($H170-Q$162-Sheet2!$N$122)/Sheet3!$A$1)^4)+ Sheet2!$O$123*EXP(Sheet3!$B$1*(($H170-Q$162-Sheet2!$N$123)/Sheet3!$A$1)^2+Sheet3!$C$1*(($H170-Q$162-Sheet2!$N$123)/Sheet3!$A$1)^4)+                Sheet2!$O$124*EXP(Sheet3!$B$1*(($H170-Q$162-Sheet2!$N$124)/Sheet3!$A$1)^2+Sheet3!$C$1*(($H170-Q$162-Sheet2!$N$124)/Sheet3!$A$1)^4))/3100</f>
        <v>7972.4457868617746</v>
      </c>
      <c r="R170" s="2">
        <f>$L$160*(Sheet2!$O$122*EXP(Sheet3!$B$1*(($H170-R$162-Sheet2!$N$122)/Sheet3!$A$1)^2+Sheet3!$C$1*(($H170-R$162-Sheet2!$N$122)/Sheet3!$A$1)^4)+ Sheet2!$O$123*EXP(Sheet3!$B$1*(($H170-R$162-Sheet2!$N$123)/Sheet3!$A$1)^2+Sheet3!$C$1*(($H170-R$162-Sheet2!$N$123)/Sheet3!$A$1)^4)+                Sheet2!$O$124*EXP(Sheet3!$B$1*(($H170-R$162-Sheet2!$N$124)/Sheet3!$A$1)^2+Sheet3!$C$1*(($H170-R$162-Sheet2!$N$124)/Sheet3!$A$1)^4))/3100</f>
        <v>7990.0462523254355</v>
      </c>
      <c r="S170" s="2">
        <f>$L$160*(Sheet2!$O$122*EXP(Sheet3!$B$1*(($H170-S$162-Sheet2!$N$122)/Sheet3!$A$1)^2+Sheet3!$C$1*(($H170-S$162-Sheet2!$N$122)/Sheet3!$A$1)^4)+ Sheet2!$O$123*EXP(Sheet3!$B$1*(($H170-S$162-Sheet2!$N$123)/Sheet3!$A$1)^2+Sheet3!$C$1*(($H170-S$162-Sheet2!$N$123)/Sheet3!$A$1)^4)+                Sheet2!$O$124*EXP(Sheet3!$B$1*(($H170-S$162-Sheet2!$N$124)/Sheet3!$A$1)^2+Sheet3!$C$1*(($H170-S$162-Sheet2!$N$124)/Sheet3!$A$1)^4))/3100</f>
        <v>8004.9799964885378</v>
      </c>
      <c r="T170" s="2">
        <f>$L$160*(Sheet2!$O$122*EXP(Sheet3!$B$1*(($H170-T$162-Sheet2!$N$122)/Sheet3!$A$1)^2+Sheet3!$C$1*(($H170-T$162-Sheet2!$N$122)/Sheet3!$A$1)^4)+ Sheet2!$O$123*EXP(Sheet3!$B$1*(($H170-T$162-Sheet2!$N$123)/Sheet3!$A$1)^2+Sheet3!$C$1*(($H170-T$162-Sheet2!$N$123)/Sheet3!$A$1)^4)+                Sheet2!$O$124*EXP(Sheet3!$B$1*(($H170-T$162-Sheet2!$N$124)/Sheet3!$A$1)^2+Sheet3!$C$1*(($H170-T$162-Sheet2!$N$124)/Sheet3!$A$1)^4))/3100</f>
        <v>8017.229317919745</v>
      </c>
      <c r="U170" s="2">
        <f>$L$160*(Sheet2!$O$122*EXP(Sheet3!$B$1*(($H170-U$162-Sheet2!$N$122)/Sheet3!$A$1)^2+Sheet3!$C$1*(($H170-U$162-Sheet2!$N$122)/Sheet3!$A$1)^4)+ Sheet2!$O$123*EXP(Sheet3!$B$1*(($H170-U$162-Sheet2!$N$123)/Sheet3!$A$1)^2+Sheet3!$C$1*(($H170-U$162-Sheet2!$N$123)/Sheet3!$A$1)^4)+                Sheet2!$O$124*EXP(Sheet3!$B$1*(($H170-U$162-Sheet2!$N$124)/Sheet3!$A$1)^2+Sheet3!$C$1*(($H170-U$162-Sheet2!$N$124)/Sheet3!$A$1)^4))/3100</f>
        <v>8026.778886136337</v>
      </c>
      <c r="V170" s="2">
        <f>$L$160*(Sheet2!$O$122*EXP(Sheet3!$B$1*(($H170-V$162-Sheet2!$N$122)/Sheet3!$A$1)^2+Sheet3!$C$1*(($H170-V$162-Sheet2!$N$122)/Sheet3!$A$1)^4)+ Sheet2!$O$123*EXP(Sheet3!$B$1*(($H170-V$162-Sheet2!$N$123)/Sheet3!$A$1)^2+Sheet3!$C$1*(($H170-V$162-Sheet2!$N$123)/Sheet3!$A$1)^4)+                Sheet2!$O$124*EXP(Sheet3!$B$1*(($H170-V$162-Sheet2!$N$124)/Sheet3!$A$1)^2+Sheet3!$C$1*(($H170-V$162-Sheet2!$N$124)/Sheet3!$A$1)^4))/3100</f>
        <v>8033.6157505255369</v>
      </c>
      <c r="W170" s="2">
        <f>$L$160*(Sheet2!$O$122*EXP(Sheet3!$B$1*(($H170-W$162-Sheet2!$N$122)/Sheet3!$A$1)^2+Sheet3!$C$1*(($H170-W$162-Sheet2!$N$122)/Sheet3!$A$1)^4)+ Sheet2!$O$123*EXP(Sheet3!$B$1*(($H170-W$162-Sheet2!$N$123)/Sheet3!$A$1)^2+Sheet3!$C$1*(($H170-W$162-Sheet2!$N$123)/Sheet3!$A$1)^4)+                Sheet2!$O$124*EXP(Sheet3!$B$1*(($H170-W$162-Sheet2!$N$124)/Sheet3!$A$1)^2+Sheet3!$C$1*(($H170-W$162-Sheet2!$N$124)/Sheet3!$A$1)^4))/3100</f>
        <v>8037.7293468607995</v>
      </c>
      <c r="X170" s="2">
        <f>$L$160*(Sheet2!$O$122*EXP(Sheet3!$B$1*(($H170-X$162-Sheet2!$N$122)/Sheet3!$A$1)^2+Sheet3!$C$1*(($H170-X$162-Sheet2!$N$122)/Sheet3!$A$1)^4)+ Sheet2!$O$123*EXP(Sheet3!$B$1*(($H170-X$162-Sheet2!$N$123)/Sheet3!$A$1)^2+Sheet3!$C$1*(($H170-X$162-Sheet2!$N$123)/Sheet3!$A$1)^4)+                Sheet2!$O$124*EXP(Sheet3!$B$1*(($H170-X$162-Sheet2!$N$124)/Sheet3!$A$1)^2+Sheet3!$C$1*(($H170-X$162-Sheet2!$N$124)/Sheet3!$A$1)^4))/3100</f>
        <v>8039.1115014481711</v>
      </c>
      <c r="Y170" s="2">
        <f>$L$160*(Sheet2!$O$122*EXP(Sheet3!$B$1*(($H170-Y$162-Sheet2!$N$122)/Sheet3!$A$1)^2+Sheet3!$C$1*(($H170-Y$162-Sheet2!$N$122)/Sheet3!$A$1)^4)+ Sheet2!$O$123*EXP(Sheet3!$B$1*(($H170-Y$162-Sheet2!$N$123)/Sheet3!$A$1)^2+Sheet3!$C$1*(($H170-Y$162-Sheet2!$N$123)/Sheet3!$A$1)^4)+                Sheet2!$O$124*EXP(Sheet3!$B$1*(($H170-Y$162-Sheet2!$N$124)/Sheet3!$A$1)^2+Sheet3!$C$1*(($H170-Y$162-Sheet2!$N$124)/Sheet3!$A$1)^4))/3100</f>
        <v>8037.756432941098</v>
      </c>
      <c r="Z170" s="2">
        <f>$L$160*(Sheet2!$O$122*EXP(Sheet3!$B$1*(($H170-Z$162-Sheet2!$N$122)/Sheet3!$A$1)^2+Sheet3!$C$1*(($H170-Z$162-Sheet2!$N$122)/Sheet3!$A$1)^4)+ Sheet2!$O$123*EXP(Sheet3!$B$1*(($H170-Z$162-Sheet2!$N$123)/Sheet3!$A$1)^2+Sheet3!$C$1*(($H170-Z$162-Sheet2!$N$123)/Sheet3!$A$1)^4)+                Sheet2!$O$124*EXP(Sheet3!$B$1*(($H170-Z$162-Sheet2!$N$124)/Sheet3!$A$1)^2+Sheet3!$C$1*(($H170-Z$162-Sheet2!$N$124)/Sheet3!$A$1)^4))/3100</f>
        <v>8033.6607518621104</v>
      </c>
      <c r="AA170" s="2">
        <f>$L$160*(Sheet2!$O$122*EXP(Sheet3!$B$1*(($H170-AA$162-Sheet2!$N$122)/Sheet3!$A$1)^2+Sheet3!$C$1*(($H170-AA$162-Sheet2!$N$122)/Sheet3!$A$1)^4)+ Sheet2!$O$123*EXP(Sheet3!$B$1*(($H170-AA$162-Sheet2!$N$123)/Sheet3!$A$1)^2+Sheet3!$C$1*(($H170-AA$162-Sheet2!$N$123)/Sheet3!$A$1)^4)+                Sheet2!$O$124*EXP(Sheet3!$B$1*(($H170-AA$162-Sheet2!$N$124)/Sheet3!$A$1)^2+Sheet3!$C$1*(($H170-AA$162-Sheet2!$N$124)/Sheet3!$A$1)^4))/3100</f>
        <v>8026.82345787126</v>
      </c>
      <c r="AB170" s="2">
        <f>$L$160*(Sheet2!$O$122*EXP(Sheet3!$B$1*(($H170-AB$162-Sheet2!$N$122)/Sheet3!$A$1)^2+Sheet3!$C$1*(($H170-AB$162-Sheet2!$N$122)/Sheet3!$A$1)^4)+ Sheet2!$O$123*EXP(Sheet3!$B$1*(($H170-AB$162-Sheet2!$N$123)/Sheet3!$A$1)^2+Sheet3!$C$1*(($H170-AB$162-Sheet2!$N$123)/Sheet3!$A$1)^4)+                Sheet2!$O$124*EXP(Sheet3!$B$1*(($H170-AB$162-Sheet2!$N$124)/Sheet3!$A$1)^2+Sheet3!$C$1*(($H170-AB$162-Sheet2!$N$124)/Sheet3!$A$1)^4))/3100</f>
        <v>8017.2459348224365</v>
      </c>
      <c r="AC170" s="2">
        <f>$L$160*(Sheet2!$O$122*EXP(Sheet3!$B$1*(($H170-AC$162-Sheet2!$N$122)/Sheet3!$A$1)^2+Sheet3!$C$1*(($H170-AC$162-Sheet2!$N$122)/Sheet3!$A$1)^4)+ Sheet2!$O$123*EXP(Sheet3!$B$1*(($H170-AC$162-Sheet2!$N$123)/Sheet3!$A$1)^2+Sheet3!$C$1*(($H170-AC$162-Sheet2!$N$123)/Sheet3!$A$1)^4)+                Sheet2!$O$124*EXP(Sheet3!$B$1*(($H170-AC$162-Sheet2!$N$124)/Sheet3!$A$1)^2+Sheet3!$C$1*(($H170-AC$162-Sheet2!$N$124)/Sheet3!$A$1)^4))/3100</f>
        <v>8004.9319436486849</v>
      </c>
      <c r="AD170" s="2">
        <f>$L$160*(Sheet2!$O$122*EXP(Sheet3!$B$1*(($H170-AD$162-Sheet2!$N$122)/Sheet3!$A$1)^2+Sheet3!$C$1*(($H170-AD$162-Sheet2!$N$122)/Sheet3!$A$1)^4)+ Sheet2!$O$123*EXP(Sheet3!$B$1*(($H170-AD$162-Sheet2!$N$123)/Sheet3!$A$1)^2+Sheet3!$C$1*(($H170-AD$162-Sheet2!$N$123)/Sheet3!$A$1)^4)+                Sheet2!$O$124*EXP(Sheet3!$B$1*(($H170-AD$162-Sheet2!$N$124)/Sheet3!$A$1)^2+Sheet3!$C$1*(($H170-AD$162-Sheet2!$N$124)/Sheet3!$A$1)^4))/3100</f>
        <v>7989.8876131196403</v>
      </c>
      <c r="AE170" s="2">
        <f>$L$160*(Sheet2!$O$122*EXP(Sheet3!$B$1*(($H170-AE$162-Sheet2!$N$122)/Sheet3!$A$1)^2+Sheet3!$C$1*(($H170-AE$162-Sheet2!$N$122)/Sheet3!$A$1)^4)+ Sheet2!$O$123*EXP(Sheet3!$B$1*(($H170-AE$162-Sheet2!$N$123)/Sheet3!$A$1)^2+Sheet3!$C$1*(($H170-AE$162-Sheet2!$N$123)/Sheet3!$A$1)^4)+                Sheet2!$O$124*EXP(Sheet3!$B$1*(($H170-AE$162-Sheet2!$N$124)/Sheet3!$A$1)^2+Sheet3!$C$1*(($H170-AE$162-Sheet2!$N$124)/Sheet3!$A$1)^4))/3100</f>
        <v>7972.1214285134829</v>
      </c>
      <c r="AF170" s="2">
        <f>$L$160*(Sheet2!$O$122*EXP(Sheet3!$B$1*(($H170-AF$162-Sheet2!$N$122)/Sheet3!$A$1)^2+Sheet3!$C$1*(($H170-AF$162-Sheet2!$N$122)/Sheet3!$A$1)^4)+ Sheet2!$O$123*EXP(Sheet3!$B$1*(($H170-AF$162-Sheet2!$N$123)/Sheet3!$A$1)^2+Sheet3!$C$1*(($H170-AF$162-Sheet2!$N$123)/Sheet3!$A$1)^4)+                Sheet2!$O$124*EXP(Sheet3!$B$1*(($H170-AF$162-Sheet2!$N$124)/Sheet3!$A$1)^2+Sheet3!$C$1*(($H170-AF$162-Sheet2!$N$124)/Sheet3!$A$1)^4))/3100</f>
        <v>7951.6442182467954</v>
      </c>
      <c r="AG170" s="2">
        <f>$L$160*(Sheet2!$O$122*EXP(Sheet3!$B$1*(($H170-AG$162-Sheet2!$N$122)/Sheet3!$A$1)^2+Sheet3!$C$1*(($H170-AG$162-Sheet2!$N$122)/Sheet3!$A$1)^4)+ Sheet2!$O$123*EXP(Sheet3!$B$1*(($H170-AG$162-Sheet2!$N$123)/Sheet3!$A$1)^2+Sheet3!$C$1*(($H170-AG$162-Sheet2!$N$123)/Sheet3!$A$1)^4)+                Sheet2!$O$124*EXP(Sheet3!$B$1*(($H170-AG$162-Sheet2!$N$124)/Sheet3!$A$1)^2+Sheet3!$C$1*(($H170-AG$162-Sheet2!$N$124)/Sheet3!$A$1)^4))/3100</f>
        <v>7928.4691385055057</v>
      </c>
      <c r="AH170" s="2">
        <f>$L$160*(Sheet2!$O$122*EXP(Sheet3!$B$1*(($H170-AH$162-Sheet2!$N$122)/Sheet3!$A$1)^2+Sheet3!$C$1*(($H170-AH$162-Sheet2!$N$122)/Sheet3!$A$1)^4)+ Sheet2!$O$123*EXP(Sheet3!$B$1*(($H170-AH$162-Sheet2!$N$123)/Sheet3!$A$1)^2+Sheet3!$C$1*(($H170-AH$162-Sheet2!$N$123)/Sheet3!$A$1)^4)+                Sheet2!$O$124*EXP(Sheet3!$B$1*(($H170-AH$162-Sheet2!$N$124)/Sheet3!$A$1)^2+Sheet3!$C$1*(($H170-AH$162-Sheet2!$N$124)/Sheet3!$A$1)^4))/3100</f>
        <v>7902.6116559209731</v>
      </c>
      <c r="AI170" s="2">
        <f>$L$160*(Sheet2!$O$122*EXP(Sheet3!$B$1*(($H170-AI$162-Sheet2!$N$122)/Sheet3!$A$1)^2+Sheet3!$C$1*(($H170-AI$162-Sheet2!$N$122)/Sheet3!$A$1)^4)+ Sheet2!$O$123*EXP(Sheet3!$B$1*(($H170-AI$162-Sheet2!$N$123)/Sheet3!$A$1)^2+Sheet3!$C$1*(($H170-AI$162-Sheet2!$N$123)/Sheet3!$A$1)^4)+                Sheet2!$O$124*EXP(Sheet3!$B$1*(($H170-AI$162-Sheet2!$N$124)/Sheet3!$A$1)^2+Sheet3!$C$1*(($H170-AI$162-Sheet2!$N$124)/Sheet3!$A$1)^4))/3100</f>
        <v>7874.0895283321042</v>
      </c>
      <c r="AJ170" s="2">
        <f>$L$160*(Sheet2!$O$122*EXP(Sheet3!$B$1*(($H170-AJ$162-Sheet2!$N$122)/Sheet3!$A$1)^2+Sheet3!$C$1*(($H170-AJ$162-Sheet2!$N$122)/Sheet3!$A$1)^4)+ Sheet2!$O$123*EXP(Sheet3!$B$1*(($H170-AJ$162-Sheet2!$N$123)/Sheet3!$A$1)^2+Sheet3!$C$1*(($H170-AJ$162-Sheet2!$N$123)/Sheet3!$A$1)^4)+                Sheet2!$O$124*EXP(Sheet3!$B$1*(($H170-AJ$162-Sheet2!$N$124)/Sheet3!$A$1)^2+Sheet3!$C$1*(($H170-AJ$162-Sheet2!$N$124)/Sheet3!$A$1)^4))/3100</f>
        <v>7842.9227836785012</v>
      </c>
      <c r="AK170" s="2">
        <f>$L$160*(Sheet2!$O$122*EXP(Sheet3!$B$1*(($H170-AK$162-Sheet2!$N$122)/Sheet3!$A$1)^2+Sheet3!$C$1*(($H170-AK$162-Sheet2!$N$122)/Sheet3!$A$1)^4)+ Sheet2!$O$123*EXP(Sheet3!$B$1*(($H170-AK$162-Sheet2!$N$123)/Sheet3!$A$1)^2+Sheet3!$C$1*(($H170-AK$162-Sheet2!$N$123)/Sheet3!$A$1)^4)+                Sheet2!$O$124*EXP(Sheet3!$B$1*(($H170-AK$162-Sheet2!$N$124)/Sheet3!$A$1)^2+Sheet3!$C$1*(($H170-AK$162-Sheet2!$N$124)/Sheet3!$A$1)^4))/3100</f>
        <v>7809.1336970643169</v>
      </c>
      <c r="AL170" s="2">
        <f>$L$160*(Sheet2!$O$122*EXP(Sheet3!$B$1*(($H170-AL$162-Sheet2!$N$122)/Sheet3!$A$1)^2+Sheet3!$C$1*(($H170-AL$162-Sheet2!$N$122)/Sheet3!$A$1)^4)+ Sheet2!$O$123*EXP(Sheet3!$B$1*(($H170-AL$162-Sheet2!$N$123)/Sheet3!$A$1)^2+Sheet3!$C$1*(($H170-AL$162-Sheet2!$N$123)/Sheet3!$A$1)^4)+                Sheet2!$O$124*EXP(Sheet3!$B$1*(($H170-AL$162-Sheet2!$N$124)/Sheet3!$A$1)^2+Sheet3!$C$1*(($H170-AL$162-Sheet2!$N$124)/Sheet3!$A$1)^4))/3100</f>
        <v>7772.746766034069</v>
      </c>
      <c r="AM170" s="2">
        <f>$L$160*(Sheet2!$O$122*EXP(Sheet3!$B$1*(($H170-AM$162-Sheet2!$N$122)/Sheet3!$A$1)^2+Sheet3!$C$1*(($H170-AM$162-Sheet2!$N$122)/Sheet3!$A$1)^4)+ Sheet2!$O$123*EXP(Sheet3!$B$1*(($H170-AM$162-Sheet2!$N$123)/Sheet3!$A$1)^2+Sheet3!$C$1*(($H170-AM$162-Sheet2!$N$123)/Sheet3!$A$1)^4)+                Sheet2!$O$124*EXP(Sheet3!$B$1*(($H170-AM$162-Sheet2!$N$124)/Sheet3!$A$1)^2+Sheet3!$C$1*(($H170-AM$162-Sheet2!$N$124)/Sheet3!$A$1)^4))/3100</f>
        <v>7733.7886840994042</v>
      </c>
      <c r="AN170" s="2">
        <f>$L$160*(Sheet2!$O$122*EXP(Sheet3!$B$1*(($H170-AN$162-Sheet2!$N$122)/Sheet3!$A$1)^2+Sheet3!$C$1*(($H170-AN$162-Sheet2!$N$122)/Sheet3!$A$1)^4)+ Sheet2!$O$123*EXP(Sheet3!$B$1*(($H170-AN$162-Sheet2!$N$123)/Sheet3!$A$1)^2+Sheet3!$C$1*(($H170-AN$162-Sheet2!$N$123)/Sheet3!$A$1)^4)+                Sheet2!$O$124*EXP(Sheet3!$B$1*(($H170-AN$162-Sheet2!$N$124)/Sheet3!$A$1)^2+Sheet3!$C$1*(($H170-AN$162-Sheet2!$N$124)/Sheet3!$A$1)^4))/3100</f>
        <v>7692.2883125559238</v>
      </c>
      <c r="AO170" s="2">
        <f>$L$160*(Sheet2!$O$122*EXP(Sheet3!$B$1*(($H170-AO$162-Sheet2!$N$122)/Sheet3!$A$1)^2+Sheet3!$C$1*(($H170-AO$162-Sheet2!$N$122)/Sheet3!$A$1)^4)+ Sheet2!$O$123*EXP(Sheet3!$B$1*(($H170-AO$162-Sheet2!$N$123)/Sheet3!$A$1)^2+Sheet3!$C$1*(($H170-AO$162-Sheet2!$N$123)/Sheet3!$A$1)^4)+                Sheet2!$O$124*EXP(Sheet3!$B$1*(($H170-AO$162-Sheet2!$N$124)/Sheet3!$A$1)^2+Sheet3!$C$1*(($H170-AO$162-Sheet2!$N$124)/Sheet3!$A$1)^4))/3100</f>
        <v>7648.2766506228272</v>
      </c>
      <c r="AP170" s="2">
        <f>$L$160*(Sheet2!$O$122*EXP(Sheet3!$B$1*(($H170-AP$162-Sheet2!$N$122)/Sheet3!$A$1)^2+Sheet3!$C$1*(($H170-AP$162-Sheet2!$N$122)/Sheet3!$A$1)^4)+ Sheet2!$O$123*EXP(Sheet3!$B$1*(($H170-AP$162-Sheet2!$N$123)/Sheet3!$A$1)^2+Sheet3!$C$1*(($H170-AP$162-Sheet2!$N$123)/Sheet3!$A$1)^4)+                Sheet2!$O$124*EXP(Sheet3!$B$1*(($H170-AP$162-Sheet2!$N$124)/Sheet3!$A$1)^2+Sheet3!$C$1*(($H170-AP$162-Sheet2!$N$124)/Sheet3!$A$1)^4))/3100</f>
        <v>7601.7868039438517</v>
      </c>
      <c r="AQ170" s="2">
        <f>$L$160*(Sheet2!$O$122*EXP(Sheet3!$B$1*(($H170-AQ$162-Sheet2!$N$122)/Sheet3!$A$1)^2+Sheet3!$C$1*(($H170-AQ$162-Sheet2!$N$122)/Sheet3!$A$1)^4)+ Sheet2!$O$123*EXP(Sheet3!$B$1*(($H170-AQ$162-Sheet2!$N$123)/Sheet3!$A$1)^2+Sheet3!$C$1*(($H170-AQ$162-Sheet2!$N$123)/Sheet3!$A$1)^4)+                Sheet2!$O$124*EXP(Sheet3!$B$1*(($H170-AQ$162-Sheet2!$N$124)/Sheet3!$A$1)^2+Sheet3!$C$1*(($H170-AQ$162-Sheet2!$N$124)/Sheet3!$A$1)^4))/3100</f>
        <v>7552.8539514782642</v>
      </c>
      <c r="AR170" s="2">
        <f>$L$160*(Sheet2!$O$122*EXP(Sheet3!$B$1*(($H170-AR$162-Sheet2!$N$122)/Sheet3!$A$1)^2+Sheet3!$C$1*(($H170-AR$162-Sheet2!$N$122)/Sheet3!$A$1)^4)+ Sheet2!$O$123*EXP(Sheet3!$B$1*(($H170-AR$162-Sheet2!$N$123)/Sheet3!$A$1)^2+Sheet3!$C$1*(($H170-AR$162-Sheet2!$N$123)/Sheet3!$A$1)^4)+                Sheet2!$O$124*EXP(Sheet3!$B$1*(($H170-AR$162-Sheet2!$N$124)/Sheet3!$A$1)^2+Sheet3!$C$1*(($H170-AR$162-Sheet2!$N$124)/Sheet3!$A$1)^4))/3100</f>
        <v>7501.5153108127824</v>
      </c>
      <c r="AS170" s="2">
        <f>$L$160*(Sheet2!$O$122*EXP(Sheet3!$B$1*(($H170-AS$162-Sheet2!$N$122)/Sheet3!$A$1)^2+Sheet3!$C$1*(($H170-AS$162-Sheet2!$N$122)/Sheet3!$A$1)^4)+ Sheet2!$O$123*EXP(Sheet3!$B$1*(($H170-AS$162-Sheet2!$N$123)/Sheet3!$A$1)^2+Sheet3!$C$1*(($H170-AS$162-Sheet2!$N$123)/Sheet3!$A$1)^4)+                Sheet2!$O$124*EXP(Sheet3!$B$1*(($H170-AS$162-Sheet2!$N$124)/Sheet3!$A$1)^2+Sheet3!$C$1*(($H170-AS$162-Sheet2!$N$124)/Sheet3!$A$1)^4))/3100</f>
        <v>7447.8101019213473</v>
      </c>
      <c r="AT170" s="2">
        <f>$L$160*(Sheet2!$O$122*EXP(Sheet3!$B$1*(($H170-AT$162-Sheet2!$N$122)/Sheet3!$A$1)^2+Sheet3!$C$1*(($H170-AT$162-Sheet2!$N$122)/Sheet3!$A$1)^4)+ Sheet2!$O$123*EXP(Sheet3!$B$1*(($H170-AT$162-Sheet2!$N$123)/Sheet3!$A$1)^2+Sheet3!$C$1*(($H170-AT$162-Sheet2!$N$123)/Sheet3!$A$1)^4)+                Sheet2!$O$124*EXP(Sheet3!$B$1*(($H170-AT$162-Sheet2!$N$124)/Sheet3!$A$1)^2+Sheet3!$C$1*(($H170-AT$162-Sheet2!$N$124)/Sheet3!$A$1)^4))/3100</f>
        <v>7391.7795093968634</v>
      </c>
      <c r="AU170" s="2">
        <f>$L$160*(Sheet2!$O$122*EXP(Sheet3!$B$1*(($H170-AU$162-Sheet2!$N$122)/Sheet3!$A$1)^2+Sheet3!$C$1*(($H170-AU$162-Sheet2!$N$122)/Sheet3!$A$1)^4)+ Sheet2!$O$123*EXP(Sheet3!$B$1*(($H170-AU$162-Sheet2!$N$123)/Sheet3!$A$1)^2+Sheet3!$C$1*(($H170-AU$162-Sheet2!$N$123)/Sheet3!$A$1)^4)+                Sheet2!$O$124*EXP(Sheet3!$B$1*(($H170-AU$162-Sheet2!$N$124)/Sheet3!$A$1)^2+Sheet3!$C$1*(($H170-AU$162-Sheet2!$N$124)/Sheet3!$A$1)^4))/3100</f>
        <v>7333.4666431785063</v>
      </c>
      <c r="AV170" s="2">
        <f>$L$160*(Sheet2!$O$122*EXP(Sheet3!$B$1*(($H170-AV$162-Sheet2!$N$122)/Sheet3!$A$1)^2+Sheet3!$C$1*(($H170-AV$162-Sheet2!$N$122)/Sheet3!$A$1)^4)+ Sheet2!$O$123*EXP(Sheet3!$B$1*(($H170-AV$162-Sheet2!$N$123)/Sheet3!$A$1)^2+Sheet3!$C$1*(($H170-AV$162-Sheet2!$N$123)/Sheet3!$A$1)^4)+                Sheet2!$O$124*EXP(Sheet3!$B$1*(($H170-AV$162-Sheet2!$N$124)/Sheet3!$A$1)^2+Sheet3!$C$1*(($H170-AV$162-Sheet2!$N$124)/Sheet3!$A$1)^4))/3100</f>
        <v>7272.9164977885675</v>
      </c>
      <c r="AW170" s="2">
        <f>$L$160*(Sheet2!$O$122*EXP(Sheet3!$B$1*(($H170-AW$162-Sheet2!$N$122)/Sheet3!$A$1)^2+Sheet3!$C$1*(($H170-AW$162-Sheet2!$N$122)/Sheet3!$A$1)^4)+ Sheet2!$O$123*EXP(Sheet3!$B$1*(($H170-AW$162-Sheet2!$N$123)/Sheet3!$A$1)^2+Sheet3!$C$1*(($H170-AW$162-Sheet2!$N$123)/Sheet3!$A$1)^4)+                Sheet2!$O$124*EXP(Sheet3!$B$1*(($H170-AW$162-Sheet2!$N$124)/Sheet3!$A$1)^2+Sheet3!$C$1*(($H170-AW$162-Sheet2!$N$124)/Sheet3!$A$1)^4))/3100</f>
        <v>7210.1759101010057</v>
      </c>
      <c r="AX170" s="2">
        <f>$L$160*(Sheet2!$O$122*EXP(Sheet3!$B$1*(($H170-AX$162-Sheet2!$N$122)/Sheet3!$A$1)^2+Sheet3!$C$1*(($H170-AX$162-Sheet2!$N$122)/Sheet3!$A$1)^4)+ Sheet2!$O$123*EXP(Sheet3!$B$1*(($H170-AX$162-Sheet2!$N$123)/Sheet3!$A$1)^2+Sheet3!$C$1*(($H170-AX$162-Sheet2!$N$123)/Sheet3!$A$1)^4)+                Sheet2!$O$124*EXP(Sheet3!$B$1*(($H170-AX$162-Sheet2!$N$124)/Sheet3!$A$1)^2+Sheet3!$C$1*(($H170-AX$162-Sheet2!$N$124)/Sheet3!$A$1)^4))/3100</f>
        <v>7145.2935156497788</v>
      </c>
      <c r="AY170" s="2">
        <f>$L$160*(Sheet2!$O$122*EXP(Sheet3!$B$1*(($H170-AY$162-Sheet2!$N$122)/Sheet3!$A$1)^2+Sheet3!$C$1*(($H170-AY$162-Sheet2!$N$122)/Sheet3!$A$1)^4)+ Sheet2!$O$123*EXP(Sheet3!$B$1*(($H170-AY$162-Sheet2!$N$123)/Sheet3!$A$1)^2+Sheet3!$C$1*(($H170-AY$162-Sheet2!$N$123)/Sheet3!$A$1)^4)+                Sheet2!$O$124*EXP(Sheet3!$B$1*(($H170-AY$162-Sheet2!$N$124)/Sheet3!$A$1)^2+Sheet3!$C$1*(($H170-AY$162-Sheet2!$N$124)/Sheet3!$A$1)^4))/3100</f>
        <v>7078.3197034887298</v>
      </c>
      <c r="AZ170" s="2">
        <f>$L$160*(Sheet2!$O$122*EXP(Sheet3!$B$1*(($H170-AZ$162-Sheet2!$N$122)/Sheet3!$A$1)^2+Sheet3!$C$1*(($H170-AZ$162-Sheet2!$N$122)/Sheet3!$A$1)^4)+ Sheet2!$O$123*EXP(Sheet3!$B$1*(($H170-AZ$162-Sheet2!$N$123)/Sheet3!$A$1)^2+Sheet3!$C$1*(($H170-AZ$162-Sheet2!$N$123)/Sheet3!$A$1)^4)+                Sheet2!$O$124*EXP(Sheet3!$B$1*(($H170-AZ$162-Sheet2!$N$124)/Sheet3!$A$1)^2+Sheet3!$C$1*(($H170-AZ$162-Sheet2!$N$124)/Sheet3!$A$1)^4))/3100</f>
        <v>7009.3065696090662</v>
      </c>
      <c r="BA170" s="2">
        <f>$L$160*(Sheet2!$O$122*EXP(Sheet3!$B$1*(($H170-BA$162-Sheet2!$N$122)/Sheet3!$A$1)^2+Sheet3!$C$1*(($H170-BA$162-Sheet2!$N$122)/Sheet3!$A$1)^4)+ Sheet2!$O$123*EXP(Sheet3!$B$1*(($H170-BA$162-Sheet2!$N$123)/Sheet3!$A$1)^2+Sheet3!$C$1*(($H170-BA$162-Sheet2!$N$123)/Sheet3!$A$1)^4)+                Sheet2!$O$124*EXP(Sheet3!$B$1*(($H170-BA$162-Sheet2!$N$124)/Sheet3!$A$1)^2+Sheet3!$C$1*(($H170-BA$162-Sheet2!$N$124)/Sheet3!$A$1)^4))/3100</f>
        <v>6938.3078689209015</v>
      </c>
      <c r="BB170" s="2">
        <f>$L$160*(Sheet2!$O$122*EXP(Sheet3!$B$1*(($H170-BB$162-Sheet2!$N$122)/Sheet3!$A$1)^2+Sheet3!$C$1*(($H170-BB$162-Sheet2!$N$122)/Sheet3!$A$1)^4)+ Sheet2!$O$123*EXP(Sheet3!$B$1*(($H170-BB$162-Sheet2!$N$123)/Sheet3!$A$1)^2+Sheet3!$C$1*(($H170-BB$162-Sheet2!$N$123)/Sheet3!$A$1)^4)+                Sheet2!$O$124*EXP(Sheet3!$B$1*(($H170-BB$162-Sheet2!$N$124)/Sheet3!$A$1)^2+Sheet3!$C$1*(($H170-BB$162-Sheet2!$N$124)/Sheet3!$A$1)^4))/3100</f>
        <v>6865.3789657940088</v>
      </c>
      <c r="BC170" s="2">
        <f>$L$160*(Sheet2!$O$122*EXP(Sheet3!$B$1*(($H170-BC$162-Sheet2!$N$122)/Sheet3!$A$1)^2+Sheet3!$C$1*(($H170-BC$162-Sheet2!$N$122)/Sheet3!$A$1)^4)+ Sheet2!$O$123*EXP(Sheet3!$B$1*(($H170-BC$162-Sheet2!$N$123)/Sheet3!$A$1)^2+Sheet3!$C$1*(($H170-BC$162-Sheet2!$N$123)/Sheet3!$A$1)^4)+                Sheet2!$O$124*EXP(Sheet3!$B$1*(($H170-BC$162-Sheet2!$N$124)/Sheet3!$A$1)^2+Sheet3!$C$1*(($H170-BC$162-Sheet2!$N$124)/Sheet3!$A$1)^4))/3100</f>
        <v>6790.5767831642688</v>
      </c>
      <c r="BD170" s="2">
        <f>$L$160*(Sheet2!$O$122*EXP(Sheet3!$B$1*(($H170-BD$162-Sheet2!$N$122)/Sheet3!$A$1)^2+Sheet3!$C$1*(($H170-BD$162-Sheet2!$N$122)/Sheet3!$A$1)^4)+ Sheet2!$O$123*EXP(Sheet3!$B$1*(($H170-BD$162-Sheet2!$N$123)/Sheet3!$A$1)^2+Sheet3!$C$1*(($H170-BD$162-Sheet2!$N$123)/Sheet3!$A$1)^4)+                Sheet2!$O$124*EXP(Sheet3!$B$1*(($H170-BD$162-Sheet2!$N$124)/Sheet3!$A$1)^2+Sheet3!$C$1*(($H170-BD$162-Sheet2!$N$124)/Sheet3!$A$1)^4))/3100</f>
        <v>6713.9597501959415</v>
      </c>
      <c r="BE170" s="2">
        <f>$L$160*(Sheet2!$O$122*EXP(Sheet3!$B$1*(($H170-BE$162-Sheet2!$N$122)/Sheet3!$A$1)^2+Sheet3!$C$1*(($H170-BE$162-Sheet2!$N$122)/Sheet3!$A$1)^4)+ Sheet2!$O$123*EXP(Sheet3!$B$1*(($H170-BE$162-Sheet2!$N$123)/Sheet3!$A$1)^2+Sheet3!$C$1*(($H170-BE$162-Sheet2!$N$123)/Sheet3!$A$1)^4)+                Sheet2!$O$124*EXP(Sheet3!$B$1*(($H170-BE$162-Sheet2!$N$124)/Sheet3!$A$1)^2+Sheet3!$C$1*(($H170-BE$162-Sheet2!$N$124)/Sheet3!$A$1)^4))/3100</f>
        <v>6635.5877484959929</v>
      </c>
      <c r="BF170" s="2">
        <f>$L$160*(Sheet2!$O$122*EXP(Sheet3!$B$1*(($H170-BF$162-Sheet2!$N$122)/Sheet3!$A$1)^2+Sheet3!$C$1*(($H170-BF$162-Sheet2!$N$122)/Sheet3!$A$1)^4)+ Sheet2!$O$123*EXP(Sheet3!$B$1*(($H170-BF$162-Sheet2!$N$123)/Sheet3!$A$1)^2+Sheet3!$C$1*(($H170-BF$162-Sheet2!$N$123)/Sheet3!$A$1)^4)+                Sheet2!$O$124*EXP(Sheet3!$B$1*(($H170-BF$162-Sheet2!$N$124)/Sheet3!$A$1)^2+Sheet3!$C$1*(($H170-BF$162-Sheet2!$N$124)/Sheet3!$A$1)^4))/3100</f>
        <v>6555.5220568714567</v>
      </c>
      <c r="BG170" s="2">
        <f>$L$160*(Sheet2!$O$122*EXP(Sheet3!$B$1*(($H170-BG$162-Sheet2!$N$122)/Sheet3!$A$1)^2+Sheet3!$C$1*(($H170-BG$162-Sheet2!$N$122)/Sheet3!$A$1)^4)+ Sheet2!$O$123*EXP(Sheet3!$B$1*(($H170-BG$162-Sheet2!$N$123)/Sheet3!$A$1)^2+Sheet3!$C$1*(($H170-BG$162-Sheet2!$N$123)/Sheet3!$A$1)^4)+                Sheet2!$O$124*EXP(Sheet3!$B$1*(($H170-BG$162-Sheet2!$N$124)/Sheet3!$A$1)^2+Sheet3!$C$1*(($H170-BG$162-Sheet2!$N$124)/Sheet3!$A$1)^4))/3100</f>
        <v>6473.8252946227658</v>
      </c>
      <c r="BH170" s="2">
        <f>$L$160*(Sheet2!$O$122*EXP(Sheet3!$B$1*(($H170-BH$162-Sheet2!$N$122)/Sheet3!$A$1)^2+Sheet3!$C$1*(($H170-BH$162-Sheet2!$N$122)/Sheet3!$A$1)^4)+ Sheet2!$O$123*EXP(Sheet3!$B$1*(($H170-BH$162-Sheet2!$N$123)/Sheet3!$A$1)^2+Sheet3!$C$1*(($H170-BH$162-Sheet2!$N$123)/Sheet3!$A$1)^4)+                Sheet2!$O$124*EXP(Sheet3!$B$1*(($H170-BH$162-Sheet2!$N$124)/Sheet3!$A$1)^2+Sheet3!$C$1*(($H170-BH$162-Sheet2!$N$124)/Sheet3!$A$1)^4))/3100</f>
        <v>6390.5613633550956</v>
      </c>
      <c r="BI170" s="2">
        <f>$L$160*(Sheet2!$O$122*EXP(Sheet3!$B$1*(($H170-BI$162-Sheet2!$N$122)/Sheet3!$A$1)^2+Sheet3!$C$1*(($H170-BI$162-Sheet2!$N$122)/Sheet3!$A$1)^4)+ Sheet2!$O$123*EXP(Sheet3!$B$1*(($H170-BI$162-Sheet2!$N$123)/Sheet3!$A$1)^2+Sheet3!$C$1*(($H170-BI$162-Sheet2!$N$123)/Sheet3!$A$1)^4)+                Sheet2!$O$124*EXP(Sheet3!$B$1*(($H170-BI$162-Sheet2!$N$124)/Sheet3!$A$1)^2+Sheet3!$C$1*(($H170-BI$162-Sheet2!$N$124)/Sheet3!$A$1)^4))/3100</f>
        <v>6305.7953873046308</v>
      </c>
      <c r="BJ170" s="2">
        <f>$L$160*(Sheet2!$O$122*EXP(Sheet3!$B$1*(($H170-BJ$162-Sheet2!$N$122)/Sheet3!$A$1)^2+Sheet3!$C$1*(($H170-BJ$162-Sheet2!$N$122)/Sheet3!$A$1)^4)+ Sheet2!$O$123*EXP(Sheet3!$B$1*(($H170-BJ$162-Sheet2!$N$123)/Sheet3!$A$1)^2+Sheet3!$C$1*(($H170-BJ$162-Sheet2!$N$123)/Sheet3!$A$1)^4)+                Sheet2!$O$124*EXP(Sheet3!$B$1*(($H170-BJ$162-Sheet2!$N$124)/Sheet3!$A$1)^2+Sheet3!$C$1*(($H170-BJ$162-Sheet2!$N$124)/Sheet3!$A$1)^4))/3100</f>
        <v>6219.5936521603744</v>
      </c>
      <c r="BK170" s="2">
        <f>$L$160*(Sheet2!$O$122*EXP(Sheet3!$B$1*(($H170-BK$162-Sheet2!$N$122)/Sheet3!$A$1)^2+Sheet3!$C$1*(($H170-BK$162-Sheet2!$N$122)/Sheet3!$A$1)^4)+ Sheet2!$O$123*EXP(Sheet3!$B$1*(($H170-BK$162-Sheet2!$N$123)/Sheet3!$A$1)^2+Sheet3!$C$1*(($H170-BK$162-Sheet2!$N$123)/Sheet3!$A$1)^4)+                Sheet2!$O$124*EXP(Sheet3!$B$1*(($H170-BK$162-Sheet2!$N$124)/Sheet3!$A$1)^2+Sheet3!$C$1*(($H170-BK$162-Sheet2!$N$124)/Sheet3!$A$1)^4))/3100</f>
        <v>6132.0235423713693</v>
      </c>
      <c r="BL170" s="2">
        <f>$L$160*(Sheet2!$O$122*EXP(Sheet3!$B$1*(($H170-BL$162-Sheet2!$N$122)/Sheet3!$A$1)^2+Sheet3!$C$1*(($H170-BL$162-Sheet2!$N$122)/Sheet3!$A$1)^4)+ Sheet2!$O$123*EXP(Sheet3!$B$1*(($H170-BL$162-Sheet2!$N$123)/Sheet3!$A$1)^2+Sheet3!$C$1*(($H170-BL$162-Sheet2!$N$123)/Sheet3!$A$1)^4)+                Sheet2!$O$124*EXP(Sheet3!$B$1*(($H170-BL$162-Sheet2!$N$124)/Sheet3!$A$1)^2+Sheet3!$C$1*(($H170-BL$162-Sheet2!$N$124)/Sheet3!$A$1)^4))/3100</f>
        <v>6043.1534769260006</v>
      </c>
      <c r="BM170" s="2">
        <f>$L$160*(Sheet2!$O$122*EXP(Sheet3!$B$1*(($H170-BM$162-Sheet2!$N$122)/Sheet3!$A$1)^2+Sheet3!$C$1*(($H170-BM$162-Sheet2!$N$122)/Sheet3!$A$1)^4)+ Sheet2!$O$123*EXP(Sheet3!$B$1*(($H170-BM$162-Sheet2!$N$123)/Sheet3!$A$1)^2+Sheet3!$C$1*(($H170-BM$162-Sheet2!$N$123)/Sheet3!$A$1)^4)+                Sheet2!$O$124*EXP(Sheet3!$B$1*(($H170-BM$162-Sheet2!$N$124)/Sheet3!$A$1)^2+Sheet3!$C$1*(($H170-BM$162-Sheet2!$N$124)/Sheet3!$A$1)^4))/3100</f>
        <v>5953.0528435948791</v>
      </c>
      <c r="BN170" s="2">
        <f>$L$160*(Sheet2!$O$122*EXP(Sheet3!$B$1*(($H170-BN$162-Sheet2!$N$122)/Sheet3!$A$1)^2+Sheet3!$C$1*(($H170-BN$162-Sheet2!$N$122)/Sheet3!$A$1)^4)+ Sheet2!$O$123*EXP(Sheet3!$B$1*(($H170-BN$162-Sheet2!$N$123)/Sheet3!$A$1)^2+Sheet3!$C$1*(($H170-BN$162-Sheet2!$N$123)/Sheet3!$A$1)^4)+                Sheet2!$O$124*EXP(Sheet3!$B$1*(($H170-BN$162-Sheet2!$N$124)/Sheet3!$A$1)^2+Sheet3!$C$1*(($H170-BN$162-Sheet2!$N$124)/Sheet3!$A$1)^4))/3100</f>
        <v>5861.791931619583</v>
      </c>
      <c r="BO170" s="2">
        <f>$L$160*(Sheet2!$O$122*EXP(Sheet3!$B$1*(($H170-BO$162-Sheet2!$N$122)/Sheet3!$A$1)^2+Sheet3!$C$1*(($H170-BO$162-Sheet2!$N$122)/Sheet3!$A$1)^4)+ Sheet2!$O$123*EXP(Sheet3!$B$1*(($H170-BO$162-Sheet2!$N$123)/Sheet3!$A$1)^2+Sheet3!$C$1*(($H170-BO$162-Sheet2!$N$123)/Sheet3!$A$1)^4)+                Sheet2!$O$124*EXP(Sheet3!$B$1*(($H170-BO$162-Sheet2!$N$124)/Sheet3!$A$1)^2+Sheet3!$C$1*(($H170-BO$162-Sheet2!$N$124)/Sheet3!$A$1)^4))/3100</f>
        <v>5769.4418628491867</v>
      </c>
      <c r="BP170" s="2">
        <f>$L$160*(Sheet2!$O$122*EXP(Sheet3!$B$1*(($H170-BP$162-Sheet2!$N$122)/Sheet3!$A$1)^2+Sheet3!$C$1*(($H170-BP$162-Sheet2!$N$122)/Sheet3!$A$1)^4)+ Sheet2!$O$123*EXP(Sheet3!$B$1*(($H170-BP$162-Sheet2!$N$123)/Sheet3!$A$1)^2+Sheet3!$C$1*(($H170-BP$162-Sheet2!$N$123)/Sheet3!$A$1)^4)+                Sheet2!$O$124*EXP(Sheet3!$B$1*(($H170-BP$162-Sheet2!$N$124)/Sheet3!$A$1)^2+Sheet3!$C$1*(($H170-BP$162-Sheet2!$N$124)/Sheet3!$A$1)^4))/3100</f>
        <v>5676.074521311386</v>
      </c>
      <c r="BQ170" s="2">
        <f>$L$160*(Sheet2!$O$122*EXP(Sheet3!$B$1*(($H170-BQ$162-Sheet2!$N$122)/Sheet3!$A$1)^2+Sheet3!$C$1*(($H170-BQ$162-Sheet2!$N$122)/Sheet3!$A$1)^4)+ Sheet2!$O$123*EXP(Sheet3!$B$1*(($H170-BQ$162-Sheet2!$N$123)/Sheet3!$A$1)^2+Sheet3!$C$1*(($H170-BQ$162-Sheet2!$N$123)/Sheet3!$A$1)^4)+                Sheet2!$O$124*EXP(Sheet3!$B$1*(($H170-BQ$162-Sheet2!$N$124)/Sheet3!$A$1)^2+Sheet3!$C$1*(($H170-BQ$162-Sheet2!$N$124)/Sheet3!$A$1)^4))/3100</f>
        <v>5581.7624812187678</v>
      </c>
      <c r="BR170" s="2">
        <f>$L$160*(Sheet2!$O$122*EXP(Sheet3!$B$1*(($H170-BR$162-Sheet2!$N$122)/Sheet3!$A$1)^2+Sheet3!$C$1*(($H170-BR$162-Sheet2!$N$122)/Sheet3!$A$1)^4)+ Sheet2!$O$123*EXP(Sheet3!$B$1*(($H170-BR$162-Sheet2!$N$123)/Sheet3!$A$1)^2+Sheet3!$C$1*(($H170-BR$162-Sheet2!$N$123)/Sheet3!$A$1)^4)+                Sheet2!$O$124*EXP(Sheet3!$B$1*(($H170-BR$162-Sheet2!$N$124)/Sheet3!$A$1)^2+Sheet3!$C$1*(($H170-BR$162-Sheet2!$N$124)/Sheet3!$A$1)^4))/3100</f>
        <v>5486.5789334109459</v>
      </c>
      <c r="BS170" s="2">
        <f>$L$160*(Sheet2!$O$122*EXP(Sheet3!$B$1*(($H170-BS$162-Sheet2!$N$122)/Sheet3!$A$1)^2+Sheet3!$C$1*(($H170-BS$162-Sheet2!$N$122)/Sheet3!$A$1)^4)+ Sheet2!$O$123*EXP(Sheet3!$B$1*(($H170-BS$162-Sheet2!$N$123)/Sheet3!$A$1)^2+Sheet3!$C$1*(($H170-BS$162-Sheet2!$N$123)/Sheet3!$A$1)^4)+                Sheet2!$O$124*EXP(Sheet3!$B$1*(($H170-BS$162-Sheet2!$N$124)/Sheet3!$A$1)^2+Sheet3!$C$1*(($H170-BS$162-Sheet2!$N$124)/Sheet3!$A$1)^4))/3100</f>
        <v>5390.5976102377017</v>
      </c>
      <c r="BT170" s="2">
        <f>$L$160*(Sheet2!$O$122*EXP(Sheet3!$B$1*(($H170-BT$162-Sheet2!$N$122)/Sheet3!$A$1)^2+Sheet3!$C$1*(($H170-BT$162-Sheet2!$N$122)/Sheet3!$A$1)^4)+ Sheet2!$O$123*EXP(Sheet3!$B$1*(($H170-BT$162-Sheet2!$N$123)/Sheet3!$A$1)^2+Sheet3!$C$1*(($H170-BT$162-Sheet2!$N$123)/Sheet3!$A$1)^4)+                Sheet2!$O$124*EXP(Sheet3!$B$1*(($H170-BT$162-Sheet2!$N$124)/Sheet3!$A$1)^2+Sheet3!$C$1*(($H170-BT$162-Sheet2!$N$124)/Sheet3!$A$1)^4))/3100</f>
        <v>5293.8927088970131</v>
      </c>
      <c r="BU170" s="2">
        <f>$L$160*(Sheet2!$O$122*EXP(Sheet3!$B$1*(($H170-BU$162-Sheet2!$N$122)/Sheet3!$A$1)^2+Sheet3!$C$1*(($H170-BU$162-Sheet2!$N$122)/Sheet3!$A$1)^4)+ Sheet2!$O$123*EXP(Sheet3!$B$1*(($H170-BU$162-Sheet2!$N$123)/Sheet3!$A$1)^2+Sheet3!$C$1*(($H170-BU$162-Sheet2!$N$123)/Sheet3!$A$1)^4)+                Sheet2!$O$124*EXP(Sheet3!$B$1*(($H170-BU$162-Sheet2!$N$124)/Sheet3!$A$1)^2+Sheet3!$C$1*(($H170-BU$162-Sheet2!$N$124)/Sheet3!$A$1)^4))/3100</f>
        <v>5196.5388132361313</v>
      </c>
      <c r="BV170" s="2">
        <f>$L$160*(Sheet2!$O$122*EXP(Sheet3!$B$1*(($H170-BV$162-Sheet2!$N$122)/Sheet3!$A$1)^2+Sheet3!$C$1*(($H170-BV$162-Sheet2!$N$122)/Sheet3!$A$1)^4)+ Sheet2!$O$123*EXP(Sheet3!$B$1*(($H170-BV$162-Sheet2!$N$123)/Sheet3!$A$1)^2+Sheet3!$C$1*(($H170-BV$162-Sheet2!$N$123)/Sheet3!$A$1)^4)+                Sheet2!$O$124*EXP(Sheet3!$B$1*(($H170-BV$162-Sheet2!$N$124)/Sheet3!$A$1)^2+Sheet3!$C$1*(($H170-BV$162-Sheet2!$N$124)/Sheet3!$A$1)^4))/3100</f>
        <v>5098.6108140491642</v>
      </c>
    </row>
    <row r="171" spans="1:74" x14ac:dyDescent="0.2">
      <c r="A171">
        <v>144</v>
      </c>
      <c r="B171">
        <v>256.8</v>
      </c>
      <c r="C171">
        <v>2313.5</v>
      </c>
      <c r="D171">
        <v>2755.5</v>
      </c>
      <c r="E171">
        <f t="shared" si="23"/>
        <v>442</v>
      </c>
      <c r="G171" s="1">
        <v>1</v>
      </c>
      <c r="H171">
        <f>INDEX(B$27:$B2240,($M$157+G171))</f>
        <v>365.37</v>
      </c>
      <c r="I171" s="1">
        <f t="shared" si="24"/>
        <v>4729.8</v>
      </c>
      <c r="J171">
        <f t="shared" si="25"/>
        <v>1728127.0260000001</v>
      </c>
      <c r="L171" s="2">
        <f>$L$160*(Sheet2!$O$122*EXP(Sheet3!$B$1*(($H171-L$162-Sheet2!$N$122)/Sheet3!$A$1)^2+Sheet3!$C$1*(($H171-L$162-Sheet2!$N$122)/Sheet3!$A$1)^4)+ Sheet2!$O$123*EXP(Sheet3!$B$1*(($H171-L$162-Sheet2!$N$123)/Sheet3!$A$1)^2+Sheet3!$C$1*(($H171-L$162-Sheet2!$N$123)/Sheet3!$A$1)^4)+                Sheet2!$O$124*EXP(Sheet3!$B$1*(($H171-L$162-Sheet2!$N$124)/Sheet3!$A$1)^2+Sheet3!$C$1*(($H171-L$162-Sheet2!$N$124)/Sheet3!$A$1)^4))/3100</f>
        <v>4502.0829871991637</v>
      </c>
      <c r="M171" s="2">
        <f>$L$160*(Sheet2!$O$122*EXP(Sheet3!$B$1*(($H171-M$162-Sheet2!$N$122)/Sheet3!$A$1)^2+Sheet3!$C$1*(($H171-M$162-Sheet2!$N$122)/Sheet3!$A$1)^4)+ Sheet2!$O$123*EXP(Sheet3!$B$1*(($H171-M$162-Sheet2!$N$123)/Sheet3!$A$1)^2+Sheet3!$C$1*(($H171-M$162-Sheet2!$N$123)/Sheet3!$A$1)^4)+                Sheet2!$O$124*EXP(Sheet3!$B$1*(($H171-M$162-Sheet2!$N$124)/Sheet3!$A$1)^2+Sheet3!$C$1*(($H171-M$162-Sheet2!$N$124)/Sheet3!$A$1)^4))/3100</f>
        <v>4588.1017871270333</v>
      </c>
      <c r="N171" s="2">
        <f>$L$160*(Sheet2!$O$122*EXP(Sheet3!$B$1*(($H171-N$162-Sheet2!$N$122)/Sheet3!$A$1)^2+Sheet3!$C$1*(($H171-N$162-Sheet2!$N$122)/Sheet3!$A$1)^4)+ Sheet2!$O$123*EXP(Sheet3!$B$1*(($H171-N$162-Sheet2!$N$123)/Sheet3!$A$1)^2+Sheet3!$C$1*(($H171-N$162-Sheet2!$N$123)/Sheet3!$A$1)^4)+                Sheet2!$O$124*EXP(Sheet3!$B$1*(($H171-N$162-Sheet2!$N$124)/Sheet3!$A$1)^2+Sheet3!$C$1*(($H171-N$162-Sheet2!$N$124)/Sheet3!$A$1)^4))/3100</f>
        <v>4674.5384615404118</v>
      </c>
      <c r="O171" s="2">
        <f>$L$160*(Sheet2!$O$122*EXP(Sheet3!$B$1*(($H171-O$162-Sheet2!$N$122)/Sheet3!$A$1)^2+Sheet3!$C$1*(($H171-O$162-Sheet2!$N$122)/Sheet3!$A$1)^4)+ Sheet2!$O$123*EXP(Sheet3!$B$1*(($H171-O$162-Sheet2!$N$123)/Sheet3!$A$1)^2+Sheet3!$C$1*(($H171-O$162-Sheet2!$N$123)/Sheet3!$A$1)^4)+                Sheet2!$O$124*EXP(Sheet3!$B$1*(($H171-O$162-Sheet2!$N$124)/Sheet3!$A$1)^2+Sheet3!$C$1*(($H171-O$162-Sheet2!$N$124)/Sheet3!$A$1)^4))/3100</f>
        <v>4761.3273957461961</v>
      </c>
      <c r="P171" s="2">
        <f>$L$160*(Sheet2!$O$122*EXP(Sheet3!$B$1*(($H171-P$162-Sheet2!$N$122)/Sheet3!$A$1)^2+Sheet3!$C$1*(($H171-P$162-Sheet2!$N$122)/Sheet3!$A$1)^4)+ Sheet2!$O$123*EXP(Sheet3!$B$1*(($H171-P$162-Sheet2!$N$123)/Sheet3!$A$1)^2+Sheet3!$C$1*(($H171-P$162-Sheet2!$N$123)/Sheet3!$A$1)^4)+                Sheet2!$O$124*EXP(Sheet3!$B$1*(($H171-P$162-Sheet2!$N$124)/Sheet3!$A$1)^2+Sheet3!$C$1*(($H171-P$162-Sheet2!$N$124)/Sheet3!$A$1)^4))/3100</f>
        <v>4848.4015865182746</v>
      </c>
      <c r="Q171" s="2">
        <f>$L$160*(Sheet2!$O$122*EXP(Sheet3!$B$1*(($H171-Q$162-Sheet2!$N$122)/Sheet3!$A$1)^2+Sheet3!$C$1*(($H171-Q$162-Sheet2!$N$122)/Sheet3!$A$1)^4)+ Sheet2!$O$123*EXP(Sheet3!$B$1*(($H171-Q$162-Sheet2!$N$123)/Sheet3!$A$1)^2+Sheet3!$C$1*(($H171-Q$162-Sheet2!$N$123)/Sheet3!$A$1)^4)+                Sheet2!$O$124*EXP(Sheet3!$B$1*(($H171-Q$162-Sheet2!$N$124)/Sheet3!$A$1)^2+Sheet3!$C$1*(($H171-Q$162-Sheet2!$N$124)/Sheet3!$A$1)^4))/3100</f>
        <v>4935.6927443727627</v>
      </c>
      <c r="R171" s="2">
        <f>$L$160*(Sheet2!$O$122*EXP(Sheet3!$B$1*(($H171-R$162-Sheet2!$N$122)/Sheet3!$A$1)^2+Sheet3!$C$1*(($H171-R$162-Sheet2!$N$122)/Sheet3!$A$1)^4)+ Sheet2!$O$123*EXP(Sheet3!$B$1*(($H171-R$162-Sheet2!$N$123)/Sheet3!$A$1)^2+Sheet3!$C$1*(($H171-R$162-Sheet2!$N$123)/Sheet3!$A$1)^4)+                Sheet2!$O$124*EXP(Sheet3!$B$1*(($H171-R$162-Sheet2!$N$124)/Sheet3!$A$1)^2+Sheet3!$C$1*(($H171-R$162-Sheet2!$N$124)/Sheet3!$A$1)^4))/3100</f>
        <v>5023.1313975938911</v>
      </c>
      <c r="S171" s="2">
        <f>$L$160*(Sheet2!$O$122*EXP(Sheet3!$B$1*(($H171-S$162-Sheet2!$N$122)/Sheet3!$A$1)^2+Sheet3!$C$1*(($H171-S$162-Sheet2!$N$122)/Sheet3!$A$1)^4)+ Sheet2!$O$123*EXP(Sheet3!$B$1*(($H171-S$162-Sheet2!$N$123)/Sheet3!$A$1)^2+Sheet3!$C$1*(($H171-S$162-Sheet2!$N$123)/Sheet3!$A$1)^4)+                Sheet2!$O$124*EXP(Sheet3!$B$1*(($H171-S$162-Sheet2!$N$124)/Sheet3!$A$1)^2+Sheet3!$C$1*(($H171-S$162-Sheet2!$N$124)/Sheet3!$A$1)^4))/3100</f>
        <v>5110.6469977141242</v>
      </c>
      <c r="T171" s="2">
        <f>$L$160*(Sheet2!$O$122*EXP(Sheet3!$B$1*(($H171-T$162-Sheet2!$N$122)/Sheet3!$A$1)^2+Sheet3!$C$1*(($H171-T$162-Sheet2!$N$122)/Sheet3!$A$1)^4)+ Sheet2!$O$123*EXP(Sheet3!$B$1*(($H171-T$162-Sheet2!$N$123)/Sheet3!$A$1)^2+Sheet3!$C$1*(($H171-T$162-Sheet2!$N$123)/Sheet3!$A$1)^4)+                Sheet2!$O$124*EXP(Sheet3!$B$1*(($H171-T$162-Sheet2!$N$124)/Sheet3!$A$1)^2+Sheet3!$C$1*(($H171-T$162-Sheet2!$N$124)/Sheet3!$A$1)^4))/3100</f>
        <v>5198.1680261622942</v>
      </c>
      <c r="U171" s="2">
        <f>$L$160*(Sheet2!$O$122*EXP(Sheet3!$B$1*(($H171-U$162-Sheet2!$N$122)/Sheet3!$A$1)^2+Sheet3!$C$1*(($H171-U$162-Sheet2!$N$122)/Sheet3!$A$1)^4)+ Sheet2!$O$123*EXP(Sheet3!$B$1*(($H171-U$162-Sheet2!$N$123)/Sheet3!$A$1)^2+Sheet3!$C$1*(($H171-U$162-Sheet2!$N$123)/Sheet3!$A$1)^4)+                Sheet2!$O$124*EXP(Sheet3!$B$1*(($H171-U$162-Sheet2!$N$124)/Sheet3!$A$1)^2+Sheet3!$C$1*(($H171-U$162-Sheet2!$N$124)/Sheet3!$A$1)^4))/3100</f>
        <v>5285.6221018012693</v>
      </c>
      <c r="V171" s="2">
        <f>$L$160*(Sheet2!$O$122*EXP(Sheet3!$B$1*(($H171-V$162-Sheet2!$N$122)/Sheet3!$A$1)^2+Sheet3!$C$1*(($H171-V$162-Sheet2!$N$122)/Sheet3!$A$1)^4)+ Sheet2!$O$123*EXP(Sheet3!$B$1*(($H171-V$162-Sheet2!$N$123)/Sheet3!$A$1)^2+Sheet3!$C$1*(($H171-V$162-Sheet2!$N$123)/Sheet3!$A$1)^4)+                Sheet2!$O$124*EXP(Sheet3!$B$1*(($H171-V$162-Sheet2!$N$124)/Sheet3!$A$1)^2+Sheet3!$C$1*(($H171-V$162-Sheet2!$N$124)/Sheet3!$A$1)^4))/3100</f>
        <v>5372.9360890818398</v>
      </c>
      <c r="W171" s="2">
        <f>$L$160*(Sheet2!$O$122*EXP(Sheet3!$B$1*(($H171-W$162-Sheet2!$N$122)/Sheet3!$A$1)^2+Sheet3!$C$1*(($H171-W$162-Sheet2!$N$122)/Sheet3!$A$1)^4)+ Sheet2!$O$123*EXP(Sheet3!$B$1*(($H171-W$162-Sheet2!$N$123)/Sheet3!$A$1)^2+Sheet3!$C$1*(($H171-W$162-Sheet2!$N$123)/Sheet3!$A$1)^4)+                Sheet2!$O$124*EXP(Sheet3!$B$1*(($H171-W$162-Sheet2!$N$124)/Sheet3!$A$1)^2+Sheet3!$C$1*(($H171-W$162-Sheet2!$N$124)/Sheet3!$A$1)^4))/3100</f>
        <v>5460.0362065593681</v>
      </c>
      <c r="X171" s="2">
        <f>$L$160*(Sheet2!$O$122*EXP(Sheet3!$B$1*(($H171-X$162-Sheet2!$N$122)/Sheet3!$A$1)^2+Sheet3!$C$1*(($H171-X$162-Sheet2!$N$122)/Sheet3!$A$1)^4)+ Sheet2!$O$123*EXP(Sheet3!$B$1*(($H171-X$162-Sheet2!$N$123)/Sheet3!$A$1)^2+Sheet3!$C$1*(($H171-X$162-Sheet2!$N$123)/Sheet3!$A$1)^4)+                Sheet2!$O$124*EXP(Sheet3!$B$1*(($H171-X$162-Sheet2!$N$124)/Sheet3!$A$1)^2+Sheet3!$C$1*(($H171-X$162-Sheet2!$N$124)/Sheet3!$A$1)^4))/3100</f>
        <v>5546.8481355124013</v>
      </c>
      <c r="Y171" s="2">
        <f>$L$160*(Sheet2!$O$122*EXP(Sheet3!$B$1*(($H171-Y$162-Sheet2!$N$122)/Sheet3!$A$1)^2+Sheet3!$C$1*(($H171-Y$162-Sheet2!$N$122)/Sheet3!$A$1)^4)+ Sheet2!$O$123*EXP(Sheet3!$B$1*(($H171-Y$162-Sheet2!$N$123)/Sheet3!$A$1)^2+Sheet3!$C$1*(($H171-Y$162-Sheet2!$N$123)/Sheet3!$A$1)^4)+                Sheet2!$O$124*EXP(Sheet3!$B$1*(($H171-Y$162-Sheet2!$N$124)/Sheet3!$A$1)^2+Sheet3!$C$1*(($H171-Y$162-Sheet2!$N$124)/Sheet3!$A$1)^4))/3100</f>
        <v>5633.2971284305231</v>
      </c>
      <c r="Z171" s="2">
        <f>$L$160*(Sheet2!$O$122*EXP(Sheet3!$B$1*(($H171-Z$162-Sheet2!$N$122)/Sheet3!$A$1)^2+Sheet3!$C$1*(($H171-Z$162-Sheet2!$N$122)/Sheet3!$A$1)^4)+ Sheet2!$O$123*EXP(Sheet3!$B$1*(($H171-Z$162-Sheet2!$N$123)/Sheet3!$A$1)^2+Sheet3!$C$1*(($H171-Z$162-Sheet2!$N$123)/Sheet3!$A$1)^4)+                Sheet2!$O$124*EXP(Sheet3!$B$1*(($H171-Z$162-Sheet2!$N$124)/Sheet3!$A$1)^2+Sheet3!$C$1*(($H171-Z$162-Sheet2!$N$124)/Sheet3!$A$1)^4))/3100</f>
        <v>5719.3081171393251</v>
      </c>
      <c r="AA171" s="2">
        <f>$L$160*(Sheet2!$O$122*EXP(Sheet3!$B$1*(($H171-AA$162-Sheet2!$N$122)/Sheet3!$A$1)^2+Sheet3!$C$1*(($H171-AA$162-Sheet2!$N$122)/Sheet3!$A$1)^4)+ Sheet2!$O$123*EXP(Sheet3!$B$1*(($H171-AA$162-Sheet2!$N$123)/Sheet3!$A$1)^2+Sheet3!$C$1*(($H171-AA$162-Sheet2!$N$123)/Sheet3!$A$1)^4)+                Sheet2!$O$124*EXP(Sheet3!$B$1*(($H171-AA$162-Sheet2!$N$124)/Sheet3!$A$1)^2+Sheet3!$C$1*(($H171-AA$162-Sheet2!$N$124)/Sheet3!$A$1)^4))/3100</f>
        <v>5804.8058203458249</v>
      </c>
      <c r="AB171" s="2">
        <f>$L$160*(Sheet2!$O$122*EXP(Sheet3!$B$1*(($H171-AB$162-Sheet2!$N$122)/Sheet3!$A$1)^2+Sheet3!$C$1*(($H171-AB$162-Sheet2!$N$122)/Sheet3!$A$1)^4)+ Sheet2!$O$123*EXP(Sheet3!$B$1*(($H171-AB$162-Sheet2!$N$123)/Sheet3!$A$1)^2+Sheet3!$C$1*(($H171-AB$162-Sheet2!$N$123)/Sheet3!$A$1)^4)+                Sheet2!$O$124*EXP(Sheet3!$B$1*(($H171-AB$162-Sheet2!$N$124)/Sheet3!$A$1)^2+Sheet3!$C$1*(($H171-AB$162-Sheet2!$N$124)/Sheet3!$A$1)^4))/3100</f>
        <v>5889.7148503953713</v>
      </c>
      <c r="AC171" s="2">
        <f>$L$160*(Sheet2!$O$122*EXP(Sheet3!$B$1*(($H171-AC$162-Sheet2!$N$122)/Sheet3!$A$1)^2+Sheet3!$C$1*(($H171-AC$162-Sheet2!$N$122)/Sheet3!$A$1)^4)+ Sheet2!$O$123*EXP(Sheet3!$B$1*(($H171-AC$162-Sheet2!$N$123)/Sheet3!$A$1)^2+Sheet3!$C$1*(($H171-AC$162-Sheet2!$N$123)/Sheet3!$A$1)^4)+                Sheet2!$O$124*EXP(Sheet3!$B$1*(($H171-AC$162-Sheet2!$N$124)/Sheet3!$A$1)^2+Sheet3!$C$1*(($H171-AC$162-Sheet2!$N$124)/Sheet3!$A$1)^4))/3100</f>
        <v>5973.9598190531588</v>
      </c>
      <c r="AD171" s="2">
        <f>$L$160*(Sheet2!$O$122*EXP(Sheet3!$B$1*(($H171-AD$162-Sheet2!$N$122)/Sheet3!$A$1)^2+Sheet3!$C$1*(($H171-AD$162-Sheet2!$N$122)/Sheet3!$A$1)^4)+ Sheet2!$O$123*EXP(Sheet3!$B$1*(($H171-AD$162-Sheet2!$N$123)/Sheet3!$A$1)^2+Sheet3!$C$1*(($H171-AD$162-Sheet2!$N$123)/Sheet3!$A$1)^4)+                Sheet2!$O$124*EXP(Sheet3!$B$1*(($H171-AD$162-Sheet2!$N$124)/Sheet3!$A$1)^2+Sheet3!$C$1*(($H171-AD$162-Sheet2!$N$124)/Sheet3!$A$1)^4))/3100</f>
        <v>6057.4654421183031</v>
      </c>
      <c r="AE171" s="2">
        <f>$L$160*(Sheet2!$O$122*EXP(Sheet3!$B$1*(($H171-AE$162-Sheet2!$N$122)/Sheet3!$A$1)^2+Sheet3!$C$1*(($H171-AE$162-Sheet2!$N$122)/Sheet3!$A$1)^4)+ Sheet2!$O$123*EXP(Sheet3!$B$1*(($H171-AE$162-Sheet2!$N$123)/Sheet3!$A$1)^2+Sheet3!$C$1*(($H171-AE$162-Sheet2!$N$123)/Sheet3!$A$1)^4)+                Sheet2!$O$124*EXP(Sheet3!$B$1*(($H171-AE$162-Sheet2!$N$124)/Sheet3!$A$1)^2+Sheet3!$C$1*(($H171-AE$162-Sheet2!$N$124)/Sheet3!$A$1)^4))/3100</f>
        <v>6140.156642707303</v>
      </c>
      <c r="AF171" s="2">
        <f>$L$160*(Sheet2!$O$122*EXP(Sheet3!$B$1*(($H171-AF$162-Sheet2!$N$122)/Sheet3!$A$1)^2+Sheet3!$C$1*(($H171-AF$162-Sheet2!$N$122)/Sheet3!$A$1)^4)+ Sheet2!$O$123*EXP(Sheet3!$B$1*(($H171-AF$162-Sheet2!$N$123)/Sheet3!$A$1)^2+Sheet3!$C$1*(($H171-AF$162-Sheet2!$N$123)/Sheet3!$A$1)^4)+                Sheet2!$O$124*EXP(Sheet3!$B$1*(($H171-AF$162-Sheet2!$N$124)/Sheet3!$A$1)^2+Sheet3!$C$1*(($H171-AF$162-Sheet2!$N$124)/Sheet3!$A$1)^4))/3100</f>
        <v>6221.9586530452725</v>
      </c>
      <c r="AG171" s="2">
        <f>$L$160*(Sheet2!$O$122*EXP(Sheet3!$B$1*(($H171-AG$162-Sheet2!$N$122)/Sheet3!$A$1)^2+Sheet3!$C$1*(($H171-AG$162-Sheet2!$N$122)/Sheet3!$A$1)^4)+ Sheet2!$O$123*EXP(Sheet3!$B$1*(($H171-AG$162-Sheet2!$N$123)/Sheet3!$A$1)^2+Sheet3!$C$1*(($H171-AG$162-Sheet2!$N$123)/Sheet3!$A$1)^4)+                Sheet2!$O$124*EXP(Sheet3!$B$1*(($H171-AG$162-Sheet2!$N$124)/Sheet3!$A$1)^2+Sheet3!$C$1*(($H171-AG$162-Sheet2!$N$124)/Sheet3!$A$1)^4))/3100</f>
        <v>6302.7971146187501</v>
      </c>
      <c r="AH171" s="2">
        <f>$L$160*(Sheet2!$O$122*EXP(Sheet3!$B$1*(($H171-AH$162-Sheet2!$N$122)/Sheet3!$A$1)^2+Sheet3!$C$1*(($H171-AH$162-Sheet2!$N$122)/Sheet3!$A$1)^4)+ Sheet2!$O$123*EXP(Sheet3!$B$1*(($H171-AH$162-Sheet2!$N$123)/Sheet3!$A$1)^2+Sheet3!$C$1*(($H171-AH$162-Sheet2!$N$123)/Sheet3!$A$1)^4)+                Sheet2!$O$124*EXP(Sheet3!$B$1*(($H171-AH$162-Sheet2!$N$124)/Sheet3!$A$1)^2+Sheet3!$C$1*(($H171-AH$162-Sheet2!$N$124)/Sheet3!$A$1)^4))/3100</f>
        <v>6382.5981765514971</v>
      </c>
      <c r="AI171" s="2">
        <f>$L$160*(Sheet2!$O$122*EXP(Sheet3!$B$1*(($H171-AI$162-Sheet2!$N$122)/Sheet3!$A$1)^2+Sheet3!$C$1*(($H171-AI$162-Sheet2!$N$122)/Sheet3!$A$1)^4)+ Sheet2!$O$123*EXP(Sheet3!$B$1*(($H171-AI$162-Sheet2!$N$123)/Sheet3!$A$1)^2+Sheet3!$C$1*(($H171-AI$162-Sheet2!$N$123)/Sheet3!$A$1)^4)+                Sheet2!$O$124*EXP(Sheet3!$B$1*(($H171-AI$162-Sheet2!$N$124)/Sheet3!$A$1)^2+Sheet3!$C$1*(($H171-AI$162-Sheet2!$N$124)/Sheet3!$A$1)^4))/3100</f>
        <v>6461.2885920854487</v>
      </c>
      <c r="AJ171" s="2">
        <f>$L$160*(Sheet2!$O$122*EXP(Sheet3!$B$1*(($H171-AJ$162-Sheet2!$N$122)/Sheet3!$A$1)^2+Sheet3!$C$1*(($H171-AJ$162-Sheet2!$N$122)/Sheet3!$A$1)^4)+ Sheet2!$O$123*EXP(Sheet3!$B$1*(($H171-AJ$162-Sheet2!$N$123)/Sheet3!$A$1)^2+Sheet3!$C$1*(($H171-AJ$162-Sheet2!$N$123)/Sheet3!$A$1)^4)+                Sheet2!$O$124*EXP(Sheet3!$B$1*(($H171-AJ$162-Sheet2!$N$124)/Sheet3!$A$1)^2+Sheet3!$C$1*(($H171-AJ$162-Sheet2!$N$124)/Sheet3!$A$1)^4))/3100</f>
        <v>6538.7958130435081</v>
      </c>
      <c r="AK171" s="2">
        <f>$L$160*(Sheet2!$O$122*EXP(Sheet3!$B$1*(($H171-AK$162-Sheet2!$N$122)/Sheet3!$A$1)^2+Sheet3!$C$1*(($H171-AK$162-Sheet2!$N$122)/Sheet3!$A$1)^4)+ Sheet2!$O$123*EXP(Sheet3!$B$1*(($H171-AK$162-Sheet2!$N$123)/Sheet3!$A$1)^2+Sheet3!$C$1*(($H171-AK$162-Sheet2!$N$123)/Sheet3!$A$1)^4)+                Sheet2!$O$124*EXP(Sheet3!$B$1*(($H171-AK$162-Sheet2!$N$124)/Sheet3!$A$1)^2+Sheet3!$C$1*(($H171-AK$162-Sheet2!$N$124)/Sheet3!$A$1)^4))/3100</f>
        <v>6615.0480821773699</v>
      </c>
      <c r="AL171" s="2">
        <f>$L$160*(Sheet2!$O$122*EXP(Sheet3!$B$1*(($H171-AL$162-Sheet2!$N$122)/Sheet3!$A$1)^2+Sheet3!$C$1*(($H171-AL$162-Sheet2!$N$122)/Sheet3!$A$1)^4)+ Sheet2!$O$123*EXP(Sheet3!$B$1*(($H171-AL$162-Sheet2!$N$123)/Sheet3!$A$1)^2+Sheet3!$C$1*(($H171-AL$162-Sheet2!$N$123)/Sheet3!$A$1)^4)+                Sheet2!$O$124*EXP(Sheet3!$B$1*(($H171-AL$162-Sheet2!$N$124)/Sheet3!$A$1)^2+Sheet3!$C$1*(($H171-AL$162-Sheet2!$N$124)/Sheet3!$A$1)^4))/3100</f>
        <v>6689.9745233036974</v>
      </c>
      <c r="AM171" s="2">
        <f>$L$160*(Sheet2!$O$122*EXP(Sheet3!$B$1*(($H171-AM$162-Sheet2!$N$122)/Sheet3!$A$1)^2+Sheet3!$C$1*(($H171-AM$162-Sheet2!$N$122)/Sheet3!$A$1)^4)+ Sheet2!$O$123*EXP(Sheet3!$B$1*(($H171-AM$162-Sheet2!$N$123)/Sheet3!$A$1)^2+Sheet3!$C$1*(($H171-AM$162-Sheet2!$N$123)/Sheet3!$A$1)^4)+                Sheet2!$O$124*EXP(Sheet3!$B$1*(($H171-AM$162-Sheet2!$N$124)/Sheet3!$A$1)^2+Sheet3!$C$1*(($H171-AM$162-Sheet2!$N$124)/Sheet3!$A$1)^4))/3100</f>
        <v>6763.5052291451038</v>
      </c>
      <c r="AN171" s="2">
        <f>$L$160*(Sheet2!$O$122*EXP(Sheet3!$B$1*(($H171-AN$162-Sheet2!$N$122)/Sheet3!$A$1)^2+Sheet3!$C$1*(($H171-AN$162-Sheet2!$N$122)/Sheet3!$A$1)^4)+ Sheet2!$O$123*EXP(Sheet3!$B$1*(($H171-AN$162-Sheet2!$N$123)/Sheet3!$A$1)^2+Sheet3!$C$1*(($H171-AN$162-Sheet2!$N$123)/Sheet3!$A$1)^4)+                Sheet2!$O$124*EXP(Sheet3!$B$1*(($H171-AN$162-Sheet2!$N$124)/Sheet3!$A$1)^2+Sheet3!$C$1*(($H171-AN$162-Sheet2!$N$124)/Sheet3!$A$1)^4))/3100</f>
        <v>6835.5713467979849</v>
      </c>
      <c r="AO171" s="2">
        <f>$L$160*(Sheet2!$O$122*EXP(Sheet3!$B$1*(($H171-AO$162-Sheet2!$N$122)/Sheet3!$A$1)^2+Sheet3!$C$1*(($H171-AO$162-Sheet2!$N$122)/Sheet3!$A$1)^4)+ Sheet2!$O$123*EXP(Sheet3!$B$1*(($H171-AO$162-Sheet2!$N$123)/Sheet3!$A$1)^2+Sheet3!$C$1*(($H171-AO$162-Sheet2!$N$123)/Sheet3!$A$1)^4)+                Sheet2!$O$124*EXP(Sheet3!$B$1*(($H171-AO$162-Sheet2!$N$124)/Sheet3!$A$1)^2+Sheet3!$C$1*(($H171-AO$162-Sheet2!$N$124)/Sheet3!$A$1)^4))/3100</f>
        <v>6906.1051607664731</v>
      </c>
      <c r="AP171" s="2">
        <f>$L$160*(Sheet2!$O$122*EXP(Sheet3!$B$1*(($H171-AP$162-Sheet2!$N$122)/Sheet3!$A$1)^2+Sheet3!$C$1*(($H171-AP$162-Sheet2!$N$122)/Sheet3!$A$1)^4)+ Sheet2!$O$123*EXP(Sheet3!$B$1*(($H171-AP$162-Sheet2!$N$123)/Sheet3!$A$1)^2+Sheet3!$C$1*(($H171-AP$162-Sheet2!$N$123)/Sheet3!$A$1)^4)+                Sheet2!$O$124*EXP(Sheet3!$B$1*(($H171-AP$162-Sheet2!$N$124)/Sheet3!$A$1)^2+Sheet3!$C$1*(($H171-AP$162-Sheet2!$N$124)/Sheet3!$A$1)^4))/3100</f>
        <v>6975.0401734951274</v>
      </c>
      <c r="AQ171" s="2">
        <f>$L$160*(Sheet2!$O$122*EXP(Sheet3!$B$1*(($H171-AQ$162-Sheet2!$N$122)/Sheet3!$A$1)^2+Sheet3!$C$1*(($H171-AQ$162-Sheet2!$N$122)/Sheet3!$A$1)^4)+ Sheet2!$O$123*EXP(Sheet3!$B$1*(($H171-AQ$162-Sheet2!$N$123)/Sheet3!$A$1)^2+Sheet3!$C$1*(($H171-AQ$162-Sheet2!$N$123)/Sheet3!$A$1)^4)+                Sheet2!$O$124*EXP(Sheet3!$B$1*(($H171-AQ$162-Sheet2!$N$124)/Sheet3!$A$1)^2+Sheet3!$C$1*(($H171-AQ$162-Sheet2!$N$124)/Sheet3!$A$1)^4))/3100</f>
        <v>7042.3111833552211</v>
      </c>
      <c r="AR171" s="2">
        <f>$L$160*(Sheet2!$O$122*EXP(Sheet3!$B$1*(($H171-AR$162-Sheet2!$N$122)/Sheet3!$A$1)^2+Sheet3!$C$1*(($H171-AR$162-Sheet2!$N$122)/Sheet3!$A$1)^4)+ Sheet2!$O$123*EXP(Sheet3!$B$1*(($H171-AR$162-Sheet2!$N$123)/Sheet3!$A$1)^2+Sheet3!$C$1*(($H171-AR$162-Sheet2!$N$123)/Sheet3!$A$1)^4)+                Sheet2!$O$124*EXP(Sheet3!$B$1*(($H171-AR$162-Sheet2!$N$124)/Sheet3!$A$1)^2+Sheet3!$C$1*(($H171-AR$162-Sheet2!$N$124)/Sheet3!$A$1)^4))/3100</f>
        <v>7107.854360037576</v>
      </c>
      <c r="AS171" s="2">
        <f>$L$160*(Sheet2!$O$122*EXP(Sheet3!$B$1*(($H171-AS$162-Sheet2!$N$122)/Sheet3!$A$1)^2+Sheet3!$C$1*(($H171-AS$162-Sheet2!$N$122)/Sheet3!$A$1)^4)+ Sheet2!$O$123*EXP(Sheet3!$B$1*(($H171-AS$162-Sheet2!$N$123)/Sheet3!$A$1)^2+Sheet3!$C$1*(($H171-AS$162-Sheet2!$N$123)/Sheet3!$A$1)^4)+                Sheet2!$O$124*EXP(Sheet3!$B$1*(($H171-AS$162-Sheet2!$N$124)/Sheet3!$A$1)^2+Sheet3!$C$1*(($H171-AS$162-Sheet2!$N$124)/Sheet3!$A$1)^4))/3100</f>
        <v>7171.6073173144387</v>
      </c>
      <c r="AT171" s="2">
        <f>$L$160*(Sheet2!$O$122*EXP(Sheet3!$B$1*(($H171-AT$162-Sheet2!$N$122)/Sheet3!$A$1)^2+Sheet3!$C$1*(($H171-AT$162-Sheet2!$N$122)/Sheet3!$A$1)^4)+ Sheet2!$O$123*EXP(Sheet3!$B$1*(($H171-AT$162-Sheet2!$N$123)/Sheet3!$A$1)^2+Sheet3!$C$1*(($H171-AT$162-Sheet2!$N$123)/Sheet3!$A$1)^4)+                Sheet2!$O$124*EXP(Sheet3!$B$1*(($H171-AT$162-Sheet2!$N$124)/Sheet3!$A$1)^2+Sheet3!$C$1*(($H171-AT$162-Sheet2!$N$124)/Sheet3!$A$1)^4))/3100</f>
        <v>7233.50918313886</v>
      </c>
      <c r="AU171" s="2">
        <f>$L$160*(Sheet2!$O$122*EXP(Sheet3!$B$1*(($H171-AU$162-Sheet2!$N$122)/Sheet3!$A$1)^2+Sheet3!$C$1*(($H171-AU$162-Sheet2!$N$122)/Sheet3!$A$1)^4)+ Sheet2!$O$123*EXP(Sheet3!$B$1*(($H171-AU$162-Sheet2!$N$123)/Sheet3!$A$1)^2+Sheet3!$C$1*(($H171-AU$162-Sheet2!$N$123)/Sheet3!$A$1)^4)+                Sheet2!$O$124*EXP(Sheet3!$B$1*(($H171-AU$162-Sheet2!$N$124)/Sheet3!$A$1)^2+Sheet3!$C$1*(($H171-AU$162-Sheet2!$N$124)/Sheet3!$A$1)^4))/3100</f>
        <v>7293.5006670532102</v>
      </c>
      <c r="AV171" s="2">
        <f>$L$160*(Sheet2!$O$122*EXP(Sheet3!$B$1*(($H171-AV$162-Sheet2!$N$122)/Sheet3!$A$1)^2+Sheet3!$C$1*(($H171-AV$162-Sheet2!$N$122)/Sheet3!$A$1)^4)+ Sheet2!$O$123*EXP(Sheet3!$B$1*(($H171-AV$162-Sheet2!$N$123)/Sheet3!$A$1)^2+Sheet3!$C$1*(($H171-AV$162-Sheet2!$N$123)/Sheet3!$A$1)^4)+                Sheet2!$O$124*EXP(Sheet3!$B$1*(($H171-AV$162-Sheet2!$N$124)/Sheet3!$A$1)^2+Sheet3!$C$1*(($H171-AV$162-Sheet2!$N$124)/Sheet3!$A$1)^4))/3100</f>
        <v>7351.5241248909952</v>
      </c>
      <c r="AW171" s="2">
        <f>$L$160*(Sheet2!$O$122*EXP(Sheet3!$B$1*(($H171-AW$162-Sheet2!$N$122)/Sheet3!$A$1)^2+Sheet3!$C$1*(($H171-AW$162-Sheet2!$N$122)/Sheet3!$A$1)^4)+ Sheet2!$O$123*EXP(Sheet3!$B$1*(($H171-AW$162-Sheet2!$N$123)/Sheet3!$A$1)^2+Sheet3!$C$1*(($H171-AW$162-Sheet2!$N$123)/Sheet3!$A$1)^4)+                Sheet2!$O$124*EXP(Sheet3!$B$1*(($H171-AW$162-Sheet2!$N$124)/Sheet3!$A$1)^2+Sheet3!$C$1*(($H171-AW$162-Sheet2!$N$124)/Sheet3!$A$1)^4))/3100</f>
        <v>7407.5236207486078</v>
      </c>
      <c r="AX171" s="2">
        <f>$L$160*(Sheet2!$O$122*EXP(Sheet3!$B$1*(($H171-AX$162-Sheet2!$N$122)/Sheet3!$A$1)^2+Sheet3!$C$1*(($H171-AX$162-Sheet2!$N$122)/Sheet3!$A$1)^4)+ Sheet2!$O$123*EXP(Sheet3!$B$1*(($H171-AX$162-Sheet2!$N$123)/Sheet3!$A$1)^2+Sheet3!$C$1*(($H171-AX$162-Sheet2!$N$123)/Sheet3!$A$1)^4)+                Sheet2!$O$124*EXP(Sheet3!$B$1*(($H171-AX$162-Sheet2!$N$124)/Sheet3!$A$1)^2+Sheet3!$C$1*(($H171-AX$162-Sheet2!$N$124)/Sheet3!$A$1)^4))/3100</f>
        <v>7461.4449862204183</v>
      </c>
      <c r="AY171" s="2">
        <f>$L$160*(Sheet2!$O$122*EXP(Sheet3!$B$1*(($H171-AY$162-Sheet2!$N$122)/Sheet3!$A$1)^2+Sheet3!$C$1*(($H171-AY$162-Sheet2!$N$122)/Sheet3!$A$1)^4)+ Sheet2!$O$123*EXP(Sheet3!$B$1*(($H171-AY$162-Sheet2!$N$123)/Sheet3!$A$1)^2+Sheet3!$C$1*(($H171-AY$162-Sheet2!$N$123)/Sheet3!$A$1)^4)+                Sheet2!$O$124*EXP(Sheet3!$B$1*(($H171-AY$162-Sheet2!$N$124)/Sheet3!$A$1)^2+Sheet3!$C$1*(($H171-AY$162-Sheet2!$N$124)/Sheet3!$A$1)^4))/3100</f>
        <v>7513.2358768871554</v>
      </c>
      <c r="AZ171" s="2">
        <f>$L$160*(Sheet2!$O$122*EXP(Sheet3!$B$1*(($H171-AZ$162-Sheet2!$N$122)/Sheet3!$A$1)^2+Sheet3!$C$1*(($H171-AZ$162-Sheet2!$N$122)/Sheet3!$A$1)^4)+ Sheet2!$O$123*EXP(Sheet3!$B$1*(($H171-AZ$162-Sheet2!$N$123)/Sheet3!$A$1)^2+Sheet3!$C$1*(($H171-AZ$162-Sheet2!$N$123)/Sheet3!$A$1)^4)+                Sheet2!$O$124*EXP(Sheet3!$B$1*(($H171-AZ$162-Sheet2!$N$124)/Sheet3!$A$1)^2+Sheet3!$C$1*(($H171-AZ$162-Sheet2!$N$124)/Sheet3!$A$1)^4))/3100</f>
        <v>7562.8458260541038</v>
      </c>
      <c r="BA171" s="2">
        <f>$L$160*(Sheet2!$O$122*EXP(Sheet3!$B$1*(($H171-BA$162-Sheet2!$N$122)/Sheet3!$A$1)^2+Sheet3!$C$1*(($H171-BA$162-Sheet2!$N$122)/Sheet3!$A$1)^4)+ Sheet2!$O$123*EXP(Sheet3!$B$1*(($H171-BA$162-Sheet2!$N$123)/Sheet3!$A$1)^2+Sheet3!$C$1*(($H171-BA$162-Sheet2!$N$123)/Sheet3!$A$1)^4)+                Sheet2!$O$124*EXP(Sheet3!$B$1*(($H171-BA$162-Sheet2!$N$124)/Sheet3!$A$1)^2+Sheet3!$C$1*(($H171-BA$162-Sheet2!$N$124)/Sheet3!$A$1)^4))/3100</f>
        <v>7610.2262957366293</v>
      </c>
      <c r="BB171" s="2">
        <f>$L$160*(Sheet2!$O$122*EXP(Sheet3!$B$1*(($H171-BB$162-Sheet2!$N$122)/Sheet3!$A$1)^2+Sheet3!$C$1*(($H171-BB$162-Sheet2!$N$122)/Sheet3!$A$1)^4)+ Sheet2!$O$123*EXP(Sheet3!$B$1*(($H171-BB$162-Sheet2!$N$123)/Sheet3!$A$1)^2+Sheet3!$C$1*(($H171-BB$162-Sheet2!$N$123)/Sheet3!$A$1)^4)+                Sheet2!$O$124*EXP(Sheet3!$B$1*(($H171-BB$162-Sheet2!$N$124)/Sheet3!$A$1)^2+Sheet3!$C$1*(($H171-BB$162-Sheet2!$N$124)/Sheet3!$A$1)^4))/3100</f>
        <v>7655.3307248997362</v>
      </c>
      <c r="BC171" s="2">
        <f>$L$160*(Sheet2!$O$122*EXP(Sheet3!$B$1*(($H171-BC$162-Sheet2!$N$122)/Sheet3!$A$1)^2+Sheet3!$C$1*(($H171-BC$162-Sheet2!$N$122)/Sheet3!$A$1)^4)+ Sheet2!$O$123*EXP(Sheet3!$B$1*(($H171-BC$162-Sheet2!$N$123)/Sheet3!$A$1)^2+Sheet3!$C$1*(($H171-BC$162-Sheet2!$N$123)/Sheet3!$A$1)^4)+                Sheet2!$O$124*EXP(Sheet3!$B$1*(($H171-BC$162-Sheet2!$N$124)/Sheet3!$A$1)^2+Sheet3!$C$1*(($H171-BC$162-Sheet2!$N$124)/Sheet3!$A$1)^4))/3100</f>
        <v>7698.1145749512552</v>
      </c>
      <c r="BD171" s="2">
        <f>$L$160*(Sheet2!$O$122*EXP(Sheet3!$B$1*(($H171-BD$162-Sheet2!$N$122)/Sheet3!$A$1)^2+Sheet3!$C$1*(($H171-BD$162-Sheet2!$N$122)/Sheet3!$A$1)^4)+ Sheet2!$O$123*EXP(Sheet3!$B$1*(($H171-BD$162-Sheet2!$N$123)/Sheet3!$A$1)^2+Sheet3!$C$1*(($H171-BD$162-Sheet2!$N$123)/Sheet3!$A$1)^4)+                Sheet2!$O$124*EXP(Sheet3!$B$1*(($H171-BD$162-Sheet2!$N$124)/Sheet3!$A$1)^2+Sheet3!$C$1*(($H171-BD$162-Sheet2!$N$124)/Sheet3!$A$1)^4))/3100</f>
        <v>7738.5353725010591</v>
      </c>
      <c r="BE171" s="2">
        <f>$L$160*(Sheet2!$O$122*EXP(Sheet3!$B$1*(($H171-BE$162-Sheet2!$N$122)/Sheet3!$A$1)^2+Sheet3!$C$1*(($H171-BE$162-Sheet2!$N$122)/Sheet3!$A$1)^4)+ Sheet2!$O$123*EXP(Sheet3!$B$1*(($H171-BE$162-Sheet2!$N$123)/Sheet3!$A$1)^2+Sheet3!$C$1*(($H171-BE$162-Sheet2!$N$123)/Sheet3!$A$1)^4)+                Sheet2!$O$124*EXP(Sheet3!$B$1*(($H171-BE$162-Sheet2!$N$124)/Sheet3!$A$1)^2+Sheet3!$C$1*(($H171-BE$162-Sheet2!$N$124)/Sheet3!$A$1)^4))/3100</f>
        <v>7776.5527493950613</v>
      </c>
      <c r="BF171" s="2">
        <f>$L$160*(Sheet2!$O$122*EXP(Sheet3!$B$1*(($H171-BF$162-Sheet2!$N$122)/Sheet3!$A$1)^2+Sheet3!$C$1*(($H171-BF$162-Sheet2!$N$122)/Sheet3!$A$1)^4)+ Sheet2!$O$123*EXP(Sheet3!$B$1*(($H171-BF$162-Sheet2!$N$123)/Sheet3!$A$1)^2+Sheet3!$C$1*(($H171-BF$162-Sheet2!$N$123)/Sheet3!$A$1)^4)+                Sheet2!$O$124*EXP(Sheet3!$B$1*(($H171-BF$162-Sheet2!$N$124)/Sheet3!$A$1)^2+Sheet3!$C$1*(($H171-BF$162-Sheet2!$N$124)/Sheet3!$A$1)^4))/3100</f>
        <v>7812.1284800375206</v>
      </c>
      <c r="BG171" s="2">
        <f>$L$160*(Sheet2!$O$122*EXP(Sheet3!$B$1*(($H171-BG$162-Sheet2!$N$122)/Sheet3!$A$1)^2+Sheet3!$C$1*(($H171-BG$162-Sheet2!$N$122)/Sheet3!$A$1)^4)+ Sheet2!$O$123*EXP(Sheet3!$B$1*(($H171-BG$162-Sheet2!$N$123)/Sheet3!$A$1)^2+Sheet3!$C$1*(($H171-BG$162-Sheet2!$N$123)/Sheet3!$A$1)^4)+                Sheet2!$O$124*EXP(Sheet3!$B$1*(($H171-BG$162-Sheet2!$N$124)/Sheet3!$A$1)^2+Sheet3!$C$1*(($H171-BG$162-Sheet2!$N$124)/Sheet3!$A$1)^4))/3100</f>
        <v>7845.226516015573</v>
      </c>
      <c r="BH171" s="2">
        <f>$L$160*(Sheet2!$O$122*EXP(Sheet3!$B$1*(($H171-BH$162-Sheet2!$N$122)/Sheet3!$A$1)^2+Sheet3!$C$1*(($H171-BH$162-Sheet2!$N$122)/Sheet3!$A$1)^4)+ Sheet2!$O$123*EXP(Sheet3!$B$1*(($H171-BH$162-Sheet2!$N$123)/Sheet3!$A$1)^2+Sheet3!$C$1*(($H171-BH$162-Sheet2!$N$123)/Sheet3!$A$1)^4)+                Sheet2!$O$124*EXP(Sheet3!$B$1*(($H171-BH$162-Sheet2!$N$124)/Sheet3!$A$1)^2+Sheet3!$C$1*(($H171-BH$162-Sheet2!$N$124)/Sheet3!$A$1)^4))/3100</f>
        <v>7875.813018046304</v>
      </c>
      <c r="BI171" s="2">
        <f>$L$160*(Sheet2!$O$122*EXP(Sheet3!$B$1*(($H171-BI$162-Sheet2!$N$122)/Sheet3!$A$1)^2+Sheet3!$C$1*(($H171-BI$162-Sheet2!$N$122)/Sheet3!$A$1)^4)+ Sheet2!$O$123*EXP(Sheet3!$B$1*(($H171-BI$162-Sheet2!$N$123)/Sheet3!$A$1)^2+Sheet3!$C$1*(($H171-BI$162-Sheet2!$N$123)/Sheet3!$A$1)^4)+                Sheet2!$O$124*EXP(Sheet3!$B$1*(($H171-BI$162-Sheet2!$N$124)/Sheet3!$A$1)^2+Sheet3!$C$1*(($H171-BI$162-Sheet2!$N$124)/Sheet3!$A$1)^4))/3100</f>
        <v>7903.8563852616908</v>
      </c>
      <c r="BJ171" s="2">
        <f>$L$160*(Sheet2!$O$122*EXP(Sheet3!$B$1*(($H171-BJ$162-Sheet2!$N$122)/Sheet3!$A$1)^2+Sheet3!$C$1*(($H171-BJ$162-Sheet2!$N$122)/Sheet3!$A$1)^4)+ Sheet2!$O$123*EXP(Sheet3!$B$1*(($H171-BJ$162-Sheet2!$N$123)/Sheet3!$A$1)^2+Sheet3!$C$1*(($H171-BJ$162-Sheet2!$N$123)/Sheet3!$A$1)^4)+                Sheet2!$O$124*EXP(Sheet3!$B$1*(($H171-BJ$162-Sheet2!$N$124)/Sheet3!$A$1)^2+Sheet3!$C$1*(($H171-BJ$162-Sheet2!$N$124)/Sheet3!$A$1)^4))/3100</f>
        <v>7929.3272818556834</v>
      </c>
      <c r="BK171" s="2">
        <f>$L$160*(Sheet2!$O$122*EXP(Sheet3!$B$1*(($H171-BK$162-Sheet2!$N$122)/Sheet3!$A$1)^2+Sheet3!$C$1*(($H171-BK$162-Sheet2!$N$122)/Sheet3!$A$1)^4)+ Sheet2!$O$123*EXP(Sheet3!$B$1*(($H171-BK$162-Sheet2!$N$123)/Sheet3!$A$1)^2+Sheet3!$C$1*(($H171-BK$162-Sheet2!$N$123)/Sheet3!$A$1)^4)+                Sheet2!$O$124*EXP(Sheet3!$B$1*(($H171-BK$162-Sheet2!$N$124)/Sheet3!$A$1)^2+Sheet3!$C$1*(($H171-BK$162-Sheet2!$N$124)/Sheet3!$A$1)^4))/3100</f>
        <v>7952.1986611154171</v>
      </c>
      <c r="BL171" s="2">
        <f>$L$160*(Sheet2!$O$122*EXP(Sheet3!$B$1*(($H171-BL$162-Sheet2!$N$122)/Sheet3!$A$1)^2+Sheet3!$C$1*(($H171-BL$162-Sheet2!$N$122)/Sheet3!$A$1)^4)+ Sheet2!$O$123*EXP(Sheet3!$B$1*(($H171-BL$162-Sheet2!$N$123)/Sheet3!$A$1)^2+Sheet3!$C$1*(($H171-BL$162-Sheet2!$N$123)/Sheet3!$A$1)^4)+                Sheet2!$O$124*EXP(Sheet3!$B$1*(($H171-BL$162-Sheet2!$N$124)/Sheet3!$A$1)^2+Sheet3!$C$1*(($H171-BL$162-Sheet2!$N$124)/Sheet3!$A$1)^4))/3100</f>
        <v>7972.4457868617746</v>
      </c>
      <c r="BM171" s="2">
        <f>$L$160*(Sheet2!$O$122*EXP(Sheet3!$B$1*(($H171-BM$162-Sheet2!$N$122)/Sheet3!$A$1)^2+Sheet3!$C$1*(($H171-BM$162-Sheet2!$N$122)/Sheet3!$A$1)^4)+ Sheet2!$O$123*EXP(Sheet3!$B$1*(($H171-BM$162-Sheet2!$N$123)/Sheet3!$A$1)^2+Sheet3!$C$1*(($H171-BM$162-Sheet2!$N$123)/Sheet3!$A$1)^4)+                Sheet2!$O$124*EXP(Sheet3!$B$1*(($H171-BM$162-Sheet2!$N$124)/Sheet3!$A$1)^2+Sheet3!$C$1*(($H171-BM$162-Sheet2!$N$124)/Sheet3!$A$1)^4))/3100</f>
        <v>7990.0462523254355</v>
      </c>
      <c r="BN171" s="2">
        <f>$L$160*(Sheet2!$O$122*EXP(Sheet3!$B$1*(($H171-BN$162-Sheet2!$N$122)/Sheet3!$A$1)^2+Sheet3!$C$1*(($H171-BN$162-Sheet2!$N$122)/Sheet3!$A$1)^4)+ Sheet2!$O$123*EXP(Sheet3!$B$1*(($H171-BN$162-Sheet2!$N$123)/Sheet3!$A$1)^2+Sheet3!$C$1*(($H171-BN$162-Sheet2!$N$123)/Sheet3!$A$1)^4)+                Sheet2!$O$124*EXP(Sheet3!$B$1*(($H171-BN$162-Sheet2!$N$124)/Sheet3!$A$1)^2+Sheet3!$C$1*(($H171-BN$162-Sheet2!$N$124)/Sheet3!$A$1)^4))/3100</f>
        <v>8004.9799964885378</v>
      </c>
      <c r="BO171" s="2">
        <f>$L$160*(Sheet2!$O$122*EXP(Sheet3!$B$1*(($H171-BO$162-Sheet2!$N$122)/Sheet3!$A$1)^2+Sheet3!$C$1*(($H171-BO$162-Sheet2!$N$122)/Sheet3!$A$1)^4)+ Sheet2!$O$123*EXP(Sheet3!$B$1*(($H171-BO$162-Sheet2!$N$123)/Sheet3!$A$1)^2+Sheet3!$C$1*(($H171-BO$162-Sheet2!$N$123)/Sheet3!$A$1)^4)+                Sheet2!$O$124*EXP(Sheet3!$B$1*(($H171-BO$162-Sheet2!$N$124)/Sheet3!$A$1)^2+Sheet3!$C$1*(($H171-BO$162-Sheet2!$N$124)/Sheet3!$A$1)^4))/3100</f>
        <v>8017.229317919745</v>
      </c>
      <c r="BP171" s="2">
        <f>$L$160*(Sheet2!$O$122*EXP(Sheet3!$B$1*(($H171-BP$162-Sheet2!$N$122)/Sheet3!$A$1)^2+Sheet3!$C$1*(($H171-BP$162-Sheet2!$N$122)/Sheet3!$A$1)^4)+ Sheet2!$O$123*EXP(Sheet3!$B$1*(($H171-BP$162-Sheet2!$N$123)/Sheet3!$A$1)^2+Sheet3!$C$1*(($H171-BP$162-Sheet2!$N$123)/Sheet3!$A$1)^4)+                Sheet2!$O$124*EXP(Sheet3!$B$1*(($H171-BP$162-Sheet2!$N$124)/Sheet3!$A$1)^2+Sheet3!$C$1*(($H171-BP$162-Sheet2!$N$124)/Sheet3!$A$1)^4))/3100</f>
        <v>8026.7788861362924</v>
      </c>
      <c r="BQ171" s="2">
        <f>$L$160*(Sheet2!$O$122*EXP(Sheet3!$B$1*(($H171-BQ$162-Sheet2!$N$122)/Sheet3!$A$1)^2+Sheet3!$C$1*(($H171-BQ$162-Sheet2!$N$122)/Sheet3!$A$1)^4)+ Sheet2!$O$123*EXP(Sheet3!$B$1*(($H171-BQ$162-Sheet2!$N$123)/Sheet3!$A$1)^2+Sheet3!$C$1*(($H171-BQ$162-Sheet2!$N$123)/Sheet3!$A$1)^4)+                Sheet2!$O$124*EXP(Sheet3!$B$1*(($H171-BQ$162-Sheet2!$N$124)/Sheet3!$A$1)^2+Sheet3!$C$1*(($H171-BQ$162-Sheet2!$N$124)/Sheet3!$A$1)^4))/3100</f>
        <v>8033.615750525506</v>
      </c>
      <c r="BR171" s="2">
        <f>$L$160*(Sheet2!$O$122*EXP(Sheet3!$B$1*(($H171-BR$162-Sheet2!$N$122)/Sheet3!$A$1)^2+Sheet3!$C$1*(($H171-BR$162-Sheet2!$N$122)/Sheet3!$A$1)^4)+ Sheet2!$O$123*EXP(Sheet3!$B$1*(($H171-BR$162-Sheet2!$N$123)/Sheet3!$A$1)^2+Sheet3!$C$1*(($H171-BR$162-Sheet2!$N$123)/Sheet3!$A$1)^4)+                Sheet2!$O$124*EXP(Sheet3!$B$1*(($H171-BR$162-Sheet2!$N$124)/Sheet3!$A$1)^2+Sheet3!$C$1*(($H171-BR$162-Sheet2!$N$124)/Sheet3!$A$1)^4))/3100</f>
        <v>8037.7293468607841</v>
      </c>
      <c r="BS171" s="2">
        <f>$L$160*(Sheet2!$O$122*EXP(Sheet3!$B$1*(($H171-BS$162-Sheet2!$N$122)/Sheet3!$A$1)^2+Sheet3!$C$1*(($H171-BS$162-Sheet2!$N$122)/Sheet3!$A$1)^4)+ Sheet2!$O$123*EXP(Sheet3!$B$1*(($H171-BS$162-Sheet2!$N$123)/Sheet3!$A$1)^2+Sheet3!$C$1*(($H171-BS$162-Sheet2!$N$123)/Sheet3!$A$1)^4)+                Sheet2!$O$124*EXP(Sheet3!$B$1*(($H171-BS$162-Sheet2!$N$124)/Sheet3!$A$1)^2+Sheet3!$C$1*(($H171-BS$162-Sheet2!$N$124)/Sheet3!$A$1)^4))/3100</f>
        <v>8039.1115014481711</v>
      </c>
      <c r="BT171" s="2">
        <f>$L$160*(Sheet2!$O$122*EXP(Sheet3!$B$1*(($H171-BT$162-Sheet2!$N$122)/Sheet3!$A$1)^2+Sheet3!$C$1*(($H171-BT$162-Sheet2!$N$122)/Sheet3!$A$1)^4)+ Sheet2!$O$123*EXP(Sheet3!$B$1*(($H171-BT$162-Sheet2!$N$123)/Sheet3!$A$1)^2+Sheet3!$C$1*(($H171-BT$162-Sheet2!$N$123)/Sheet3!$A$1)^4)+                Sheet2!$O$124*EXP(Sheet3!$B$1*(($H171-BT$162-Sheet2!$N$124)/Sheet3!$A$1)^2+Sheet3!$C$1*(($H171-BT$162-Sheet2!$N$124)/Sheet3!$A$1)^4))/3100</f>
        <v>8037.756432941098</v>
      </c>
      <c r="BU171" s="2">
        <f>$L$160*(Sheet2!$O$122*EXP(Sheet3!$B$1*(($H171-BU$162-Sheet2!$N$122)/Sheet3!$A$1)^2+Sheet3!$C$1*(($H171-BU$162-Sheet2!$N$122)/Sheet3!$A$1)^4)+ Sheet2!$O$123*EXP(Sheet3!$B$1*(($H171-BU$162-Sheet2!$N$123)/Sheet3!$A$1)^2+Sheet3!$C$1*(($H171-BU$162-Sheet2!$N$123)/Sheet3!$A$1)^4)+                Sheet2!$O$124*EXP(Sheet3!$B$1*(($H171-BU$162-Sheet2!$N$124)/Sheet3!$A$1)^2+Sheet3!$C$1*(($H171-BU$162-Sheet2!$N$124)/Sheet3!$A$1)^4))/3100</f>
        <v>8033.6607518621104</v>
      </c>
      <c r="BV171" s="2">
        <f>$L$160*(Sheet2!$O$122*EXP(Sheet3!$B$1*(($H171-BV$162-Sheet2!$N$122)/Sheet3!$A$1)^2+Sheet3!$C$1*(($H171-BV$162-Sheet2!$N$122)/Sheet3!$A$1)^4)+ Sheet2!$O$123*EXP(Sheet3!$B$1*(($H171-BV$162-Sheet2!$N$123)/Sheet3!$A$1)^2+Sheet3!$C$1*(($H171-BV$162-Sheet2!$N$123)/Sheet3!$A$1)^4)+                Sheet2!$O$124*EXP(Sheet3!$B$1*(($H171-BV$162-Sheet2!$N$124)/Sheet3!$A$1)^2+Sheet3!$C$1*(($H171-BV$162-Sheet2!$N$124)/Sheet3!$A$1)^4))/3100</f>
        <v>8026.8234578713054</v>
      </c>
    </row>
    <row r="172" spans="1:74" x14ac:dyDescent="0.2">
      <c r="A172">
        <v>145</v>
      </c>
      <c r="B172">
        <v>257.27</v>
      </c>
      <c r="C172">
        <v>2310.9</v>
      </c>
      <c r="D172">
        <v>2672.9</v>
      </c>
      <c r="E172">
        <f t="shared" si="23"/>
        <v>362</v>
      </c>
      <c r="G172" s="1">
        <v>2</v>
      </c>
      <c r="H172">
        <f>INDEX(B$27:$B2241,($M$157+G172))</f>
        <v>365.84</v>
      </c>
      <c r="I172" s="1">
        <f t="shared" si="24"/>
        <v>5451.2</v>
      </c>
      <c r="J172">
        <f t="shared" si="25"/>
        <v>1994267.0079999997</v>
      </c>
      <c r="L172" s="2">
        <f>$L$160*(Sheet2!$O$122*EXP(Sheet3!$B$1*(($H172-L$162-Sheet2!$N$122)/Sheet3!$A$1)^2+Sheet3!$C$1*(($H172-L$162-Sheet2!$N$122)/Sheet3!$A$1)^4)+ Sheet2!$O$123*EXP(Sheet3!$B$1*(($H172-L$162-Sheet2!$N$123)/Sheet3!$A$1)^2+Sheet3!$C$1*(($H172-L$162-Sheet2!$N$123)/Sheet3!$A$1)^4)+                Sheet2!$O$124*EXP(Sheet3!$B$1*(($H172-L$162-Sheet2!$N$124)/Sheet3!$A$1)^2+Sheet3!$C$1*(($H172-L$162-Sheet2!$N$124)/Sheet3!$A$1)^4))/3100</f>
        <v>1657.9519626757535</v>
      </c>
      <c r="M172" s="2">
        <f>$L$160*(Sheet2!$O$122*EXP(Sheet3!$B$1*(($H172-M$162-Sheet2!$N$122)/Sheet3!$A$1)^2+Sheet3!$C$1*(($H172-M$162-Sheet2!$N$122)/Sheet3!$A$1)^4)+ Sheet2!$O$123*EXP(Sheet3!$B$1*(($H172-M$162-Sheet2!$N$123)/Sheet3!$A$1)^2+Sheet3!$C$1*(($H172-M$162-Sheet2!$N$123)/Sheet3!$A$1)^4)+                Sheet2!$O$124*EXP(Sheet3!$B$1*(($H172-M$162-Sheet2!$N$124)/Sheet3!$A$1)^2+Sheet3!$C$1*(($H172-M$162-Sheet2!$N$124)/Sheet3!$A$1)^4))/3100</f>
        <v>1689.8713168923655</v>
      </c>
      <c r="N172" s="2">
        <f>$L$160*(Sheet2!$O$122*EXP(Sheet3!$B$1*(($H172-N$162-Sheet2!$N$122)/Sheet3!$A$1)^2+Sheet3!$C$1*(($H172-N$162-Sheet2!$N$122)/Sheet3!$A$1)^4)+ Sheet2!$O$123*EXP(Sheet3!$B$1*(($H172-N$162-Sheet2!$N$123)/Sheet3!$A$1)^2+Sheet3!$C$1*(($H172-N$162-Sheet2!$N$123)/Sheet3!$A$1)^4)+                Sheet2!$O$124*EXP(Sheet3!$B$1*(($H172-N$162-Sheet2!$N$124)/Sheet3!$A$1)^2+Sheet3!$C$1*(($H172-N$162-Sheet2!$N$124)/Sheet3!$A$1)^4))/3100</f>
        <v>1722.8414540039478</v>
      </c>
      <c r="O172" s="2">
        <f>$L$160*(Sheet2!$O$122*EXP(Sheet3!$B$1*(($H172-O$162-Sheet2!$N$122)/Sheet3!$A$1)^2+Sheet3!$C$1*(($H172-O$162-Sheet2!$N$122)/Sheet3!$A$1)^4)+ Sheet2!$O$123*EXP(Sheet3!$B$1*(($H172-O$162-Sheet2!$N$123)/Sheet3!$A$1)^2+Sheet3!$C$1*(($H172-O$162-Sheet2!$N$123)/Sheet3!$A$1)^4)+                Sheet2!$O$124*EXP(Sheet3!$B$1*(($H172-O$162-Sheet2!$N$124)/Sheet3!$A$1)^2+Sheet3!$C$1*(($H172-O$162-Sheet2!$N$124)/Sheet3!$A$1)^4))/3100</f>
        <v>1756.8921608040519</v>
      </c>
      <c r="P172" s="2">
        <f>$L$160*(Sheet2!$O$122*EXP(Sheet3!$B$1*(($H172-P$162-Sheet2!$N$122)/Sheet3!$A$1)^2+Sheet3!$C$1*(($H172-P$162-Sheet2!$N$122)/Sheet3!$A$1)^4)+ Sheet2!$O$123*EXP(Sheet3!$B$1*(($H172-P$162-Sheet2!$N$123)/Sheet3!$A$1)^2+Sheet3!$C$1*(($H172-P$162-Sheet2!$N$123)/Sheet3!$A$1)^4)+                Sheet2!$O$124*EXP(Sheet3!$B$1*(($H172-P$162-Sheet2!$N$124)/Sheet3!$A$1)^2+Sheet3!$C$1*(($H172-P$162-Sheet2!$N$124)/Sheet3!$A$1)^4))/3100</f>
        <v>1792.052483381801</v>
      </c>
      <c r="Q172" s="2">
        <f>$L$160*(Sheet2!$O$122*EXP(Sheet3!$B$1*(($H172-Q$162-Sheet2!$N$122)/Sheet3!$A$1)^2+Sheet3!$C$1*(($H172-Q$162-Sheet2!$N$122)/Sheet3!$A$1)^4)+ Sheet2!$O$123*EXP(Sheet3!$B$1*(($H172-Q$162-Sheet2!$N$123)/Sheet3!$A$1)^2+Sheet3!$C$1*(($H172-Q$162-Sheet2!$N$123)/Sheet3!$A$1)^4)+                Sheet2!$O$124*EXP(Sheet3!$B$1*(($H172-Q$162-Sheet2!$N$124)/Sheet3!$A$1)^2+Sheet3!$C$1*(($H172-Q$162-Sheet2!$N$124)/Sheet3!$A$1)^4))/3100</f>
        <v>1828.3506210032954</v>
      </c>
      <c r="R172" s="2">
        <f>$L$160*(Sheet2!$O$122*EXP(Sheet3!$B$1*(($H172-R$162-Sheet2!$N$122)/Sheet3!$A$1)^2+Sheet3!$C$1*(($H172-R$162-Sheet2!$N$122)/Sheet3!$A$1)^4)+ Sheet2!$O$123*EXP(Sheet3!$B$1*(($H172-R$162-Sheet2!$N$123)/Sheet3!$A$1)^2+Sheet3!$C$1*(($H172-R$162-Sheet2!$N$123)/Sheet3!$A$1)^4)+                Sheet2!$O$124*EXP(Sheet3!$B$1*(($H172-R$162-Sheet2!$N$124)/Sheet3!$A$1)^2+Sheet3!$C$1*(($H172-R$162-Sheet2!$N$124)/Sheet3!$A$1)^4))/3100</f>
        <v>1865.8138193648849</v>
      </c>
      <c r="S172" s="2">
        <f>$L$160*(Sheet2!$O$122*EXP(Sheet3!$B$1*(($H172-S$162-Sheet2!$N$122)/Sheet3!$A$1)^2+Sheet3!$C$1*(($H172-S$162-Sheet2!$N$122)/Sheet3!$A$1)^4)+ Sheet2!$O$123*EXP(Sheet3!$B$1*(($H172-S$162-Sheet2!$N$123)/Sheet3!$A$1)^2+Sheet3!$C$1*(($H172-S$162-Sheet2!$N$123)/Sheet3!$A$1)^4)+                Sheet2!$O$124*EXP(Sheet3!$B$1*(($H172-S$162-Sheet2!$N$124)/Sheet3!$A$1)^2+Sheet3!$C$1*(($H172-S$162-Sheet2!$N$124)/Sheet3!$A$1)^4))/3100</f>
        <v>1904.4682636644652</v>
      </c>
      <c r="T172" s="2">
        <f>$L$160*(Sheet2!$O$122*EXP(Sheet3!$B$1*(($H172-T$162-Sheet2!$N$122)/Sheet3!$A$1)^2+Sheet3!$C$1*(($H172-T$162-Sheet2!$N$122)/Sheet3!$A$1)^4)+ Sheet2!$O$123*EXP(Sheet3!$B$1*(($H172-T$162-Sheet2!$N$123)/Sheet3!$A$1)^2+Sheet3!$C$1*(($H172-T$162-Sheet2!$N$123)/Sheet3!$A$1)^4)+                Sheet2!$O$124*EXP(Sheet3!$B$1*(($H172-T$162-Sheet2!$N$124)/Sheet3!$A$1)^2+Sheet3!$C$1*(($H172-T$162-Sheet2!$N$124)/Sheet3!$A$1)^4))/3100</f>
        <v>1944.3389719458862</v>
      </c>
      <c r="U172" s="2">
        <f>$L$160*(Sheet2!$O$122*EXP(Sheet3!$B$1*(($H172-U$162-Sheet2!$N$122)/Sheet3!$A$1)^2+Sheet3!$C$1*(($H172-U$162-Sheet2!$N$122)/Sheet3!$A$1)^4)+ Sheet2!$O$123*EXP(Sheet3!$B$1*(($H172-U$162-Sheet2!$N$123)/Sheet3!$A$1)^2+Sheet3!$C$1*(($H172-U$162-Sheet2!$N$123)/Sheet3!$A$1)^4)+                Sheet2!$O$124*EXP(Sheet3!$B$1*(($H172-U$162-Sheet2!$N$124)/Sheet3!$A$1)^2+Sheet3!$C$1*(($H172-U$162-Sheet2!$N$124)/Sheet3!$A$1)^4))/3100</f>
        <v>1985.449689176218</v>
      </c>
      <c r="V172" s="2">
        <f>$L$160*(Sheet2!$O$122*EXP(Sheet3!$B$1*(($H172-V$162-Sheet2!$N$122)/Sheet3!$A$1)^2+Sheet3!$C$1*(($H172-V$162-Sheet2!$N$122)/Sheet3!$A$1)^4)+ Sheet2!$O$123*EXP(Sheet3!$B$1*(($H172-V$162-Sheet2!$N$123)/Sheet3!$A$1)^2+Sheet3!$C$1*(($H172-V$162-Sheet2!$N$123)/Sheet3!$A$1)^4)+                Sheet2!$O$124*EXP(Sheet3!$B$1*(($H172-V$162-Sheet2!$N$124)/Sheet3!$A$1)^2+Sheet3!$C$1*(($H172-V$162-Sheet2!$N$124)/Sheet3!$A$1)^4))/3100</f>
        <v>2027.8227825154752</v>
      </c>
      <c r="W172" s="2">
        <f>$L$160*(Sheet2!$O$122*EXP(Sheet3!$B$1*(($H172-W$162-Sheet2!$N$122)/Sheet3!$A$1)^2+Sheet3!$C$1*(($H172-W$162-Sheet2!$N$122)/Sheet3!$A$1)^4)+ Sheet2!$O$123*EXP(Sheet3!$B$1*(($H172-W$162-Sheet2!$N$123)/Sheet3!$A$1)^2+Sheet3!$C$1*(($H172-W$162-Sheet2!$N$123)/Sheet3!$A$1)^4)+                Sheet2!$O$124*EXP(Sheet3!$B$1*(($H172-W$162-Sheet2!$N$124)/Sheet3!$A$1)^2+Sheet3!$C$1*(($H172-W$162-Sheet2!$N$124)/Sheet3!$A$1)^4))/3100</f>
        <v>2071.4791382417388</v>
      </c>
      <c r="X172" s="2">
        <f>$L$160*(Sheet2!$O$122*EXP(Sheet3!$B$1*(($H172-X$162-Sheet2!$N$122)/Sheet3!$A$1)^2+Sheet3!$C$1*(($H172-X$162-Sheet2!$N$122)/Sheet3!$A$1)^4)+ Sheet2!$O$123*EXP(Sheet3!$B$1*(($H172-X$162-Sheet2!$N$123)/Sheet3!$A$1)^2+Sheet3!$C$1*(($H172-X$162-Sheet2!$N$123)/Sheet3!$A$1)^4)+                Sheet2!$O$124*EXP(Sheet3!$B$1*(($H172-X$162-Sheet2!$N$124)/Sheet3!$A$1)^2+Sheet3!$C$1*(($H172-X$162-Sheet2!$N$124)/Sheet3!$A$1)^4))/3100</f>
        <v>2116.4380607818011</v>
      </c>
      <c r="Y172" s="2">
        <f>$L$160*(Sheet2!$O$122*EXP(Sheet3!$B$1*(($H172-Y$162-Sheet2!$N$122)/Sheet3!$A$1)^2+Sheet3!$C$1*(($H172-Y$162-Sheet2!$N$122)/Sheet3!$A$1)^4)+ Sheet2!$O$123*EXP(Sheet3!$B$1*(($H172-Y$162-Sheet2!$N$123)/Sheet3!$A$1)^2+Sheet3!$C$1*(($H172-Y$162-Sheet2!$N$123)/Sheet3!$A$1)^4)+                Sheet2!$O$124*EXP(Sheet3!$B$1*(($H172-Y$162-Sheet2!$N$124)/Sheet3!$A$1)^2+Sheet3!$C$1*(($H172-Y$162-Sheet2!$N$124)/Sheet3!$A$1)^4))/3100</f>
        <v>2162.717174298034</v>
      </c>
      <c r="Z172" s="2">
        <f>$L$160*(Sheet2!$O$122*EXP(Sheet3!$B$1*(($H172-Z$162-Sheet2!$N$122)/Sheet3!$A$1)^2+Sheet3!$C$1*(($H172-Z$162-Sheet2!$N$122)/Sheet3!$A$1)^4)+ Sheet2!$O$123*EXP(Sheet3!$B$1*(($H172-Z$162-Sheet2!$N$123)/Sheet3!$A$1)^2+Sheet3!$C$1*(($H172-Z$162-Sheet2!$N$123)/Sheet3!$A$1)^4)+                Sheet2!$O$124*EXP(Sheet3!$B$1*(($H172-Z$162-Sheet2!$N$124)/Sheet3!$A$1)^2+Sheet3!$C$1*(($H172-Z$162-Sheet2!$N$124)/Sheet3!$A$1)^4))/3100</f>
        <v>2210.3323272667358</v>
      </c>
      <c r="AA172" s="2">
        <f>$L$160*(Sheet2!$O$122*EXP(Sheet3!$B$1*(($H172-AA$162-Sheet2!$N$122)/Sheet3!$A$1)^2+Sheet3!$C$1*(($H172-AA$162-Sheet2!$N$122)/Sheet3!$A$1)^4)+ Sheet2!$O$123*EXP(Sheet3!$B$1*(($H172-AA$162-Sheet2!$N$123)/Sheet3!$A$1)^2+Sheet3!$C$1*(($H172-AA$162-Sheet2!$N$123)/Sheet3!$A$1)^4)+                Sheet2!$O$124*EXP(Sheet3!$B$1*(($H172-AA$162-Sheet2!$N$124)/Sheet3!$A$1)^2+Sheet3!$C$1*(($H172-AA$162-Sheet2!$N$124)/Sheet3!$A$1)^4))/3100</f>
        <v>2259.2975004719074</v>
      </c>
      <c r="AB172" s="2">
        <f>$L$160*(Sheet2!$O$122*EXP(Sheet3!$B$1*(($H172-AB$162-Sheet2!$N$122)/Sheet3!$A$1)^2+Sheet3!$C$1*(($H172-AB$162-Sheet2!$N$122)/Sheet3!$A$1)^4)+ Sheet2!$O$123*EXP(Sheet3!$B$1*(($H172-AB$162-Sheet2!$N$123)/Sheet3!$A$1)^2+Sheet3!$C$1*(($H172-AB$162-Sheet2!$N$123)/Sheet3!$A$1)^4)+                Sheet2!$O$124*EXP(Sheet3!$B$1*(($H172-AB$162-Sheet2!$N$124)/Sheet3!$A$1)^2+Sheet3!$C$1*(($H172-AB$162-Sheet2!$N$124)/Sheet3!$A$1)^4))/3100</f>
        <v>2309.6247188202046</v>
      </c>
      <c r="AC172" s="2">
        <f>$L$160*(Sheet2!$O$122*EXP(Sheet3!$B$1*(($H172-AC$162-Sheet2!$N$122)/Sheet3!$A$1)^2+Sheet3!$C$1*(($H172-AC$162-Sheet2!$N$122)/Sheet3!$A$1)^4)+ Sheet2!$O$123*EXP(Sheet3!$B$1*(($H172-AC$162-Sheet2!$N$123)/Sheet3!$A$1)^2+Sheet3!$C$1*(($H172-AC$162-Sheet2!$N$123)/Sheet3!$A$1)^4)+                Sheet2!$O$124*EXP(Sheet3!$B$1*(($H172-AC$162-Sheet2!$N$124)/Sheet3!$A$1)^2+Sheet3!$C$1*(($H172-AC$162-Sheet2!$N$124)/Sheet3!$A$1)^4))/3100</f>
        <v>2361.3239673703251</v>
      </c>
      <c r="AD172" s="2">
        <f>$L$160*(Sheet2!$O$122*EXP(Sheet3!$B$1*(($H172-AD$162-Sheet2!$N$122)/Sheet3!$A$1)^2+Sheet3!$C$1*(($H172-AD$162-Sheet2!$N$122)/Sheet3!$A$1)^4)+ Sheet2!$O$123*EXP(Sheet3!$B$1*(($H172-AD$162-Sheet2!$N$123)/Sheet3!$A$1)^2+Sheet3!$C$1*(($H172-AD$162-Sheet2!$N$123)/Sheet3!$A$1)^4)+                Sheet2!$O$124*EXP(Sheet3!$B$1*(($H172-AD$162-Sheet2!$N$124)/Sheet3!$A$1)^2+Sheet3!$C$1*(($H172-AD$162-Sheet2!$N$124)/Sheet3!$A$1)^4))/3100</f>
        <v>2414.403111939565</v>
      </c>
      <c r="AE172" s="2">
        <f>$L$160*(Sheet2!$O$122*EXP(Sheet3!$B$1*(($H172-AE$162-Sheet2!$N$122)/Sheet3!$A$1)^2+Sheet3!$C$1*(($H172-AE$162-Sheet2!$N$122)/Sheet3!$A$1)^4)+ Sheet2!$O$123*EXP(Sheet3!$B$1*(($H172-AE$162-Sheet2!$N$123)/Sheet3!$A$1)^2+Sheet3!$C$1*(($H172-AE$162-Sheet2!$N$123)/Sheet3!$A$1)^4)+                Sheet2!$O$124*EXP(Sheet3!$B$1*(($H172-AE$162-Sheet2!$N$124)/Sheet3!$A$1)^2+Sheet3!$C$1*(($H172-AE$162-Sheet2!$N$124)/Sheet3!$A$1)^4))/3100</f>
        <v>2468.8678246371824</v>
      </c>
      <c r="AF172" s="2">
        <f>$L$160*(Sheet2!$O$122*EXP(Sheet3!$B$1*(($H172-AF$162-Sheet2!$N$122)/Sheet3!$A$1)^2+Sheet3!$C$1*(($H172-AF$162-Sheet2!$N$122)/Sheet3!$A$1)^4)+ Sheet2!$O$123*EXP(Sheet3!$B$1*(($H172-AF$162-Sheet2!$N$123)/Sheet3!$A$1)^2+Sheet3!$C$1*(($H172-AF$162-Sheet2!$N$123)/Sheet3!$A$1)^4)+                Sheet2!$O$124*EXP(Sheet3!$B$1*(($H172-AF$162-Sheet2!$N$124)/Sheet3!$A$1)^2+Sheet3!$C$1*(($H172-AF$162-Sheet2!$N$124)/Sheet3!$A$1)^4))/3100</f>
        <v>2524.7215146436183</v>
      </c>
      <c r="AG172" s="2">
        <f>$L$160*(Sheet2!$O$122*EXP(Sheet3!$B$1*(($H172-AG$162-Sheet2!$N$122)/Sheet3!$A$1)^2+Sheet3!$C$1*(($H172-AG$162-Sheet2!$N$122)/Sheet3!$A$1)^4)+ Sheet2!$O$123*EXP(Sheet3!$B$1*(($H172-AG$162-Sheet2!$N$123)/Sheet3!$A$1)^2+Sheet3!$C$1*(($H172-AG$162-Sheet2!$N$123)/Sheet3!$A$1)^4)+                Sheet2!$O$124*EXP(Sheet3!$B$1*(($H172-AG$162-Sheet2!$N$124)/Sheet3!$A$1)^2+Sheet3!$C$1*(($H172-AG$162-Sheet2!$N$124)/Sheet3!$A$1)^4))/3100</f>
        <v>2581.9652645304618</v>
      </c>
      <c r="AH172" s="2">
        <f>$L$160*(Sheet2!$O$122*EXP(Sheet3!$B$1*(($H172-AH$162-Sheet2!$N$122)/Sheet3!$A$1)^2+Sheet3!$C$1*(($H172-AH$162-Sheet2!$N$122)/Sheet3!$A$1)^4)+ Sheet2!$O$123*EXP(Sheet3!$B$1*(($H172-AH$162-Sheet2!$N$123)/Sheet3!$A$1)^2+Sheet3!$C$1*(($H172-AH$162-Sheet2!$N$123)/Sheet3!$A$1)^4)+                Sheet2!$O$124*EXP(Sheet3!$B$1*(($H172-AH$162-Sheet2!$N$124)/Sheet3!$A$1)^2+Sheet3!$C$1*(($H172-AH$162-Sheet2!$N$124)/Sheet3!$A$1)^4))/3100</f>
        <v>2640.5977723855417</v>
      </c>
      <c r="AI172" s="2">
        <f>$L$160*(Sheet2!$O$122*EXP(Sheet3!$B$1*(($H172-AI$162-Sheet2!$N$122)/Sheet3!$A$1)^2+Sheet3!$C$1*(($H172-AI$162-Sheet2!$N$122)/Sheet3!$A$1)^4)+ Sheet2!$O$123*EXP(Sheet3!$B$1*(($H172-AI$162-Sheet2!$N$123)/Sheet3!$A$1)^2+Sheet3!$C$1*(($H172-AI$162-Sheet2!$N$123)/Sheet3!$A$1)^4)+                Sheet2!$O$124*EXP(Sheet3!$B$1*(($H172-AI$162-Sheet2!$N$124)/Sheet3!$A$1)^2+Sheet3!$C$1*(($H172-AI$162-Sheet2!$N$124)/Sheet3!$A$1)^4))/3100</f>
        <v>2700.6152999852934</v>
      </c>
      <c r="AJ172" s="2">
        <f>$L$160*(Sheet2!$O$122*EXP(Sheet3!$B$1*(($H172-AJ$162-Sheet2!$N$122)/Sheet3!$A$1)^2+Sheet3!$C$1*(($H172-AJ$162-Sheet2!$N$122)/Sheet3!$A$1)^4)+ Sheet2!$O$123*EXP(Sheet3!$B$1*(($H172-AJ$162-Sheet2!$N$123)/Sheet3!$A$1)^2+Sheet3!$C$1*(($H172-AJ$162-Sheet2!$N$123)/Sheet3!$A$1)^4)+                Sheet2!$O$124*EXP(Sheet3!$B$1*(($H172-AJ$162-Sheet2!$N$124)/Sheet3!$A$1)^2+Sheet3!$C$1*(($H172-AJ$162-Sheet2!$N$124)/Sheet3!$A$1)^4))/3100</f>
        <v>2762.0116272150035</v>
      </c>
      <c r="AK172" s="2">
        <f>$L$160*(Sheet2!$O$122*EXP(Sheet3!$B$1*(($H172-AK$162-Sheet2!$N$122)/Sheet3!$A$1)^2+Sheet3!$C$1*(($H172-AK$162-Sheet2!$N$122)/Sheet3!$A$1)^4)+ Sheet2!$O$123*EXP(Sheet3!$B$1*(($H172-AK$162-Sheet2!$N$123)/Sheet3!$A$1)^2+Sheet3!$C$1*(($H172-AK$162-Sheet2!$N$123)/Sheet3!$A$1)^4)+                Sheet2!$O$124*EXP(Sheet3!$B$1*(($H172-AK$162-Sheet2!$N$124)/Sheet3!$A$1)^2+Sheet3!$C$1*(($H172-AK$162-Sheet2!$N$124)/Sheet3!$A$1)^4))/3100</f>
        <v>2824.7780129180633</v>
      </c>
      <c r="AL172" s="2">
        <f>$L$160*(Sheet2!$O$122*EXP(Sheet3!$B$1*(($H172-AL$162-Sheet2!$N$122)/Sheet3!$A$1)^2+Sheet3!$C$1*(($H172-AL$162-Sheet2!$N$122)/Sheet3!$A$1)^4)+ Sheet2!$O$123*EXP(Sheet3!$B$1*(($H172-AL$162-Sheet2!$N$123)/Sheet3!$A$1)^2+Sheet3!$C$1*(($H172-AL$162-Sheet2!$N$123)/Sheet3!$A$1)^4)+                Sheet2!$O$124*EXP(Sheet3!$B$1*(($H172-AL$162-Sheet2!$N$124)/Sheet3!$A$1)^2+Sheet3!$C$1*(($H172-AL$162-Sheet2!$N$124)/Sheet3!$A$1)^4))/3100</f>
        <v>2888.9031623171722</v>
      </c>
      <c r="AM172" s="2">
        <f>$L$160*(Sheet2!$O$122*EXP(Sheet3!$B$1*(($H172-AM$162-Sheet2!$N$122)/Sheet3!$A$1)^2+Sheet3!$C$1*(($H172-AM$162-Sheet2!$N$122)/Sheet3!$A$1)^4)+ Sheet2!$O$123*EXP(Sheet3!$B$1*(($H172-AM$162-Sheet2!$N$123)/Sheet3!$A$1)^2+Sheet3!$C$1*(($H172-AM$162-Sheet2!$N$123)/Sheet3!$A$1)^4)+                Sheet2!$O$124*EXP(Sheet3!$B$1*(($H172-AM$162-Sheet2!$N$124)/Sheet3!$A$1)^2+Sheet3!$C$1*(($H172-AM$162-Sheet2!$N$124)/Sheet3!$A$1)^4))/3100</f>
        <v>2954.3732011214715</v>
      </c>
      <c r="AN172" s="2">
        <f>$L$160*(Sheet2!$O$122*EXP(Sheet3!$B$1*(($H172-AN$162-Sheet2!$N$122)/Sheet3!$A$1)^2+Sheet3!$C$1*(($H172-AN$162-Sheet2!$N$122)/Sheet3!$A$1)^4)+ Sheet2!$O$123*EXP(Sheet3!$B$1*(($H172-AN$162-Sheet2!$N$123)/Sheet3!$A$1)^2+Sheet3!$C$1*(($H172-AN$162-Sheet2!$N$123)/Sheet3!$A$1)^4)+                Sheet2!$O$124*EXP(Sheet3!$B$1*(($H172-AN$162-Sheet2!$N$124)/Sheet3!$A$1)^2+Sheet3!$C$1*(($H172-AN$162-Sheet2!$N$124)/Sheet3!$A$1)^4))/3100</f>
        <v>3021.1716563989589</v>
      </c>
      <c r="AO172" s="2">
        <f>$L$160*(Sheet2!$O$122*EXP(Sheet3!$B$1*(($H172-AO$162-Sheet2!$N$122)/Sheet3!$A$1)^2+Sheet3!$C$1*(($H172-AO$162-Sheet2!$N$122)/Sheet3!$A$1)^4)+ Sheet2!$O$123*EXP(Sheet3!$B$1*(($H172-AO$162-Sheet2!$N$123)/Sheet3!$A$1)^2+Sheet3!$C$1*(($H172-AO$162-Sheet2!$N$123)/Sheet3!$A$1)^4)+                Sheet2!$O$124*EXP(Sheet3!$B$1*(($H172-AO$162-Sheet2!$N$124)/Sheet3!$A$1)^2+Sheet3!$C$1*(($H172-AO$162-Sheet2!$N$124)/Sheet3!$A$1)^4))/3100</f>
        <v>3089.2794442699269</v>
      </c>
      <c r="AP172" s="2">
        <f>$L$160*(Sheet2!$O$122*EXP(Sheet3!$B$1*(($H172-AP$162-Sheet2!$N$122)/Sheet3!$A$1)^2+Sheet3!$C$1*(($H172-AP$162-Sheet2!$N$122)/Sheet3!$A$1)^4)+ Sheet2!$O$123*EXP(Sheet3!$B$1*(($H172-AP$162-Sheet2!$N$123)/Sheet3!$A$1)^2+Sheet3!$C$1*(($H172-AP$162-Sheet2!$N$123)/Sheet3!$A$1)^4)+                Sheet2!$O$124*EXP(Sheet3!$B$1*(($H172-AP$162-Sheet2!$N$124)/Sheet3!$A$1)^2+Sheet3!$C$1*(($H172-AP$162-Sheet2!$N$124)/Sheet3!$A$1)^4))/3100</f>
        <v>3158.6748644330696</v>
      </c>
      <c r="AQ172" s="2">
        <f>$L$160*(Sheet2!$O$122*EXP(Sheet3!$B$1*(($H172-AQ$162-Sheet2!$N$122)/Sheet3!$A$1)^2+Sheet3!$C$1*(($H172-AQ$162-Sheet2!$N$122)/Sheet3!$A$1)^4)+ Sheet2!$O$123*EXP(Sheet3!$B$1*(($H172-AQ$162-Sheet2!$N$123)/Sheet3!$A$1)^2+Sheet3!$C$1*(($H172-AQ$162-Sheet2!$N$123)/Sheet3!$A$1)^4)+                Sheet2!$O$124*EXP(Sheet3!$B$1*(($H172-AQ$162-Sheet2!$N$124)/Sheet3!$A$1)^2+Sheet3!$C$1*(($H172-AQ$162-Sheet2!$N$124)/Sheet3!$A$1)^4))/3100</f>
        <v>3229.33360151845</v>
      </c>
      <c r="AR172" s="2">
        <f>$L$160*(Sheet2!$O$122*EXP(Sheet3!$B$1*(($H172-AR$162-Sheet2!$N$122)/Sheet3!$A$1)^2+Sheet3!$C$1*(($H172-AR$162-Sheet2!$N$122)/Sheet3!$A$1)^4)+ Sheet2!$O$123*EXP(Sheet3!$B$1*(($H172-AR$162-Sheet2!$N$123)/Sheet3!$A$1)^2+Sheet3!$C$1*(($H172-AR$162-Sheet2!$N$123)/Sheet3!$A$1)^4)+                Sheet2!$O$124*EXP(Sheet3!$B$1*(($H172-AR$162-Sheet2!$N$124)/Sheet3!$A$1)^2+Sheet3!$C$1*(($H172-AR$162-Sheet2!$N$124)/Sheet3!$A$1)^4))/3100</f>
        <v>3301.2287332241585</v>
      </c>
      <c r="AS172" s="2">
        <f>$L$160*(Sheet2!$O$122*EXP(Sheet3!$B$1*(($H172-AS$162-Sheet2!$N$122)/Sheet3!$A$1)^2+Sheet3!$C$1*(($H172-AS$162-Sheet2!$N$122)/Sheet3!$A$1)^4)+ Sheet2!$O$123*EXP(Sheet3!$B$1*(($H172-AS$162-Sheet2!$N$123)/Sheet3!$A$1)^2+Sheet3!$C$1*(($H172-AS$162-Sheet2!$N$123)/Sheet3!$A$1)^4)+                Sheet2!$O$124*EXP(Sheet3!$B$1*(($H172-AS$162-Sheet2!$N$124)/Sheet3!$A$1)^2+Sheet3!$C$1*(($H172-AS$162-Sheet2!$N$124)/Sheet3!$A$1)^4))/3100</f>
        <v>3374.3307451673772</v>
      </c>
      <c r="AT172" s="2">
        <f>$L$160*(Sheet2!$O$122*EXP(Sheet3!$B$1*(($H172-AT$162-Sheet2!$N$122)/Sheet3!$A$1)^2+Sheet3!$C$1*(($H172-AT$162-Sheet2!$N$122)/Sheet3!$A$1)^4)+ Sheet2!$O$123*EXP(Sheet3!$B$1*(($H172-AT$162-Sheet2!$N$123)/Sheet3!$A$1)^2+Sheet3!$C$1*(($H172-AT$162-Sheet2!$N$123)/Sheet3!$A$1)^4)+                Sheet2!$O$124*EXP(Sheet3!$B$1*(($H172-AT$162-Sheet2!$N$124)/Sheet3!$A$1)^2+Sheet3!$C$1*(($H172-AT$162-Sheet2!$N$124)/Sheet3!$A$1)^4))/3100</f>
        <v>3448.6075523532054</v>
      </c>
      <c r="AU172" s="2">
        <f>$L$160*(Sheet2!$O$122*EXP(Sheet3!$B$1*(($H172-AU$162-Sheet2!$N$122)/Sheet3!$A$1)^2+Sheet3!$C$1*(($H172-AU$162-Sheet2!$N$122)/Sheet3!$A$1)^4)+ Sheet2!$O$123*EXP(Sheet3!$B$1*(($H172-AU$162-Sheet2!$N$123)/Sheet3!$A$1)^2+Sheet3!$C$1*(($H172-AU$162-Sheet2!$N$123)/Sheet3!$A$1)^4)+                Sheet2!$O$124*EXP(Sheet3!$B$1*(($H172-AU$162-Sheet2!$N$124)/Sheet3!$A$1)^2+Sheet3!$C$1*(($H172-AU$162-Sheet2!$N$124)/Sheet3!$A$1)^4))/3100</f>
        <v>3524.0245271354243</v>
      </c>
      <c r="AV172" s="2">
        <f>$L$160*(Sheet2!$O$122*EXP(Sheet3!$B$1*(($H172-AV$162-Sheet2!$N$122)/Sheet3!$A$1)^2+Sheet3!$C$1*(($H172-AV$162-Sheet2!$N$122)/Sheet3!$A$1)^4)+ Sheet2!$O$123*EXP(Sheet3!$B$1*(($H172-AV$162-Sheet2!$N$123)/Sheet3!$A$1)^2+Sheet3!$C$1*(($H172-AV$162-Sheet2!$N$123)/Sheet3!$A$1)^4)+                Sheet2!$O$124*EXP(Sheet3!$B$1*(($H172-AV$162-Sheet2!$N$124)/Sheet3!$A$1)^2+Sheet3!$C$1*(($H172-AV$162-Sheet2!$N$124)/Sheet3!$A$1)^4))/3100</f>
        <v>3600.5445335275363</v>
      </c>
      <c r="AW172" s="2">
        <f>$L$160*(Sheet2!$O$122*EXP(Sheet3!$B$1*(($H172-AW$162-Sheet2!$N$122)/Sheet3!$A$1)^2+Sheet3!$C$1*(($H172-AW$162-Sheet2!$N$122)/Sheet3!$A$1)^4)+ Sheet2!$O$123*EXP(Sheet3!$B$1*(($H172-AW$162-Sheet2!$N$123)/Sheet3!$A$1)^2+Sheet3!$C$1*(($H172-AW$162-Sheet2!$N$123)/Sheet3!$A$1)^4)+                Sheet2!$O$124*EXP(Sheet3!$B$1*(($H172-AW$162-Sheet2!$N$124)/Sheet3!$A$1)^2+Sheet3!$C$1*(($H172-AW$162-Sheet2!$N$124)/Sheet3!$A$1)^4))/3100</f>
        <v>3678.1279676845052</v>
      </c>
      <c r="AX172" s="2">
        <f>$L$160*(Sheet2!$O$122*EXP(Sheet3!$B$1*(($H172-AX$162-Sheet2!$N$122)/Sheet3!$A$1)^2+Sheet3!$C$1*(($H172-AX$162-Sheet2!$N$122)/Sheet3!$A$1)^4)+ Sheet2!$O$123*EXP(Sheet3!$B$1*(($H172-AX$162-Sheet2!$N$123)/Sheet3!$A$1)^2+Sheet3!$C$1*(($H172-AX$162-Sheet2!$N$123)/Sheet3!$A$1)^4)+                Sheet2!$O$124*EXP(Sheet3!$B$1*(($H172-AX$162-Sheet2!$N$124)/Sheet3!$A$1)^2+Sheet3!$C$1*(($H172-AX$162-Sheet2!$N$124)/Sheet3!$A$1)^4))/3100</f>
        <v>3756.7328043687926</v>
      </c>
      <c r="AY172" s="2">
        <f>$L$160*(Sheet2!$O$122*EXP(Sheet3!$B$1*(($H172-AY$162-Sheet2!$N$122)/Sheet3!$A$1)^2+Sheet3!$C$1*(($H172-AY$162-Sheet2!$N$122)/Sheet3!$A$1)^4)+ Sheet2!$O$123*EXP(Sheet3!$B$1*(($H172-AY$162-Sheet2!$N$123)/Sheet3!$A$1)^2+Sheet3!$C$1*(($H172-AY$162-Sheet2!$N$123)/Sheet3!$A$1)^4)+                Sheet2!$O$124*EXP(Sheet3!$B$1*(($H172-AY$162-Sheet2!$N$124)/Sheet3!$A$1)^2+Sheet3!$C$1*(($H172-AY$162-Sheet2!$N$124)/Sheet3!$A$1)^4))/3100</f>
        <v>3836.3146491857401</v>
      </c>
      <c r="AZ172" s="2">
        <f>$L$160*(Sheet2!$O$122*EXP(Sheet3!$B$1*(($H172-AZ$162-Sheet2!$N$122)/Sheet3!$A$1)^2+Sheet3!$C$1*(($H172-AZ$162-Sheet2!$N$122)/Sheet3!$A$1)^4)+ Sheet2!$O$123*EXP(Sheet3!$B$1*(($H172-AZ$162-Sheet2!$N$123)/Sheet3!$A$1)^2+Sheet3!$C$1*(($H172-AZ$162-Sheet2!$N$123)/Sheet3!$A$1)^4)+                Sheet2!$O$124*EXP(Sheet3!$B$1*(($H172-AZ$162-Sheet2!$N$124)/Sheet3!$A$1)^2+Sheet3!$C$1*(($H172-AZ$162-Sheet2!$N$124)/Sheet3!$A$1)^4))/3100</f>
        <v>3916.8267963587518</v>
      </c>
      <c r="BA172" s="2">
        <f>$L$160*(Sheet2!$O$122*EXP(Sheet3!$B$1*(($H172-BA$162-Sheet2!$N$122)/Sheet3!$A$1)^2+Sheet3!$C$1*(($H172-BA$162-Sheet2!$N$122)/Sheet3!$A$1)^4)+ Sheet2!$O$123*EXP(Sheet3!$B$1*(($H172-BA$162-Sheet2!$N$123)/Sheet3!$A$1)^2+Sheet3!$C$1*(($H172-BA$162-Sheet2!$N$123)/Sheet3!$A$1)^4)+                Sheet2!$O$124*EXP(Sheet3!$B$1*(($H172-BA$162-Sheet2!$N$124)/Sheet3!$A$1)^2+Sheet3!$C$1*(($H172-BA$162-Sheet2!$N$124)/Sheet3!$A$1)^4))/3100</f>
        <v>3998.2202917949826</v>
      </c>
      <c r="BB172" s="2">
        <f>$L$160*(Sheet2!$O$122*EXP(Sheet3!$B$1*(($H172-BB$162-Sheet2!$N$122)/Sheet3!$A$1)^2+Sheet3!$C$1*(($H172-BB$162-Sheet2!$N$122)/Sheet3!$A$1)^4)+ Sheet2!$O$123*EXP(Sheet3!$B$1*(($H172-BB$162-Sheet2!$N$123)/Sheet3!$A$1)^2+Sheet3!$C$1*(($H172-BB$162-Sheet2!$N$123)/Sheet3!$A$1)^4)+                Sheet2!$O$124*EXP(Sheet3!$B$1*(($H172-BB$162-Sheet2!$N$124)/Sheet3!$A$1)^2+Sheet3!$C$1*(($H172-BB$162-Sheet2!$N$124)/Sheet3!$A$1)^4))/3100</f>
        <v>4080.4440011876327</v>
      </c>
      <c r="BC172" s="2">
        <f>$L$160*(Sheet2!$O$122*EXP(Sheet3!$B$1*(($H172-BC$162-Sheet2!$N$122)/Sheet3!$A$1)^2+Sheet3!$C$1*(($H172-BC$162-Sheet2!$N$122)/Sheet3!$A$1)^4)+ Sheet2!$O$123*EXP(Sheet3!$B$1*(($H172-BC$162-Sheet2!$N$123)/Sheet3!$A$1)^2+Sheet3!$C$1*(($H172-BC$162-Sheet2!$N$123)/Sheet3!$A$1)^4)+                Sheet2!$O$124*EXP(Sheet3!$B$1*(($H172-BC$162-Sheet2!$N$124)/Sheet3!$A$1)^2+Sheet3!$C$1*(($H172-BC$162-Sheet2!$N$124)/Sheet3!$A$1)^4))/3100</f>
        <v>4163.444682872625</v>
      </c>
      <c r="BD172" s="2">
        <f>$L$160*(Sheet2!$O$122*EXP(Sheet3!$B$1*(($H172-BD$162-Sheet2!$N$122)/Sheet3!$A$1)^2+Sheet3!$C$1*(($H172-BD$162-Sheet2!$N$122)/Sheet3!$A$1)^4)+ Sheet2!$O$123*EXP(Sheet3!$B$1*(($H172-BD$162-Sheet2!$N$123)/Sheet3!$A$1)^2+Sheet3!$C$1*(($H172-BD$162-Sheet2!$N$123)/Sheet3!$A$1)^4)+                Sheet2!$O$124*EXP(Sheet3!$B$1*(($H172-BD$162-Sheet2!$N$124)/Sheet3!$A$1)^2+Sheet3!$C$1*(($H172-BD$162-Sheet2!$N$124)/Sheet3!$A$1)^4))/3100</f>
        <v>4247.1670651629211</v>
      </c>
      <c r="BE172" s="2">
        <f>$L$160*(Sheet2!$O$122*EXP(Sheet3!$B$1*(($H172-BE$162-Sheet2!$N$122)/Sheet3!$A$1)^2+Sheet3!$C$1*(($H172-BE$162-Sheet2!$N$122)/Sheet3!$A$1)^4)+ Sheet2!$O$123*EXP(Sheet3!$B$1*(($H172-BE$162-Sheet2!$N$123)/Sheet3!$A$1)^2+Sheet3!$C$1*(($H172-BE$162-Sheet2!$N$123)/Sheet3!$A$1)^4)+                Sheet2!$O$124*EXP(Sheet3!$B$1*(($H172-BE$162-Sheet2!$N$124)/Sheet3!$A$1)^2+Sheet3!$C$1*(($H172-BE$162-Sheet2!$N$124)/Sheet3!$A$1)^4))/3100</f>
        <v>4331.5539278657052</v>
      </c>
      <c r="BF172" s="2">
        <f>$L$160*(Sheet2!$O$122*EXP(Sheet3!$B$1*(($H172-BF$162-Sheet2!$N$122)/Sheet3!$A$1)^2+Sheet3!$C$1*(($H172-BF$162-Sheet2!$N$122)/Sheet3!$A$1)^4)+ Sheet2!$O$123*EXP(Sheet3!$B$1*(($H172-BF$162-Sheet2!$N$123)/Sheet3!$A$1)^2+Sheet3!$C$1*(($H172-BF$162-Sheet2!$N$123)/Sheet3!$A$1)^4)+                Sheet2!$O$124*EXP(Sheet3!$B$1*(($H172-BF$162-Sheet2!$N$124)/Sheet3!$A$1)^2+Sheet3!$C$1*(($H172-BF$162-Sheet2!$N$124)/Sheet3!$A$1)^4))/3100</f>
        <v>4416.5461876844993</v>
      </c>
      <c r="BG172" s="2">
        <f>$L$160*(Sheet2!$O$122*EXP(Sheet3!$B$1*(($H172-BG$162-Sheet2!$N$122)/Sheet3!$A$1)^2+Sheet3!$C$1*(($H172-BG$162-Sheet2!$N$122)/Sheet3!$A$1)^4)+ Sheet2!$O$123*EXP(Sheet3!$B$1*(($H172-BG$162-Sheet2!$N$123)/Sheet3!$A$1)^2+Sheet3!$C$1*(($H172-BG$162-Sheet2!$N$123)/Sheet3!$A$1)^4)+                Sheet2!$O$124*EXP(Sheet3!$B$1*(($H172-BG$162-Sheet2!$N$124)/Sheet3!$A$1)^2+Sheet3!$C$1*(($H172-BG$162-Sheet2!$N$124)/Sheet3!$A$1)^4))/3100</f>
        <v>4502.0829871996521</v>
      </c>
      <c r="BH172" s="2">
        <f>$L$160*(Sheet2!$O$122*EXP(Sheet3!$B$1*(($H172-BH$162-Sheet2!$N$122)/Sheet3!$A$1)^2+Sheet3!$C$1*(($H172-BH$162-Sheet2!$N$122)/Sheet3!$A$1)^4)+ Sheet2!$O$123*EXP(Sheet3!$B$1*(($H172-BH$162-Sheet2!$N$123)/Sheet3!$A$1)^2+Sheet3!$C$1*(($H172-BH$162-Sheet2!$N$123)/Sheet3!$A$1)^4)+                Sheet2!$O$124*EXP(Sheet3!$B$1*(($H172-BH$162-Sheet2!$N$124)/Sheet3!$A$1)^2+Sheet3!$C$1*(($H172-BH$162-Sheet2!$N$124)/Sheet3!$A$1)^4))/3100</f>
        <v>4588.1017871275235</v>
      </c>
      <c r="BI172" s="2">
        <f>$L$160*(Sheet2!$O$122*EXP(Sheet3!$B$1*(($H172-BI$162-Sheet2!$N$122)/Sheet3!$A$1)^2+Sheet3!$C$1*(($H172-BI$162-Sheet2!$N$122)/Sheet3!$A$1)^4)+ Sheet2!$O$123*EXP(Sheet3!$B$1*(($H172-BI$162-Sheet2!$N$123)/Sheet3!$A$1)^2+Sheet3!$C$1*(($H172-BI$162-Sheet2!$N$123)/Sheet3!$A$1)^4)+                Sheet2!$O$124*EXP(Sheet3!$B$1*(($H172-BI$162-Sheet2!$N$124)/Sheet3!$A$1)^2+Sheet3!$C$1*(($H172-BI$162-Sheet2!$N$124)/Sheet3!$A$1)^4))/3100</f>
        <v>4674.5384615404118</v>
      </c>
      <c r="BJ172" s="2">
        <f>$L$160*(Sheet2!$O$122*EXP(Sheet3!$B$1*(($H172-BJ$162-Sheet2!$N$122)/Sheet3!$A$1)^2+Sheet3!$C$1*(($H172-BJ$162-Sheet2!$N$122)/Sheet3!$A$1)^4)+ Sheet2!$O$123*EXP(Sheet3!$B$1*(($H172-BJ$162-Sheet2!$N$123)/Sheet3!$A$1)^2+Sheet3!$C$1*(($H172-BJ$162-Sheet2!$N$123)/Sheet3!$A$1)^4)+                Sheet2!$O$124*EXP(Sheet3!$B$1*(($H172-BJ$162-Sheet2!$N$124)/Sheet3!$A$1)^2+Sheet3!$C$1*(($H172-BJ$162-Sheet2!$N$124)/Sheet3!$A$1)^4))/3100</f>
        <v>4761.3273957461961</v>
      </c>
      <c r="BK172" s="2">
        <f>$L$160*(Sheet2!$O$122*EXP(Sheet3!$B$1*(($H172-BK$162-Sheet2!$N$122)/Sheet3!$A$1)^2+Sheet3!$C$1*(($H172-BK$162-Sheet2!$N$122)/Sheet3!$A$1)^4)+ Sheet2!$O$123*EXP(Sheet3!$B$1*(($H172-BK$162-Sheet2!$N$123)/Sheet3!$A$1)^2+Sheet3!$C$1*(($H172-BK$162-Sheet2!$N$123)/Sheet3!$A$1)^4)+                Sheet2!$O$124*EXP(Sheet3!$B$1*(($H172-BK$162-Sheet2!$N$124)/Sheet3!$A$1)^2+Sheet3!$C$1*(($H172-BK$162-Sheet2!$N$124)/Sheet3!$A$1)^4))/3100</f>
        <v>4848.4015865182746</v>
      </c>
      <c r="BL172" s="2">
        <f>$L$160*(Sheet2!$O$122*EXP(Sheet3!$B$1*(($H172-BL$162-Sheet2!$N$122)/Sheet3!$A$1)^2+Sheet3!$C$1*(($H172-BL$162-Sheet2!$N$122)/Sheet3!$A$1)^4)+ Sheet2!$O$123*EXP(Sheet3!$B$1*(($H172-BL$162-Sheet2!$N$123)/Sheet3!$A$1)^2+Sheet3!$C$1*(($H172-BL$162-Sheet2!$N$123)/Sheet3!$A$1)^4)+                Sheet2!$O$124*EXP(Sheet3!$B$1*(($H172-BL$162-Sheet2!$N$124)/Sheet3!$A$1)^2+Sheet3!$C$1*(($H172-BL$162-Sheet2!$N$124)/Sheet3!$A$1)^4))/3100</f>
        <v>4935.6927443732593</v>
      </c>
      <c r="BM172" s="2">
        <f>$L$160*(Sheet2!$O$122*EXP(Sheet3!$B$1*(($H172-BM$162-Sheet2!$N$122)/Sheet3!$A$1)^2+Sheet3!$C$1*(($H172-BM$162-Sheet2!$N$122)/Sheet3!$A$1)^4)+ Sheet2!$O$123*EXP(Sheet3!$B$1*(($H172-BM$162-Sheet2!$N$123)/Sheet3!$A$1)^2+Sheet3!$C$1*(($H172-BM$162-Sheet2!$N$123)/Sheet3!$A$1)^4)+                Sheet2!$O$124*EXP(Sheet3!$B$1*(($H172-BM$162-Sheet2!$N$124)/Sheet3!$A$1)^2+Sheet3!$C$1*(($H172-BM$162-Sheet2!$N$124)/Sheet3!$A$1)^4))/3100</f>
        <v>5023.1313975943885</v>
      </c>
      <c r="BN172" s="2">
        <f>$L$160*(Sheet2!$O$122*EXP(Sheet3!$B$1*(($H172-BN$162-Sheet2!$N$122)/Sheet3!$A$1)^2+Sheet3!$C$1*(($H172-BN$162-Sheet2!$N$122)/Sheet3!$A$1)^4)+ Sheet2!$O$123*EXP(Sheet3!$B$1*(($H172-BN$162-Sheet2!$N$123)/Sheet3!$A$1)^2+Sheet3!$C$1*(($H172-BN$162-Sheet2!$N$123)/Sheet3!$A$1)^4)+                Sheet2!$O$124*EXP(Sheet3!$B$1*(($H172-BN$162-Sheet2!$N$124)/Sheet3!$A$1)^2+Sheet3!$C$1*(($H172-BN$162-Sheet2!$N$124)/Sheet3!$A$1)^4))/3100</f>
        <v>5110.6469977146235</v>
      </c>
      <c r="BO172" s="2">
        <f>$L$160*(Sheet2!$O$122*EXP(Sheet3!$B$1*(($H172-BO$162-Sheet2!$N$122)/Sheet3!$A$1)^2+Sheet3!$C$1*(($H172-BO$162-Sheet2!$N$122)/Sheet3!$A$1)^4)+ Sheet2!$O$123*EXP(Sheet3!$B$1*(($H172-BO$162-Sheet2!$N$123)/Sheet3!$A$1)^2+Sheet3!$C$1*(($H172-BO$162-Sheet2!$N$123)/Sheet3!$A$1)^4)+                Sheet2!$O$124*EXP(Sheet3!$B$1*(($H172-BO$162-Sheet2!$N$124)/Sheet3!$A$1)^2+Sheet3!$C$1*(($H172-BO$162-Sheet2!$N$124)/Sheet3!$A$1)^4))/3100</f>
        <v>5198.1680261627926</v>
      </c>
      <c r="BP172" s="2">
        <f>$L$160*(Sheet2!$O$122*EXP(Sheet3!$B$1*(($H172-BP$162-Sheet2!$N$122)/Sheet3!$A$1)^2+Sheet3!$C$1*(($H172-BP$162-Sheet2!$N$122)/Sheet3!$A$1)^4)+ Sheet2!$O$123*EXP(Sheet3!$B$1*(($H172-BP$162-Sheet2!$N$123)/Sheet3!$A$1)^2+Sheet3!$C$1*(($H172-BP$162-Sheet2!$N$123)/Sheet3!$A$1)^4)+                Sheet2!$O$124*EXP(Sheet3!$B$1*(($H172-BP$162-Sheet2!$N$124)/Sheet3!$A$1)^2+Sheet3!$C$1*(($H172-BP$162-Sheet2!$N$124)/Sheet3!$A$1)^4))/3100</f>
        <v>5285.6221018012693</v>
      </c>
      <c r="BQ172" s="2">
        <f>$L$160*(Sheet2!$O$122*EXP(Sheet3!$B$1*(($H172-BQ$162-Sheet2!$N$122)/Sheet3!$A$1)^2+Sheet3!$C$1*(($H172-BQ$162-Sheet2!$N$122)/Sheet3!$A$1)^4)+ Sheet2!$O$123*EXP(Sheet3!$B$1*(($H172-BQ$162-Sheet2!$N$123)/Sheet3!$A$1)^2+Sheet3!$C$1*(($H172-BQ$162-Sheet2!$N$123)/Sheet3!$A$1)^4)+                Sheet2!$O$124*EXP(Sheet3!$B$1*(($H172-BQ$162-Sheet2!$N$124)/Sheet3!$A$1)^2+Sheet3!$C$1*(($H172-BQ$162-Sheet2!$N$124)/Sheet3!$A$1)^4))/3100</f>
        <v>5372.9360890818398</v>
      </c>
      <c r="BR172" s="2">
        <f>$L$160*(Sheet2!$O$122*EXP(Sheet3!$B$1*(($H172-BR$162-Sheet2!$N$122)/Sheet3!$A$1)^2+Sheet3!$C$1*(($H172-BR$162-Sheet2!$N$122)/Sheet3!$A$1)^4)+ Sheet2!$O$123*EXP(Sheet3!$B$1*(($H172-BR$162-Sheet2!$N$123)/Sheet3!$A$1)^2+Sheet3!$C$1*(($H172-BR$162-Sheet2!$N$123)/Sheet3!$A$1)^4)+                Sheet2!$O$124*EXP(Sheet3!$B$1*(($H172-BR$162-Sheet2!$N$124)/Sheet3!$A$1)^2+Sheet3!$C$1*(($H172-BR$162-Sheet2!$N$124)/Sheet3!$A$1)^4))/3100</f>
        <v>5460.0362065593681</v>
      </c>
      <c r="BS172" s="2">
        <f>$L$160*(Sheet2!$O$122*EXP(Sheet3!$B$1*(($H172-BS$162-Sheet2!$N$122)/Sheet3!$A$1)^2+Sheet3!$C$1*(($H172-BS$162-Sheet2!$N$122)/Sheet3!$A$1)^4)+ Sheet2!$O$123*EXP(Sheet3!$B$1*(($H172-BS$162-Sheet2!$N$123)/Sheet3!$A$1)^2+Sheet3!$C$1*(($H172-BS$162-Sheet2!$N$123)/Sheet3!$A$1)^4)+                Sheet2!$O$124*EXP(Sheet3!$B$1*(($H172-BS$162-Sheet2!$N$124)/Sheet3!$A$1)^2+Sheet3!$C$1*(($H172-BS$162-Sheet2!$N$124)/Sheet3!$A$1)^4))/3100</f>
        <v>5546.8481355128943</v>
      </c>
      <c r="BT172" s="2">
        <f>$L$160*(Sheet2!$O$122*EXP(Sheet3!$B$1*(($H172-BT$162-Sheet2!$N$122)/Sheet3!$A$1)^2+Sheet3!$C$1*(($H172-BT$162-Sheet2!$N$122)/Sheet3!$A$1)^4)+ Sheet2!$O$123*EXP(Sheet3!$B$1*(($H172-BT$162-Sheet2!$N$123)/Sheet3!$A$1)^2+Sheet3!$C$1*(($H172-BT$162-Sheet2!$N$123)/Sheet3!$A$1)^4)+                Sheet2!$O$124*EXP(Sheet3!$B$1*(($H172-BT$162-Sheet2!$N$124)/Sheet3!$A$1)^2+Sheet3!$C$1*(($H172-BT$162-Sheet2!$N$124)/Sheet3!$A$1)^4))/3100</f>
        <v>5633.2971284310124</v>
      </c>
      <c r="BU172" s="2">
        <f>$L$160*(Sheet2!$O$122*EXP(Sheet3!$B$1*(($H172-BU$162-Sheet2!$N$122)/Sheet3!$A$1)^2+Sheet3!$C$1*(($H172-BU$162-Sheet2!$N$122)/Sheet3!$A$1)^4)+ Sheet2!$O$123*EXP(Sheet3!$B$1*(($H172-BU$162-Sheet2!$N$123)/Sheet3!$A$1)^2+Sheet3!$C$1*(($H172-BU$162-Sheet2!$N$123)/Sheet3!$A$1)^4)+                Sheet2!$O$124*EXP(Sheet3!$B$1*(($H172-BU$162-Sheet2!$N$124)/Sheet3!$A$1)^2+Sheet3!$C$1*(($H172-BU$162-Sheet2!$N$124)/Sheet3!$A$1)^4))/3100</f>
        <v>5719.3081171398117</v>
      </c>
      <c r="BV172" s="2">
        <f>$L$160*(Sheet2!$O$122*EXP(Sheet3!$B$1*(($H172-BV$162-Sheet2!$N$122)/Sheet3!$A$1)^2+Sheet3!$C$1*(($H172-BV$162-Sheet2!$N$122)/Sheet3!$A$1)^4)+ Sheet2!$O$123*EXP(Sheet3!$B$1*(($H172-BV$162-Sheet2!$N$123)/Sheet3!$A$1)^2+Sheet3!$C$1*(($H172-BV$162-Sheet2!$N$123)/Sheet3!$A$1)^4)+                Sheet2!$O$124*EXP(Sheet3!$B$1*(($H172-BV$162-Sheet2!$N$124)/Sheet3!$A$1)^2+Sheet3!$C$1*(($H172-BV$162-Sheet2!$N$124)/Sheet3!$A$1)^4))/3100</f>
        <v>5804.8058203458249</v>
      </c>
    </row>
    <row r="173" spans="1:74" x14ac:dyDescent="0.2">
      <c r="A173">
        <v>146</v>
      </c>
      <c r="B173">
        <v>257.75</v>
      </c>
      <c r="C173">
        <v>2316.5</v>
      </c>
      <c r="D173">
        <v>2609.9</v>
      </c>
      <c r="E173">
        <f t="shared" si="23"/>
        <v>293.40000000000009</v>
      </c>
      <c r="G173" s="1">
        <v>3</v>
      </c>
      <c r="H173">
        <f>INDEX(B$27:$B2242,($M$157+G173))</f>
        <v>366.31</v>
      </c>
      <c r="I173" s="1">
        <f t="shared" si="24"/>
        <v>2451.8000000000002</v>
      </c>
      <c r="J173">
        <f t="shared" si="25"/>
        <v>898118.85800000012</v>
      </c>
      <c r="L173" s="2">
        <f>$L$160*(Sheet2!$O$122*EXP(Sheet3!$B$1*(($H173-L$162-Sheet2!$N$122)/Sheet3!$A$1)^2+Sheet3!$C$1*(($H173-L$162-Sheet2!$N$122)/Sheet3!$A$1)^4)+ Sheet2!$O$123*EXP(Sheet3!$B$1*(($H173-L$162-Sheet2!$N$123)/Sheet3!$A$1)^2+Sheet3!$C$1*(($H173-L$162-Sheet2!$N$123)/Sheet3!$A$1)^4)+                Sheet2!$O$124*EXP(Sheet3!$B$1*(($H173-L$162-Sheet2!$N$124)/Sheet3!$A$1)^2+Sheet3!$C$1*(($H173-L$162-Sheet2!$N$124)/Sheet3!$A$1)^4))/3100</f>
        <v>813.24031433656933</v>
      </c>
      <c r="M173" s="2">
        <f>$L$160*(Sheet2!$O$122*EXP(Sheet3!$B$1*(($H173-M$162-Sheet2!$N$122)/Sheet3!$A$1)^2+Sheet3!$C$1*(($H173-M$162-Sheet2!$N$122)/Sheet3!$A$1)^4)+ Sheet2!$O$123*EXP(Sheet3!$B$1*(($H173-M$162-Sheet2!$N$123)/Sheet3!$A$1)^2+Sheet3!$C$1*(($H173-M$162-Sheet2!$N$123)/Sheet3!$A$1)^4)+                Sheet2!$O$124*EXP(Sheet3!$B$1*(($H173-M$162-Sheet2!$N$124)/Sheet3!$A$1)^2+Sheet3!$C$1*(($H173-M$162-Sheet2!$N$124)/Sheet3!$A$1)^4))/3100</f>
        <v>825.79824827951745</v>
      </c>
      <c r="N173" s="2">
        <f>$L$160*(Sheet2!$O$122*EXP(Sheet3!$B$1*(($H173-N$162-Sheet2!$N$122)/Sheet3!$A$1)^2+Sheet3!$C$1*(($H173-N$162-Sheet2!$N$122)/Sheet3!$A$1)^4)+ Sheet2!$O$123*EXP(Sheet3!$B$1*(($H173-N$162-Sheet2!$N$123)/Sheet3!$A$1)^2+Sheet3!$C$1*(($H173-N$162-Sheet2!$N$123)/Sheet3!$A$1)^4)+                Sheet2!$O$124*EXP(Sheet3!$B$1*(($H173-N$162-Sheet2!$N$124)/Sheet3!$A$1)^2+Sheet3!$C$1*(($H173-N$162-Sheet2!$N$124)/Sheet3!$A$1)^4))/3100</f>
        <v>838.38785396214337</v>
      </c>
      <c r="O173" s="2">
        <f>$L$160*(Sheet2!$O$122*EXP(Sheet3!$B$1*(($H173-O$162-Sheet2!$N$122)/Sheet3!$A$1)^2+Sheet3!$C$1*(($H173-O$162-Sheet2!$N$122)/Sheet3!$A$1)^4)+ Sheet2!$O$123*EXP(Sheet3!$B$1*(($H173-O$162-Sheet2!$N$123)/Sheet3!$A$1)^2+Sheet3!$C$1*(($H173-O$162-Sheet2!$N$123)/Sheet3!$A$1)^4)+                Sheet2!$O$124*EXP(Sheet3!$B$1*(($H173-O$162-Sheet2!$N$124)/Sheet3!$A$1)^2+Sheet3!$C$1*(($H173-O$162-Sheet2!$N$124)/Sheet3!$A$1)^4))/3100</f>
        <v>851.01477555537099</v>
      </c>
      <c r="P173" s="2">
        <f>$L$160*(Sheet2!$O$122*EXP(Sheet3!$B$1*(($H173-P$162-Sheet2!$N$122)/Sheet3!$A$1)^2+Sheet3!$C$1*(($H173-P$162-Sheet2!$N$122)/Sheet3!$A$1)^4)+ Sheet2!$O$123*EXP(Sheet3!$B$1*(($H173-P$162-Sheet2!$N$123)/Sheet3!$A$1)^2+Sheet3!$C$1*(($H173-P$162-Sheet2!$N$123)/Sheet3!$A$1)^4)+                Sheet2!$O$124*EXP(Sheet3!$B$1*(($H173-P$162-Sheet2!$N$124)/Sheet3!$A$1)^2+Sheet3!$C$1*(($H173-P$162-Sheet2!$N$124)/Sheet3!$A$1)^4))/3100</f>
        <v>863.68526711610536</v>
      </c>
      <c r="Q173" s="2">
        <f>$L$160*(Sheet2!$O$122*EXP(Sheet3!$B$1*(($H173-Q$162-Sheet2!$N$122)/Sheet3!$A$1)^2+Sheet3!$C$1*(($H173-Q$162-Sheet2!$N$122)/Sheet3!$A$1)^4)+ Sheet2!$O$123*EXP(Sheet3!$B$1*(($H173-Q$162-Sheet2!$N$123)/Sheet3!$A$1)^2+Sheet3!$C$1*(($H173-Q$162-Sheet2!$N$123)/Sheet3!$A$1)^4)+                Sheet2!$O$124*EXP(Sheet3!$B$1*(($H173-Q$162-Sheet2!$N$124)/Sheet3!$A$1)^2+Sheet3!$C$1*(($H173-Q$162-Sheet2!$N$124)/Sheet3!$A$1)^4))/3100</f>
        <v>876.40620876629282</v>
      </c>
      <c r="R173" s="2">
        <f>$L$160*(Sheet2!$O$122*EXP(Sheet3!$B$1*(($H173-R$162-Sheet2!$N$122)/Sheet3!$A$1)^2+Sheet3!$C$1*(($H173-R$162-Sheet2!$N$122)/Sheet3!$A$1)^4)+ Sheet2!$O$123*EXP(Sheet3!$B$1*(($H173-R$162-Sheet2!$N$123)/Sheet3!$A$1)^2+Sheet3!$C$1*(($H173-R$162-Sheet2!$N$123)/Sheet3!$A$1)^4)+                Sheet2!$O$124*EXP(Sheet3!$B$1*(($H173-R$162-Sheet2!$N$124)/Sheet3!$A$1)^2+Sheet3!$C$1*(($H173-R$162-Sheet2!$N$124)/Sheet3!$A$1)^4))/3100</f>
        <v>889.18512313781582</v>
      </c>
      <c r="S173" s="2">
        <f>$L$160*(Sheet2!$O$122*EXP(Sheet3!$B$1*(($H173-S$162-Sheet2!$N$122)/Sheet3!$A$1)^2+Sheet3!$C$1*(($H173-S$162-Sheet2!$N$122)/Sheet3!$A$1)^4)+ Sheet2!$O$123*EXP(Sheet3!$B$1*(($H173-S$162-Sheet2!$N$123)/Sheet3!$A$1)^2+Sheet3!$C$1*(($H173-S$162-Sheet2!$N$123)/Sheet3!$A$1)^4)+                Sheet2!$O$124*EXP(Sheet3!$B$1*(($H173-S$162-Sheet2!$N$124)/Sheet3!$A$1)^2+Sheet3!$C$1*(($H173-S$162-Sheet2!$N$124)/Sheet3!$A$1)^4))/3100</f>
        <v>902.03019203519375</v>
      </c>
      <c r="T173" s="2">
        <f>$L$160*(Sheet2!$O$122*EXP(Sheet3!$B$1*(($H173-T$162-Sheet2!$N$122)/Sheet3!$A$1)^2+Sheet3!$C$1*(($H173-T$162-Sheet2!$N$122)/Sheet3!$A$1)^4)+ Sheet2!$O$123*EXP(Sheet3!$B$1*(($H173-T$162-Sheet2!$N$123)/Sheet3!$A$1)^2+Sheet3!$C$1*(($H173-T$162-Sheet2!$N$123)/Sheet3!$A$1)^4)+                Sheet2!$O$124*EXP(Sheet3!$B$1*(($H173-T$162-Sheet2!$N$124)/Sheet3!$A$1)^2+Sheet3!$C$1*(($H173-T$162-Sheet2!$N$124)/Sheet3!$A$1)^4))/3100</f>
        <v>914.95027325228295</v>
      </c>
      <c r="U173" s="2">
        <f>$L$160*(Sheet2!$O$122*EXP(Sheet3!$B$1*(($H173-U$162-Sheet2!$N$122)/Sheet3!$A$1)^2+Sheet3!$C$1*(($H173-U$162-Sheet2!$N$122)/Sheet3!$A$1)^4)+ Sheet2!$O$123*EXP(Sheet3!$B$1*(($H173-U$162-Sheet2!$N$123)/Sheet3!$A$1)^2+Sheet3!$C$1*(($H173-U$162-Sheet2!$N$123)/Sheet3!$A$1)^4)+                Sheet2!$O$124*EXP(Sheet3!$B$1*(($H173-U$162-Sheet2!$N$124)/Sheet3!$A$1)^2+Sheet3!$C$1*(($H173-U$162-Sheet2!$N$124)/Sheet3!$A$1)^4))/3100</f>
        <v>927.95491746237451</v>
      </c>
      <c r="V173" s="2">
        <f>$L$160*(Sheet2!$O$122*EXP(Sheet3!$B$1*(($H173-V$162-Sheet2!$N$122)/Sheet3!$A$1)^2+Sheet3!$C$1*(($H173-V$162-Sheet2!$N$122)/Sheet3!$A$1)^4)+ Sheet2!$O$123*EXP(Sheet3!$B$1*(($H173-V$162-Sheet2!$N$123)/Sheet3!$A$1)^2+Sheet3!$C$1*(($H173-V$162-Sheet2!$N$123)/Sheet3!$A$1)^4)+                Sheet2!$O$124*EXP(Sheet3!$B$1*(($H173-V$162-Sheet2!$N$124)/Sheet3!$A$1)^2+Sheet3!$C$1*(($H173-V$162-Sheet2!$N$124)/Sheet3!$A$1)^4))/3100</f>
        <v>941.05438508343707</v>
      </c>
      <c r="W173" s="2">
        <f>$L$160*(Sheet2!$O$122*EXP(Sheet3!$B$1*(($H173-W$162-Sheet2!$N$122)/Sheet3!$A$1)^2+Sheet3!$C$1*(($H173-W$162-Sheet2!$N$122)/Sheet3!$A$1)^4)+ Sheet2!$O$123*EXP(Sheet3!$B$1*(($H173-W$162-Sheet2!$N$123)/Sheet3!$A$1)^2+Sheet3!$C$1*(($H173-W$162-Sheet2!$N$123)/Sheet3!$A$1)^4)+                Sheet2!$O$124*EXP(Sheet3!$B$1*(($H173-W$162-Sheet2!$N$124)/Sheet3!$A$1)^2+Sheet3!$C$1*(($H173-W$162-Sheet2!$N$124)/Sheet3!$A$1)^4))/3100</f>
        <v>954.25966300454274</v>
      </c>
      <c r="X173" s="2">
        <f>$L$160*(Sheet2!$O$122*EXP(Sheet3!$B$1*(($H173-X$162-Sheet2!$N$122)/Sheet3!$A$1)^2+Sheet3!$C$1*(($H173-X$162-Sheet2!$N$122)/Sheet3!$A$1)^4)+ Sheet2!$O$123*EXP(Sheet3!$B$1*(($H173-X$162-Sheet2!$N$123)/Sheet3!$A$1)^2+Sheet3!$C$1*(($H173-X$162-Sheet2!$N$123)/Sheet3!$A$1)^4)+                Sheet2!$O$124*EXP(Sheet3!$B$1*(($H173-X$162-Sheet2!$N$124)/Sheet3!$A$1)^2+Sheet3!$C$1*(($H173-X$162-Sheet2!$N$124)/Sheet3!$A$1)^4))/3100</f>
        <v>967.58248103979497</v>
      </c>
      <c r="Y173" s="2">
        <f>$L$160*(Sheet2!$O$122*EXP(Sheet3!$B$1*(($H173-Y$162-Sheet2!$N$122)/Sheet3!$A$1)^2+Sheet3!$C$1*(($H173-Y$162-Sheet2!$N$122)/Sheet3!$A$1)^4)+ Sheet2!$O$123*EXP(Sheet3!$B$1*(($H173-Y$162-Sheet2!$N$123)/Sheet3!$A$1)^2+Sheet3!$C$1*(($H173-Y$162-Sheet2!$N$123)/Sheet3!$A$1)^4)+                Sheet2!$O$124*EXP(Sheet3!$B$1*(($H173-Y$162-Sheet2!$N$124)/Sheet3!$A$1)^2+Sheet3!$C$1*(($H173-Y$162-Sheet2!$N$124)/Sheet3!$A$1)^4))/3100</f>
        <v>981.03532796182628</v>
      </c>
      <c r="Z173" s="2">
        <f>$L$160*(Sheet2!$O$122*EXP(Sheet3!$B$1*(($H173-Z$162-Sheet2!$N$122)/Sheet3!$A$1)^2+Sheet3!$C$1*(($H173-Z$162-Sheet2!$N$122)/Sheet3!$A$1)^4)+ Sheet2!$O$123*EXP(Sheet3!$B$1*(($H173-Z$162-Sheet2!$N$123)/Sheet3!$A$1)^2+Sheet3!$C$1*(($H173-Z$162-Sheet2!$N$123)/Sheet3!$A$1)^4)+                Sheet2!$O$124*EXP(Sheet3!$B$1*(($H173-Z$162-Sheet2!$N$124)/Sheet3!$A$1)^2+Sheet3!$C$1*(($H173-Z$162-Sheet2!$N$124)/Sheet3!$A$1)^4))/3100</f>
        <v>994.63146694916441</v>
      </c>
      <c r="AA173" s="2">
        <f>$L$160*(Sheet2!$O$122*EXP(Sheet3!$B$1*(($H173-AA$162-Sheet2!$N$122)/Sheet3!$A$1)^2+Sheet3!$C$1*(($H173-AA$162-Sheet2!$N$122)/Sheet3!$A$1)^4)+ Sheet2!$O$123*EXP(Sheet3!$B$1*(($H173-AA$162-Sheet2!$N$123)/Sheet3!$A$1)^2+Sheet3!$C$1*(($H173-AA$162-Sheet2!$N$123)/Sheet3!$A$1)^4)+                Sheet2!$O$124*EXP(Sheet3!$B$1*(($H173-AA$162-Sheet2!$N$124)/Sheet3!$A$1)^2+Sheet3!$C$1*(($H173-AA$162-Sheet2!$N$124)/Sheet3!$A$1)^4))/3100</f>
        <v>1008.384950266911</v>
      </c>
      <c r="AB173" s="2">
        <f>$L$160*(Sheet2!$O$122*EXP(Sheet3!$B$1*(($H173-AB$162-Sheet2!$N$122)/Sheet3!$A$1)^2+Sheet3!$C$1*(($H173-AB$162-Sheet2!$N$122)/Sheet3!$A$1)^4)+ Sheet2!$O$123*EXP(Sheet3!$B$1*(($H173-AB$162-Sheet2!$N$123)/Sheet3!$A$1)^2+Sheet3!$C$1*(($H173-AB$162-Sheet2!$N$123)/Sheet3!$A$1)^4)+                Sheet2!$O$124*EXP(Sheet3!$B$1*(($H173-AB$162-Sheet2!$N$124)/Sheet3!$A$1)^2+Sheet3!$C$1*(($H173-AB$162-Sheet2!$N$124)/Sheet3!$A$1)^4))/3100</f>
        <v>1022.3106329851887</v>
      </c>
      <c r="AC173" s="2">
        <f>$L$160*(Sheet2!$O$122*EXP(Sheet3!$B$1*(($H173-AC$162-Sheet2!$N$122)/Sheet3!$A$1)^2+Sheet3!$C$1*(($H173-AC$162-Sheet2!$N$122)/Sheet3!$A$1)^4)+ Sheet2!$O$123*EXP(Sheet3!$B$1*(($H173-AC$162-Sheet2!$N$123)/Sheet3!$A$1)^2+Sheet3!$C$1*(($H173-AC$162-Sheet2!$N$123)/Sheet3!$A$1)^4)+                Sheet2!$O$124*EXP(Sheet3!$B$1*(($H173-AC$162-Sheet2!$N$124)/Sheet3!$A$1)^2+Sheet3!$C$1*(($H173-AC$162-Sheet2!$N$124)/Sheet3!$A$1)^4))/3100</f>
        <v>1036.4241855283465</v>
      </c>
      <c r="AD173" s="2">
        <f>$L$160*(Sheet2!$O$122*EXP(Sheet3!$B$1*(($H173-AD$162-Sheet2!$N$122)/Sheet3!$A$1)^2+Sheet3!$C$1*(($H173-AD$162-Sheet2!$N$122)/Sheet3!$A$1)^4)+ Sheet2!$O$123*EXP(Sheet3!$B$1*(($H173-AD$162-Sheet2!$N$123)/Sheet3!$A$1)^2+Sheet3!$C$1*(($H173-AD$162-Sheet2!$N$123)/Sheet3!$A$1)^4)+                Sheet2!$O$124*EXP(Sheet3!$B$1*(($H173-AD$162-Sheet2!$N$124)/Sheet3!$A$1)^2+Sheet3!$C$1*(($H173-AD$162-Sheet2!$N$124)/Sheet3!$A$1)^4))/3100</f>
        <v>1050.742104833595</v>
      </c>
      <c r="AE173" s="2">
        <f>$L$160*(Sheet2!$O$122*EXP(Sheet3!$B$1*(($H173-AE$162-Sheet2!$N$122)/Sheet3!$A$1)^2+Sheet3!$C$1*(($H173-AE$162-Sheet2!$N$122)/Sheet3!$A$1)^4)+ Sheet2!$O$123*EXP(Sheet3!$B$1*(($H173-AE$162-Sheet2!$N$123)/Sheet3!$A$1)^2+Sheet3!$C$1*(($H173-AE$162-Sheet2!$N$123)/Sheet3!$A$1)^4)+                Sheet2!$O$124*EXP(Sheet3!$B$1*(($H173-AE$162-Sheet2!$N$124)/Sheet3!$A$1)^2+Sheet3!$C$1*(($H173-AE$162-Sheet2!$N$124)/Sheet3!$A$1)^4))/3100</f>
        <v>1065.2817238906057</v>
      </c>
      <c r="AF173" s="2">
        <f>$L$160*(Sheet2!$O$122*EXP(Sheet3!$B$1*(($H173-AF$162-Sheet2!$N$122)/Sheet3!$A$1)^2+Sheet3!$C$1*(($H173-AF$162-Sheet2!$N$122)/Sheet3!$A$1)^4)+ Sheet2!$O$123*EXP(Sheet3!$B$1*(($H173-AF$162-Sheet2!$N$123)/Sheet3!$A$1)^2+Sheet3!$C$1*(($H173-AF$162-Sheet2!$N$123)/Sheet3!$A$1)^4)+                Sheet2!$O$124*EXP(Sheet3!$B$1*(($H173-AF$162-Sheet2!$N$124)/Sheet3!$A$1)^2+Sheet3!$C$1*(($H173-AF$162-Sheet2!$N$124)/Sheet3!$A$1)^4))/3100</f>
        <v>1080.0612194240232</v>
      </c>
      <c r="AG173" s="2">
        <f>$L$160*(Sheet2!$O$122*EXP(Sheet3!$B$1*(($H173-AG$162-Sheet2!$N$122)/Sheet3!$A$1)^2+Sheet3!$C$1*(($H173-AG$162-Sheet2!$N$122)/Sheet3!$A$1)^4)+ Sheet2!$O$123*EXP(Sheet3!$B$1*(($H173-AG$162-Sheet2!$N$123)/Sheet3!$A$1)^2+Sheet3!$C$1*(($H173-AG$162-Sheet2!$N$123)/Sheet3!$A$1)^4)+                Sheet2!$O$124*EXP(Sheet3!$B$1*(($H173-AG$162-Sheet2!$N$124)/Sheet3!$A$1)^2+Sheet3!$C$1*(($H173-AG$162-Sheet2!$N$124)/Sheet3!$A$1)^4))/3100</f>
        <v>1095.0996174756394</v>
      </c>
      <c r="AH173" s="2">
        <f>$L$160*(Sheet2!$O$122*EXP(Sheet3!$B$1*(($H173-AH$162-Sheet2!$N$122)/Sheet3!$A$1)^2+Sheet3!$C$1*(($H173-AH$162-Sheet2!$N$122)/Sheet3!$A$1)^4)+ Sheet2!$O$123*EXP(Sheet3!$B$1*(($H173-AH$162-Sheet2!$N$123)/Sheet3!$A$1)^2+Sheet3!$C$1*(($H173-AH$162-Sheet2!$N$123)/Sheet3!$A$1)^4)+                Sheet2!$O$124*EXP(Sheet3!$B$1*(($H173-AH$162-Sheet2!$N$124)/Sheet3!$A$1)^2+Sheet3!$C$1*(($H173-AH$162-Sheet2!$N$124)/Sheet3!$A$1)^4))/3100</f>
        <v>1110.416796638717</v>
      </c>
      <c r="AI173" s="2">
        <f>$L$160*(Sheet2!$O$122*EXP(Sheet3!$B$1*(($H173-AI$162-Sheet2!$N$122)/Sheet3!$A$1)^2+Sheet3!$C$1*(($H173-AI$162-Sheet2!$N$122)/Sheet3!$A$1)^4)+ Sheet2!$O$123*EXP(Sheet3!$B$1*(($H173-AI$162-Sheet2!$N$123)/Sheet3!$A$1)^2+Sheet3!$C$1*(($H173-AI$162-Sheet2!$N$123)/Sheet3!$A$1)^4)+                Sheet2!$O$124*EXP(Sheet3!$B$1*(($H173-AI$162-Sheet2!$N$124)/Sheet3!$A$1)^2+Sheet3!$C$1*(($H173-AI$162-Sheet2!$N$124)/Sheet3!$A$1)^4))/3100</f>
        <v>1126.0334886975984</v>
      </c>
      <c r="AJ173" s="2">
        <f>$L$160*(Sheet2!$O$122*EXP(Sheet3!$B$1*(($H173-AJ$162-Sheet2!$N$122)/Sheet3!$A$1)^2+Sheet3!$C$1*(($H173-AJ$162-Sheet2!$N$122)/Sheet3!$A$1)^4)+ Sheet2!$O$123*EXP(Sheet3!$B$1*(($H173-AJ$162-Sheet2!$N$123)/Sheet3!$A$1)^2+Sheet3!$C$1*(($H173-AJ$162-Sheet2!$N$123)/Sheet3!$A$1)^4)+                Sheet2!$O$124*EXP(Sheet3!$B$1*(($H173-AJ$162-Sheet2!$N$124)/Sheet3!$A$1)^2+Sheet3!$C$1*(($H173-AJ$162-Sheet2!$N$124)/Sheet3!$A$1)^4))/3100</f>
        <v>1141.9712764240865</v>
      </c>
      <c r="AK173" s="2">
        <f>$L$160*(Sheet2!$O$122*EXP(Sheet3!$B$1*(($H173-AK$162-Sheet2!$N$122)/Sheet3!$A$1)^2+Sheet3!$C$1*(($H173-AK$162-Sheet2!$N$122)/Sheet3!$A$1)^4)+ Sheet2!$O$123*EXP(Sheet3!$B$1*(($H173-AK$162-Sheet2!$N$123)/Sheet3!$A$1)^2+Sheet3!$C$1*(($H173-AK$162-Sheet2!$N$123)/Sheet3!$A$1)^4)+                Sheet2!$O$124*EXP(Sheet3!$B$1*(($H173-AK$162-Sheet2!$N$124)/Sheet3!$A$1)^2+Sheet3!$C$1*(($H173-AK$162-Sheet2!$N$124)/Sheet3!$A$1)^4))/3100</f>
        <v>1158.25258828904</v>
      </c>
      <c r="AL173" s="2">
        <f>$L$160*(Sheet2!$O$122*EXP(Sheet3!$B$1*(($H173-AL$162-Sheet2!$N$122)/Sheet3!$A$1)^2+Sheet3!$C$1*(($H173-AL$162-Sheet2!$N$122)/Sheet3!$A$1)^4)+ Sheet2!$O$123*EXP(Sheet3!$B$1*(($H173-AL$162-Sheet2!$N$123)/Sheet3!$A$1)^2+Sheet3!$C$1*(($H173-AL$162-Sheet2!$N$123)/Sheet3!$A$1)^4)+                Sheet2!$O$124*EXP(Sheet3!$B$1*(($H173-AL$162-Sheet2!$N$124)/Sheet3!$A$1)^2+Sheet3!$C$1*(($H173-AL$162-Sheet2!$N$124)/Sheet3!$A$1)^4))/3100</f>
        <v>1174.9006898524649</v>
      </c>
      <c r="AM173" s="2">
        <f>$L$160*(Sheet2!$O$122*EXP(Sheet3!$B$1*(($H173-AM$162-Sheet2!$N$122)/Sheet3!$A$1)^2+Sheet3!$C$1*(($H173-AM$162-Sheet2!$N$122)/Sheet3!$A$1)^4)+ Sheet2!$O$123*EXP(Sheet3!$B$1*(($H173-AM$162-Sheet2!$N$123)/Sheet3!$A$1)^2+Sheet3!$C$1*(($H173-AM$162-Sheet2!$N$123)/Sheet3!$A$1)^4)+                Sheet2!$O$124*EXP(Sheet3!$B$1*(($H173-AM$162-Sheet2!$N$124)/Sheet3!$A$1)^2+Sheet3!$C$1*(($H173-AM$162-Sheet2!$N$124)/Sheet3!$A$1)^4))/3100</f>
        <v>1191.9396716053984</v>
      </c>
      <c r="AN173" s="2">
        <f>$L$160*(Sheet2!$O$122*EXP(Sheet3!$B$1*(($H173-AN$162-Sheet2!$N$122)/Sheet3!$A$1)^2+Sheet3!$C$1*(($H173-AN$162-Sheet2!$N$122)/Sheet3!$A$1)^4)+ Sheet2!$O$123*EXP(Sheet3!$B$1*(($H173-AN$162-Sheet2!$N$123)/Sheet3!$A$1)^2+Sheet3!$C$1*(($H173-AN$162-Sheet2!$N$123)/Sheet3!$A$1)^4)+                Sheet2!$O$124*EXP(Sheet3!$B$1*(($H173-AN$162-Sheet2!$N$124)/Sheet3!$A$1)^2+Sheet3!$C$1*(($H173-AN$162-Sheet2!$N$124)/Sheet3!$A$1)^4))/3100</f>
        <v>1209.394433048107</v>
      </c>
      <c r="AO173" s="2">
        <f>$L$160*(Sheet2!$O$122*EXP(Sheet3!$B$1*(($H173-AO$162-Sheet2!$N$122)/Sheet3!$A$1)^2+Sheet3!$C$1*(($H173-AO$162-Sheet2!$N$122)/Sheet3!$A$1)^4)+ Sheet2!$O$123*EXP(Sheet3!$B$1*(($H173-AO$162-Sheet2!$N$123)/Sheet3!$A$1)^2+Sheet3!$C$1*(($H173-AO$162-Sheet2!$N$123)/Sheet3!$A$1)^4)+                Sheet2!$O$124*EXP(Sheet3!$B$1*(($H173-AO$162-Sheet2!$N$124)/Sheet3!$A$1)^2+Sheet3!$C$1*(($H173-AO$162-Sheet2!$N$124)/Sheet3!$A$1)^4))/3100</f>
        <v>1227.290662805842</v>
      </c>
      <c r="AP173" s="2">
        <f>$L$160*(Sheet2!$O$122*EXP(Sheet3!$B$1*(($H173-AP$162-Sheet2!$N$122)/Sheet3!$A$1)^2+Sheet3!$C$1*(($H173-AP$162-Sheet2!$N$122)/Sheet3!$A$1)^4)+ Sheet2!$O$123*EXP(Sheet3!$B$1*(($H173-AP$162-Sheet2!$N$123)/Sheet3!$A$1)^2+Sheet3!$C$1*(($H173-AP$162-Sheet2!$N$123)/Sheet3!$A$1)^4)+                Sheet2!$O$124*EXP(Sheet3!$B$1*(($H173-AP$162-Sheet2!$N$124)/Sheet3!$A$1)^2+Sheet3!$C$1*(($H173-AP$162-Sheet2!$N$124)/Sheet3!$A$1)^4))/3100</f>
        <v>1245.6548145972222</v>
      </c>
      <c r="AQ173" s="2">
        <f>$L$160*(Sheet2!$O$122*EXP(Sheet3!$B$1*(($H173-AQ$162-Sheet2!$N$122)/Sheet3!$A$1)^2+Sheet3!$C$1*(($H173-AQ$162-Sheet2!$N$122)/Sheet3!$A$1)^4)+ Sheet2!$O$123*EXP(Sheet3!$B$1*(($H173-AQ$162-Sheet2!$N$123)/Sheet3!$A$1)^2+Sheet3!$C$1*(($H173-AQ$162-Sheet2!$N$123)/Sheet3!$A$1)^4)+                Sheet2!$O$124*EXP(Sheet3!$B$1*(($H173-AQ$162-Sheet2!$N$124)/Sheet3!$A$1)^2+Sheet3!$C$1*(($H173-AQ$162-Sheet2!$N$124)/Sheet3!$A$1)^4))/3100</f>
        <v>1264.5140788934273</v>
      </c>
      <c r="AR173" s="2">
        <f>$L$160*(Sheet2!$O$122*EXP(Sheet3!$B$1*(($H173-AR$162-Sheet2!$N$122)/Sheet3!$A$1)^2+Sheet3!$C$1*(($H173-AR$162-Sheet2!$N$122)/Sheet3!$A$1)^4)+ Sheet2!$O$123*EXP(Sheet3!$B$1*(($H173-AR$162-Sheet2!$N$123)/Sheet3!$A$1)^2+Sheet3!$C$1*(($H173-AR$162-Sheet2!$N$123)/Sheet3!$A$1)^4)+                Sheet2!$O$124*EXP(Sheet3!$B$1*(($H173-AR$162-Sheet2!$N$124)/Sheet3!$A$1)^2+Sheet3!$C$1*(($H173-AR$162-Sheet2!$N$124)/Sheet3!$A$1)^4))/3100</f>
        <v>1283.8963501264527</v>
      </c>
      <c r="AS173" s="2">
        <f>$L$160*(Sheet2!$O$122*EXP(Sheet3!$B$1*(($H173-AS$162-Sheet2!$N$122)/Sheet3!$A$1)^2+Sheet3!$C$1*(($H173-AS$162-Sheet2!$N$122)/Sheet3!$A$1)^4)+ Sheet2!$O$123*EXP(Sheet3!$B$1*(($H173-AS$162-Sheet2!$N$123)/Sheet3!$A$1)^2+Sheet3!$C$1*(($H173-AS$162-Sheet2!$N$123)/Sheet3!$A$1)^4)+                Sheet2!$O$124*EXP(Sheet3!$B$1*(($H173-AS$162-Sheet2!$N$124)/Sheet3!$A$1)^2+Sheet3!$C$1*(($H173-AS$162-Sheet2!$N$124)/Sheet3!$A$1)^4))/3100</f>
        <v>1303.8301893296077</v>
      </c>
      <c r="AT173" s="2">
        <f>$L$160*(Sheet2!$O$122*EXP(Sheet3!$B$1*(($H173-AT$162-Sheet2!$N$122)/Sheet3!$A$1)^2+Sheet3!$C$1*(($H173-AT$162-Sheet2!$N$122)/Sheet3!$A$1)^4)+ Sheet2!$O$123*EXP(Sheet3!$B$1*(($H173-AT$162-Sheet2!$N$123)/Sheet3!$A$1)^2+Sheet3!$C$1*(($H173-AT$162-Sheet2!$N$123)/Sheet3!$A$1)^4)+                Sheet2!$O$124*EXP(Sheet3!$B$1*(($H173-AT$162-Sheet2!$N$124)/Sheet3!$A$1)^2+Sheet3!$C$1*(($H173-AT$162-Sheet2!$N$124)/Sheet3!$A$1)^4))/3100</f>
        <v>1324.3447821197558</v>
      </c>
      <c r="AU173" s="2">
        <f>$L$160*(Sheet2!$O$122*EXP(Sheet3!$B$1*(($H173-AU$162-Sheet2!$N$122)/Sheet3!$A$1)^2+Sheet3!$C$1*(($H173-AU$162-Sheet2!$N$122)/Sheet3!$A$1)^4)+ Sheet2!$O$123*EXP(Sheet3!$B$1*(($H173-AU$162-Sheet2!$N$123)/Sheet3!$A$1)^2+Sheet3!$C$1*(($H173-AU$162-Sheet2!$N$123)/Sheet3!$A$1)^4)+                Sheet2!$O$124*EXP(Sheet3!$B$1*(($H173-AU$162-Sheet2!$N$124)/Sheet3!$A$1)^2+Sheet3!$C$1*(($H173-AU$162-Sheet2!$N$124)/Sheet3!$A$1)^4))/3100</f>
        <v>1345.469891958061</v>
      </c>
      <c r="AV173" s="2">
        <f>$L$160*(Sheet2!$O$122*EXP(Sheet3!$B$1*(($H173-AV$162-Sheet2!$N$122)/Sheet3!$A$1)^2+Sheet3!$C$1*(($H173-AV$162-Sheet2!$N$122)/Sheet3!$A$1)^4)+ Sheet2!$O$123*EXP(Sheet3!$B$1*(($H173-AV$162-Sheet2!$N$123)/Sheet3!$A$1)^2+Sheet3!$C$1*(($H173-AV$162-Sheet2!$N$123)/Sheet3!$A$1)^4)+                Sheet2!$O$124*EXP(Sheet3!$B$1*(($H173-AV$162-Sheet2!$N$124)/Sheet3!$A$1)^2+Sheet3!$C$1*(($H173-AV$162-Sheet2!$N$124)/Sheet3!$A$1)^4))/3100</f>
        <v>1367.2358086581096</v>
      </c>
      <c r="AW173" s="2">
        <f>$L$160*(Sheet2!$O$122*EXP(Sheet3!$B$1*(($H173-AW$162-Sheet2!$N$122)/Sheet3!$A$1)^2+Sheet3!$C$1*(($H173-AW$162-Sheet2!$N$122)/Sheet3!$A$1)^4)+ Sheet2!$O$123*EXP(Sheet3!$B$1*(($H173-AW$162-Sheet2!$N$123)/Sheet3!$A$1)^2+Sheet3!$C$1*(($H173-AW$162-Sheet2!$N$123)/Sheet3!$A$1)^4)+                Sheet2!$O$124*EXP(Sheet3!$B$1*(($H173-AW$162-Sheet2!$N$124)/Sheet3!$A$1)^2+Sheet3!$C$1*(($H173-AW$162-Sheet2!$N$124)/Sheet3!$A$1)^4))/3100</f>
        <v>1389.673292137152</v>
      </c>
      <c r="AX173" s="2">
        <f>$L$160*(Sheet2!$O$122*EXP(Sheet3!$B$1*(($H173-AX$162-Sheet2!$N$122)/Sheet3!$A$1)^2+Sheet3!$C$1*(($H173-AX$162-Sheet2!$N$122)/Sheet3!$A$1)^4)+ Sheet2!$O$123*EXP(Sheet3!$B$1*(($H173-AX$162-Sheet2!$N$123)/Sheet3!$A$1)^2+Sheet3!$C$1*(($H173-AX$162-Sheet2!$N$123)/Sheet3!$A$1)^4)+                Sheet2!$O$124*EXP(Sheet3!$B$1*(($H173-AX$162-Sheet2!$N$124)/Sheet3!$A$1)^2+Sheet3!$C$1*(($H173-AX$162-Sheet2!$N$124)/Sheet3!$A$1)^4))/3100</f>
        <v>1412.8135114422801</v>
      </c>
      <c r="AY173" s="2">
        <f>$L$160*(Sheet2!$O$122*EXP(Sheet3!$B$1*(($H173-AY$162-Sheet2!$N$122)/Sheet3!$A$1)^2+Sheet3!$C$1*(($H173-AY$162-Sheet2!$N$122)/Sheet3!$A$1)^4)+ Sheet2!$O$123*EXP(Sheet3!$B$1*(($H173-AY$162-Sheet2!$N$123)/Sheet3!$A$1)^2+Sheet3!$C$1*(($H173-AY$162-Sheet2!$N$123)/Sheet3!$A$1)^4)+                Sheet2!$O$124*EXP(Sheet3!$B$1*(($H173-AY$162-Sheet2!$N$124)/Sheet3!$A$1)^2+Sheet3!$C$1*(($H173-AY$162-Sheet2!$N$124)/Sheet3!$A$1)^4))/3100</f>
        <v>1436.6879791136751</v>
      </c>
      <c r="AZ173" s="2">
        <f>$L$160*(Sheet2!$O$122*EXP(Sheet3!$B$1*(($H173-AZ$162-Sheet2!$N$122)/Sheet3!$A$1)^2+Sheet3!$C$1*(($H173-AZ$162-Sheet2!$N$122)/Sheet3!$A$1)^4)+ Sheet2!$O$123*EXP(Sheet3!$B$1*(($H173-AZ$162-Sheet2!$N$123)/Sheet3!$A$1)^2+Sheet3!$C$1*(($H173-AZ$162-Sheet2!$N$123)/Sheet3!$A$1)^4)+                Sheet2!$O$124*EXP(Sheet3!$B$1*(($H173-AZ$162-Sheet2!$N$124)/Sheet3!$A$1)^2+Sheet3!$C$1*(($H173-AZ$162-Sheet2!$N$124)/Sheet3!$A$1)^4))/3100</f>
        <v>1461.328480981218</v>
      </c>
      <c r="BA173" s="2">
        <f>$L$160*(Sheet2!$O$122*EXP(Sheet3!$B$1*(($H173-BA$162-Sheet2!$N$122)/Sheet3!$A$1)^2+Sheet3!$C$1*(($H173-BA$162-Sheet2!$N$122)/Sheet3!$A$1)^4)+ Sheet2!$O$123*EXP(Sheet3!$B$1*(($H173-BA$162-Sheet2!$N$123)/Sheet3!$A$1)^2+Sheet3!$C$1*(($H173-BA$162-Sheet2!$N$123)/Sheet3!$A$1)^4)+                Sheet2!$O$124*EXP(Sheet3!$B$1*(($H173-BA$162-Sheet2!$N$124)/Sheet3!$A$1)^2+Sheet3!$C$1*(($H173-BA$162-Sheet2!$N$124)/Sheet3!$A$1)^4))/3100</f>
        <v>1486.7670015230101</v>
      </c>
      <c r="BB173" s="2">
        <f>$L$160*(Sheet2!$O$122*EXP(Sheet3!$B$1*(($H173-BB$162-Sheet2!$N$122)/Sheet3!$A$1)^2+Sheet3!$C$1*(($H173-BB$162-Sheet2!$N$122)/Sheet3!$A$1)^4)+ Sheet2!$O$123*EXP(Sheet3!$B$1*(($H173-BB$162-Sheet2!$N$123)/Sheet3!$A$1)^2+Sheet3!$C$1*(($H173-BB$162-Sheet2!$N$123)/Sheet3!$A$1)^4)+                Sheet2!$O$124*EXP(Sheet3!$B$1*(($H173-BB$162-Sheet2!$N$124)/Sheet3!$A$1)^2+Sheet3!$C$1*(($H173-BB$162-Sheet2!$N$124)/Sheet3!$A$1)^4))/3100</f>
        <v>1513.0356449505175</v>
      </c>
      <c r="BC173" s="2">
        <f>$L$160*(Sheet2!$O$122*EXP(Sheet3!$B$1*(($H173-BC$162-Sheet2!$N$122)/Sheet3!$A$1)^2+Sheet3!$C$1*(($H173-BC$162-Sheet2!$N$122)/Sheet3!$A$1)^4)+ Sheet2!$O$123*EXP(Sheet3!$B$1*(($H173-BC$162-Sheet2!$N$123)/Sheet3!$A$1)^2+Sheet3!$C$1*(($H173-BC$162-Sheet2!$N$123)/Sheet3!$A$1)^4)+                Sheet2!$O$124*EXP(Sheet3!$B$1*(($H173-BC$162-Sheet2!$N$124)/Sheet3!$A$1)^2+Sheet3!$C$1*(($H173-BC$162-Sheet2!$N$124)/Sheet3!$A$1)^4))/3100</f>
        <v>1540.1665522128878</v>
      </c>
      <c r="BD173" s="2">
        <f>$L$160*(Sheet2!$O$122*EXP(Sheet3!$B$1*(($H173-BD$162-Sheet2!$N$122)/Sheet3!$A$1)^2+Sheet3!$C$1*(($H173-BD$162-Sheet2!$N$122)/Sheet3!$A$1)^4)+ Sheet2!$O$123*EXP(Sheet3!$B$1*(($H173-BD$162-Sheet2!$N$123)/Sheet3!$A$1)^2+Sheet3!$C$1*(($H173-BD$162-Sheet2!$N$123)/Sheet3!$A$1)^4)+                Sheet2!$O$124*EXP(Sheet3!$B$1*(($H173-BD$162-Sheet2!$N$124)/Sheet3!$A$1)^2+Sheet3!$C$1*(($H173-BD$162-Sheet2!$N$124)/Sheet3!$A$1)^4))/3100</f>
        <v>1568.1918141498636</v>
      </c>
      <c r="BE173" s="2">
        <f>$L$160*(Sheet2!$O$122*EXP(Sheet3!$B$1*(($H173-BE$162-Sheet2!$N$122)/Sheet3!$A$1)^2+Sheet3!$C$1*(($H173-BE$162-Sheet2!$N$122)/Sheet3!$A$1)^4)+ Sheet2!$O$123*EXP(Sheet3!$B$1*(($H173-BE$162-Sheet2!$N$123)/Sheet3!$A$1)^2+Sheet3!$C$1*(($H173-BE$162-Sheet2!$N$123)/Sheet3!$A$1)^4)+                Sheet2!$O$124*EXP(Sheet3!$B$1*(($H173-BE$162-Sheet2!$N$124)/Sheet3!$A$1)^2+Sheet3!$C$1*(($H173-BE$162-Sheet2!$N$124)/Sheet3!$A$1)^4))/3100</f>
        <v>1597.1433810506983</v>
      </c>
      <c r="BF173" s="2">
        <f>$L$160*(Sheet2!$O$122*EXP(Sheet3!$B$1*(($H173-BF$162-Sheet2!$N$122)/Sheet3!$A$1)^2+Sheet3!$C$1*(($H173-BF$162-Sheet2!$N$122)/Sheet3!$A$1)^4)+ Sheet2!$O$123*EXP(Sheet3!$B$1*(($H173-BF$162-Sheet2!$N$123)/Sheet3!$A$1)^2+Sheet3!$C$1*(($H173-BF$162-Sheet2!$N$123)/Sheet3!$A$1)^4)+                Sheet2!$O$124*EXP(Sheet3!$B$1*(($H173-BF$162-Sheet2!$N$124)/Sheet3!$A$1)^2+Sheet3!$C$1*(($H173-BF$162-Sheet2!$N$124)/Sheet3!$A$1)^4))/3100</f>
        <v>1627.0529689072177</v>
      </c>
      <c r="BG173" s="2">
        <f>$L$160*(Sheet2!$O$122*EXP(Sheet3!$B$1*(($H173-BG$162-Sheet2!$N$122)/Sheet3!$A$1)^2+Sheet3!$C$1*(($H173-BG$162-Sheet2!$N$122)/Sheet3!$A$1)^4)+ Sheet2!$O$123*EXP(Sheet3!$B$1*(($H173-BG$162-Sheet2!$N$123)/Sheet3!$A$1)^2+Sheet3!$C$1*(($H173-BG$162-Sheet2!$N$123)/Sheet3!$A$1)^4)+                Sheet2!$O$124*EXP(Sheet3!$B$1*(($H173-BG$162-Sheet2!$N$124)/Sheet3!$A$1)^2+Sheet3!$C$1*(($H173-BG$162-Sheet2!$N$124)/Sheet3!$A$1)^4))/3100</f>
        <v>1657.9519626757535</v>
      </c>
      <c r="BH173" s="2">
        <f>$L$160*(Sheet2!$O$122*EXP(Sheet3!$B$1*(($H173-BH$162-Sheet2!$N$122)/Sheet3!$A$1)^2+Sheet3!$C$1*(($H173-BH$162-Sheet2!$N$122)/Sheet3!$A$1)^4)+ Sheet2!$O$123*EXP(Sheet3!$B$1*(($H173-BH$162-Sheet2!$N$123)/Sheet3!$A$1)^2+Sheet3!$C$1*(($H173-BH$162-Sheet2!$N$123)/Sheet3!$A$1)^4)+                Sheet2!$O$124*EXP(Sheet3!$B$1*(($H173-BH$162-Sheet2!$N$124)/Sheet3!$A$1)^2+Sheet3!$C$1*(($H173-BH$162-Sheet2!$N$124)/Sheet3!$A$1)^4))/3100</f>
        <v>1689.8713168923655</v>
      </c>
      <c r="BI173" s="2">
        <f>$L$160*(Sheet2!$O$122*EXP(Sheet3!$B$1*(($H173-BI$162-Sheet2!$N$122)/Sheet3!$A$1)^2+Sheet3!$C$1*(($H173-BI$162-Sheet2!$N$122)/Sheet3!$A$1)^4)+ Sheet2!$O$123*EXP(Sheet3!$B$1*(($H173-BI$162-Sheet2!$N$123)/Sheet3!$A$1)^2+Sheet3!$C$1*(($H173-BI$162-Sheet2!$N$123)/Sheet3!$A$1)^4)+                Sheet2!$O$124*EXP(Sheet3!$B$1*(($H173-BI$162-Sheet2!$N$124)/Sheet3!$A$1)^2+Sheet3!$C$1*(($H173-BI$162-Sheet2!$N$124)/Sheet3!$A$1)^4))/3100</f>
        <v>1722.8414540037572</v>
      </c>
      <c r="BJ173" s="2">
        <f>$L$160*(Sheet2!$O$122*EXP(Sheet3!$B$1*(($H173-BJ$162-Sheet2!$N$122)/Sheet3!$A$1)^2+Sheet3!$C$1*(($H173-BJ$162-Sheet2!$N$122)/Sheet3!$A$1)^4)+ Sheet2!$O$123*EXP(Sheet3!$B$1*(($H173-BJ$162-Sheet2!$N$123)/Sheet3!$A$1)^2+Sheet3!$C$1*(($H173-BJ$162-Sheet2!$N$123)/Sheet3!$A$1)^4)+                Sheet2!$O$124*EXP(Sheet3!$B$1*(($H173-BJ$162-Sheet2!$N$124)/Sheet3!$A$1)^2+Sheet3!$C$1*(($H173-BJ$162-Sheet2!$N$124)/Sheet3!$A$1)^4))/3100</f>
        <v>1756.8921608038554</v>
      </c>
      <c r="BK173" s="2">
        <f>$L$160*(Sheet2!$O$122*EXP(Sheet3!$B$1*(($H173-BK$162-Sheet2!$N$122)/Sheet3!$A$1)^2+Sheet3!$C$1*(($H173-BK$162-Sheet2!$N$122)/Sheet3!$A$1)^4)+ Sheet2!$O$123*EXP(Sheet3!$B$1*(($H173-BK$162-Sheet2!$N$123)/Sheet3!$A$1)^2+Sheet3!$C$1*(($H173-BK$162-Sheet2!$N$123)/Sheet3!$A$1)^4)+                Sheet2!$O$124*EXP(Sheet3!$B$1*(($H173-BK$162-Sheet2!$N$124)/Sheet3!$A$1)^2+Sheet3!$C$1*(($H173-BK$162-Sheet2!$N$124)/Sheet3!$A$1)^4))/3100</f>
        <v>1792.0524833815984</v>
      </c>
      <c r="BL173" s="2">
        <f>$L$160*(Sheet2!$O$122*EXP(Sheet3!$B$1*(($H173-BL$162-Sheet2!$N$122)/Sheet3!$A$1)^2+Sheet3!$C$1*(($H173-BL$162-Sheet2!$N$122)/Sheet3!$A$1)^4)+ Sheet2!$O$123*EXP(Sheet3!$B$1*(($H173-BL$162-Sheet2!$N$123)/Sheet3!$A$1)^2+Sheet3!$C$1*(($H173-BL$162-Sheet2!$N$123)/Sheet3!$A$1)^4)+                Sheet2!$O$124*EXP(Sheet3!$B$1*(($H173-BL$162-Sheet2!$N$124)/Sheet3!$A$1)^2+Sheet3!$C$1*(($H173-BL$162-Sheet2!$N$124)/Sheet3!$A$1)^4))/3100</f>
        <v>1828.3506210032954</v>
      </c>
      <c r="BM173" s="2">
        <f>$L$160*(Sheet2!$O$122*EXP(Sheet3!$B$1*(($H173-BM$162-Sheet2!$N$122)/Sheet3!$A$1)^2+Sheet3!$C$1*(($H173-BM$162-Sheet2!$N$122)/Sheet3!$A$1)^4)+ Sheet2!$O$123*EXP(Sheet3!$B$1*(($H173-BM$162-Sheet2!$N$123)/Sheet3!$A$1)^2+Sheet3!$C$1*(($H173-BM$162-Sheet2!$N$123)/Sheet3!$A$1)^4)+                Sheet2!$O$124*EXP(Sheet3!$B$1*(($H173-BM$162-Sheet2!$N$124)/Sheet3!$A$1)^2+Sheet3!$C$1*(($H173-BM$162-Sheet2!$N$124)/Sheet3!$A$1)^4))/3100</f>
        <v>1865.8138193648849</v>
      </c>
      <c r="BN173" s="2">
        <f>$L$160*(Sheet2!$O$122*EXP(Sheet3!$B$1*(($H173-BN$162-Sheet2!$N$122)/Sheet3!$A$1)^2+Sheet3!$C$1*(($H173-BN$162-Sheet2!$N$122)/Sheet3!$A$1)^4)+ Sheet2!$O$123*EXP(Sheet3!$B$1*(($H173-BN$162-Sheet2!$N$123)/Sheet3!$A$1)^2+Sheet3!$C$1*(($H173-BN$162-Sheet2!$N$123)/Sheet3!$A$1)^4)+                Sheet2!$O$124*EXP(Sheet3!$B$1*(($H173-BN$162-Sheet2!$N$124)/Sheet3!$A$1)^2+Sheet3!$C$1*(($H173-BN$162-Sheet2!$N$124)/Sheet3!$A$1)^4))/3100</f>
        <v>1904.4682636644652</v>
      </c>
      <c r="BO173" s="2">
        <f>$L$160*(Sheet2!$O$122*EXP(Sheet3!$B$1*(($H173-BO$162-Sheet2!$N$122)/Sheet3!$A$1)^2+Sheet3!$C$1*(($H173-BO$162-Sheet2!$N$122)/Sheet3!$A$1)^4)+ Sheet2!$O$123*EXP(Sheet3!$B$1*(($H173-BO$162-Sheet2!$N$123)/Sheet3!$A$1)^2+Sheet3!$C$1*(($H173-BO$162-Sheet2!$N$123)/Sheet3!$A$1)^4)+                Sheet2!$O$124*EXP(Sheet3!$B$1*(($H173-BO$162-Sheet2!$N$124)/Sheet3!$A$1)^2+Sheet3!$C$1*(($H173-BO$162-Sheet2!$N$124)/Sheet3!$A$1)^4))/3100</f>
        <v>1944.3389719458862</v>
      </c>
      <c r="BP173" s="2">
        <f>$L$160*(Sheet2!$O$122*EXP(Sheet3!$B$1*(($H173-BP$162-Sheet2!$N$122)/Sheet3!$A$1)^2+Sheet3!$C$1*(($H173-BP$162-Sheet2!$N$122)/Sheet3!$A$1)^4)+ Sheet2!$O$123*EXP(Sheet3!$B$1*(($H173-BP$162-Sheet2!$N$123)/Sheet3!$A$1)^2+Sheet3!$C$1*(($H173-BP$162-Sheet2!$N$123)/Sheet3!$A$1)^4)+                Sheet2!$O$124*EXP(Sheet3!$B$1*(($H173-BP$162-Sheet2!$N$124)/Sheet3!$A$1)^2+Sheet3!$C$1*(($H173-BP$162-Sheet2!$N$124)/Sheet3!$A$1)^4))/3100</f>
        <v>1985.4496891759802</v>
      </c>
      <c r="BQ173" s="2">
        <f>$L$160*(Sheet2!$O$122*EXP(Sheet3!$B$1*(($H173-BQ$162-Sheet2!$N$122)/Sheet3!$A$1)^2+Sheet3!$C$1*(($H173-BQ$162-Sheet2!$N$122)/Sheet3!$A$1)^4)+ Sheet2!$O$123*EXP(Sheet3!$B$1*(($H173-BQ$162-Sheet2!$N$123)/Sheet3!$A$1)^2+Sheet3!$C$1*(($H173-BQ$162-Sheet2!$N$123)/Sheet3!$A$1)^4)+                Sheet2!$O$124*EXP(Sheet3!$B$1*(($H173-BQ$162-Sheet2!$N$124)/Sheet3!$A$1)^2+Sheet3!$C$1*(($H173-BQ$162-Sheet2!$N$124)/Sheet3!$A$1)^4))/3100</f>
        <v>2027.8227825152305</v>
      </c>
      <c r="BR173" s="2">
        <f>$L$160*(Sheet2!$O$122*EXP(Sheet3!$B$1*(($H173-BR$162-Sheet2!$N$122)/Sheet3!$A$1)^2+Sheet3!$C$1*(($H173-BR$162-Sheet2!$N$122)/Sheet3!$A$1)^4)+ Sheet2!$O$123*EXP(Sheet3!$B$1*(($H173-BR$162-Sheet2!$N$123)/Sheet3!$A$1)^2+Sheet3!$C$1*(($H173-BR$162-Sheet2!$N$123)/Sheet3!$A$1)^4)+                Sheet2!$O$124*EXP(Sheet3!$B$1*(($H173-BR$162-Sheet2!$N$124)/Sheet3!$A$1)^2+Sheet3!$C$1*(($H173-BR$162-Sheet2!$N$124)/Sheet3!$A$1)^4))/3100</f>
        <v>2071.4791382414865</v>
      </c>
      <c r="BS173" s="2">
        <f>$L$160*(Sheet2!$O$122*EXP(Sheet3!$B$1*(($H173-BS$162-Sheet2!$N$122)/Sheet3!$A$1)^2+Sheet3!$C$1*(($H173-BS$162-Sheet2!$N$122)/Sheet3!$A$1)^4)+ Sheet2!$O$123*EXP(Sheet3!$B$1*(($H173-BS$162-Sheet2!$N$123)/Sheet3!$A$1)^2+Sheet3!$C$1*(($H173-BS$162-Sheet2!$N$123)/Sheet3!$A$1)^4)+                Sheet2!$O$124*EXP(Sheet3!$B$1*(($H173-BS$162-Sheet2!$N$124)/Sheet3!$A$1)^2+Sheet3!$C$1*(($H173-BS$162-Sheet2!$N$124)/Sheet3!$A$1)^4))/3100</f>
        <v>2116.4380607818011</v>
      </c>
      <c r="BT173" s="2">
        <f>$L$160*(Sheet2!$O$122*EXP(Sheet3!$B$1*(($H173-BT$162-Sheet2!$N$122)/Sheet3!$A$1)^2+Sheet3!$C$1*(($H173-BT$162-Sheet2!$N$122)/Sheet3!$A$1)^4)+ Sheet2!$O$123*EXP(Sheet3!$B$1*(($H173-BT$162-Sheet2!$N$123)/Sheet3!$A$1)^2+Sheet3!$C$1*(($H173-BT$162-Sheet2!$N$123)/Sheet3!$A$1)^4)+                Sheet2!$O$124*EXP(Sheet3!$B$1*(($H173-BT$162-Sheet2!$N$124)/Sheet3!$A$1)^2+Sheet3!$C$1*(($H173-BT$162-Sheet2!$N$124)/Sheet3!$A$1)^4))/3100</f>
        <v>2162.717174298034</v>
      </c>
      <c r="BU173" s="2">
        <f>$L$160*(Sheet2!$O$122*EXP(Sheet3!$B$1*(($H173-BU$162-Sheet2!$N$122)/Sheet3!$A$1)^2+Sheet3!$C$1*(($H173-BU$162-Sheet2!$N$122)/Sheet3!$A$1)^4)+ Sheet2!$O$123*EXP(Sheet3!$B$1*(($H173-BU$162-Sheet2!$N$123)/Sheet3!$A$1)^2+Sheet3!$C$1*(($H173-BU$162-Sheet2!$N$123)/Sheet3!$A$1)^4)+                Sheet2!$O$124*EXP(Sheet3!$B$1*(($H173-BU$162-Sheet2!$N$124)/Sheet3!$A$1)^2+Sheet3!$C$1*(($H173-BU$162-Sheet2!$N$124)/Sheet3!$A$1)^4))/3100</f>
        <v>2210.3323272667358</v>
      </c>
      <c r="BV173" s="2">
        <f>$L$160*(Sheet2!$O$122*EXP(Sheet3!$B$1*(($H173-BV$162-Sheet2!$N$122)/Sheet3!$A$1)^2+Sheet3!$C$1*(($H173-BV$162-Sheet2!$N$122)/Sheet3!$A$1)^4)+ Sheet2!$O$123*EXP(Sheet3!$B$1*(($H173-BV$162-Sheet2!$N$123)/Sheet3!$A$1)^2+Sheet3!$C$1*(($H173-BV$162-Sheet2!$N$123)/Sheet3!$A$1)^4)+                Sheet2!$O$124*EXP(Sheet3!$B$1*(($H173-BV$162-Sheet2!$N$124)/Sheet3!$A$1)^2+Sheet3!$C$1*(($H173-BV$162-Sheet2!$N$124)/Sheet3!$A$1)^4))/3100</f>
        <v>2259.297500471625</v>
      </c>
    </row>
    <row r="174" spans="1:74" x14ac:dyDescent="0.2">
      <c r="A174">
        <v>147</v>
      </c>
      <c r="B174">
        <v>258.22000000000003</v>
      </c>
      <c r="C174">
        <v>2335.4</v>
      </c>
      <c r="D174">
        <v>2582.5</v>
      </c>
      <c r="E174">
        <f t="shared" si="23"/>
        <v>247.09999999999991</v>
      </c>
      <c r="G174" s="1">
        <v>4</v>
      </c>
      <c r="H174">
        <f>INDEX(B$27:$B2243,($M$157+G174))</f>
        <v>366.77</v>
      </c>
      <c r="I174" s="1">
        <f t="shared" si="24"/>
        <v>1263.7000000000003</v>
      </c>
      <c r="J174">
        <f t="shared" si="25"/>
        <v>463487.24900000007</v>
      </c>
      <c r="L174" s="2">
        <f>$L$160*(Sheet2!$O$122*EXP(Sheet3!$B$1*(($H174-L$162-Sheet2!$N$122)/Sheet3!$A$1)^2+Sheet3!$C$1*(($H174-L$162-Sheet2!$N$122)/Sheet3!$A$1)^4)+ Sheet2!$O$123*EXP(Sheet3!$B$1*(($H174-L$162-Sheet2!$N$123)/Sheet3!$A$1)^2+Sheet3!$C$1*(($H174-L$162-Sheet2!$N$123)/Sheet3!$A$1)^4)+                Sheet2!$O$124*EXP(Sheet3!$B$1*(($H174-L$162-Sheet2!$N$124)/Sheet3!$A$1)^2+Sheet3!$C$1*(($H174-L$162-Sheet2!$N$124)/Sheet3!$A$1)^4))/3100</f>
        <v>269.69395965643588</v>
      </c>
      <c r="M174" s="2">
        <f>$L$160*(Sheet2!$O$122*EXP(Sheet3!$B$1*(($H174-M$162-Sheet2!$N$122)/Sheet3!$A$1)^2+Sheet3!$C$1*(($H174-M$162-Sheet2!$N$122)/Sheet3!$A$1)^4)+ Sheet2!$O$123*EXP(Sheet3!$B$1*(($H174-M$162-Sheet2!$N$123)/Sheet3!$A$1)^2+Sheet3!$C$1*(($H174-M$162-Sheet2!$N$123)/Sheet3!$A$1)^4)+                Sheet2!$O$124*EXP(Sheet3!$B$1*(($H174-M$162-Sheet2!$N$124)/Sheet3!$A$1)^2+Sheet3!$C$1*(($H174-M$162-Sheet2!$N$124)/Sheet3!$A$1)^4))/3100</f>
        <v>279.55407503568102</v>
      </c>
      <c r="N174" s="2">
        <f>$L$160*(Sheet2!$O$122*EXP(Sheet3!$B$1*(($H174-N$162-Sheet2!$N$122)/Sheet3!$A$1)^2+Sheet3!$C$1*(($H174-N$162-Sheet2!$N$122)/Sheet3!$A$1)^4)+ Sheet2!$O$123*EXP(Sheet3!$B$1*(($H174-N$162-Sheet2!$N$123)/Sheet3!$A$1)^2+Sheet3!$C$1*(($H174-N$162-Sheet2!$N$123)/Sheet3!$A$1)^4)+                Sheet2!$O$124*EXP(Sheet3!$B$1*(($H174-N$162-Sheet2!$N$124)/Sheet3!$A$1)^2+Sheet3!$C$1*(($H174-N$162-Sheet2!$N$124)/Sheet3!$A$1)^4))/3100</f>
        <v>289.57775892188516</v>
      </c>
      <c r="O174" s="2">
        <f>$L$160*(Sheet2!$O$122*EXP(Sheet3!$B$1*(($H174-O$162-Sheet2!$N$122)/Sheet3!$A$1)^2+Sheet3!$C$1*(($H174-O$162-Sheet2!$N$122)/Sheet3!$A$1)^4)+ Sheet2!$O$123*EXP(Sheet3!$B$1*(($H174-O$162-Sheet2!$N$123)/Sheet3!$A$1)^2+Sheet3!$C$1*(($H174-O$162-Sheet2!$N$123)/Sheet3!$A$1)^4)+                Sheet2!$O$124*EXP(Sheet3!$B$1*(($H174-O$162-Sheet2!$N$124)/Sheet3!$A$1)^2+Sheet3!$C$1*(($H174-O$162-Sheet2!$N$124)/Sheet3!$A$1)^4))/3100</f>
        <v>299.76008845313874</v>
      </c>
      <c r="P174" s="2">
        <f>$L$160*(Sheet2!$O$122*EXP(Sheet3!$B$1*(($H174-P$162-Sheet2!$N$122)/Sheet3!$A$1)^2+Sheet3!$C$1*(($H174-P$162-Sheet2!$N$122)/Sheet3!$A$1)^4)+ Sheet2!$O$123*EXP(Sheet3!$B$1*(($H174-P$162-Sheet2!$N$123)/Sheet3!$A$1)^2+Sheet3!$C$1*(($H174-P$162-Sheet2!$N$123)/Sheet3!$A$1)^4)+                Sheet2!$O$124*EXP(Sheet3!$B$1*(($H174-P$162-Sheet2!$N$124)/Sheet3!$A$1)^2+Sheet3!$C$1*(($H174-P$162-Sheet2!$N$124)/Sheet3!$A$1)^4))/3100</f>
        <v>310.09595001830309</v>
      </c>
      <c r="Q174" s="2">
        <f>$L$160*(Sheet2!$O$122*EXP(Sheet3!$B$1*(($H174-Q$162-Sheet2!$N$122)/Sheet3!$A$1)^2+Sheet3!$C$1*(($H174-Q$162-Sheet2!$N$122)/Sheet3!$A$1)^4)+ Sheet2!$O$123*EXP(Sheet3!$B$1*(($H174-Q$162-Sheet2!$N$123)/Sheet3!$A$1)^2+Sheet3!$C$1*(($H174-Q$162-Sheet2!$N$123)/Sheet3!$A$1)^4)+                Sheet2!$O$124*EXP(Sheet3!$B$1*(($H174-Q$162-Sheet2!$N$124)/Sheet3!$A$1)^2+Sheet3!$C$1*(($H174-Q$162-Sheet2!$N$124)/Sheet3!$A$1)^4))/3100</f>
        <v>320.5800560994436</v>
      </c>
      <c r="R174" s="2">
        <f>$L$160*(Sheet2!$O$122*EXP(Sheet3!$B$1*(($H174-R$162-Sheet2!$N$122)/Sheet3!$A$1)^2+Sheet3!$C$1*(($H174-R$162-Sheet2!$N$122)/Sheet3!$A$1)^4)+ Sheet2!$O$123*EXP(Sheet3!$B$1*(($H174-R$162-Sheet2!$N$123)/Sheet3!$A$1)^2+Sheet3!$C$1*(($H174-R$162-Sheet2!$N$123)/Sheet3!$A$1)^4)+                Sheet2!$O$124*EXP(Sheet3!$B$1*(($H174-R$162-Sheet2!$N$124)/Sheet3!$A$1)^2+Sheet3!$C$1*(($H174-R$162-Sheet2!$N$124)/Sheet3!$A$1)^4))/3100</f>
        <v>331.20696287404178</v>
      </c>
      <c r="S174" s="2">
        <f>$L$160*(Sheet2!$O$122*EXP(Sheet3!$B$1*(($H174-S$162-Sheet2!$N$122)/Sheet3!$A$1)^2+Sheet3!$C$1*(($H174-S$162-Sheet2!$N$122)/Sheet3!$A$1)^4)+ Sheet2!$O$123*EXP(Sheet3!$B$1*(($H174-S$162-Sheet2!$N$123)/Sheet3!$A$1)^2+Sheet3!$C$1*(($H174-S$162-Sheet2!$N$123)/Sheet3!$A$1)^4)+                Sheet2!$O$124*EXP(Sheet3!$B$1*(($H174-S$162-Sheet2!$N$124)/Sheet3!$A$1)^2+Sheet3!$C$1*(($H174-S$162-Sheet2!$N$124)/Sheet3!$A$1)^4))/3100</f>
        <v>341.97108851121243</v>
      </c>
      <c r="T174" s="2">
        <f>$L$160*(Sheet2!$O$122*EXP(Sheet3!$B$1*(($H174-T$162-Sheet2!$N$122)/Sheet3!$A$1)^2+Sheet3!$C$1*(($H174-T$162-Sheet2!$N$122)/Sheet3!$A$1)^4)+ Sheet2!$O$123*EXP(Sheet3!$B$1*(($H174-T$162-Sheet2!$N$123)/Sheet3!$A$1)^2+Sheet3!$C$1*(($H174-T$162-Sheet2!$N$123)/Sheet3!$A$1)^4)+                Sheet2!$O$124*EXP(Sheet3!$B$1*(($H174-T$162-Sheet2!$N$124)/Sheet3!$A$1)^2+Sheet3!$C$1*(($H174-T$162-Sheet2!$N$124)/Sheet3!$A$1)^4))/3100</f>
        <v>352.8667320936587</v>
      </c>
      <c r="U174" s="2">
        <f>$L$160*(Sheet2!$O$122*EXP(Sheet3!$B$1*(($H174-U$162-Sheet2!$N$122)/Sheet3!$A$1)^2+Sheet3!$C$1*(($H174-U$162-Sheet2!$N$122)/Sheet3!$A$1)^4)+ Sheet2!$O$123*EXP(Sheet3!$B$1*(($H174-U$162-Sheet2!$N$123)/Sheet3!$A$1)^2+Sheet3!$C$1*(($H174-U$162-Sheet2!$N$123)/Sheet3!$A$1)^4)+                Sheet2!$O$124*EXP(Sheet3!$B$1*(($H174-U$162-Sheet2!$N$124)/Sheet3!$A$1)^2+Sheet3!$C$1*(($H174-U$162-Sheet2!$N$124)/Sheet3!$A$1)^4))/3100</f>
        <v>363.88809309468138</v>
      </c>
      <c r="V174" s="2">
        <f>$L$160*(Sheet2!$O$122*EXP(Sheet3!$B$1*(($H174-V$162-Sheet2!$N$122)/Sheet3!$A$1)^2+Sheet3!$C$1*(($H174-V$162-Sheet2!$N$122)/Sheet3!$A$1)^4)+ Sheet2!$O$123*EXP(Sheet3!$B$1*(($H174-V$162-Sheet2!$N$123)/Sheet3!$A$1)^2+Sheet3!$C$1*(($H174-V$162-Sheet2!$N$123)/Sheet3!$A$1)^4)+                Sheet2!$O$124*EXP(Sheet3!$B$1*(($H174-V$162-Sheet2!$N$124)/Sheet3!$A$1)^2+Sheet3!$C$1*(($H174-V$162-Sheet2!$N$124)/Sheet3!$A$1)^4))/3100</f>
        <v>375.0292913371776</v>
      </c>
      <c r="W174" s="2">
        <f>$L$160*(Sheet2!$O$122*EXP(Sheet3!$B$1*(($H174-W$162-Sheet2!$N$122)/Sheet3!$A$1)^2+Sheet3!$C$1*(($H174-W$162-Sheet2!$N$122)/Sheet3!$A$1)^4)+ Sheet2!$O$123*EXP(Sheet3!$B$1*(($H174-W$162-Sheet2!$N$123)/Sheet3!$A$1)^2+Sheet3!$C$1*(($H174-W$162-Sheet2!$N$123)/Sheet3!$A$1)^4)+                Sheet2!$O$124*EXP(Sheet3!$B$1*(($H174-W$162-Sheet2!$N$124)/Sheet3!$A$1)^2+Sheet3!$C$1*(($H174-W$162-Sheet2!$N$124)/Sheet3!$A$1)^4))/3100</f>
        <v>386.28438736147496</v>
      </c>
      <c r="X174" s="2">
        <f>$L$160*(Sheet2!$O$122*EXP(Sheet3!$B$1*(($H174-X$162-Sheet2!$N$122)/Sheet3!$A$1)^2+Sheet3!$C$1*(($H174-X$162-Sheet2!$N$122)/Sheet3!$A$1)^4)+ Sheet2!$O$123*EXP(Sheet3!$B$1*(($H174-X$162-Sheet2!$N$123)/Sheet3!$A$1)^2+Sheet3!$C$1*(($H174-X$162-Sheet2!$N$123)/Sheet3!$A$1)^4)+                Sheet2!$O$124*EXP(Sheet3!$B$1*(($H174-X$162-Sheet2!$N$124)/Sheet3!$A$1)^2+Sheet3!$C$1*(($H174-X$162-Sheet2!$N$124)/Sheet3!$A$1)^4))/3100</f>
        <v>397.64740312579499</v>
      </c>
      <c r="Y174" s="2">
        <f>$L$160*(Sheet2!$O$122*EXP(Sheet3!$B$1*(($H174-Y$162-Sheet2!$N$122)/Sheet3!$A$1)^2+Sheet3!$C$1*(($H174-Y$162-Sheet2!$N$122)/Sheet3!$A$1)^4)+ Sheet2!$O$123*EXP(Sheet3!$B$1*(($H174-Y$162-Sheet2!$N$123)/Sheet3!$A$1)^2+Sheet3!$C$1*(($H174-Y$162-Sheet2!$N$123)/Sheet3!$A$1)^4)+                Sheet2!$O$124*EXP(Sheet3!$B$1*(($H174-Y$162-Sheet2!$N$124)/Sheet3!$A$1)^2+Sheet3!$C$1*(($H174-Y$162-Sheet2!$N$124)/Sheet3!$A$1)^4))/3100</f>
        <v>409.11234296506541</v>
      </c>
      <c r="Z174" s="2">
        <f>$L$160*(Sheet2!$O$122*EXP(Sheet3!$B$1*(($H174-Z$162-Sheet2!$N$122)/Sheet3!$A$1)^2+Sheet3!$C$1*(($H174-Z$162-Sheet2!$N$122)/Sheet3!$A$1)^4)+ Sheet2!$O$123*EXP(Sheet3!$B$1*(($H174-Z$162-Sheet2!$N$123)/Sheet3!$A$1)^2+Sheet3!$C$1*(($H174-Z$162-Sheet2!$N$123)/Sheet3!$A$1)^4)+                Sheet2!$O$124*EXP(Sheet3!$B$1*(($H174-Z$162-Sheet2!$N$124)/Sheet3!$A$1)^2+Sheet3!$C$1*(($H174-Z$162-Sheet2!$N$124)/Sheet3!$A$1)^4))/3100</f>
        <v>420.67321473282772</v>
      </c>
      <c r="AA174" s="2">
        <f>$L$160*(Sheet2!$O$122*EXP(Sheet3!$B$1*(($H174-AA$162-Sheet2!$N$122)/Sheet3!$A$1)^2+Sheet3!$C$1*(($H174-AA$162-Sheet2!$N$122)/Sheet3!$A$1)^4)+ Sheet2!$O$123*EXP(Sheet3!$B$1*(($H174-AA$162-Sheet2!$N$123)/Sheet3!$A$1)^2+Sheet3!$C$1*(($H174-AA$162-Sheet2!$N$123)/Sheet3!$A$1)^4)+                Sheet2!$O$124*EXP(Sheet3!$B$1*(($H174-AA$162-Sheet2!$N$124)/Sheet3!$A$1)^2+Sheet3!$C$1*(($H174-AA$162-Sheet2!$N$124)/Sheet3!$A$1)^4))/3100</f>
        <v>432.32405105246579</v>
      </c>
      <c r="AB174" s="2">
        <f>$L$160*(Sheet2!$O$122*EXP(Sheet3!$B$1*(($H174-AB$162-Sheet2!$N$122)/Sheet3!$A$1)^2+Sheet3!$C$1*(($H174-AB$162-Sheet2!$N$122)/Sheet3!$A$1)^4)+ Sheet2!$O$123*EXP(Sheet3!$B$1*(($H174-AB$162-Sheet2!$N$123)/Sheet3!$A$1)^2+Sheet3!$C$1*(($H174-AB$162-Sheet2!$N$123)/Sheet3!$A$1)^4)+                Sheet2!$O$124*EXP(Sheet3!$B$1*(($H174-AB$162-Sheet2!$N$124)/Sheet3!$A$1)^2+Sheet3!$C$1*(($H174-AB$162-Sheet2!$N$124)/Sheet3!$A$1)^4))/3100</f>
        <v>444.05893060507083</v>
      </c>
      <c r="AC174" s="2">
        <f>$L$160*(Sheet2!$O$122*EXP(Sheet3!$B$1*(($H174-AC$162-Sheet2!$N$122)/Sheet3!$A$1)^2+Sheet3!$C$1*(($H174-AC$162-Sheet2!$N$122)/Sheet3!$A$1)^4)+ Sheet2!$O$123*EXP(Sheet3!$B$1*(($H174-AC$162-Sheet2!$N$123)/Sheet3!$A$1)^2+Sheet3!$C$1*(($H174-AC$162-Sheet2!$N$123)/Sheet3!$A$1)^4)+                Sheet2!$O$124*EXP(Sheet3!$B$1*(($H174-AC$162-Sheet2!$N$124)/Sheet3!$A$1)^2+Sheet3!$C$1*(($H174-AC$162-Sheet2!$N$124)/Sheet3!$A$1)^4))/3100</f>
        <v>455.87199938492415</v>
      </c>
      <c r="AD174" s="2">
        <f>$L$160*(Sheet2!$O$122*EXP(Sheet3!$B$1*(($H174-AD$162-Sheet2!$N$122)/Sheet3!$A$1)^2+Sheet3!$C$1*(($H174-AD$162-Sheet2!$N$122)/Sheet3!$A$1)^4)+ Sheet2!$O$123*EXP(Sheet3!$B$1*(($H174-AD$162-Sheet2!$N$123)/Sheet3!$A$1)^2+Sheet3!$C$1*(($H174-AD$162-Sheet2!$N$123)/Sheet3!$A$1)^4)+                Sheet2!$O$124*EXP(Sheet3!$B$1*(($H174-AD$162-Sheet2!$N$124)/Sheet3!$A$1)^2+Sheet3!$C$1*(($H174-AD$162-Sheet2!$N$124)/Sheet3!$A$1)^4))/3100</f>
        <v>467.7574918541892</v>
      </c>
      <c r="AE174" s="2">
        <f>$L$160*(Sheet2!$O$122*EXP(Sheet3!$B$1*(($H174-AE$162-Sheet2!$N$122)/Sheet3!$A$1)^2+Sheet3!$C$1*(($H174-AE$162-Sheet2!$N$122)/Sheet3!$A$1)^4)+ Sheet2!$O$123*EXP(Sheet3!$B$1*(($H174-AE$162-Sheet2!$N$123)/Sheet3!$A$1)^2+Sheet3!$C$1*(($H174-AE$162-Sheet2!$N$123)/Sheet3!$A$1)^4)+                Sheet2!$O$124*EXP(Sheet3!$B$1*(($H174-AE$162-Sheet2!$N$124)/Sheet3!$A$1)^2+Sheet3!$C$1*(($H174-AE$162-Sheet2!$N$124)/Sheet3!$A$1)^4))/3100</f>
        <v>479.70975193430093</v>
      </c>
      <c r="AF174" s="2">
        <f>$L$160*(Sheet2!$O$122*EXP(Sheet3!$B$1*(($H174-AF$162-Sheet2!$N$122)/Sheet3!$A$1)^2+Sheet3!$C$1*(($H174-AF$162-Sheet2!$N$122)/Sheet3!$A$1)^4)+ Sheet2!$O$123*EXP(Sheet3!$B$1*(($H174-AF$162-Sheet2!$N$123)/Sheet3!$A$1)^2+Sheet3!$C$1*(($H174-AF$162-Sheet2!$N$123)/Sheet3!$A$1)^4)+                Sheet2!$O$124*EXP(Sheet3!$B$1*(($H174-AF$162-Sheet2!$N$124)/Sheet3!$A$1)^2+Sheet3!$C$1*(($H174-AF$162-Sheet2!$N$124)/Sheet3!$A$1)^4))/3100</f>
        <v>491.72325377436789</v>
      </c>
      <c r="AG174" s="2">
        <f>$L$160*(Sheet2!$O$122*EXP(Sheet3!$B$1*(($H174-AG$162-Sheet2!$N$122)/Sheet3!$A$1)^2+Sheet3!$C$1*(($H174-AG$162-Sheet2!$N$122)/Sheet3!$A$1)^4)+ Sheet2!$O$123*EXP(Sheet3!$B$1*(($H174-AG$162-Sheet2!$N$123)/Sheet3!$A$1)^2+Sheet3!$C$1*(($H174-AG$162-Sheet2!$N$123)/Sheet3!$A$1)^4)+                Sheet2!$O$124*EXP(Sheet3!$B$1*(($H174-AG$162-Sheet2!$N$124)/Sheet3!$A$1)^2+Sheet3!$C$1*(($H174-AG$162-Sheet2!$N$124)/Sheet3!$A$1)^4))/3100</f>
        <v>503.79262224225846</v>
      </c>
      <c r="AH174" s="2">
        <f>$L$160*(Sheet2!$O$122*EXP(Sheet3!$B$1*(($H174-AH$162-Sheet2!$N$122)/Sheet3!$A$1)^2+Sheet3!$C$1*(($H174-AH$162-Sheet2!$N$122)/Sheet3!$A$1)^4)+ Sheet2!$O$123*EXP(Sheet3!$B$1*(($H174-AH$162-Sheet2!$N$123)/Sheet3!$A$1)^2+Sheet3!$C$1*(($H174-AH$162-Sheet2!$N$123)/Sheet3!$A$1)^4)+                Sheet2!$O$124*EXP(Sheet3!$B$1*(($H174-AH$162-Sheet2!$N$124)/Sheet3!$A$1)^2+Sheet3!$C$1*(($H174-AH$162-Sheet2!$N$124)/Sheet3!$A$1)^4))/3100</f>
        <v>515.91265308891616</v>
      </c>
      <c r="AI174" s="2">
        <f>$L$160*(Sheet2!$O$122*EXP(Sheet3!$B$1*(($H174-AI$162-Sheet2!$N$122)/Sheet3!$A$1)^2+Sheet3!$C$1*(($H174-AI$162-Sheet2!$N$122)/Sheet3!$A$1)^4)+ Sheet2!$O$123*EXP(Sheet3!$B$1*(($H174-AI$162-Sheet2!$N$123)/Sheet3!$A$1)^2+Sheet3!$C$1*(($H174-AI$162-Sheet2!$N$123)/Sheet3!$A$1)^4)+                Sheet2!$O$124*EXP(Sheet3!$B$1*(($H174-AI$162-Sheet2!$N$124)/Sheet3!$A$1)^2+Sheet3!$C$1*(($H174-AI$162-Sheet2!$N$124)/Sheet3!$A$1)^4))/3100</f>
        <v>528.07833274383381</v>
      </c>
      <c r="AJ174" s="2">
        <f>$L$160*(Sheet2!$O$122*EXP(Sheet3!$B$1*(($H174-AJ$162-Sheet2!$N$122)/Sheet3!$A$1)^2+Sheet3!$C$1*(($H174-AJ$162-Sheet2!$N$122)/Sheet3!$A$1)^4)+ Sheet2!$O$123*EXP(Sheet3!$B$1*(($H174-AJ$162-Sheet2!$N$123)/Sheet3!$A$1)^2+Sheet3!$C$1*(($H174-AJ$162-Sheet2!$N$123)/Sheet3!$A$1)^4)+                Sheet2!$O$124*EXP(Sheet3!$B$1*(($H174-AJ$162-Sheet2!$N$124)/Sheet3!$A$1)^2+Sheet3!$C$1*(($H174-AJ$162-Sheet2!$N$124)/Sheet3!$A$1)^4))/3100</f>
        <v>540.28485770366115</v>
      </c>
      <c r="AK174" s="2">
        <f>$L$160*(Sheet2!$O$122*EXP(Sheet3!$B$1*(($H174-AK$162-Sheet2!$N$122)/Sheet3!$A$1)^2+Sheet3!$C$1*(($H174-AK$162-Sheet2!$N$122)/Sheet3!$A$1)^4)+ Sheet2!$O$123*EXP(Sheet3!$B$1*(($H174-AK$162-Sheet2!$N$123)/Sheet3!$A$1)^2+Sheet3!$C$1*(($H174-AK$162-Sheet2!$N$123)/Sheet3!$A$1)^4)+                Sheet2!$O$124*EXP(Sheet3!$B$1*(($H174-AK$162-Sheet2!$N$124)/Sheet3!$A$1)^2+Sheet3!$C$1*(($H174-AK$162-Sheet2!$N$124)/Sheet3!$A$1)^4))/3100</f>
        <v>552.52765348519335</v>
      </c>
      <c r="AL174" s="2">
        <f>$L$160*(Sheet2!$O$122*EXP(Sheet3!$B$1*(($H174-AL$162-Sheet2!$N$122)/Sheet3!$A$1)^2+Sheet3!$C$1*(($H174-AL$162-Sheet2!$N$122)/Sheet3!$A$1)^4)+ Sheet2!$O$123*EXP(Sheet3!$B$1*(($H174-AL$162-Sheet2!$N$123)/Sheet3!$A$1)^2+Sheet3!$C$1*(($H174-AL$162-Sheet2!$N$123)/Sheet3!$A$1)^4)+                Sheet2!$O$124*EXP(Sheet3!$B$1*(($H174-AL$162-Sheet2!$N$124)/Sheet3!$A$1)^2+Sheet3!$C$1*(($H174-AL$162-Sheet2!$N$124)/Sheet3!$A$1)^4))/3100</f>
        <v>564.80239311977186</v>
      </c>
      <c r="AM174" s="2">
        <f>$L$160*(Sheet2!$O$122*EXP(Sheet3!$B$1*(($H174-AM$162-Sheet2!$N$122)/Sheet3!$A$1)^2+Sheet3!$C$1*(($H174-AM$162-Sheet2!$N$122)/Sheet3!$A$1)^4)+ Sheet2!$O$123*EXP(Sheet3!$B$1*(($H174-AM$162-Sheet2!$N$123)/Sheet3!$A$1)^2+Sheet3!$C$1*(($H174-AM$162-Sheet2!$N$123)/Sheet3!$A$1)^4)+                Sheet2!$O$124*EXP(Sheet3!$B$1*(($H174-AM$162-Sheet2!$N$124)/Sheet3!$A$1)^2+Sheet3!$C$1*(($H174-AM$162-Sheet2!$N$124)/Sheet3!$A$1)^4))/3100</f>
        <v>577.10501517419573</v>
      </c>
      <c r="AN174" s="2">
        <f>$L$160*(Sheet2!$O$122*EXP(Sheet3!$B$1*(($H174-AN$162-Sheet2!$N$122)/Sheet3!$A$1)^2+Sheet3!$C$1*(($H174-AN$162-Sheet2!$N$122)/Sheet3!$A$1)^4)+ Sheet2!$O$123*EXP(Sheet3!$B$1*(($H174-AN$162-Sheet2!$N$123)/Sheet3!$A$1)^2+Sheet3!$C$1*(($H174-AN$162-Sheet2!$N$123)/Sheet3!$A$1)^4)+                Sheet2!$O$124*EXP(Sheet3!$B$1*(($H174-AN$162-Sheet2!$N$124)/Sheet3!$A$1)^2+Sheet3!$C$1*(($H174-AN$162-Sheet2!$N$124)/Sheet3!$A$1)^4))/3100</f>
        <v>589.43174129036936</v>
      </c>
      <c r="AO174" s="2">
        <f>$L$160*(Sheet2!$O$122*EXP(Sheet3!$B$1*(($H174-AO$162-Sheet2!$N$122)/Sheet3!$A$1)^2+Sheet3!$C$1*(($H174-AO$162-Sheet2!$N$122)/Sheet3!$A$1)^4)+ Sheet2!$O$123*EXP(Sheet3!$B$1*(($H174-AO$162-Sheet2!$N$123)/Sheet3!$A$1)^2+Sheet3!$C$1*(($H174-AO$162-Sheet2!$N$123)/Sheet3!$A$1)^4)+                Sheet2!$O$124*EXP(Sheet3!$B$1*(($H174-AO$162-Sheet2!$N$124)/Sheet3!$A$1)^2+Sheet3!$C$1*(($H174-AO$162-Sheet2!$N$124)/Sheet3!$A$1)^4))/3100</f>
        <v>601.77909324518873</v>
      </c>
      <c r="AP174" s="2">
        <f>$L$160*(Sheet2!$O$122*EXP(Sheet3!$B$1*(($H174-AP$162-Sheet2!$N$122)/Sheet3!$A$1)^2+Sheet3!$C$1*(($H174-AP$162-Sheet2!$N$122)/Sheet3!$A$1)^4)+ Sheet2!$O$123*EXP(Sheet3!$B$1*(($H174-AP$162-Sheet2!$N$123)/Sheet3!$A$1)^2+Sheet3!$C$1*(($H174-AP$162-Sheet2!$N$123)/Sheet3!$A$1)^4)+                Sheet2!$O$124*EXP(Sheet3!$B$1*(($H174-AP$162-Sheet2!$N$124)/Sheet3!$A$1)^2+Sheet3!$C$1*(($H174-AP$162-Sheet2!$N$124)/Sheet3!$A$1)^4))/3100</f>
        <v>614.14390953748</v>
      </c>
      <c r="AQ174" s="2">
        <f>$L$160*(Sheet2!$O$122*EXP(Sheet3!$B$1*(($H174-AQ$162-Sheet2!$N$122)/Sheet3!$A$1)^2+Sheet3!$C$1*(($H174-AQ$162-Sheet2!$N$122)/Sheet3!$A$1)^4)+ Sheet2!$O$123*EXP(Sheet3!$B$1*(($H174-AQ$162-Sheet2!$N$123)/Sheet3!$A$1)^2+Sheet3!$C$1*(($H174-AQ$162-Sheet2!$N$123)/Sheet3!$A$1)^4)+                Sheet2!$O$124*EXP(Sheet3!$B$1*(($H174-AQ$162-Sheet2!$N$124)/Sheet3!$A$1)^2+Sheet3!$C$1*(($H174-AQ$162-Sheet2!$N$124)/Sheet3!$A$1)^4))/3100</f>
        <v>626.52336151892609</v>
      </c>
      <c r="AR174" s="2">
        <f>$L$160*(Sheet2!$O$122*EXP(Sheet3!$B$1*(($H174-AR$162-Sheet2!$N$122)/Sheet3!$A$1)^2+Sheet3!$C$1*(($H174-AR$162-Sheet2!$N$122)/Sheet3!$A$1)^4)+ Sheet2!$O$123*EXP(Sheet3!$B$1*(($H174-AR$162-Sheet2!$N$123)/Sheet3!$A$1)^2+Sheet3!$C$1*(($H174-AR$162-Sheet2!$N$123)/Sheet3!$A$1)^4)+                Sheet2!$O$124*EXP(Sheet3!$B$1*(($H174-AR$162-Sheet2!$N$124)/Sheet3!$A$1)^2+Sheet3!$C$1*(($H174-AR$162-Sheet2!$N$124)/Sheet3!$A$1)^4))/3100</f>
        <v>638.91496909185207</v>
      </c>
      <c r="AS174" s="2">
        <f>$L$160*(Sheet2!$O$122*EXP(Sheet3!$B$1*(($H174-AS$162-Sheet2!$N$122)/Sheet3!$A$1)^2+Sheet3!$C$1*(($H174-AS$162-Sheet2!$N$122)/Sheet3!$A$1)^4)+ Sheet2!$O$123*EXP(Sheet3!$B$1*(($H174-AS$162-Sheet2!$N$123)/Sheet3!$A$1)^2+Sheet3!$C$1*(($H174-AS$162-Sheet2!$N$123)/Sheet3!$A$1)^4)+                Sheet2!$O$124*EXP(Sheet3!$B$1*(($H174-AS$162-Sheet2!$N$124)/Sheet3!$A$1)^2+Sheet3!$C$1*(($H174-AS$162-Sheet2!$N$124)/Sheet3!$A$1)^4))/3100</f>
        <v>651.31661600429402</v>
      </c>
      <c r="AT174" s="2">
        <f>$L$160*(Sheet2!$O$122*EXP(Sheet3!$B$1*(($H174-AT$162-Sheet2!$N$122)/Sheet3!$A$1)^2+Sheet3!$C$1*(($H174-AT$162-Sheet2!$N$122)/Sheet3!$A$1)^4)+ Sheet2!$O$123*EXP(Sheet3!$B$1*(($H174-AT$162-Sheet2!$N$123)/Sheet3!$A$1)^2+Sheet3!$C$1*(($H174-AT$162-Sheet2!$N$123)/Sheet3!$A$1)^4)+                Sheet2!$O$124*EXP(Sheet3!$B$1*(($H174-AT$162-Sheet2!$N$124)/Sheet3!$A$1)^2+Sheet3!$C$1*(($H174-AT$162-Sheet2!$N$124)/Sheet3!$A$1)^4))/3100</f>
        <v>663.72656477934891</v>
      </c>
      <c r="AU174" s="2">
        <f>$L$160*(Sheet2!$O$122*EXP(Sheet3!$B$1*(($H174-AU$162-Sheet2!$N$122)/Sheet3!$A$1)^2+Sheet3!$C$1*(($H174-AU$162-Sheet2!$N$122)/Sheet3!$A$1)^4)+ Sheet2!$O$123*EXP(Sheet3!$B$1*(($H174-AU$162-Sheet2!$N$123)/Sheet3!$A$1)^2+Sheet3!$C$1*(($H174-AU$162-Sheet2!$N$123)/Sheet3!$A$1)^4)+                Sheet2!$O$124*EXP(Sheet3!$B$1*(($H174-AU$162-Sheet2!$N$124)/Sheet3!$A$1)^2+Sheet3!$C$1*(($H174-AU$162-Sheet2!$N$124)/Sheet3!$A$1)^4))/3100</f>
        <v>676.14347132127898</v>
      </c>
      <c r="AV174" s="2">
        <f>$L$160*(Sheet2!$O$122*EXP(Sheet3!$B$1*(($H174-AV$162-Sheet2!$N$122)/Sheet3!$A$1)^2+Sheet3!$C$1*(($H174-AV$162-Sheet2!$N$122)/Sheet3!$A$1)^4)+ Sheet2!$O$123*EXP(Sheet3!$B$1*(($H174-AV$162-Sheet2!$N$123)/Sheet3!$A$1)^2+Sheet3!$C$1*(($H174-AV$162-Sheet2!$N$123)/Sheet3!$A$1)^4)+                Sheet2!$O$124*EXP(Sheet3!$B$1*(($H174-AV$162-Sheet2!$N$124)/Sheet3!$A$1)^2+Sheet3!$C$1*(($H174-AV$162-Sheet2!$N$124)/Sheet3!$A$1)^4))/3100</f>
        <v>688.56639924756871</v>
      </c>
      <c r="AW174" s="2">
        <f>$L$160*(Sheet2!$O$122*EXP(Sheet3!$B$1*(($H174-AW$162-Sheet2!$N$122)/Sheet3!$A$1)^2+Sheet3!$C$1*(($H174-AW$162-Sheet2!$N$122)/Sheet3!$A$1)^4)+ Sheet2!$O$123*EXP(Sheet3!$B$1*(($H174-AW$162-Sheet2!$N$123)/Sheet3!$A$1)^2+Sheet3!$C$1*(($H174-AW$162-Sheet2!$N$123)/Sheet3!$A$1)^4)+                Sheet2!$O$124*EXP(Sheet3!$B$1*(($H174-AW$162-Sheet2!$N$124)/Sheet3!$A$1)^2+Sheet3!$C$1*(($H174-AW$162-Sheet2!$N$124)/Sheet3!$A$1)^4))/3100</f>
        <v>700.99483399805581</v>
      </c>
      <c r="AX174" s="2">
        <f>$L$160*(Sheet2!$O$122*EXP(Sheet3!$B$1*(($H174-AX$162-Sheet2!$N$122)/Sheet3!$A$1)^2+Sheet3!$C$1*(($H174-AX$162-Sheet2!$N$122)/Sheet3!$A$1)^4)+ Sheet2!$O$123*EXP(Sheet3!$B$1*(($H174-AX$162-Sheet2!$N$123)/Sheet3!$A$1)^2+Sheet3!$C$1*(($H174-AX$162-Sheet2!$N$123)/Sheet3!$A$1)^4)+                Sheet2!$O$124*EXP(Sheet3!$B$1*(($H174-AX$162-Sheet2!$N$124)/Sheet3!$A$1)^2+Sheet3!$C$1*(($H174-AX$162-Sheet2!$N$124)/Sheet3!$A$1)^4))/3100</f>
        <v>713.42869677816668</v>
      </c>
      <c r="AY174" s="2">
        <f>$L$160*(Sheet2!$O$122*EXP(Sheet3!$B$1*(($H174-AY$162-Sheet2!$N$122)/Sheet3!$A$1)^2+Sheet3!$C$1*(($H174-AY$162-Sheet2!$N$122)/Sheet3!$A$1)^4)+ Sheet2!$O$123*EXP(Sheet3!$B$1*(($H174-AY$162-Sheet2!$N$123)/Sheet3!$A$1)^2+Sheet3!$C$1*(($H174-AY$162-Sheet2!$N$123)/Sheet3!$A$1)^4)+                Sheet2!$O$124*EXP(Sheet3!$B$1*(($H174-AY$162-Sheet2!$N$124)/Sheet3!$A$1)^2+Sheet3!$C$1*(($H174-AY$162-Sheet2!$N$124)/Sheet3!$A$1)^4))/3100</f>
        <v>725.86835839416972</v>
      </c>
      <c r="AZ174" s="2">
        <f>$L$160*(Sheet2!$O$122*EXP(Sheet3!$B$1*(($H174-AZ$162-Sheet2!$N$122)/Sheet3!$A$1)^2+Sheet3!$C$1*(($H174-AZ$162-Sheet2!$N$122)/Sheet3!$A$1)^4)+ Sheet2!$O$123*EXP(Sheet3!$B$1*(($H174-AZ$162-Sheet2!$N$123)/Sheet3!$A$1)^2+Sheet3!$C$1*(($H174-AZ$162-Sheet2!$N$123)/Sheet3!$A$1)^4)+                Sheet2!$O$124*EXP(Sheet3!$B$1*(($H174-AZ$162-Sheet2!$N$124)/Sheet3!$A$1)^2+Sheet3!$C$1*(($H174-AZ$162-Sheet2!$N$124)/Sheet3!$A$1)^4))/3100</f>
        <v>738.3146530401259</v>
      </c>
      <c r="BA174" s="2">
        <f>$L$160*(Sheet2!$O$122*EXP(Sheet3!$B$1*(($H174-BA$162-Sheet2!$N$122)/Sheet3!$A$1)^2+Sheet3!$C$1*(($H174-BA$162-Sheet2!$N$122)/Sheet3!$A$1)^4)+ Sheet2!$O$123*EXP(Sheet3!$B$1*(($H174-BA$162-Sheet2!$N$123)/Sheet3!$A$1)^2+Sheet3!$C$1*(($H174-BA$162-Sheet2!$N$123)/Sheet3!$A$1)^4)+                Sheet2!$O$124*EXP(Sheet3!$B$1*(($H174-BA$162-Sheet2!$N$124)/Sheet3!$A$1)^2+Sheet3!$C$1*(($H174-BA$162-Sheet2!$N$124)/Sheet3!$A$1)^4))/3100</f>
        <v>750.76889209560738</v>
      </c>
      <c r="BB174" s="2">
        <f>$L$160*(Sheet2!$O$122*EXP(Sheet3!$B$1*(($H174-BB$162-Sheet2!$N$122)/Sheet3!$A$1)^2+Sheet3!$C$1*(($H174-BB$162-Sheet2!$N$122)/Sheet3!$A$1)^4)+ Sheet2!$O$123*EXP(Sheet3!$B$1*(($H174-BB$162-Sheet2!$N$123)/Sheet3!$A$1)^2+Sheet3!$C$1*(($H174-BB$162-Sheet2!$N$123)/Sheet3!$A$1)^4)+                Sheet2!$O$124*EXP(Sheet3!$B$1*(($H174-BB$162-Sheet2!$N$124)/Sheet3!$A$1)^2+Sheet3!$C$1*(($H174-BB$162-Sheet2!$N$124)/Sheet3!$A$1)^4))/3100</f>
        <v>763.23287799335969</v>
      </c>
      <c r="BC174" s="2">
        <f>$L$160*(Sheet2!$O$122*EXP(Sheet3!$B$1*(($H174-BC$162-Sheet2!$N$122)/Sheet3!$A$1)^2+Sheet3!$C$1*(($H174-BC$162-Sheet2!$N$122)/Sheet3!$A$1)^4)+ Sheet2!$O$123*EXP(Sheet3!$B$1*(($H174-BC$162-Sheet2!$N$123)/Sheet3!$A$1)^2+Sheet3!$C$1*(($H174-BC$162-Sheet2!$N$123)/Sheet3!$A$1)^4)+                Sheet2!$O$124*EXP(Sheet3!$B$1*(($H174-BC$162-Sheet2!$N$124)/Sheet3!$A$1)^2+Sheet3!$C$1*(($H174-BC$162-Sheet2!$N$124)/Sheet3!$A$1)^4))/3100</f>
        <v>775.70891821086104</v>
      </c>
      <c r="BD174" s="2">
        <f>$L$160*(Sheet2!$O$122*EXP(Sheet3!$B$1*(($H174-BD$162-Sheet2!$N$122)/Sheet3!$A$1)^2+Sheet3!$C$1*(($H174-BD$162-Sheet2!$N$122)/Sheet3!$A$1)^4)+ Sheet2!$O$123*EXP(Sheet3!$B$1*(($H174-BD$162-Sheet2!$N$123)/Sheet3!$A$1)^2+Sheet3!$C$1*(($H174-BD$162-Sheet2!$N$123)/Sheet3!$A$1)^4)+                Sheet2!$O$124*EXP(Sheet3!$B$1*(($H174-BD$162-Sheet2!$N$124)/Sheet3!$A$1)^2+Sheet3!$C$1*(($H174-BD$162-Sheet2!$N$124)/Sheet3!$A$1)^4))/3100</f>
        <v>788.19983943801424</v>
      </c>
      <c r="BE174" s="2">
        <f>$L$160*(Sheet2!$O$122*EXP(Sheet3!$B$1*(($H174-BE$162-Sheet2!$N$122)/Sheet3!$A$1)^2+Sheet3!$C$1*(($H174-BE$162-Sheet2!$N$122)/Sheet3!$A$1)^4)+ Sheet2!$O$123*EXP(Sheet3!$B$1*(($H174-BE$162-Sheet2!$N$123)/Sheet3!$A$1)^2+Sheet3!$C$1*(($H174-BE$162-Sheet2!$N$123)/Sheet3!$A$1)^4)+                Sheet2!$O$124*EXP(Sheet3!$B$1*(($H174-BE$162-Sheet2!$N$124)/Sheet3!$A$1)^2+Sheet3!$C$1*(($H174-BE$162-Sheet2!$N$124)/Sheet3!$A$1)^4))/3100</f>
        <v>800.70900196610546</v>
      </c>
      <c r="BF174" s="2">
        <f>$L$160*(Sheet2!$O$122*EXP(Sheet3!$B$1*(($H174-BF$162-Sheet2!$N$122)/Sheet3!$A$1)^2+Sheet3!$C$1*(($H174-BF$162-Sheet2!$N$122)/Sheet3!$A$1)^4)+ Sheet2!$O$123*EXP(Sheet3!$B$1*(($H174-BF$162-Sheet2!$N$123)/Sheet3!$A$1)^2+Sheet3!$C$1*(($H174-BF$162-Sheet2!$N$123)/Sheet3!$A$1)^4)+                Sheet2!$O$124*EXP(Sheet3!$B$1*(($H174-BF$162-Sheet2!$N$124)/Sheet3!$A$1)^2+Sheet3!$C$1*(($H174-BF$162-Sheet2!$N$124)/Sheet3!$A$1)^4))/3100</f>
        <v>813.24031433664049</v>
      </c>
      <c r="BG174" s="2">
        <f>$L$160*(Sheet2!$O$122*EXP(Sheet3!$B$1*(($H174-BG$162-Sheet2!$N$122)/Sheet3!$A$1)^2+Sheet3!$C$1*(($H174-BG$162-Sheet2!$N$122)/Sheet3!$A$1)^4)+ Sheet2!$O$123*EXP(Sheet3!$B$1*(($H174-BG$162-Sheet2!$N$123)/Sheet3!$A$1)^2+Sheet3!$C$1*(($H174-BG$162-Sheet2!$N$123)/Sheet3!$A$1)^4)+                Sheet2!$O$124*EXP(Sheet3!$B$1*(($H174-BG$162-Sheet2!$N$124)/Sheet3!$A$1)^2+Sheet3!$C$1*(($H174-BG$162-Sheet2!$N$124)/Sheet3!$A$1)^4))/3100</f>
        <v>825.79824827958873</v>
      </c>
      <c r="BH174" s="2">
        <f>$L$160*(Sheet2!$O$122*EXP(Sheet3!$B$1*(($H174-BH$162-Sheet2!$N$122)/Sheet3!$A$1)^2+Sheet3!$C$1*(($H174-BH$162-Sheet2!$N$122)/Sheet3!$A$1)^4)+ Sheet2!$O$123*EXP(Sheet3!$B$1*(($H174-BH$162-Sheet2!$N$123)/Sheet3!$A$1)^2+Sheet3!$C$1*(($H174-BH$162-Sheet2!$N$123)/Sheet3!$A$1)^4)+                Sheet2!$O$124*EXP(Sheet3!$B$1*(($H174-BH$162-Sheet2!$N$124)/Sheet3!$A$1)^2+Sheet3!$C$1*(($H174-BH$162-Sheet2!$N$124)/Sheet3!$A$1)^4))/3100</f>
        <v>838.38785396214337</v>
      </c>
      <c r="BI174" s="2">
        <f>$L$160*(Sheet2!$O$122*EXP(Sheet3!$B$1*(($H174-BI$162-Sheet2!$N$122)/Sheet3!$A$1)^2+Sheet3!$C$1*(($H174-BI$162-Sheet2!$N$122)/Sheet3!$A$1)^4)+ Sheet2!$O$123*EXP(Sheet3!$B$1*(($H174-BI$162-Sheet2!$N$123)/Sheet3!$A$1)^2+Sheet3!$C$1*(($H174-BI$162-Sheet2!$N$123)/Sheet3!$A$1)^4)+                Sheet2!$O$124*EXP(Sheet3!$B$1*(($H174-BI$162-Sheet2!$N$124)/Sheet3!$A$1)^2+Sheet3!$C$1*(($H174-BI$162-Sheet2!$N$124)/Sheet3!$A$1)^4))/3100</f>
        <v>851.01477555537099</v>
      </c>
      <c r="BJ174" s="2">
        <f>$L$160*(Sheet2!$O$122*EXP(Sheet3!$B$1*(($H174-BJ$162-Sheet2!$N$122)/Sheet3!$A$1)^2+Sheet3!$C$1*(($H174-BJ$162-Sheet2!$N$122)/Sheet3!$A$1)^4)+ Sheet2!$O$123*EXP(Sheet3!$B$1*(($H174-BJ$162-Sheet2!$N$123)/Sheet3!$A$1)^2+Sheet3!$C$1*(($H174-BJ$162-Sheet2!$N$123)/Sheet3!$A$1)^4)+                Sheet2!$O$124*EXP(Sheet3!$B$1*(($H174-BJ$162-Sheet2!$N$124)/Sheet3!$A$1)^2+Sheet3!$C$1*(($H174-BJ$162-Sheet2!$N$124)/Sheet3!$A$1)^4))/3100</f>
        <v>863.68526711610536</v>
      </c>
      <c r="BK174" s="2">
        <f>$L$160*(Sheet2!$O$122*EXP(Sheet3!$B$1*(($H174-BK$162-Sheet2!$N$122)/Sheet3!$A$1)^2+Sheet3!$C$1*(($H174-BK$162-Sheet2!$N$122)/Sheet3!$A$1)^4)+ Sheet2!$O$123*EXP(Sheet3!$B$1*(($H174-BK$162-Sheet2!$N$123)/Sheet3!$A$1)^2+Sheet3!$C$1*(($H174-BK$162-Sheet2!$N$123)/Sheet3!$A$1)^4)+                Sheet2!$O$124*EXP(Sheet3!$B$1*(($H174-BK$162-Sheet2!$N$124)/Sheet3!$A$1)^2+Sheet3!$C$1*(($H174-BK$162-Sheet2!$N$124)/Sheet3!$A$1)^4))/3100</f>
        <v>876.40620876629282</v>
      </c>
      <c r="BL174" s="2">
        <f>$L$160*(Sheet2!$O$122*EXP(Sheet3!$B$1*(($H174-BL$162-Sheet2!$N$122)/Sheet3!$A$1)^2+Sheet3!$C$1*(($H174-BL$162-Sheet2!$N$122)/Sheet3!$A$1)^4)+ Sheet2!$O$123*EXP(Sheet3!$B$1*(($H174-BL$162-Sheet2!$N$123)/Sheet3!$A$1)^2+Sheet3!$C$1*(($H174-BL$162-Sheet2!$N$123)/Sheet3!$A$1)^4)+                Sheet2!$O$124*EXP(Sheet3!$B$1*(($H174-BL$162-Sheet2!$N$124)/Sheet3!$A$1)^2+Sheet3!$C$1*(($H174-BL$162-Sheet2!$N$124)/Sheet3!$A$1)^4))/3100</f>
        <v>889.18512313788858</v>
      </c>
      <c r="BM174" s="2">
        <f>$L$160*(Sheet2!$O$122*EXP(Sheet3!$B$1*(($H174-BM$162-Sheet2!$N$122)/Sheet3!$A$1)^2+Sheet3!$C$1*(($H174-BM$162-Sheet2!$N$122)/Sheet3!$A$1)^4)+ Sheet2!$O$123*EXP(Sheet3!$B$1*(($H174-BM$162-Sheet2!$N$123)/Sheet3!$A$1)^2+Sheet3!$C$1*(($H174-BM$162-Sheet2!$N$123)/Sheet3!$A$1)^4)+                Sheet2!$O$124*EXP(Sheet3!$B$1*(($H174-BM$162-Sheet2!$N$124)/Sheet3!$A$1)^2+Sheet3!$C$1*(($H174-BM$162-Sheet2!$N$124)/Sheet3!$A$1)^4))/3100</f>
        <v>902.03019203526708</v>
      </c>
      <c r="BN174" s="2">
        <f>$L$160*(Sheet2!$O$122*EXP(Sheet3!$B$1*(($H174-BN$162-Sheet2!$N$122)/Sheet3!$A$1)^2+Sheet3!$C$1*(($H174-BN$162-Sheet2!$N$122)/Sheet3!$A$1)^4)+ Sheet2!$O$123*EXP(Sheet3!$B$1*(($H174-BN$162-Sheet2!$N$123)/Sheet3!$A$1)^2+Sheet3!$C$1*(($H174-BN$162-Sheet2!$N$123)/Sheet3!$A$1)^4)+                Sheet2!$O$124*EXP(Sheet3!$B$1*(($H174-BN$162-Sheet2!$N$124)/Sheet3!$A$1)^2+Sheet3!$C$1*(($H174-BN$162-Sheet2!$N$124)/Sheet3!$A$1)^4))/3100</f>
        <v>914.95027325235651</v>
      </c>
      <c r="BO174" s="2">
        <f>$L$160*(Sheet2!$O$122*EXP(Sheet3!$B$1*(($H174-BO$162-Sheet2!$N$122)/Sheet3!$A$1)^2+Sheet3!$C$1*(($H174-BO$162-Sheet2!$N$122)/Sheet3!$A$1)^4)+ Sheet2!$O$123*EXP(Sheet3!$B$1*(($H174-BO$162-Sheet2!$N$123)/Sheet3!$A$1)^2+Sheet3!$C$1*(($H174-BO$162-Sheet2!$N$123)/Sheet3!$A$1)^4)+                Sheet2!$O$124*EXP(Sheet3!$B$1*(($H174-BO$162-Sheet2!$N$124)/Sheet3!$A$1)^2+Sheet3!$C$1*(($H174-BO$162-Sheet2!$N$124)/Sheet3!$A$1)^4))/3100</f>
        <v>927.95491746237451</v>
      </c>
      <c r="BP174" s="2">
        <f>$L$160*(Sheet2!$O$122*EXP(Sheet3!$B$1*(($H174-BP$162-Sheet2!$N$122)/Sheet3!$A$1)^2+Sheet3!$C$1*(($H174-BP$162-Sheet2!$N$122)/Sheet3!$A$1)^4)+ Sheet2!$O$123*EXP(Sheet3!$B$1*(($H174-BP$162-Sheet2!$N$123)/Sheet3!$A$1)^2+Sheet3!$C$1*(($H174-BP$162-Sheet2!$N$123)/Sheet3!$A$1)^4)+                Sheet2!$O$124*EXP(Sheet3!$B$1*(($H174-BP$162-Sheet2!$N$124)/Sheet3!$A$1)^2+Sheet3!$C$1*(($H174-BP$162-Sheet2!$N$124)/Sheet3!$A$1)^4))/3100</f>
        <v>941.05438508343707</v>
      </c>
      <c r="BQ174" s="2">
        <f>$L$160*(Sheet2!$O$122*EXP(Sheet3!$B$1*(($H174-BQ$162-Sheet2!$N$122)/Sheet3!$A$1)^2+Sheet3!$C$1*(($H174-BQ$162-Sheet2!$N$122)/Sheet3!$A$1)^4)+ Sheet2!$O$123*EXP(Sheet3!$B$1*(($H174-BQ$162-Sheet2!$N$123)/Sheet3!$A$1)^2+Sheet3!$C$1*(($H174-BQ$162-Sheet2!$N$123)/Sheet3!$A$1)^4)+                Sheet2!$O$124*EXP(Sheet3!$B$1*(($H174-BQ$162-Sheet2!$N$124)/Sheet3!$A$1)^2+Sheet3!$C$1*(($H174-BQ$162-Sheet2!$N$124)/Sheet3!$A$1)^4))/3100</f>
        <v>954.25966300454274</v>
      </c>
      <c r="BR174" s="2">
        <f>$L$160*(Sheet2!$O$122*EXP(Sheet3!$B$1*(($H174-BR$162-Sheet2!$N$122)/Sheet3!$A$1)^2+Sheet3!$C$1*(($H174-BR$162-Sheet2!$N$122)/Sheet3!$A$1)^4)+ Sheet2!$O$123*EXP(Sheet3!$B$1*(($H174-BR$162-Sheet2!$N$123)/Sheet3!$A$1)^2+Sheet3!$C$1*(($H174-BR$162-Sheet2!$N$123)/Sheet3!$A$1)^4)+                Sheet2!$O$124*EXP(Sheet3!$B$1*(($H174-BR$162-Sheet2!$N$124)/Sheet3!$A$1)^2+Sheet3!$C$1*(($H174-BR$162-Sheet2!$N$124)/Sheet3!$A$1)^4))/3100</f>
        <v>967.58248103979497</v>
      </c>
      <c r="BS174" s="2">
        <f>$L$160*(Sheet2!$O$122*EXP(Sheet3!$B$1*(($H174-BS$162-Sheet2!$N$122)/Sheet3!$A$1)^2+Sheet3!$C$1*(($H174-BS$162-Sheet2!$N$122)/Sheet3!$A$1)^4)+ Sheet2!$O$123*EXP(Sheet3!$B$1*(($H174-BS$162-Sheet2!$N$123)/Sheet3!$A$1)^2+Sheet3!$C$1*(($H174-BS$162-Sheet2!$N$123)/Sheet3!$A$1)^4)+                Sheet2!$O$124*EXP(Sheet3!$B$1*(($H174-BS$162-Sheet2!$N$124)/Sheet3!$A$1)^2+Sheet3!$C$1*(($H174-BS$162-Sheet2!$N$124)/Sheet3!$A$1)^4))/3100</f>
        <v>981.03532796190314</v>
      </c>
      <c r="BT174" s="2">
        <f>$L$160*(Sheet2!$O$122*EXP(Sheet3!$B$1*(($H174-BT$162-Sheet2!$N$122)/Sheet3!$A$1)^2+Sheet3!$C$1*(($H174-BT$162-Sheet2!$N$122)/Sheet3!$A$1)^4)+ Sheet2!$O$123*EXP(Sheet3!$B$1*(($H174-BT$162-Sheet2!$N$123)/Sheet3!$A$1)^2+Sheet3!$C$1*(($H174-BT$162-Sheet2!$N$123)/Sheet3!$A$1)^4)+                Sheet2!$O$124*EXP(Sheet3!$B$1*(($H174-BT$162-Sheet2!$N$124)/Sheet3!$A$1)^2+Sheet3!$C$1*(($H174-BT$162-Sheet2!$N$124)/Sheet3!$A$1)^4))/3100</f>
        <v>994.63146694924205</v>
      </c>
      <c r="BU174" s="2">
        <f>$L$160*(Sheet2!$O$122*EXP(Sheet3!$B$1*(($H174-BU$162-Sheet2!$N$122)/Sheet3!$A$1)^2+Sheet3!$C$1*(($H174-BU$162-Sheet2!$N$122)/Sheet3!$A$1)^4)+ Sheet2!$O$123*EXP(Sheet3!$B$1*(($H174-BU$162-Sheet2!$N$123)/Sheet3!$A$1)^2+Sheet3!$C$1*(($H174-BU$162-Sheet2!$N$123)/Sheet3!$A$1)^4)+                Sheet2!$O$124*EXP(Sheet3!$B$1*(($H174-BU$162-Sheet2!$N$124)/Sheet3!$A$1)^2+Sheet3!$C$1*(($H174-BU$162-Sheet2!$N$124)/Sheet3!$A$1)^4))/3100</f>
        <v>1008.384950266911</v>
      </c>
      <c r="BV174" s="2">
        <f>$L$160*(Sheet2!$O$122*EXP(Sheet3!$B$1*(($H174-BV$162-Sheet2!$N$122)/Sheet3!$A$1)^2+Sheet3!$C$1*(($H174-BV$162-Sheet2!$N$122)/Sheet3!$A$1)^4)+ Sheet2!$O$123*EXP(Sheet3!$B$1*(($H174-BV$162-Sheet2!$N$123)/Sheet3!$A$1)^2+Sheet3!$C$1*(($H174-BV$162-Sheet2!$N$123)/Sheet3!$A$1)^4)+                Sheet2!$O$124*EXP(Sheet3!$B$1*(($H174-BV$162-Sheet2!$N$124)/Sheet3!$A$1)^2+Sheet3!$C$1*(($H174-BV$162-Sheet2!$N$124)/Sheet3!$A$1)^4))/3100</f>
        <v>1022.3106329851887</v>
      </c>
    </row>
    <row r="175" spans="1:74" x14ac:dyDescent="0.2">
      <c r="A175">
        <v>148</v>
      </c>
      <c r="B175">
        <v>258.7</v>
      </c>
      <c r="C175">
        <v>2312.6999999999998</v>
      </c>
      <c r="D175">
        <v>2529.5</v>
      </c>
      <c r="E175">
        <f t="shared" si="23"/>
        <v>216.80000000000018</v>
      </c>
      <c r="G175" s="1">
        <v>5</v>
      </c>
      <c r="H175">
        <f>INDEX(B$27:$B2244,($M$157+G175))</f>
        <v>367.24</v>
      </c>
      <c r="I175" s="1">
        <f t="shared" si="24"/>
        <v>766.80000000000018</v>
      </c>
      <c r="J175">
        <f t="shared" si="25"/>
        <v>281599.6320000001</v>
      </c>
      <c r="L175" s="2">
        <f>$L$160*(Sheet2!$O$122*EXP(Sheet3!$B$1*(($H175-L$162-Sheet2!$N$122)/Sheet3!$A$1)^2+Sheet3!$C$1*(($H175-L$162-Sheet2!$N$122)/Sheet3!$A$1)^4)+ Sheet2!$O$123*EXP(Sheet3!$B$1*(($H175-L$162-Sheet2!$N$123)/Sheet3!$A$1)^2+Sheet3!$C$1*(($H175-L$162-Sheet2!$N$123)/Sheet3!$A$1)^4)+                Sheet2!$O$124*EXP(Sheet3!$B$1*(($H175-L$162-Sheet2!$N$124)/Sheet3!$A$1)^2+Sheet3!$C$1*(($H175-L$162-Sheet2!$N$124)/Sheet3!$A$1)^4))/3100</f>
        <v>18.910192269394166</v>
      </c>
      <c r="M175" s="2">
        <f>$L$160*(Sheet2!$O$122*EXP(Sheet3!$B$1*(($H175-M$162-Sheet2!$N$122)/Sheet3!$A$1)^2+Sheet3!$C$1*(($H175-M$162-Sheet2!$N$122)/Sheet3!$A$1)^4)+ Sheet2!$O$123*EXP(Sheet3!$B$1*(($H175-M$162-Sheet2!$N$123)/Sheet3!$A$1)^2+Sheet3!$C$1*(($H175-M$162-Sheet2!$N$123)/Sheet3!$A$1)^4)+                Sheet2!$O$124*EXP(Sheet3!$B$1*(($H175-M$162-Sheet2!$N$124)/Sheet3!$A$1)^2+Sheet3!$C$1*(($H175-M$162-Sheet2!$N$124)/Sheet3!$A$1)^4))/3100</f>
        <v>20.498702323585942</v>
      </c>
      <c r="N175" s="2">
        <f>$L$160*(Sheet2!$O$122*EXP(Sheet3!$B$1*(($H175-N$162-Sheet2!$N$122)/Sheet3!$A$1)^2+Sheet3!$C$1*(($H175-N$162-Sheet2!$N$122)/Sheet3!$A$1)^4)+ Sheet2!$O$123*EXP(Sheet3!$B$1*(($H175-N$162-Sheet2!$N$123)/Sheet3!$A$1)^2+Sheet3!$C$1*(($H175-N$162-Sheet2!$N$123)/Sheet3!$A$1)^4)+                Sheet2!$O$124*EXP(Sheet3!$B$1*(($H175-N$162-Sheet2!$N$124)/Sheet3!$A$1)^2+Sheet3!$C$1*(($H175-N$162-Sheet2!$N$124)/Sheet3!$A$1)^4))/3100</f>
        <v>22.192964443777267</v>
      </c>
      <c r="O175" s="2">
        <f>$L$160*(Sheet2!$O$122*EXP(Sheet3!$B$1*(($H175-O$162-Sheet2!$N$122)/Sheet3!$A$1)^2+Sheet3!$C$1*(($H175-O$162-Sheet2!$N$122)/Sheet3!$A$1)^4)+ Sheet2!$O$123*EXP(Sheet3!$B$1*(($H175-O$162-Sheet2!$N$123)/Sheet3!$A$1)^2+Sheet3!$C$1*(($H175-O$162-Sheet2!$N$123)/Sheet3!$A$1)^4)+                Sheet2!$O$124*EXP(Sheet3!$B$1*(($H175-O$162-Sheet2!$N$124)/Sheet3!$A$1)^2+Sheet3!$C$1*(($H175-O$162-Sheet2!$N$124)/Sheet3!$A$1)^4))/3100</f>
        <v>23.99766956860628</v>
      </c>
      <c r="P175" s="2">
        <f>$L$160*(Sheet2!$O$122*EXP(Sheet3!$B$1*(($H175-P$162-Sheet2!$N$122)/Sheet3!$A$1)^2+Sheet3!$C$1*(($H175-P$162-Sheet2!$N$122)/Sheet3!$A$1)^4)+ Sheet2!$O$123*EXP(Sheet3!$B$1*(($H175-P$162-Sheet2!$N$123)/Sheet3!$A$1)^2+Sheet3!$C$1*(($H175-P$162-Sheet2!$N$123)/Sheet3!$A$1)^4)+                Sheet2!$O$124*EXP(Sheet3!$B$1*(($H175-P$162-Sheet2!$N$124)/Sheet3!$A$1)^2+Sheet3!$C$1*(($H175-P$162-Sheet2!$N$124)/Sheet3!$A$1)^4))/3100</f>
        <v>25.917544415345521</v>
      </c>
      <c r="Q175" s="2">
        <f>$L$160*(Sheet2!$O$122*EXP(Sheet3!$B$1*(($H175-Q$162-Sheet2!$N$122)/Sheet3!$A$1)^2+Sheet3!$C$1*(($H175-Q$162-Sheet2!$N$122)/Sheet3!$A$1)^4)+ Sheet2!$O$123*EXP(Sheet3!$B$1*(($H175-Q$162-Sheet2!$N$123)/Sheet3!$A$1)^2+Sheet3!$C$1*(($H175-Q$162-Sheet2!$N$123)/Sheet3!$A$1)^4)+                Sheet2!$O$124*EXP(Sheet3!$B$1*(($H175-Q$162-Sheet2!$N$124)/Sheet3!$A$1)^2+Sheet3!$C$1*(($H175-Q$162-Sheet2!$N$124)/Sheet3!$A$1)^4))/3100</f>
        <v>27.957339518197188</v>
      </c>
      <c r="R175" s="2">
        <f>$L$160*(Sheet2!$O$122*EXP(Sheet3!$B$1*(($H175-R$162-Sheet2!$N$122)/Sheet3!$A$1)^2+Sheet3!$C$1*(($H175-R$162-Sheet2!$N$122)/Sheet3!$A$1)^4)+ Sheet2!$O$123*EXP(Sheet3!$B$1*(($H175-R$162-Sheet2!$N$123)/Sheet3!$A$1)^2+Sheet3!$C$1*(($H175-R$162-Sheet2!$N$123)/Sheet3!$A$1)^4)+                Sheet2!$O$124*EXP(Sheet3!$B$1*(($H175-R$162-Sheet2!$N$124)/Sheet3!$A$1)^2+Sheet3!$C$1*(($H175-R$162-Sheet2!$N$124)/Sheet3!$A$1)^4))/3100</f>
        <v>30.121816716679845</v>
      </c>
      <c r="S175" s="2">
        <f>$L$160*(Sheet2!$O$122*EXP(Sheet3!$B$1*(($H175-S$162-Sheet2!$N$122)/Sheet3!$A$1)^2+Sheet3!$C$1*(($H175-S$162-Sheet2!$N$122)/Sheet3!$A$1)^4)+ Sheet2!$O$123*EXP(Sheet3!$B$1*(($H175-S$162-Sheet2!$N$123)/Sheet3!$A$1)^2+Sheet3!$C$1*(($H175-S$162-Sheet2!$N$123)/Sheet3!$A$1)^4)+                Sheet2!$O$124*EXP(Sheet3!$B$1*(($H175-S$162-Sheet2!$N$124)/Sheet3!$A$1)^2+Sheet3!$C$1*(($H175-S$162-Sheet2!$N$124)/Sheet3!$A$1)^4))/3100</f>
        <v>32.415736137801069</v>
      </c>
      <c r="T175" s="2">
        <f>$L$160*(Sheet2!$O$122*EXP(Sheet3!$B$1*(($H175-T$162-Sheet2!$N$122)/Sheet3!$A$1)^2+Sheet3!$C$1*(($H175-T$162-Sheet2!$N$122)/Sheet3!$A$1)^4)+ Sheet2!$O$123*EXP(Sheet3!$B$1*(($H175-T$162-Sheet2!$N$123)/Sheet3!$A$1)^2+Sheet3!$C$1*(($H175-T$162-Sheet2!$N$123)/Sheet3!$A$1)^4)+                Sheet2!$O$124*EXP(Sheet3!$B$1*(($H175-T$162-Sheet2!$N$124)/Sheet3!$A$1)^2+Sheet3!$C$1*(($H175-T$162-Sheet2!$N$124)/Sheet3!$A$1)^4))/3100</f>
        <v>34.843842719886453</v>
      </c>
      <c r="U175" s="2">
        <f>$L$160*(Sheet2!$O$122*EXP(Sheet3!$B$1*(($H175-U$162-Sheet2!$N$122)/Sheet3!$A$1)^2+Sheet3!$C$1*(($H175-U$162-Sheet2!$N$122)/Sheet3!$A$1)^4)+ Sheet2!$O$123*EXP(Sheet3!$B$1*(($H175-U$162-Sheet2!$N$123)/Sheet3!$A$1)^2+Sheet3!$C$1*(($H175-U$162-Sheet2!$N$123)/Sheet3!$A$1)^4)+                Sheet2!$O$124*EXP(Sheet3!$B$1*(($H175-U$162-Sheet2!$N$124)/Sheet3!$A$1)^2+Sheet3!$C$1*(($H175-U$162-Sheet2!$N$124)/Sheet3!$A$1)^4))/3100</f>
        <v>37.410852329812897</v>
      </c>
      <c r="V175" s="2">
        <f>$L$160*(Sheet2!$O$122*EXP(Sheet3!$B$1*(($H175-V$162-Sheet2!$N$122)/Sheet3!$A$1)^2+Sheet3!$C$1*(($H175-V$162-Sheet2!$N$122)/Sheet3!$A$1)^4)+ Sheet2!$O$123*EXP(Sheet3!$B$1*(($H175-V$162-Sheet2!$N$123)/Sheet3!$A$1)^2+Sheet3!$C$1*(($H175-V$162-Sheet2!$N$123)/Sheet3!$A$1)^4)+                Sheet2!$O$124*EXP(Sheet3!$B$1*(($H175-V$162-Sheet2!$N$124)/Sheet3!$A$1)^2+Sheet3!$C$1*(($H175-V$162-Sheet2!$N$124)/Sheet3!$A$1)^4))/3100</f>
        <v>40.121437528894198</v>
      </c>
      <c r="W175" s="2">
        <f>$L$160*(Sheet2!$O$122*EXP(Sheet3!$B$1*(($H175-W$162-Sheet2!$N$122)/Sheet3!$A$1)^2+Sheet3!$C$1*(($H175-W$162-Sheet2!$N$122)/Sheet3!$A$1)^4)+ Sheet2!$O$123*EXP(Sheet3!$B$1*(($H175-W$162-Sheet2!$N$123)/Sheet3!$A$1)^2+Sheet3!$C$1*(($H175-W$162-Sheet2!$N$123)/Sheet3!$A$1)^4)+                Sheet2!$O$124*EXP(Sheet3!$B$1*(($H175-W$162-Sheet2!$N$124)/Sheet3!$A$1)^2+Sheet3!$C$1*(($H175-W$162-Sheet2!$N$124)/Sheet3!$A$1)^4))/3100</f>
        <v>42.980213046285058</v>
      </c>
      <c r="X175" s="2">
        <f>$L$160*(Sheet2!$O$122*EXP(Sheet3!$B$1*(($H175-X$162-Sheet2!$N$122)/Sheet3!$A$1)^2+Sheet3!$C$1*(($H175-X$162-Sheet2!$N$122)/Sheet3!$A$1)^4)+ Sheet2!$O$123*EXP(Sheet3!$B$1*(($H175-X$162-Sheet2!$N$123)/Sheet3!$A$1)^2+Sheet3!$C$1*(($H175-X$162-Sheet2!$N$123)/Sheet3!$A$1)^4)+                Sheet2!$O$124*EXP(Sheet3!$B$1*(($H175-X$162-Sheet2!$N$124)/Sheet3!$A$1)^2+Sheet3!$C$1*(($H175-X$162-Sheet2!$N$124)/Sheet3!$A$1)^4))/3100</f>
        <v>45.99172102124912</v>
      </c>
      <c r="Y175" s="2">
        <f>$L$160*(Sheet2!$O$122*EXP(Sheet3!$B$1*(($H175-Y$162-Sheet2!$N$122)/Sheet3!$A$1)^2+Sheet3!$C$1*(($H175-Y$162-Sheet2!$N$122)/Sheet3!$A$1)^4)+ Sheet2!$O$123*EXP(Sheet3!$B$1*(($H175-Y$162-Sheet2!$N$123)/Sheet3!$A$1)^2+Sheet3!$C$1*(($H175-Y$162-Sheet2!$N$123)/Sheet3!$A$1)^4)+                Sheet2!$O$124*EXP(Sheet3!$B$1*(($H175-Y$162-Sheet2!$N$124)/Sheet3!$A$1)^2+Sheet3!$C$1*(($H175-Y$162-Sheet2!$N$124)/Sheet3!$A$1)^4))/3100</f>
        <v>49.160416078790526</v>
      </c>
      <c r="Z175" s="2">
        <f>$L$160*(Sheet2!$O$122*EXP(Sheet3!$B$1*(($H175-Z$162-Sheet2!$N$122)/Sheet3!$A$1)^2+Sheet3!$C$1*(($H175-Z$162-Sheet2!$N$122)/Sheet3!$A$1)^4)+ Sheet2!$O$123*EXP(Sheet3!$B$1*(($H175-Z$162-Sheet2!$N$123)/Sheet3!$A$1)^2+Sheet3!$C$1*(($H175-Z$162-Sheet2!$N$123)/Sheet3!$A$1)^4)+                Sheet2!$O$124*EXP(Sheet3!$B$1*(($H175-Z$162-Sheet2!$N$124)/Sheet3!$A$1)^2+Sheet3!$C$1*(($H175-Z$162-Sheet2!$N$124)/Sheet3!$A$1)^4))/3100</f>
        <v>52.490650305136619</v>
      </c>
      <c r="AA175" s="2">
        <f>$L$160*(Sheet2!$O$122*EXP(Sheet3!$B$1*(($H175-AA$162-Sheet2!$N$122)/Sheet3!$A$1)^2+Sheet3!$C$1*(($H175-AA$162-Sheet2!$N$122)/Sheet3!$A$1)^4)+ Sheet2!$O$123*EXP(Sheet3!$B$1*(($H175-AA$162-Sheet2!$N$123)/Sheet3!$A$1)^2+Sheet3!$C$1*(($H175-AA$162-Sheet2!$N$123)/Sheet3!$A$1)^4)+                Sheet2!$O$124*EXP(Sheet3!$B$1*(($H175-AA$162-Sheet2!$N$124)/Sheet3!$A$1)^2+Sheet3!$C$1*(($H175-AA$162-Sheet2!$N$124)/Sheet3!$A$1)^4))/3100</f>
        <v>55.986658191591523</v>
      </c>
      <c r="AB175" s="2">
        <f>$L$160*(Sheet2!$O$122*EXP(Sheet3!$B$1*(($H175-AB$162-Sheet2!$N$122)/Sheet3!$A$1)^2+Sheet3!$C$1*(($H175-AB$162-Sheet2!$N$122)/Sheet3!$A$1)^4)+ Sheet2!$O$123*EXP(Sheet3!$B$1*(($H175-AB$162-Sheet2!$N$123)/Sheet3!$A$1)^2+Sheet3!$C$1*(($H175-AB$162-Sheet2!$N$123)/Sheet3!$A$1)^4)+                Sheet2!$O$124*EXP(Sheet3!$B$1*(($H175-AB$162-Sheet2!$N$124)/Sheet3!$A$1)^2+Sheet3!$C$1*(($H175-AB$162-Sheet2!$N$124)/Sheet3!$A$1)^4))/3100</f>
        <v>59.652541616649145</v>
      </c>
      <c r="AC175" s="2">
        <f>$L$160*(Sheet2!$O$122*EXP(Sheet3!$B$1*(($H175-AC$162-Sheet2!$N$122)/Sheet3!$A$1)^2+Sheet3!$C$1*(($H175-AC$162-Sheet2!$N$122)/Sheet3!$A$1)^4)+ Sheet2!$O$123*EXP(Sheet3!$B$1*(($H175-AC$162-Sheet2!$N$123)/Sheet3!$A$1)^2+Sheet3!$C$1*(($H175-AC$162-Sheet2!$N$123)/Sheet3!$A$1)^4)+                Sheet2!$O$124*EXP(Sheet3!$B$1*(($H175-AC$162-Sheet2!$N$124)/Sheet3!$A$1)^2+Sheet3!$C$1*(($H175-AC$162-Sheet2!$N$124)/Sheet3!$A$1)^4))/3100</f>
        <v>63.492254937802713</v>
      </c>
      <c r="AD175" s="2">
        <f>$L$160*(Sheet2!$O$122*EXP(Sheet3!$B$1*(($H175-AD$162-Sheet2!$N$122)/Sheet3!$A$1)^2+Sheet3!$C$1*(($H175-AD$162-Sheet2!$N$122)/Sheet3!$A$1)^4)+ Sheet2!$O$123*EXP(Sheet3!$B$1*(($H175-AD$162-Sheet2!$N$123)/Sheet3!$A$1)^2+Sheet3!$C$1*(($H175-AD$162-Sheet2!$N$123)/Sheet3!$A$1)^4)+                Sheet2!$O$124*EXP(Sheet3!$B$1*(($H175-AD$162-Sheet2!$N$124)/Sheet3!$A$1)^2+Sheet3!$C$1*(($H175-AD$162-Sheet2!$N$124)/Sheet3!$A$1)^4))/3100</f>
        <v>67.509590264513676</v>
      </c>
      <c r="AE175" s="2">
        <f>$L$160*(Sheet2!$O$122*EXP(Sheet3!$B$1*(($H175-AE$162-Sheet2!$N$122)/Sheet3!$A$1)^2+Sheet3!$C$1*(($H175-AE$162-Sheet2!$N$122)/Sheet3!$A$1)^4)+ Sheet2!$O$123*EXP(Sheet3!$B$1*(($H175-AE$162-Sheet2!$N$123)/Sheet3!$A$1)^2+Sheet3!$C$1*(($H175-AE$162-Sheet2!$N$123)/Sheet3!$A$1)^4)+                Sheet2!$O$124*EXP(Sheet3!$B$1*(($H175-AE$162-Sheet2!$N$124)/Sheet3!$A$1)^2+Sheet3!$C$1*(($H175-AE$162-Sheet2!$N$124)/Sheet3!$A$1)^4))/3100</f>
        <v>71.708162984810315</v>
      </c>
      <c r="AF175" s="2">
        <f>$L$160*(Sheet2!$O$122*EXP(Sheet3!$B$1*(($H175-AF$162-Sheet2!$N$122)/Sheet3!$A$1)^2+Sheet3!$C$1*(($H175-AF$162-Sheet2!$N$122)/Sheet3!$A$1)^4)+ Sheet2!$O$123*EXP(Sheet3!$B$1*(($H175-AF$162-Sheet2!$N$123)/Sheet3!$A$1)^2+Sheet3!$C$1*(($H175-AF$162-Sheet2!$N$123)/Sheet3!$A$1)^4)+                Sheet2!$O$124*EXP(Sheet3!$B$1*(($H175-AF$162-Sheet2!$N$124)/Sheet3!$A$1)^2+Sheet3!$C$1*(($H175-AF$162-Sheet2!$N$124)/Sheet3!$A$1)^4))/3100</f>
        <v>76.091397617482798</v>
      </c>
      <c r="AG175" s="2">
        <f>$L$160*(Sheet2!$O$122*EXP(Sheet3!$B$1*(($H175-AG$162-Sheet2!$N$122)/Sheet3!$A$1)^2+Sheet3!$C$1*(($H175-AG$162-Sheet2!$N$122)/Sheet3!$A$1)^4)+ Sheet2!$O$123*EXP(Sheet3!$B$1*(($H175-AG$162-Sheet2!$N$123)/Sheet3!$A$1)^2+Sheet3!$C$1*(($H175-AG$162-Sheet2!$N$123)/Sheet3!$A$1)^4)+                Sheet2!$O$124*EXP(Sheet3!$B$1*(($H175-AG$162-Sheet2!$N$124)/Sheet3!$A$1)^2+Sheet3!$C$1*(($H175-AG$162-Sheet2!$N$124)/Sheet3!$A$1)^4))/3100</f>
        <v>80.662514061506556</v>
      </c>
      <c r="AH175" s="2">
        <f>$L$160*(Sheet2!$O$122*EXP(Sheet3!$B$1*(($H175-AH$162-Sheet2!$N$122)/Sheet3!$A$1)^2+Sheet3!$C$1*(($H175-AH$162-Sheet2!$N$122)/Sheet3!$A$1)^4)+ Sheet2!$O$123*EXP(Sheet3!$B$1*(($H175-AH$162-Sheet2!$N$123)/Sheet3!$A$1)^2+Sheet3!$C$1*(($H175-AH$162-Sheet2!$N$123)/Sheet3!$A$1)^4)+                Sheet2!$O$124*EXP(Sheet3!$B$1*(($H175-AH$162-Sheet2!$N$124)/Sheet3!$A$1)^2+Sheet3!$C$1*(($H175-AH$162-Sheet2!$N$124)/Sheet3!$A$1)^4))/3100</f>
        <v>85.424514313224492</v>
      </c>
      <c r="AI175" s="2">
        <f>$L$160*(Sheet2!$O$122*EXP(Sheet3!$B$1*(($H175-AI$162-Sheet2!$N$122)/Sheet3!$A$1)^2+Sheet3!$C$1*(($H175-AI$162-Sheet2!$N$122)/Sheet3!$A$1)^4)+ Sheet2!$O$123*EXP(Sheet3!$B$1*(($H175-AI$162-Sheet2!$N$123)/Sheet3!$A$1)^2+Sheet3!$C$1*(($H175-AI$162-Sheet2!$N$123)/Sheet3!$A$1)^4)+                Sheet2!$O$124*EXP(Sheet3!$B$1*(($H175-AI$162-Sheet2!$N$124)/Sheet3!$A$1)^2+Sheet3!$C$1*(($H175-AI$162-Sheet2!$N$124)/Sheet3!$A$1)^4))/3100</f>
        <v>90.380169721078744</v>
      </c>
      <c r="AJ175" s="2">
        <f>$L$160*(Sheet2!$O$122*EXP(Sheet3!$B$1*(($H175-AJ$162-Sheet2!$N$122)/Sheet3!$A$1)^2+Sheet3!$C$1*(($H175-AJ$162-Sheet2!$N$122)/Sheet3!$A$1)^4)+ Sheet2!$O$123*EXP(Sheet3!$B$1*(($H175-AJ$162-Sheet2!$N$123)/Sheet3!$A$1)^2+Sheet3!$C$1*(($H175-AJ$162-Sheet2!$N$123)/Sheet3!$A$1)^4)+                Sheet2!$O$124*EXP(Sheet3!$B$1*(($H175-AJ$162-Sheet2!$N$124)/Sheet3!$A$1)^2+Sheet3!$C$1*(($H175-AJ$162-Sheet2!$N$124)/Sheet3!$A$1)^4))/3100</f>
        <v>95.532008845095888</v>
      </c>
      <c r="AK175" s="2">
        <f>$L$160*(Sheet2!$O$122*EXP(Sheet3!$B$1*(($H175-AK$162-Sheet2!$N$122)/Sheet3!$A$1)^2+Sheet3!$C$1*(($H175-AK$162-Sheet2!$N$122)/Sheet3!$A$1)^4)+ Sheet2!$O$123*EXP(Sheet3!$B$1*(($H175-AK$162-Sheet2!$N$123)/Sheet3!$A$1)^2+Sheet3!$C$1*(($H175-AK$162-Sheet2!$N$123)/Sheet3!$A$1)^4)+                Sheet2!$O$124*EXP(Sheet3!$B$1*(($H175-AK$162-Sheet2!$N$124)/Sheet3!$A$1)^2+Sheet3!$C$1*(($H175-AK$162-Sheet2!$N$124)/Sheet3!$A$1)^4))/3100</f>
        <v>100.88230598719156</v>
      </c>
      <c r="AL175" s="2">
        <f>$L$160*(Sheet2!$O$122*EXP(Sheet3!$B$1*(($H175-AL$162-Sheet2!$N$122)/Sheet3!$A$1)^2+Sheet3!$C$1*(($H175-AL$162-Sheet2!$N$122)/Sheet3!$A$1)^4)+ Sheet2!$O$123*EXP(Sheet3!$B$1*(($H175-AL$162-Sheet2!$N$123)/Sheet3!$A$1)^2+Sheet3!$C$1*(($H175-AL$162-Sheet2!$N$123)/Sheet3!$A$1)^4)+                Sheet2!$O$124*EXP(Sheet3!$B$1*(($H175-AL$162-Sheet2!$N$124)/Sheet3!$A$1)^2+Sheet3!$C$1*(($H175-AL$162-Sheet2!$N$124)/Sheet3!$A$1)^4))/3100</f>
        <v>106.43307045541336</v>
      </c>
      <c r="AM175" s="2">
        <f>$L$160*(Sheet2!$O$122*EXP(Sheet3!$B$1*(($H175-AM$162-Sheet2!$N$122)/Sheet3!$A$1)^2+Sheet3!$C$1*(($H175-AM$162-Sheet2!$N$122)/Sheet3!$A$1)^4)+ Sheet2!$O$123*EXP(Sheet3!$B$1*(($H175-AM$162-Sheet2!$N$123)/Sheet3!$A$1)^2+Sheet3!$C$1*(($H175-AM$162-Sheet2!$N$123)/Sheet3!$A$1)^4)+                Sheet2!$O$124*EXP(Sheet3!$B$1*(($H175-AM$162-Sheet2!$N$124)/Sheet3!$A$1)^2+Sheet3!$C$1*(($H175-AM$162-Sheet2!$N$124)/Sheet3!$A$1)^4))/3100</f>
        <v>112.18603662270722</v>
      </c>
      <c r="AN175" s="2">
        <f>$L$160*(Sheet2!$O$122*EXP(Sheet3!$B$1*(($H175-AN$162-Sheet2!$N$122)/Sheet3!$A$1)^2+Sheet3!$C$1*(($H175-AN$162-Sheet2!$N$122)/Sheet3!$A$1)^4)+ Sheet2!$O$123*EXP(Sheet3!$B$1*(($H175-AN$162-Sheet2!$N$123)/Sheet3!$A$1)^2+Sheet3!$C$1*(($H175-AN$162-Sheet2!$N$123)/Sheet3!$A$1)^4)+                Sheet2!$O$124*EXP(Sheet3!$B$1*(($H175-AN$162-Sheet2!$N$124)/Sheet3!$A$1)^2+Sheet3!$C$1*(($H175-AN$162-Sheet2!$N$124)/Sheet3!$A$1)^4))/3100</f>
        <v>118.14265483745892</v>
      </c>
      <c r="AO175" s="2">
        <f>$L$160*(Sheet2!$O$122*EXP(Sheet3!$B$1*(($H175-AO$162-Sheet2!$N$122)/Sheet3!$A$1)^2+Sheet3!$C$1*(($H175-AO$162-Sheet2!$N$122)/Sheet3!$A$1)^4)+ Sheet2!$O$123*EXP(Sheet3!$B$1*(($H175-AO$162-Sheet2!$N$123)/Sheet3!$A$1)^2+Sheet3!$C$1*(($H175-AO$162-Sheet2!$N$123)/Sheet3!$A$1)^4)+                Sheet2!$O$124*EXP(Sheet3!$B$1*(($H175-AO$162-Sheet2!$N$124)/Sheet3!$A$1)^2+Sheet3!$C$1*(($H175-AO$162-Sheet2!$N$124)/Sheet3!$A$1)^4))/3100</f>
        <v>124.30408324036803</v>
      </c>
      <c r="AP175" s="2">
        <f>$L$160*(Sheet2!$O$122*EXP(Sheet3!$B$1*(($H175-AP$162-Sheet2!$N$122)/Sheet3!$A$1)^2+Sheet3!$C$1*(($H175-AP$162-Sheet2!$N$122)/Sheet3!$A$1)^4)+ Sheet2!$O$123*EXP(Sheet3!$B$1*(($H175-AP$162-Sheet2!$N$123)/Sheet3!$A$1)^2+Sheet3!$C$1*(($H175-AP$162-Sheet2!$N$123)/Sheet3!$A$1)^4)+                Sheet2!$O$124*EXP(Sheet3!$B$1*(($H175-AP$162-Sheet2!$N$124)/Sheet3!$A$1)^2+Sheet3!$C$1*(($H175-AP$162-Sheet2!$N$124)/Sheet3!$A$1)^4))/3100</f>
        <v>130.67118053739034</v>
      </c>
      <c r="AQ175" s="2">
        <f>$L$160*(Sheet2!$O$122*EXP(Sheet3!$B$1*(($H175-AQ$162-Sheet2!$N$122)/Sheet3!$A$1)^2+Sheet3!$C$1*(($H175-AQ$162-Sheet2!$N$122)/Sheet3!$A$1)^4)+ Sheet2!$O$123*EXP(Sheet3!$B$1*(($H175-AQ$162-Sheet2!$N$123)/Sheet3!$A$1)^2+Sheet3!$C$1*(($H175-AQ$162-Sheet2!$N$123)/Sheet3!$A$1)^4)+                Sheet2!$O$124*EXP(Sheet3!$B$1*(($H175-AQ$162-Sheet2!$N$124)/Sheet3!$A$1)^2+Sheet3!$C$1*(($H175-AQ$162-Sheet2!$N$124)/Sheet3!$A$1)^4))/3100</f>
        <v>137.24449977567332</v>
      </c>
      <c r="AR175" s="2">
        <f>$L$160*(Sheet2!$O$122*EXP(Sheet3!$B$1*(($H175-AR$162-Sheet2!$N$122)/Sheet3!$A$1)^2+Sheet3!$C$1*(($H175-AR$162-Sheet2!$N$122)/Sheet3!$A$1)^4)+ Sheet2!$O$123*EXP(Sheet3!$B$1*(($H175-AR$162-Sheet2!$N$123)/Sheet3!$A$1)^2+Sheet3!$C$1*(($H175-AR$162-Sheet2!$N$123)/Sheet3!$A$1)^4)+                Sheet2!$O$124*EXP(Sheet3!$B$1*(($H175-AR$162-Sheet2!$N$124)/Sheet3!$A$1)^2+Sheet3!$C$1*(($H175-AR$162-Sheet2!$N$124)/Sheet3!$A$1)^4))/3100</f>
        <v>144.02428316453151</v>
      </c>
      <c r="AS175" s="2">
        <f>$L$160*(Sheet2!$O$122*EXP(Sheet3!$B$1*(($H175-AS$162-Sheet2!$N$122)/Sheet3!$A$1)^2+Sheet3!$C$1*(($H175-AS$162-Sheet2!$N$122)/Sheet3!$A$1)^4)+ Sheet2!$O$123*EXP(Sheet3!$B$1*(($H175-AS$162-Sheet2!$N$123)/Sheet3!$A$1)^2+Sheet3!$C$1*(($H175-AS$162-Sheet2!$N$123)/Sheet3!$A$1)^4)+                Sheet2!$O$124*EXP(Sheet3!$B$1*(($H175-AS$162-Sheet2!$N$124)/Sheet3!$A$1)^2+Sheet3!$C$1*(($H175-AS$162-Sheet2!$N$124)/Sheet3!$A$1)^4))/3100</f>
        <v>151.01045797929754</v>
      </c>
      <c r="AT175" s="2">
        <f>$L$160*(Sheet2!$O$122*EXP(Sheet3!$B$1*(($H175-AT$162-Sheet2!$N$122)/Sheet3!$A$1)^2+Sheet3!$C$1*(($H175-AT$162-Sheet2!$N$122)/Sheet3!$A$1)^4)+ Sheet2!$O$123*EXP(Sheet3!$B$1*(($H175-AT$162-Sheet2!$N$123)/Sheet3!$A$1)^2+Sheet3!$C$1*(($H175-AT$162-Sheet2!$N$123)/Sheet3!$A$1)^4)+                Sheet2!$O$124*EXP(Sheet3!$B$1*(($H175-AT$162-Sheet2!$N$124)/Sheet3!$A$1)^2+Sheet3!$C$1*(($H175-AT$162-Sheet2!$N$124)/Sheet3!$A$1)^4))/3100</f>
        <v>158.20263358125405</v>
      </c>
      <c r="AU175" s="2">
        <f>$L$160*(Sheet2!$O$122*EXP(Sheet3!$B$1*(($H175-AU$162-Sheet2!$N$122)/Sheet3!$A$1)^2+Sheet3!$C$1*(($H175-AU$162-Sheet2!$N$122)/Sheet3!$A$1)^4)+ Sheet2!$O$123*EXP(Sheet3!$B$1*(($H175-AU$162-Sheet2!$N$123)/Sheet3!$A$1)^2+Sheet3!$C$1*(($H175-AU$162-Sheet2!$N$123)/Sheet3!$A$1)^4)+                Sheet2!$O$124*EXP(Sheet3!$B$1*(($H175-AU$162-Sheet2!$N$124)/Sheet3!$A$1)^2+Sheet3!$C$1*(($H175-AU$162-Sheet2!$N$124)/Sheet3!$A$1)^4))/3100</f>
        <v>165.60009958172913</v>
      </c>
      <c r="AV175" s="2">
        <f>$L$160*(Sheet2!$O$122*EXP(Sheet3!$B$1*(($H175-AV$162-Sheet2!$N$122)/Sheet3!$A$1)^2+Sheet3!$C$1*(($H175-AV$162-Sheet2!$N$122)/Sheet3!$A$1)^4)+ Sheet2!$O$123*EXP(Sheet3!$B$1*(($H175-AV$162-Sheet2!$N$123)/Sheet3!$A$1)^2+Sheet3!$C$1*(($H175-AV$162-Sheet2!$N$123)/Sheet3!$A$1)^4)+                Sheet2!$O$124*EXP(Sheet3!$B$1*(($H175-AV$162-Sheet2!$N$124)/Sheet3!$A$1)^2+Sheet3!$C$1*(($H175-AV$162-Sheet2!$N$124)/Sheet3!$A$1)^4))/3100</f>
        <v>173.20182517430632</v>
      </c>
      <c r="AW175" s="2">
        <f>$L$160*(Sheet2!$O$122*EXP(Sheet3!$B$1*(($H175-AW$162-Sheet2!$N$122)/Sheet3!$A$1)^2+Sheet3!$C$1*(($H175-AW$162-Sheet2!$N$122)/Sheet3!$A$1)^4)+ Sheet2!$O$123*EXP(Sheet3!$B$1*(($H175-AW$162-Sheet2!$N$123)/Sheet3!$A$1)^2+Sheet3!$C$1*(($H175-AW$162-Sheet2!$N$123)/Sheet3!$A$1)^4)+                Sheet2!$O$124*EXP(Sheet3!$B$1*(($H175-AW$162-Sheet2!$N$124)/Sheet3!$A$1)^2+Sheet3!$C$1*(($H175-AW$162-Sheet2!$N$124)/Sheet3!$A$1)^4))/3100</f>
        <v>181.00645965251928</v>
      </c>
      <c r="AX175" s="2">
        <f>$L$160*(Sheet2!$O$122*EXP(Sheet3!$B$1*(($H175-AX$162-Sheet2!$N$122)/Sheet3!$A$1)^2+Sheet3!$C$1*(($H175-AX$162-Sheet2!$N$122)/Sheet3!$A$1)^4)+ Sheet2!$O$123*EXP(Sheet3!$B$1*(($H175-AX$162-Sheet2!$N$123)/Sheet3!$A$1)^2+Sheet3!$C$1*(($H175-AX$162-Sheet2!$N$123)/Sheet3!$A$1)^4)+                Sheet2!$O$124*EXP(Sheet3!$B$1*(($H175-AX$162-Sheet2!$N$124)/Sheet3!$A$1)^2+Sheet3!$C$1*(($H175-AX$162-Sheet2!$N$124)/Sheet3!$A$1)^4))/3100</f>
        <v>189.01233412657186</v>
      </c>
      <c r="AY175" s="2">
        <f>$L$160*(Sheet2!$O$122*EXP(Sheet3!$B$1*(($H175-AY$162-Sheet2!$N$122)/Sheet3!$A$1)^2+Sheet3!$C$1*(($H175-AY$162-Sheet2!$N$122)/Sheet3!$A$1)^4)+ Sheet2!$O$123*EXP(Sheet3!$B$1*(($H175-AY$162-Sheet2!$N$123)/Sheet3!$A$1)^2+Sheet3!$C$1*(($H175-AY$162-Sheet2!$N$123)/Sheet3!$A$1)^4)+                Sheet2!$O$124*EXP(Sheet3!$B$1*(($H175-AY$162-Sheet2!$N$124)/Sheet3!$A$1)^2+Sheet3!$C$1*(($H175-AY$162-Sheet2!$N$124)/Sheet3!$A$1)^4))/3100</f>
        <v>197.21746444640692</v>
      </c>
      <c r="AZ175" s="2">
        <f>$L$160*(Sheet2!$O$122*EXP(Sheet3!$B$1*(($H175-AZ$162-Sheet2!$N$122)/Sheet3!$A$1)^2+Sheet3!$C$1*(($H175-AZ$162-Sheet2!$N$122)/Sheet3!$A$1)^4)+ Sheet2!$O$123*EXP(Sheet3!$B$1*(($H175-AZ$162-Sheet2!$N$123)/Sheet3!$A$1)^2+Sheet3!$C$1*(($H175-AZ$162-Sheet2!$N$123)/Sheet3!$A$1)^4)+                Sheet2!$O$124*EXP(Sheet3!$B$1*(($H175-AZ$162-Sheet2!$N$124)/Sheet3!$A$1)^2+Sheet3!$C$1*(($H175-AZ$162-Sheet2!$N$124)/Sheet3!$A$1)^4))/3100</f>
        <v>205.61955533335004</v>
      </c>
      <c r="BA175" s="2">
        <f>$L$160*(Sheet2!$O$122*EXP(Sheet3!$B$1*(($H175-BA$162-Sheet2!$N$122)/Sheet3!$A$1)^2+Sheet3!$C$1*(($H175-BA$162-Sheet2!$N$122)/Sheet3!$A$1)^4)+ Sheet2!$O$123*EXP(Sheet3!$B$1*(($H175-BA$162-Sheet2!$N$123)/Sheet3!$A$1)^2+Sheet3!$C$1*(($H175-BA$162-Sheet2!$N$123)/Sheet3!$A$1)^4)+                Sheet2!$O$124*EXP(Sheet3!$B$1*(($H175-BA$162-Sheet2!$N$124)/Sheet3!$A$1)^2+Sheet3!$C$1*(($H175-BA$162-Sheet2!$N$124)/Sheet3!$A$1)^4))/3100</f>
        <v>214.21600571669345</v>
      </c>
      <c r="BB175" s="2">
        <f>$L$160*(Sheet2!$O$122*EXP(Sheet3!$B$1*(($H175-BB$162-Sheet2!$N$122)/Sheet3!$A$1)^2+Sheet3!$C$1*(($H175-BB$162-Sheet2!$N$122)/Sheet3!$A$1)^4)+ Sheet2!$O$123*EXP(Sheet3!$B$1*(($H175-BB$162-Sheet2!$N$123)/Sheet3!$A$1)^2+Sheet3!$C$1*(($H175-BB$162-Sheet2!$N$123)/Sheet3!$A$1)^4)+                Sheet2!$O$124*EXP(Sheet3!$B$1*(($H175-BB$162-Sheet2!$N$124)/Sheet3!$A$1)^2+Sheet3!$C$1*(($H175-BB$162-Sheet2!$N$124)/Sheet3!$A$1)^4))/3100</f>
        <v>223.00391526709689</v>
      </c>
      <c r="BC175" s="2">
        <f>$L$160*(Sheet2!$O$122*EXP(Sheet3!$B$1*(($H175-BC$162-Sheet2!$N$122)/Sheet3!$A$1)^2+Sheet3!$C$1*(($H175-BC$162-Sheet2!$N$122)/Sheet3!$A$1)^4)+ Sheet2!$O$123*EXP(Sheet3!$B$1*(($H175-BC$162-Sheet2!$N$123)/Sheet3!$A$1)^2+Sheet3!$C$1*(($H175-BC$162-Sheet2!$N$123)/Sheet3!$A$1)^4)+                Sheet2!$O$124*EXP(Sheet3!$B$1*(($H175-BC$162-Sheet2!$N$124)/Sheet3!$A$1)^2+Sheet3!$C$1*(($H175-BC$162-Sheet2!$N$124)/Sheet3!$A$1)^4))/3100</f>
        <v>231.98009211150966</v>
      </c>
      <c r="BD175" s="2">
        <f>$L$160*(Sheet2!$O$122*EXP(Sheet3!$B$1*(($H175-BD$162-Sheet2!$N$122)/Sheet3!$A$1)^2+Sheet3!$C$1*(($H175-BD$162-Sheet2!$N$122)/Sheet3!$A$1)^4)+ Sheet2!$O$123*EXP(Sheet3!$B$1*(($H175-BD$162-Sheet2!$N$123)/Sheet3!$A$1)^2+Sheet3!$C$1*(($H175-BD$162-Sheet2!$N$123)/Sheet3!$A$1)^4)+                Sheet2!$O$124*EXP(Sheet3!$B$1*(($H175-BD$162-Sheet2!$N$124)/Sheet3!$A$1)^2+Sheet3!$C$1*(($H175-BD$162-Sheet2!$N$124)/Sheet3!$A$1)^4))/3100</f>
        <v>241.14106171052924</v>
      </c>
      <c r="BE175" s="2">
        <f>$L$160*(Sheet2!$O$122*EXP(Sheet3!$B$1*(($H175-BE$162-Sheet2!$N$122)/Sheet3!$A$1)^2+Sheet3!$C$1*(($H175-BE$162-Sheet2!$N$122)/Sheet3!$A$1)^4)+ Sheet2!$O$123*EXP(Sheet3!$B$1*(($H175-BE$162-Sheet2!$N$123)/Sheet3!$A$1)^2+Sheet3!$C$1*(($H175-BE$162-Sheet2!$N$123)/Sheet3!$A$1)^4)+                Sheet2!$O$124*EXP(Sheet3!$B$1*(($H175-BE$162-Sheet2!$N$124)/Sheet3!$A$1)^2+Sheet3!$C$1*(($H175-BE$162-Sheet2!$N$124)/Sheet3!$A$1)^4))/3100</f>
        <v>250.48307687271503</v>
      </c>
      <c r="BF175" s="2">
        <f>$L$160*(Sheet2!$O$122*EXP(Sheet3!$B$1*(($H175-BF$162-Sheet2!$N$122)/Sheet3!$A$1)^2+Sheet3!$C$1*(($H175-BF$162-Sheet2!$N$122)/Sheet3!$A$1)^4)+ Sheet2!$O$123*EXP(Sheet3!$B$1*(($H175-BF$162-Sheet2!$N$123)/Sheet3!$A$1)^2+Sheet3!$C$1*(($H175-BF$162-Sheet2!$N$123)/Sheet3!$A$1)^4)+                Sheet2!$O$124*EXP(Sheet3!$B$1*(($H175-BF$162-Sheet2!$N$124)/Sheet3!$A$1)^2+Sheet3!$C$1*(($H175-BF$162-Sheet2!$N$124)/Sheet3!$A$1)^4))/3100</f>
        <v>260.00212887546263</v>
      </c>
      <c r="BG175" s="2">
        <f>$L$160*(Sheet2!$O$122*EXP(Sheet3!$B$1*(($H175-BG$162-Sheet2!$N$122)/Sheet3!$A$1)^2+Sheet3!$C$1*(($H175-BG$162-Sheet2!$N$122)/Sheet3!$A$1)^4)+ Sheet2!$O$123*EXP(Sheet3!$B$1*(($H175-BG$162-Sheet2!$N$123)/Sheet3!$A$1)^2+Sheet3!$C$1*(($H175-BG$162-Sheet2!$N$123)/Sheet3!$A$1)^4)+                Sheet2!$O$124*EXP(Sheet3!$B$1*(($H175-BG$162-Sheet2!$N$124)/Sheet3!$A$1)^2+Sheet3!$C$1*(($H175-BG$162-Sheet2!$N$124)/Sheet3!$A$1)^4))/3100</f>
        <v>269.69395965643588</v>
      </c>
      <c r="BH175" s="2">
        <f>$L$160*(Sheet2!$O$122*EXP(Sheet3!$B$1*(($H175-BH$162-Sheet2!$N$122)/Sheet3!$A$1)^2+Sheet3!$C$1*(($H175-BH$162-Sheet2!$N$122)/Sheet3!$A$1)^4)+ Sheet2!$O$123*EXP(Sheet3!$B$1*(($H175-BH$162-Sheet2!$N$123)/Sheet3!$A$1)^2+Sheet3!$C$1*(($H175-BH$162-Sheet2!$N$123)/Sheet3!$A$1)^4)+                Sheet2!$O$124*EXP(Sheet3!$B$1*(($H175-BH$162-Sheet2!$N$124)/Sheet3!$A$1)^2+Sheet3!$C$1*(($H175-BH$162-Sheet2!$N$124)/Sheet3!$A$1)^4))/3100</f>
        <v>279.55407503568102</v>
      </c>
      <c r="BI175" s="2">
        <f>$L$160*(Sheet2!$O$122*EXP(Sheet3!$B$1*(($H175-BI$162-Sheet2!$N$122)/Sheet3!$A$1)^2+Sheet3!$C$1*(($H175-BI$162-Sheet2!$N$122)/Sheet3!$A$1)^4)+ Sheet2!$O$123*EXP(Sheet3!$B$1*(($H175-BI$162-Sheet2!$N$123)/Sheet3!$A$1)^2+Sheet3!$C$1*(($H175-BI$162-Sheet2!$N$123)/Sheet3!$A$1)^4)+                Sheet2!$O$124*EXP(Sheet3!$B$1*(($H175-BI$162-Sheet2!$N$124)/Sheet3!$A$1)^2+Sheet3!$C$1*(($H175-BI$162-Sheet2!$N$124)/Sheet3!$A$1)^4))/3100</f>
        <v>289.57775892182769</v>
      </c>
      <c r="BJ175" s="2">
        <f>$L$160*(Sheet2!$O$122*EXP(Sheet3!$B$1*(($H175-BJ$162-Sheet2!$N$122)/Sheet3!$A$1)^2+Sheet3!$C$1*(($H175-BJ$162-Sheet2!$N$122)/Sheet3!$A$1)^4)+ Sheet2!$O$123*EXP(Sheet3!$B$1*(($H175-BJ$162-Sheet2!$N$123)/Sheet3!$A$1)^2+Sheet3!$C$1*(($H175-BJ$162-Sheet2!$N$123)/Sheet3!$A$1)^4)+                Sheet2!$O$124*EXP(Sheet3!$B$1*(($H175-BJ$162-Sheet2!$N$124)/Sheet3!$A$1)^2+Sheet3!$C$1*(($H175-BJ$162-Sheet2!$N$124)/Sheet3!$A$1)^4))/3100</f>
        <v>299.76008845308036</v>
      </c>
      <c r="BK175" s="2">
        <f>$L$160*(Sheet2!$O$122*EXP(Sheet3!$B$1*(($H175-BK$162-Sheet2!$N$122)/Sheet3!$A$1)^2+Sheet3!$C$1*(($H175-BK$162-Sheet2!$N$122)/Sheet3!$A$1)^4)+ Sheet2!$O$123*EXP(Sheet3!$B$1*(($H175-BK$162-Sheet2!$N$123)/Sheet3!$A$1)^2+Sheet3!$C$1*(($H175-BK$162-Sheet2!$N$123)/Sheet3!$A$1)^4)+                Sheet2!$O$124*EXP(Sheet3!$B$1*(($H175-BK$162-Sheet2!$N$124)/Sheet3!$A$1)^2+Sheet3!$C$1*(($H175-BK$162-Sheet2!$N$124)/Sheet3!$A$1)^4))/3100</f>
        <v>310.09595001824391</v>
      </c>
      <c r="BL175" s="2">
        <f>$L$160*(Sheet2!$O$122*EXP(Sheet3!$B$1*(($H175-BL$162-Sheet2!$N$122)/Sheet3!$A$1)^2+Sheet3!$C$1*(($H175-BL$162-Sheet2!$N$122)/Sheet3!$A$1)^4)+ Sheet2!$O$123*EXP(Sheet3!$B$1*(($H175-BL$162-Sheet2!$N$123)/Sheet3!$A$1)^2+Sheet3!$C$1*(($H175-BL$162-Sheet2!$N$123)/Sheet3!$A$1)^4)+                Sheet2!$O$124*EXP(Sheet3!$B$1*(($H175-BL$162-Sheet2!$N$124)/Sheet3!$A$1)^2+Sheet3!$C$1*(($H175-BL$162-Sheet2!$N$124)/Sheet3!$A$1)^4))/3100</f>
        <v>320.5800560994436</v>
      </c>
      <c r="BM175" s="2">
        <f>$L$160*(Sheet2!$O$122*EXP(Sheet3!$B$1*(($H175-BM$162-Sheet2!$N$122)/Sheet3!$A$1)^2+Sheet3!$C$1*(($H175-BM$162-Sheet2!$N$122)/Sheet3!$A$1)^4)+ Sheet2!$O$123*EXP(Sheet3!$B$1*(($H175-BM$162-Sheet2!$N$123)/Sheet3!$A$1)^2+Sheet3!$C$1*(($H175-BM$162-Sheet2!$N$123)/Sheet3!$A$1)^4)+                Sheet2!$O$124*EXP(Sheet3!$B$1*(($H175-BM$162-Sheet2!$N$124)/Sheet3!$A$1)^2+Sheet3!$C$1*(($H175-BM$162-Sheet2!$N$124)/Sheet3!$A$1)^4))/3100</f>
        <v>331.20696287404178</v>
      </c>
      <c r="BN175" s="2">
        <f>$L$160*(Sheet2!$O$122*EXP(Sheet3!$B$1*(($H175-BN$162-Sheet2!$N$122)/Sheet3!$A$1)^2+Sheet3!$C$1*(($H175-BN$162-Sheet2!$N$122)/Sheet3!$A$1)^4)+ Sheet2!$O$123*EXP(Sheet3!$B$1*(($H175-BN$162-Sheet2!$N$123)/Sheet3!$A$1)^2+Sheet3!$C$1*(($H175-BN$162-Sheet2!$N$123)/Sheet3!$A$1)^4)+                Sheet2!$O$124*EXP(Sheet3!$B$1*(($H175-BN$162-Sheet2!$N$124)/Sheet3!$A$1)^2+Sheet3!$C$1*(($H175-BN$162-Sheet2!$N$124)/Sheet3!$A$1)^4))/3100</f>
        <v>341.97108851121243</v>
      </c>
      <c r="BO175" s="2">
        <f>$L$160*(Sheet2!$O$122*EXP(Sheet3!$B$1*(($H175-BO$162-Sheet2!$N$122)/Sheet3!$A$1)^2+Sheet3!$C$1*(($H175-BO$162-Sheet2!$N$122)/Sheet3!$A$1)^4)+ Sheet2!$O$123*EXP(Sheet3!$B$1*(($H175-BO$162-Sheet2!$N$123)/Sheet3!$A$1)^2+Sheet3!$C$1*(($H175-BO$162-Sheet2!$N$123)/Sheet3!$A$1)^4)+                Sheet2!$O$124*EXP(Sheet3!$B$1*(($H175-BO$162-Sheet2!$N$124)/Sheet3!$A$1)^2+Sheet3!$C$1*(($H175-BO$162-Sheet2!$N$124)/Sheet3!$A$1)^4))/3100</f>
        <v>352.8667320936587</v>
      </c>
      <c r="BP175" s="2">
        <f>$L$160*(Sheet2!$O$122*EXP(Sheet3!$B$1*(($H175-BP$162-Sheet2!$N$122)/Sheet3!$A$1)^2+Sheet3!$C$1*(($H175-BP$162-Sheet2!$N$122)/Sheet3!$A$1)^4)+ Sheet2!$O$123*EXP(Sheet3!$B$1*(($H175-BP$162-Sheet2!$N$123)/Sheet3!$A$1)^2+Sheet3!$C$1*(($H175-BP$162-Sheet2!$N$123)/Sheet3!$A$1)^4)+                Sheet2!$O$124*EXP(Sheet3!$B$1*(($H175-BP$162-Sheet2!$N$124)/Sheet3!$A$1)^2+Sheet3!$C$1*(($H175-BP$162-Sheet2!$N$124)/Sheet3!$A$1)^4))/3100</f>
        <v>363.8880930946184</v>
      </c>
      <c r="BQ175" s="2">
        <f>$L$160*(Sheet2!$O$122*EXP(Sheet3!$B$1*(($H175-BQ$162-Sheet2!$N$122)/Sheet3!$A$1)^2+Sheet3!$C$1*(($H175-BQ$162-Sheet2!$N$122)/Sheet3!$A$1)^4)+ Sheet2!$O$123*EXP(Sheet3!$B$1*(($H175-BQ$162-Sheet2!$N$123)/Sheet3!$A$1)^2+Sheet3!$C$1*(($H175-BQ$162-Sheet2!$N$123)/Sheet3!$A$1)^4)+                Sheet2!$O$124*EXP(Sheet3!$B$1*(($H175-BQ$162-Sheet2!$N$124)/Sheet3!$A$1)^2+Sheet3!$C$1*(($H175-BQ$162-Sheet2!$N$124)/Sheet3!$A$1)^4))/3100</f>
        <v>375.02929133711388</v>
      </c>
      <c r="BR175" s="2">
        <f>$L$160*(Sheet2!$O$122*EXP(Sheet3!$B$1*(($H175-BR$162-Sheet2!$N$122)/Sheet3!$A$1)^2+Sheet3!$C$1*(($H175-BR$162-Sheet2!$N$122)/Sheet3!$A$1)^4)+ Sheet2!$O$123*EXP(Sheet3!$B$1*(($H175-BR$162-Sheet2!$N$123)/Sheet3!$A$1)^2+Sheet3!$C$1*(($H175-BR$162-Sheet2!$N$123)/Sheet3!$A$1)^4)+                Sheet2!$O$124*EXP(Sheet3!$B$1*(($H175-BR$162-Sheet2!$N$124)/Sheet3!$A$1)^2+Sheet3!$C$1*(($H175-BR$162-Sheet2!$N$124)/Sheet3!$A$1)^4))/3100</f>
        <v>386.28438736141061</v>
      </c>
      <c r="BS175" s="2">
        <f>$L$160*(Sheet2!$O$122*EXP(Sheet3!$B$1*(($H175-BS$162-Sheet2!$N$122)/Sheet3!$A$1)^2+Sheet3!$C$1*(($H175-BS$162-Sheet2!$N$122)/Sheet3!$A$1)^4)+ Sheet2!$O$123*EXP(Sheet3!$B$1*(($H175-BS$162-Sheet2!$N$123)/Sheet3!$A$1)^2+Sheet3!$C$1*(($H175-BS$162-Sheet2!$N$123)/Sheet3!$A$1)^4)+                Sheet2!$O$124*EXP(Sheet3!$B$1*(($H175-BS$162-Sheet2!$N$124)/Sheet3!$A$1)^2+Sheet3!$C$1*(($H175-BS$162-Sheet2!$N$124)/Sheet3!$A$1)^4))/3100</f>
        <v>397.64740312579499</v>
      </c>
      <c r="BT175" s="2">
        <f>$L$160*(Sheet2!$O$122*EXP(Sheet3!$B$1*(($H175-BT$162-Sheet2!$N$122)/Sheet3!$A$1)^2+Sheet3!$C$1*(($H175-BT$162-Sheet2!$N$122)/Sheet3!$A$1)^4)+ Sheet2!$O$123*EXP(Sheet3!$B$1*(($H175-BT$162-Sheet2!$N$123)/Sheet3!$A$1)^2+Sheet3!$C$1*(($H175-BT$162-Sheet2!$N$123)/Sheet3!$A$1)^4)+                Sheet2!$O$124*EXP(Sheet3!$B$1*(($H175-BT$162-Sheet2!$N$124)/Sheet3!$A$1)^2+Sheet3!$C$1*(($H175-BT$162-Sheet2!$N$124)/Sheet3!$A$1)^4))/3100</f>
        <v>409.11234296506541</v>
      </c>
      <c r="BU175" s="2">
        <f>$L$160*(Sheet2!$O$122*EXP(Sheet3!$B$1*(($H175-BU$162-Sheet2!$N$122)/Sheet3!$A$1)^2+Sheet3!$C$1*(($H175-BU$162-Sheet2!$N$122)/Sheet3!$A$1)^4)+ Sheet2!$O$123*EXP(Sheet3!$B$1*(($H175-BU$162-Sheet2!$N$123)/Sheet3!$A$1)^2+Sheet3!$C$1*(($H175-BU$162-Sheet2!$N$123)/Sheet3!$A$1)^4)+                Sheet2!$O$124*EXP(Sheet3!$B$1*(($H175-BU$162-Sheet2!$N$124)/Sheet3!$A$1)^2+Sheet3!$C$1*(($H175-BU$162-Sheet2!$N$124)/Sheet3!$A$1)^4))/3100</f>
        <v>420.67321473282772</v>
      </c>
      <c r="BV175" s="2">
        <f>$L$160*(Sheet2!$O$122*EXP(Sheet3!$B$1*(($H175-BV$162-Sheet2!$N$122)/Sheet3!$A$1)^2+Sheet3!$C$1*(($H175-BV$162-Sheet2!$N$122)/Sheet3!$A$1)^4)+ Sheet2!$O$123*EXP(Sheet3!$B$1*(($H175-BV$162-Sheet2!$N$123)/Sheet3!$A$1)^2+Sheet3!$C$1*(($H175-BV$162-Sheet2!$N$123)/Sheet3!$A$1)^4)+                Sheet2!$O$124*EXP(Sheet3!$B$1*(($H175-BV$162-Sheet2!$N$124)/Sheet3!$A$1)^2+Sheet3!$C$1*(($H175-BV$162-Sheet2!$N$124)/Sheet3!$A$1)^4))/3100</f>
        <v>432.32405105239928</v>
      </c>
    </row>
    <row r="176" spans="1:74" x14ac:dyDescent="0.2">
      <c r="A176">
        <v>149</v>
      </c>
      <c r="B176">
        <v>259.17</v>
      </c>
      <c r="C176">
        <v>2306.5</v>
      </c>
      <c r="D176">
        <v>2501.1999999999998</v>
      </c>
      <c r="E176">
        <f t="shared" si="23"/>
        <v>194.69999999999982</v>
      </c>
      <c r="G176" s="1">
        <v>6</v>
      </c>
      <c r="H176">
        <f>INDEX(B$27:$B2245,($M$157+G176))</f>
        <v>367.71</v>
      </c>
      <c r="I176" s="1">
        <f t="shared" si="24"/>
        <v>270.10000000000036</v>
      </c>
      <c r="J176">
        <f t="shared" si="25"/>
        <v>99318.471000000121</v>
      </c>
      <c r="L176" s="2">
        <f>$L$160*(Sheet2!$O$122*EXP(Sheet3!$B$1*(($H176-L$162-Sheet2!$N$122)/Sheet3!$A$1)^2+Sheet3!$C$1*(($H176-L$162-Sheet2!$N$122)/Sheet3!$A$1)^4)+ Sheet2!$O$123*EXP(Sheet3!$B$1*(($H176-L$162-Sheet2!$N$123)/Sheet3!$A$1)^2+Sheet3!$C$1*(($H176-L$162-Sheet2!$N$123)/Sheet3!$A$1)^4)+                Sheet2!$O$124*EXP(Sheet3!$B$1*(($H176-L$162-Sheet2!$N$124)/Sheet3!$A$1)^2+Sheet3!$C$1*(($H176-L$162-Sheet2!$N$124)/Sheet3!$A$1)^4))/3100</f>
        <v>7.7951115626738773E-2</v>
      </c>
      <c r="M176" s="2">
        <f>$L$160*(Sheet2!$O$122*EXP(Sheet3!$B$1*(($H176-M$162-Sheet2!$N$122)/Sheet3!$A$1)^2+Sheet3!$C$1*(($H176-M$162-Sheet2!$N$122)/Sheet3!$A$1)^4)+ Sheet2!$O$123*EXP(Sheet3!$B$1*(($H176-M$162-Sheet2!$N$123)/Sheet3!$A$1)^2+Sheet3!$C$1*(($H176-M$162-Sheet2!$N$123)/Sheet3!$A$1)^4)+                Sheet2!$O$124*EXP(Sheet3!$B$1*(($H176-M$162-Sheet2!$N$124)/Sheet3!$A$1)^2+Sheet3!$C$1*(($H176-M$162-Sheet2!$N$124)/Sheet3!$A$1)^4))/3100</f>
        <v>9.1273346361554264E-2</v>
      </c>
      <c r="N176" s="2">
        <f>$L$160*(Sheet2!$O$122*EXP(Sheet3!$B$1*(($H176-N$162-Sheet2!$N$122)/Sheet3!$A$1)^2+Sheet3!$C$1*(($H176-N$162-Sheet2!$N$122)/Sheet3!$A$1)^4)+ Sheet2!$O$123*EXP(Sheet3!$B$1*(($H176-N$162-Sheet2!$N$123)/Sheet3!$A$1)^2+Sheet3!$C$1*(($H176-N$162-Sheet2!$N$123)/Sheet3!$A$1)^4)+                Sheet2!$O$124*EXP(Sheet3!$B$1*(($H176-N$162-Sheet2!$N$124)/Sheet3!$A$1)^2+Sheet3!$C$1*(($H176-N$162-Sheet2!$N$124)/Sheet3!$A$1)^4))/3100</f>
        <v>0.10665229603956081</v>
      </c>
      <c r="O176" s="2">
        <f>$L$160*(Sheet2!$O$122*EXP(Sheet3!$B$1*(($H176-O$162-Sheet2!$N$122)/Sheet3!$A$1)^2+Sheet3!$C$1*(($H176-O$162-Sheet2!$N$122)/Sheet3!$A$1)^4)+ Sheet2!$O$123*EXP(Sheet3!$B$1*(($H176-O$162-Sheet2!$N$123)/Sheet3!$A$1)^2+Sheet3!$C$1*(($H176-O$162-Sheet2!$N$123)/Sheet3!$A$1)^4)+                Sheet2!$O$124*EXP(Sheet3!$B$1*(($H176-O$162-Sheet2!$N$124)/Sheet3!$A$1)^2+Sheet3!$C$1*(($H176-O$162-Sheet2!$N$124)/Sheet3!$A$1)^4))/3100</f>
        <v>0.12436832291888977</v>
      </c>
      <c r="P176" s="2">
        <f>$L$160*(Sheet2!$O$122*EXP(Sheet3!$B$1*(($H176-P$162-Sheet2!$N$122)/Sheet3!$A$1)^2+Sheet3!$C$1*(($H176-P$162-Sheet2!$N$122)/Sheet3!$A$1)^4)+ Sheet2!$O$123*EXP(Sheet3!$B$1*(($H176-P$162-Sheet2!$N$123)/Sheet3!$A$1)^2+Sheet3!$C$1*(($H176-P$162-Sheet2!$N$123)/Sheet3!$A$1)^4)+                Sheet2!$O$124*EXP(Sheet3!$B$1*(($H176-P$162-Sheet2!$N$124)/Sheet3!$A$1)^2+Sheet3!$C$1*(($H176-P$162-Sheet2!$N$124)/Sheet3!$A$1)^4))/3100</f>
        <v>0.14473426535127115</v>
      </c>
      <c r="Q176" s="2">
        <f>$L$160*(Sheet2!$O$122*EXP(Sheet3!$B$1*(($H176-Q$162-Sheet2!$N$122)/Sheet3!$A$1)^2+Sheet3!$C$1*(($H176-Q$162-Sheet2!$N$122)/Sheet3!$A$1)^4)+ Sheet2!$O$123*EXP(Sheet3!$B$1*(($H176-Q$162-Sheet2!$N$123)/Sheet3!$A$1)^2+Sheet3!$C$1*(($H176-Q$162-Sheet2!$N$123)/Sheet3!$A$1)^4)+                Sheet2!$O$124*EXP(Sheet3!$B$1*(($H176-Q$162-Sheet2!$N$124)/Sheet3!$A$1)^2+Sheet3!$C$1*(($H176-Q$162-Sheet2!$N$124)/Sheet3!$A$1)^4))/3100</f>
        <v>0.16809840335930165</v>
      </c>
      <c r="R176" s="2">
        <f>$L$160*(Sheet2!$O$122*EXP(Sheet3!$B$1*(($H176-R$162-Sheet2!$N$122)/Sheet3!$A$1)^2+Sheet3!$C$1*(($H176-R$162-Sheet2!$N$122)/Sheet3!$A$1)^4)+ Sheet2!$O$123*EXP(Sheet3!$B$1*(($H176-R$162-Sheet2!$N$123)/Sheet3!$A$1)^2+Sheet3!$C$1*(($H176-R$162-Sheet2!$N$123)/Sheet3!$A$1)^4)+                Sheet2!$O$124*EXP(Sheet3!$B$1*(($H176-R$162-Sheet2!$N$124)/Sheet3!$A$1)^2+Sheet3!$C$1*(($H176-R$162-Sheet2!$N$124)/Sheet3!$A$1)^4))/3100</f>
        <v>0.19484758952375403</v>
      </c>
      <c r="S176" s="2">
        <f>$L$160*(Sheet2!$O$122*EXP(Sheet3!$B$1*(($H176-S$162-Sheet2!$N$122)/Sheet3!$A$1)^2+Sheet3!$C$1*(($H176-S$162-Sheet2!$N$122)/Sheet3!$A$1)^4)+ Sheet2!$O$123*EXP(Sheet3!$B$1*(($H176-S$162-Sheet2!$N$123)/Sheet3!$A$1)^2+Sheet3!$C$1*(($H176-S$162-Sheet2!$N$123)/Sheet3!$A$1)^4)+                Sheet2!$O$124*EXP(Sheet3!$B$1*(($H176-S$162-Sheet2!$N$124)/Sheet3!$A$1)^2+Sheet3!$C$1*(($H176-S$162-Sheet2!$N$124)/Sheet3!$A$1)^4))/3100</f>
        <v>0.22541054713242872</v>
      </c>
      <c r="T176" s="2">
        <f>$L$160*(Sheet2!$O$122*EXP(Sheet3!$B$1*(($H176-T$162-Sheet2!$N$122)/Sheet3!$A$1)^2+Sheet3!$C$1*(($H176-T$162-Sheet2!$N$122)/Sheet3!$A$1)^4)+ Sheet2!$O$123*EXP(Sheet3!$B$1*(($H176-T$162-Sheet2!$N$123)/Sheet3!$A$1)^2+Sheet3!$C$1*(($H176-T$162-Sheet2!$N$123)/Sheet3!$A$1)^4)+                Sheet2!$O$124*EXP(Sheet3!$B$1*(($H176-T$162-Sheet2!$N$124)/Sheet3!$A$1)^2+Sheet3!$C$1*(($H176-T$162-Sheet2!$N$124)/Sheet3!$A$1)^4))/3100</f>
        <v>0.26026133194965179</v>
      </c>
      <c r="U176" s="2">
        <f>$L$160*(Sheet2!$O$122*EXP(Sheet3!$B$1*(($H176-U$162-Sheet2!$N$122)/Sheet3!$A$1)^2+Sheet3!$C$1*(($H176-U$162-Sheet2!$N$122)/Sheet3!$A$1)^4)+ Sheet2!$O$123*EXP(Sheet3!$B$1*(($H176-U$162-Sheet2!$N$123)/Sheet3!$A$1)^2+Sheet3!$C$1*(($H176-U$162-Sheet2!$N$123)/Sheet3!$A$1)^4)+                Sheet2!$O$124*EXP(Sheet3!$B$1*(($H176-U$162-Sheet2!$N$124)/Sheet3!$A$1)^2+Sheet3!$C$1*(($H176-U$162-Sheet2!$N$124)/Sheet3!$A$1)^4))/3100</f>
        <v>0.29992295225257537</v>
      </c>
      <c r="V176" s="2">
        <f>$L$160*(Sheet2!$O$122*EXP(Sheet3!$B$1*(($H176-V$162-Sheet2!$N$122)/Sheet3!$A$1)^2+Sheet3!$C$1*(($H176-V$162-Sheet2!$N$122)/Sheet3!$A$1)^4)+ Sheet2!$O$123*EXP(Sheet3!$B$1*(($H176-V$162-Sheet2!$N$123)/Sheet3!$A$1)^2+Sheet3!$C$1*(($H176-V$162-Sheet2!$N$123)/Sheet3!$A$1)^4)+                Sheet2!$O$124*EXP(Sheet3!$B$1*(($H176-V$162-Sheet2!$N$124)/Sheet3!$A$1)^2+Sheet3!$C$1*(($H176-V$162-Sheet2!$N$124)/Sheet3!$A$1)^4))/3100</f>
        <v>0.34497113995405077</v>
      </c>
      <c r="W176" s="2">
        <f>$L$160*(Sheet2!$O$122*EXP(Sheet3!$B$1*(($H176-W$162-Sheet2!$N$122)/Sheet3!$A$1)^2+Sheet3!$C$1*(($H176-W$162-Sheet2!$N$122)/Sheet3!$A$1)^4)+ Sheet2!$O$123*EXP(Sheet3!$B$1*(($H176-W$162-Sheet2!$N$123)/Sheet3!$A$1)^2+Sheet3!$C$1*(($H176-W$162-Sheet2!$N$123)/Sheet3!$A$1)^4)+                Sheet2!$O$124*EXP(Sheet3!$B$1*(($H176-W$162-Sheet2!$N$124)/Sheet3!$A$1)^2+Sheet3!$C$1*(($H176-W$162-Sheet2!$N$124)/Sheet3!$A$1)^4))/3100</f>
        <v>0.39603826371082379</v>
      </c>
      <c r="X176" s="2">
        <f>$L$160*(Sheet2!$O$122*EXP(Sheet3!$B$1*(($H176-X$162-Sheet2!$N$122)/Sheet3!$A$1)^2+Sheet3!$C$1*(($H176-X$162-Sheet2!$N$122)/Sheet3!$A$1)^4)+ Sheet2!$O$123*EXP(Sheet3!$B$1*(($H176-X$162-Sheet2!$N$123)/Sheet3!$A$1)^2+Sheet3!$C$1*(($H176-X$162-Sheet2!$N$123)/Sheet3!$A$1)^4)+                Sheet2!$O$124*EXP(Sheet3!$B$1*(($H176-X$162-Sheet2!$N$124)/Sheet3!$A$1)^2+Sheet3!$C$1*(($H176-X$162-Sheet2!$N$124)/Sheet3!$A$1)^4))/3100</f>
        <v>0.45381737289348267</v>
      </c>
      <c r="Y176" s="2">
        <f>$L$160*(Sheet2!$O$122*EXP(Sheet3!$B$1*(($H176-Y$162-Sheet2!$N$122)/Sheet3!$A$1)^2+Sheet3!$C$1*(($H176-Y$162-Sheet2!$N$122)/Sheet3!$A$1)^4)+ Sheet2!$O$123*EXP(Sheet3!$B$1*(($H176-Y$162-Sheet2!$N$123)/Sheet3!$A$1)^2+Sheet3!$C$1*(($H176-Y$162-Sheet2!$N$123)/Sheet3!$A$1)^4)+                Sheet2!$O$124*EXP(Sheet3!$B$1*(($H176-Y$162-Sheet2!$N$124)/Sheet3!$A$1)^2+Sheet3!$C$1*(($H176-Y$162-Sheet2!$N$124)/Sheet3!$A$1)^4))/3100</f>
        <v>0.51906635921435329</v>
      </c>
      <c r="Z176" s="2">
        <f>$L$160*(Sheet2!$O$122*EXP(Sheet3!$B$1*(($H176-Z$162-Sheet2!$N$122)/Sheet3!$A$1)^2+Sheet3!$C$1*(($H176-Z$162-Sheet2!$N$122)/Sheet3!$A$1)^4)+ Sheet2!$O$123*EXP(Sheet3!$B$1*(($H176-Z$162-Sheet2!$N$123)/Sheet3!$A$1)^2+Sheet3!$C$1*(($H176-Z$162-Sheet2!$N$123)/Sheet3!$A$1)^4)+                Sheet2!$O$124*EXP(Sheet3!$B$1*(($H176-Z$162-Sheet2!$N$124)/Sheet3!$A$1)^2+Sheet3!$C$1*(($H176-Z$162-Sheet2!$N$124)/Sheet3!$A$1)^4))/3100</f>
        <v>0.59261222065988817</v>
      </c>
      <c r="AA176" s="2">
        <f>$L$160*(Sheet2!$O$122*EXP(Sheet3!$B$1*(($H176-AA$162-Sheet2!$N$122)/Sheet3!$A$1)^2+Sheet3!$C$1*(($H176-AA$162-Sheet2!$N$122)/Sheet3!$A$1)^4)+ Sheet2!$O$123*EXP(Sheet3!$B$1*(($H176-AA$162-Sheet2!$N$123)/Sheet3!$A$1)^2+Sheet3!$C$1*(($H176-AA$162-Sheet2!$N$123)/Sheet3!$A$1)^4)+                Sheet2!$O$124*EXP(Sheet3!$B$1*(($H176-AA$162-Sheet2!$N$124)/Sheet3!$A$1)^2+Sheet3!$C$1*(($H176-AA$162-Sheet2!$N$124)/Sheet3!$A$1)^4))/3100</f>
        <v>0.67535541019288026</v>
      </c>
      <c r="AB176" s="2">
        <f>$L$160*(Sheet2!$O$122*EXP(Sheet3!$B$1*(($H176-AB$162-Sheet2!$N$122)/Sheet3!$A$1)^2+Sheet3!$C$1*(($H176-AB$162-Sheet2!$N$122)/Sheet3!$A$1)^4)+ Sheet2!$O$123*EXP(Sheet3!$B$1*(($H176-AB$162-Sheet2!$N$123)/Sheet3!$A$1)^2+Sheet3!$C$1*(($H176-AB$162-Sheet2!$N$123)/Sheet3!$A$1)^4)+                Sheet2!$O$124*EXP(Sheet3!$B$1*(($H176-AB$162-Sheet2!$N$124)/Sheet3!$A$1)^2+Sheet3!$C$1*(($H176-AB$162-Sheet2!$N$124)/Sheet3!$A$1)^4))/3100</f>
        <v>0.76827424948515921</v>
      </c>
      <c r="AC176" s="2">
        <f>$L$160*(Sheet2!$O$122*EXP(Sheet3!$B$1*(($H176-AC$162-Sheet2!$N$122)/Sheet3!$A$1)^2+Sheet3!$C$1*(($H176-AC$162-Sheet2!$N$122)/Sheet3!$A$1)^4)+ Sheet2!$O$123*EXP(Sheet3!$B$1*(($H176-AC$162-Sheet2!$N$123)/Sheet3!$A$1)^2+Sheet3!$C$1*(($H176-AC$162-Sheet2!$N$123)/Sheet3!$A$1)^4)+                Sheet2!$O$124*EXP(Sheet3!$B$1*(($H176-AC$162-Sheet2!$N$124)/Sheet3!$A$1)^2+Sheet3!$C$1*(($H176-AC$162-Sheet2!$N$124)/Sheet3!$A$1)^4))/3100</f>
        <v>0.87242938575495166</v>
      </c>
      <c r="AD176" s="2">
        <f>$L$160*(Sheet2!$O$122*EXP(Sheet3!$B$1*(($H176-AD$162-Sheet2!$N$122)/Sheet3!$A$1)^2+Sheet3!$C$1*(($H176-AD$162-Sheet2!$N$122)/Sheet3!$A$1)^4)+ Sheet2!$O$123*EXP(Sheet3!$B$1*(($H176-AD$162-Sheet2!$N$123)/Sheet3!$A$1)^2+Sheet3!$C$1*(($H176-AD$162-Sheet2!$N$123)/Sheet3!$A$1)^4)+                Sheet2!$O$124*EXP(Sheet3!$B$1*(($H176-AD$162-Sheet2!$N$124)/Sheet3!$A$1)^2+Sheet3!$C$1*(($H176-AD$162-Sheet2!$N$124)/Sheet3!$A$1)^4))/3100</f>
        <v>0.98896826759781586</v>
      </c>
      <c r="AE176" s="2">
        <f>$L$160*(Sheet2!$O$122*EXP(Sheet3!$B$1*(($H176-AE$162-Sheet2!$N$122)/Sheet3!$A$1)^2+Sheet3!$C$1*(($H176-AE$162-Sheet2!$N$122)/Sheet3!$A$1)^4)+ Sheet2!$O$123*EXP(Sheet3!$B$1*(($H176-AE$162-Sheet2!$N$123)/Sheet3!$A$1)^2+Sheet3!$C$1*(($H176-AE$162-Sheet2!$N$123)/Sheet3!$A$1)^4)+                Sheet2!$O$124*EXP(Sheet3!$B$1*(($H176-AE$162-Sheet2!$N$124)/Sheet3!$A$1)^2+Sheet3!$C$1*(($H176-AE$162-Sheet2!$N$124)/Sheet3!$A$1)^4))/3100</f>
        <v>1.1191296136002931</v>
      </c>
      <c r="AF176" s="2">
        <f>$L$160*(Sheet2!$O$122*EXP(Sheet3!$B$1*(($H176-AF$162-Sheet2!$N$122)/Sheet3!$A$1)^2+Sheet3!$C$1*(($H176-AF$162-Sheet2!$N$122)/Sheet3!$A$1)^4)+ Sheet2!$O$123*EXP(Sheet3!$B$1*(($H176-AF$162-Sheet2!$N$123)/Sheet3!$A$1)^2+Sheet3!$C$1*(($H176-AF$162-Sheet2!$N$123)/Sheet3!$A$1)^4)+                Sheet2!$O$124*EXP(Sheet3!$B$1*(($H176-AF$162-Sheet2!$N$124)/Sheet3!$A$1)^2+Sheet3!$C$1*(($H176-AF$162-Sheet2!$N$124)/Sheet3!$A$1)^4))/3100</f>
        <v>1.2642478454780202</v>
      </c>
      <c r="AG176" s="2">
        <f>$L$160*(Sheet2!$O$122*EXP(Sheet3!$B$1*(($H176-AG$162-Sheet2!$N$122)/Sheet3!$A$1)^2+Sheet3!$C$1*(($H176-AG$162-Sheet2!$N$122)/Sheet3!$A$1)^4)+ Sheet2!$O$123*EXP(Sheet3!$B$1*(($H176-AG$162-Sheet2!$N$123)/Sheet3!$A$1)^2+Sheet3!$C$1*(($H176-AG$162-Sheet2!$N$123)/Sheet3!$A$1)^4)+                Sheet2!$O$124*EXP(Sheet3!$B$1*(($H176-AG$162-Sheet2!$N$124)/Sheet3!$A$1)^2+Sheet3!$C$1*(($H176-AG$162-Sheet2!$N$124)/Sheet3!$A$1)^4))/3100</f>
        <v>1.4257574555509305</v>
      </c>
      <c r="AH176" s="2">
        <f>$L$160*(Sheet2!$O$122*EXP(Sheet3!$B$1*(($H176-AH$162-Sheet2!$N$122)/Sheet3!$A$1)^2+Sheet3!$C$1*(($H176-AH$162-Sheet2!$N$122)/Sheet3!$A$1)^4)+ Sheet2!$O$123*EXP(Sheet3!$B$1*(($H176-AH$162-Sheet2!$N$123)/Sheet3!$A$1)^2+Sheet3!$C$1*(($H176-AH$162-Sheet2!$N$123)/Sheet3!$A$1)^4)+                Sheet2!$O$124*EXP(Sheet3!$B$1*(($H176-AH$162-Sheet2!$N$124)/Sheet3!$A$1)^2+Sheet3!$C$1*(($H176-AH$162-Sheet2!$N$124)/Sheet3!$A$1)^4))/3100</f>
        <v>1.6051972765588007</v>
      </c>
      <c r="AI176" s="2">
        <f>$L$160*(Sheet2!$O$122*EXP(Sheet3!$B$1*(($H176-AI$162-Sheet2!$N$122)/Sheet3!$A$1)^2+Sheet3!$C$1*(($H176-AI$162-Sheet2!$N$122)/Sheet3!$A$1)^4)+ Sheet2!$O$123*EXP(Sheet3!$B$1*(($H176-AI$162-Sheet2!$N$123)/Sheet3!$A$1)^2+Sheet3!$C$1*(($H176-AI$162-Sheet2!$N$123)/Sheet3!$A$1)^4)+                Sheet2!$O$124*EXP(Sheet3!$B$1*(($H176-AI$162-Sheet2!$N$124)/Sheet3!$A$1)^2+Sheet3!$C$1*(($H176-AI$162-Sheet2!$N$124)/Sheet3!$A$1)^4))/3100</f>
        <v>1.8042146201955005</v>
      </c>
      <c r="AJ176" s="2">
        <f>$L$160*(Sheet2!$O$122*EXP(Sheet3!$B$1*(($H176-AJ$162-Sheet2!$N$122)/Sheet3!$A$1)^2+Sheet3!$C$1*(($H176-AJ$162-Sheet2!$N$122)/Sheet3!$A$1)^4)+ Sheet2!$O$123*EXP(Sheet3!$B$1*(($H176-AJ$162-Sheet2!$N$123)/Sheet3!$A$1)^2+Sheet3!$C$1*(($H176-AJ$162-Sheet2!$N$123)/Sheet3!$A$1)^4)+                Sheet2!$O$124*EXP(Sheet3!$B$1*(($H176-AJ$162-Sheet2!$N$124)/Sheet3!$A$1)^2+Sheet3!$C$1*(($H176-AJ$162-Sheet2!$N$124)/Sheet3!$A$1)^4))/3100</f>
        <v>2.0245692492470133</v>
      </c>
      <c r="AK176" s="2">
        <f>$L$160*(Sheet2!$O$122*EXP(Sheet3!$B$1*(($H176-AK$162-Sheet2!$N$122)/Sheet3!$A$1)^2+Sheet3!$C$1*(($H176-AK$162-Sheet2!$N$122)/Sheet3!$A$1)^4)+ Sheet2!$O$123*EXP(Sheet3!$B$1*(($H176-AK$162-Sheet2!$N$123)/Sheet3!$A$1)^2+Sheet3!$C$1*(($H176-AK$162-Sheet2!$N$123)/Sheet3!$A$1)^4)+                Sheet2!$O$124*EXP(Sheet3!$B$1*(($H176-AK$162-Sheet2!$N$124)/Sheet3!$A$1)^2+Sheet3!$C$1*(($H176-AK$162-Sheet2!$N$124)/Sheet3!$A$1)^4))/3100</f>
        <v>2.2681371469982361</v>
      </c>
      <c r="AL176" s="2">
        <f>$L$160*(Sheet2!$O$122*EXP(Sheet3!$B$1*(($H176-AL$162-Sheet2!$N$122)/Sheet3!$A$1)^2+Sheet3!$C$1*(($H176-AL$162-Sheet2!$N$122)/Sheet3!$A$1)^4)+ Sheet2!$O$123*EXP(Sheet3!$B$1*(($H176-AL$162-Sheet2!$N$123)/Sheet3!$A$1)^2+Sheet3!$C$1*(($H176-AL$162-Sheet2!$N$123)/Sheet3!$A$1)^4)+                Sheet2!$O$124*EXP(Sheet3!$B$1*(($H176-AL$162-Sheet2!$N$124)/Sheet3!$A$1)^2+Sheet3!$C$1*(($H176-AL$162-Sheet2!$N$124)/Sheet3!$A$1)^4))/3100</f>
        <v>2.5369140465360451</v>
      </c>
      <c r="AM176" s="2">
        <f>$L$160*(Sheet2!$O$122*EXP(Sheet3!$B$1*(($H176-AM$162-Sheet2!$N$122)/Sheet3!$A$1)^2+Sheet3!$C$1*(($H176-AM$162-Sheet2!$N$122)/Sheet3!$A$1)^4)+ Sheet2!$O$123*EXP(Sheet3!$B$1*(($H176-AM$162-Sheet2!$N$123)/Sheet3!$A$1)^2+Sheet3!$C$1*(($H176-AM$162-Sheet2!$N$123)/Sheet3!$A$1)^4)+                Sheet2!$O$124*EXP(Sheet3!$B$1*(($H176-AM$162-Sheet2!$N$124)/Sheet3!$A$1)^2+Sheet3!$C$1*(($H176-AM$162-Sheet2!$N$124)/Sheet3!$A$1)^4))/3100</f>
        <v>2.8330186818216809</v>
      </c>
      <c r="AN176" s="2">
        <f>$L$160*(Sheet2!$O$122*EXP(Sheet3!$B$1*(($H176-AN$162-Sheet2!$N$122)/Sheet3!$A$1)^2+Sheet3!$C$1*(($H176-AN$162-Sheet2!$N$122)/Sheet3!$A$1)^4)+ Sheet2!$O$123*EXP(Sheet3!$B$1*(($H176-AN$162-Sheet2!$N$123)/Sheet3!$A$1)^2+Sheet3!$C$1*(($H176-AN$162-Sheet2!$N$123)/Sheet3!$A$1)^4)+                Sheet2!$O$124*EXP(Sheet3!$B$1*(($H176-AN$162-Sheet2!$N$124)/Sheet3!$A$1)^2+Sheet3!$C$1*(($H176-AN$162-Sheet2!$N$124)/Sheet3!$A$1)^4))/3100</f>
        <v>3.1586957219067333</v>
      </c>
      <c r="AO176" s="2">
        <f>$L$160*(Sheet2!$O$122*EXP(Sheet3!$B$1*(($H176-AO$162-Sheet2!$N$122)/Sheet3!$A$1)^2+Sheet3!$C$1*(($H176-AO$162-Sheet2!$N$122)/Sheet3!$A$1)^4)+ Sheet2!$O$123*EXP(Sheet3!$B$1*(($H176-AO$162-Sheet2!$N$123)/Sheet3!$A$1)^2+Sheet3!$C$1*(($H176-AO$162-Sheet2!$N$123)/Sheet3!$A$1)^4)+                Sheet2!$O$124*EXP(Sheet3!$B$1*(($H176-AO$162-Sheet2!$N$124)/Sheet3!$A$1)^2+Sheet3!$C$1*(($H176-AO$162-Sheet2!$N$124)/Sheet3!$A$1)^4))/3100</f>
        <v>3.5163183495135524</v>
      </c>
      <c r="AP176" s="2">
        <f>$L$160*(Sheet2!$O$122*EXP(Sheet3!$B$1*(($H176-AP$162-Sheet2!$N$122)/Sheet3!$A$1)^2+Sheet3!$C$1*(($H176-AP$162-Sheet2!$N$122)/Sheet3!$A$1)^4)+ Sheet2!$O$123*EXP(Sheet3!$B$1*(($H176-AP$162-Sheet2!$N$123)/Sheet3!$A$1)^2+Sheet3!$C$1*(($H176-AP$162-Sheet2!$N$123)/Sheet3!$A$1)^4)+                Sheet2!$O$124*EXP(Sheet3!$B$1*(($H176-AP$162-Sheet2!$N$124)/Sheet3!$A$1)^2+Sheet3!$C$1*(($H176-AP$162-Sheet2!$N$124)/Sheet3!$A$1)^4))/3100</f>
        <v>3.9083904452639819</v>
      </c>
      <c r="AQ176" s="2">
        <f>$L$160*(Sheet2!$O$122*EXP(Sheet3!$B$1*(($H176-AQ$162-Sheet2!$N$122)/Sheet3!$A$1)^2+Sheet3!$C$1*(($H176-AQ$162-Sheet2!$N$122)/Sheet3!$A$1)^4)+ Sheet2!$O$123*EXP(Sheet3!$B$1*(($H176-AQ$162-Sheet2!$N$123)/Sheet3!$A$1)^2+Sheet3!$C$1*(($H176-AQ$162-Sheet2!$N$123)/Sheet3!$A$1)^4)+                Sheet2!$O$124*EXP(Sheet3!$B$1*(($H176-AQ$162-Sheet2!$N$124)/Sheet3!$A$1)^2+Sheet3!$C$1*(($H176-AQ$162-Sheet2!$N$124)/Sheet3!$A$1)^4))/3100</f>
        <v>4.3375483393468981</v>
      </c>
      <c r="AR176" s="2">
        <f>$L$160*(Sheet2!$O$122*EXP(Sheet3!$B$1*(($H176-AR$162-Sheet2!$N$122)/Sheet3!$A$1)^2+Sheet3!$C$1*(($H176-AR$162-Sheet2!$N$122)/Sheet3!$A$1)^4)+ Sheet2!$O$123*EXP(Sheet3!$B$1*(($H176-AR$162-Sheet2!$N$123)/Sheet3!$A$1)^2+Sheet3!$C$1*(($H176-AR$162-Sheet2!$N$123)/Sheet3!$A$1)^4)+                Sheet2!$O$124*EXP(Sheet3!$B$1*(($H176-AR$162-Sheet2!$N$124)/Sheet3!$A$1)^2+Sheet3!$C$1*(($H176-AR$162-Sheet2!$N$124)/Sheet3!$A$1)^4))/3100</f>
        <v>4.8065620931649482</v>
      </c>
      <c r="AS176" s="2">
        <f>$L$160*(Sheet2!$O$122*EXP(Sheet3!$B$1*(($H176-AS$162-Sheet2!$N$122)/Sheet3!$A$1)^2+Sheet3!$C$1*(($H176-AS$162-Sheet2!$N$122)/Sheet3!$A$1)^4)+ Sheet2!$O$123*EXP(Sheet3!$B$1*(($H176-AS$162-Sheet2!$N$123)/Sheet3!$A$1)^2+Sheet3!$C$1*(($H176-AS$162-Sheet2!$N$123)/Sheet3!$A$1)^4)+                Sheet2!$O$124*EXP(Sheet3!$B$1*(($H176-AS$162-Sheet2!$N$124)/Sheet3!$A$1)^2+Sheet3!$C$1*(($H176-AS$162-Sheet2!$N$124)/Sheet3!$A$1)^4))/3100</f>
        <v>5.3183362746399627</v>
      </c>
      <c r="AT176" s="2">
        <f>$L$160*(Sheet2!$O$122*EXP(Sheet3!$B$1*(($H176-AT$162-Sheet2!$N$122)/Sheet3!$A$1)^2+Sheet3!$C$1*(($H176-AT$162-Sheet2!$N$122)/Sheet3!$A$1)^4)+ Sheet2!$O$123*EXP(Sheet3!$B$1*(($H176-AT$162-Sheet2!$N$123)/Sheet3!$A$1)^2+Sheet3!$C$1*(($H176-AT$162-Sheet2!$N$123)/Sheet3!$A$1)^4)+                Sheet2!$O$124*EXP(Sheet3!$B$1*(($H176-AT$162-Sheet2!$N$124)/Sheet3!$A$1)^2+Sheet3!$C$1*(($H176-AT$162-Sheet2!$N$124)/Sheet3!$A$1)^4))/3100</f>
        <v>5.875910192333615</v>
      </c>
      <c r="AU176" s="2">
        <f>$L$160*(Sheet2!$O$122*EXP(Sheet3!$B$1*(($H176-AU$162-Sheet2!$N$122)/Sheet3!$A$1)^2+Sheet3!$C$1*(($H176-AU$162-Sheet2!$N$122)/Sheet3!$A$1)^4)+ Sheet2!$O$123*EXP(Sheet3!$B$1*(($H176-AU$162-Sheet2!$N$123)/Sheet3!$A$1)^2+Sheet3!$C$1*(($H176-AU$162-Sheet2!$N$123)/Sheet3!$A$1)^4)+                Sheet2!$O$124*EXP(Sheet3!$B$1*(($H176-AU$162-Sheet2!$N$124)/Sheet3!$A$1)^2+Sheet3!$C$1*(($H176-AU$162-Sheet2!$N$124)/Sheet3!$A$1)^4))/3100</f>
        <v>6.482457555340023</v>
      </c>
      <c r="AV176" s="2">
        <f>$L$160*(Sheet2!$O$122*EXP(Sheet3!$B$1*(($H176-AV$162-Sheet2!$N$122)/Sheet3!$A$1)^2+Sheet3!$C$1*(($H176-AV$162-Sheet2!$N$122)/Sheet3!$A$1)^4)+ Sheet2!$O$123*EXP(Sheet3!$B$1*(($H176-AV$162-Sheet2!$N$123)/Sheet3!$A$1)^2+Sheet3!$C$1*(($H176-AV$162-Sheet2!$N$123)/Sheet3!$A$1)^4)+                Sheet2!$O$124*EXP(Sheet3!$B$1*(($H176-AV$162-Sheet2!$N$124)/Sheet3!$A$1)^2+Sheet3!$C$1*(($H176-AV$162-Sheet2!$N$124)/Sheet3!$A$1)^4))/3100</f>
        <v>7.1412855281416956</v>
      </c>
      <c r="AW176" s="2">
        <f>$L$160*(Sheet2!$O$122*EXP(Sheet3!$B$1*(($H176-AW$162-Sheet2!$N$122)/Sheet3!$A$1)^2+Sheet3!$C$1*(($H176-AW$162-Sheet2!$N$122)/Sheet3!$A$1)^4)+ Sheet2!$O$123*EXP(Sheet3!$B$1*(($H176-AW$162-Sheet2!$N$123)/Sheet3!$A$1)^2+Sheet3!$C$1*(($H176-AW$162-Sheet2!$N$123)/Sheet3!$A$1)^4)+                Sheet2!$O$124*EXP(Sheet3!$B$1*(($H176-AW$162-Sheet2!$N$124)/Sheet3!$A$1)^2+Sheet3!$C$1*(($H176-AW$162-Sheet2!$N$124)/Sheet3!$A$1)^4))/3100</f>
        <v>7.8558331520136431</v>
      </c>
      <c r="AX176" s="2">
        <f>$L$160*(Sheet2!$O$122*EXP(Sheet3!$B$1*(($H176-AX$162-Sheet2!$N$122)/Sheet3!$A$1)^2+Sheet3!$C$1*(($H176-AX$162-Sheet2!$N$122)/Sheet3!$A$1)^4)+ Sheet2!$O$123*EXP(Sheet3!$B$1*(($H176-AX$162-Sheet2!$N$123)/Sheet3!$A$1)^2+Sheet3!$C$1*(($H176-AX$162-Sheet2!$N$123)/Sheet3!$A$1)^4)+                Sheet2!$O$124*EXP(Sheet3!$B$1*(($H176-AX$162-Sheet2!$N$124)/Sheet3!$A$1)^2+Sheet3!$C$1*(($H176-AX$162-Sheet2!$N$124)/Sheet3!$A$1)^4))/3100</f>
        <v>8.6296691075013143</v>
      </c>
      <c r="AY176" s="2">
        <f>$L$160*(Sheet2!$O$122*EXP(Sheet3!$B$1*(($H176-AY$162-Sheet2!$N$122)/Sheet3!$A$1)^2+Sheet3!$C$1*(($H176-AY$162-Sheet2!$N$122)/Sheet3!$A$1)^4)+ Sheet2!$O$123*EXP(Sheet3!$B$1*(($H176-AY$162-Sheet2!$N$123)/Sheet3!$A$1)^2+Sheet3!$C$1*(($H176-AY$162-Sheet2!$N$123)/Sheet3!$A$1)^4)+                Sheet2!$O$124*EXP(Sheet3!$B$1*(($H176-AY$162-Sheet2!$N$124)/Sheet3!$A$1)^2+Sheet3!$C$1*(($H176-AY$162-Sheet2!$N$124)/Sheet3!$A$1)^4))/3100</f>
        <v>9.4664887955761294</v>
      </c>
      <c r="AZ176" s="2">
        <f>$L$160*(Sheet2!$O$122*EXP(Sheet3!$B$1*(($H176-AZ$162-Sheet2!$N$122)/Sheet3!$A$1)^2+Sheet3!$C$1*(($H176-AZ$162-Sheet2!$N$122)/Sheet3!$A$1)^4)+ Sheet2!$O$123*EXP(Sheet3!$B$1*(($H176-AZ$162-Sheet2!$N$123)/Sheet3!$A$1)^2+Sheet3!$C$1*(($H176-AZ$162-Sheet2!$N$123)/Sheet3!$A$1)^4)+                Sheet2!$O$124*EXP(Sheet3!$B$1*(($H176-AZ$162-Sheet2!$N$124)/Sheet3!$A$1)^2+Sheet3!$C$1*(($H176-AZ$162-Sheet2!$N$124)/Sheet3!$A$1)^4))/3100</f>
        <v>10.370110718536401</v>
      </c>
      <c r="BA176" s="2">
        <f>$L$160*(Sheet2!$O$122*EXP(Sheet3!$B$1*(($H176-BA$162-Sheet2!$N$122)/Sheet3!$A$1)^2+Sheet3!$C$1*(($H176-BA$162-Sheet2!$N$122)/Sheet3!$A$1)^4)+ Sheet2!$O$123*EXP(Sheet3!$B$1*(($H176-BA$162-Sheet2!$N$123)/Sheet3!$A$1)^2+Sheet3!$C$1*(($H176-BA$162-Sheet2!$N$123)/Sheet3!$A$1)^4)+                Sheet2!$O$124*EXP(Sheet3!$B$1*(($H176-BA$162-Sheet2!$N$124)/Sheet3!$A$1)^2+Sheet3!$C$1*(($H176-BA$162-Sheet2!$N$124)/Sheet3!$A$1)^4))/3100</f>
        <v>11.344472145392064</v>
      </c>
      <c r="BB176" s="2">
        <f>$L$160*(Sheet2!$O$122*EXP(Sheet3!$B$1*(($H176-BB$162-Sheet2!$N$122)/Sheet3!$A$1)^2+Sheet3!$C$1*(($H176-BB$162-Sheet2!$N$122)/Sheet3!$A$1)^4)+ Sheet2!$O$123*EXP(Sheet3!$B$1*(($H176-BB$162-Sheet2!$N$123)/Sheet3!$A$1)^2+Sheet3!$C$1*(($H176-BB$162-Sheet2!$N$123)/Sheet3!$A$1)^4)+                Sheet2!$O$124*EXP(Sheet3!$B$1*(($H176-BB$162-Sheet2!$N$124)/Sheet3!$A$1)^2+Sheet3!$C$1*(($H176-BB$162-Sheet2!$N$124)/Sheet3!$A$1)^4))/3100</f>
        <v>12.393624050540074</v>
      </c>
      <c r="BC176" s="2">
        <f>$L$160*(Sheet2!$O$122*EXP(Sheet3!$B$1*(($H176-BC$162-Sheet2!$N$122)/Sheet3!$A$1)^2+Sheet3!$C$1*(($H176-BC$162-Sheet2!$N$122)/Sheet3!$A$1)^4)+ Sheet2!$O$123*EXP(Sheet3!$B$1*(($H176-BC$162-Sheet2!$N$123)/Sheet3!$A$1)^2+Sheet3!$C$1*(($H176-BC$162-Sheet2!$N$123)/Sheet3!$A$1)^4)+                Sheet2!$O$124*EXP(Sheet3!$B$1*(($H176-BC$162-Sheet2!$N$124)/Sheet3!$A$1)^2+Sheet3!$C$1*(($H176-BC$162-Sheet2!$N$124)/Sheet3!$A$1)^4))/3100</f>
        <v>13.521725318536598</v>
      </c>
      <c r="BD176" s="2">
        <f>$L$160*(Sheet2!$O$122*EXP(Sheet3!$B$1*(($H176-BD$162-Sheet2!$N$122)/Sheet3!$A$1)^2+Sheet3!$C$1*(($H176-BD$162-Sheet2!$N$122)/Sheet3!$A$1)^4)+ Sheet2!$O$123*EXP(Sheet3!$B$1*(($H176-BD$162-Sheet2!$N$123)/Sheet3!$A$1)^2+Sheet3!$C$1*(($H176-BD$162-Sheet2!$N$123)/Sheet3!$A$1)^4)+                Sheet2!$O$124*EXP(Sheet3!$B$1*(($H176-BD$162-Sheet2!$N$124)/Sheet3!$A$1)^2+Sheet3!$C$1*(($H176-BD$162-Sheet2!$N$124)/Sheet3!$A$1)^4))/3100</f>
        <v>14.733036212322796</v>
      </c>
      <c r="BE176" s="2">
        <f>$L$160*(Sheet2!$O$122*EXP(Sheet3!$B$1*(($H176-BE$162-Sheet2!$N$122)/Sheet3!$A$1)^2+Sheet3!$C$1*(($H176-BE$162-Sheet2!$N$122)/Sheet3!$A$1)^4)+ Sheet2!$O$123*EXP(Sheet3!$B$1*(($H176-BE$162-Sheet2!$N$123)/Sheet3!$A$1)^2+Sheet3!$C$1*(($H176-BE$162-Sheet2!$N$123)/Sheet3!$A$1)^4)+                Sheet2!$O$124*EXP(Sheet3!$B$1*(($H176-BE$162-Sheet2!$N$124)/Sheet3!$A$1)^2+Sheet3!$C$1*(($H176-BE$162-Sheet2!$N$124)/Sheet3!$A$1)^4))/3100</f>
        <v>16.031911106684184</v>
      </c>
      <c r="BF176" s="2">
        <f>$L$160*(Sheet2!$O$122*EXP(Sheet3!$B$1*(($H176-BF$162-Sheet2!$N$122)/Sheet3!$A$1)^2+Sheet3!$C$1*(($H176-BF$162-Sheet2!$N$122)/Sheet3!$A$1)^4)+ Sheet2!$O$123*EXP(Sheet3!$B$1*(($H176-BF$162-Sheet2!$N$123)/Sheet3!$A$1)^2+Sheet3!$C$1*(($H176-BF$162-Sheet2!$N$123)/Sheet3!$A$1)^4)+                Sheet2!$O$124*EXP(Sheet3!$B$1*(($H176-BF$162-Sheet2!$N$124)/Sheet3!$A$1)^2+Sheet3!$C$1*(($H176-BF$162-Sheet2!$N$124)/Sheet3!$A$1)^4))/3100</f>
        <v>17.422790493422845</v>
      </c>
      <c r="BG176" s="2">
        <f>$L$160*(Sheet2!$O$122*EXP(Sheet3!$B$1*(($H176-BG$162-Sheet2!$N$122)/Sheet3!$A$1)^2+Sheet3!$C$1*(($H176-BG$162-Sheet2!$N$122)/Sheet3!$A$1)^4)+ Sheet2!$O$123*EXP(Sheet3!$B$1*(($H176-BG$162-Sheet2!$N$123)/Sheet3!$A$1)^2+Sheet3!$C$1*(($H176-BG$162-Sheet2!$N$123)/Sheet3!$A$1)^4)+                Sheet2!$O$124*EXP(Sheet3!$B$1*(($H176-BG$162-Sheet2!$N$124)/Sheet3!$A$1)^2+Sheet3!$C$1*(($H176-BG$162-Sheet2!$N$124)/Sheet3!$A$1)^4))/3100</f>
        <v>18.910192269402931</v>
      </c>
      <c r="BH176" s="2">
        <f>$L$160*(Sheet2!$O$122*EXP(Sheet3!$B$1*(($H176-BH$162-Sheet2!$N$122)/Sheet3!$A$1)^2+Sheet3!$C$1*(($H176-BH$162-Sheet2!$N$122)/Sheet3!$A$1)^4)+ Sheet2!$O$123*EXP(Sheet3!$B$1*(($H176-BH$162-Sheet2!$N$123)/Sheet3!$A$1)^2+Sheet3!$C$1*(($H176-BH$162-Sheet2!$N$123)/Sheet3!$A$1)^4)+                Sheet2!$O$124*EXP(Sheet3!$B$1*(($H176-BH$162-Sheet2!$N$124)/Sheet3!$A$1)^2+Sheet3!$C$1*(($H176-BH$162-Sheet2!$N$124)/Sheet3!$A$1)^4))/3100</f>
        <v>20.498702323595307</v>
      </c>
      <c r="BI176" s="2">
        <f>$L$160*(Sheet2!$O$122*EXP(Sheet3!$B$1*(($H176-BI$162-Sheet2!$N$122)/Sheet3!$A$1)^2+Sheet3!$C$1*(($H176-BI$162-Sheet2!$N$122)/Sheet3!$A$1)^4)+ Sheet2!$O$123*EXP(Sheet3!$B$1*(($H176-BI$162-Sheet2!$N$123)/Sheet3!$A$1)^2+Sheet3!$C$1*(($H176-BI$162-Sheet2!$N$123)/Sheet3!$A$1)^4)+                Sheet2!$O$124*EXP(Sheet3!$B$1*(($H176-BI$162-Sheet2!$N$124)/Sheet3!$A$1)^2+Sheet3!$C$1*(($H176-BI$162-Sheet2!$N$124)/Sheet3!$A$1)^4))/3100</f>
        <v>22.192964443777267</v>
      </c>
      <c r="BJ176" s="2">
        <f>$L$160*(Sheet2!$O$122*EXP(Sheet3!$B$1*(($H176-BJ$162-Sheet2!$N$122)/Sheet3!$A$1)^2+Sheet3!$C$1*(($H176-BJ$162-Sheet2!$N$122)/Sheet3!$A$1)^4)+ Sheet2!$O$123*EXP(Sheet3!$B$1*(($H176-BJ$162-Sheet2!$N$123)/Sheet3!$A$1)^2+Sheet3!$C$1*(($H176-BJ$162-Sheet2!$N$123)/Sheet3!$A$1)^4)+                Sheet2!$O$124*EXP(Sheet3!$B$1*(($H176-BJ$162-Sheet2!$N$124)/Sheet3!$A$1)^2+Sheet3!$C$1*(($H176-BJ$162-Sheet2!$N$124)/Sheet3!$A$1)^4))/3100</f>
        <v>23.99766956860628</v>
      </c>
      <c r="BK176" s="2">
        <f>$L$160*(Sheet2!$O$122*EXP(Sheet3!$B$1*(($H176-BK$162-Sheet2!$N$122)/Sheet3!$A$1)^2+Sheet3!$C$1*(($H176-BK$162-Sheet2!$N$122)/Sheet3!$A$1)^4)+ Sheet2!$O$123*EXP(Sheet3!$B$1*(($H176-BK$162-Sheet2!$N$123)/Sheet3!$A$1)^2+Sheet3!$C$1*(($H176-BK$162-Sheet2!$N$123)/Sheet3!$A$1)^4)+                Sheet2!$O$124*EXP(Sheet3!$B$1*(($H176-BK$162-Sheet2!$N$124)/Sheet3!$A$1)^2+Sheet3!$C$1*(($H176-BK$162-Sheet2!$N$124)/Sheet3!$A$1)^4))/3100</f>
        <v>25.917544415345521</v>
      </c>
      <c r="BL176" s="2">
        <f>$L$160*(Sheet2!$O$122*EXP(Sheet3!$B$1*(($H176-BL$162-Sheet2!$N$122)/Sheet3!$A$1)^2+Sheet3!$C$1*(($H176-BL$162-Sheet2!$N$122)/Sheet3!$A$1)^4)+ Sheet2!$O$123*EXP(Sheet3!$B$1*(($H176-BL$162-Sheet2!$N$123)/Sheet3!$A$1)^2+Sheet3!$C$1*(($H176-BL$162-Sheet2!$N$123)/Sheet3!$A$1)^4)+                Sheet2!$O$124*EXP(Sheet3!$B$1*(($H176-BL$162-Sheet2!$N$124)/Sheet3!$A$1)^2+Sheet3!$C$1*(($H176-BL$162-Sheet2!$N$124)/Sheet3!$A$1)^4))/3100</f>
        <v>27.957339518209121</v>
      </c>
      <c r="BM176" s="2">
        <f>$L$160*(Sheet2!$O$122*EXP(Sheet3!$B$1*(($H176-BM$162-Sheet2!$N$122)/Sheet3!$A$1)^2+Sheet3!$C$1*(($H176-BM$162-Sheet2!$N$122)/Sheet3!$A$1)^4)+ Sheet2!$O$123*EXP(Sheet3!$B$1*(($H176-BM$162-Sheet2!$N$123)/Sheet3!$A$1)^2+Sheet3!$C$1*(($H176-BM$162-Sheet2!$N$123)/Sheet3!$A$1)^4)+                Sheet2!$O$124*EXP(Sheet3!$B$1*(($H176-BM$162-Sheet2!$N$124)/Sheet3!$A$1)^2+Sheet3!$C$1*(($H176-BM$162-Sheet2!$N$124)/Sheet3!$A$1)^4))/3100</f>
        <v>30.121816716692503</v>
      </c>
      <c r="BN176" s="2">
        <f>$L$160*(Sheet2!$O$122*EXP(Sheet3!$B$1*(($H176-BN$162-Sheet2!$N$122)/Sheet3!$A$1)^2+Sheet3!$C$1*(($H176-BN$162-Sheet2!$N$122)/Sheet3!$A$1)^4)+ Sheet2!$O$123*EXP(Sheet3!$B$1*(($H176-BN$162-Sheet2!$N$123)/Sheet3!$A$1)^2+Sheet3!$C$1*(($H176-BN$162-Sheet2!$N$123)/Sheet3!$A$1)^4)+                Sheet2!$O$124*EXP(Sheet3!$B$1*(($H176-BN$162-Sheet2!$N$124)/Sheet3!$A$1)^2+Sheet3!$C$1*(($H176-BN$162-Sheet2!$N$124)/Sheet3!$A$1)^4))/3100</f>
        <v>32.41573613781447</v>
      </c>
      <c r="BO176" s="2">
        <f>$L$160*(Sheet2!$O$122*EXP(Sheet3!$B$1*(($H176-BO$162-Sheet2!$N$122)/Sheet3!$A$1)^2+Sheet3!$C$1*(($H176-BO$162-Sheet2!$N$122)/Sheet3!$A$1)^4)+ Sheet2!$O$123*EXP(Sheet3!$B$1*(($H176-BO$162-Sheet2!$N$123)/Sheet3!$A$1)^2+Sheet3!$C$1*(($H176-BO$162-Sheet2!$N$123)/Sheet3!$A$1)^4)+                Sheet2!$O$124*EXP(Sheet3!$B$1*(($H176-BO$162-Sheet2!$N$124)/Sheet3!$A$1)^2+Sheet3!$C$1*(($H176-BO$162-Sheet2!$N$124)/Sheet3!$A$1)^4))/3100</f>
        <v>34.843842719900607</v>
      </c>
      <c r="BP176" s="2">
        <f>$L$160*(Sheet2!$O$122*EXP(Sheet3!$B$1*(($H176-BP$162-Sheet2!$N$122)/Sheet3!$A$1)^2+Sheet3!$C$1*(($H176-BP$162-Sheet2!$N$122)/Sheet3!$A$1)^4)+ Sheet2!$O$123*EXP(Sheet3!$B$1*(($H176-BP$162-Sheet2!$N$123)/Sheet3!$A$1)^2+Sheet3!$C$1*(($H176-BP$162-Sheet2!$N$123)/Sheet3!$A$1)^4)+                Sheet2!$O$124*EXP(Sheet3!$B$1*(($H176-BP$162-Sheet2!$N$124)/Sheet3!$A$1)^2+Sheet3!$C$1*(($H176-BP$162-Sheet2!$N$124)/Sheet3!$A$1)^4))/3100</f>
        <v>37.410852329812897</v>
      </c>
      <c r="BQ176" s="2">
        <f>$L$160*(Sheet2!$O$122*EXP(Sheet3!$B$1*(($H176-BQ$162-Sheet2!$N$122)/Sheet3!$A$1)^2+Sheet3!$C$1*(($H176-BQ$162-Sheet2!$N$122)/Sheet3!$A$1)^4)+ Sheet2!$O$123*EXP(Sheet3!$B$1*(($H176-BQ$162-Sheet2!$N$123)/Sheet3!$A$1)^2+Sheet3!$C$1*(($H176-BQ$162-Sheet2!$N$123)/Sheet3!$A$1)^4)+                Sheet2!$O$124*EXP(Sheet3!$B$1*(($H176-BQ$162-Sheet2!$N$124)/Sheet3!$A$1)^2+Sheet3!$C$1*(($H176-BQ$162-Sheet2!$N$124)/Sheet3!$A$1)^4))/3100</f>
        <v>40.121437528894198</v>
      </c>
      <c r="BR176" s="2">
        <f>$L$160*(Sheet2!$O$122*EXP(Sheet3!$B$1*(($H176-BR$162-Sheet2!$N$122)/Sheet3!$A$1)^2+Sheet3!$C$1*(($H176-BR$162-Sheet2!$N$122)/Sheet3!$A$1)^4)+ Sheet2!$O$123*EXP(Sheet3!$B$1*(($H176-BR$162-Sheet2!$N$123)/Sheet3!$A$1)^2+Sheet3!$C$1*(($H176-BR$162-Sheet2!$N$123)/Sheet3!$A$1)^4)+                Sheet2!$O$124*EXP(Sheet3!$B$1*(($H176-BR$162-Sheet2!$N$124)/Sheet3!$A$1)^2+Sheet3!$C$1*(($H176-BR$162-Sheet2!$N$124)/Sheet3!$A$1)^4))/3100</f>
        <v>42.980213046285058</v>
      </c>
      <c r="BS176" s="2">
        <f>$L$160*(Sheet2!$O$122*EXP(Sheet3!$B$1*(($H176-BS$162-Sheet2!$N$122)/Sheet3!$A$1)^2+Sheet3!$C$1*(($H176-BS$162-Sheet2!$N$122)/Sheet3!$A$1)^4)+ Sheet2!$O$123*EXP(Sheet3!$B$1*(($H176-BS$162-Sheet2!$N$123)/Sheet3!$A$1)^2+Sheet3!$C$1*(($H176-BS$162-Sheet2!$N$123)/Sheet3!$A$1)^4)+                Sheet2!$O$124*EXP(Sheet3!$B$1*(($H176-BS$162-Sheet2!$N$124)/Sheet3!$A$1)^2+Sheet3!$C$1*(($H176-BS$162-Sheet2!$N$124)/Sheet3!$A$1)^4))/3100</f>
        <v>45.991721021266706</v>
      </c>
      <c r="BT176" s="2">
        <f>$L$160*(Sheet2!$O$122*EXP(Sheet3!$B$1*(($H176-BT$162-Sheet2!$N$122)/Sheet3!$A$1)^2+Sheet3!$C$1*(($H176-BT$162-Sheet2!$N$122)/Sheet3!$A$1)^4)+ Sheet2!$O$123*EXP(Sheet3!$B$1*(($H176-BT$162-Sheet2!$N$123)/Sheet3!$A$1)^2+Sheet3!$C$1*(($H176-BT$162-Sheet2!$N$123)/Sheet3!$A$1)^4)+                Sheet2!$O$124*EXP(Sheet3!$B$1*(($H176-BT$162-Sheet2!$N$124)/Sheet3!$A$1)^2+Sheet3!$C$1*(($H176-BT$162-Sheet2!$N$124)/Sheet3!$A$1)^4))/3100</f>
        <v>49.160416078808993</v>
      </c>
      <c r="BU176" s="2">
        <f>$L$160*(Sheet2!$O$122*EXP(Sheet3!$B$1*(($H176-BU$162-Sheet2!$N$122)/Sheet3!$A$1)^2+Sheet3!$C$1*(($H176-BU$162-Sheet2!$N$122)/Sheet3!$A$1)^4)+ Sheet2!$O$123*EXP(Sheet3!$B$1*(($H176-BU$162-Sheet2!$N$123)/Sheet3!$A$1)^2+Sheet3!$C$1*(($H176-BU$162-Sheet2!$N$123)/Sheet3!$A$1)^4)+                Sheet2!$O$124*EXP(Sheet3!$B$1*(($H176-BU$162-Sheet2!$N$124)/Sheet3!$A$1)^2+Sheet3!$C$1*(($H176-BU$162-Sheet2!$N$124)/Sheet3!$A$1)^4))/3100</f>
        <v>52.490650305156024</v>
      </c>
      <c r="BV176" s="2">
        <f>$L$160*(Sheet2!$O$122*EXP(Sheet3!$B$1*(($H176-BV$162-Sheet2!$N$122)/Sheet3!$A$1)^2+Sheet3!$C$1*(($H176-BV$162-Sheet2!$N$122)/Sheet3!$A$1)^4)+ Sheet2!$O$123*EXP(Sheet3!$B$1*(($H176-BV$162-Sheet2!$N$123)/Sheet3!$A$1)^2+Sheet3!$C$1*(($H176-BV$162-Sheet2!$N$123)/Sheet3!$A$1)^4)+                Sheet2!$O$124*EXP(Sheet3!$B$1*(($H176-BV$162-Sheet2!$N$124)/Sheet3!$A$1)^2+Sheet3!$C$1*(($H176-BV$162-Sheet2!$N$124)/Sheet3!$A$1)^4))/3100</f>
        <v>55.986658191591523</v>
      </c>
    </row>
    <row r="177" spans="1:74" x14ac:dyDescent="0.2">
      <c r="A177">
        <v>150</v>
      </c>
      <c r="B177">
        <v>259.64999999999998</v>
      </c>
      <c r="C177">
        <v>2314.6</v>
      </c>
      <c r="D177">
        <v>2478.1</v>
      </c>
      <c r="E177">
        <f t="shared" si="23"/>
        <v>163.5</v>
      </c>
      <c r="G177" s="1">
        <v>7</v>
      </c>
      <c r="H177">
        <f>INDEX(B$27:$B2246,($M$157+G177))</f>
        <v>368.18</v>
      </c>
      <c r="I177" s="1">
        <f t="shared" si="24"/>
        <v>123.5</v>
      </c>
      <c r="J177">
        <f t="shared" si="25"/>
        <v>45470.23</v>
      </c>
    </row>
    <row r="178" spans="1:74" x14ac:dyDescent="0.2">
      <c r="A178">
        <v>151</v>
      </c>
      <c r="B178">
        <v>260.12</v>
      </c>
      <c r="C178">
        <v>2318.8000000000002</v>
      </c>
      <c r="D178">
        <v>2460.6999999999998</v>
      </c>
      <c r="E178">
        <f t="shared" si="23"/>
        <v>141.89999999999964</v>
      </c>
      <c r="G178" s="1">
        <v>8</v>
      </c>
      <c r="H178">
        <f>INDEX(B$27:$B2247,($M$157+G178))</f>
        <v>368.65</v>
      </c>
      <c r="I178" s="1">
        <f t="shared" si="24"/>
        <v>85.300000000000182</v>
      </c>
      <c r="J178">
        <f t="shared" si="25"/>
        <v>31445.845000000067</v>
      </c>
    </row>
    <row r="179" spans="1:74" x14ac:dyDescent="0.2">
      <c r="A179">
        <v>152</v>
      </c>
      <c r="B179">
        <v>260.58999999999997</v>
      </c>
      <c r="C179">
        <v>2327.6999999999998</v>
      </c>
      <c r="D179">
        <v>2450.1999999999998</v>
      </c>
      <c r="E179">
        <f t="shared" si="23"/>
        <v>122.5</v>
      </c>
      <c r="G179" s="1">
        <v>9</v>
      </c>
      <c r="H179">
        <f>INDEX(B$27:$B2248,($M$157+G179))</f>
        <v>369.12</v>
      </c>
      <c r="I179" s="1">
        <f t="shared" si="24"/>
        <v>75.599999999999909</v>
      </c>
      <c r="J179">
        <f t="shared" si="25"/>
        <v>27905.471999999965</v>
      </c>
    </row>
    <row r="180" spans="1:74" x14ac:dyDescent="0.2">
      <c r="A180">
        <v>153</v>
      </c>
      <c r="B180">
        <v>261.07</v>
      </c>
      <c r="C180">
        <v>2305.6</v>
      </c>
      <c r="D180">
        <v>2421.6</v>
      </c>
      <c r="E180">
        <f t="shared" si="23"/>
        <v>116</v>
      </c>
      <c r="G180" s="1">
        <v>10</v>
      </c>
      <c r="H180">
        <f>INDEX(B$27:$B2249,($M$157+G180))</f>
        <v>369.59</v>
      </c>
      <c r="I180" s="1">
        <f t="shared" si="24"/>
        <v>62.099999999999909</v>
      </c>
      <c r="J180">
        <f t="shared" si="25"/>
        <v>22951.538999999964</v>
      </c>
    </row>
    <row r="181" spans="1:74" x14ac:dyDescent="0.2">
      <c r="A181">
        <v>154</v>
      </c>
      <c r="B181">
        <v>261.54000000000002</v>
      </c>
      <c r="C181">
        <v>2309.3000000000002</v>
      </c>
      <c r="D181">
        <v>2409.9</v>
      </c>
      <c r="E181">
        <f t="shared" si="23"/>
        <v>100.59999999999991</v>
      </c>
      <c r="G181" s="1"/>
      <c r="H181">
        <f>B411</f>
        <v>370.06</v>
      </c>
      <c r="I181" s="1">
        <f>E411</f>
        <v>48.599999999999909</v>
      </c>
    </row>
    <row r="182" spans="1:74" x14ac:dyDescent="0.2">
      <c r="A182">
        <v>155</v>
      </c>
      <c r="B182">
        <v>262.02</v>
      </c>
      <c r="C182">
        <v>2321.6</v>
      </c>
      <c r="D182">
        <v>2410.1</v>
      </c>
      <c r="E182">
        <f t="shared" si="23"/>
        <v>88.5</v>
      </c>
      <c r="G182" s="1"/>
      <c r="H182">
        <f>B412</f>
        <v>370.53</v>
      </c>
      <c r="I182" s="1">
        <f>E412</f>
        <v>48.300000000000182</v>
      </c>
    </row>
    <row r="183" spans="1:74" x14ac:dyDescent="0.2">
      <c r="A183">
        <v>156</v>
      </c>
      <c r="B183">
        <v>262.49</v>
      </c>
      <c r="C183">
        <v>2308.4</v>
      </c>
      <c r="D183">
        <v>2396.3000000000002</v>
      </c>
      <c r="E183">
        <f t="shared" si="23"/>
        <v>87.900000000000091</v>
      </c>
      <c r="G183" s="1"/>
      <c r="H183">
        <f>B413</f>
        <v>370.99</v>
      </c>
      <c r="I183" s="1">
        <f>E413</f>
        <v>49.900000000000091</v>
      </c>
    </row>
    <row r="184" spans="1:74" x14ac:dyDescent="0.2">
      <c r="A184">
        <v>157</v>
      </c>
      <c r="B184">
        <v>262.97000000000003</v>
      </c>
      <c r="C184">
        <v>2313</v>
      </c>
      <c r="D184">
        <v>2392.1</v>
      </c>
      <c r="E184">
        <f t="shared" si="23"/>
        <v>79.099999999999909</v>
      </c>
      <c r="G184" s="1"/>
      <c r="H184">
        <f>B469</f>
        <v>397.2</v>
      </c>
      <c r="I184" s="1">
        <f>E469</f>
        <v>88.700000000000273</v>
      </c>
    </row>
    <row r="185" spans="1:74" x14ac:dyDescent="0.2">
      <c r="A185">
        <v>158</v>
      </c>
      <c r="B185">
        <v>263.44</v>
      </c>
      <c r="C185">
        <v>2315.1</v>
      </c>
      <c r="D185">
        <v>2385</v>
      </c>
      <c r="E185">
        <f t="shared" si="23"/>
        <v>69.900000000000091</v>
      </c>
      <c r="G185" s="1"/>
      <c r="H185">
        <f>B470</f>
        <v>397.67</v>
      </c>
      <c r="I185" s="1">
        <f>E470</f>
        <v>93.5</v>
      </c>
      <c r="L185" t="s">
        <v>22</v>
      </c>
      <c r="M185" t="s">
        <v>36</v>
      </c>
      <c r="N185" t="s">
        <v>37</v>
      </c>
      <c r="O185" t="s">
        <v>38</v>
      </c>
    </row>
    <row r="186" spans="1:74" x14ac:dyDescent="0.2">
      <c r="A186">
        <v>159</v>
      </c>
      <c r="B186">
        <v>263.92</v>
      </c>
      <c r="C186">
        <v>2304.9</v>
      </c>
      <c r="D186">
        <v>2365.5</v>
      </c>
      <c r="E186">
        <f t="shared" si="23"/>
        <v>60.599999999999909</v>
      </c>
      <c r="G186" s="1"/>
      <c r="H186">
        <f>B471</f>
        <v>398.14</v>
      </c>
      <c r="I186" s="1">
        <f>E471</f>
        <v>89.5</v>
      </c>
      <c r="L186">
        <v>404.66</v>
      </c>
      <c r="M186">
        <f>MATCH(L186,B$27:B$2094,1)</f>
        <v>458</v>
      </c>
      <c r="N186">
        <f>INDEX(B$27:B$2094,M186)</f>
        <v>404.21</v>
      </c>
      <c r="O186">
        <f>INDEX(E$27:E$2094,M186)</f>
        <v>2691.6000000000004</v>
      </c>
    </row>
    <row r="187" spans="1:74" x14ac:dyDescent="0.2">
      <c r="A187">
        <v>160</v>
      </c>
      <c r="B187">
        <v>264.39</v>
      </c>
      <c r="C187">
        <v>2317.8000000000002</v>
      </c>
      <c r="D187">
        <v>2379.8000000000002</v>
      </c>
      <c r="E187">
        <f t="shared" si="23"/>
        <v>62</v>
      </c>
      <c r="G187" s="1"/>
      <c r="H187">
        <f>B472</f>
        <v>398.61</v>
      </c>
      <c r="I187" s="1">
        <f>E472</f>
        <v>94.099999999999909</v>
      </c>
    </row>
    <row r="188" spans="1:74" x14ac:dyDescent="0.2">
      <c r="A188">
        <v>161</v>
      </c>
      <c r="B188">
        <v>264.87</v>
      </c>
      <c r="C188">
        <v>2318.3000000000002</v>
      </c>
      <c r="D188">
        <v>2391</v>
      </c>
      <c r="E188">
        <f t="shared" si="23"/>
        <v>72.699999999999818</v>
      </c>
      <c r="G188" s="1"/>
      <c r="H188">
        <f>B473</f>
        <v>399.07</v>
      </c>
      <c r="I188" s="1">
        <f>E473</f>
        <v>95.599999999999909</v>
      </c>
    </row>
    <row r="189" spans="1:74" x14ac:dyDescent="0.2">
      <c r="A189">
        <v>162</v>
      </c>
      <c r="B189">
        <v>265.33999999999997</v>
      </c>
      <c r="C189">
        <v>2309.1999999999998</v>
      </c>
      <c r="D189">
        <v>2410.1999999999998</v>
      </c>
      <c r="E189">
        <f t="shared" si="23"/>
        <v>101</v>
      </c>
      <c r="G189" s="1">
        <v>-10</v>
      </c>
      <c r="H189">
        <f>INDEX(B$27:$B2313,($M$186+G189))</f>
        <v>399.54</v>
      </c>
      <c r="I189" s="1">
        <f t="shared" ref="I189:I209" si="27">INDEX(E$27:E$2094,($M$186+G189))</f>
        <v>102.59999999999991</v>
      </c>
      <c r="J189">
        <f>$H189*I189</f>
        <v>40992.803999999967</v>
      </c>
      <c r="L189" s="1">
        <f>MAX(I194:I205)</f>
        <v>7007.3</v>
      </c>
    </row>
    <row r="190" spans="1:74" x14ac:dyDescent="0.2">
      <c r="A190">
        <v>163</v>
      </c>
      <c r="B190">
        <v>265.82</v>
      </c>
      <c r="C190">
        <v>2311.6</v>
      </c>
      <c r="D190">
        <v>2425.8000000000002</v>
      </c>
      <c r="E190">
        <f t="shared" si="23"/>
        <v>114.20000000000027</v>
      </c>
      <c r="G190" s="1">
        <v>-9</v>
      </c>
      <c r="H190">
        <f>INDEX(B$27:$B2314,($M$186+G190))</f>
        <v>400.01</v>
      </c>
      <c r="I190" s="1">
        <f t="shared" si="27"/>
        <v>100.09999999999991</v>
      </c>
      <c r="J190">
        <f t="shared" ref="J190:J209" si="28">$H190*I190</f>
        <v>40041.00099999996</v>
      </c>
    </row>
    <row r="191" spans="1:74" x14ac:dyDescent="0.2">
      <c r="A191">
        <v>164</v>
      </c>
      <c r="B191">
        <v>266.29000000000002</v>
      </c>
      <c r="C191">
        <v>2313.9</v>
      </c>
      <c r="D191">
        <v>2398.6999999999998</v>
      </c>
      <c r="E191">
        <f t="shared" si="23"/>
        <v>84.799999999999727</v>
      </c>
      <c r="G191" s="1">
        <v>-8</v>
      </c>
      <c r="H191">
        <f>INDEX(B$27:$B2315,($M$186+G191))</f>
        <v>400.47</v>
      </c>
      <c r="I191" s="1">
        <f t="shared" si="27"/>
        <v>113.5</v>
      </c>
      <c r="J191">
        <f t="shared" si="28"/>
        <v>45453.345000000001</v>
      </c>
      <c r="L191">
        <v>-0.3</v>
      </c>
      <c r="M191">
        <v>-0.28999999999999998</v>
      </c>
      <c r="N191">
        <v>-0.28000000000000003</v>
      </c>
      <c r="O191">
        <v>-0.27</v>
      </c>
      <c r="P191">
        <v>-0.26</v>
      </c>
      <c r="Q191">
        <v>-0.25</v>
      </c>
      <c r="R191">
        <v>-0.24</v>
      </c>
      <c r="S191">
        <v>-0.23</v>
      </c>
      <c r="T191">
        <v>-0.22</v>
      </c>
      <c r="U191">
        <v>-0.21</v>
      </c>
      <c r="V191">
        <v>-0.2</v>
      </c>
      <c r="W191">
        <v>-0.19</v>
      </c>
      <c r="X191">
        <v>-0.18</v>
      </c>
      <c r="Y191">
        <v>-0.17</v>
      </c>
      <c r="Z191">
        <v>-0.16</v>
      </c>
      <c r="AA191">
        <v>-0.15</v>
      </c>
      <c r="AB191">
        <v>-0.14000000000000001</v>
      </c>
      <c r="AC191">
        <v>-0.13</v>
      </c>
      <c r="AD191">
        <v>-0.12</v>
      </c>
      <c r="AE191">
        <v>-0.11</v>
      </c>
      <c r="AF191">
        <v>-0.1</v>
      </c>
      <c r="AG191">
        <v>-0.09</v>
      </c>
      <c r="AH191">
        <v>-0.08</v>
      </c>
      <c r="AI191">
        <v>-7.0000000000000007E-2</v>
      </c>
      <c r="AJ191">
        <v>-0.06</v>
      </c>
      <c r="AK191">
        <v>-0.05</v>
      </c>
      <c r="AL191">
        <v>-0.04</v>
      </c>
      <c r="AM191">
        <v>-0.03</v>
      </c>
      <c r="AN191">
        <v>-0.02</v>
      </c>
      <c r="AO191">
        <v>-0.01</v>
      </c>
      <c r="AP191">
        <v>0</v>
      </c>
      <c r="AQ191">
        <v>0.01</v>
      </c>
      <c r="AR191">
        <v>0.02</v>
      </c>
      <c r="AS191">
        <v>0.03</v>
      </c>
      <c r="AT191">
        <v>0.04</v>
      </c>
      <c r="AU191">
        <v>0.05</v>
      </c>
      <c r="AV191">
        <v>0.06</v>
      </c>
      <c r="AW191">
        <v>7.0000000000000007E-2</v>
      </c>
      <c r="AX191">
        <v>0.08</v>
      </c>
      <c r="AY191">
        <v>0.09</v>
      </c>
      <c r="AZ191">
        <v>0.1</v>
      </c>
      <c r="BA191">
        <v>0.11</v>
      </c>
      <c r="BB191">
        <v>0.12</v>
      </c>
      <c r="BC191">
        <v>0.13</v>
      </c>
      <c r="BD191">
        <v>0.14000000000000001</v>
      </c>
      <c r="BE191">
        <v>0.15</v>
      </c>
      <c r="BF191">
        <v>0.16</v>
      </c>
      <c r="BG191">
        <v>0.17</v>
      </c>
      <c r="BH191">
        <v>0.18</v>
      </c>
      <c r="BI191">
        <v>0.19</v>
      </c>
      <c r="BJ191">
        <v>0.2</v>
      </c>
      <c r="BK191">
        <v>0.21</v>
      </c>
      <c r="BL191">
        <v>0.22</v>
      </c>
      <c r="BM191">
        <v>0.23</v>
      </c>
      <c r="BN191">
        <v>0.24</v>
      </c>
      <c r="BO191">
        <v>0.25</v>
      </c>
      <c r="BP191">
        <v>0.26</v>
      </c>
      <c r="BQ191">
        <v>0.27000000000000102</v>
      </c>
      <c r="BR191">
        <v>0.28000000000000103</v>
      </c>
      <c r="BS191">
        <v>0.29000000000000098</v>
      </c>
      <c r="BT191">
        <v>0.30000000000000099</v>
      </c>
      <c r="BU191">
        <v>0.310000000000001</v>
      </c>
      <c r="BV191">
        <v>0.32000000000000101</v>
      </c>
    </row>
    <row r="192" spans="1:74" x14ac:dyDescent="0.2">
      <c r="A192">
        <v>165</v>
      </c>
      <c r="B192">
        <v>266.76</v>
      </c>
      <c r="C192">
        <v>2317.5</v>
      </c>
      <c r="D192">
        <v>2366.1</v>
      </c>
      <c r="E192">
        <f t="shared" si="23"/>
        <v>48.599999999999909</v>
      </c>
      <c r="G192" s="1">
        <v>-7</v>
      </c>
      <c r="H192">
        <f>INDEX(B$27:$B2316,($M$186+G192))</f>
        <v>400.94</v>
      </c>
      <c r="I192" s="1">
        <f t="shared" si="27"/>
        <v>123.5</v>
      </c>
      <c r="J192">
        <f t="shared" si="28"/>
        <v>49516.09</v>
      </c>
      <c r="L192">
        <f>SUMXMY2($I194:$I205,L194:L205)</f>
        <v>90145579.313072011</v>
      </c>
      <c r="M192">
        <f t="shared" ref="M192:BV192" si="29">SUMXMY2($I194:$I205,M194:M205)</f>
        <v>88832906.589919522</v>
      </c>
      <c r="N192">
        <f t="shared" si="29"/>
        <v>87515209.80076921</v>
      </c>
      <c r="O192">
        <f t="shared" si="29"/>
        <v>86192814.014550373</v>
      </c>
      <c r="P192">
        <f t="shared" si="29"/>
        <v>84866055.520151049</v>
      </c>
      <c r="Q192">
        <f t="shared" si="29"/>
        <v>83535281.248522833</v>
      </c>
      <c r="R192">
        <f t="shared" si="29"/>
        <v>82200848.249760896</v>
      </c>
      <c r="S192">
        <f t="shared" si="29"/>
        <v>80863123.234199688</v>
      </c>
      <c r="T192">
        <f t="shared" si="29"/>
        <v>79522482.18504788</v>
      </c>
      <c r="U192">
        <f t="shared" si="29"/>
        <v>78179310.048490003</v>
      </c>
      <c r="V192">
        <f t="shared" si="29"/>
        <v>76834000.505545184</v>
      </c>
      <c r="W192">
        <f t="shared" si="29"/>
        <v>75486955.828049719</v>
      </c>
      <c r="X192">
        <f t="shared" si="29"/>
        <v>74138586.819599748</v>
      </c>
      <c r="Y192">
        <f t="shared" si="29"/>
        <v>72789312.840219617</v>
      </c>
      <c r="Z192">
        <f t="shared" si="29"/>
        <v>71439561.911904633</v>
      </c>
      <c r="AA192">
        <f t="shared" si="29"/>
        <v>70089770.900408432</v>
      </c>
      <c r="AB192">
        <f t="shared" si="29"/>
        <v>68740385.767076209</v>
      </c>
      <c r="AC192">
        <f t="shared" si="29"/>
        <v>67391861.882853165</v>
      </c>
      <c r="AD192">
        <f t="shared" si="29"/>
        <v>66044664.395497374</v>
      </c>
      <c r="AE192">
        <f t="shared" si="29"/>
        <v>64699268.639557846</v>
      </c>
      <c r="AF192">
        <f t="shared" si="29"/>
        <v>63356160.577828281</v>
      </c>
      <c r="AG192">
        <f t="shared" si="29"/>
        <v>62015837.2621198</v>
      </c>
      <c r="AH192">
        <f t="shared" si="29"/>
        <v>60678807.300671175</v>
      </c>
      <c r="AI192">
        <f t="shared" si="29"/>
        <v>59345591.318998724</v>
      </c>
      <c r="AJ192">
        <f t="shared" si="29"/>
        <v>58016722.401132368</v>
      </c>
      <c r="AK192">
        <f t="shared" si="29"/>
        <v>56692746.498033367</v>
      </c>
      <c r="AL192">
        <f t="shared" si="29"/>
        <v>55374222.790496841</v>
      </c>
      <c r="AM192">
        <f t="shared" si="29"/>
        <v>54061723.994357377</v>
      </c>
      <c r="AN192">
        <f t="shared" si="29"/>
        <v>52755836.596666388</v>
      </c>
      <c r="AO192">
        <f t="shared" si="29"/>
        <v>51457161.012345597</v>
      </c>
      <c r="AP192">
        <f t="shared" si="29"/>
        <v>50166311.652258091</v>
      </c>
      <c r="AQ192">
        <f t="shared" si="29"/>
        <v>48883916.894713275</v>
      </c>
      <c r="AR192">
        <f t="shared" si="29"/>
        <v>47610618.954053767</v>
      </c>
      <c r="AS192">
        <f t="shared" si="29"/>
        <v>46347073.641506039</v>
      </c>
      <c r="AT192">
        <f t="shared" si="29"/>
        <v>45093950.015143536</v>
      </c>
      <c r="AU192">
        <f t="shared" si="29"/>
        <v>43851929.91758389</v>
      </c>
      <c r="AV192">
        <f t="shared" si="29"/>
        <v>42621707.401633844</v>
      </c>
      <c r="AW192">
        <f t="shared" si="29"/>
        <v>41403988.046081513</v>
      </c>
      <c r="AX192">
        <f t="shared" si="29"/>
        <v>40199488.165280059</v>
      </c>
      <c r="AY192">
        <f t="shared" si="29"/>
        <v>39008933.91794581</v>
      </c>
      <c r="AZ192">
        <f t="shared" si="29"/>
        <v>37833060.322065651</v>
      </c>
      <c r="BA192">
        <f t="shared" si="29"/>
        <v>36672610.184268802</v>
      </c>
      <c r="BB192">
        <f t="shared" si="29"/>
        <v>35528332.953136504</v>
      </c>
      <c r="BC192">
        <f t="shared" si="29"/>
        <v>34400983.507244624</v>
      </c>
      <c r="BD192">
        <f t="shared" si="29"/>
        <v>33291320.88940119</v>
      </c>
      <c r="BE192">
        <f t="shared" si="29"/>
        <v>32200106.999377947</v>
      </c>
      <c r="BF192">
        <f t="shared" si="29"/>
        <v>31128105.257865869</v>
      </c>
      <c r="BG192">
        <f t="shared" si="29"/>
        <v>30076079.254693441</v>
      </c>
      <c r="BH192">
        <f t="shared" si="29"/>
        <v>29044791.394255597</v>
      </c>
      <c r="BI192">
        <f t="shared" si="29"/>
        <v>28035001.551124245</v>
      </c>
      <c r="BJ192">
        <f t="shared" si="29"/>
        <v>27047465.748188019</v>
      </c>
      <c r="BK192">
        <f t="shared" si="29"/>
        <v>26082934.869176533</v>
      </c>
      <c r="BL192">
        <f t="shared" si="29"/>
        <v>25142153.416554596</v>
      </c>
      <c r="BM192">
        <f t="shared" si="29"/>
        <v>24225858.324810915</v>
      </c>
      <c r="BN192">
        <f t="shared" si="29"/>
        <v>23334777.83788465</v>
      </c>
      <c r="BO192">
        <f t="shared" si="29"/>
        <v>22469630.458348211</v>
      </c>
      <c r="BP192">
        <f t="shared" si="29"/>
        <v>21631123.974346671</v>
      </c>
      <c r="BQ192">
        <f t="shared" si="29"/>
        <v>20819954.568885751</v>
      </c>
      <c r="BR192">
        <f t="shared" si="29"/>
        <v>20036806.014436401</v>
      </c>
      <c r="BS192">
        <f t="shared" si="29"/>
        <v>19282348.95420577</v>
      </c>
      <c r="BT192">
        <f t="shared" si="29"/>
        <v>18557240.269828845</v>
      </c>
      <c r="BU192">
        <f t="shared" si="29"/>
        <v>17862122.533546176</v>
      </c>
      <c r="BV192">
        <f t="shared" si="29"/>
        <v>17197623.541537147</v>
      </c>
    </row>
    <row r="193" spans="1:74" x14ac:dyDescent="0.2">
      <c r="A193">
        <v>166</v>
      </c>
      <c r="B193">
        <v>267.24</v>
      </c>
      <c r="C193">
        <v>2305.8000000000002</v>
      </c>
      <c r="D193">
        <v>2344.1999999999998</v>
      </c>
      <c r="E193">
        <f t="shared" si="23"/>
        <v>38.399999999999636</v>
      </c>
      <c r="G193" s="1">
        <v>-6</v>
      </c>
      <c r="H193">
        <f>INDEX(B$27:$B2317,($M$186+G193))</f>
        <v>401.41</v>
      </c>
      <c r="I193" s="1">
        <f t="shared" si="27"/>
        <v>127.29999999999973</v>
      </c>
      <c r="J193">
        <f t="shared" si="28"/>
        <v>51099.492999999893</v>
      </c>
    </row>
    <row r="194" spans="1:74" x14ac:dyDescent="0.2">
      <c r="A194">
        <v>167</v>
      </c>
      <c r="B194">
        <v>267.70999999999998</v>
      </c>
      <c r="C194">
        <v>2310.8000000000002</v>
      </c>
      <c r="D194">
        <v>2346.6999999999998</v>
      </c>
      <c r="E194">
        <f t="shared" si="23"/>
        <v>35.899999999999636</v>
      </c>
      <c r="G194" s="1">
        <v>-5</v>
      </c>
      <c r="H194">
        <f>INDEX(B$27:$B2318,($M$186+G194))</f>
        <v>401.88</v>
      </c>
      <c r="I194" s="1">
        <f t="shared" si="27"/>
        <v>145.29999999999973</v>
      </c>
      <c r="J194">
        <f t="shared" si="28"/>
        <v>58393.163999999888</v>
      </c>
      <c r="L194" s="2">
        <f>1.195*$L$189*EXP(Sheet3!$B$1*(($H194-L$191-Sheet2!$N$147)/Sheet3!$A$1)^2 +Sheet3!$C$1*(($H194-L$191-Sheet2!$N$147)/Sheet3!$A$1)^4)</f>
        <v>5.1587235813766951E-10</v>
      </c>
      <c r="M194" s="2">
        <f>1.195*$L$189*EXP(Sheet3!$B$1*(($H194-M$191-Sheet2!$N$147)/Sheet3!$A$1)^2 +Sheet3!$C$1*(($H194-M$191-Sheet2!$N$147)/Sheet3!$A$1)^4)</f>
        <v>3.4566088632913318E-10</v>
      </c>
      <c r="N194" s="2">
        <f>1.195*$L$189*EXP(Sheet3!$B$1*(($H194-N$191-Sheet2!$N$147)/Sheet3!$A$1)^2 +Sheet3!$C$1*(($H194-N$191-Sheet2!$N$147)/Sheet3!$A$1)^4)</f>
        <v>2.3066168087575353E-10</v>
      </c>
      <c r="O194" s="2">
        <f>1.195*$L$189*EXP(Sheet3!$B$1*(($H194-O$191-Sheet2!$N$147)/Sheet3!$A$1)^2 +Sheet3!$C$1*(($H194-O$191-Sheet2!$N$147)/Sheet3!$A$1)^4)</f>
        <v>1.5328682998281665E-10</v>
      </c>
      <c r="P194" s="2">
        <f>1.195*$L$189*EXP(Sheet3!$B$1*(($H194-P$191-Sheet2!$N$147)/Sheet3!$A$1)^2 +Sheet3!$C$1*(($H194-P$191-Sheet2!$N$147)/Sheet3!$A$1)^4)</f>
        <v>1.014437519846191E-10</v>
      </c>
      <c r="Q194" s="2">
        <f>1.195*$L$189*EXP(Sheet3!$B$1*(($H194-Q$191-Sheet2!$N$147)/Sheet3!$A$1)^2 +Sheet3!$C$1*(($H194-Q$191-Sheet2!$N$147)/Sheet3!$A$1)^4)</f>
        <v>6.685342702646032E-11</v>
      </c>
      <c r="R194" s="2">
        <f>1.195*$L$189*EXP(Sheet3!$B$1*(($H194-R$191-Sheet2!$N$147)/Sheet3!$A$1)^2 +Sheet3!$C$1*(($H194-R$191-Sheet2!$N$147)/Sheet3!$A$1)^4)</f>
        <v>4.3871930486648664E-11</v>
      </c>
      <c r="S194" s="2">
        <f>1.195*$L$189*EXP(Sheet3!$B$1*(($H194-S$191-Sheet2!$N$147)/Sheet3!$A$1)^2 +Sheet3!$C$1*(($H194-S$191-Sheet2!$N$147)/Sheet3!$A$1)^4)</f>
        <v>2.8668254395935916E-11</v>
      </c>
      <c r="T194" s="2">
        <f>1.195*$L$189*EXP(Sheet3!$B$1*(($H194-T$191-Sheet2!$N$147)/Sheet3!$A$1)^2 +Sheet3!$C$1*(($H194-T$191-Sheet2!$N$147)/Sheet3!$A$1)^4)</f>
        <v>1.8653222568407931E-11</v>
      </c>
      <c r="U194" s="2">
        <f>1.195*$L$189*EXP(Sheet3!$B$1*(($H194-U$191-Sheet2!$N$147)/Sheet3!$A$1)^2 +Sheet3!$C$1*(($H194-U$191-Sheet2!$N$147)/Sheet3!$A$1)^4)</f>
        <v>1.2084571166823135E-11</v>
      </c>
      <c r="V194" s="2">
        <f>1.195*$L$189*EXP(Sheet3!$B$1*(($H194-V$191-Sheet2!$N$147)/Sheet3!$A$1)^2 +Sheet3!$C$1*(($H194-V$191-Sheet2!$N$147)/Sheet3!$A$1)^4)</f>
        <v>7.7950686170238243E-12</v>
      </c>
      <c r="W194" s="2">
        <f>1.195*$L$189*EXP(Sheet3!$B$1*(($H194-W$191-Sheet2!$N$147)/Sheet3!$A$1)^2 +Sheet3!$C$1*(($H194-W$191-Sheet2!$N$147)/Sheet3!$A$1)^4)</f>
        <v>5.0061803920646983E-12</v>
      </c>
      <c r="X194" s="2">
        <f>1.195*$L$189*EXP(Sheet3!$B$1*(($H194-X$191-Sheet2!$N$147)/Sheet3!$A$1)^2 +Sheet3!$C$1*(($H194-X$191-Sheet2!$N$147)/Sheet3!$A$1)^4)</f>
        <v>3.2009388280655253E-12</v>
      </c>
      <c r="Y194" s="2">
        <f>1.195*$L$189*EXP(Sheet3!$B$1*(($H194-Y$191-Sheet2!$N$147)/Sheet3!$A$1)^2 +Sheet3!$C$1*(($H194-Y$191-Sheet2!$N$147)/Sheet3!$A$1)^4)</f>
        <v>2.0376003332838858E-12</v>
      </c>
      <c r="Z194" s="2">
        <f>1.195*$L$189*EXP(Sheet3!$B$1*(($H194-Z$191-Sheet2!$N$147)/Sheet3!$A$1)^2 +Sheet3!$C$1*(($H194-Z$191-Sheet2!$N$147)/Sheet3!$A$1)^4)</f>
        <v>1.2912720451453281E-12</v>
      </c>
      <c r="AA194" s="2">
        <f>1.195*$L$189*EXP(Sheet3!$B$1*(($H194-AA$191-Sheet2!$N$147)/Sheet3!$A$1)^2 +Sheet3!$C$1*(($H194-AA$191-Sheet2!$N$147)/Sheet3!$A$1)^4)</f>
        <v>8.1462911788148129E-13</v>
      </c>
      <c r="AB194" s="2">
        <f>1.195*$L$189*EXP(Sheet3!$B$1*(($H194-AB$191-Sheet2!$N$147)/Sheet3!$A$1)^2 +Sheet3!$C$1*(($H194-AB$191-Sheet2!$N$147)/Sheet3!$A$1)^4)</f>
        <v>5.1160149865736482E-13</v>
      </c>
      <c r="AC194" s="2">
        <f>1.195*$L$189*EXP(Sheet3!$B$1*(($H194-AC$191-Sheet2!$N$147)/Sheet3!$A$1)^2 +Sheet3!$C$1*(($H194-AC$191-Sheet2!$N$147)/Sheet3!$A$1)^4)</f>
        <v>3.1983029367790415E-13</v>
      </c>
      <c r="AD194" s="2">
        <f>1.195*$L$189*EXP(Sheet3!$B$1*(($H194-AD$191-Sheet2!$N$147)/Sheet3!$A$1)^2 +Sheet3!$C$1*(($H194-AD$191-Sheet2!$N$147)/Sheet3!$A$1)^4)</f>
        <v>1.9902583527378079E-13</v>
      </c>
      <c r="AE194" s="2">
        <f>1.195*$L$189*EXP(Sheet3!$B$1*(($H194-AE$191-Sheet2!$N$147)/Sheet3!$A$1)^2 +Sheet3!$C$1*(($H194-AE$191-Sheet2!$N$147)/Sheet3!$A$1)^4)</f>
        <v>1.2327854222072586E-13</v>
      </c>
      <c r="AF194" s="2">
        <f>1.195*$L$189*EXP(Sheet3!$B$1*(($H194-AF$191-Sheet2!$N$147)/Sheet3!$A$1)^2 +Sheet3!$C$1*(($H194-AF$191-Sheet2!$N$147)/Sheet3!$A$1)^4)</f>
        <v>7.6004578733373856E-14</v>
      </c>
      <c r="AG194" s="2">
        <f>1.195*$L$189*EXP(Sheet3!$B$1*(($H194-AG$191-Sheet2!$N$147)/Sheet3!$A$1)^2 +Sheet3!$C$1*(($H194-AG$191-Sheet2!$N$147)/Sheet3!$A$1)^4)</f>
        <v>4.6639324914066023E-14</v>
      </c>
      <c r="AH194" s="2">
        <f>1.195*$L$189*EXP(Sheet3!$B$1*(($H194-AH$191-Sheet2!$N$147)/Sheet3!$A$1)^2 +Sheet3!$C$1*(($H194-AH$191-Sheet2!$N$147)/Sheet3!$A$1)^4)</f>
        <v>2.8484653311074566E-14</v>
      </c>
      <c r="AI194" s="2">
        <f>1.195*$L$189*EXP(Sheet3!$B$1*(($H194-AI$191-Sheet2!$N$147)/Sheet3!$A$1)^2 +Sheet3!$C$1*(($H194-AI$191-Sheet2!$N$147)/Sheet3!$A$1)^4)</f>
        <v>1.7314170940004292E-14</v>
      </c>
      <c r="AJ194" s="2">
        <f>1.195*$L$189*EXP(Sheet3!$B$1*(($H194-AJ$191-Sheet2!$N$147)/Sheet3!$A$1)^2 +Sheet3!$C$1*(($H194-AJ$191-Sheet2!$N$147)/Sheet3!$A$1)^4)</f>
        <v>1.0473947418966379E-14</v>
      </c>
      <c r="AK194" s="2">
        <f>1.195*$L$189*EXP(Sheet3!$B$1*(($H194-AK$191-Sheet2!$N$147)/Sheet3!$A$1)^2 +Sheet3!$C$1*(($H194-AK$191-Sheet2!$N$147)/Sheet3!$A$1)^4)</f>
        <v>6.3055474163901005E-15</v>
      </c>
      <c r="AL194" s="2">
        <f>1.195*$L$189*EXP(Sheet3!$B$1*(($H194-AL$191-Sheet2!$N$147)/Sheet3!$A$1)^2 +Sheet3!$C$1*(($H194-AL$191-Sheet2!$N$147)/Sheet3!$A$1)^4)</f>
        <v>3.7776755963637751E-15</v>
      </c>
      <c r="AM194" s="2">
        <f>1.195*$L$189*EXP(Sheet3!$B$1*(($H194-AM$191-Sheet2!$N$147)/Sheet3!$A$1)^2 +Sheet3!$C$1*(($H194-AM$191-Sheet2!$N$147)/Sheet3!$A$1)^4)</f>
        <v>2.2521726052035947E-15</v>
      </c>
      <c r="AN194" s="2">
        <f>1.195*$L$189*EXP(Sheet3!$B$1*(($H194-AN$191-Sheet2!$N$147)/Sheet3!$A$1)^2 +Sheet3!$C$1*(($H194-AN$191-Sheet2!$N$147)/Sheet3!$A$1)^4)</f>
        <v>1.3361015380680255E-15</v>
      </c>
      <c r="AO194" s="2">
        <f>1.195*$L$189*EXP(Sheet3!$B$1*(($H194-AO$191-Sheet2!$N$147)/Sheet3!$A$1)^2 +Sheet3!$C$1*(($H194-AO$191-Sheet2!$N$147)/Sheet3!$A$1)^4)</f>
        <v>7.8872139342136732E-16</v>
      </c>
      <c r="AP194" s="2">
        <f>1.195*$L$189*EXP(Sheet3!$B$1*(($H194-AP$191-Sheet2!$N$147)/Sheet3!$A$1)^2 +Sheet3!$C$1*(($H194-AP$191-Sheet2!$N$147)/Sheet3!$A$1)^4)</f>
        <v>4.6327586214076858E-16</v>
      </c>
      <c r="AQ194" s="2">
        <f>1.195*$L$189*EXP(Sheet3!$B$1*(($H194-AQ$191-Sheet2!$N$147)/Sheet3!$A$1)^2 +Sheet3!$C$1*(($H194-AQ$191-Sheet2!$N$147)/Sheet3!$A$1)^4)</f>
        <v>2.7075288838691226E-16</v>
      </c>
      <c r="AR194" s="2">
        <f>1.195*$L$189*EXP(Sheet3!$B$1*(($H194-AR$191-Sheet2!$N$147)/Sheet3!$A$1)^2 +Sheet3!$C$1*(($H194-AR$191-Sheet2!$N$147)/Sheet3!$A$1)^4)</f>
        <v>1.5743791259107602E-16</v>
      </c>
      <c r="AS194" s="2">
        <f>1.195*$L$189*EXP(Sheet3!$B$1*(($H194-AS$191-Sheet2!$N$147)/Sheet3!$A$1)^2 +Sheet3!$C$1*(($H194-AS$191-Sheet2!$N$147)/Sheet3!$A$1)^4)</f>
        <v>9.1082243661202681E-17</v>
      </c>
      <c r="AT194" s="2">
        <f>1.195*$L$189*EXP(Sheet3!$B$1*(($H194-AT$191-Sheet2!$N$147)/Sheet3!$A$1)^2 +Sheet3!$C$1*(($H194-AT$191-Sheet2!$N$147)/Sheet3!$A$1)^4)</f>
        <v>5.2424175769353075E-17</v>
      </c>
      <c r="AU194" s="2">
        <f>1.195*$L$189*EXP(Sheet3!$B$1*(($H194-AU$191-Sheet2!$N$147)/Sheet3!$A$1)^2 +Sheet3!$C$1*(($H194-AU$191-Sheet2!$N$147)/Sheet3!$A$1)^4)</f>
        <v>3.0018450032590008E-17</v>
      </c>
      <c r="AV194" s="2">
        <f>1.195*$L$189*EXP(Sheet3!$B$1*(($H194-AV$191-Sheet2!$N$147)/Sheet3!$A$1)^2 +Sheet3!$C$1*(($H194-AV$191-Sheet2!$N$147)/Sheet3!$A$1)^4)</f>
        <v>1.7099715935219248E-17</v>
      </c>
      <c r="AW194" s="2">
        <f>1.195*$L$189*EXP(Sheet3!$B$1*(($H194-AW$191-Sheet2!$N$147)/Sheet3!$A$1)^2 +Sheet3!$C$1*(($H194-AW$191-Sheet2!$N$147)/Sheet3!$A$1)^4)</f>
        <v>9.6898860481505738E-18</v>
      </c>
      <c r="AX194" s="2">
        <f>1.195*$L$189*EXP(Sheet3!$B$1*(($H194-AX$191-Sheet2!$N$147)/Sheet3!$A$1)^2 +Sheet3!$C$1*(($H194-AX$191-Sheet2!$N$147)/Sheet3!$A$1)^4)</f>
        <v>5.4621383683853697E-18</v>
      </c>
      <c r="AY194" s="2">
        <f>1.195*$L$189*EXP(Sheet3!$B$1*(($H194-AY$191-Sheet2!$N$147)/Sheet3!$A$1)^2 +Sheet3!$C$1*(($H194-AY$191-Sheet2!$N$147)/Sheet3!$A$1)^4)</f>
        <v>3.0627111401732881E-18</v>
      </c>
      <c r="AZ194" s="2">
        <f>1.195*$L$189*EXP(Sheet3!$B$1*(($H194-AZ$191-Sheet2!$N$147)/Sheet3!$A$1)^2 +Sheet3!$C$1*(($H194-AZ$191-Sheet2!$N$147)/Sheet3!$A$1)^4)</f>
        <v>1.7081802581565347E-18</v>
      </c>
      <c r="BA194" s="2">
        <f>1.195*$L$189*EXP(Sheet3!$B$1*(($H194-BA$191-Sheet2!$N$147)/Sheet3!$A$1)^2 +Sheet3!$C$1*(($H194-BA$191-Sheet2!$N$147)/Sheet3!$A$1)^4)</f>
        <v>9.476121754511263E-19</v>
      </c>
      <c r="BB194" s="2">
        <f>1.195*$L$189*EXP(Sheet3!$B$1*(($H194-BB$191-Sheet2!$N$147)/Sheet3!$A$1)^2 +Sheet3!$C$1*(($H194-BB$191-Sheet2!$N$147)/Sheet3!$A$1)^4)</f>
        <v>5.2285557316482836E-19</v>
      </c>
      <c r="BC194" s="2">
        <f>1.195*$L$189*EXP(Sheet3!$B$1*(($H194-BC$191-Sheet2!$N$147)/Sheet3!$A$1)^2 +Sheet3!$C$1*(($H194-BC$191-Sheet2!$N$147)/Sheet3!$A$1)^4)</f>
        <v>2.8692730291514519E-19</v>
      </c>
      <c r="BD194" s="2">
        <f>1.195*$L$189*EXP(Sheet3!$B$1*(($H194-BD$191-Sheet2!$N$147)/Sheet3!$A$1)^2 +Sheet3!$C$1*(($H194-BD$191-Sheet2!$N$147)/Sheet3!$A$1)^4)</f>
        <v>1.565978635072519E-19</v>
      </c>
      <c r="BE194" s="2">
        <f>1.195*$L$189*EXP(Sheet3!$B$1*(($H194-BE$191-Sheet2!$N$147)/Sheet3!$A$1)^2 +Sheet3!$C$1*(($H194-BE$191-Sheet2!$N$147)/Sheet3!$A$1)^4)</f>
        <v>8.4997931314263382E-20</v>
      </c>
      <c r="BF194" s="2">
        <f>1.195*$L$189*EXP(Sheet3!$B$1*(($H194-BF$191-Sheet2!$N$147)/Sheet3!$A$1)^2 +Sheet3!$C$1*(($H194-BF$191-Sheet2!$N$147)/Sheet3!$A$1)^4)</f>
        <v>4.5880077025199813E-20</v>
      </c>
      <c r="BG194" s="2">
        <f>1.195*$L$189*EXP(Sheet3!$B$1*(($H194-BG$191-Sheet2!$N$147)/Sheet3!$A$1)^2 +Sheet3!$C$1*(($H194-BG$191-Sheet2!$N$147)/Sheet3!$A$1)^4)</f>
        <v>2.4627357773665771E-20</v>
      </c>
      <c r="BH194" s="2">
        <f>1.195*$L$189*EXP(Sheet3!$B$1*(($H194-BH$191-Sheet2!$N$147)/Sheet3!$A$1)^2 +Sheet3!$C$1*(($H194-BH$191-Sheet2!$N$147)/Sheet3!$A$1)^4)</f>
        <v>1.314540549614274E-20</v>
      </c>
      <c r="BI194" s="2">
        <f>1.195*$L$189*EXP(Sheet3!$B$1*(($H194-BI$191-Sheet2!$N$147)/Sheet3!$A$1)^2 +Sheet3!$C$1*(($H194-BI$191-Sheet2!$N$147)/Sheet3!$A$1)^4)</f>
        <v>6.9771358078450863E-21</v>
      </c>
      <c r="BJ194" s="2">
        <f>1.195*$L$189*EXP(Sheet3!$B$1*(($H194-BJ$191-Sheet2!$N$147)/Sheet3!$A$1)^2 +Sheet3!$C$1*(($H194-BJ$191-Sheet2!$N$147)/Sheet3!$A$1)^4)</f>
        <v>3.6822381206962285E-21</v>
      </c>
      <c r="BK194" s="2">
        <f>1.195*$L$189*EXP(Sheet3!$B$1*(($H194-BK$191-Sheet2!$N$147)/Sheet3!$A$1)^2 +Sheet3!$C$1*(($H194-BK$191-Sheet2!$N$147)/Sheet3!$A$1)^4)</f>
        <v>1.9322463583999693E-21</v>
      </c>
      <c r="BL194" s="2">
        <f>1.195*$L$189*EXP(Sheet3!$B$1*(($H194-BL$191-Sheet2!$N$147)/Sheet3!$A$1)^2 +Sheet3!$C$1*(($H194-BL$191-Sheet2!$N$147)/Sheet3!$A$1)^4)</f>
        <v>1.0081228012128882E-21</v>
      </c>
      <c r="BM194" s="2">
        <f>1.195*$L$189*EXP(Sheet3!$B$1*(($H194-BM$191-Sheet2!$N$147)/Sheet3!$A$1)^2 +Sheet3!$C$1*(($H194-BM$191-Sheet2!$N$147)/Sheet3!$A$1)^4)</f>
        <v>5.2293657164451247E-22</v>
      </c>
      <c r="BN194" s="2">
        <f>1.195*$L$189*EXP(Sheet3!$B$1*(($H194-BN$191-Sheet2!$N$147)/Sheet3!$A$1)^2 +Sheet3!$C$1*(($H194-BN$191-Sheet2!$N$147)/Sheet3!$A$1)^4)</f>
        <v>2.6968295861879944E-22</v>
      </c>
      <c r="BO194" s="2">
        <f>1.195*$L$189*EXP(Sheet3!$B$1*(($H194-BO$191-Sheet2!$N$147)/Sheet3!$A$1)^2 +Sheet3!$C$1*(($H194-BO$191-Sheet2!$N$147)/Sheet3!$A$1)^4)</f>
        <v>1.3826463910169739E-22</v>
      </c>
      <c r="BP194" s="2">
        <f>1.195*$L$189*EXP(Sheet3!$B$1*(($H194-BP$191-Sheet2!$N$147)/Sheet3!$A$1)^2 +Sheet3!$C$1*(($H194-BP$191-Sheet2!$N$147)/Sheet3!$A$1)^4)</f>
        <v>7.0470287709152068E-23</v>
      </c>
      <c r="BQ194" s="2">
        <f>1.195*$L$189*EXP(Sheet3!$B$1*(($H194-BQ$191-Sheet2!$N$147)/Sheet3!$A$1)^2 +Sheet3!$C$1*(($H194-BQ$191-Sheet2!$N$147)/Sheet3!$A$1)^4)</f>
        <v>3.5704452722424994E-23</v>
      </c>
      <c r="BR194" s="2">
        <f>1.195*$L$189*EXP(Sheet3!$B$1*(($H194-BR$191-Sheet2!$N$147)/Sheet3!$A$1)^2 +Sheet3!$C$1*(($H194-BR$191-Sheet2!$N$147)/Sheet3!$A$1)^4)</f>
        <v>1.7982256819896547E-23</v>
      </c>
      <c r="BS194" s="2">
        <f>1.195*$L$189*EXP(Sheet3!$B$1*(($H194-BS$191-Sheet2!$N$147)/Sheet3!$A$1)^2 +Sheet3!$C$1*(($H194-BS$191-Sheet2!$N$147)/Sheet3!$A$1)^4)</f>
        <v>9.0023418714568289E-24</v>
      </c>
      <c r="BT194" s="2">
        <f>1.195*$L$189*EXP(Sheet3!$B$1*(($H194-BT$191-Sheet2!$N$147)/Sheet3!$A$1)^2 +Sheet3!$C$1*(($H194-BT$191-Sheet2!$N$147)/Sheet3!$A$1)^4)</f>
        <v>4.4796105258006607E-24</v>
      </c>
      <c r="BU194" s="2">
        <f>1.195*$L$189*EXP(Sheet3!$B$1*(($H194-BU$191-Sheet2!$N$147)/Sheet3!$A$1)^2 +Sheet3!$C$1*(($H194-BU$191-Sheet2!$N$147)/Sheet3!$A$1)^4)</f>
        <v>2.2155541382189434E-24</v>
      </c>
      <c r="BV194" s="2">
        <f>1.195*$L$189*EXP(Sheet3!$B$1*(($H194-BV$191-Sheet2!$N$147)/Sheet3!$A$1)^2 +Sheet3!$C$1*(($H194-BV$191-Sheet2!$N$147)/Sheet3!$A$1)^4)</f>
        <v>1.0890948046826437E-24</v>
      </c>
    </row>
    <row r="195" spans="1:74" x14ac:dyDescent="0.2">
      <c r="A195">
        <v>168</v>
      </c>
      <c r="B195">
        <v>268.19</v>
      </c>
      <c r="C195">
        <v>2314.8000000000002</v>
      </c>
      <c r="D195">
        <v>2350.6999999999998</v>
      </c>
      <c r="E195">
        <f t="shared" si="23"/>
        <v>35.899999999999636</v>
      </c>
      <c r="G195" s="1">
        <v>-4</v>
      </c>
      <c r="H195">
        <f>INDEX(B$27:$B2319,($M$186+G195))</f>
        <v>402.34</v>
      </c>
      <c r="I195" s="1">
        <f t="shared" si="27"/>
        <v>190.30000000000018</v>
      </c>
      <c r="J195">
        <f t="shared" si="28"/>
        <v>76565.302000000069</v>
      </c>
      <c r="L195" s="2">
        <f>1.195*$L$189*EXP(Sheet3!$B$1*(($H195-L$191-Sheet2!$N$147)/Sheet3!$A$1)^2 +Sheet3!$C$1*(($H195-L$191-Sheet2!$N$147)/Sheet3!$A$1)^4)</f>
        <v>9.9791761705794605E-4</v>
      </c>
      <c r="M195" s="2">
        <f>1.195*$L$189*EXP(Sheet3!$B$1*(($H195-M$191-Sheet2!$N$147)/Sheet3!$A$1)^2 +Sheet3!$C$1*(($H195-M$191-Sheet2!$N$147)/Sheet3!$A$1)^4)</f>
        <v>7.8343715314183233E-4</v>
      </c>
      <c r="N195" s="2">
        <f>1.195*$L$189*EXP(Sheet3!$B$1*(($H195-N$191-Sheet2!$N$147)/Sheet3!$A$1)^2 +Sheet3!$C$1*(($H195-N$191-Sheet2!$N$147)/Sheet3!$A$1)^4)</f>
        <v>6.1330251093035502E-4</v>
      </c>
      <c r="O195" s="2">
        <f>1.195*$L$189*EXP(Sheet3!$B$1*(($H195-O$191-Sheet2!$N$147)/Sheet3!$A$1)^2 +Sheet3!$C$1*(($H195-O$191-Sheet2!$N$147)/Sheet3!$A$1)^4)</f>
        <v>4.7873566554159557E-4</v>
      </c>
      <c r="P195" s="2">
        <f>1.195*$L$189*EXP(Sheet3!$B$1*(($H195-P$191-Sheet2!$N$147)/Sheet3!$A$1)^2 +Sheet3!$C$1*(($H195-P$191-Sheet2!$N$147)/Sheet3!$A$1)^4)</f>
        <v>3.7261178653790053E-4</v>
      </c>
      <c r="Q195" s="2">
        <f>1.195*$L$189*EXP(Sheet3!$B$1*(($H195-Q$191-Sheet2!$N$147)/Sheet3!$A$1)^2 +Sheet3!$C$1*(($H195-Q$191-Sheet2!$N$147)/Sheet3!$A$1)^4)</f>
        <v>2.8916545489862661E-4</v>
      </c>
      <c r="R195" s="2">
        <f>1.195*$L$189*EXP(Sheet3!$B$1*(($H195-R$191-Sheet2!$N$147)/Sheet3!$A$1)^2 +Sheet3!$C$1*(($H195-R$191-Sheet2!$N$147)/Sheet3!$A$1)^4)</f>
        <v>2.237455686664838E-4</v>
      </c>
      <c r="S195" s="2">
        <f>1.195*$L$189*EXP(Sheet3!$B$1*(($H195-S$191-Sheet2!$N$147)/Sheet3!$A$1)^2 +Sheet3!$C$1*(($H195-S$191-Sheet2!$N$147)/Sheet3!$A$1)^4)</f>
        <v>1.7261154362335272E-4</v>
      </c>
      <c r="T195" s="2">
        <f>1.195*$L$189*EXP(Sheet3!$B$1*(($H195-T$191-Sheet2!$N$147)/Sheet3!$A$1)^2 +Sheet3!$C$1*(($H195-T$191-Sheet2!$N$147)/Sheet3!$A$1)^4)</f>
        <v>1.3276441408720233E-4</v>
      </c>
      <c r="U195" s="2">
        <f>1.195*$L$189*EXP(Sheet3!$B$1*(($H195-U$191-Sheet2!$N$147)/Sheet3!$A$1)^2 +Sheet3!$C$1*(($H195-U$191-Sheet2!$N$147)/Sheet3!$A$1)^4)</f>
        <v>1.0180732453052472E-4</v>
      </c>
      <c r="V195" s="2">
        <f>1.195*$L$189*EXP(Sheet3!$B$1*(($H195-V$191-Sheet2!$N$147)/Sheet3!$A$1)^2 +Sheet3!$C$1*(($H195-V$191-Sheet2!$N$147)/Sheet3!$A$1)^4)</f>
        <v>7.783068431886971E-5</v>
      </c>
      <c r="W195" s="2">
        <f>1.195*$L$189*EXP(Sheet3!$B$1*(($H195-W$191-Sheet2!$N$147)/Sheet3!$A$1)^2 +Sheet3!$C$1*(($H195-W$191-Sheet2!$N$147)/Sheet3!$A$1)^4)</f>
        <v>5.9317944470014385E-5</v>
      </c>
      <c r="X195" s="2">
        <f>1.195*$L$189*EXP(Sheet3!$B$1*(($H195-X$191-Sheet2!$N$147)/Sheet3!$A$1)^2 +Sheet3!$C$1*(($H195-X$191-Sheet2!$N$147)/Sheet3!$A$1)^4)</f>
        <v>4.5068555738533889E-5</v>
      </c>
      <c r="Y195" s="2">
        <f>1.195*$L$189*EXP(Sheet3!$B$1*(($H195-Y$191-Sheet2!$N$147)/Sheet3!$A$1)^2 +Sheet3!$C$1*(($H195-Y$191-Sheet2!$N$147)/Sheet3!$A$1)^4)</f>
        <v>3.4135189963433131E-5</v>
      </c>
      <c r="Z195" s="2">
        <f>1.195*$L$189*EXP(Sheet3!$B$1*(($H195-Z$191-Sheet2!$N$147)/Sheet3!$A$1)^2 +Sheet3!$C$1*(($H195-Z$191-Sheet2!$N$147)/Sheet3!$A$1)^4)</f>
        <v>2.5772759532213474E-5</v>
      </c>
      <c r="AA195" s="2">
        <f>1.195*$L$189*EXP(Sheet3!$B$1*(($H195-AA$191-Sheet2!$N$147)/Sheet3!$A$1)^2 +Sheet3!$C$1*(($H195-AA$191-Sheet2!$N$147)/Sheet3!$A$1)^4)</f>
        <v>1.9397160556908203E-5</v>
      </c>
      <c r="AB195" s="2">
        <f>1.195*$L$189*EXP(Sheet3!$B$1*(($H195-AB$191-Sheet2!$N$147)/Sheet3!$A$1)^2 +Sheet3!$C$1*(($H195-AB$191-Sheet2!$N$147)/Sheet3!$A$1)^4)</f>
        <v>1.4552000980271295E-5</v>
      </c>
      <c r="AC195" s="2">
        <f>1.195*$L$189*EXP(Sheet3!$B$1*(($H195-AC$191-Sheet2!$N$147)/Sheet3!$A$1)^2 +Sheet3!$C$1*(($H195-AC$191-Sheet2!$N$147)/Sheet3!$A$1)^4)</f>
        <v>1.0881861843577803E-5</v>
      </c>
      <c r="AD195" s="2">
        <f>1.195*$L$189*EXP(Sheet3!$B$1*(($H195-AD$191-Sheet2!$N$147)/Sheet3!$A$1)^2 +Sheet3!$C$1*(($H195-AD$191-Sheet2!$N$147)/Sheet3!$A$1)^4)</f>
        <v>8.1108843253207184E-6</v>
      </c>
      <c r="AE195" s="2">
        <f>1.195*$L$189*EXP(Sheet3!$B$1*(($H195-AE$191-Sheet2!$N$147)/Sheet3!$A$1)^2 +Sheet3!$C$1*(($H195-AE$191-Sheet2!$N$147)/Sheet3!$A$1)^4)</f>
        <v>6.0256823301166981E-6</v>
      </c>
      <c r="AF195" s="2">
        <f>1.195*$L$189*EXP(Sheet3!$B$1*(($H195-AF$191-Sheet2!$N$147)/Sheet3!$A$1)^2 +Sheet3!$C$1*(($H195-AF$191-Sheet2!$N$147)/Sheet3!$A$1)^4)</f>
        <v>4.4617552800989281E-6</v>
      </c>
      <c r="AG195" s="2">
        <f>1.195*$L$189*EXP(Sheet3!$B$1*(($H195-AG$191-Sheet2!$N$147)/Sheet3!$A$1)^2 +Sheet3!$C$1*(($H195-AG$191-Sheet2!$N$147)/Sheet3!$A$1)^4)</f>
        <v>3.2927227343860212E-6</v>
      </c>
      <c r="AH195" s="2">
        <f>1.195*$L$189*EXP(Sheet3!$B$1*(($H195-AH$191-Sheet2!$N$147)/Sheet3!$A$1)^2 +Sheet3!$C$1*(($H195-AH$191-Sheet2!$N$147)/Sheet3!$A$1)^4)</f>
        <v>2.4218254581997338E-6</v>
      </c>
      <c r="AI195" s="2">
        <f>1.195*$L$189*EXP(Sheet3!$B$1*(($H195-AI$191-Sheet2!$N$147)/Sheet3!$A$1)^2 +Sheet3!$C$1*(($H195-AI$191-Sheet2!$N$147)/Sheet3!$A$1)^4)</f>
        <v>1.7752400524230203E-6</v>
      </c>
      <c r="AJ195" s="2">
        <f>1.195*$L$189*EXP(Sheet3!$B$1*(($H195-AJ$191-Sheet2!$N$147)/Sheet3!$A$1)^2 +Sheet3!$C$1*(($H195-AJ$191-Sheet2!$N$147)/Sheet3!$A$1)^4)</f>
        <v>1.296839291369355E-6</v>
      </c>
      <c r="AK195" s="2">
        <f>1.195*$L$189*EXP(Sheet3!$B$1*(($H195-AK$191-Sheet2!$N$147)/Sheet3!$A$1)^2 +Sheet3!$C$1*(($H195-AK$191-Sheet2!$N$147)/Sheet3!$A$1)^4)</f>
        <v>9.4410057119564423E-7</v>
      </c>
      <c r="AL195" s="2">
        <f>1.195*$L$189*EXP(Sheet3!$B$1*(($H195-AL$191-Sheet2!$N$147)/Sheet3!$A$1)^2 +Sheet3!$C$1*(($H195-AL$191-Sheet2!$N$147)/Sheet3!$A$1)^4)</f>
        <v>6.8492266647269696E-7</v>
      </c>
      <c r="AM195" s="2">
        <f>1.195*$L$189*EXP(Sheet3!$B$1*(($H195-AM$191-Sheet2!$N$147)/Sheet3!$A$1)^2 +Sheet3!$C$1*(($H195-AM$191-Sheet2!$N$147)/Sheet3!$A$1)^4)</f>
        <v>4.9515833438610863E-7</v>
      </c>
      <c r="AN195" s="2">
        <f>1.195*$L$189*EXP(Sheet3!$B$1*(($H195-AN$191-Sheet2!$N$147)/Sheet3!$A$1)^2 +Sheet3!$C$1*(($H195-AN$191-Sheet2!$N$147)/Sheet3!$A$1)^4)</f>
        <v>3.5670892026468294E-7</v>
      </c>
      <c r="AO195" s="2">
        <f>1.195*$L$189*EXP(Sheet3!$B$1*(($H195-AO$191-Sheet2!$N$147)/Sheet3!$A$1)^2 +Sheet3!$C$1*(($H195-AO$191-Sheet2!$N$147)/Sheet3!$A$1)^4)</f>
        <v>2.560584791331501E-7</v>
      </c>
      <c r="AP195" s="2">
        <f>1.195*$L$189*EXP(Sheet3!$B$1*(($H195-AP$191-Sheet2!$N$147)/Sheet3!$A$1)^2 +Sheet3!$C$1*(($H195-AP$191-Sheet2!$N$147)/Sheet3!$A$1)^4)</f>
        <v>1.8315028948399122E-7</v>
      </c>
      <c r="AQ195" s="2">
        <f>1.195*$L$189*EXP(Sheet3!$B$1*(($H195-AQ$191-Sheet2!$N$147)/Sheet3!$A$1)^2 +Sheet3!$C$1*(($H195-AQ$191-Sheet2!$N$147)/Sheet3!$A$1)^4)</f>
        <v>1.3052905737930886E-7</v>
      </c>
      <c r="AR195" s="2">
        <f>1.195*$L$189*EXP(Sheet3!$B$1*(($H195-AR$191-Sheet2!$N$147)/Sheet3!$A$1)^2 +Sheet3!$C$1*(($H195-AR$191-Sheet2!$N$147)/Sheet3!$A$1)^4)</f>
        <v>9.2688483084095027E-8</v>
      </c>
      <c r="AS195" s="2">
        <f>1.195*$L$189*EXP(Sheet3!$B$1*(($H195-AS$191-Sheet2!$N$147)/Sheet3!$A$1)^2 +Sheet3!$C$1*(($H195-AS$191-Sheet2!$N$147)/Sheet3!$A$1)^4)</f>
        <v>6.5576934629508339E-8</v>
      </c>
      <c r="AT195" s="2">
        <f>1.195*$L$189*EXP(Sheet3!$B$1*(($H195-AT$191-Sheet2!$N$147)/Sheet3!$A$1)^2 +Sheet3!$C$1*(($H195-AT$191-Sheet2!$N$147)/Sheet3!$A$1)^4)</f>
        <v>4.622436402264587E-8</v>
      </c>
      <c r="AU195" s="2">
        <f>1.195*$L$189*EXP(Sheet3!$B$1*(($H195-AU$191-Sheet2!$N$147)/Sheet3!$A$1)^2 +Sheet3!$C$1*(($H195-AU$191-Sheet2!$N$147)/Sheet3!$A$1)^4)</f>
        <v>3.2461826472687438E-8</v>
      </c>
      <c r="AV195" s="2">
        <f>1.195*$L$189*EXP(Sheet3!$B$1*(($H195-AV$191-Sheet2!$N$147)/Sheet3!$A$1)^2 +Sheet3!$C$1*(($H195-AV$191-Sheet2!$N$147)/Sheet3!$A$1)^4)</f>
        <v>2.2711444647093861E-8</v>
      </c>
      <c r="AW195" s="2">
        <f>1.195*$L$189*EXP(Sheet3!$B$1*(($H195-AW$191-Sheet2!$N$147)/Sheet3!$A$1)^2 +Sheet3!$C$1*(($H195-AW$191-Sheet2!$N$147)/Sheet3!$A$1)^4)</f>
        <v>1.5829745887253925E-8</v>
      </c>
      <c r="AX195" s="2">
        <f>1.195*$L$189*EXP(Sheet3!$B$1*(($H195-AX$191-Sheet2!$N$147)/Sheet3!$A$1)^2 +Sheet3!$C$1*(($H195-AX$191-Sheet2!$N$147)/Sheet3!$A$1)^4)</f>
        <v>1.0991273714615583E-8</v>
      </c>
      <c r="AY195" s="2">
        <f>1.195*$L$189*EXP(Sheet3!$B$1*(($H195-AY$191-Sheet2!$N$147)/Sheet3!$A$1)^2 +Sheet3!$C$1*(($H195-AY$191-Sheet2!$N$147)/Sheet3!$A$1)^4)</f>
        <v>7.6024656957731108E-9</v>
      </c>
      <c r="AZ195" s="2">
        <f>1.195*$L$189*EXP(Sheet3!$B$1*(($H195-AZ$191-Sheet2!$N$147)/Sheet3!$A$1)^2 +Sheet3!$C$1*(($H195-AZ$191-Sheet2!$N$147)/Sheet3!$A$1)^4)</f>
        <v>5.2381833777794382E-9</v>
      </c>
      <c r="BA195" s="2">
        <f>1.195*$L$189*EXP(Sheet3!$B$1*(($H195-BA$191-Sheet2!$N$147)/Sheet3!$A$1)^2 +Sheet3!$C$1*(($H195-BA$191-Sheet2!$N$147)/Sheet3!$A$1)^4)</f>
        <v>3.5951256568808403E-9</v>
      </c>
      <c r="BB195" s="2">
        <f>1.195*$L$189*EXP(Sheet3!$B$1*(($H195-BB$191-Sheet2!$N$147)/Sheet3!$A$1)^2 +Sheet3!$C$1*(($H195-BB$191-Sheet2!$N$147)/Sheet3!$A$1)^4)</f>
        <v>2.4577738002840049E-9</v>
      </c>
      <c r="BC195" s="2">
        <f>1.195*$L$189*EXP(Sheet3!$B$1*(($H195-BC$191-Sheet2!$N$147)/Sheet3!$A$1)^2 +Sheet3!$C$1*(($H195-BC$191-Sheet2!$N$147)/Sheet3!$A$1)^4)</f>
        <v>1.6735992229114889E-9</v>
      </c>
      <c r="BD195" s="2">
        <f>1.195*$L$189*EXP(Sheet3!$B$1*(($H195-BD$191-Sheet2!$N$147)/Sheet3!$A$1)^2 +Sheet3!$C$1*(($H195-BD$191-Sheet2!$N$147)/Sheet3!$A$1)^4)</f>
        <v>1.1350890843763184E-9</v>
      </c>
      <c r="BE195" s="2">
        <f>1.195*$L$189*EXP(Sheet3!$B$1*(($H195-BE$191-Sheet2!$N$147)/Sheet3!$A$1)^2 +Sheet3!$C$1*(($H195-BE$191-Sheet2!$N$147)/Sheet3!$A$1)^4)</f>
        <v>7.6676893685248023E-10</v>
      </c>
      <c r="BF195" s="2">
        <f>1.195*$L$189*EXP(Sheet3!$B$1*(($H195-BF$191-Sheet2!$N$147)/Sheet3!$A$1)^2 +Sheet3!$C$1*(($H195-BF$191-Sheet2!$N$147)/Sheet3!$A$1)^4)</f>
        <v>5.1587235813649853E-10</v>
      </c>
      <c r="BG195" s="2">
        <f>1.195*$L$189*EXP(Sheet3!$B$1*(($H195-BG$191-Sheet2!$N$147)/Sheet3!$A$1)^2 +Sheet3!$C$1*(($H195-BG$191-Sheet2!$N$147)/Sheet3!$A$1)^4)</f>
        <v>3.4566088632834234E-10</v>
      </c>
      <c r="BH195" s="2">
        <f>1.195*$L$189*EXP(Sheet3!$B$1*(($H195-BH$191-Sheet2!$N$147)/Sheet3!$A$1)^2 +Sheet3!$C$1*(($H195-BH$191-Sheet2!$N$147)/Sheet3!$A$1)^4)</f>
        <v>2.3066168087575353E-10</v>
      </c>
      <c r="BI195" s="2">
        <f>1.195*$L$189*EXP(Sheet3!$B$1*(($H195-BI$191-Sheet2!$N$147)/Sheet3!$A$1)^2 +Sheet3!$C$1*(($H195-BI$191-Sheet2!$N$147)/Sheet3!$A$1)^4)</f>
        <v>1.5328682998281665E-10</v>
      </c>
      <c r="BJ195" s="2">
        <f>1.195*$L$189*EXP(Sheet3!$B$1*(($H195-BJ$191-Sheet2!$N$147)/Sheet3!$A$1)^2 +Sheet3!$C$1*(($H195-BJ$191-Sheet2!$N$147)/Sheet3!$A$1)^4)</f>
        <v>1.014437519846191E-10</v>
      </c>
      <c r="BK195" s="2">
        <f>1.195*$L$189*EXP(Sheet3!$B$1*(($H195-BK$191-Sheet2!$N$147)/Sheet3!$A$1)^2 +Sheet3!$C$1*(($H195-BK$191-Sheet2!$N$147)/Sheet3!$A$1)^4)</f>
        <v>6.685342702646032E-11</v>
      </c>
      <c r="BL195" s="2">
        <f>1.195*$L$189*EXP(Sheet3!$B$1*(($H195-BL$191-Sheet2!$N$147)/Sheet3!$A$1)^2 +Sheet3!$C$1*(($H195-BL$191-Sheet2!$N$147)/Sheet3!$A$1)^4)</f>
        <v>4.3871930486543923E-11</v>
      </c>
      <c r="BM195" s="2">
        <f>1.195*$L$189*EXP(Sheet3!$B$1*(($H195-BM$191-Sheet2!$N$147)/Sheet3!$A$1)^2 +Sheet3!$C$1*(($H195-BM$191-Sheet2!$N$147)/Sheet3!$A$1)^4)</f>
        <v>2.8668254395866659E-11</v>
      </c>
      <c r="BN195" s="2">
        <f>1.195*$L$189*EXP(Sheet3!$B$1*(($H195-BN$191-Sheet2!$N$147)/Sheet3!$A$1)^2 +Sheet3!$C$1*(($H195-BN$191-Sheet2!$N$147)/Sheet3!$A$1)^4)</f>
        <v>1.8653222568362339E-11</v>
      </c>
      <c r="BO195" s="2">
        <f>1.195*$L$189*EXP(Sheet3!$B$1*(($H195-BO$191-Sheet2!$N$147)/Sheet3!$A$1)^2 +Sheet3!$C$1*(($H195-BO$191-Sheet2!$N$147)/Sheet3!$A$1)^4)</f>
        <v>1.2084571166823135E-11</v>
      </c>
      <c r="BP195" s="2">
        <f>1.195*$L$189*EXP(Sheet3!$B$1*(($H195-BP$191-Sheet2!$N$147)/Sheet3!$A$1)^2 +Sheet3!$C$1*(($H195-BP$191-Sheet2!$N$147)/Sheet3!$A$1)^4)</f>
        <v>7.7950686170238243E-12</v>
      </c>
      <c r="BQ195" s="2">
        <f>1.195*$L$189*EXP(Sheet3!$B$1*(($H195-BQ$191-Sheet2!$N$147)/Sheet3!$A$1)^2 +Sheet3!$C$1*(($H195-BQ$191-Sheet2!$N$147)/Sheet3!$A$1)^4)</f>
        <v>5.0061803920646983E-12</v>
      </c>
      <c r="BR195" s="2">
        <f>1.195*$L$189*EXP(Sheet3!$B$1*(($H195-BR$191-Sheet2!$N$147)/Sheet3!$A$1)^2 +Sheet3!$C$1*(($H195-BR$191-Sheet2!$N$147)/Sheet3!$A$1)^4)</f>
        <v>3.2009388280655253E-12</v>
      </c>
      <c r="BS195" s="2">
        <f>1.195*$L$189*EXP(Sheet3!$B$1*(($H195-BS$191-Sheet2!$N$147)/Sheet3!$A$1)^2 +Sheet3!$C$1*(($H195-BS$191-Sheet2!$N$147)/Sheet3!$A$1)^4)</f>
        <v>2.0376003332786012E-12</v>
      </c>
      <c r="BT195" s="2">
        <f>1.195*$L$189*EXP(Sheet3!$B$1*(($H195-BT$191-Sheet2!$N$147)/Sheet3!$A$1)^2 +Sheet3!$C$1*(($H195-BT$191-Sheet2!$N$147)/Sheet3!$A$1)^4)</f>
        <v>1.2912720451419333E-12</v>
      </c>
      <c r="BU195" s="2">
        <f>1.195*$L$189*EXP(Sheet3!$B$1*(($H195-BU$191-Sheet2!$N$147)/Sheet3!$A$1)^2 +Sheet3!$C$1*(($H195-BU$191-Sheet2!$N$147)/Sheet3!$A$1)^4)</f>
        <v>8.1462911788148129E-13</v>
      </c>
      <c r="BV195" s="2">
        <f>1.195*$L$189*EXP(Sheet3!$B$1*(($H195-BV$191-Sheet2!$N$147)/Sheet3!$A$1)^2 +Sheet3!$C$1*(($H195-BV$191-Sheet2!$N$147)/Sheet3!$A$1)^4)</f>
        <v>5.1160149865736482E-13</v>
      </c>
    </row>
    <row r="196" spans="1:74" x14ac:dyDescent="0.2">
      <c r="A196">
        <v>169</v>
      </c>
      <c r="B196">
        <v>268.66000000000003</v>
      </c>
      <c r="C196">
        <v>2311.4</v>
      </c>
      <c r="D196">
        <v>2347.6</v>
      </c>
      <c r="E196">
        <f t="shared" si="23"/>
        <v>36.199999999999818</v>
      </c>
      <c r="G196" s="1">
        <v>-3</v>
      </c>
      <c r="H196">
        <f>INDEX(B$27:$B2320,($M$186+G196))</f>
        <v>402.81</v>
      </c>
      <c r="I196" s="1">
        <f t="shared" si="27"/>
        <v>301.5</v>
      </c>
      <c r="J196">
        <f t="shared" si="28"/>
        <v>121447.215</v>
      </c>
      <c r="L196" s="2">
        <f>1.195*$L$189*EXP(Sheet3!$B$1*(($H196-L$191-Sheet2!$N$147)/Sheet3!$A$1)^2 +Sheet3!$C$1*(($H196-L$191-Sheet2!$N$147)/Sheet3!$A$1)^4)</f>
        <v>5.3078951970280963</v>
      </c>
      <c r="M196" s="2">
        <f>1.195*$L$189*EXP(Sheet3!$B$1*(($H196-M$191-Sheet2!$N$147)/Sheet3!$A$1)^2 +Sheet3!$C$1*(($H196-M$191-Sheet2!$N$147)/Sheet3!$A$1)^4)</f>
        <v>4.6453485466723334</v>
      </c>
      <c r="N196" s="2">
        <f>1.195*$L$189*EXP(Sheet3!$B$1*(($H196-N$191-Sheet2!$N$147)/Sheet3!$A$1)^2 +Sheet3!$C$1*(($H196-N$191-Sheet2!$N$147)/Sheet3!$A$1)^4)</f>
        <v>4.0580422168754415</v>
      </c>
      <c r="O196" s="2">
        <f>1.195*$L$189*EXP(Sheet3!$B$1*(($H196-O$191-Sheet2!$N$147)/Sheet3!$A$1)^2 +Sheet3!$C$1*(($H196-O$191-Sheet2!$N$147)/Sheet3!$A$1)^4)</f>
        <v>3.5384162769758443</v>
      </c>
      <c r="P196" s="2">
        <f>1.195*$L$189*EXP(Sheet3!$B$1*(($H196-P$191-Sheet2!$N$147)/Sheet3!$A$1)^2 +Sheet3!$C$1*(($H196-P$191-Sheet2!$N$147)/Sheet3!$A$1)^4)</f>
        <v>3.0795493007796684</v>
      </c>
      <c r="Q196" s="2">
        <f>1.195*$L$189*EXP(Sheet3!$B$1*(($H196-Q$191-Sheet2!$N$147)/Sheet3!$A$1)^2 +Sheet3!$C$1*(($H196-Q$191-Sheet2!$N$147)/Sheet3!$A$1)^4)</f>
        <v>2.6751182562989957</v>
      </c>
      <c r="R196" s="2">
        <f>1.195*$L$189*EXP(Sheet3!$B$1*(($H196-R$191-Sheet2!$N$147)/Sheet3!$A$1)^2 +Sheet3!$C$1*(($H196-R$191-Sheet2!$N$147)/Sheet3!$A$1)^4)</f>
        <v>2.3193594360785146</v>
      </c>
      <c r="S196" s="2">
        <f>1.195*$L$189*EXP(Sheet3!$B$1*(($H196-S$191-Sheet2!$N$147)/Sheet3!$A$1)^2 +Sheet3!$C$1*(($H196-S$191-Sheet2!$N$147)/Sheet3!$A$1)^4)</f>
        <v>2.0070305648254294</v>
      </c>
      <c r="T196" s="2">
        <f>1.195*$L$189*EXP(Sheet3!$B$1*(($H196-T$191-Sheet2!$N$147)/Sheet3!$A$1)^2 +Sheet3!$C$1*(($H196-T$191-Sheet2!$N$147)/Sheet3!$A$1)^4)</f>
        <v>1.7333742008666113</v>
      </c>
      <c r="U196" s="2">
        <f>1.195*$L$189*EXP(Sheet3!$B$1*(($H196-U$191-Sheet2!$N$147)/Sheet3!$A$1)^2 +Sheet3!$C$1*(($H196-U$191-Sheet2!$N$147)/Sheet3!$A$1)^4)</f>
        <v>1.4940825284083554</v>
      </c>
      <c r="V196" s="2">
        <f>1.195*$L$189*EXP(Sheet3!$B$1*(($H196-V$191-Sheet2!$N$147)/Sheet3!$A$1)^2 +Sheet3!$C$1*(($H196-V$191-Sheet2!$N$147)/Sheet3!$A$1)^4)</f>
        <v>1.2852636187985609</v>
      </c>
      <c r="W196" s="2">
        <f>1.195*$L$189*EXP(Sheet3!$B$1*(($H196-W$191-Sheet2!$N$147)/Sheet3!$A$1)^2 +Sheet3!$C$1*(($H196-W$191-Sheet2!$N$147)/Sheet3!$A$1)^4)</f>
        <v>1.1034092210765847</v>
      </c>
      <c r="X196" s="2">
        <f>1.195*$L$189*EXP(Sheet3!$B$1*(($H196-X$191-Sheet2!$N$147)/Sheet3!$A$1)^2 +Sheet3!$C$1*(($H196-X$191-Sheet2!$N$147)/Sheet3!$A$1)^4)</f>
        <v>0.94536412526500069</v>
      </c>
      <c r="Y196" s="2">
        <f>1.195*$L$189*EXP(Sheet3!$B$1*(($H196-Y$191-Sheet2!$N$147)/Sheet3!$A$1)^2 +Sheet3!$C$1*(($H196-Y$191-Sheet2!$N$147)/Sheet3!$A$1)^4)</f>
        <v>0.80829712603149895</v>
      </c>
      <c r="Z196" s="2">
        <f>1.195*$L$189*EXP(Sheet3!$B$1*(($H196-Z$191-Sheet2!$N$147)/Sheet3!$A$1)^2 +Sheet3!$C$1*(($H196-Z$191-Sheet2!$N$147)/Sheet3!$A$1)^4)</f>
        <v>0.68967359977154963</v>
      </c>
      <c r="AA196" s="2">
        <f>1.195*$L$189*EXP(Sheet3!$B$1*(($H196-AA$191-Sheet2!$N$147)/Sheet3!$A$1)^2 +Sheet3!$C$1*(($H196-AA$191-Sheet2!$N$147)/Sheet3!$A$1)^4)</f>
        <v>0.58722969476773834</v>
      </c>
      <c r="AB196" s="2">
        <f>1.195*$L$189*EXP(Sheet3!$B$1*(($H196-AB$191-Sheet2!$N$147)/Sheet3!$A$1)^2 +Sheet3!$C$1*(($H196-AB$191-Sheet2!$N$147)/Sheet3!$A$1)^4)</f>
        <v>0.49894812195849203</v>
      </c>
      <c r="AC196" s="2">
        <f>1.195*$L$189*EXP(Sheet3!$B$1*(($H196-AC$191-Sheet2!$N$147)/Sheet3!$A$1)^2 +Sheet3!$C$1*(($H196-AC$191-Sheet2!$N$147)/Sheet3!$A$1)^4)</f>
        <v>0.423035522979406</v>
      </c>
      <c r="AD196" s="2">
        <f>1.195*$L$189*EXP(Sheet3!$B$1*(($H196-AD$191-Sheet2!$N$147)/Sheet3!$A$1)^2 +Sheet3!$C$1*(($H196-AD$191-Sheet2!$N$147)/Sheet3!$A$1)^4)</f>
        <v>0.3579013825721975</v>
      </c>
      <c r="AE196" s="2">
        <f>1.195*$L$189*EXP(Sheet3!$B$1*(($H196-AE$191-Sheet2!$N$147)/Sheet3!$A$1)^2 +Sheet3!$C$1*(($H196-AE$191-Sheet2!$N$147)/Sheet3!$A$1)^4)</f>
        <v>0.30213844410019253</v>
      </c>
      <c r="AF196" s="2">
        <f>1.195*$L$189*EXP(Sheet3!$B$1*(($H196-AF$191-Sheet2!$N$147)/Sheet3!$A$1)^2 +Sheet3!$C$1*(($H196-AF$191-Sheet2!$N$147)/Sheet3!$A$1)^4)</f>
        <v>0.25450457980856517</v>
      </c>
      <c r="AG196" s="2">
        <f>1.195*$L$189*EXP(Sheet3!$B$1*(($H196-AG$191-Sheet2!$N$147)/Sheet3!$A$1)^2 +Sheet3!$C$1*(($H196-AG$191-Sheet2!$N$147)/Sheet3!$A$1)^4)</f>
        <v>0.21390606152932556</v>
      </c>
      <c r="AH196" s="2">
        <f>1.195*$L$189*EXP(Sheet3!$B$1*(($H196-AH$191-Sheet2!$N$147)/Sheet3!$A$1)^2 +Sheet3!$C$1*(($H196-AH$191-Sheet2!$N$147)/Sheet3!$A$1)^4)</f>
        <v>0.17938217272612489</v>
      </c>
      <c r="AI196" s="2">
        <f>1.195*$L$189*EXP(Sheet3!$B$1*(($H196-AI$191-Sheet2!$N$147)/Sheet3!$A$1)^2 +Sheet3!$C$1*(($H196-AI$191-Sheet2!$N$147)/Sheet3!$A$1)^4)</f>
        <v>0.15009109902647619</v>
      </c>
      <c r="AJ196" s="2">
        <f>1.195*$L$189*EXP(Sheet3!$B$1*(($H196-AJ$191-Sheet2!$N$147)/Sheet3!$A$1)^2 +Sheet3!$C$1*(($H196-AJ$191-Sheet2!$N$147)/Sheet3!$A$1)^4)</f>
        <v>0.12529703164946376</v>
      </c>
      <c r="AK196" s="2">
        <f>1.195*$L$189*EXP(Sheet3!$B$1*(($H196-AK$191-Sheet2!$N$147)/Sheet3!$A$1)^2 +Sheet3!$C$1*(($H196-AK$191-Sheet2!$N$147)/Sheet3!$A$1)^4)</f>
        <v>0.10435841630176952</v>
      </c>
      <c r="AL196" s="2">
        <f>1.195*$L$189*EXP(Sheet3!$B$1*(($H196-AL$191-Sheet2!$N$147)/Sheet3!$A$1)^2 +Sheet3!$C$1*(($H196-AL$191-Sheet2!$N$147)/Sheet3!$A$1)^4)</f>
        <v>8.6717279134387829E-2</v>
      </c>
      <c r="AM196" s="2">
        <f>1.195*$L$189*EXP(Sheet3!$B$1*(($H196-AM$191-Sheet2!$N$147)/Sheet3!$A$1)^2 +Sheet3!$C$1*(($H196-AM$191-Sheet2!$N$147)/Sheet3!$A$1)^4)</f>
        <v>7.188956112555657E-2</v>
      </c>
      <c r="AN196" s="2">
        <f>1.195*$L$189*EXP(Sheet3!$B$1*(($H196-AN$191-Sheet2!$N$147)/Sheet3!$A$1)^2 +Sheet3!$C$1*(($H196-AN$191-Sheet2!$N$147)/Sheet3!$A$1)^4)</f>
        <v>5.9456392709313861E-2</v>
      </c>
      <c r="AO196" s="2">
        <f>1.195*$L$189*EXP(Sheet3!$B$1*(($H196-AO$191-Sheet2!$N$147)/Sheet3!$A$1)^2 +Sheet3!$C$1*(($H196-AO$191-Sheet2!$N$147)/Sheet3!$A$1)^4)</f>
        <v>4.9056241516462755E-2</v>
      </c>
      <c r="AP196" s="2">
        <f>1.195*$L$189*EXP(Sheet3!$B$1*(($H196-AP$191-Sheet2!$N$147)/Sheet3!$A$1)^2 +Sheet3!$C$1*(($H196-AP$191-Sheet2!$N$147)/Sheet3!$A$1)^4)</f>
        <v>4.0377867662063735E-2</v>
      </c>
      <c r="AQ196" s="2">
        <f>1.195*$L$189*EXP(Sheet3!$B$1*(($H196-AQ$191-Sheet2!$N$147)/Sheet3!$A$1)^2 +Sheet3!$C$1*(($H196-AQ$191-Sheet2!$N$147)/Sheet3!$A$1)^4)</f>
        <v>3.3154023012077108E-2</v>
      </c>
      <c r="AR196" s="2">
        <f>1.195*$L$189*EXP(Sheet3!$B$1*(($H196-AR$191-Sheet2!$N$147)/Sheet3!$A$1)^2 +Sheet3!$C$1*(($H196-AR$191-Sheet2!$N$147)/Sheet3!$A$1)^4)</f>
        <v>2.7155833227146431E-2</v>
      </c>
      <c r="AS196" s="2">
        <f>1.195*$L$189*EXP(Sheet3!$B$1*(($H196-AS$191-Sheet2!$N$147)/Sheet3!$A$1)^2 +Sheet3!$C$1*(($H196-AS$191-Sheet2!$N$147)/Sheet3!$A$1)^4)</f>
        <v>2.2187804035501031E-2</v>
      </c>
      <c r="AT196" s="2">
        <f>1.195*$L$189*EXP(Sheet3!$B$1*(($H196-AT$191-Sheet2!$N$147)/Sheet3!$A$1)^2 +Sheet3!$C$1*(($H196-AT$191-Sheet2!$N$147)/Sheet3!$A$1)^4)</f>
        <v>1.8083396066362594E-2</v>
      </c>
      <c r="AU196" s="2">
        <f>1.195*$L$189*EXP(Sheet3!$B$1*(($H196-AU$191-Sheet2!$N$147)/Sheet3!$A$1)^2 +Sheet3!$C$1*(($H196-AU$191-Sheet2!$N$147)/Sheet3!$A$1)^4)</f>
        <v>1.470111561814561E-2</v>
      </c>
      <c r="AV196" s="2">
        <f>1.195*$L$189*EXP(Sheet3!$B$1*(($H196-AV$191-Sheet2!$N$147)/Sheet3!$A$1)^2 +Sheet3!$C$1*(($H196-AV$191-Sheet2!$N$147)/Sheet3!$A$1)^4)</f>
        <v>1.1921071885532857E-2</v>
      </c>
      <c r="AW196" s="2">
        <f>1.195*$L$189*EXP(Sheet3!$B$1*(($H196-AW$191-Sheet2!$N$147)/Sheet3!$A$1)^2 +Sheet3!$C$1*(($H196-AW$191-Sheet2!$N$147)/Sheet3!$A$1)^4)</f>
        <v>9.641954377727302E-3</v>
      </c>
      <c r="AX196" s="2">
        <f>1.195*$L$189*EXP(Sheet3!$B$1*(($H196-AX$191-Sheet2!$N$147)/Sheet3!$A$1)^2 +Sheet3!$C$1*(($H196-AX$191-Sheet2!$N$147)/Sheet3!$A$1)^4)</f>
        <v>7.7783874792449878E-3</v>
      </c>
      <c r="AY196" s="2">
        <f>1.195*$L$189*EXP(Sheet3!$B$1*(($H196-AY$191-Sheet2!$N$147)/Sheet3!$A$1)^2 +Sheet3!$C$1*(($H196-AY$191-Sheet2!$N$147)/Sheet3!$A$1)^4)</f>
        <v>6.2586222984119533E-3</v>
      </c>
      <c r="AZ196" s="2">
        <f>1.195*$L$189*EXP(Sheet3!$B$1*(($H196-AZ$191-Sheet2!$N$147)/Sheet3!$A$1)^2 +Sheet3!$C$1*(($H196-AZ$191-Sheet2!$N$147)/Sheet3!$A$1)^4)</f>
        <v>5.0225290816725181E-3</v>
      </c>
      <c r="BA196" s="2">
        <f>1.195*$L$189*EXP(Sheet3!$B$1*(($H196-BA$191-Sheet2!$N$147)/Sheet3!$A$1)^2 +Sheet3!$C$1*(($H196-BA$191-Sheet2!$N$147)/Sheet3!$A$1)^4)</f>
        <v>4.0198565165943702E-3</v>
      </c>
      <c r="BB196" s="2">
        <f>1.195*$L$189*EXP(Sheet3!$B$1*(($H196-BB$191-Sheet2!$N$147)/Sheet3!$A$1)^2 +Sheet3!$C$1*(($H196-BB$191-Sheet2!$N$147)/Sheet3!$A$1)^4)</f>
        <v>3.2087271793949544E-3</v>
      </c>
      <c r="BC196" s="2">
        <f>1.195*$L$189*EXP(Sheet3!$B$1*(($H196-BC$191-Sheet2!$N$147)/Sheet3!$A$1)^2 +Sheet3!$C$1*(($H196-BC$191-Sheet2!$N$147)/Sheet3!$A$1)^4)</f>
        <v>2.554341186024297E-3</v>
      </c>
      <c r="BD196" s="2">
        <f>1.195*$L$189*EXP(Sheet3!$B$1*(($H196-BD$191-Sheet2!$N$147)/Sheet3!$A$1)^2 +Sheet3!$C$1*(($H196-BD$191-Sheet2!$N$147)/Sheet3!$A$1)^4)</f>
        <v>2.0278627643462938E-3</v>
      </c>
      <c r="BE196" s="2">
        <f>1.195*$L$189*EXP(Sheet3!$B$1*(($H196-BE$191-Sheet2!$N$147)/Sheet3!$A$1)^2 +Sheet3!$C$1*(($H196-BE$191-Sheet2!$N$147)/Sheet3!$A$1)^4)</f>
        <v>1.6054669695368727E-3</v>
      </c>
      <c r="BF196" s="2">
        <f>1.195*$L$189*EXP(Sheet3!$B$1*(($H196-BF$191-Sheet2!$N$147)/Sheet3!$A$1)^2 +Sheet3!$C$1*(($H196-BF$191-Sheet2!$N$147)/Sheet3!$A$1)^4)</f>
        <v>1.2675261083231896E-3</v>
      </c>
      <c r="BG196" s="2">
        <f>1.195*$L$189*EXP(Sheet3!$B$1*(($H196-BG$191-Sheet2!$N$147)/Sheet3!$A$1)^2 +Sheet3!$C$1*(($H196-BG$191-Sheet2!$N$147)/Sheet3!$A$1)^4)</f>
        <v>9.9791761705794605E-4</v>
      </c>
      <c r="BH196" s="2">
        <f>1.195*$L$189*EXP(Sheet3!$B$1*(($H196-BH$191-Sheet2!$N$147)/Sheet3!$A$1)^2 +Sheet3!$C$1*(($H196-BH$191-Sheet2!$N$147)/Sheet3!$A$1)^4)</f>
        <v>7.8343715314183233E-4</v>
      </c>
      <c r="BI196" s="2">
        <f>1.195*$L$189*EXP(Sheet3!$B$1*(($H196-BI$191-Sheet2!$N$147)/Sheet3!$A$1)^2 +Sheet3!$C$1*(($H196-BI$191-Sheet2!$N$147)/Sheet3!$A$1)^4)</f>
        <v>6.1330251093121783E-4</v>
      </c>
      <c r="BJ196" s="2">
        <f>1.195*$L$189*EXP(Sheet3!$B$1*(($H196-BJ$191-Sheet2!$N$147)/Sheet3!$A$1)^2 +Sheet3!$C$1*(($H196-BJ$191-Sheet2!$N$147)/Sheet3!$A$1)^4)</f>
        <v>4.7873566554227596E-4</v>
      </c>
      <c r="BK196" s="2">
        <f>1.195*$L$189*EXP(Sheet3!$B$1*(($H196-BK$191-Sheet2!$N$147)/Sheet3!$A$1)^2 +Sheet3!$C$1*(($H196-BK$191-Sheet2!$N$147)/Sheet3!$A$1)^4)</f>
        <v>3.7261178653843531E-4</v>
      </c>
      <c r="BL196" s="2">
        <f>1.195*$L$189*EXP(Sheet3!$B$1*(($H196-BL$191-Sheet2!$N$147)/Sheet3!$A$1)^2 +Sheet3!$C$1*(($H196-BL$191-Sheet2!$N$147)/Sheet3!$A$1)^4)</f>
        <v>2.8916545489862661E-4</v>
      </c>
      <c r="BM196" s="2">
        <f>1.195*$L$189*EXP(Sheet3!$B$1*(($H196-BM$191-Sheet2!$N$147)/Sheet3!$A$1)^2 +Sheet3!$C$1*(($H196-BM$191-Sheet2!$N$147)/Sheet3!$A$1)^4)</f>
        <v>2.237455686664838E-4</v>
      </c>
      <c r="BN196" s="2">
        <f>1.195*$L$189*EXP(Sheet3!$B$1*(($H196-BN$191-Sheet2!$N$147)/Sheet3!$A$1)^2 +Sheet3!$C$1*(($H196-BN$191-Sheet2!$N$147)/Sheet3!$A$1)^4)</f>
        <v>1.7261154362335272E-4</v>
      </c>
      <c r="BO196" s="2">
        <f>1.195*$L$189*EXP(Sheet3!$B$1*(($H196-BO$191-Sheet2!$N$147)/Sheet3!$A$1)^2 +Sheet3!$C$1*(($H196-BO$191-Sheet2!$N$147)/Sheet3!$A$1)^4)</f>
        <v>1.3276441408720233E-4</v>
      </c>
      <c r="BP196" s="2">
        <f>1.195*$L$189*EXP(Sheet3!$B$1*(($H196-BP$191-Sheet2!$N$147)/Sheet3!$A$1)^2 +Sheet3!$C$1*(($H196-BP$191-Sheet2!$N$147)/Sheet3!$A$1)^4)</f>
        <v>1.0180732453067915E-4</v>
      </c>
      <c r="BQ196" s="2">
        <f>1.195*$L$189*EXP(Sheet3!$B$1*(($H196-BQ$191-Sheet2!$N$147)/Sheet3!$A$1)^2 +Sheet3!$C$1*(($H196-BQ$191-Sheet2!$N$147)/Sheet3!$A$1)^4)</f>
        <v>7.7830684318989148E-5</v>
      </c>
      <c r="BR196" s="2">
        <f>1.195*$L$189*EXP(Sheet3!$B$1*(($H196-BR$191-Sheet2!$N$147)/Sheet3!$A$1)^2 +Sheet3!$C$1*(($H196-BR$191-Sheet2!$N$147)/Sheet3!$A$1)^4)</f>
        <v>5.9317944470106481E-5</v>
      </c>
      <c r="BS196" s="2">
        <f>1.195*$L$189*EXP(Sheet3!$B$1*(($H196-BS$191-Sheet2!$N$147)/Sheet3!$A$1)^2 +Sheet3!$C$1*(($H196-BS$191-Sheet2!$N$147)/Sheet3!$A$1)^4)</f>
        <v>4.5068555738533889E-5</v>
      </c>
      <c r="BT196" s="2">
        <f>1.195*$L$189*EXP(Sheet3!$B$1*(($H196-BT$191-Sheet2!$N$147)/Sheet3!$A$1)^2 +Sheet3!$C$1*(($H196-BT$191-Sheet2!$N$147)/Sheet3!$A$1)^4)</f>
        <v>3.4135189963433131E-5</v>
      </c>
      <c r="BU196" s="2">
        <f>1.195*$L$189*EXP(Sheet3!$B$1*(($H196-BU$191-Sheet2!$N$147)/Sheet3!$A$1)^2 +Sheet3!$C$1*(($H196-BU$191-Sheet2!$N$147)/Sheet3!$A$1)^4)</f>
        <v>2.5772759532213474E-5</v>
      </c>
      <c r="BV196" s="2">
        <f>1.195*$L$189*EXP(Sheet3!$B$1*(($H196-BV$191-Sheet2!$N$147)/Sheet3!$A$1)^2 +Sheet3!$C$1*(($H196-BV$191-Sheet2!$N$147)/Sheet3!$A$1)^4)</f>
        <v>1.9397160556939696E-5</v>
      </c>
    </row>
    <row r="197" spans="1:74" x14ac:dyDescent="0.2">
      <c r="A197">
        <v>170</v>
      </c>
      <c r="B197">
        <v>269.14</v>
      </c>
      <c r="C197">
        <v>2299.1</v>
      </c>
      <c r="D197">
        <v>2335.3000000000002</v>
      </c>
      <c r="E197">
        <f t="shared" si="23"/>
        <v>36.200000000000273</v>
      </c>
      <c r="G197" s="1">
        <v>-2</v>
      </c>
      <c r="H197">
        <f>INDEX(B$27:$B2321,($M$186+G197))</f>
        <v>403.28</v>
      </c>
      <c r="I197" s="1">
        <f t="shared" si="27"/>
        <v>738</v>
      </c>
      <c r="J197">
        <f t="shared" si="28"/>
        <v>297620.63999999996</v>
      </c>
      <c r="L197" s="2">
        <f>1.195*$L$189*EXP(Sheet3!$B$1*(($H197-L$191-Sheet2!$N$147)/Sheet3!$A$1)^2 +Sheet3!$C$1*(($H197-L$191-Sheet2!$N$147)/Sheet3!$A$1)^4)</f>
        <v>484.47168220420633</v>
      </c>
      <c r="M197" s="2">
        <f>1.195*$L$189*EXP(Sheet3!$B$1*(($H197-M$191-Sheet2!$N$147)/Sheet3!$A$1)^2 +Sheet3!$C$1*(($H197-M$191-Sheet2!$N$147)/Sheet3!$A$1)^4)</f>
        <v>453.51649017741477</v>
      </c>
      <c r="N197" s="2">
        <f>1.195*$L$189*EXP(Sheet3!$B$1*(($H197-N$191-Sheet2!$N$147)/Sheet3!$A$1)^2 +Sheet3!$C$1*(($H197-N$191-Sheet2!$N$147)/Sheet3!$A$1)^4)</f>
        <v>424.07776023124228</v>
      </c>
      <c r="O197" s="2">
        <f>1.195*$L$189*EXP(Sheet3!$B$1*(($H197-O$191-Sheet2!$N$147)/Sheet3!$A$1)^2 +Sheet3!$C$1*(($H197-O$191-Sheet2!$N$147)/Sheet3!$A$1)^4)</f>
        <v>396.11375346529593</v>
      </c>
      <c r="P197" s="2">
        <f>1.195*$L$189*EXP(Sheet3!$B$1*(($H197-P$191-Sheet2!$N$147)/Sheet3!$A$1)^2 +Sheet3!$C$1*(($H197-P$191-Sheet2!$N$147)/Sheet3!$A$1)^4)</f>
        <v>369.58180684313339</v>
      </c>
      <c r="Q197" s="2">
        <f>1.195*$L$189*EXP(Sheet3!$B$1*(($H197-Q$191-Sheet2!$N$147)/Sheet3!$A$1)^2 +Sheet3!$C$1*(($H197-Q$191-Sheet2!$N$147)/Sheet3!$A$1)^4)</f>
        <v>344.43847777480579</v>
      </c>
      <c r="R197" s="2">
        <f>1.195*$L$189*EXP(Sheet3!$B$1*(($H197-R$191-Sheet2!$N$147)/Sheet3!$A$1)^2 +Sheet3!$C$1*(($H197-R$191-Sheet2!$N$147)/Sheet3!$A$1)^4)</f>
        <v>320.63968716340804</v>
      </c>
      <c r="S197" s="2">
        <f>1.195*$L$189*EXP(Sheet3!$B$1*(($H197-S$191-Sheet2!$N$147)/Sheet3!$A$1)^2 +Sheet3!$C$1*(($H197-S$191-Sheet2!$N$147)/Sheet3!$A$1)^4)</f>
        <v>298.14086032958562</v>
      </c>
      <c r="T197" s="2">
        <f>1.195*$L$189*EXP(Sheet3!$B$1*(($H197-T$191-Sheet2!$N$147)/Sheet3!$A$1)^2 +Sheet3!$C$1*(($H197-T$191-Sheet2!$N$147)/Sheet3!$A$1)^4)</f>
        <v>276.89706524639558</v>
      </c>
      <c r="U197" s="2">
        <f>1.195*$L$189*EXP(Sheet3!$B$1*(($H197-U$191-Sheet2!$N$147)/Sheet3!$A$1)^2 +Sheet3!$C$1*(($H197-U$191-Sheet2!$N$147)/Sheet3!$A$1)^4)</f>
        <v>256.86314754023499</v>
      </c>
      <c r="V197" s="2">
        <f>1.195*$L$189*EXP(Sheet3!$B$1*(($H197-V$191-Sheet2!$N$147)/Sheet3!$A$1)^2 +Sheet3!$C$1*(($H197-V$191-Sheet2!$N$147)/Sheet3!$A$1)^4)</f>
        <v>237.99386174096171</v>
      </c>
      <c r="W197" s="2">
        <f>1.195*$L$189*EXP(Sheet3!$B$1*(($H197-W$191-Sheet2!$N$147)/Sheet3!$A$1)^2 +Sheet3!$C$1*(($H197-W$191-Sheet2!$N$147)/Sheet3!$A$1)^4)</f>
        <v>220.24399829180987</v>
      </c>
      <c r="X197" s="2">
        <f>1.195*$L$189*EXP(Sheet3!$B$1*(($H197-X$191-Sheet2!$N$147)/Sheet3!$A$1)^2 +Sheet3!$C$1*(($H197-X$191-Sheet2!$N$147)/Sheet3!$A$1)^4)</f>
        <v>203.5685058664192</v>
      </c>
      <c r="Y197" s="2">
        <f>1.195*$L$189*EXP(Sheet3!$B$1*(($H197-Y$191-Sheet2!$N$147)/Sheet3!$A$1)^2 +Sheet3!$C$1*(($H197-Y$191-Sheet2!$N$147)/Sheet3!$A$1)^4)</f>
        <v>187.92260857171487</v>
      </c>
      <c r="Z197" s="2">
        <f>1.195*$L$189*EXP(Sheet3!$B$1*(($H197-Z$191-Sheet2!$N$147)/Sheet3!$A$1)^2 +Sheet3!$C$1*(($H197-Z$191-Sheet2!$N$147)/Sheet3!$A$1)^4)</f>
        <v>173.26191765556052</v>
      </c>
      <c r="AA197" s="2">
        <f>1.195*$L$189*EXP(Sheet3!$B$1*(($H197-AA$191-Sheet2!$N$147)/Sheet3!$A$1)^2 +Sheet3!$C$1*(($H197-AA$191-Sheet2!$N$147)/Sheet3!$A$1)^4)</f>
        <v>159.54253737701214</v>
      </c>
      <c r="AB197" s="2">
        <f>1.195*$L$189*EXP(Sheet3!$B$1*(($H197-AB$191-Sheet2!$N$147)/Sheet3!$A$1)^2 +Sheet3!$C$1*(($H197-AB$191-Sheet2!$N$147)/Sheet3!$A$1)^4)</f>
        <v>146.72116473914082</v>
      </c>
      <c r="AC197" s="2">
        <f>1.195*$L$189*EXP(Sheet3!$B$1*(($H197-AC$191-Sheet2!$N$147)/Sheet3!$A$1)^2 +Sheet3!$C$1*(($H197-AC$191-Sheet2!$N$147)/Sheet3!$A$1)^4)</f>
        <v>134.75518282559003</v>
      </c>
      <c r="AD197" s="2">
        <f>1.195*$L$189*EXP(Sheet3!$B$1*(($H197-AD$191-Sheet2!$N$147)/Sheet3!$A$1)^2 +Sheet3!$C$1*(($H197-AD$191-Sheet2!$N$147)/Sheet3!$A$1)^4)</f>
        <v>123.602747528536</v>
      </c>
      <c r="AE197" s="2">
        <f>1.195*$L$189*EXP(Sheet3!$B$1*(($H197-AE$191-Sheet2!$N$147)/Sheet3!$A$1)^2 +Sheet3!$C$1*(($H197-AE$191-Sheet2!$N$147)/Sheet3!$A$1)^4)</f>
        <v>113.22286749734916</v>
      </c>
      <c r="AF197" s="2">
        <f>1.195*$L$189*EXP(Sheet3!$B$1*(($H197-AF$191-Sheet2!$N$147)/Sheet3!$A$1)^2 +Sheet3!$C$1*(($H197-AF$191-Sheet2!$N$147)/Sheet3!$A$1)^4)</f>
        <v>103.57547718350789</v>
      </c>
      <c r="AG197" s="2">
        <f>1.195*$L$189*EXP(Sheet3!$B$1*(($H197-AG$191-Sheet2!$N$147)/Sheet3!$A$1)^2 +Sheet3!$C$1*(($H197-AG$191-Sheet2!$N$147)/Sheet3!$A$1)^4)</f>
        <v>94.621502901137774</v>
      </c>
      <c r="AH197" s="2">
        <f>1.195*$L$189*EXP(Sheet3!$B$1*(($H197-AH$191-Sheet2!$N$147)/Sheet3!$A$1)^2 +Sheet3!$C$1*(($H197-AH$191-Sheet2!$N$147)/Sheet3!$A$1)^4)</f>
        <v>86.32292186687927</v>
      </c>
      <c r="AI197" s="2">
        <f>1.195*$L$189*EXP(Sheet3!$B$1*(($H197-AI$191-Sheet2!$N$147)/Sheet3!$A$1)^2 +Sheet3!$C$1*(($H197-AI$191-Sheet2!$N$147)/Sheet3!$A$1)^4)</f>
        <v>78.642814224747269</v>
      </c>
      <c r="AJ197" s="2">
        <f>1.195*$L$189*EXP(Sheet3!$B$1*(($H197-AJ$191-Sheet2!$N$147)/Sheet3!$A$1)^2 +Sheet3!$C$1*(($H197-AJ$191-Sheet2!$N$147)/Sheet3!$A$1)^4)</f>
        <v>71.545408105203222</v>
      </c>
      <c r="AK197" s="2">
        <f>1.195*$L$189*EXP(Sheet3!$B$1*(($H197-AK$191-Sheet2!$N$147)/Sheet3!$A$1)^2 +Sheet3!$C$1*(($H197-AK$191-Sheet2!$N$147)/Sheet3!$A$1)^4)</f>
        <v>64.996117806080008</v>
      </c>
      <c r="AL197" s="2">
        <f>1.195*$L$189*EXP(Sheet3!$B$1*(($H197-AL$191-Sheet2!$N$147)/Sheet3!$A$1)^2 +Sheet3!$C$1*(($H197-AL$191-Sheet2!$N$147)/Sheet3!$A$1)^4)</f>
        <v>58.961575222439528</v>
      </c>
      <c r="AM197" s="2">
        <f>1.195*$L$189*EXP(Sheet3!$B$1*(($H197-AM$191-Sheet2!$N$147)/Sheet3!$A$1)^2 +Sheet3!$C$1*(($H197-AM$191-Sheet2!$N$147)/Sheet3!$A$1)^4)</f>
        <v>53.409654688236415</v>
      </c>
      <c r="AN197" s="2">
        <f>1.195*$L$189*EXP(Sheet3!$B$1*(($H197-AN$191-Sheet2!$N$147)/Sheet3!$A$1)^2 +Sheet3!$C$1*(($H197-AN$191-Sheet2!$N$147)/Sheet3!$A$1)^4)</f>
        <v>48.309491426715461</v>
      </c>
      <c r="AO197" s="2">
        <f>1.195*$L$189*EXP(Sheet3!$B$1*(($H197-AO$191-Sheet2!$N$147)/Sheet3!$A$1)^2 +Sheet3!$C$1*(($H197-AO$191-Sheet2!$N$147)/Sheet3!$A$1)^4)</f>
        <v>43.631493836963976</v>
      </c>
      <c r="AP197" s="2">
        <f>1.195*$L$189*EXP(Sheet3!$B$1*(($H197-AP$191-Sheet2!$N$147)/Sheet3!$A$1)^2 +Sheet3!$C$1*(($H197-AP$191-Sheet2!$N$147)/Sheet3!$A$1)^4)</f>
        <v>39.347349873455165</v>
      </c>
      <c r="AQ197" s="2">
        <f>1.195*$L$189*EXP(Sheet3!$B$1*(($H197-AQ$191-Sheet2!$N$147)/Sheet3!$A$1)^2 +Sheet3!$C$1*(($H197-AQ$191-Sheet2!$N$147)/Sheet3!$A$1)^4)</f>
        <v>35.430027799628832</v>
      </c>
      <c r="AR197" s="2">
        <f>1.195*$L$189*EXP(Sheet3!$B$1*(($H197-AR$191-Sheet2!$N$147)/Sheet3!$A$1)^2 +Sheet3!$C$1*(($H197-AR$191-Sheet2!$N$147)/Sheet3!$A$1)^4)</f>
        <v>31.853771619433157</v>
      </c>
      <c r="AS197" s="2">
        <f>1.195*$L$189*EXP(Sheet3!$B$1*(($H197-AS$191-Sheet2!$N$147)/Sheet3!$A$1)^2 +Sheet3!$C$1*(($H197-AS$191-Sheet2!$N$147)/Sheet3!$A$1)^4)</f>
        <v>28.594091509513596</v>
      </c>
      <c r="AT197" s="2">
        <f>1.195*$L$189*EXP(Sheet3!$B$1*(($H197-AT$191-Sheet2!$N$147)/Sheet3!$A$1)^2 +Sheet3!$C$1*(($H197-AT$191-Sheet2!$N$147)/Sheet3!$A$1)^4)</f>
        <v>25.627749590476427</v>
      </c>
      <c r="AU197" s="2">
        <f>1.195*$L$189*EXP(Sheet3!$B$1*(($H197-AU$191-Sheet2!$N$147)/Sheet3!$A$1)^2 +Sheet3!$C$1*(($H197-AU$191-Sheet2!$N$147)/Sheet3!$A$1)^4)</f>
        <v>22.932741388203748</v>
      </c>
      <c r="AV197" s="2">
        <f>1.195*$L$189*EXP(Sheet3!$B$1*(($H197-AV$191-Sheet2!$N$147)/Sheet3!$A$1)^2 +Sheet3!$C$1*(($H197-AV$191-Sheet2!$N$147)/Sheet3!$A$1)^4)</f>
        <v>20.488273345017419</v>
      </c>
      <c r="AW197" s="2">
        <f>1.195*$L$189*EXP(Sheet3!$B$1*(($H197-AW$191-Sheet2!$N$147)/Sheet3!$A$1)^2 +Sheet3!$C$1*(($H197-AW$191-Sheet2!$N$147)/Sheet3!$A$1)^4)</f>
        <v>18.274736747013847</v>
      </c>
      <c r="AX197" s="2">
        <f>1.195*$L$189*EXP(Sheet3!$B$1*(($H197-AX$191-Sheet2!$N$147)/Sheet3!$A$1)^2 +Sheet3!$C$1*(($H197-AX$191-Sheet2!$N$147)/Sheet3!$A$1)^4)</f>
        <v>16.273678436098354</v>
      </c>
      <c r="AY197" s="2">
        <f>1.195*$L$189*EXP(Sheet3!$B$1*(($H197-AY$191-Sheet2!$N$147)/Sheet3!$A$1)^2 +Sheet3!$C$1*(($H197-AY$191-Sheet2!$N$147)/Sheet3!$A$1)^4)</f>
        <v>14.467768675377364</v>
      </c>
      <c r="AZ197" s="2">
        <f>1.195*$L$189*EXP(Sheet3!$B$1*(($H197-AZ$191-Sheet2!$N$147)/Sheet3!$A$1)^2 +Sheet3!$C$1*(($H197-AZ$191-Sheet2!$N$147)/Sheet3!$A$1)^4)</f>
        <v>12.840766533311141</v>
      </c>
      <c r="BA197" s="2">
        <f>1.195*$L$189*EXP(Sheet3!$B$1*(($H197-BA$191-Sheet2!$N$147)/Sheet3!$A$1)^2 +Sheet3!$C$1*(($H197-BA$191-Sheet2!$N$147)/Sheet3!$A$1)^4)</f>
        <v>11.377483146258855</v>
      </c>
      <c r="BB197" s="2">
        <f>1.195*$L$189*EXP(Sheet3!$B$1*(($H197-BB$191-Sheet2!$N$147)/Sheet3!$A$1)^2 +Sheet3!$C$1*(($H197-BB$191-Sheet2!$N$147)/Sheet3!$A$1)^4)</f>
        <v>10.06374321046715</v>
      </c>
      <c r="BC197" s="2">
        <f>1.195*$L$189*EXP(Sheet3!$B$1*(($H197-BC$191-Sheet2!$N$147)/Sheet3!$A$1)^2 +Sheet3!$C$1*(($H197-BC$191-Sheet2!$N$147)/Sheet3!$A$1)^4)</f>
        <v>8.8863450441482055</v>
      </c>
      <c r="BD197" s="2">
        <f>1.195*$L$189*EXP(Sheet3!$B$1*(($H197-BD$191-Sheet2!$N$147)/Sheet3!$A$1)^2 +Sheet3!$C$1*(($H197-BD$191-Sheet2!$N$147)/Sheet3!$A$1)^4)</f>
        <v>7.8330195471314772</v>
      </c>
      <c r="BE197" s="2">
        <f>1.195*$L$189*EXP(Sheet3!$B$1*(($H197-BE$191-Sheet2!$N$147)/Sheet3!$A$1)^2 +Sheet3!$C$1*(($H197-BE$191-Sheet2!$N$147)/Sheet3!$A$1)^4)</f>
        <v>6.8923883710570371</v>
      </c>
      <c r="BF197" s="2">
        <f>1.195*$L$189*EXP(Sheet3!$B$1*(($H197-BF$191-Sheet2!$N$147)/Sheet3!$A$1)^2 +Sheet3!$C$1*(($H197-BF$191-Sheet2!$N$147)/Sheet3!$A$1)^4)</f>
        <v>6.0539215966620539</v>
      </c>
      <c r="BG197" s="2">
        <f>1.195*$L$189*EXP(Sheet3!$B$1*(($H197-BG$191-Sheet2!$N$147)/Sheet3!$A$1)^2 +Sheet3!$C$1*(($H197-BG$191-Sheet2!$N$147)/Sheet3!$A$1)^4)</f>
        <v>5.3078951970241022</v>
      </c>
      <c r="BH197" s="2">
        <f>1.195*$L$189*EXP(Sheet3!$B$1*(($H197-BH$191-Sheet2!$N$147)/Sheet3!$A$1)^2 +Sheet3!$C$1*(($H197-BH$191-Sheet2!$N$147)/Sheet3!$A$1)^4)</f>
        <v>4.645348546668802</v>
      </c>
      <c r="BI197" s="2">
        <f>1.195*$L$189*EXP(Sheet3!$B$1*(($H197-BI$191-Sheet2!$N$147)/Sheet3!$A$1)^2 +Sheet3!$C$1*(($H197-BI$191-Sheet2!$N$147)/Sheet3!$A$1)^4)</f>
        <v>4.0580422168754415</v>
      </c>
      <c r="BJ197" s="2">
        <f>1.195*$L$189*EXP(Sheet3!$B$1*(($H197-BJ$191-Sheet2!$N$147)/Sheet3!$A$1)^2 +Sheet3!$C$1*(($H197-BJ$191-Sheet2!$N$147)/Sheet3!$A$1)^4)</f>
        <v>3.5384162769758443</v>
      </c>
      <c r="BK197" s="2">
        <f>1.195*$L$189*EXP(Sheet3!$B$1*(($H197-BK$191-Sheet2!$N$147)/Sheet3!$A$1)^2 +Sheet3!$C$1*(($H197-BK$191-Sheet2!$N$147)/Sheet3!$A$1)^4)</f>
        <v>3.0795493007796684</v>
      </c>
      <c r="BL197" s="2">
        <f>1.195*$L$189*EXP(Sheet3!$B$1*(($H197-BL$191-Sheet2!$N$147)/Sheet3!$A$1)^2 +Sheet3!$C$1*(($H197-BL$191-Sheet2!$N$147)/Sheet3!$A$1)^4)</f>
        <v>2.6751182562968432</v>
      </c>
      <c r="BM197" s="2">
        <f>1.195*$L$189*EXP(Sheet3!$B$1*(($H197-BM$191-Sheet2!$N$147)/Sheet3!$A$1)^2 +Sheet3!$C$1*(($H197-BM$191-Sheet2!$N$147)/Sheet3!$A$1)^4)</f>
        <v>2.3193594360766236</v>
      </c>
      <c r="BN197" s="2">
        <f>1.195*$L$189*EXP(Sheet3!$B$1*(($H197-BN$191-Sheet2!$N$147)/Sheet3!$A$1)^2 +Sheet3!$C$1*(($H197-BN$191-Sheet2!$N$147)/Sheet3!$A$1)^4)</f>
        <v>2.0070305648237712</v>
      </c>
      <c r="BO197" s="2">
        <f>1.195*$L$189*EXP(Sheet3!$B$1*(($H197-BO$191-Sheet2!$N$147)/Sheet3!$A$1)^2 +Sheet3!$C$1*(($H197-BO$191-Sheet2!$N$147)/Sheet3!$A$1)^4)</f>
        <v>1.733374200865158</v>
      </c>
      <c r="BP197" s="2">
        <f>1.195*$L$189*EXP(Sheet3!$B$1*(($H197-BP$191-Sheet2!$N$147)/Sheet3!$A$1)^2 +Sheet3!$C$1*(($H197-BP$191-Sheet2!$N$147)/Sheet3!$A$1)^4)</f>
        <v>1.4940825284083554</v>
      </c>
      <c r="BQ197" s="2">
        <f>1.195*$L$189*EXP(Sheet3!$B$1*(($H197-BQ$191-Sheet2!$N$147)/Sheet3!$A$1)^2 +Sheet3!$C$1*(($H197-BQ$191-Sheet2!$N$147)/Sheet3!$A$1)^4)</f>
        <v>1.2852636187985609</v>
      </c>
      <c r="BR197" s="2">
        <f>1.195*$L$189*EXP(Sheet3!$B$1*(($H197-BR$191-Sheet2!$N$147)/Sheet3!$A$1)^2 +Sheet3!$C$1*(($H197-BR$191-Sheet2!$N$147)/Sheet3!$A$1)^4)</f>
        <v>1.1034092210765847</v>
      </c>
      <c r="BS197" s="2">
        <f>1.195*$L$189*EXP(Sheet3!$B$1*(($H197-BS$191-Sheet2!$N$147)/Sheet3!$A$1)^2 +Sheet3!$C$1*(($H197-BS$191-Sheet2!$N$147)/Sheet3!$A$1)^4)</f>
        <v>0.94536412526416114</v>
      </c>
      <c r="BT197" s="2">
        <f>1.195*$L$189*EXP(Sheet3!$B$1*(($H197-BT$191-Sheet2!$N$147)/Sheet3!$A$1)^2 +Sheet3!$C$1*(($H197-BT$191-Sheet2!$N$147)/Sheet3!$A$1)^4)</f>
        <v>0.80829712603077242</v>
      </c>
      <c r="BU197" s="2">
        <f>1.195*$L$189*EXP(Sheet3!$B$1*(($H197-BU$191-Sheet2!$N$147)/Sheet3!$A$1)^2 +Sheet3!$C$1*(($H197-BU$191-Sheet2!$N$147)/Sheet3!$A$1)^4)</f>
        <v>0.68967359977092113</v>
      </c>
      <c r="BV197" s="2">
        <f>1.195*$L$189*EXP(Sheet3!$B$1*(($H197-BV$191-Sheet2!$N$147)/Sheet3!$A$1)^2 +Sheet3!$C$1*(($H197-BV$191-Sheet2!$N$147)/Sheet3!$A$1)^4)</f>
        <v>0.58722969476773834</v>
      </c>
    </row>
    <row r="198" spans="1:74" x14ac:dyDescent="0.2">
      <c r="A198">
        <v>171</v>
      </c>
      <c r="B198">
        <v>269.61</v>
      </c>
      <c r="C198">
        <v>2307.3000000000002</v>
      </c>
      <c r="D198">
        <v>2333.5</v>
      </c>
      <c r="E198">
        <f t="shared" si="23"/>
        <v>26.199999999999818</v>
      </c>
      <c r="G198" s="1">
        <v>-1</v>
      </c>
      <c r="H198">
        <f>INDEX(B$27:$B2322,($M$186+G198))</f>
        <v>403.74</v>
      </c>
      <c r="I198" s="1">
        <f t="shared" si="27"/>
        <v>1682</v>
      </c>
      <c r="J198">
        <f t="shared" si="28"/>
        <v>679090.68</v>
      </c>
      <c r="L198" s="2">
        <f>1.195*$L$189*EXP(Sheet3!$B$1*(($H198-L$191-Sheet2!$N$147)/Sheet3!$A$1)^2 +Sheet3!$C$1*(($H198-L$191-Sheet2!$N$147)/Sheet3!$A$1)^4)</f>
        <v>3816.1365807221437</v>
      </c>
      <c r="M198" s="2">
        <f>1.195*$L$189*EXP(Sheet3!$B$1*(($H198-M$191-Sheet2!$N$147)/Sheet3!$A$1)^2 +Sheet3!$C$1*(($H198-M$191-Sheet2!$N$147)/Sheet3!$A$1)^4)</f>
        <v>3710.1969306527044</v>
      </c>
      <c r="N198" s="2">
        <f>1.195*$L$189*EXP(Sheet3!$B$1*(($H198-N$191-Sheet2!$N$147)/Sheet3!$A$1)^2 +Sheet3!$C$1*(($H198-N$191-Sheet2!$N$147)/Sheet3!$A$1)^4)</f>
        <v>3604.9909672337858</v>
      </c>
      <c r="O198" s="2">
        <f>1.195*$L$189*EXP(Sheet3!$B$1*(($H198-O$191-Sheet2!$N$147)/Sheet3!$A$1)^2 +Sheet3!$C$1*(($H198-O$191-Sheet2!$N$147)/Sheet3!$A$1)^4)</f>
        <v>3500.5981440650366</v>
      </c>
      <c r="P198" s="2">
        <f>1.195*$L$189*EXP(Sheet3!$B$1*(($H198-P$191-Sheet2!$N$147)/Sheet3!$A$1)^2 +Sheet3!$C$1*(($H198-P$191-Sheet2!$N$147)/Sheet3!$A$1)^4)</f>
        <v>3397.0960982435158</v>
      </c>
      <c r="Q198" s="2">
        <f>1.195*$L$189*EXP(Sheet3!$B$1*(($H198-Q$191-Sheet2!$N$147)/Sheet3!$A$1)^2 +Sheet3!$C$1*(($H198-Q$191-Sheet2!$N$147)/Sheet3!$A$1)^4)</f>
        <v>3294.5605228423979</v>
      </c>
      <c r="R198" s="2">
        <f>1.195*$L$189*EXP(Sheet3!$B$1*(($H198-R$191-Sheet2!$N$147)/Sheet3!$A$1)^2 +Sheet3!$C$1*(($H198-R$191-Sheet2!$N$147)/Sheet3!$A$1)^4)</f>
        <v>3193.0650421808064</v>
      </c>
      <c r="S198" s="2">
        <f>1.195*$L$189*EXP(Sheet3!$B$1*(($H198-S$191-Sheet2!$N$147)/Sheet3!$A$1)^2 +Sheet3!$C$1*(($H198-S$191-Sheet2!$N$147)/Sheet3!$A$1)^4)</f>
        <v>3092.6810903241917</v>
      </c>
      <c r="T198" s="2">
        <f>1.195*$L$189*EXP(Sheet3!$B$1*(($H198-T$191-Sheet2!$N$147)/Sheet3!$A$1)^2 +Sheet3!$C$1*(($H198-T$191-Sheet2!$N$147)/Sheet3!$A$1)^4)</f>
        <v>2993.4777932520969</v>
      </c>
      <c r="U198" s="2">
        <f>1.195*$L$189*EXP(Sheet3!$B$1*(($H198-U$191-Sheet2!$N$147)/Sheet3!$A$1)^2 +Sheet3!$C$1*(($H198-U$191-Sheet2!$N$147)/Sheet3!$A$1)^4)</f>
        <v>2895.5218551295302</v>
      </c>
      <c r="V198" s="2">
        <f>1.195*$L$189*EXP(Sheet3!$B$1*(($H198-V$191-Sheet2!$N$147)/Sheet3!$A$1)^2 +Sheet3!$C$1*(($H198-V$191-Sheet2!$N$147)/Sheet3!$A$1)^4)</f>
        <v>2798.877449119143</v>
      </c>
      <c r="W198" s="2">
        <f>1.195*$L$189*EXP(Sheet3!$B$1*(($H198-W$191-Sheet2!$N$147)/Sheet3!$A$1)^2 +Sheet3!$C$1*(($H198-W$191-Sheet2!$N$147)/Sheet3!$A$1)^4)</f>
        <v>2703.606113154483</v>
      </c>
      <c r="X198" s="2">
        <f>1.195*$L$189*EXP(Sheet3!$B$1*(($H198-X$191-Sheet2!$N$147)/Sheet3!$A$1)^2 +Sheet3!$C$1*(($H198-X$191-Sheet2!$N$147)/Sheet3!$A$1)^4)</f>
        <v>2609.7666511062835</v>
      </c>
      <c r="Y198" s="2">
        <f>1.195*$L$189*EXP(Sheet3!$B$1*(($H198-Y$191-Sheet2!$N$147)/Sheet3!$A$1)^2 +Sheet3!$C$1*(($H198-Y$191-Sheet2!$N$147)/Sheet3!$A$1)^4)</f>
        <v>2517.4150397440944</v>
      </c>
      <c r="Z198" s="2">
        <f>1.195*$L$189*EXP(Sheet3!$B$1*(($H198-Z$191-Sheet2!$N$147)/Sheet3!$A$1)^2 +Sheet3!$C$1*(($H198-Z$191-Sheet2!$N$147)/Sheet3!$A$1)^4)</f>
        <v>2426.6043418945069</v>
      </c>
      <c r="AA198" s="2">
        <f>1.195*$L$189*EXP(Sheet3!$B$1*(($H198-AA$191-Sheet2!$N$147)/Sheet3!$A$1)^2 +Sheet3!$C$1*(($H198-AA$191-Sheet2!$N$147)/Sheet3!$A$1)^4)</f>
        <v>2337.3846261775584</v>
      </c>
      <c r="AB198" s="2">
        <f>1.195*$L$189*EXP(Sheet3!$B$1*(($H198-AB$191-Sheet2!$N$147)/Sheet3!$A$1)^2 +Sheet3!$C$1*(($H198-AB$191-Sheet2!$N$147)/Sheet3!$A$1)^4)</f>
        <v>2249.8028936891724</v>
      </c>
      <c r="AC198" s="2">
        <f>1.195*$L$189*EXP(Sheet3!$B$1*(($H198-AC$191-Sheet2!$N$147)/Sheet3!$A$1)^2 +Sheet3!$C$1*(($H198-AC$191-Sheet2!$N$147)/Sheet3!$A$1)^4)</f>
        <v>2163.903011966509</v>
      </c>
      <c r="AD198" s="2">
        <f>1.195*$L$189*EXP(Sheet3!$B$1*(($H198-AD$191-Sheet2!$N$147)/Sheet3!$A$1)^2 +Sheet3!$C$1*(($H198-AD$191-Sheet2!$N$147)/Sheet3!$A$1)^4)</f>
        <v>2079.7256565680536</v>
      </c>
      <c r="AE198" s="2">
        <f>1.195*$L$189*EXP(Sheet3!$B$1*(($H198-AE$191-Sheet2!$N$147)/Sheet3!$A$1)^2 +Sheet3!$C$1*(($H198-AE$191-Sheet2!$N$147)/Sheet3!$A$1)^4)</f>
        <v>1997.3082605571872</v>
      </c>
      <c r="AF198" s="2">
        <f>1.195*$L$189*EXP(Sheet3!$B$1*(($H198-AF$191-Sheet2!$N$147)/Sheet3!$A$1)^2 +Sheet3!$C$1*(($H198-AF$191-Sheet2!$N$147)/Sheet3!$A$1)^4)</f>
        <v>1916.6849721610752</v>
      </c>
      <c r="AG198" s="2">
        <f>1.195*$L$189*EXP(Sheet3!$B$1*(($H198-AG$191-Sheet2!$N$147)/Sheet3!$A$1)^2 +Sheet3!$C$1*(($H198-AG$191-Sheet2!$N$147)/Sheet3!$A$1)^4)</f>
        <v>1837.8866208428199</v>
      </c>
      <c r="AH198" s="2">
        <f>1.195*$L$189*EXP(Sheet3!$B$1*(($H198-AH$191-Sheet2!$N$147)/Sheet3!$A$1)^2 +Sheet3!$C$1*(($H198-AH$191-Sheet2!$N$147)/Sheet3!$A$1)^4)</f>
        <v>1760.9406919964315</v>
      </c>
      <c r="AI198" s="2">
        <f>1.195*$L$189*EXP(Sheet3!$B$1*(($H198-AI$191-Sheet2!$N$147)/Sheet3!$A$1)^2 +Sheet3!$C$1*(($H198-AI$191-Sheet2!$N$147)/Sheet3!$A$1)^4)</f>
        <v>1685.8713104307769</v>
      </c>
      <c r="AJ198" s="2">
        <f>1.195*$L$189*EXP(Sheet3!$B$1*(($H198-AJ$191-Sheet2!$N$147)/Sheet3!$A$1)^2 +Sheet3!$C$1*(($H198-AJ$191-Sheet2!$N$147)/Sheet3!$A$1)^4)</f>
        <v>1612.6992327884927</v>
      </c>
      <c r="AK198" s="2">
        <f>1.195*$L$189*EXP(Sheet3!$B$1*(($H198-AK$191-Sheet2!$N$147)/Sheet3!$A$1)^2 +Sheet3!$C$1*(($H198-AK$191-Sheet2!$N$147)/Sheet3!$A$1)^4)</f>
        <v>1541.441848992584</v>
      </c>
      <c r="AL198" s="2">
        <f>1.195*$L$189*EXP(Sheet3!$B$1*(($H198-AL$191-Sheet2!$N$147)/Sheet3!$A$1)^2 +Sheet3!$C$1*(($H198-AL$191-Sheet2!$N$147)/Sheet3!$A$1)^4)</f>
        <v>1472.113192783961</v>
      </c>
      <c r="AM198" s="2">
        <f>1.195*$L$189*EXP(Sheet3!$B$1*(($H198-AM$191-Sheet2!$N$147)/Sheet3!$A$1)^2 +Sheet3!$C$1*(($H198-AM$191-Sheet2!$N$147)/Sheet3!$A$1)^4)</f>
        <v>1404.7239613693312</v>
      </c>
      <c r="AN198" s="2">
        <f>1.195*$L$189*EXP(Sheet3!$B$1*(($H198-AN$191-Sheet2!$N$147)/Sheet3!$A$1)^2 +Sheet3!$C$1*(($H198-AN$191-Sheet2!$N$147)/Sheet3!$A$1)^4)</f>
        <v>1339.2815441608188</v>
      </c>
      <c r="AO198" s="2">
        <f>1.195*$L$189*EXP(Sheet3!$B$1*(($H198-AO$191-Sheet2!$N$147)/Sheet3!$A$1)^2 +Sheet3!$C$1*(($H198-AO$191-Sheet2!$N$147)/Sheet3!$A$1)^4)</f>
        <v>1275.7900605386264</v>
      </c>
      <c r="AP198" s="2">
        <f>1.195*$L$189*EXP(Sheet3!$B$1*(($H198-AP$191-Sheet2!$N$147)/Sheet3!$A$1)^2 +Sheet3!$C$1*(($H198-AP$191-Sheet2!$N$147)/Sheet3!$A$1)^4)</f>
        <v>1214.2504065389962</v>
      </c>
      <c r="AQ198" s="2">
        <f>1.195*$L$189*EXP(Sheet3!$B$1*(($H198-AQ$191-Sheet2!$N$147)/Sheet3!$A$1)^2 +Sheet3!$C$1*(($H198-AQ$191-Sheet2!$N$147)/Sheet3!$A$1)^4)</f>
        <v>1154.660310313576</v>
      </c>
      <c r="AR198" s="2">
        <f>1.195*$L$189*EXP(Sheet3!$B$1*(($H198-AR$191-Sheet2!$N$147)/Sheet3!$A$1)^2 +Sheet3!$C$1*(($H198-AR$191-Sheet2!$N$147)/Sheet3!$A$1)^4)</f>
        <v>1097.0143961717677</v>
      </c>
      <c r="AS198" s="2">
        <f>1.195*$L$189*EXP(Sheet3!$B$1*(($H198-AS$191-Sheet2!$N$147)/Sheet3!$A$1)^2 +Sheet3!$C$1*(($H198-AS$191-Sheet2!$N$147)/Sheet3!$A$1)^4)</f>
        <v>1041.304256972659</v>
      </c>
      <c r="AT198" s="2">
        <f>1.195*$L$189*EXP(Sheet3!$B$1*(($H198-AT$191-Sheet2!$N$147)/Sheet3!$A$1)^2 +Sheet3!$C$1*(($H198-AT$191-Sheet2!$N$147)/Sheet3!$A$1)^4)</f>
        <v>987.51853459166557</v>
      </c>
      <c r="AU198" s="2">
        <f>1.195*$L$189*EXP(Sheet3!$B$1*(($H198-AU$191-Sheet2!$N$147)/Sheet3!$A$1)^2 +Sheet3!$C$1*(($H198-AU$191-Sheet2!$N$147)/Sheet3!$A$1)^4)</f>
        <v>935.64300814848866</v>
      </c>
      <c r="AV198" s="2">
        <f>1.195*$L$189*EXP(Sheet3!$B$1*(($H198-AV$191-Sheet2!$N$147)/Sheet3!$A$1)^2 +Sheet3!$C$1*(($H198-AV$191-Sheet2!$N$147)/Sheet3!$A$1)^4)</f>
        <v>885.66068963730709</v>
      </c>
      <c r="AW198" s="2">
        <f>1.195*$L$189*EXP(Sheet3!$B$1*(($H198-AW$191-Sheet2!$N$147)/Sheet3!$A$1)^2 +Sheet3!$C$1*(($H198-AW$191-Sheet2!$N$147)/Sheet3!$A$1)^4)</f>
        <v>837.55192657305156</v>
      </c>
      <c r="AX198" s="2">
        <f>1.195*$L$189*EXP(Sheet3!$B$1*(($H198-AX$191-Sheet2!$N$147)/Sheet3!$A$1)^2 +Sheet3!$C$1*(($H198-AX$191-Sheet2!$N$147)/Sheet3!$A$1)^4)</f>
        <v>791.2945112210225</v>
      </c>
      <c r="AY198" s="2">
        <f>1.195*$L$189*EXP(Sheet3!$B$1*(($H198-AY$191-Sheet2!$N$147)/Sheet3!$A$1)^2 +Sheet3!$C$1*(($H198-AY$191-Sheet2!$N$147)/Sheet3!$A$1)^4)</f>
        <v>746.86379594989171</v>
      </c>
      <c r="AZ198" s="2">
        <f>1.195*$L$189*EXP(Sheet3!$B$1*(($H198-AZ$191-Sheet2!$N$147)/Sheet3!$A$1)^2 +Sheet3!$C$1*(($H198-AZ$191-Sheet2!$N$147)/Sheet3!$A$1)^4)</f>
        <v>704.23281421449383</v>
      </c>
      <c r="BA198" s="2">
        <f>1.195*$L$189*EXP(Sheet3!$B$1*(($H198-BA$191-Sheet2!$N$147)/Sheet3!$A$1)^2 +Sheet3!$C$1*(($H198-BA$191-Sheet2!$N$147)/Sheet3!$A$1)^4)</f>
        <v>663.37240664826709</v>
      </c>
      <c r="BB198" s="2">
        <f>1.195*$L$189*EXP(Sheet3!$B$1*(($H198-BB$191-Sheet2!$N$147)/Sheet3!$A$1)^2 +Sheet3!$C$1*(($H198-BB$191-Sheet2!$N$147)/Sheet3!$A$1)^4)</f>
        <v>624.25135171461284</v>
      </c>
      <c r="BC198" s="2">
        <f>1.195*$L$189*EXP(Sheet3!$B$1*(($H198-BC$191-Sheet2!$N$147)/Sheet3!$A$1)^2 +Sheet3!$C$1*(($H198-BC$191-Sheet2!$N$147)/Sheet3!$A$1)^4)</f>
        <v>586.83650035251776</v>
      </c>
      <c r="BD198" s="2">
        <f>1.195*$L$189*EXP(Sheet3!$B$1*(($H198-BD$191-Sheet2!$N$147)/Sheet3!$A$1)^2 +Sheet3!$C$1*(($H198-BD$191-Sheet2!$N$147)/Sheet3!$A$1)^4)</f>
        <v>551.09291402430904</v>
      </c>
      <c r="BE198" s="2">
        <f>1.195*$L$189*EXP(Sheet3!$B$1*(($H198-BE$191-Sheet2!$N$147)/Sheet3!$A$1)^2 +Sheet3!$C$1*(($H198-BE$191-Sheet2!$N$147)/Sheet3!$A$1)^4)</f>
        <v>516.98400556313902</v>
      </c>
      <c r="BF198" s="2">
        <f>1.195*$L$189*EXP(Sheet3!$B$1*(($H198-BF$191-Sheet2!$N$147)/Sheet3!$A$1)^2 +Sheet3!$C$1*(($H198-BF$191-Sheet2!$N$147)/Sheet3!$A$1)^4)</f>
        <v>484.47168220420633</v>
      </c>
      <c r="BG198" s="2">
        <f>1.195*$L$189*EXP(Sheet3!$B$1*(($H198-BG$191-Sheet2!$N$147)/Sheet3!$A$1)^2 +Sheet3!$C$1*(($H198-BG$191-Sheet2!$N$147)/Sheet3!$A$1)^4)</f>
        <v>453.51649017741477</v>
      </c>
      <c r="BH198" s="2">
        <f>1.195*$L$189*EXP(Sheet3!$B$1*(($H198-BH$191-Sheet2!$N$147)/Sheet3!$A$1)^2 +Sheet3!$C$1*(($H198-BH$191-Sheet2!$N$147)/Sheet3!$A$1)^4)</f>
        <v>424.0777602314057</v>
      </c>
      <c r="BI198" s="2">
        <f>1.195*$L$189*EXP(Sheet3!$B$1*(($H198-BI$191-Sheet2!$N$147)/Sheet3!$A$1)^2 +Sheet3!$C$1*(($H198-BI$191-Sheet2!$N$147)/Sheet3!$A$1)^4)</f>
        <v>396.11375346545071</v>
      </c>
      <c r="BJ198" s="2">
        <f>1.195*$L$189*EXP(Sheet3!$B$1*(($H198-BJ$191-Sheet2!$N$147)/Sheet3!$A$1)^2 +Sheet3!$C$1*(($H198-BJ$191-Sheet2!$N$147)/Sheet3!$A$1)^4)</f>
        <v>369.58180684328045</v>
      </c>
      <c r="BK198" s="2">
        <f>1.195*$L$189*EXP(Sheet3!$B$1*(($H198-BK$191-Sheet2!$N$147)/Sheet3!$A$1)^2 +Sheet3!$C$1*(($H198-BK$191-Sheet2!$N$147)/Sheet3!$A$1)^4)</f>
        <v>344.43847777494511</v>
      </c>
      <c r="BL198" s="2">
        <f>1.195*$L$189*EXP(Sheet3!$B$1*(($H198-BL$191-Sheet2!$N$147)/Sheet3!$A$1)^2 +Sheet3!$C$1*(($H198-BL$191-Sheet2!$N$147)/Sheet3!$A$1)^4)</f>
        <v>320.63968716340804</v>
      </c>
      <c r="BM198" s="2">
        <f>1.195*$L$189*EXP(Sheet3!$B$1*(($H198-BM$191-Sheet2!$N$147)/Sheet3!$A$1)^2 +Sheet3!$C$1*(($H198-BM$191-Sheet2!$N$147)/Sheet3!$A$1)^4)</f>
        <v>298.14086032958562</v>
      </c>
      <c r="BN198" s="2">
        <f>1.195*$L$189*EXP(Sheet3!$B$1*(($H198-BN$191-Sheet2!$N$147)/Sheet3!$A$1)^2 +Sheet3!$C$1*(($H198-BN$191-Sheet2!$N$147)/Sheet3!$A$1)^4)</f>
        <v>276.89706524639558</v>
      </c>
      <c r="BO198" s="2">
        <f>1.195*$L$189*EXP(Sheet3!$B$1*(($H198-BO$191-Sheet2!$N$147)/Sheet3!$A$1)^2 +Sheet3!$C$1*(($H198-BO$191-Sheet2!$N$147)/Sheet3!$A$1)^4)</f>
        <v>256.86314754034549</v>
      </c>
      <c r="BP198" s="2">
        <f>1.195*$L$189*EXP(Sheet3!$B$1*(($H198-BP$191-Sheet2!$N$147)/Sheet3!$A$1)^2 +Sheet3!$C$1*(($H198-BP$191-Sheet2!$N$147)/Sheet3!$A$1)^4)</f>
        <v>237.99386174106579</v>
      </c>
      <c r="BQ198" s="2">
        <f>1.195*$L$189*EXP(Sheet3!$B$1*(($H198-BQ$191-Sheet2!$N$147)/Sheet3!$A$1)^2 +Sheet3!$C$1*(($H198-BQ$191-Sheet2!$N$147)/Sheet3!$A$1)^4)</f>
        <v>220.24399829190779</v>
      </c>
      <c r="BR198" s="2">
        <f>1.195*$L$189*EXP(Sheet3!$B$1*(($H198-BR$191-Sheet2!$N$147)/Sheet3!$A$1)^2 +Sheet3!$C$1*(($H198-BR$191-Sheet2!$N$147)/Sheet3!$A$1)^4)</f>
        <v>203.56850586651109</v>
      </c>
      <c r="BS198" s="2">
        <f>1.195*$L$189*EXP(Sheet3!$B$1*(($H198-BS$191-Sheet2!$N$147)/Sheet3!$A$1)^2 +Sheet3!$C$1*(($H198-BS$191-Sheet2!$N$147)/Sheet3!$A$1)^4)</f>
        <v>187.92260857171487</v>
      </c>
      <c r="BT198" s="2">
        <f>1.195*$L$189*EXP(Sheet3!$B$1*(($H198-BT$191-Sheet2!$N$147)/Sheet3!$A$1)^2 +Sheet3!$C$1*(($H198-BT$191-Sheet2!$N$147)/Sheet3!$A$1)^4)</f>
        <v>173.26191765556052</v>
      </c>
      <c r="BU198" s="2">
        <f>1.195*$L$189*EXP(Sheet3!$B$1*(($H198-BU$191-Sheet2!$N$147)/Sheet3!$A$1)^2 +Sheet3!$C$1*(($H198-BU$191-Sheet2!$N$147)/Sheet3!$A$1)^4)</f>
        <v>159.54253737708748</v>
      </c>
      <c r="BV198" s="2">
        <f>1.195*$L$189*EXP(Sheet3!$B$1*(($H198-BV$191-Sheet2!$N$147)/Sheet3!$A$1)^2 +Sheet3!$C$1*(($H198-BV$191-Sheet2!$N$147)/Sheet3!$A$1)^4)</f>
        <v>146.72116473921105</v>
      </c>
    </row>
    <row r="199" spans="1:74" x14ac:dyDescent="0.2">
      <c r="A199">
        <v>172</v>
      </c>
      <c r="B199">
        <v>270.08999999999997</v>
      </c>
      <c r="C199">
        <v>2306.8000000000002</v>
      </c>
      <c r="D199">
        <v>2337.6</v>
      </c>
      <c r="E199">
        <f t="shared" si="23"/>
        <v>30.799999999999727</v>
      </c>
      <c r="G199" s="1">
        <v>0</v>
      </c>
      <c r="H199">
        <f>INDEX(B$27:$B2323,($M$186+G199))</f>
        <v>404.21</v>
      </c>
      <c r="I199" s="1">
        <f t="shared" si="27"/>
        <v>2691.6000000000004</v>
      </c>
      <c r="J199">
        <f t="shared" si="28"/>
        <v>1087971.6360000002</v>
      </c>
      <c r="L199" s="2">
        <f>1.195*$L$189*EXP(Sheet3!$B$1*(($H199-L$191-Sheet2!$N$147)/Sheet3!$A$1)^2 +Sheet3!$C$1*(($H199-L$191-Sheet2!$N$147)/Sheet3!$A$1)^4)</f>
        <v>8041.3026513844206</v>
      </c>
      <c r="M199" s="2">
        <f>1.195*$L$189*EXP(Sheet3!$B$1*(($H199-M$191-Sheet2!$N$147)/Sheet3!$A$1)^2 +Sheet3!$C$1*(($H199-M$191-Sheet2!$N$147)/Sheet3!$A$1)^4)</f>
        <v>7995.1491753544269</v>
      </c>
      <c r="N199" s="2">
        <f>1.195*$L$189*EXP(Sheet3!$B$1*(($H199-N$191-Sheet2!$N$147)/Sheet3!$A$1)^2 +Sheet3!$C$1*(($H199-N$191-Sheet2!$N$147)/Sheet3!$A$1)^4)</f>
        <v>7946.1601642755022</v>
      </c>
      <c r="O199" s="2">
        <f>1.195*$L$189*EXP(Sheet3!$B$1*(($H199-O$191-Sheet2!$N$147)/Sheet3!$A$1)^2 +Sheet3!$C$1*(($H199-O$191-Sheet2!$N$147)/Sheet3!$A$1)^4)</f>
        <v>7894.3757076003103</v>
      </c>
      <c r="P199" s="2">
        <f>1.195*$L$189*EXP(Sheet3!$B$1*(($H199-P$191-Sheet2!$N$147)/Sheet3!$A$1)^2 +Sheet3!$C$1*(($H199-P$191-Sheet2!$N$147)/Sheet3!$A$1)^4)</f>
        <v>7839.8382656930489</v>
      </c>
      <c r="Q199" s="2">
        <f>1.195*$L$189*EXP(Sheet3!$B$1*(($H199-Q$191-Sheet2!$N$147)/Sheet3!$A$1)^2 +Sheet3!$C$1*(($H199-Q$191-Sheet2!$N$147)/Sheet3!$A$1)^4)</f>
        <v>7782.5926470531704</v>
      </c>
      <c r="R199" s="2">
        <f>1.195*$L$189*EXP(Sheet3!$B$1*(($H199-R$191-Sheet2!$N$147)/Sheet3!$A$1)^2 +Sheet3!$C$1*(($H199-R$191-Sheet2!$N$147)/Sheet3!$A$1)^4)</f>
        <v>7722.685983461829</v>
      </c>
      <c r="S199" s="2">
        <f>1.195*$L$189*EXP(Sheet3!$B$1*(($H199-S$191-Sheet2!$N$147)/Sheet3!$A$1)^2 +Sheet3!$C$1*(($H199-S$191-Sheet2!$N$147)/Sheet3!$A$1)^4)</f>
        <v>7660.1677029416742</v>
      </c>
      <c r="T199" s="2">
        <f>1.195*$L$189*EXP(Sheet3!$B$1*(($H199-T$191-Sheet2!$N$147)/Sheet3!$A$1)^2 +Sheet3!$C$1*(($H199-T$191-Sheet2!$N$147)/Sheet3!$A$1)^4)</f>
        <v>7595.0895004169724</v>
      </c>
      <c r="U199" s="2">
        <f>1.195*$L$189*EXP(Sheet3!$B$1*(($H199-U$191-Sheet2!$N$147)/Sheet3!$A$1)^2 +Sheet3!$C$1*(($H199-U$191-Sheet2!$N$147)/Sheet3!$A$1)^4)</f>
        <v>7527.5053059599022</v>
      </c>
      <c r="V199" s="2">
        <f>1.195*$L$189*EXP(Sheet3!$B$1*(($H199-V$191-Sheet2!$N$147)/Sheet3!$A$1)^2 +Sheet3!$C$1*(($H199-V$191-Sheet2!$N$147)/Sheet3!$A$1)^4)</f>
        <v>7457.4712505113348</v>
      </c>
      <c r="W199" s="2">
        <f>1.195*$L$189*EXP(Sheet3!$B$1*(($H199-W$191-Sheet2!$N$147)/Sheet3!$A$1)^2 +Sheet3!$C$1*(($H199-W$191-Sheet2!$N$147)/Sheet3!$A$1)^4)</f>
        <v>7385.0456289567064</v>
      </c>
      <c r="X199" s="2">
        <f>1.195*$L$189*EXP(Sheet3!$B$1*(($H199-X$191-Sheet2!$N$147)/Sheet3!$A$1)^2 +Sheet3!$C$1*(($H199-X$191-Sheet2!$N$147)/Sheet3!$A$1)^4)</f>
        <v>7310.2888604523587</v>
      </c>
      <c r="Y199" s="2">
        <f>1.195*$L$189*EXP(Sheet3!$B$1*(($H199-Y$191-Sheet2!$N$147)/Sheet3!$A$1)^2 +Sheet3!$C$1*(($H199-Y$191-Sheet2!$N$147)/Sheet3!$A$1)^4)</f>
        <v>7233.2634458863686</v>
      </c>
      <c r="Z199" s="2">
        <f>1.195*$L$189*EXP(Sheet3!$B$1*(($H199-Z$191-Sheet2!$N$147)/Sheet3!$A$1)^2 +Sheet3!$C$1*(($H199-Z$191-Sheet2!$N$147)/Sheet3!$A$1)^4)</f>
        <v>7154.0339223687924</v>
      </c>
      <c r="AA199" s="2">
        <f>1.195*$L$189*EXP(Sheet3!$B$1*(($H199-AA$191-Sheet2!$N$147)/Sheet3!$A$1)^2 +Sheet3!$C$1*(($H199-AA$191-Sheet2!$N$147)/Sheet3!$A$1)^4)</f>
        <v>7072.6668146468946</v>
      </c>
      <c r="AB199" s="2">
        <f>1.195*$L$189*EXP(Sheet3!$B$1*(($H199-AB$191-Sheet2!$N$147)/Sheet3!$A$1)^2 +Sheet3!$C$1*(($H199-AB$191-Sheet2!$N$147)/Sheet3!$A$1)^4)</f>
        <v>6989.2305833492092</v>
      </c>
      <c r="AC199" s="2">
        <f>1.195*$L$189*EXP(Sheet3!$B$1*(($H199-AC$191-Sheet2!$N$147)/Sheet3!$A$1)^2 +Sheet3!$C$1*(($H199-AC$191-Sheet2!$N$147)/Sheet3!$A$1)^4)</f>
        <v>6903.7955699580461</v>
      </c>
      <c r="AD199" s="2">
        <f>1.195*$L$189*EXP(Sheet3!$B$1*(($H199-AD$191-Sheet2!$N$147)/Sheet3!$A$1)^2 +Sheet3!$C$1*(($H199-AD$191-Sheet2!$N$147)/Sheet3!$A$1)^4)</f>
        <v>6816.4339384327141</v>
      </c>
      <c r="AE199" s="2">
        <f>1.195*$L$189*EXP(Sheet3!$B$1*(($H199-AE$191-Sheet2!$N$147)/Sheet3!$A$1)^2 +Sheet3!$C$1*(($H199-AE$191-Sheet2!$N$147)/Sheet3!$A$1)^4)</f>
        <v>6727.2196133969137</v>
      </c>
      <c r="AF199" s="2">
        <f>1.195*$L$189*EXP(Sheet3!$B$1*(($H199-AF$191-Sheet2!$N$147)/Sheet3!$A$1)^2 +Sheet3!$C$1*(($H199-AF$191-Sheet2!$N$147)/Sheet3!$A$1)^4)</f>
        <v>6636.2282148217118</v>
      </c>
      <c r="AG199" s="2">
        <f>1.195*$L$189*EXP(Sheet3!$B$1*(($H199-AG$191-Sheet2!$N$147)/Sheet3!$A$1)^2 +Sheet3!$C$1*(($H199-AG$191-Sheet2!$N$147)/Sheet3!$A$1)^4)</f>
        <v>6543.5369891409146</v>
      </c>
      <c r="AH199" s="2">
        <f>1.195*$L$189*EXP(Sheet3!$B$1*(($H199-AH$191-Sheet2!$N$147)/Sheet3!$A$1)^2 +Sheet3!$C$1*(($H199-AH$191-Sheet2!$N$147)/Sheet3!$A$1)^4)</f>
        <v>6449.2247367500177</v>
      </c>
      <c r="AI199" s="2">
        <f>1.195*$L$189*EXP(Sheet3!$B$1*(($H199-AI$191-Sheet2!$N$147)/Sheet3!$A$1)^2 +Sheet3!$C$1*(($H199-AI$191-Sheet2!$N$147)/Sheet3!$A$1)^4)</f>
        <v>6353.3717358397307</v>
      </c>
      <c r="AJ199" s="2">
        <f>1.195*$L$189*EXP(Sheet3!$B$1*(($H199-AJ$191-Sheet2!$N$147)/Sheet3!$A$1)^2 +Sheet3!$C$1*(($H199-AJ$191-Sheet2!$N$147)/Sheet3!$A$1)^4)</f>
        <v>6256.0596625455782</v>
      </c>
      <c r="AK199" s="2">
        <f>1.195*$L$189*EXP(Sheet3!$B$1*(($H199-AK$191-Sheet2!$N$147)/Sheet3!$A$1)^2 +Sheet3!$C$1*(($H199-AK$191-Sheet2!$N$147)/Sheet3!$A$1)^4)</f>
        <v>6157.3715073893509</v>
      </c>
      <c r="AL199" s="2">
        <f>1.195*$L$189*EXP(Sheet3!$B$1*(($H199-AL$191-Sheet2!$N$147)/Sheet3!$A$1)^2 +Sheet3!$C$1*(($H199-AL$191-Sheet2!$N$147)/Sheet3!$A$1)^4)</f>
        <v>6057.3914880129696</v>
      </c>
      <c r="AM199" s="2">
        <f>1.195*$L$189*EXP(Sheet3!$B$1*(($H199-AM$191-Sheet2!$N$147)/Sheet3!$A$1)^2 +Sheet3!$C$1*(($H199-AM$191-Sheet2!$N$147)/Sheet3!$A$1)^4)</f>
        <v>5956.2049582154987</v>
      </c>
      <c r="AN199" s="2">
        <f>1.195*$L$189*EXP(Sheet3!$B$1*(($H199-AN$191-Sheet2!$N$147)/Sheet3!$A$1)^2 +Sheet3!$C$1*(($H199-AN$191-Sheet2!$N$147)/Sheet3!$A$1)^4)</f>
        <v>5853.8983133239435</v>
      </c>
      <c r="AO199" s="2">
        <f>1.195*$L$189*EXP(Sheet3!$B$1*(($H199-AO$191-Sheet2!$N$147)/Sheet3!$A$1)^2 +Sheet3!$C$1*(($H199-AO$191-Sheet2!$N$147)/Sheet3!$A$1)^4)</f>
        <v>5750.5588919323427</v>
      </c>
      <c r="AP199" s="2">
        <f>1.195*$L$189*EXP(Sheet3!$B$1*(($H199-AP$191-Sheet2!$N$147)/Sheet3!$A$1)^2 +Sheet3!$C$1*(($H199-AP$191-Sheet2!$N$147)/Sheet3!$A$1)^4)</f>
        <v>5646.2748740806037</v>
      </c>
      <c r="AQ199" s="2">
        <f>1.195*$L$189*EXP(Sheet3!$B$1*(($H199-AQ$191-Sheet2!$N$147)/Sheet3!$A$1)^2 +Sheet3!$C$1*(($H199-AQ$191-Sheet2!$N$147)/Sheet3!$A$1)^4)</f>
        <v>5541.135175941753</v>
      </c>
      <c r="AR199" s="2">
        <f>1.195*$L$189*EXP(Sheet3!$B$1*(($H199-AR$191-Sheet2!$N$147)/Sheet3!$A$1)^2 +Sheet3!$C$1*(($H199-AR$191-Sheet2!$N$147)/Sheet3!$A$1)^4)</f>
        <v>5435.2293411162982</v>
      </c>
      <c r="AS199" s="2">
        <f>1.195*$L$189*EXP(Sheet3!$B$1*(($H199-AS$191-Sheet2!$N$147)/Sheet3!$A$1)^2 +Sheet3!$C$1*(($H199-AS$191-Sheet2!$N$147)/Sheet3!$A$1)^4)</f>
        <v>5328.6474286468892</v>
      </c>
      <c r="AT199" s="2">
        <f>1.195*$L$189*EXP(Sheet3!$B$1*(($H199-AT$191-Sheet2!$N$147)/Sheet3!$A$1)^2 +Sheet3!$C$1*(($H199-AT$191-Sheet2!$N$147)/Sheet3!$A$1)^4)</f>
        <v>5221.479897885305</v>
      </c>
      <c r="AU199" s="2">
        <f>1.195*$L$189*EXP(Sheet3!$B$1*(($H199-AU$191-Sheet2!$N$147)/Sheet3!$A$1)^2 +Sheet3!$C$1*(($H199-AU$191-Sheet2!$N$147)/Sheet3!$A$1)^4)</f>
        <v>5113.8174903673953</v>
      </c>
      <c r="AV199" s="2">
        <f>1.195*$L$189*EXP(Sheet3!$B$1*(($H199-AV$191-Sheet2!$N$147)/Sheet3!$A$1)^2 +Sheet3!$C$1*(($H199-AV$191-Sheet2!$N$147)/Sheet3!$A$1)^4)</f>
        <v>5005.7511088582896</v>
      </c>
      <c r="AW199" s="2">
        <f>1.195*$L$189*EXP(Sheet3!$B$1*(($H199-AW$191-Sheet2!$N$147)/Sheet3!$A$1)^2 +Sheet3!$C$1*(($H199-AW$191-Sheet2!$N$147)/Sheet3!$A$1)^4)</f>
        <v>4897.3716937712952</v>
      </c>
      <c r="AX199" s="2">
        <f>1.195*$L$189*EXP(Sheet3!$B$1*(($H199-AX$191-Sheet2!$N$147)/Sheet3!$A$1)^2 +Sheet3!$C$1*(($H199-AX$191-Sheet2!$N$147)/Sheet3!$A$1)^4)</f>
        <v>4788.770097162308</v>
      </c>
      <c r="AY199" s="2">
        <f>1.195*$L$189*EXP(Sheet3!$B$1*(($H199-AY$191-Sheet2!$N$147)/Sheet3!$A$1)^2 +Sheet3!$C$1*(($H199-AY$191-Sheet2!$N$147)/Sheet3!$A$1)^4)</f>
        <v>4680.0369545341555</v>
      </c>
      <c r="AZ199" s="2">
        <f>1.195*$L$189*EXP(Sheet3!$B$1*(($H199-AZ$191-Sheet2!$N$147)/Sheet3!$A$1)^2 +Sheet3!$C$1*(($H199-AZ$191-Sheet2!$N$147)/Sheet3!$A$1)^4)</f>
        <v>4571.262554699967</v>
      </c>
      <c r="BA199" s="2">
        <f>1.195*$L$189*EXP(Sheet3!$B$1*(($H199-BA$191-Sheet2!$N$147)/Sheet3!$A$1)^2 +Sheet3!$C$1*(($H199-BA$191-Sheet2!$N$147)/Sheet3!$A$1)^4)</f>
        <v>4462.5367079789439</v>
      </c>
      <c r="BB199" s="2">
        <f>1.195*$L$189*EXP(Sheet3!$B$1*(($H199-BB$191-Sheet2!$N$147)/Sheet3!$A$1)^2 +Sheet3!$C$1*(($H199-BB$191-Sheet2!$N$147)/Sheet3!$A$1)^4)</f>
        <v>4353.9486130038485</v>
      </c>
      <c r="BC199" s="2">
        <f>1.195*$L$189*EXP(Sheet3!$B$1*(($H199-BC$191-Sheet2!$N$147)/Sheet3!$A$1)^2 +Sheet3!$C$1*(($H199-BC$191-Sheet2!$N$147)/Sheet3!$A$1)^4)</f>
        <v>4245.586722459554</v>
      </c>
      <c r="BD199" s="2">
        <f>1.195*$L$189*EXP(Sheet3!$B$1*(($H199-BD$191-Sheet2!$N$147)/Sheet3!$A$1)^2 +Sheet3!$C$1*(($H199-BD$191-Sheet2!$N$147)/Sheet3!$A$1)^4)</f>
        <v>4137.5386080681292</v>
      </c>
      <c r="BE199" s="2">
        <f>1.195*$L$189*EXP(Sheet3!$B$1*(($H199-BE$191-Sheet2!$N$147)/Sheet3!$A$1)^2 +Sheet3!$C$1*(($H199-BE$191-Sheet2!$N$147)/Sheet3!$A$1)^4)</f>
        <v>4029.8908251658277</v>
      </c>
      <c r="BF199" s="2">
        <f>1.195*$L$189*EXP(Sheet3!$B$1*(($H199-BF$191-Sheet2!$N$147)/Sheet3!$A$1)^2 +Sheet3!$C$1*(($H199-BF$191-Sheet2!$N$147)/Sheet3!$A$1)^4)</f>
        <v>3922.7287772284776</v>
      </c>
      <c r="BG199" s="2">
        <f>1.195*$L$189*EXP(Sheet3!$B$1*(($H199-BG$191-Sheet2!$N$147)/Sheet3!$A$1)^2 +Sheet3!$C$1*(($H199-BG$191-Sheet2!$N$147)/Sheet3!$A$1)^4)</f>
        <v>3816.1365807215388</v>
      </c>
      <c r="BH199" s="2">
        <f>1.195*$L$189*EXP(Sheet3!$B$1*(($H199-BH$191-Sheet2!$N$147)/Sheet3!$A$1)^2 +Sheet3!$C$1*(($H199-BH$191-Sheet2!$N$147)/Sheet3!$A$1)^4)</f>
        <v>3710.1969306521032</v>
      </c>
      <c r="BI199" s="2">
        <f>1.195*$L$189*EXP(Sheet3!$B$1*(($H199-BI$191-Sheet2!$N$147)/Sheet3!$A$1)^2 +Sheet3!$C$1*(($H199-BI$191-Sheet2!$N$147)/Sheet3!$A$1)^4)</f>
        <v>3604.9909672337858</v>
      </c>
      <c r="BJ199" s="2">
        <f>1.195*$L$189*EXP(Sheet3!$B$1*(($H199-BJ$191-Sheet2!$N$147)/Sheet3!$A$1)^2 +Sheet3!$C$1*(($H199-BJ$191-Sheet2!$N$147)/Sheet3!$A$1)^4)</f>
        <v>3500.5981440650366</v>
      </c>
      <c r="BK199" s="2">
        <f>1.195*$L$189*EXP(Sheet3!$B$1*(($H199-BK$191-Sheet2!$N$147)/Sheet3!$A$1)^2 +Sheet3!$C$1*(($H199-BK$191-Sheet2!$N$147)/Sheet3!$A$1)^4)</f>
        <v>3397.0960982435158</v>
      </c>
      <c r="BL199" s="2">
        <f>1.195*$L$189*EXP(Sheet3!$B$1*(($H199-BL$191-Sheet2!$N$147)/Sheet3!$A$1)^2 +Sheet3!$C$1*(($H199-BL$191-Sheet2!$N$147)/Sheet3!$A$1)^4)</f>
        <v>3294.5605228418194</v>
      </c>
      <c r="BM199" s="2">
        <f>1.195*$L$189*EXP(Sheet3!$B$1*(($H199-BM$191-Sheet2!$N$147)/Sheet3!$A$1)^2 +Sheet3!$C$1*(($H199-BM$191-Sheet2!$N$147)/Sheet3!$A$1)^4)</f>
        <v>3193.0650421802334</v>
      </c>
      <c r="BN199" s="2">
        <f>1.195*$L$189*EXP(Sheet3!$B$1*(($H199-BN$191-Sheet2!$N$147)/Sheet3!$A$1)^2 +Sheet3!$C$1*(($H199-BN$191-Sheet2!$N$147)/Sheet3!$A$1)^4)</f>
        <v>3092.6810903236251</v>
      </c>
      <c r="BO199" s="2">
        <f>1.195*$L$189*EXP(Sheet3!$B$1*(($H199-BO$191-Sheet2!$N$147)/Sheet3!$A$1)^2 +Sheet3!$C$1*(($H199-BO$191-Sheet2!$N$147)/Sheet3!$A$1)^4)</f>
        <v>2993.4777932515381</v>
      </c>
      <c r="BP199" s="2">
        <f>1.195*$L$189*EXP(Sheet3!$B$1*(($H199-BP$191-Sheet2!$N$147)/Sheet3!$A$1)^2 +Sheet3!$C$1*(($H199-BP$191-Sheet2!$N$147)/Sheet3!$A$1)^4)</f>
        <v>2895.5218551295302</v>
      </c>
      <c r="BQ199" s="2">
        <f>1.195*$L$189*EXP(Sheet3!$B$1*(($H199-BQ$191-Sheet2!$N$147)/Sheet3!$A$1)^2 +Sheet3!$C$1*(($H199-BQ$191-Sheet2!$N$147)/Sheet3!$A$1)^4)</f>
        <v>2798.877449119143</v>
      </c>
      <c r="BR199" s="2">
        <f>1.195*$L$189*EXP(Sheet3!$B$1*(($H199-BR$191-Sheet2!$N$147)/Sheet3!$A$1)^2 +Sheet3!$C$1*(($H199-BR$191-Sheet2!$N$147)/Sheet3!$A$1)^4)</f>
        <v>2703.606113154483</v>
      </c>
      <c r="BS199" s="2">
        <f>1.195*$L$189*EXP(Sheet3!$B$1*(($H199-BS$191-Sheet2!$N$147)/Sheet3!$A$1)^2 +Sheet3!$C$1*(($H199-BS$191-Sheet2!$N$147)/Sheet3!$A$1)^4)</f>
        <v>2609.7666511057537</v>
      </c>
      <c r="BT199" s="2">
        <f>1.195*$L$189*EXP(Sheet3!$B$1*(($H199-BT$191-Sheet2!$N$147)/Sheet3!$A$1)^2 +Sheet3!$C$1*(($H199-BT$191-Sheet2!$N$147)/Sheet3!$A$1)^4)</f>
        <v>2517.4150397435733</v>
      </c>
      <c r="BU199" s="2">
        <f>1.195*$L$189*EXP(Sheet3!$B$1*(($H199-BU$191-Sheet2!$N$147)/Sheet3!$A$1)^2 +Sheet3!$C$1*(($H199-BU$191-Sheet2!$N$147)/Sheet3!$A$1)^4)</f>
        <v>2426.6043418939944</v>
      </c>
      <c r="BV199" s="2">
        <f>1.195*$L$189*EXP(Sheet3!$B$1*(($H199-BV$191-Sheet2!$N$147)/Sheet3!$A$1)^2 +Sheet3!$C$1*(($H199-BV$191-Sheet2!$N$147)/Sheet3!$A$1)^4)</f>
        <v>2337.3846261775584</v>
      </c>
    </row>
    <row r="200" spans="1:74" x14ac:dyDescent="0.2">
      <c r="A200">
        <v>173</v>
      </c>
      <c r="B200">
        <v>270.56</v>
      </c>
      <c r="C200">
        <v>2321.9</v>
      </c>
      <c r="D200">
        <v>2348</v>
      </c>
      <c r="E200">
        <f t="shared" si="23"/>
        <v>26.099999999999909</v>
      </c>
      <c r="G200" s="1">
        <v>1</v>
      </c>
      <c r="H200">
        <f>INDEX(B$27:$B2324,($M$186+G200))</f>
        <v>404.68</v>
      </c>
      <c r="I200" s="1">
        <f t="shared" si="27"/>
        <v>3794.1</v>
      </c>
      <c r="J200">
        <f t="shared" si="28"/>
        <v>1535396.388</v>
      </c>
      <c r="L200" s="2">
        <f>1.195*$L$189*EXP(Sheet3!$B$1*(($H200-L$191-Sheet2!$N$147)/Sheet3!$A$1)^2 +Sheet3!$C$1*(($H200-L$191-Sheet2!$N$147)/Sheet3!$A$1)^4)</f>
        <v>6842.8403576581513</v>
      </c>
      <c r="M200" s="2">
        <f>1.195*$L$189*EXP(Sheet3!$B$1*(($H200-M$191-Sheet2!$N$147)/Sheet3!$A$1)^2 +Sheet3!$C$1*(($H200-M$191-Sheet2!$N$147)/Sheet3!$A$1)^4)</f>
        <v>6929.6316869501179</v>
      </c>
      <c r="N200" s="2">
        <f>1.195*$L$189*EXP(Sheet3!$B$1*(($H200-N$191-Sheet2!$N$147)/Sheet3!$A$1)^2 +Sheet3!$C$1*(($H200-N$191-Sheet2!$N$147)/Sheet3!$A$1)^4)</f>
        <v>7014.4745611712096</v>
      </c>
      <c r="O200" s="2">
        <f>1.195*$L$189*EXP(Sheet3!$B$1*(($H200-O$191-Sheet2!$N$147)/Sheet3!$A$1)^2 +Sheet3!$C$1*(($H200-O$191-Sheet2!$N$147)/Sheet3!$A$1)^4)</f>
        <v>7097.2973567715226</v>
      </c>
      <c r="P200" s="2">
        <f>1.195*$L$189*EXP(Sheet3!$B$1*(($H200-P$191-Sheet2!$N$147)/Sheet3!$A$1)^2 +Sheet3!$C$1*(($H200-P$191-Sheet2!$N$147)/Sheet3!$A$1)^4)</f>
        <v>7178.0302905497829</v>
      </c>
      <c r="Q200" s="2">
        <f>1.195*$L$189*EXP(Sheet3!$B$1*(($H200-Q$191-Sheet2!$N$147)/Sheet3!$A$1)^2 +Sheet3!$C$1*(($H200-Q$191-Sheet2!$N$147)/Sheet3!$A$1)^4)</f>
        <v>7256.6054770151359</v>
      </c>
      <c r="R200" s="2">
        <f>1.195*$L$189*EXP(Sheet3!$B$1*(($H200-R$191-Sheet2!$N$147)/Sheet3!$A$1)^2 +Sheet3!$C$1*(($H200-R$191-Sheet2!$N$147)/Sheet3!$A$1)^4)</f>
        <v>7332.9569824228365</v>
      </c>
      <c r="S200" s="2">
        <f>1.195*$L$189*EXP(Sheet3!$B$1*(($H200-S$191-Sheet2!$N$147)/Sheet3!$A$1)^2 +Sheet3!$C$1*(($H200-S$191-Sheet2!$N$147)/Sheet3!$A$1)^4)</f>
        <v>7407.0208755699196</v>
      </c>
      <c r="T200" s="2">
        <f>1.195*$L$189*EXP(Sheet3!$B$1*(($H200-T$191-Sheet2!$N$147)/Sheet3!$A$1)^2 +Sheet3!$C$1*(($H200-T$191-Sheet2!$N$147)/Sheet3!$A$1)^4)</f>
        <v>7478.7352754465255</v>
      </c>
      <c r="U200" s="2">
        <f>1.195*$L$189*EXP(Sheet3!$B$1*(($H200-U$191-Sheet2!$N$147)/Sheet3!$A$1)^2 +Sheet3!$C$1*(($H200-U$191-Sheet2!$N$147)/Sheet3!$A$1)^4)</f>
        <v>7548.0403958436818</v>
      </c>
      <c r="V200" s="2">
        <f>1.195*$L$189*EXP(Sheet3!$B$1*(($H200-V$191-Sheet2!$N$147)/Sheet3!$A$1)^2 +Sheet3!$C$1*(($H200-V$191-Sheet2!$N$147)/Sheet3!$A$1)^4)</f>
        <v>7614.8785870200381</v>
      </c>
      <c r="W200" s="2">
        <f>1.195*$L$189*EXP(Sheet3!$B$1*(($H200-W$191-Sheet2!$N$147)/Sheet3!$A$1)^2 +Sheet3!$C$1*(($H200-W$191-Sheet2!$N$147)/Sheet3!$A$1)^4)</f>
        <v>7679.1943745417166</v>
      </c>
      <c r="X200" s="2">
        <f>1.195*$L$189*EXP(Sheet3!$B$1*(($H200-X$191-Sheet2!$N$147)/Sheet3!$A$1)^2 +Sheet3!$C$1*(($H200-X$191-Sheet2!$N$147)/Sheet3!$A$1)^4)</f>
        <v>7740.9344953983591</v>
      </c>
      <c r="Y200" s="2">
        <f>1.195*$L$189*EXP(Sheet3!$B$1*(($H200-Y$191-Sheet2!$N$147)/Sheet3!$A$1)^2 +Sheet3!$C$1*(($H200-Y$191-Sheet2!$N$147)/Sheet3!$A$1)^4)</f>
        <v>7800.0479315141047</v>
      </c>
      <c r="Z200" s="2">
        <f>1.195*$L$189*EXP(Sheet3!$B$1*(($H200-Z$191-Sheet2!$N$147)/Sheet3!$A$1)^2 +Sheet3!$C$1*(($H200-Z$191-Sheet2!$N$147)/Sheet3!$A$1)^4)</f>
        <v>7856.4859407648937</v>
      </c>
      <c r="AA200" s="2">
        <f>1.195*$L$189*EXP(Sheet3!$B$1*(($H200-AA$191-Sheet2!$N$147)/Sheet3!$A$1)^2 +Sheet3!$C$1*(($H200-AA$191-Sheet2!$N$147)/Sheet3!$A$1)^4)</f>
        <v>7910.2020856168292</v>
      </c>
      <c r="AB200" s="2">
        <f>1.195*$L$189*EXP(Sheet3!$B$1*(($H200-AB$191-Sheet2!$N$147)/Sheet3!$A$1)^2 +Sheet3!$C$1*(($H200-AB$191-Sheet2!$N$147)/Sheet3!$A$1)^4)</f>
        <v>7961.1522594973321</v>
      </c>
      <c r="AC200" s="2">
        <f>1.195*$L$189*EXP(Sheet3!$B$1*(($H200-AC$191-Sheet2!$N$147)/Sheet3!$A$1)^2 +Sheet3!$C$1*(($H200-AC$191-Sheet2!$N$147)/Sheet3!$A$1)^4)</f>
        <v>8009.2947110159184</v>
      </c>
      <c r="AD200" s="2">
        <f>1.195*$L$189*EXP(Sheet3!$B$1*(($H200-AD$191-Sheet2!$N$147)/Sheet3!$A$1)^2 +Sheet3!$C$1*(($H200-AD$191-Sheet2!$N$147)/Sheet3!$A$1)^4)</f>
        <v>8054.5900661388796</v>
      </c>
      <c r="AE200" s="2">
        <f>1.195*$L$189*EXP(Sheet3!$B$1*(($H200-AE$191-Sheet2!$N$147)/Sheet3!$A$1)^2 +Sheet3!$C$1*(($H200-AE$191-Sheet2!$N$147)/Sheet3!$A$1)^4)</f>
        <v>8097.0013484303163</v>
      </c>
      <c r="AF200" s="2">
        <f>1.195*$L$189*EXP(Sheet3!$B$1*(($H200-AF$191-Sheet2!$N$147)/Sheet3!$A$1)^2 +Sheet3!$C$1*(($H200-AF$191-Sheet2!$N$147)/Sheet3!$A$1)^4)</f>
        <v>8136.4939974622548</v>
      </c>
      <c r="AG200" s="2">
        <f>1.195*$L$189*EXP(Sheet3!$B$1*(($H200-AG$191-Sheet2!$N$147)/Sheet3!$A$1)^2 +Sheet3!$C$1*(($H200-AG$191-Sheet2!$N$147)/Sheet3!$A$1)^4)</f>
        <v>8173.0358854952601</v>
      </c>
      <c r="AH200" s="2">
        <f>1.195*$L$189*EXP(Sheet3!$B$1*(($H200-AH$191-Sheet2!$N$147)/Sheet3!$A$1)^2 +Sheet3!$C$1*(($H200-AH$191-Sheet2!$N$147)/Sheet3!$A$1)^4)</f>
        <v>8206.597332524816</v>
      </c>
      <c r="AI200" s="2">
        <f>1.195*$L$189*EXP(Sheet3!$B$1*(($H200-AI$191-Sheet2!$N$147)/Sheet3!$A$1)^2 +Sheet3!$C$1*(($H200-AI$191-Sheet2!$N$147)/Sheet3!$A$1)^4)</f>
        <v>8237.151119788281</v>
      </c>
      <c r="AJ200" s="2">
        <f>1.195*$L$189*EXP(Sheet3!$B$1*(($H200-AJ$191-Sheet2!$N$147)/Sheet3!$A$1)^2 +Sheet3!$C$1*(($H200-AJ$191-Sheet2!$N$147)/Sheet3!$A$1)^4)</f>
        <v>8264.6725018146008</v>
      </c>
      <c r="AK200" s="2">
        <f>1.195*$L$189*EXP(Sheet3!$B$1*(($H200-AK$191-Sheet2!$N$147)/Sheet3!$A$1)^2 +Sheet3!$C$1*(($H200-AK$191-Sheet2!$N$147)/Sheet3!$A$1)^4)</f>
        <v>8289.1392171005882</v>
      </c>
      <c r="AL200" s="2">
        <f>1.195*$L$189*EXP(Sheet3!$B$1*(($H200-AL$191-Sheet2!$N$147)/Sheet3!$A$1)^2 +Sheet3!$C$1*(($H200-AL$191-Sheet2!$N$147)/Sheet3!$A$1)^4)</f>
        <v>8310.5314974869125</v>
      </c>
      <c r="AM200" s="2">
        <f>1.195*$L$189*EXP(Sheet3!$B$1*(($H200-AM$191-Sheet2!$N$147)/Sheet3!$A$1)^2 +Sheet3!$C$1*(($H200-AM$191-Sheet2!$N$147)/Sheet3!$A$1)^4)</f>
        <v>8328.8320763020656</v>
      </c>
      <c r="AN200" s="2">
        <f>1.195*$L$189*EXP(Sheet3!$B$1*(($H200-AN$191-Sheet2!$N$147)/Sheet3!$A$1)^2 +Sheet3!$C$1*(($H200-AN$191-Sheet2!$N$147)/Sheet3!$A$1)^4)</f>
        <v>8344.0261953347581</v>
      </c>
      <c r="AO200" s="2">
        <f>1.195*$L$189*EXP(Sheet3!$B$1*(($H200-AO$191-Sheet2!$N$147)/Sheet3!$A$1)^2 +Sheet3!$C$1*(($H200-AO$191-Sheet2!$N$147)/Sheet3!$A$1)^4)</f>
        <v>8356.1016106901752</v>
      </c>
      <c r="AP200" s="2">
        <f>1.195*$L$189*EXP(Sheet3!$B$1*(($H200-AP$191-Sheet2!$N$147)/Sheet3!$A$1)^2 +Sheet3!$C$1*(($H200-AP$191-Sheet2!$N$147)/Sheet3!$A$1)^4)</f>
        <v>8365.0485975745378</v>
      </c>
      <c r="AQ200" s="2">
        <f>1.195*$L$189*EXP(Sheet3!$B$1*(($H200-AQ$191-Sheet2!$N$147)/Sheet3!$A$1)^2 +Sheet3!$C$1*(($H200-AQ$191-Sheet2!$N$147)/Sheet3!$A$1)^4)</f>
        <v>8370.8599540484174</v>
      </c>
      <c r="AR200" s="2">
        <f>1.195*$L$189*EXP(Sheet3!$B$1*(($H200-AR$191-Sheet2!$N$147)/Sheet3!$A$1)^2 +Sheet3!$C$1*(($H200-AR$191-Sheet2!$N$147)/Sheet3!$A$1)^4)</f>
        <v>8373.5310037792278</v>
      </c>
      <c r="AS200" s="2">
        <f>1.195*$L$189*EXP(Sheet3!$B$1*(($H200-AS$191-Sheet2!$N$147)/Sheet3!$A$1)^2 +Sheet3!$C$1*(($H200-AS$191-Sheet2!$N$147)/Sheet3!$A$1)^4)</f>
        <v>8373.0595978161527</v>
      </c>
      <c r="AT200" s="2">
        <f>1.195*$L$189*EXP(Sheet3!$B$1*(($H200-AT$191-Sheet2!$N$147)/Sheet3!$A$1)^2 +Sheet3!$C$1*(($H200-AT$191-Sheet2!$N$147)/Sheet3!$A$1)^4)</f>
        <v>8369.4461154024793</v>
      </c>
      <c r="AU200" s="2">
        <f>1.195*$L$189*EXP(Sheet3!$B$1*(($H200-AU$191-Sheet2!$N$147)/Sheet3!$A$1)^2 +Sheet3!$C$1*(($H200-AU$191-Sheet2!$N$147)/Sheet3!$A$1)^4)</f>
        <v>8362.6934638324856</v>
      </c>
      <c r="AV200" s="2">
        <f>1.195*$L$189*EXP(Sheet3!$B$1*(($H200-AV$191-Sheet2!$N$147)/Sheet3!$A$1)^2 +Sheet3!$C$1*(($H200-AV$191-Sheet2!$N$147)/Sheet3!$A$1)^4)</f>
        <v>8352.8070773512736</v>
      </c>
      <c r="AW200" s="2">
        <f>1.195*$L$189*EXP(Sheet3!$B$1*(($H200-AW$191-Sheet2!$N$147)/Sheet3!$A$1)^2 +Sheet3!$C$1*(($H200-AW$191-Sheet2!$N$147)/Sheet3!$A$1)^4)</f>
        <v>8339.7949150886125</v>
      </c>
      <c r="AX200" s="2">
        <f>1.195*$L$189*EXP(Sheet3!$B$1*(($H200-AX$191-Sheet2!$N$147)/Sheet3!$A$1)^2 +Sheet3!$C$1*(($H200-AX$191-Sheet2!$N$147)/Sheet3!$A$1)^4)</f>
        <v>8323.6674580089839</v>
      </c>
      <c r="AY200" s="2">
        <f>1.195*$L$189*EXP(Sheet3!$B$1*(($H200-AY$191-Sheet2!$N$147)/Sheet3!$A$1)^2 +Sheet3!$C$1*(($H200-AY$191-Sheet2!$N$147)/Sheet3!$A$1)^4)</f>
        <v>8304.4377048524784</v>
      </c>
      <c r="AZ200" s="2">
        <f>1.195*$L$189*EXP(Sheet3!$B$1*(($H200-AZ$191-Sheet2!$N$147)/Sheet3!$A$1)^2 +Sheet3!$C$1*(($H200-AZ$191-Sheet2!$N$147)/Sheet3!$A$1)^4)</f>
        <v>8282.1211670329067</v>
      </c>
      <c r="BA200" s="2">
        <f>1.195*$L$189*EXP(Sheet3!$B$1*(($H200-BA$191-Sheet2!$N$147)/Sheet3!$A$1)^2 +Sheet3!$C$1*(($H200-BA$191-Sheet2!$N$147)/Sheet3!$A$1)^4)</f>
        <v>8256.7358624527642</v>
      </c>
      <c r="BB200" s="2">
        <f>1.195*$L$189*EXP(Sheet3!$B$1*(($H200-BB$191-Sheet2!$N$147)/Sheet3!$A$1)^2 +Sheet3!$C$1*(($H200-BB$191-Sheet2!$N$147)/Sheet3!$A$1)^4)</f>
        <v>8228.3023081843439</v>
      </c>
      <c r="BC200" s="2">
        <f>1.195*$L$189*EXP(Sheet3!$B$1*(($H200-BC$191-Sheet2!$N$147)/Sheet3!$A$1)^2 +Sheet3!$C$1*(($H200-BC$191-Sheet2!$N$147)/Sheet3!$A$1)^4)</f>
        <v>8196.8435119634523</v>
      </c>
      <c r="BD200" s="2">
        <f>1.195*$L$189*EXP(Sheet3!$B$1*(($H200-BD$191-Sheet2!$N$147)/Sheet3!$A$1)^2 +Sheet3!$C$1*(($H200-BD$191-Sheet2!$N$147)/Sheet3!$A$1)^4)</f>
        <v>8162.3849624307159</v>
      </c>
      <c r="BE200" s="2">
        <f>1.195*$L$189*EXP(Sheet3!$B$1*(($H200-BE$191-Sheet2!$N$147)/Sheet3!$A$1)^2 +Sheet3!$C$1*(($H200-BE$191-Sheet2!$N$147)/Sheet3!$A$1)^4)</f>
        <v>8124.9546180512707</v>
      </c>
      <c r="BF200" s="2">
        <f>1.195*$L$189*EXP(Sheet3!$B$1*(($H200-BF$191-Sheet2!$N$147)/Sheet3!$A$1)^2 +Sheet3!$C$1*(($H200-BF$191-Sheet2!$N$147)/Sheet3!$A$1)^4)</f>
        <v>8084.5828946361571</v>
      </c>
      <c r="BG200" s="2">
        <f>1.195*$L$189*EXP(Sheet3!$B$1*(($H200-BG$191-Sheet2!$N$147)/Sheet3!$A$1)^2 +Sheet3!$C$1*(($H200-BG$191-Sheet2!$N$147)/Sheet3!$A$1)^4)</f>
        <v>8041.3026513844206</v>
      </c>
      <c r="BH200" s="2">
        <f>1.195*$L$189*EXP(Sheet3!$B$1*(($H200-BH$191-Sheet2!$N$147)/Sheet3!$A$1)^2 +Sheet3!$C$1*(($H200-BH$191-Sheet2!$N$147)/Sheet3!$A$1)^4)</f>
        <v>7995.1491753544269</v>
      </c>
      <c r="BI200" s="2">
        <f>1.195*$L$189*EXP(Sheet3!$B$1*(($H200-BI$191-Sheet2!$N$147)/Sheet3!$A$1)^2 +Sheet3!$C$1*(($H200-BI$191-Sheet2!$N$147)/Sheet3!$A$1)^4)</f>
        <v>7946.1601642757887</v>
      </c>
      <c r="BJ200" s="2">
        <f>1.195*$L$189*EXP(Sheet3!$B$1*(($H200-BJ$191-Sheet2!$N$147)/Sheet3!$A$1)^2 +Sheet3!$C$1*(($H200-BJ$191-Sheet2!$N$147)/Sheet3!$A$1)^4)</f>
        <v>7894.3757076006123</v>
      </c>
      <c r="BK200" s="2">
        <f>1.195*$L$189*EXP(Sheet3!$B$1*(($H200-BK$191-Sheet2!$N$147)/Sheet3!$A$1)^2 +Sheet3!$C$1*(($H200-BK$191-Sheet2!$N$147)/Sheet3!$A$1)^4)</f>
        <v>7839.8382656933672</v>
      </c>
      <c r="BL200" s="2">
        <f>1.195*$L$189*EXP(Sheet3!$B$1*(($H200-BL$191-Sheet2!$N$147)/Sheet3!$A$1)^2 +Sheet3!$C$1*(($H200-BL$191-Sheet2!$N$147)/Sheet3!$A$1)^4)</f>
        <v>7782.5926470531704</v>
      </c>
      <c r="BM200" s="2">
        <f>1.195*$L$189*EXP(Sheet3!$B$1*(($H200-BM$191-Sheet2!$N$147)/Sheet3!$A$1)^2 +Sheet3!$C$1*(($H200-BM$191-Sheet2!$N$147)/Sheet3!$A$1)^4)</f>
        <v>7722.685983461829</v>
      </c>
      <c r="BN200" s="2">
        <f>1.195*$L$189*EXP(Sheet3!$B$1*(($H200-BN$191-Sheet2!$N$147)/Sheet3!$A$1)^2 +Sheet3!$C$1*(($H200-BN$191-Sheet2!$N$147)/Sheet3!$A$1)^4)</f>
        <v>7660.1677029416742</v>
      </c>
      <c r="BO200" s="2">
        <f>1.195*$L$189*EXP(Sheet3!$B$1*(($H200-BO$191-Sheet2!$N$147)/Sheet3!$A$1)^2 +Sheet3!$C$1*(($H200-BO$191-Sheet2!$N$147)/Sheet3!$A$1)^4)</f>
        <v>7595.0895004169724</v>
      </c>
      <c r="BP200" s="2">
        <f>1.195*$L$189*EXP(Sheet3!$B$1*(($H200-BP$191-Sheet2!$N$147)/Sheet3!$A$1)^2 +Sheet3!$C$1*(($H200-BP$191-Sheet2!$N$147)/Sheet3!$A$1)^4)</f>
        <v>7527.5053059602933</v>
      </c>
      <c r="BQ200" s="2">
        <f>1.195*$L$189*EXP(Sheet3!$B$1*(($H200-BQ$191-Sheet2!$N$147)/Sheet3!$A$1)^2 +Sheet3!$C$1*(($H200-BQ$191-Sheet2!$N$147)/Sheet3!$A$1)^4)</f>
        <v>7457.4712505117404</v>
      </c>
      <c r="BR200" s="2">
        <f>1.195*$L$189*EXP(Sheet3!$B$1*(($H200-BR$191-Sheet2!$N$147)/Sheet3!$A$1)^2 +Sheet3!$C$1*(($H200-BR$191-Sheet2!$N$147)/Sheet3!$A$1)^4)</f>
        <v>7385.0456289571248</v>
      </c>
      <c r="BS200" s="2">
        <f>1.195*$L$189*EXP(Sheet3!$B$1*(($H200-BS$191-Sheet2!$N$147)/Sheet3!$A$1)^2 +Sheet3!$C$1*(($H200-BS$191-Sheet2!$N$147)/Sheet3!$A$1)^4)</f>
        <v>7310.2888604523587</v>
      </c>
      <c r="BT200" s="2">
        <f>1.195*$L$189*EXP(Sheet3!$B$1*(($H200-BT$191-Sheet2!$N$147)/Sheet3!$A$1)^2 +Sheet3!$C$1*(($H200-BT$191-Sheet2!$N$147)/Sheet3!$A$1)^4)</f>
        <v>7233.2634458863686</v>
      </c>
      <c r="BU200" s="2">
        <f>1.195*$L$189*EXP(Sheet3!$B$1*(($H200-BU$191-Sheet2!$N$147)/Sheet3!$A$1)^2 +Sheet3!$C$1*(($H200-BU$191-Sheet2!$N$147)/Sheet3!$A$1)^4)</f>
        <v>7154.0339223687924</v>
      </c>
      <c r="BV200" s="2">
        <f>1.195*$L$189*EXP(Sheet3!$B$1*(($H200-BV$191-Sheet2!$N$147)/Sheet3!$A$1)^2 +Sheet3!$C$1*(($H200-BV$191-Sheet2!$N$147)/Sheet3!$A$1)^4)</f>
        <v>7072.666814647363</v>
      </c>
    </row>
    <row r="201" spans="1:74" x14ac:dyDescent="0.2">
      <c r="A201">
        <v>174</v>
      </c>
      <c r="B201">
        <v>271.02999999999997</v>
      </c>
      <c r="C201">
        <v>2323.1</v>
      </c>
      <c r="D201">
        <v>2350.1</v>
      </c>
      <c r="E201">
        <f t="shared" si="23"/>
        <v>27</v>
      </c>
      <c r="G201" s="1">
        <v>2</v>
      </c>
      <c r="H201">
        <f>INDEX(B$27:$B2325,($M$186+G201))</f>
        <v>405.14</v>
      </c>
      <c r="I201" s="1">
        <f t="shared" si="27"/>
        <v>7007.3</v>
      </c>
      <c r="J201">
        <f t="shared" si="28"/>
        <v>2838937.5219999999</v>
      </c>
      <c r="L201" s="2">
        <f>1.195*$L$189*EXP(Sheet3!$B$1*(($H201-L$191-Sheet2!$N$147)/Sheet3!$A$1)^2 +Sheet3!$C$1*(($H201-L$191-Sheet2!$N$147)/Sheet3!$A$1)^4)</f>
        <v>2189.4938996724422</v>
      </c>
      <c r="M201" s="2">
        <f>1.195*$L$189*EXP(Sheet3!$B$1*(($H201-M$191-Sheet2!$N$147)/Sheet3!$A$1)^2 +Sheet3!$C$1*(($H201-M$191-Sheet2!$N$147)/Sheet3!$A$1)^4)</f>
        <v>2275.9027538418227</v>
      </c>
      <c r="N201" s="2">
        <f>1.195*$L$189*EXP(Sheet3!$B$1*(($H201-N$191-Sheet2!$N$147)/Sheet3!$A$1)^2 +Sheet3!$C$1*(($H201-N$191-Sheet2!$N$147)/Sheet3!$A$1)^4)</f>
        <v>2363.9806311660968</v>
      </c>
      <c r="O201" s="2">
        <f>1.195*$L$189*EXP(Sheet3!$B$1*(($H201-O$191-Sheet2!$N$147)/Sheet3!$A$1)^2 +Sheet3!$C$1*(($H201-O$191-Sheet2!$N$147)/Sheet3!$A$1)^4)</f>
        <v>2453.6827175529111</v>
      </c>
      <c r="P201" s="2">
        <f>1.195*$L$189*EXP(Sheet3!$B$1*(($H201-P$191-Sheet2!$N$147)/Sheet3!$A$1)^2 +Sheet3!$C$1*(($H201-P$191-Sheet2!$N$147)/Sheet3!$A$1)^4)</f>
        <v>2544.9610843788109</v>
      </c>
      <c r="Q201" s="2">
        <f>1.195*$L$189*EXP(Sheet3!$B$1*(($H201-Q$191-Sheet2!$N$147)/Sheet3!$A$1)^2 +Sheet3!$C$1*(($H201-Q$191-Sheet2!$N$147)/Sheet3!$A$1)^4)</f>
        <v>2637.7647567401013</v>
      </c>
      <c r="R201" s="2">
        <f>1.195*$L$189*EXP(Sheet3!$B$1*(($H201-R$191-Sheet2!$N$147)/Sheet3!$A$1)^2 +Sheet3!$C$1*(($H201-R$191-Sheet2!$N$147)/Sheet3!$A$1)^4)</f>
        <v>2732.0397888931238</v>
      </c>
      <c r="S201" s="2">
        <f>1.195*$L$189*EXP(Sheet3!$B$1*(($H201-S$191-Sheet2!$N$147)/Sheet3!$A$1)^2 +Sheet3!$C$1*(($H201-S$191-Sheet2!$N$147)/Sheet3!$A$1)^4)</f>
        <v>2827.7293465301241</v>
      </c>
      <c r="T201" s="2">
        <f>1.195*$L$189*EXP(Sheet3!$B$1*(($H201-T$191-Sheet2!$N$147)/Sheet3!$A$1)^2 +Sheet3!$C$1*(($H201-T$191-Sheet2!$N$147)/Sheet3!$A$1)^4)</f>
        <v>2924.773795520754</v>
      </c>
      <c r="U201" s="2">
        <f>1.195*$L$189*EXP(Sheet3!$B$1*(($H201-U$191-Sheet2!$N$147)/Sheet3!$A$1)^2 +Sheet3!$C$1*(($H201-U$191-Sheet2!$N$147)/Sheet3!$A$1)^4)</f>
        <v>3023.1107967322928</v>
      </c>
      <c r="V201" s="2">
        <f>1.195*$L$189*EXP(Sheet3!$B$1*(($H201-V$191-Sheet2!$N$147)/Sheet3!$A$1)^2 +Sheet3!$C$1*(($H201-V$191-Sheet2!$N$147)/Sheet3!$A$1)^4)</f>
        <v>3122.6754065232194</v>
      </c>
      <c r="W201" s="2">
        <f>1.195*$L$189*EXP(Sheet3!$B$1*(($H201-W$191-Sheet2!$N$147)/Sheet3!$A$1)^2 +Sheet3!$C$1*(($H201-W$191-Sheet2!$N$147)/Sheet3!$A$1)^4)</f>
        <v>3223.4001825045548</v>
      </c>
      <c r="X201" s="2">
        <f>1.195*$L$189*EXP(Sheet3!$B$1*(($H201-X$191-Sheet2!$N$147)/Sheet3!$A$1)^2 +Sheet3!$C$1*(($H201-X$191-Sheet2!$N$147)/Sheet3!$A$1)^4)</f>
        <v>3325.2152941343729</v>
      </c>
      <c r="Y201" s="2">
        <f>1.195*$L$189*EXP(Sheet3!$B$1*(($H201-Y$191-Sheet2!$N$147)/Sheet3!$A$1)^2 +Sheet3!$C$1*(($H201-Y$191-Sheet2!$N$147)/Sheet3!$A$1)^4)</f>
        <v>3428.0486377234065</v>
      </c>
      <c r="Z201" s="2">
        <f>1.195*$L$189*EXP(Sheet3!$B$1*(($H201-Z$191-Sheet2!$N$147)/Sheet3!$A$1)^2 +Sheet3!$C$1*(($H201-Z$191-Sheet2!$N$147)/Sheet3!$A$1)^4)</f>
        <v>3531.8259554134447</v>
      </c>
      <c r="AA201" s="2">
        <f>1.195*$L$189*EXP(Sheet3!$B$1*(($H201-AA$191-Sheet2!$N$147)/Sheet3!$A$1)^2 +Sheet3!$C$1*(($H201-AA$191-Sheet2!$N$147)/Sheet3!$A$1)^4)</f>
        <v>3636.4709576924215</v>
      </c>
      <c r="AB201" s="2">
        <f>1.195*$L$189*EXP(Sheet3!$B$1*(($H201-AB$191-Sheet2!$N$147)/Sheet3!$A$1)^2 +Sheet3!$C$1*(($H201-AB$191-Sheet2!$N$147)/Sheet3!$A$1)^4)</f>
        <v>3741.90544900548</v>
      </c>
      <c r="AC201" s="2">
        <f>1.195*$L$189*EXP(Sheet3!$B$1*(($H201-AC$191-Sheet2!$N$147)/Sheet3!$A$1)^2 +Sheet3!$C$1*(($H201-AC$191-Sheet2!$N$147)/Sheet3!$A$1)^4)</f>
        <v>3848.0494560359703</v>
      </c>
      <c r="AD201" s="2">
        <f>1.195*$L$189*EXP(Sheet3!$B$1*(($H201-AD$191-Sheet2!$N$147)/Sheet3!$A$1)^2 +Sheet3!$C$1*(($H201-AD$191-Sheet2!$N$147)/Sheet3!$A$1)^4)</f>
        <v>3954.8213582138133</v>
      </c>
      <c r="AE201" s="2">
        <f>1.195*$L$189*EXP(Sheet3!$B$1*(($H201-AE$191-Sheet2!$N$147)/Sheet3!$A$1)^2 +Sheet3!$C$1*(($H201-AE$191-Sheet2!$N$147)/Sheet3!$A$1)^4)</f>
        <v>4062.1380200357125</v>
      </c>
      <c r="AF201" s="2">
        <f>1.195*$L$189*EXP(Sheet3!$B$1*(($H201-AF$191-Sheet2!$N$147)/Sheet3!$A$1)^2 +Sheet3!$C$1*(($H201-AF$191-Sheet2!$N$147)/Sheet3!$A$1)^4)</f>
        <v>4169.9149247772903</v>
      </c>
      <c r="AG201" s="2">
        <f>1.195*$L$189*EXP(Sheet3!$B$1*(($H201-AG$191-Sheet2!$N$147)/Sheet3!$A$1)^2 +Sheet3!$C$1*(($H201-AG$191-Sheet2!$N$147)/Sheet3!$A$1)^4)</f>
        <v>4278.0663091917922</v>
      </c>
      <c r="AH201" s="2">
        <f>1.195*$L$189*EXP(Sheet3!$B$1*(($H201-AH$191-Sheet2!$N$147)/Sheet3!$A$1)^2 +Sheet3!$C$1*(($H201-AH$191-Sheet2!$N$147)/Sheet3!$A$1)^4)</f>
        <v>4386.5052987964627</v>
      </c>
      <c r="AI201" s="2">
        <f>1.195*$L$189*EXP(Sheet3!$B$1*(($H201-AI$191-Sheet2!$N$147)/Sheet3!$A$1)^2 +Sheet3!$C$1*(($H201-AI$191-Sheet2!$N$147)/Sheet3!$A$1)^4)</f>
        <v>4495.1440433734051</v>
      </c>
      <c r="AJ201" s="2">
        <f>1.195*$L$189*EXP(Sheet3!$B$1*(($H201-AJ$191-Sheet2!$N$147)/Sheet3!$A$1)^2 +Sheet3!$C$1*(($H201-AJ$191-Sheet2!$N$147)/Sheet3!$A$1)^4)</f>
        <v>4603.8938523043771</v>
      </c>
      <c r="AK201" s="2">
        <f>1.195*$L$189*EXP(Sheet3!$B$1*(($H201-AK$191-Sheet2!$N$147)/Sheet3!$A$1)^2 +Sheet3!$C$1*(($H201-AK$191-Sheet2!$N$147)/Sheet3!$A$1)^4)</f>
        <v>4712.6653293957061</v>
      </c>
      <c r="AL201" s="2">
        <f>1.195*$L$189*EXP(Sheet3!$B$1*(($H201-AL$191-Sheet2!$N$147)/Sheet3!$A$1)^2 +Sheet3!$C$1*(($H201-AL$191-Sheet2!$N$147)/Sheet3!$A$1)^4)</f>
        <v>4821.3685068529767</v>
      </c>
      <c r="AM201" s="2">
        <f>1.195*$L$189*EXP(Sheet3!$B$1*(($H201-AM$191-Sheet2!$N$147)/Sheet3!$A$1)^2 +Sheet3!$C$1*(($H201-AM$191-Sheet2!$N$147)/Sheet3!$A$1)^4)</f>
        <v>4929.9129780872327</v>
      </c>
      <c r="AN201" s="2">
        <f>1.195*$L$189*EXP(Sheet3!$B$1*(($H201-AN$191-Sheet2!$N$147)/Sheet3!$A$1)^2 +Sheet3!$C$1*(($H201-AN$191-Sheet2!$N$147)/Sheet3!$A$1)^4)</f>
        <v>5038.2080290474523</v>
      </c>
      <c r="AO201" s="2">
        <f>1.195*$L$189*EXP(Sheet3!$B$1*(($H201-AO$191-Sheet2!$N$147)/Sheet3!$A$1)^2 +Sheet3!$C$1*(($H201-AO$191-Sheet2!$N$147)/Sheet3!$A$1)^4)</f>
        <v>5146.1627678055984</v>
      </c>
      <c r="AP201" s="2">
        <f>1.195*$L$189*EXP(Sheet3!$B$1*(($H201-AP$191-Sheet2!$N$147)/Sheet3!$A$1)^2 +Sheet3!$C$1*(($H201-AP$191-Sheet2!$N$147)/Sheet3!$A$1)^4)</f>
        <v>5253.686252118001</v>
      </c>
      <c r="AQ201" s="2">
        <f>1.195*$L$189*EXP(Sheet3!$B$1*(($H201-AQ$191-Sheet2!$N$147)/Sheet3!$A$1)^2 +Sheet3!$C$1*(($H201-AQ$191-Sheet2!$N$147)/Sheet3!$A$1)^4)</f>
        <v>5360.6876147278535</v>
      </c>
      <c r="AR201" s="2">
        <f>1.195*$L$189*EXP(Sheet3!$B$1*(($H201-AR$191-Sheet2!$N$147)/Sheet3!$A$1)^2 +Sheet3!$C$1*(($H201-AR$191-Sheet2!$N$147)/Sheet3!$A$1)^4)</f>
        <v>5467.076186180283</v>
      </c>
      <c r="AS201" s="2">
        <f>1.195*$L$189*EXP(Sheet3!$B$1*(($H201-AS$191-Sheet2!$N$147)/Sheet3!$A$1)^2 +Sheet3!$C$1*(($H201-AS$191-Sheet2!$N$147)/Sheet3!$A$1)^4)</f>
        <v>5572.7616149455689</v>
      </c>
      <c r="AT201" s="2">
        <f>1.195*$L$189*EXP(Sheet3!$B$1*(($H201-AT$191-Sheet2!$N$147)/Sheet3!$A$1)^2 +Sheet3!$C$1*(($H201-AT$191-Sheet2!$N$147)/Sheet3!$A$1)^4)</f>
        <v>5677.6539846658225</v>
      </c>
      <c r="AU201" s="2">
        <f>1.195*$L$189*EXP(Sheet3!$B$1*(($H201-AU$191-Sheet2!$N$147)/Sheet3!$A$1)^2 +Sheet3!$C$1*(($H201-AU$191-Sheet2!$N$147)/Sheet3!$A$1)^4)</f>
        <v>5781.6639283559562</v>
      </c>
      <c r="AV201" s="2">
        <f>1.195*$L$189*EXP(Sheet3!$B$1*(($H201-AV$191-Sheet2!$N$147)/Sheet3!$A$1)^2 +Sheet3!$C$1*(($H201-AV$191-Sheet2!$N$147)/Sheet3!$A$1)^4)</f>
        <v>5884.7027394217566</v>
      </c>
      <c r="AW201" s="2">
        <f>1.195*$L$189*EXP(Sheet3!$B$1*(($H201-AW$191-Sheet2!$N$147)/Sheet3!$A$1)^2 +Sheet3!$C$1*(($H201-AW$191-Sheet2!$N$147)/Sheet3!$A$1)^4)</f>
        <v>5986.6824793561818</v>
      </c>
      <c r="AX201" s="2">
        <f>1.195*$L$189*EXP(Sheet3!$B$1*(($H201-AX$191-Sheet2!$N$147)/Sheet3!$A$1)^2 +Sheet3!$C$1*(($H201-AX$191-Sheet2!$N$147)/Sheet3!$A$1)^4)</f>
        <v>6087.5160820147012</v>
      </c>
      <c r="AY201" s="2">
        <f>1.195*$L$189*EXP(Sheet3!$B$1*(($H201-AY$191-Sheet2!$N$147)/Sheet3!$A$1)^2 +Sheet3!$C$1*(($H201-AY$191-Sheet2!$N$147)/Sheet3!$A$1)^4)</f>
        <v>6187.1174543762654</v>
      </c>
      <c r="AZ201" s="2">
        <f>1.195*$L$189*EXP(Sheet3!$B$1*(($H201-AZ$191-Sheet2!$N$147)/Sheet3!$A$1)^2 +Sheet3!$C$1*(($H201-AZ$191-Sheet2!$N$147)/Sheet3!$A$1)^4)</f>
        <v>6285.4015737190475</v>
      </c>
      <c r="BA201" s="2">
        <f>1.195*$L$189*EXP(Sheet3!$B$1*(($H201-BA$191-Sheet2!$N$147)/Sheet3!$A$1)^2 +Sheet3!$C$1*(($H201-BA$191-Sheet2!$N$147)/Sheet3!$A$1)^4)</f>
        <v>6382.2845811527914</v>
      </c>
      <c r="BB201" s="2">
        <f>1.195*$L$189*EXP(Sheet3!$B$1*(($H201-BB$191-Sheet2!$N$147)/Sheet3!$A$1)^2 +Sheet3!$C$1*(($H201-BB$191-Sheet2!$N$147)/Sheet3!$A$1)^4)</f>
        <v>6477.6838714778232</v>
      </c>
      <c r="BC201" s="2">
        <f>1.195*$L$189*EXP(Sheet3!$B$1*(($H201-BC$191-Sheet2!$N$147)/Sheet3!$A$1)^2 +Sheet3!$C$1*(($H201-BC$191-Sheet2!$N$147)/Sheet3!$A$1)^4)</f>
        <v>6571.518179337093</v>
      </c>
      <c r="BD201" s="2">
        <f>1.195*$L$189*EXP(Sheet3!$B$1*(($H201-BD$191-Sheet2!$N$147)/Sheet3!$A$1)^2 +Sheet3!$C$1*(($H201-BD$191-Sheet2!$N$147)/Sheet3!$A$1)^4)</f>
        <v>6663.7076616621835</v>
      </c>
      <c r="BE201" s="2">
        <f>1.195*$L$189*EXP(Sheet3!$B$1*(($H201-BE$191-Sheet2!$N$147)/Sheet3!$A$1)^2 +Sheet3!$C$1*(($H201-BE$191-Sheet2!$N$147)/Sheet3!$A$1)^4)</f>
        <v>6754.173976416746</v>
      </c>
      <c r="BF201" s="2">
        <f>1.195*$L$189*EXP(Sheet3!$B$1*(($H201-BF$191-Sheet2!$N$147)/Sheet3!$A$1)^2 +Sheet3!$C$1*(($H201-BF$191-Sheet2!$N$147)/Sheet3!$A$1)^4)</f>
        <v>6842.8403576586497</v>
      </c>
      <c r="BG201" s="2">
        <f>1.195*$L$189*EXP(Sheet3!$B$1*(($H201-BG$191-Sheet2!$N$147)/Sheet3!$A$1)^2 +Sheet3!$C$1*(($H201-BG$191-Sheet2!$N$147)/Sheet3!$A$1)^4)</f>
        <v>6929.6316869506063</v>
      </c>
      <c r="BH201" s="2">
        <f>1.195*$L$189*EXP(Sheet3!$B$1*(($H201-BH$191-Sheet2!$N$147)/Sheet3!$A$1)^2 +Sheet3!$C$1*(($H201-BH$191-Sheet2!$N$147)/Sheet3!$A$1)^4)</f>
        <v>7014.4745611712096</v>
      </c>
      <c r="BI201" s="2">
        <f>1.195*$L$189*EXP(Sheet3!$B$1*(($H201-BI$191-Sheet2!$N$147)/Sheet3!$A$1)^2 +Sheet3!$C$1*(($H201-BI$191-Sheet2!$N$147)/Sheet3!$A$1)^4)</f>
        <v>7097.2973567715226</v>
      </c>
      <c r="BJ201" s="2">
        <f>1.195*$L$189*EXP(Sheet3!$B$1*(($H201-BJ$191-Sheet2!$N$147)/Sheet3!$A$1)^2 +Sheet3!$C$1*(($H201-BJ$191-Sheet2!$N$147)/Sheet3!$A$1)^4)</f>
        <v>7178.0302905497829</v>
      </c>
      <c r="BK201" s="2">
        <f>1.195*$L$189*EXP(Sheet3!$B$1*(($H201-BK$191-Sheet2!$N$147)/Sheet3!$A$1)^2 +Sheet3!$C$1*(($H201-BK$191-Sheet2!$N$147)/Sheet3!$A$1)^4)</f>
        <v>7256.6054770151359</v>
      </c>
      <c r="BL201" s="2">
        <f>1.195*$L$189*EXP(Sheet3!$B$1*(($H201-BL$191-Sheet2!$N$147)/Sheet3!$A$1)^2 +Sheet3!$C$1*(($H201-BL$191-Sheet2!$N$147)/Sheet3!$A$1)^4)</f>
        <v>7332.956982423264</v>
      </c>
      <c r="BM201" s="2">
        <f>1.195*$L$189*EXP(Sheet3!$B$1*(($H201-BM$191-Sheet2!$N$147)/Sheet3!$A$1)^2 +Sheet3!$C$1*(($H201-BM$191-Sheet2!$N$147)/Sheet3!$A$1)^4)</f>
        <v>7407.0208755703343</v>
      </c>
      <c r="BN201" s="2">
        <f>1.195*$L$189*EXP(Sheet3!$B$1*(($H201-BN$191-Sheet2!$N$147)/Sheet3!$A$1)^2 +Sheet3!$C$1*(($H201-BN$191-Sheet2!$N$147)/Sheet3!$A$1)^4)</f>
        <v>7478.7352754469257</v>
      </c>
      <c r="BO201" s="2">
        <f>1.195*$L$189*EXP(Sheet3!$B$1*(($H201-BO$191-Sheet2!$N$147)/Sheet3!$A$1)^2 +Sheet3!$C$1*(($H201-BO$191-Sheet2!$N$147)/Sheet3!$A$1)^4)</f>
        <v>7548.0403958436818</v>
      </c>
      <c r="BP201" s="2">
        <f>1.195*$L$189*EXP(Sheet3!$B$1*(($H201-BP$191-Sheet2!$N$147)/Sheet3!$A$1)^2 +Sheet3!$C$1*(($H201-BP$191-Sheet2!$N$147)/Sheet3!$A$1)^4)</f>
        <v>7614.8785870200381</v>
      </c>
      <c r="BQ201" s="2">
        <f>1.195*$L$189*EXP(Sheet3!$B$1*(($H201-BQ$191-Sheet2!$N$147)/Sheet3!$A$1)^2 +Sheet3!$C$1*(($H201-BQ$191-Sheet2!$N$147)/Sheet3!$A$1)^4)</f>
        <v>7679.1943745417166</v>
      </c>
      <c r="BR201" s="2">
        <f>1.195*$L$189*EXP(Sheet3!$B$1*(($H201-BR$191-Sheet2!$N$147)/Sheet3!$A$1)^2 +Sheet3!$C$1*(($H201-BR$191-Sheet2!$N$147)/Sheet3!$A$1)^4)</f>
        <v>7740.9344953983591</v>
      </c>
      <c r="BS201" s="2">
        <f>1.195*$L$189*EXP(Sheet3!$B$1*(($H201-BS$191-Sheet2!$N$147)/Sheet3!$A$1)^2 +Sheet3!$C$1*(($H201-BS$191-Sheet2!$N$147)/Sheet3!$A$1)^4)</f>
        <v>7800.047931514433</v>
      </c>
      <c r="BT201" s="2">
        <f>1.195*$L$189*EXP(Sheet3!$B$1*(($H201-BT$191-Sheet2!$N$147)/Sheet3!$A$1)^2 +Sheet3!$C$1*(($H201-BT$191-Sheet2!$N$147)/Sheet3!$A$1)^4)</f>
        <v>7856.4859407652066</v>
      </c>
      <c r="BU201" s="2">
        <f>1.195*$L$189*EXP(Sheet3!$B$1*(($H201-BU$191-Sheet2!$N$147)/Sheet3!$A$1)^2 +Sheet3!$C$1*(($H201-BU$191-Sheet2!$N$147)/Sheet3!$A$1)^4)</f>
        <v>7910.2020856168292</v>
      </c>
      <c r="BV201" s="2">
        <f>1.195*$L$189*EXP(Sheet3!$B$1*(($H201-BV$191-Sheet2!$N$147)/Sheet3!$A$1)^2 +Sheet3!$C$1*(($H201-BV$191-Sheet2!$N$147)/Sheet3!$A$1)^4)</f>
        <v>7961.1522594973321</v>
      </c>
    </row>
    <row r="202" spans="1:74" x14ac:dyDescent="0.2">
      <c r="A202">
        <v>175</v>
      </c>
      <c r="B202">
        <v>271.51</v>
      </c>
      <c r="C202">
        <v>2307.6999999999998</v>
      </c>
      <c r="D202">
        <v>2333.6999999999998</v>
      </c>
      <c r="E202">
        <f t="shared" si="23"/>
        <v>26</v>
      </c>
      <c r="G202" s="1">
        <v>3</v>
      </c>
      <c r="H202">
        <f>INDEX(B$27:$B2326,($M$186+G202))</f>
        <v>405.61</v>
      </c>
      <c r="I202" s="1">
        <f t="shared" si="27"/>
        <v>4896.0999999999995</v>
      </c>
      <c r="J202">
        <f t="shared" si="28"/>
        <v>1985907.1209999998</v>
      </c>
      <c r="L202" s="2">
        <f>1.195*$L$189*EXP(Sheet3!$B$1*(($H202-L$191-Sheet2!$N$147)/Sheet3!$A$1)^2 +Sheet3!$C$1*(($H202-L$191-Sheet2!$N$147)/Sheet3!$A$1)^4)</f>
        <v>126.86551198905936</v>
      </c>
      <c r="M202" s="2">
        <f>1.195*$L$189*EXP(Sheet3!$B$1*(($H202-M$191-Sheet2!$N$147)/Sheet3!$A$1)^2 +Sheet3!$C$1*(($H202-M$191-Sheet2!$N$147)/Sheet3!$A$1)^4)</f>
        <v>138.25766690447009</v>
      </c>
      <c r="N202" s="2">
        <f>1.195*$L$189*EXP(Sheet3!$B$1*(($H202-N$191-Sheet2!$N$147)/Sheet3!$A$1)^2 +Sheet3!$C$1*(($H202-N$191-Sheet2!$N$147)/Sheet3!$A$1)^4)</f>
        <v>150.47583563438883</v>
      </c>
      <c r="O202" s="2">
        <f>1.195*$L$189*EXP(Sheet3!$B$1*(($H202-O$191-Sheet2!$N$147)/Sheet3!$A$1)^2 +Sheet3!$C$1*(($H202-O$191-Sheet2!$N$147)/Sheet3!$A$1)^4)</f>
        <v>163.56210283490671</v>
      </c>
      <c r="P202" s="2">
        <f>1.195*$L$189*EXP(Sheet3!$B$1*(($H202-P$191-Sheet2!$N$147)/Sheet3!$A$1)^2 +Sheet3!$C$1*(($H202-P$191-Sheet2!$N$147)/Sheet3!$A$1)^4)</f>
        <v>177.55930065741327</v>
      </c>
      <c r="Q202" s="2">
        <f>1.195*$L$189*EXP(Sheet3!$B$1*(($H202-Q$191-Sheet2!$N$147)/Sheet3!$A$1)^2 +Sheet3!$C$1*(($H202-Q$191-Sheet2!$N$147)/Sheet3!$A$1)^4)</f>
        <v>192.5109200180396</v>
      </c>
      <c r="R202" s="2">
        <f>1.195*$L$189*EXP(Sheet3!$B$1*(($H202-R$191-Sheet2!$N$147)/Sheet3!$A$1)^2 +Sheet3!$C$1*(($H202-R$191-Sheet2!$N$147)/Sheet3!$A$1)^4)</f>
        <v>208.46101531758728</v>
      </c>
      <c r="S202" s="2">
        <f>1.195*$L$189*EXP(Sheet3!$B$1*(($H202-S$191-Sheet2!$N$147)/Sheet3!$A$1)^2 +Sheet3!$C$1*(($H202-S$191-Sheet2!$N$147)/Sheet3!$A$1)^4)</f>
        <v>225.45410283864311</v>
      </c>
      <c r="T202" s="2">
        <f>1.195*$L$189*EXP(Sheet3!$B$1*(($H202-T$191-Sheet2!$N$147)/Sheet3!$A$1)^2 +Sheet3!$C$1*(($H202-T$191-Sheet2!$N$147)/Sheet3!$A$1)^4)</f>
        <v>243.53505309058332</v>
      </c>
      <c r="U202" s="2">
        <f>1.195*$L$189*EXP(Sheet3!$B$1*(($H202-U$191-Sheet2!$N$147)/Sheet3!$A$1)^2 +Sheet3!$C$1*(($H202-U$191-Sheet2!$N$147)/Sheet3!$A$1)^4)</f>
        <v>262.7489774156769</v>
      </c>
      <c r="V202" s="2">
        <f>1.195*$L$189*EXP(Sheet3!$B$1*(($H202-V$191-Sheet2!$N$147)/Sheet3!$A$1)^2 +Sheet3!$C$1*(($H202-V$191-Sheet2!$N$147)/Sheet3!$A$1)^4)</f>
        <v>283.14110920972615</v>
      </c>
      <c r="W202" s="2">
        <f>1.195*$L$189*EXP(Sheet3!$B$1*(($H202-W$191-Sheet2!$N$147)/Sheet3!$A$1)^2 +Sheet3!$C$1*(($H202-W$191-Sheet2!$N$147)/Sheet3!$A$1)^4)</f>
        <v>304.75668015223471</v>
      </c>
      <c r="X202" s="2">
        <f>1.195*$L$189*EXP(Sheet3!$B$1*(($H202-X$191-Sheet2!$N$147)/Sheet3!$A$1)^2 +Sheet3!$C$1*(($H202-X$191-Sheet2!$N$147)/Sheet3!$A$1)^4)</f>
        <v>327.64079187434169</v>
      </c>
      <c r="Y202" s="2">
        <f>1.195*$L$189*EXP(Sheet3!$B$1*(($H202-Y$191-Sheet2!$N$147)/Sheet3!$A$1)^2 +Sheet3!$C$1*(($H202-Y$191-Sheet2!$N$147)/Sheet3!$A$1)^4)</f>
        <v>351.83828353121913</v>
      </c>
      <c r="Z202" s="2">
        <f>1.195*$L$189*EXP(Sheet3!$B$1*(($H202-Z$191-Sheet2!$N$147)/Sheet3!$A$1)^2 +Sheet3!$C$1*(($H202-Z$191-Sheet2!$N$147)/Sheet3!$A$1)^4)</f>
        <v>377.39359577527028</v>
      </c>
      <c r="AA202" s="2">
        <f>1.195*$L$189*EXP(Sheet3!$B$1*(($H202-AA$191-Sheet2!$N$147)/Sheet3!$A$1)^2 +Sheet3!$C$1*(($H202-AA$191-Sheet2!$N$147)/Sheet3!$A$1)^4)</f>
        <v>404.35063165626627</v>
      </c>
      <c r="AB202" s="2">
        <f>1.195*$L$189*EXP(Sheet3!$B$1*(($H202-AB$191-Sheet2!$N$147)/Sheet3!$A$1)^2 +Sheet3!$C$1*(($H202-AB$191-Sheet2!$N$147)/Sheet3!$A$1)^4)</f>
        <v>432.75261499901092</v>
      </c>
      <c r="AC202" s="2">
        <f>1.195*$L$189*EXP(Sheet3!$B$1*(($H202-AC$191-Sheet2!$N$147)/Sheet3!$A$1)^2 +Sheet3!$C$1*(($H202-AC$191-Sheet2!$N$147)/Sheet3!$A$1)^4)</f>
        <v>462.64194683455281</v>
      </c>
      <c r="AD202" s="2">
        <f>1.195*$L$189*EXP(Sheet3!$B$1*(($H202-AD$191-Sheet2!$N$147)/Sheet3!$A$1)^2 +Sheet3!$C$1*(($H202-AD$191-Sheet2!$N$147)/Sheet3!$A$1)^4)</f>
        <v>494.06006047413416</v>
      </c>
      <c r="AE202" s="2">
        <f>1.195*$L$189*EXP(Sheet3!$B$1*(($H202-AE$191-Sheet2!$N$147)/Sheet3!$A$1)^2 +Sheet3!$C$1*(($H202-AE$191-Sheet2!$N$147)/Sheet3!$A$1)^4)</f>
        <v>527.0472758351624</v>
      </c>
      <c r="AF202" s="2">
        <f>1.195*$L$189*EXP(Sheet3!$B$1*(($H202-AF$191-Sheet2!$N$147)/Sheet3!$A$1)^2 +Sheet3!$C$1*(($H202-AF$191-Sheet2!$N$147)/Sheet3!$A$1)^4)</f>
        <v>561.64265363617471</v>
      </c>
      <c r="AG202" s="2">
        <f>1.195*$L$189*EXP(Sheet3!$B$1*(($H202-AG$191-Sheet2!$N$147)/Sheet3!$A$1)^2 +Sheet3!$C$1*(($H202-AG$191-Sheet2!$N$147)/Sheet3!$A$1)^4)</f>
        <v>597.88385008592968</v>
      </c>
      <c r="AH202" s="2">
        <f>1.195*$L$189*EXP(Sheet3!$B$1*(($H202-AH$191-Sheet2!$N$147)/Sheet3!$A$1)^2 +Sheet3!$C$1*(($H202-AH$191-Sheet2!$N$147)/Sheet3!$A$1)^4)</f>
        <v>635.80697269304187</v>
      </c>
      <c r="AI202" s="2">
        <f>1.195*$L$189*EXP(Sheet3!$B$1*(($H202-AI$191-Sheet2!$N$147)/Sheet3!$A$1)^2 +Sheet3!$C$1*(($H202-AI$191-Sheet2!$N$147)/Sheet3!$A$1)^4)</f>
        <v>675.44643782581068</v>
      </c>
      <c r="AJ202" s="2">
        <f>1.195*$L$189*EXP(Sheet3!$B$1*(($H202-AJ$191-Sheet2!$N$147)/Sheet3!$A$1)^2 +Sheet3!$C$1*(($H202-AJ$191-Sheet2!$N$147)/Sheet3!$A$1)^4)</f>
        <v>716.83483063959386</v>
      </c>
      <c r="AK202" s="2">
        <f>1.195*$L$189*EXP(Sheet3!$B$1*(($H202-AK$191-Sheet2!$N$147)/Sheet3!$A$1)^2 +Sheet3!$C$1*(($H202-AK$191-Sheet2!$N$147)/Sheet3!$A$1)^4)</f>
        <v>760.00276798723462</v>
      </c>
      <c r="AL202" s="2">
        <f>1.195*$L$189*EXP(Sheet3!$B$1*(($H202-AL$191-Sheet2!$N$147)/Sheet3!$A$1)^2 +Sheet3!$C$1*(($H202-AL$191-Sheet2!$N$147)/Sheet3!$A$1)^4)</f>
        <v>804.97876491097588</v>
      </c>
      <c r="AM202" s="2">
        <f>1.195*$L$189*EXP(Sheet3!$B$1*(($H202-AM$191-Sheet2!$N$147)/Sheet3!$A$1)^2 +Sheet3!$C$1*(($H202-AM$191-Sheet2!$N$147)/Sheet3!$A$1)^4)</f>
        <v>851.7891052994737</v>
      </c>
      <c r="AN202" s="2">
        <f>1.195*$L$189*EXP(Sheet3!$B$1*(($H202-AN$191-Sheet2!$N$147)/Sheet3!$A$1)^2 +Sheet3!$C$1*(($H202-AN$191-Sheet2!$N$147)/Sheet3!$A$1)^4)</f>
        <v>900.4577172714304</v>
      </c>
      <c r="AO202" s="2">
        <f>1.195*$L$189*EXP(Sheet3!$B$1*(($H202-AO$191-Sheet2!$N$147)/Sheet3!$A$1)^2 +Sheet3!$C$1*(($H202-AO$191-Sheet2!$N$147)/Sheet3!$A$1)^4)</f>
        <v>951.00605382964955</v>
      </c>
      <c r="AP202" s="2">
        <f>1.195*$L$189*EXP(Sheet3!$B$1*(($H202-AP$191-Sheet2!$N$147)/Sheet3!$A$1)^2 +Sheet3!$C$1*(($H202-AP$191-Sheet2!$N$147)/Sheet3!$A$1)^4)</f>
        <v>1003.4529792935029</v>
      </c>
      <c r="AQ202" s="2">
        <f>1.195*$L$189*EXP(Sheet3!$B$1*(($H202-AQ$191-Sheet2!$N$147)/Sheet3!$A$1)^2 +Sheet3!$C$1*(($H202-AQ$191-Sheet2!$N$147)/Sheet3!$A$1)^4)</f>
        <v>1057.8146619977249</v>
      </c>
      <c r="AR202" s="2">
        <f>1.195*$L$189*EXP(Sheet3!$B$1*(($H202-AR$191-Sheet2!$N$147)/Sheet3!$A$1)^2 +Sheet3!$C$1*(($H202-AR$191-Sheet2!$N$147)/Sheet3!$A$1)^4)</f>
        <v>1114.1044737079196</v>
      </c>
      <c r="AS202" s="2">
        <f>1.195*$L$189*EXP(Sheet3!$B$1*(($H202-AS$191-Sheet2!$N$147)/Sheet3!$A$1)^2 +Sheet3!$C$1*(($H202-AS$191-Sheet2!$N$147)/Sheet3!$A$1)^4)</f>
        <v>1172.3328961706045</v>
      </c>
      <c r="AT202" s="2">
        <f>1.195*$L$189*EXP(Sheet3!$B$1*(($H202-AT$191-Sheet2!$N$147)/Sheet3!$A$1)^2 +Sheet3!$C$1*(($H202-AT$191-Sheet2!$N$147)/Sheet3!$A$1)^4)</f>
        <v>1232.5074351793016</v>
      </c>
      <c r="AU202" s="2">
        <f>1.195*$L$189*EXP(Sheet3!$B$1*(($H202-AU$191-Sheet2!$N$147)/Sheet3!$A$1)^2 +Sheet3!$C$1*(($H202-AU$191-Sheet2!$N$147)/Sheet3!$A$1)^4)</f>
        <v>1294.6325424974434</v>
      </c>
      <c r="AV202" s="2">
        <f>1.195*$L$189*EXP(Sheet3!$B$1*(($H202-AV$191-Sheet2!$N$147)/Sheet3!$A$1)^2 +Sheet3!$C$1*(($H202-AV$191-Sheet2!$N$147)/Sheet3!$A$1)^4)</f>
        <v>1358.7095459464076</v>
      </c>
      <c r="AW202" s="2">
        <f>1.195*$L$189*EXP(Sheet3!$B$1*(($H202-AW$191-Sheet2!$N$147)/Sheet3!$A$1)^2 +Sheet3!$C$1*(($H202-AW$191-Sheet2!$N$147)/Sheet3!$A$1)^4)</f>
        <v>1424.7365879140459</v>
      </c>
      <c r="AX202" s="2">
        <f>1.195*$L$189*EXP(Sheet3!$B$1*(($H202-AX$191-Sheet2!$N$147)/Sheet3!$A$1)^2 +Sheet3!$C$1*(($H202-AX$191-Sheet2!$N$147)/Sheet3!$A$1)^4)</f>
        <v>1492.7085725091695</v>
      </c>
      <c r="AY202" s="2">
        <f>1.195*$L$189*EXP(Sheet3!$B$1*(($H202-AY$191-Sheet2!$N$147)/Sheet3!$A$1)^2 +Sheet3!$C$1*(($H202-AY$191-Sheet2!$N$147)/Sheet3!$A$1)^4)</f>
        <v>1562.6171215379591</v>
      </c>
      <c r="AZ202" s="2">
        <f>1.195*$L$189*EXP(Sheet3!$B$1*(($H202-AZ$191-Sheet2!$N$147)/Sheet3!$A$1)^2 +Sheet3!$C$1*(($H202-AZ$191-Sheet2!$N$147)/Sheet3!$A$1)^4)</f>
        <v>1634.4505394383509</v>
      </c>
      <c r="BA202" s="2">
        <f>1.195*$L$189*EXP(Sheet3!$B$1*(($H202-BA$191-Sheet2!$N$147)/Sheet3!$A$1)^2 +Sheet3!$C$1*(($H202-BA$191-Sheet2!$N$147)/Sheet3!$A$1)^4)</f>
        <v>1708.1937872625542</v>
      </c>
      <c r="BB202" s="2">
        <f>1.195*$L$189*EXP(Sheet3!$B$1*(($H202-BB$191-Sheet2!$N$147)/Sheet3!$A$1)^2 +Sheet3!$C$1*(($H202-BB$191-Sheet2!$N$147)/Sheet3!$A$1)^4)</f>
        <v>1783.828465764145</v>
      </c>
      <c r="BC202" s="2">
        <f>1.195*$L$189*EXP(Sheet3!$B$1*(($H202-BC$191-Sheet2!$N$147)/Sheet3!$A$1)^2 +Sheet3!$C$1*(($H202-BC$191-Sheet2!$N$147)/Sheet3!$A$1)^4)</f>
        <v>1861.3328075900406</v>
      </c>
      <c r="BD202" s="2">
        <f>1.195*$L$189*EXP(Sheet3!$B$1*(($H202-BD$191-Sheet2!$N$147)/Sheet3!$A$1)^2 +Sheet3!$C$1*(($H202-BD$191-Sheet2!$N$147)/Sheet3!$A$1)^4)</f>
        <v>1940.6816785509766</v>
      </c>
      <c r="BE202" s="2">
        <f>1.195*$L$189*EXP(Sheet3!$B$1*(($H202-BE$191-Sheet2!$N$147)/Sheet3!$A$1)^2 +Sheet3!$C$1*(($H202-BE$191-Sheet2!$N$147)/Sheet3!$A$1)^4)</f>
        <v>2021.8465878957302</v>
      </c>
      <c r="BF202" s="2">
        <f>1.195*$L$189*EXP(Sheet3!$B$1*(($H202-BF$191-Sheet2!$N$147)/Sheet3!$A$1)^2 +Sheet3!$C$1*(($H202-BF$191-Sheet2!$N$147)/Sheet3!$A$1)^4)</f>
        <v>2104.795707479042</v>
      </c>
      <c r="BG202" s="2">
        <f>1.195*$L$189*EXP(Sheet3!$B$1*(($H202-BG$191-Sheet2!$N$147)/Sheet3!$A$1)^2 +Sheet3!$C$1*(($H202-BG$191-Sheet2!$N$147)/Sheet3!$A$1)^4)</f>
        <v>2189.4938996724422</v>
      </c>
      <c r="BH202" s="2">
        <f>1.195*$L$189*EXP(Sheet3!$B$1*(($H202-BH$191-Sheet2!$N$147)/Sheet3!$A$1)^2 +Sheet3!$C$1*(($H202-BH$191-Sheet2!$N$147)/Sheet3!$A$1)^4)</f>
        <v>2275.9027538418227</v>
      </c>
      <c r="BI202" s="2">
        <f>1.195*$L$189*EXP(Sheet3!$B$1*(($H202-BI$191-Sheet2!$N$147)/Sheet3!$A$1)^2 +Sheet3!$C$1*(($H202-BI$191-Sheet2!$N$147)/Sheet3!$A$1)^4)</f>
        <v>2363.9806311655911</v>
      </c>
      <c r="BJ202" s="2">
        <f>1.195*$L$189*EXP(Sheet3!$B$1*(($H202-BJ$191-Sheet2!$N$147)/Sheet3!$A$1)^2 +Sheet3!$C$1*(($H202-BJ$191-Sheet2!$N$147)/Sheet3!$A$1)^4)</f>
        <v>2453.6827175523972</v>
      </c>
      <c r="BK202" s="2">
        <f>1.195*$L$189*EXP(Sheet3!$B$1*(($H202-BK$191-Sheet2!$N$147)/Sheet3!$A$1)^2 +Sheet3!$C$1*(($H202-BK$191-Sheet2!$N$147)/Sheet3!$A$1)^4)</f>
        <v>2544.9610843782889</v>
      </c>
      <c r="BL202" s="2">
        <f>1.195*$L$189*EXP(Sheet3!$B$1*(($H202-BL$191-Sheet2!$N$147)/Sheet3!$A$1)^2 +Sheet3!$C$1*(($H202-BL$191-Sheet2!$N$147)/Sheet3!$A$1)^4)</f>
        <v>2637.7647567401013</v>
      </c>
      <c r="BM202" s="2">
        <f>1.195*$L$189*EXP(Sheet3!$B$1*(($H202-BM$191-Sheet2!$N$147)/Sheet3!$A$1)^2 +Sheet3!$C$1*(($H202-BM$191-Sheet2!$N$147)/Sheet3!$A$1)^4)</f>
        <v>2732.0397888931238</v>
      </c>
      <c r="BN202" s="2">
        <f>1.195*$L$189*EXP(Sheet3!$B$1*(($H202-BN$191-Sheet2!$N$147)/Sheet3!$A$1)^2 +Sheet3!$C$1*(($H202-BN$191-Sheet2!$N$147)/Sheet3!$A$1)^4)</f>
        <v>2827.7293465301241</v>
      </c>
      <c r="BO202" s="2">
        <f>1.195*$L$189*EXP(Sheet3!$B$1*(($H202-BO$191-Sheet2!$N$147)/Sheet3!$A$1)^2 +Sheet3!$C$1*(($H202-BO$191-Sheet2!$N$147)/Sheet3!$A$1)^4)</f>
        <v>2924.773795520754</v>
      </c>
      <c r="BP202" s="2">
        <f>1.195*$L$189*EXP(Sheet3!$B$1*(($H202-BP$191-Sheet2!$N$147)/Sheet3!$A$1)^2 +Sheet3!$C$1*(($H202-BP$191-Sheet2!$N$147)/Sheet3!$A$1)^4)</f>
        <v>3023.1107967317294</v>
      </c>
      <c r="BQ202" s="2">
        <f>1.195*$L$189*EXP(Sheet3!$B$1*(($H202-BQ$191-Sheet2!$N$147)/Sheet3!$A$1)^2 +Sheet3!$C$1*(($H202-BQ$191-Sheet2!$N$147)/Sheet3!$A$1)^4)</f>
        <v>3122.6754065226487</v>
      </c>
      <c r="BR202" s="2">
        <f>1.195*$L$189*EXP(Sheet3!$B$1*(($H202-BR$191-Sheet2!$N$147)/Sheet3!$A$1)^2 +Sheet3!$C$1*(($H202-BR$191-Sheet2!$N$147)/Sheet3!$A$1)^4)</f>
        <v>3223.4001825039782</v>
      </c>
      <c r="BS202" s="2">
        <f>1.195*$L$189*EXP(Sheet3!$B$1*(($H202-BS$191-Sheet2!$N$147)/Sheet3!$A$1)^2 +Sheet3!$C$1*(($H202-BS$191-Sheet2!$N$147)/Sheet3!$A$1)^4)</f>
        <v>3325.2152941343729</v>
      </c>
      <c r="BT202" s="2">
        <f>1.195*$L$189*EXP(Sheet3!$B$1*(($H202-BT$191-Sheet2!$N$147)/Sheet3!$A$1)^2 +Sheet3!$C$1*(($H202-BT$191-Sheet2!$N$147)/Sheet3!$A$1)^4)</f>
        <v>3428.0486377234065</v>
      </c>
      <c r="BU202" s="2">
        <f>1.195*$L$189*EXP(Sheet3!$B$1*(($H202-BU$191-Sheet2!$N$147)/Sheet3!$A$1)^2 +Sheet3!$C$1*(($H202-BU$191-Sheet2!$N$147)/Sheet3!$A$1)^4)</f>
        <v>3531.8259554134447</v>
      </c>
      <c r="BV202" s="2">
        <f>1.195*$L$189*EXP(Sheet3!$B$1*(($H202-BV$191-Sheet2!$N$147)/Sheet3!$A$1)^2 +Sheet3!$C$1*(($H202-BV$191-Sheet2!$N$147)/Sheet3!$A$1)^4)</f>
        <v>3636.470957691824</v>
      </c>
    </row>
    <row r="203" spans="1:74" x14ac:dyDescent="0.2">
      <c r="A203">
        <v>176</v>
      </c>
      <c r="B203">
        <v>271.98</v>
      </c>
      <c r="C203">
        <v>2313.6999999999998</v>
      </c>
      <c r="D203">
        <v>2337.8000000000002</v>
      </c>
      <c r="E203">
        <f t="shared" si="23"/>
        <v>24.100000000000364</v>
      </c>
      <c r="G203" s="1">
        <v>4</v>
      </c>
      <c r="H203">
        <f>INDEX(B$27:$B2327,($M$186+G203))</f>
        <v>406.08</v>
      </c>
      <c r="I203" s="1">
        <f t="shared" si="27"/>
        <v>1105.5</v>
      </c>
      <c r="J203">
        <f t="shared" si="28"/>
        <v>448921.44</v>
      </c>
      <c r="L203" s="2">
        <f>1.195*$L$189*EXP(Sheet3!$B$1*(($H203-L$191-Sheet2!$N$147)/Sheet3!$A$1)^2 +Sheet3!$C$1*(($H203-L$191-Sheet2!$N$147)/Sheet3!$A$1)^4)</f>
        <v>0.37639696704953535</v>
      </c>
      <c r="M203" s="2">
        <f>1.195*$L$189*EXP(Sheet3!$B$1*(($H203-M$191-Sheet2!$N$147)/Sheet3!$A$1)^2 +Sheet3!$C$1*(($H203-M$191-Sheet2!$N$147)/Sheet3!$A$1)^4)</f>
        <v>0.444608908131157</v>
      </c>
      <c r="N203" s="2">
        <f>1.195*$L$189*EXP(Sheet3!$B$1*(($H203-N$191-Sheet2!$N$147)/Sheet3!$A$1)^2 +Sheet3!$C$1*(($H203-N$191-Sheet2!$N$147)/Sheet3!$A$1)^4)</f>
        <v>0.52405635770060843</v>
      </c>
      <c r="O203" s="2">
        <f>1.195*$L$189*EXP(Sheet3!$B$1*(($H203-O$191-Sheet2!$N$147)/Sheet3!$A$1)^2 +Sheet3!$C$1*(($H203-O$191-Sheet2!$N$147)/Sheet3!$A$1)^4)</f>
        <v>0.61638856006144183</v>
      </c>
      <c r="P203" s="2">
        <f>1.195*$L$189*EXP(Sheet3!$B$1*(($H203-P$191-Sheet2!$N$147)/Sheet3!$A$1)^2 +Sheet3!$C$1*(($H203-P$191-Sheet2!$N$147)/Sheet3!$A$1)^4)</f>
        <v>0.72346376905029575</v>
      </c>
      <c r="Q203" s="2">
        <f>1.195*$L$189*EXP(Sheet3!$B$1*(($H203-Q$191-Sheet2!$N$147)/Sheet3!$A$1)^2 +Sheet3!$C$1*(($H203-Q$191-Sheet2!$N$147)/Sheet3!$A$1)^4)</f>
        <v>0.84737079496097634</v>
      </c>
      <c r="R203" s="2">
        <f>1.195*$L$189*EXP(Sheet3!$B$1*(($H203-R$191-Sheet2!$N$147)/Sheet3!$A$1)^2 +Sheet3!$C$1*(($H203-R$191-Sheet2!$N$147)/Sheet3!$A$1)^4)</f>
        <v>0.99045210663916206</v>
      </c>
      <c r="S203" s="2">
        <f>1.195*$L$189*EXP(Sheet3!$B$1*(($H203-S$191-Sheet2!$N$147)/Sheet3!$A$1)^2 +Sheet3!$C$1*(($H203-S$191-Sheet2!$N$147)/Sheet3!$A$1)^4)</f>
        <v>1.1553285189178273</v>
      </c>
      <c r="T203" s="2">
        <f>1.195*$L$189*EXP(Sheet3!$B$1*(($H203-T$191-Sheet2!$N$147)/Sheet3!$A$1)^2 +Sheet3!$C$1*(($H203-T$191-Sheet2!$N$147)/Sheet3!$A$1)^4)</f>
        <v>1.3449254855984554</v>
      </c>
      <c r="U203" s="2">
        <f>1.195*$L$189*EXP(Sheet3!$B$1*(($H203-U$191-Sheet2!$N$147)/Sheet3!$A$1)^2 +Sheet3!$C$1*(($H203-U$191-Sheet2!$N$147)/Sheet3!$A$1)^4)</f>
        <v>1.5625010069444922</v>
      </c>
      <c r="V203" s="2">
        <f>1.195*$L$189*EXP(Sheet3!$B$1*(($H203-V$191-Sheet2!$N$147)/Sheet3!$A$1)^2 +Sheet3!$C$1*(($H203-V$191-Sheet2!$N$147)/Sheet3!$A$1)^4)</f>
        <v>1.8116751481368258</v>
      </c>
      <c r="W203" s="2">
        <f>1.195*$L$189*EXP(Sheet3!$B$1*(($H203-W$191-Sheet2!$N$147)/Sheet3!$A$1)^2 +Sheet3!$C$1*(($H203-W$191-Sheet2!$N$147)/Sheet3!$A$1)^4)</f>
        <v>2.0964611514124458</v>
      </c>
      <c r="X203" s="2">
        <f>1.195*$L$189*EXP(Sheet3!$B$1*(($H203-X$191-Sheet2!$N$147)/Sheet3!$A$1)^2 +Sheet3!$C$1*(($H203-X$191-Sheet2!$N$147)/Sheet3!$A$1)^4)</f>
        <v>2.421298109599237</v>
      </c>
      <c r="Y203" s="2">
        <f>1.195*$L$189*EXP(Sheet3!$B$1*(($H203-Y$191-Sheet2!$N$147)/Sheet3!$A$1)^2 +Sheet3!$C$1*(($H203-Y$191-Sheet2!$N$147)/Sheet3!$A$1)^4)</f>
        <v>2.7910851526862896</v>
      </c>
      <c r="Z203" s="2">
        <f>1.195*$L$189*EXP(Sheet3!$B$1*(($H203-Z$191-Sheet2!$N$147)/Sheet3!$A$1)^2 +Sheet3!$C$1*(($H203-Z$191-Sheet2!$N$147)/Sheet3!$A$1)^4)</f>
        <v>3.211217081852622</v>
      </c>
      <c r="AA203" s="2">
        <f>1.195*$L$189*EXP(Sheet3!$B$1*(($H203-AA$191-Sheet2!$N$147)/Sheet3!$A$1)^2 +Sheet3!$C$1*(($H203-AA$191-Sheet2!$N$147)/Sheet3!$A$1)^4)</f>
        <v>3.6876213672196378</v>
      </c>
      <c r="AB203" s="2">
        <f>1.195*$L$189*EXP(Sheet3!$B$1*(($H203-AB$191-Sheet2!$N$147)/Sheet3!$A$1)^2 +Sheet3!$C$1*(($H203-AB$191-Sheet2!$N$147)/Sheet3!$A$1)^4)</f>
        <v>4.2267964065424737</v>
      </c>
      <c r="AC203" s="2">
        <f>1.195*$L$189*EXP(Sheet3!$B$1*(($H203-AC$191-Sheet2!$N$147)/Sheet3!$A$1)^2 +Sheet3!$C$1*(($H203-AC$191-Sheet2!$N$147)/Sheet3!$A$1)^4)</f>
        <v>4.8358509223614368</v>
      </c>
      <c r="AD203" s="2">
        <f>1.195*$L$189*EXP(Sheet3!$B$1*(($H203-AD$191-Sheet2!$N$147)/Sheet3!$A$1)^2 +Sheet3!$C$1*(($H203-AD$191-Sheet2!$N$147)/Sheet3!$A$1)^4)</f>
        <v>5.5225443547202655</v>
      </c>
      <c r="AE203" s="2">
        <f>1.195*$L$189*EXP(Sheet3!$B$1*(($H203-AE$191-Sheet2!$N$147)/Sheet3!$A$1)^2 +Sheet3!$C$1*(($H203-AE$191-Sheet2!$N$147)/Sheet3!$A$1)^4)</f>
        <v>6.2953280859414011</v>
      </c>
      <c r="AF203" s="2">
        <f>1.195*$L$189*EXP(Sheet3!$B$1*(($H203-AF$191-Sheet2!$N$147)/Sheet3!$A$1)^2 +Sheet3!$C$1*(($H203-AF$191-Sheet2!$N$147)/Sheet3!$A$1)^4)</f>
        <v>7.163387312983283</v>
      </c>
      <c r="AG203" s="2">
        <f>1.195*$L$189*EXP(Sheet3!$B$1*(($H203-AG$191-Sheet2!$N$147)/Sheet3!$A$1)^2 +Sheet3!$C$1*(($H203-AG$191-Sheet2!$N$147)/Sheet3!$A$1)^4)</f>
        <v>8.1366833620277212</v>
      </c>
      <c r="AH203" s="2">
        <f>1.195*$L$189*EXP(Sheet3!$B$1*(($H203-AH$191-Sheet2!$N$147)/Sheet3!$A$1)^2 +Sheet3!$C$1*(($H203-AH$191-Sheet2!$N$147)/Sheet3!$A$1)^4)</f>
        <v>9.2259962192320764</v>
      </c>
      <c r="AI203" s="2">
        <f>1.195*$L$189*EXP(Sheet3!$B$1*(($H203-AI$191-Sheet2!$N$147)/Sheet3!$A$1)^2 +Sheet3!$C$1*(($H203-AI$191-Sheet2!$N$147)/Sheet3!$A$1)^4)</f>
        <v>10.442967031492609</v>
      </c>
      <c r="AJ203" s="2">
        <f>1.195*$L$189*EXP(Sheet3!$B$1*(($H203-AJ$191-Sheet2!$N$147)/Sheet3!$A$1)^2 +Sheet3!$C$1*(($H203-AJ$191-Sheet2!$N$147)/Sheet3!$A$1)^4)</f>
        <v>11.800140311369896</v>
      </c>
      <c r="AK203" s="2">
        <f>1.195*$L$189*EXP(Sheet3!$B$1*(($H203-AK$191-Sheet2!$N$147)/Sheet3!$A$1)^2 +Sheet3!$C$1*(($H203-AK$191-Sheet2!$N$147)/Sheet3!$A$1)^4)</f>
        <v>13.311005561972372</v>
      </c>
      <c r="AL203" s="2">
        <f>1.195*$L$189*EXP(Sheet3!$B$1*(($H203-AL$191-Sheet2!$N$147)/Sheet3!$A$1)^2 +Sheet3!$C$1*(($H203-AL$191-Sheet2!$N$147)/Sheet3!$A$1)^4)</f>
        <v>14.990038020140155</v>
      </c>
      <c r="AM203" s="2">
        <f>1.195*$L$189*EXP(Sheet3!$B$1*(($H203-AM$191-Sheet2!$N$147)/Sheet3!$A$1)^2 +Sheet3!$C$1*(($H203-AM$191-Sheet2!$N$147)/Sheet3!$A$1)^4)</f>
        <v>16.852738200437948</v>
      </c>
      <c r="AN203" s="2">
        <f>1.195*$L$189*EXP(Sheet3!$B$1*(($H203-AN$191-Sheet2!$N$147)/Sheet3!$A$1)^2 +Sheet3!$C$1*(($H203-AN$191-Sheet2!$N$147)/Sheet3!$A$1)^4)</f>
        <v>18.915669908207633</v>
      </c>
      <c r="AO203" s="2">
        <f>1.195*$L$189*EXP(Sheet3!$B$1*(($H203-AO$191-Sheet2!$N$147)/Sheet3!$A$1)^2 +Sheet3!$C$1*(($H203-AO$191-Sheet2!$N$147)/Sheet3!$A$1)^4)</f>
        <v>21.196496377930153</v>
      </c>
      <c r="AP203" s="2">
        <f>1.195*$L$189*EXP(Sheet3!$B$1*(($H203-AP$191-Sheet2!$N$147)/Sheet3!$A$1)^2 +Sheet3!$C$1*(($H203-AP$191-Sheet2!$N$147)/Sheet3!$A$1)^4)</f>
        <v>23.714014182726544</v>
      </c>
      <c r="AQ203" s="2">
        <f>1.195*$L$189*EXP(Sheet3!$B$1*(($H203-AQ$191-Sheet2!$N$147)/Sheet3!$A$1)^2 +Sheet3!$C$1*(($H203-AQ$191-Sheet2!$N$147)/Sheet3!$A$1)^4)</f>
        <v>26.488184553544357</v>
      </c>
      <c r="AR203" s="2">
        <f>1.195*$L$189*EXP(Sheet3!$B$1*(($H203-AR$191-Sheet2!$N$147)/Sheet3!$A$1)^2 +Sheet3!$C$1*(($H203-AR$191-Sheet2!$N$147)/Sheet3!$A$1)^4)</f>
        <v>29.540161741307379</v>
      </c>
      <c r="AS203" s="2">
        <f>1.195*$L$189*EXP(Sheet3!$B$1*(($H203-AS$191-Sheet2!$N$147)/Sheet3!$A$1)^2 +Sheet3!$C$1*(($H203-AS$191-Sheet2!$N$147)/Sheet3!$A$1)^4)</f>
        <v>32.892318053104837</v>
      </c>
      <c r="AT203" s="2">
        <f>1.195*$L$189*EXP(Sheet3!$B$1*(($H203-AT$191-Sheet2!$N$147)/Sheet3!$A$1)^2 +Sheet3!$C$1*(($H203-AT$191-Sheet2!$N$147)/Sheet3!$A$1)^4)</f>
        <v>36.568265194173165</v>
      </c>
      <c r="AU203" s="2">
        <f>1.195*$L$189*EXP(Sheet3!$B$1*(($H203-AU$191-Sheet2!$N$147)/Sheet3!$A$1)^2 +Sheet3!$C$1*(($H203-AU$191-Sheet2!$N$147)/Sheet3!$A$1)^4)</f>
        <v>40.592871551002304</v>
      </c>
      <c r="AV203" s="2">
        <f>1.195*$L$189*EXP(Sheet3!$B$1*(($H203-AV$191-Sheet2!$N$147)/Sheet3!$A$1)^2 +Sheet3!$C$1*(($H203-AV$191-Sheet2!$N$147)/Sheet3!$A$1)^4)</f>
        <v>44.992275058249071</v>
      </c>
      <c r="AW203" s="2">
        <f>1.195*$L$189*EXP(Sheet3!$B$1*(($H203-AW$191-Sheet2!$N$147)/Sheet3!$A$1)^2 +Sheet3!$C$1*(($H203-AW$191-Sheet2!$N$147)/Sheet3!$A$1)^4)</f>
        <v>49.793891301545194</v>
      </c>
      <c r="AX203" s="2">
        <f>1.195*$L$189*EXP(Sheet3!$B$1*(($H203-AX$191-Sheet2!$N$147)/Sheet3!$A$1)^2 +Sheet3!$C$1*(($H203-AX$191-Sheet2!$N$147)/Sheet3!$A$1)^4)</f>
        <v>55.026416522438062</v>
      </c>
      <c r="AY203" s="2">
        <f>1.195*$L$189*EXP(Sheet3!$B$1*(($H203-AY$191-Sheet2!$N$147)/Sheet3!$A$1)^2 +Sheet3!$C$1*(($H203-AY$191-Sheet2!$N$147)/Sheet3!$A$1)^4)</f>
        <v>60.71982520798003</v>
      </c>
      <c r="AZ203" s="2">
        <f>1.195*$L$189*EXP(Sheet3!$B$1*(($H203-AZ$191-Sheet2!$N$147)/Sheet3!$A$1)^2 +Sheet3!$C$1*(($H203-AZ$191-Sheet2!$N$147)/Sheet3!$A$1)^4)</f>
        <v>66.9053619676191</v>
      </c>
      <c r="BA203" s="2">
        <f>1.195*$L$189*EXP(Sheet3!$B$1*(($H203-BA$191-Sheet2!$N$147)/Sheet3!$A$1)^2 +Sheet3!$C$1*(($H203-BA$191-Sheet2!$N$147)/Sheet3!$A$1)^4)</f>
        <v>73.615527422925027</v>
      </c>
      <c r="BB203" s="2">
        <f>1.195*$L$189*EXP(Sheet3!$B$1*(($H203-BB$191-Sheet2!$N$147)/Sheet3!$A$1)^2 +Sheet3!$C$1*(($H203-BB$191-Sheet2!$N$147)/Sheet3!$A$1)^4)</f>
        <v>80.884057862663354</v>
      </c>
      <c r="BC203" s="2">
        <f>1.195*$L$189*EXP(Sheet3!$B$1*(($H203-BC$191-Sheet2!$N$147)/Sheet3!$A$1)^2 +Sheet3!$C$1*(($H203-BC$191-Sheet2!$N$147)/Sheet3!$A$1)^4)</f>
        <v>88.745898443685221</v>
      </c>
      <c r="BD203" s="2">
        <f>1.195*$L$189*EXP(Sheet3!$B$1*(($H203-BD$191-Sheet2!$N$147)/Sheet3!$A$1)^2 +Sheet3!$C$1*(($H203-BD$191-Sheet2!$N$147)/Sheet3!$A$1)^4)</f>
        <v>97.237169751275687</v>
      </c>
      <c r="BE203" s="2">
        <f>1.195*$L$189*EXP(Sheet3!$B$1*(($H203-BE$191-Sheet2!$N$147)/Sheet3!$A$1)^2 +Sheet3!$C$1*(($H203-BE$191-Sheet2!$N$147)/Sheet3!$A$1)^4)</f>
        <v>106.39512756641376</v>
      </c>
      <c r="BF203" s="2">
        <f>1.195*$L$189*EXP(Sheet3!$B$1*(($H203-BF$191-Sheet2!$N$147)/Sheet3!$A$1)^2 +Sheet3!$C$1*(($H203-BF$191-Sheet2!$N$147)/Sheet3!$A$1)^4)</f>
        <v>116.25811572456456</v>
      </c>
      <c r="BG203" s="2">
        <f>1.195*$L$189*EXP(Sheet3!$B$1*(($H203-BG$191-Sheet2!$N$147)/Sheet3!$A$1)^2 +Sheet3!$C$1*(($H203-BG$191-Sheet2!$N$147)/Sheet3!$A$1)^4)</f>
        <v>126.86551198912167</v>
      </c>
      <c r="BH203" s="2">
        <f>1.195*$L$189*EXP(Sheet3!$B$1*(($H203-BH$191-Sheet2!$N$147)/Sheet3!$A$1)^2 +Sheet3!$C$1*(($H203-BH$191-Sheet2!$N$147)/Sheet3!$A$1)^4)</f>
        <v>138.2576669045369</v>
      </c>
      <c r="BI203" s="2">
        <f>1.195*$L$189*EXP(Sheet3!$B$1*(($H203-BI$191-Sheet2!$N$147)/Sheet3!$A$1)^2 +Sheet3!$C$1*(($H203-BI$191-Sheet2!$N$147)/Sheet3!$A$1)^4)</f>
        <v>150.47583563438883</v>
      </c>
      <c r="BJ203" s="2">
        <f>1.195*$L$189*EXP(Sheet3!$B$1*(($H203-BJ$191-Sheet2!$N$147)/Sheet3!$A$1)^2 +Sheet3!$C$1*(($H203-BJ$191-Sheet2!$N$147)/Sheet3!$A$1)^4)</f>
        <v>163.56210283490671</v>
      </c>
      <c r="BK203" s="2">
        <f>1.195*$L$189*EXP(Sheet3!$B$1*(($H203-BK$191-Sheet2!$N$147)/Sheet3!$A$1)^2 +Sheet3!$C$1*(($H203-BK$191-Sheet2!$N$147)/Sheet3!$A$1)^4)</f>
        <v>177.55930065741327</v>
      </c>
      <c r="BL203" s="2">
        <f>1.195*$L$189*EXP(Sheet3!$B$1*(($H203-BL$191-Sheet2!$N$147)/Sheet3!$A$1)^2 +Sheet3!$C$1*(($H203-BL$191-Sheet2!$N$147)/Sheet3!$A$1)^4)</f>
        <v>192.51092001812756</v>
      </c>
      <c r="BM203" s="2">
        <f>1.195*$L$189*EXP(Sheet3!$B$1*(($H203-BM$191-Sheet2!$N$147)/Sheet3!$A$1)^2 +Sheet3!$C$1*(($H203-BM$191-Sheet2!$N$147)/Sheet3!$A$1)^4)</f>
        <v>208.46101531768107</v>
      </c>
      <c r="BN203" s="2">
        <f>1.195*$L$189*EXP(Sheet3!$B$1*(($H203-BN$191-Sheet2!$N$147)/Sheet3!$A$1)^2 +Sheet3!$C$1*(($H203-BN$191-Sheet2!$N$147)/Sheet3!$A$1)^4)</f>
        <v>225.45410283874284</v>
      </c>
      <c r="BO203" s="2">
        <f>1.195*$L$189*EXP(Sheet3!$B$1*(($H203-BO$191-Sheet2!$N$147)/Sheet3!$A$1)^2 +Sheet3!$C$1*(($H203-BO$191-Sheet2!$N$147)/Sheet3!$A$1)^4)</f>
        <v>243.53505309068942</v>
      </c>
      <c r="BP203" s="2">
        <f>1.195*$L$189*EXP(Sheet3!$B$1*(($H203-BP$191-Sheet2!$N$147)/Sheet3!$A$1)^2 +Sheet3!$C$1*(($H203-BP$191-Sheet2!$N$147)/Sheet3!$A$1)^4)</f>
        <v>262.7489774156769</v>
      </c>
      <c r="BQ203" s="2">
        <f>1.195*$L$189*EXP(Sheet3!$B$1*(($H203-BQ$191-Sheet2!$N$147)/Sheet3!$A$1)^2 +Sheet3!$C$1*(($H203-BQ$191-Sheet2!$N$147)/Sheet3!$A$1)^4)</f>
        <v>283.14110920972615</v>
      </c>
      <c r="BR203" s="2">
        <f>1.195*$L$189*EXP(Sheet3!$B$1*(($H203-BR$191-Sheet2!$N$147)/Sheet3!$A$1)^2 +Sheet3!$C$1*(($H203-BR$191-Sheet2!$N$147)/Sheet3!$A$1)^4)</f>
        <v>304.75668015223471</v>
      </c>
      <c r="BS203" s="2">
        <f>1.195*$L$189*EXP(Sheet3!$B$1*(($H203-BS$191-Sheet2!$N$147)/Sheet3!$A$1)^2 +Sheet3!$C$1*(($H203-BS$191-Sheet2!$N$147)/Sheet3!$A$1)^4)</f>
        <v>327.64079187447527</v>
      </c>
      <c r="BT203" s="2">
        <f>1.195*$L$189*EXP(Sheet3!$B$1*(($H203-BT$191-Sheet2!$N$147)/Sheet3!$A$1)^2 +Sheet3!$C$1*(($H203-BT$191-Sheet2!$N$147)/Sheet3!$A$1)^4)</f>
        <v>351.83828353136022</v>
      </c>
      <c r="BU203" s="2">
        <f>1.195*$L$189*EXP(Sheet3!$B$1*(($H203-BU$191-Sheet2!$N$147)/Sheet3!$A$1)^2 +Sheet3!$C$1*(($H203-BU$191-Sheet2!$N$147)/Sheet3!$A$1)^4)</f>
        <v>377.39359577541944</v>
      </c>
      <c r="BV203" s="2">
        <f>1.195*$L$189*EXP(Sheet3!$B$1*(($H203-BV$191-Sheet2!$N$147)/Sheet3!$A$1)^2 +Sheet3!$C$1*(($H203-BV$191-Sheet2!$N$147)/Sheet3!$A$1)^4)</f>
        <v>404.35063165626627</v>
      </c>
    </row>
    <row r="204" spans="1:74" x14ac:dyDescent="0.2">
      <c r="A204">
        <v>177</v>
      </c>
      <c r="B204">
        <v>272.45999999999998</v>
      </c>
      <c r="C204">
        <v>2304</v>
      </c>
      <c r="D204">
        <v>2330.8000000000002</v>
      </c>
      <c r="E204">
        <f t="shared" si="23"/>
        <v>26.800000000000182</v>
      </c>
      <c r="G204" s="1">
        <v>5</v>
      </c>
      <c r="H204">
        <f>INDEX(B$27:$B2328,($M$186+G204))</f>
        <v>406.54</v>
      </c>
      <c r="I204" s="1">
        <f t="shared" si="27"/>
        <v>411.69999999999982</v>
      </c>
      <c r="J204">
        <f t="shared" si="28"/>
        <v>167372.51799999992</v>
      </c>
      <c r="L204" s="2">
        <f>1.195*$L$189*EXP(Sheet3!$B$1*(($H204-L$191-Sheet2!$N$147)/Sheet3!$A$1)^2 +Sheet3!$C$1*(($H204-L$191-Sheet2!$N$147)/Sheet3!$A$1)^4)</f>
        <v>1.1877284672183356E-5</v>
      </c>
      <c r="M204" s="2">
        <f>1.195*$L$189*EXP(Sheet3!$B$1*(($H204-M$191-Sheet2!$N$147)/Sheet3!$A$1)^2 +Sheet3!$C$1*(($H204-M$191-Sheet2!$N$147)/Sheet3!$A$1)^4)</f>
        <v>1.5867710075360272E-5</v>
      </c>
      <c r="N204" s="2">
        <f>1.195*$L$189*EXP(Sheet3!$B$1*(($H204-N$191-Sheet2!$N$147)/Sheet3!$A$1)^2 +Sheet3!$C$1*(($H204-N$191-Sheet2!$N$147)/Sheet3!$A$1)^4)</f>
        <v>2.113054528761578E-5</v>
      </c>
      <c r="O204" s="2">
        <f>1.195*$L$189*EXP(Sheet3!$B$1*(($H204-O$191-Sheet2!$N$147)/Sheet3!$A$1)^2 +Sheet3!$C$1*(($H204-O$191-Sheet2!$N$147)/Sheet3!$A$1)^4)</f>
        <v>2.8049031560154435E-5</v>
      </c>
      <c r="P204" s="2">
        <f>1.195*$L$189*EXP(Sheet3!$B$1*(($H204-P$191-Sheet2!$N$147)/Sheet3!$A$1)^2 +Sheet3!$C$1*(($H204-P$191-Sheet2!$N$147)/Sheet3!$A$1)^4)</f>
        <v>3.7114795036786633E-5</v>
      </c>
      <c r="Q204" s="2">
        <f>1.195*$L$189*EXP(Sheet3!$B$1*(($H204-Q$191-Sheet2!$N$147)/Sheet3!$A$1)^2 +Sheet3!$C$1*(($H204-Q$191-Sheet2!$N$147)/Sheet3!$A$1)^4)</f>
        <v>4.8956408304798341E-5</v>
      </c>
      <c r="R204" s="2">
        <f>1.195*$L$189*EXP(Sheet3!$B$1*(($H204-R$191-Sheet2!$N$147)/Sheet3!$A$1)^2 +Sheet3!$C$1*(($H204-R$191-Sheet2!$N$147)/Sheet3!$A$1)^4)</f>
        <v>6.437489314857832E-5</v>
      </c>
      <c r="S204" s="2">
        <f>1.195*$L$189*EXP(Sheet3!$B$1*(($H204-S$191-Sheet2!$N$147)/Sheet3!$A$1)^2 +Sheet3!$C$1*(($H204-S$191-Sheet2!$N$147)/Sheet3!$A$1)^4)</f>
        <v>8.4387697639960385E-5</v>
      </c>
      <c r="T204" s="2">
        <f>1.195*$L$189*EXP(Sheet3!$B$1*(($H204-T$191-Sheet2!$N$147)/Sheet3!$A$1)^2 +Sheet3!$C$1*(($H204-T$191-Sheet2!$N$147)/Sheet3!$A$1)^4)</f>
        <v>1.1028298164423656E-4</v>
      </c>
      <c r="U204" s="2">
        <f>1.195*$L$189*EXP(Sheet3!$B$1*(($H204-U$191-Sheet2!$N$147)/Sheet3!$A$1)^2 +Sheet3!$C$1*(($H204-U$191-Sheet2!$N$147)/Sheet3!$A$1)^4)</f>
        <v>1.4368639627116374E-4</v>
      </c>
      <c r="V204" s="2">
        <f>1.195*$L$189*EXP(Sheet3!$B$1*(($H204-V$191-Sheet2!$N$147)/Sheet3!$A$1)^2 +Sheet3!$C$1*(($H204-V$191-Sheet2!$N$147)/Sheet3!$A$1)^4)</f>
        <v>1.8664295142907449E-4</v>
      </c>
      <c r="W204" s="2">
        <f>1.195*$L$189*EXP(Sheet3!$B$1*(($H204-W$191-Sheet2!$N$147)/Sheet3!$A$1)^2 +Sheet3!$C$1*(($H204-W$191-Sheet2!$N$147)/Sheet3!$A$1)^4)</f>
        <v>2.4171703865828693E-4</v>
      </c>
      <c r="X204" s="2">
        <f>1.195*$L$189*EXP(Sheet3!$B$1*(($H204-X$191-Sheet2!$N$147)/Sheet3!$A$1)^2 +Sheet3!$C$1*(($H204-X$191-Sheet2!$N$147)/Sheet3!$A$1)^4)</f>
        <v>3.1211422151656426E-4</v>
      </c>
      <c r="Y204" s="2">
        <f>1.195*$L$189*EXP(Sheet3!$B$1*(($H204-Y$191-Sheet2!$N$147)/Sheet3!$A$1)^2 +Sheet3!$C$1*(($H204-Y$191-Sheet2!$N$147)/Sheet3!$A$1)^4)</f>
        <v>4.018290311521975E-4</v>
      </c>
      <c r="Z204" s="2">
        <f>1.195*$L$189*EXP(Sheet3!$B$1*(($H204-Z$191-Sheet2!$N$147)/Sheet3!$A$1)^2 +Sheet3!$C$1*(($H204-Z$191-Sheet2!$N$147)/Sheet3!$A$1)^4)</f>
        <v>5.1582371886414074E-4</v>
      </c>
      <c r="AA204" s="2">
        <f>1.195*$L$189*EXP(Sheet3!$B$1*(($H204-AA$191-Sheet2!$N$147)/Sheet3!$A$1)^2 +Sheet3!$C$1*(($H204-AA$191-Sheet2!$N$147)/Sheet3!$A$1)^4)</f>
        <v>6.6024372929653161E-4</v>
      </c>
      <c r="AB204" s="2">
        <f>1.195*$L$189*EXP(Sheet3!$B$1*(($H204-AB$191-Sheet2!$N$147)/Sheet3!$A$1)^2 +Sheet3!$C$1*(($H204-AB$191-Sheet2!$N$147)/Sheet3!$A$1)^4)</f>
        <v>8.4267657649802292E-4</v>
      </c>
      <c r="AC204" s="2">
        <f>1.195*$L$189*EXP(Sheet3!$B$1*(($H204-AC$191-Sheet2!$N$147)/Sheet3!$A$1)^2 +Sheet3!$C$1*(($H204-AC$191-Sheet2!$N$147)/Sheet3!$A$1)^4)</f>
        <v>1.0724618395540535E-3</v>
      </c>
      <c r="AD204" s="2">
        <f>1.195*$L$189*EXP(Sheet3!$B$1*(($H204-AD$191-Sheet2!$N$147)/Sheet3!$A$1)^2 +Sheet3!$C$1*(($H204-AD$191-Sheet2!$N$147)/Sheet3!$A$1)^4)</f>
        <v>1.3610611538257193E-3</v>
      </c>
      <c r="AE204" s="2">
        <f>1.195*$L$189*EXP(Sheet3!$B$1*(($H204-AE$191-Sheet2!$N$147)/Sheet3!$A$1)^2 +Sheet3!$C$1*(($H204-AE$191-Sheet2!$N$147)/Sheet3!$A$1)^4)</f>
        <v>1.722498366828988E-3</v>
      </c>
      <c r="AF204" s="2">
        <f>1.195*$L$189*EXP(Sheet3!$B$1*(($H204-AF$191-Sheet2!$N$147)/Sheet3!$A$1)^2 +Sheet3!$C$1*(($H204-AF$191-Sheet2!$N$147)/Sheet3!$A$1)^4)</f>
        <v>2.1738814625627116E-3</v>
      </c>
      <c r="AG204" s="2">
        <f>1.195*$L$189*EXP(Sheet3!$B$1*(($H204-AG$191-Sheet2!$N$147)/Sheet3!$A$1)^2 +Sheet3!$C$1*(($H204-AG$191-Sheet2!$N$147)/Sheet3!$A$1)^4)</f>
        <v>2.7360194421275122E-3</v>
      </c>
      <c r="AH204" s="2">
        <f>1.195*$L$189*EXP(Sheet3!$B$1*(($H204-AH$191-Sheet2!$N$147)/Sheet3!$A$1)^2 +Sheet3!$C$1*(($H204-AH$191-Sheet2!$N$147)/Sheet3!$A$1)^4)</f>
        <v>3.4341490880592167E-3</v>
      </c>
      <c r="AI204" s="2">
        <f>1.195*$L$189*EXP(Sheet3!$B$1*(($H204-AI$191-Sheet2!$N$147)/Sheet3!$A$1)^2 +Sheet3!$C$1*(($H204-AI$191-Sheet2!$N$147)/Sheet3!$A$1)^4)</f>
        <v>4.2987884400142555E-3</v>
      </c>
      <c r="AJ204" s="2">
        <f>1.195*$L$189*EXP(Sheet3!$B$1*(($H204-AJ$191-Sheet2!$N$147)/Sheet3!$A$1)^2 +Sheet3!$C$1*(($H204-AJ$191-Sheet2!$N$147)/Sheet3!$A$1)^4)</f>
        <v>5.3667358732393255E-3</v>
      </c>
      <c r="AK204" s="2">
        <f>1.195*$L$189*EXP(Sheet3!$B$1*(($H204-AK$191-Sheet2!$N$147)/Sheet3!$A$1)^2 +Sheet3!$C$1*(($H204-AK$191-Sheet2!$N$147)/Sheet3!$A$1)^4)</f>
        <v>6.682235900158361E-3</v>
      </c>
      <c r="AL204" s="2">
        <f>1.195*$L$189*EXP(Sheet3!$B$1*(($H204-AL$191-Sheet2!$N$147)/Sheet3!$A$1)^2 +Sheet3!$C$1*(($H204-AL$191-Sheet2!$N$147)/Sheet3!$A$1)^4)</f>
        <v>8.2983352076541651E-3</v>
      </c>
      <c r="AM204" s="2">
        <f>1.195*$L$189*EXP(Sheet3!$B$1*(($H204-AM$191-Sheet2!$N$147)/Sheet3!$A$1)^2 +Sheet3!$C$1*(($H204-AM$191-Sheet2!$N$147)/Sheet3!$A$1)^4)</f>
        <v>1.0278454994218464E-2</v>
      </c>
      <c r="AN204" s="2">
        <f>1.195*$L$189*EXP(Sheet3!$B$1*(($H204-AN$191-Sheet2!$N$147)/Sheet3!$A$1)^2 +Sheet3!$C$1*(($H204-AN$191-Sheet2!$N$147)/Sheet3!$A$1)^4)</f>
        <v>1.2698208374312394E-2</v>
      </c>
      <c r="AO204" s="2">
        <f>1.195*$L$189*EXP(Sheet3!$B$1*(($H204-AO$191-Sheet2!$N$147)/Sheet3!$A$1)^2 +Sheet3!$C$1*(($H204-AO$191-Sheet2!$N$147)/Sheet3!$A$1)^4)</f>
        <v>1.5647494461200669E-2</v>
      </c>
      <c r="AP204" s="2">
        <f>1.195*$L$189*EXP(Sheet3!$B$1*(($H204-AP$191-Sheet2!$N$147)/Sheet3!$A$1)^2 +Sheet3!$C$1*(($H204-AP$191-Sheet2!$N$147)/Sheet3!$A$1)^4)</f>
        <v>1.9232903707842024E-2</v>
      </c>
      <c r="AQ204" s="2">
        <f>1.195*$L$189*EXP(Sheet3!$B$1*(($H204-AQ$191-Sheet2!$N$147)/Sheet3!$A$1)^2 +Sheet3!$C$1*(($H204-AQ$191-Sheet2!$N$147)/Sheet3!$A$1)^4)</f>
        <v>2.3580472159698388E-2</v>
      </c>
      <c r="AR204" s="2">
        <f>1.195*$L$189*EXP(Sheet3!$B$1*(($H204-AR$191-Sheet2!$N$147)/Sheet3!$A$1)^2 +Sheet3!$C$1*(($H204-AR$191-Sheet2!$N$147)/Sheet3!$A$1)^4)</f>
        <v>2.8838825427478183E-2</v>
      </c>
      <c r="AS204" s="2">
        <f>1.195*$L$189*EXP(Sheet3!$B$1*(($H204-AS$191-Sheet2!$N$147)/Sheet3!$A$1)^2 +Sheet3!$C$1*(($H204-AS$191-Sheet2!$N$147)/Sheet3!$A$1)^4)</f>
        <v>3.518275639294114E-2</v>
      </c>
      <c r="AT204" s="2">
        <f>1.195*$L$189*EXP(Sheet3!$B$1*(($H204-AT$191-Sheet2!$N$147)/Sheet3!$A$1)^2 +Sheet3!$C$1*(($H204-AT$191-Sheet2!$N$147)/Sheet3!$A$1)^4)</f>
        <v>4.2817283881436408E-2</v>
      </c>
      <c r="AU204" s="2">
        <f>1.195*$L$189*EXP(Sheet3!$B$1*(($H204-AU$191-Sheet2!$N$147)/Sheet3!$A$1)^2 +Sheet3!$C$1*(($H204-AU$191-Sheet2!$N$147)/Sheet3!$A$1)^4)</f>
        <v>5.198224272973833E-2</v>
      </c>
      <c r="AV204" s="2">
        <f>1.195*$L$189*EXP(Sheet3!$B$1*(($H204-AV$191-Sheet2!$N$147)/Sheet3!$A$1)^2 +Sheet3!$C$1*(($H204-AV$191-Sheet2!$N$147)/Sheet3!$A$1)^4)</f>
        <v>6.2957458802242072E-2</v>
      </c>
      <c r="AW204" s="2">
        <f>1.195*$L$189*EXP(Sheet3!$B$1*(($H204-AW$191-Sheet2!$N$147)/Sheet3!$A$1)^2 +Sheet3!$C$1*(($H204-AW$191-Sheet2!$N$147)/Sheet3!$A$1)^4)</f>
        <v>7.6068565506896516E-2</v>
      </c>
      <c r="AX204" s="2">
        <f>1.195*$L$189*EXP(Sheet3!$B$1*(($H204-AX$191-Sheet2!$N$147)/Sheet3!$A$1)^2 +Sheet3!$C$1*(($H204-AX$191-Sheet2!$N$147)/Sheet3!$A$1)^4)</f>
        <v>9.1693521182335133E-2</v>
      </c>
      <c r="AY204" s="2">
        <f>1.195*$L$189*EXP(Sheet3!$B$1*(($H204-AY$191-Sheet2!$N$147)/Sheet3!$A$1)^2 +Sheet3!$C$1*(($H204-AY$191-Sheet2!$N$147)/Sheet3!$A$1)^4)</f>
        <v>0.11026988930127883</v>
      </c>
      <c r="AZ204" s="2">
        <f>1.195*$L$189*EXP(Sheet3!$B$1*(($H204-AZ$191-Sheet2!$N$147)/Sheet3!$A$1)^2 +Sheet3!$C$1*(($H204-AZ$191-Sheet2!$N$147)/Sheet3!$A$1)^4)</f>
        <v>0.13230294569826084</v>
      </c>
      <c r="BA204" s="2">
        <f>1.195*$L$189*EXP(Sheet3!$B$1*(($H204-BA$191-Sheet2!$N$147)/Sheet3!$A$1)^2 +Sheet3!$C$1*(($H204-BA$191-Sheet2!$N$147)/Sheet3!$A$1)^4)</f>
        <v>0.1583746789071751</v>
      </c>
      <c r="BB204" s="2">
        <f>1.195*$L$189*EXP(Sheet3!$B$1*(($H204-BB$191-Sheet2!$N$147)/Sheet3!$A$1)^2 +Sheet3!$C$1*(($H204-BB$191-Sheet2!$N$147)/Sheet3!$A$1)^4)</f>
        <v>0.18915375111501748</v>
      </c>
      <c r="BC204" s="2">
        <f>1.195*$L$189*EXP(Sheet3!$B$1*(($H204-BC$191-Sheet2!$N$147)/Sheet3!$A$1)^2 +Sheet3!$C$1*(($H204-BC$191-Sheet2!$N$147)/Sheet3!$A$1)^4)</f>
        <v>0.22540648811264066</v>
      </c>
      <c r="BD204" s="2">
        <f>1.195*$L$189*EXP(Sheet3!$B$1*(($H204-BD$191-Sheet2!$N$147)/Sheet3!$A$1)^2 +Sheet3!$C$1*(($H204-BD$191-Sheet2!$N$147)/Sheet3!$A$1)^4)</f>
        <v>0.26800896688589509</v>
      </c>
      <c r="BE204" s="2">
        <f>1.195*$L$189*EXP(Sheet3!$B$1*(($H204-BE$191-Sheet2!$N$147)/Sheet3!$A$1)^2 +Sheet3!$C$1*(($H204-BE$191-Sheet2!$N$147)/Sheet3!$A$1)^4)</f>
        <v>0.31796026904348634</v>
      </c>
      <c r="BF204" s="2">
        <f>1.195*$L$189*EXP(Sheet3!$B$1*(($H204-BF$191-Sheet2!$N$147)/Sheet3!$A$1)^2 +Sheet3!$C$1*(($H204-BF$191-Sheet2!$N$147)/Sheet3!$A$1)^4)</f>
        <v>0.37639696704953535</v>
      </c>
      <c r="BG204" s="2">
        <f>1.195*$L$189*EXP(Sheet3!$B$1*(($H204-BG$191-Sheet2!$N$147)/Sheet3!$A$1)^2 +Sheet3!$C$1*(($H204-BG$191-Sheet2!$N$147)/Sheet3!$A$1)^4)</f>
        <v>0.444608908131157</v>
      </c>
      <c r="BH204" s="2">
        <f>1.195*$L$189*EXP(Sheet3!$B$1*(($H204-BH$191-Sheet2!$N$147)/Sheet3!$A$1)^2 +Sheet3!$C$1*(($H204-BH$191-Sheet2!$N$147)/Sheet3!$A$1)^4)</f>
        <v>0.52405635770012338</v>
      </c>
      <c r="BI204" s="2">
        <f>1.195*$L$189*EXP(Sheet3!$B$1*(($H204-BI$191-Sheet2!$N$147)/Sheet3!$A$1)^2 +Sheet3!$C$1*(($H204-BI$191-Sheet2!$N$147)/Sheet3!$A$1)^4)</f>
        <v>0.61638856006087905</v>
      </c>
      <c r="BJ204" s="2">
        <f>1.195*$L$189*EXP(Sheet3!$B$1*(($H204-BJ$191-Sheet2!$N$147)/Sheet3!$A$1)^2 +Sheet3!$C$1*(($H204-BJ$191-Sheet2!$N$147)/Sheet3!$A$1)^4)</f>
        <v>0.72346376904964294</v>
      </c>
      <c r="BK204" s="2">
        <f>1.195*$L$189*EXP(Sheet3!$B$1*(($H204-BK$191-Sheet2!$N$147)/Sheet3!$A$1)^2 +Sheet3!$C$1*(($H204-BK$191-Sheet2!$N$147)/Sheet3!$A$1)^4)</f>
        <v>0.84737079496022072</v>
      </c>
      <c r="BL204" s="2">
        <f>1.195*$L$189*EXP(Sheet3!$B$1*(($H204-BL$191-Sheet2!$N$147)/Sheet3!$A$1)^2 +Sheet3!$C$1*(($H204-BL$191-Sheet2!$N$147)/Sheet3!$A$1)^4)</f>
        <v>0.99045210663916206</v>
      </c>
      <c r="BM204" s="2">
        <f>1.195*$L$189*EXP(Sheet3!$B$1*(($H204-BM$191-Sheet2!$N$147)/Sheet3!$A$1)^2 +Sheet3!$C$1*(($H204-BM$191-Sheet2!$N$147)/Sheet3!$A$1)^4)</f>
        <v>1.1553285189178273</v>
      </c>
      <c r="BN204" s="2">
        <f>1.195*$L$189*EXP(Sheet3!$B$1*(($H204-BN$191-Sheet2!$N$147)/Sheet3!$A$1)^2 +Sheet3!$C$1*(($H204-BN$191-Sheet2!$N$147)/Sheet3!$A$1)^4)</f>
        <v>1.3449254855984554</v>
      </c>
      <c r="BO204" s="2">
        <f>1.195*$L$189*EXP(Sheet3!$B$1*(($H204-BO$191-Sheet2!$N$147)/Sheet3!$A$1)^2 +Sheet3!$C$1*(($H204-BO$191-Sheet2!$N$147)/Sheet3!$A$1)^4)</f>
        <v>1.5625010069431713</v>
      </c>
      <c r="BP204" s="2">
        <f>1.195*$L$189*EXP(Sheet3!$B$1*(($H204-BP$191-Sheet2!$N$147)/Sheet3!$A$1)^2 +Sheet3!$C$1*(($H204-BP$191-Sheet2!$N$147)/Sheet3!$A$1)^4)</f>
        <v>1.8116751481353133</v>
      </c>
      <c r="BQ204" s="2">
        <f>1.195*$L$189*EXP(Sheet3!$B$1*(($H204-BQ$191-Sheet2!$N$147)/Sheet3!$A$1)^2 +Sheet3!$C$1*(($H204-BQ$191-Sheet2!$N$147)/Sheet3!$A$1)^4)</f>
        <v>2.0964611514107174</v>
      </c>
      <c r="BR204" s="2">
        <f>1.195*$L$189*EXP(Sheet3!$B$1*(($H204-BR$191-Sheet2!$N$147)/Sheet3!$A$1)^2 +Sheet3!$C$1*(($H204-BR$191-Sheet2!$N$147)/Sheet3!$A$1)^4)</f>
        <v>2.4212981095972714</v>
      </c>
      <c r="BS204" s="2">
        <f>1.195*$L$189*EXP(Sheet3!$B$1*(($H204-BS$191-Sheet2!$N$147)/Sheet3!$A$1)^2 +Sheet3!$C$1*(($H204-BS$191-Sheet2!$N$147)/Sheet3!$A$1)^4)</f>
        <v>2.7910851526862896</v>
      </c>
      <c r="BT204" s="2">
        <f>1.195*$L$189*EXP(Sheet3!$B$1*(($H204-BT$191-Sheet2!$N$147)/Sheet3!$A$1)^2 +Sheet3!$C$1*(($H204-BT$191-Sheet2!$N$147)/Sheet3!$A$1)^4)</f>
        <v>3.211217081852622</v>
      </c>
      <c r="BU204" s="2">
        <f>1.195*$L$189*EXP(Sheet3!$B$1*(($H204-BU$191-Sheet2!$N$147)/Sheet3!$A$1)^2 +Sheet3!$C$1*(($H204-BU$191-Sheet2!$N$147)/Sheet3!$A$1)^4)</f>
        <v>3.687621367216749</v>
      </c>
      <c r="BV204" s="2">
        <f>1.195*$L$189*EXP(Sheet3!$B$1*(($H204-BV$191-Sheet2!$N$147)/Sheet3!$A$1)^2 +Sheet3!$C$1*(($H204-BV$191-Sheet2!$N$147)/Sheet3!$A$1)^4)</f>
        <v>4.2267964065392079</v>
      </c>
    </row>
    <row r="205" spans="1:74" x14ac:dyDescent="0.2">
      <c r="A205">
        <v>178</v>
      </c>
      <c r="B205">
        <v>272.93</v>
      </c>
      <c r="C205">
        <v>2303.9</v>
      </c>
      <c r="D205">
        <v>2323</v>
      </c>
      <c r="E205">
        <f t="shared" si="23"/>
        <v>19.099999999999909</v>
      </c>
      <c r="G205" s="1">
        <v>6</v>
      </c>
      <c r="H205">
        <f>INDEX(B$27:$B2329,($M$186+G205))</f>
        <v>407.01</v>
      </c>
      <c r="I205" s="1">
        <f t="shared" si="27"/>
        <v>346.29999999999973</v>
      </c>
      <c r="J205">
        <f t="shared" si="28"/>
        <v>140947.56299999988</v>
      </c>
      <c r="L205" s="2">
        <f>1.195*$L$189*EXP(Sheet3!$B$1*(($H205-L$191-Sheet2!$N$147)/Sheet3!$A$1)^2 +Sheet3!$C$1*(($H205-L$191-Sheet2!$N$147)/Sheet3!$A$1)^4)</f>
        <v>2.2957421398005175E-13</v>
      </c>
      <c r="M205" s="2">
        <f>1.195*$L$189*EXP(Sheet3!$B$1*(($H205-M$191-Sheet2!$N$147)/Sheet3!$A$1)^2 +Sheet3!$C$1*(($H205-M$191-Sheet2!$N$147)/Sheet3!$A$1)^4)</f>
        <v>3.6841085008031965E-13</v>
      </c>
      <c r="N205" s="2">
        <f>1.195*$L$189*EXP(Sheet3!$B$1*(($H205-N$191-Sheet2!$N$147)/Sheet3!$A$1)^2 +Sheet3!$C$1*(($H205-N$191-Sheet2!$N$147)/Sheet3!$A$1)^4)</f>
        <v>5.8850200317875958E-13</v>
      </c>
      <c r="O205" s="2">
        <f>1.195*$L$189*EXP(Sheet3!$B$1*(($H205-O$191-Sheet2!$N$147)/Sheet3!$A$1)^2 +Sheet3!$C$1*(($H205-O$191-Sheet2!$N$147)/Sheet3!$A$1)^4)</f>
        <v>9.3580105597637236E-13</v>
      </c>
      <c r="P205" s="2">
        <f>1.195*$L$189*EXP(Sheet3!$B$1*(($H205-P$191-Sheet2!$N$147)/Sheet3!$A$1)^2 +Sheet3!$C$1*(($H205-P$191-Sheet2!$N$147)/Sheet3!$A$1)^4)</f>
        <v>1.4813338295545844E-12</v>
      </c>
      <c r="Q205" s="2">
        <f>1.195*$L$189*EXP(Sheet3!$B$1*(($H205-Q$191-Sheet2!$N$147)/Sheet3!$A$1)^2 +Sheet3!$C$1*(($H205-Q$191-Sheet2!$N$147)/Sheet3!$A$1)^4)</f>
        <v>2.3343710890573687E-12</v>
      </c>
      <c r="R205" s="2">
        <f>1.195*$L$189*EXP(Sheet3!$B$1*(($H205-R$191-Sheet2!$N$147)/Sheet3!$A$1)^2 +Sheet3!$C$1*(($H205-R$191-Sheet2!$N$147)/Sheet3!$A$1)^4)</f>
        <v>3.6622506370035858E-12</v>
      </c>
      <c r="S205" s="2">
        <f>1.195*$L$189*EXP(Sheet3!$B$1*(($H205-S$191-Sheet2!$N$147)/Sheet3!$A$1)^2 +Sheet3!$C$1*(($H205-S$191-Sheet2!$N$147)/Sheet3!$A$1)^4)</f>
        <v>5.7200662432245492E-12</v>
      </c>
      <c r="T205" s="2">
        <f>1.195*$L$189*EXP(Sheet3!$B$1*(($H205-T$191-Sheet2!$N$147)/Sheet3!$A$1)^2 +Sheet3!$C$1*(($H205-T$191-Sheet2!$N$147)/Sheet3!$A$1)^4)</f>
        <v>8.8949281451462731E-12</v>
      </c>
      <c r="U205" s="2">
        <f>1.195*$L$189*EXP(Sheet3!$B$1*(($H205-U$191-Sheet2!$N$147)/Sheet3!$A$1)^2 +Sheet3!$C$1*(($H205-U$191-Sheet2!$N$147)/Sheet3!$A$1)^4)</f>
        <v>1.377164221079112E-11</v>
      </c>
      <c r="V205" s="2">
        <f>1.195*$L$189*EXP(Sheet3!$B$1*(($H205-V$191-Sheet2!$N$147)/Sheet3!$A$1)^2 +Sheet3!$C$1*(($H205-V$191-Sheet2!$N$147)/Sheet3!$A$1)^4)</f>
        <v>2.1229725437984034E-11</v>
      </c>
      <c r="W205" s="2">
        <f>1.195*$L$189*EXP(Sheet3!$B$1*(($H205-W$191-Sheet2!$N$147)/Sheet3!$A$1)^2 +Sheet3!$C$1*(($H205-W$191-Sheet2!$N$147)/Sheet3!$A$1)^4)</f>
        <v>3.2586055206687682E-11</v>
      </c>
      <c r="X205" s="2">
        <f>1.195*$L$189*EXP(Sheet3!$B$1*(($H205-X$191-Sheet2!$N$147)/Sheet3!$A$1)^2 +Sheet3!$C$1*(($H205-X$191-Sheet2!$N$147)/Sheet3!$A$1)^4)</f>
        <v>4.9803666786027623E-11</v>
      </c>
      <c r="Y205" s="2">
        <f>1.195*$L$189*EXP(Sheet3!$B$1*(($H205-Y$191-Sheet2!$N$147)/Sheet3!$A$1)^2 +Sheet3!$C$1*(($H205-Y$191-Sheet2!$N$147)/Sheet3!$A$1)^4)</f>
        <v>7.5795996658390533E-11</v>
      </c>
      <c r="Z205" s="2">
        <f>1.195*$L$189*EXP(Sheet3!$B$1*(($H205-Z$191-Sheet2!$N$147)/Sheet3!$A$1)^2 +Sheet3!$C$1*(($H205-Z$191-Sheet2!$N$147)/Sheet3!$A$1)^4)</f>
        <v>1.1486821834189676E-10</v>
      </c>
      <c r="AA205" s="2">
        <f>1.195*$L$189*EXP(Sheet3!$B$1*(($H205-AA$191-Sheet2!$N$147)/Sheet3!$A$1)^2 +Sheet3!$C$1*(($H205-AA$191-Sheet2!$N$147)/Sheet3!$A$1)^4)</f>
        <v>1.7335459833984349E-10</v>
      </c>
      <c r="AB205" s="2">
        <f>1.195*$L$189*EXP(Sheet3!$B$1*(($H205-AB$191-Sheet2!$N$147)/Sheet3!$A$1)^2 +Sheet3!$C$1*(($H205-AB$191-Sheet2!$N$147)/Sheet3!$A$1)^4)</f>
        <v>2.605348684279995E-10</v>
      </c>
      <c r="AC205" s="2">
        <f>1.195*$L$189*EXP(Sheet3!$B$1*(($H205-AC$191-Sheet2!$N$147)/Sheet3!$A$1)^2 +Sheet3!$C$1*(($H205-AC$191-Sheet2!$N$147)/Sheet3!$A$1)^4)</f>
        <v>3.8994597579687359E-10</v>
      </c>
      <c r="AD205" s="2">
        <f>1.195*$L$189*EXP(Sheet3!$B$1*(($H205-AD$191-Sheet2!$N$147)/Sheet3!$A$1)^2 +Sheet3!$C$1*(($H205-AD$191-Sheet2!$N$147)/Sheet3!$A$1)^4)</f>
        <v>5.8125160994472549E-10</v>
      </c>
      <c r="AE205" s="2">
        <f>1.195*$L$189*EXP(Sheet3!$B$1*(($H205-AE$191-Sheet2!$N$147)/Sheet3!$A$1)^2 +Sheet3!$C$1*(($H205-AE$191-Sheet2!$N$147)/Sheet3!$A$1)^4)</f>
        <v>8.6289513290354789E-10</v>
      </c>
      <c r="AF205" s="2">
        <f>1.195*$L$189*EXP(Sheet3!$B$1*(($H205-AF$191-Sheet2!$N$147)/Sheet3!$A$1)^2 +Sheet3!$C$1*(($H205-AF$191-Sheet2!$N$147)/Sheet3!$A$1)^4)</f>
        <v>1.275847975248664E-9</v>
      </c>
      <c r="AG205" s="2">
        <f>1.195*$L$189*EXP(Sheet3!$B$1*(($H205-AG$191-Sheet2!$N$147)/Sheet3!$A$1)^2 +Sheet3!$C$1*(($H205-AG$191-Sheet2!$N$147)/Sheet3!$A$1)^4)</f>
        <v>1.878883180143779E-9</v>
      </c>
      <c r="AH205" s="2">
        <f>1.195*$L$189*EXP(Sheet3!$B$1*(($H205-AH$191-Sheet2!$N$147)/Sheet3!$A$1)^2 +Sheet3!$C$1*(($H205-AH$191-Sheet2!$N$147)/Sheet3!$A$1)^4)</f>
        <v>2.7559630995485801E-9</v>
      </c>
      <c r="AI205" s="2">
        <f>1.195*$L$189*EXP(Sheet3!$B$1*(($H205-AI$191-Sheet2!$N$147)/Sheet3!$A$1)^2 +Sheet3!$C$1*(($H205-AI$191-Sheet2!$N$147)/Sheet3!$A$1)^4)</f>
        <v>4.0265450734285789E-9</v>
      </c>
      <c r="AJ205" s="2">
        <f>1.195*$L$189*EXP(Sheet3!$B$1*(($H205-AJ$191-Sheet2!$N$147)/Sheet3!$A$1)^2 +Sheet3!$C$1*(($H205-AJ$191-Sheet2!$N$147)/Sheet3!$A$1)^4)</f>
        <v>5.859897277415374E-9</v>
      </c>
      <c r="AK205" s="2">
        <f>1.195*$L$189*EXP(Sheet3!$B$1*(($H205-AK$191-Sheet2!$N$147)/Sheet3!$A$1)^2 +Sheet3!$C$1*(($H205-AK$191-Sheet2!$N$147)/Sheet3!$A$1)^4)</f>
        <v>8.4949022261021156E-9</v>
      </c>
      <c r="AL205" s="2">
        <f>1.195*$L$189*EXP(Sheet3!$B$1*(($H205-AL$191-Sheet2!$N$147)/Sheet3!$A$1)^2 +Sheet3!$C$1*(($H205-AL$191-Sheet2!$N$147)/Sheet3!$A$1)^4)</f>
        <v>1.2267337947229315E-8</v>
      </c>
      <c r="AM205" s="2">
        <f>1.195*$L$189*EXP(Sheet3!$B$1*(($H205-AM$191-Sheet2!$N$147)/Sheet3!$A$1)^2 +Sheet3!$C$1*(($H205-AM$191-Sheet2!$N$147)/Sheet3!$A$1)^4)</f>
        <v>1.7647305554467788E-8</v>
      </c>
      <c r="AN205" s="2">
        <f>1.195*$L$189*EXP(Sheet3!$B$1*(($H205-AN$191-Sheet2!$N$147)/Sheet3!$A$1)^2 +Sheet3!$C$1*(($H205-AN$191-Sheet2!$N$147)/Sheet3!$A$1)^4)</f>
        <v>2.5290366719319736E-8</v>
      </c>
      <c r="AO205" s="2">
        <f>1.195*$L$189*EXP(Sheet3!$B$1*(($H205-AO$191-Sheet2!$N$147)/Sheet3!$A$1)^2 +Sheet3!$C$1*(($H205-AO$191-Sheet2!$N$147)/Sheet3!$A$1)^4)</f>
        <v>3.610712891797841E-8</v>
      </c>
      <c r="AP205" s="2">
        <f>1.195*$L$189*EXP(Sheet3!$B$1*(($H205-AP$191-Sheet2!$N$147)/Sheet3!$A$1)^2 +Sheet3!$C$1*(($H205-AP$191-Sheet2!$N$147)/Sheet3!$A$1)^4)</f>
        <v>5.1357550854631029E-8</v>
      </c>
      <c r="AQ205" s="2">
        <f>1.195*$L$189*EXP(Sheet3!$B$1*(($H205-AQ$191-Sheet2!$N$147)/Sheet3!$A$1)^2 +Sheet3!$C$1*(($H205-AQ$191-Sheet2!$N$147)/Sheet3!$A$1)^4)</f>
        <v>7.2778236752408012E-8</v>
      </c>
      <c r="AR205" s="2">
        <f>1.195*$L$189*EXP(Sheet3!$B$1*(($H205-AR$191-Sheet2!$N$147)/Sheet3!$A$1)^2 +Sheet3!$C$1*(($H205-AR$191-Sheet2!$N$147)/Sheet3!$A$1)^4)</f>
        <v>1.0275357379564242E-7</v>
      </c>
      <c r="AS205" s="2">
        <f>1.195*$L$189*EXP(Sheet3!$B$1*(($H205-AS$191-Sheet2!$N$147)/Sheet3!$A$1)^2 +Sheet3!$C$1*(($H205-AS$191-Sheet2!$N$147)/Sheet3!$A$1)^4)</f>
        <v>1.445449012057638E-7</v>
      </c>
      <c r="AT205" s="2">
        <f>1.195*$L$189*EXP(Sheet3!$B$1*(($H205-AT$191-Sheet2!$N$147)/Sheet3!$A$1)^2 +Sheet3!$C$1*(($H205-AT$191-Sheet2!$N$147)/Sheet3!$A$1)^4)</f>
        <v>2.0259618021838552E-7</v>
      </c>
      <c r="AU205" s="2">
        <f>1.195*$L$189*EXP(Sheet3!$B$1*(($H205-AU$191-Sheet2!$N$147)/Sheet3!$A$1)^2 +Sheet3!$C$1*(($H205-AU$191-Sheet2!$N$147)/Sheet3!$A$1)^4)</f>
        <v>2.8294010642617698E-7</v>
      </c>
      <c r="AV205" s="2">
        <f>1.195*$L$189*EXP(Sheet3!$B$1*(($H205-AV$191-Sheet2!$N$147)/Sheet3!$A$1)^2 +Sheet3!$C$1*(($H205-AV$191-Sheet2!$N$147)/Sheet3!$A$1)^4)</f>
        <v>3.9373557082261452E-7</v>
      </c>
      <c r="AW205" s="2">
        <f>1.195*$L$189*EXP(Sheet3!$B$1*(($H205-AW$191-Sheet2!$N$147)/Sheet3!$A$1)^2 +Sheet3!$C$1*(($H205-AW$191-Sheet2!$N$147)/Sheet3!$A$1)^4)</f>
        <v>5.4597620220865387E-7</v>
      </c>
      <c r="AX205" s="2">
        <f>1.195*$L$189*EXP(Sheet3!$B$1*(($H205-AX$191-Sheet2!$N$147)/Sheet3!$A$1)^2 +Sheet3!$C$1*(($H205-AX$191-Sheet2!$N$147)/Sheet3!$A$1)^4)</f>
        <v>7.5442086069949145E-7</v>
      </c>
      <c r="AY205" s="2">
        <f>1.195*$L$189*EXP(Sheet3!$B$1*(($H205-AY$191-Sheet2!$N$147)/Sheet3!$A$1)^2 +Sheet3!$C$1*(($H205-AY$191-Sheet2!$N$147)/Sheet3!$A$1)^4)</f>
        <v>1.0388109443076021E-6</v>
      </c>
      <c r="AZ205" s="2">
        <f>1.195*$L$189*EXP(Sheet3!$B$1*(($H205-AZ$191-Sheet2!$N$147)/Sheet3!$A$1)^2 +Sheet3!$C$1*(($H205-AZ$191-Sheet2!$N$147)/Sheet3!$A$1)^4)</f>
        <v>1.4254568744758491E-6</v>
      </c>
      <c r="BA205" s="2">
        <f>1.195*$L$189*EXP(Sheet3!$B$1*(($H205-BA$191-Sheet2!$N$147)/Sheet3!$A$1)^2 +Sheet3!$C$1*(($H205-BA$191-Sheet2!$N$147)/Sheet3!$A$1)^4)</f>
        <v>1.9492979294019533E-6</v>
      </c>
      <c r="BB205" s="2">
        <f>1.195*$L$189*EXP(Sheet3!$B$1*(($H205-BB$191-Sheet2!$N$147)/Sheet3!$A$1)^2 +Sheet3!$C$1*(($H205-BB$191-Sheet2!$N$147)/Sheet3!$A$1)^4)</f>
        <v>2.6565666357671606E-6</v>
      </c>
      <c r="BC205" s="2">
        <f>1.195*$L$189*EXP(Sheet3!$B$1*(($H205-BC$191-Sheet2!$N$147)/Sheet3!$A$1)^2 +Sheet3!$C$1*(($H205-BC$191-Sheet2!$N$147)/Sheet3!$A$1)^4)</f>
        <v>3.6082223252454672E-6</v>
      </c>
      <c r="BD205" s="2">
        <f>1.195*$L$189*EXP(Sheet3!$B$1*(($H205-BD$191-Sheet2!$N$147)/Sheet3!$A$1)^2 +Sheet3!$C$1*(($H205-BD$191-Sheet2!$N$147)/Sheet3!$A$1)^4)</f>
        <v>4.884359529150701E-6</v>
      </c>
      <c r="BE205" s="2">
        <f>1.195*$L$189*EXP(Sheet3!$B$1*(($H205-BE$191-Sheet2!$N$147)/Sheet3!$A$1)^2 +Sheet3!$C$1*(($H205-BE$191-Sheet2!$N$147)/Sheet3!$A$1)^4)</f>
        <v>6.5898471690814976E-6</v>
      </c>
      <c r="BF205" s="2">
        <f>1.195*$L$189*EXP(Sheet3!$B$1*(($H205-BF$191-Sheet2!$N$147)/Sheet3!$A$1)^2 +Sheet3!$C$1*(($H205-BF$191-Sheet2!$N$147)/Sheet3!$A$1)^4)</f>
        <v>8.8615158099598965E-6</v>
      </c>
      <c r="BG205" s="2">
        <f>1.195*$L$189*EXP(Sheet3!$B$1*(($H205-BG$191-Sheet2!$N$147)/Sheet3!$A$1)^2 +Sheet3!$C$1*(($H205-BG$191-Sheet2!$N$147)/Sheet3!$A$1)^4)</f>
        <v>1.1877284672203019E-5</v>
      </c>
      <c r="BH205" s="2">
        <f>1.195*$L$189*EXP(Sheet3!$B$1*(($H205-BH$191-Sheet2!$N$147)/Sheet3!$A$1)^2 +Sheet3!$C$1*(($H205-BH$191-Sheet2!$N$147)/Sheet3!$A$1)^4)</f>
        <v>1.5867710075386147E-5</v>
      </c>
      <c r="BI205" s="2">
        <f>1.195*$L$189*EXP(Sheet3!$B$1*(($H205-BI$191-Sheet2!$N$147)/Sheet3!$A$1)^2 +Sheet3!$C$1*(($H205-BI$191-Sheet2!$N$147)/Sheet3!$A$1)^4)</f>
        <v>2.113054528761578E-5</v>
      </c>
      <c r="BJ205" s="2">
        <f>1.195*$L$189*EXP(Sheet3!$B$1*(($H205-BJ$191-Sheet2!$N$147)/Sheet3!$A$1)^2 +Sheet3!$C$1*(($H205-BJ$191-Sheet2!$N$147)/Sheet3!$A$1)^4)</f>
        <v>2.8049031560154435E-5</v>
      </c>
      <c r="BK205" s="2">
        <f>1.195*$L$189*EXP(Sheet3!$B$1*(($H205-BK$191-Sheet2!$N$147)/Sheet3!$A$1)^2 +Sheet3!$C$1*(($H205-BK$191-Sheet2!$N$147)/Sheet3!$A$1)^4)</f>
        <v>3.7114795036786633E-5</v>
      </c>
      <c r="BL205" s="2">
        <f>1.195*$L$189*EXP(Sheet3!$B$1*(($H205-BL$191-Sheet2!$N$147)/Sheet3!$A$1)^2 +Sheet3!$C$1*(($H205-BL$191-Sheet2!$N$147)/Sheet3!$A$1)^4)</f>
        <v>4.8956408304875218E-5</v>
      </c>
      <c r="BM205" s="2">
        <f>1.195*$L$189*EXP(Sheet3!$B$1*(($H205-BM$191-Sheet2!$N$147)/Sheet3!$A$1)^2 +Sheet3!$C$1*(($H205-BM$191-Sheet2!$N$147)/Sheet3!$A$1)^4)</f>
        <v>6.4374893148678487E-5</v>
      </c>
      <c r="BN205" s="2">
        <f>1.195*$L$189*EXP(Sheet3!$B$1*(($H205-BN$191-Sheet2!$N$147)/Sheet3!$A$1)^2 +Sheet3!$C$1*(($H205-BN$191-Sheet2!$N$147)/Sheet3!$A$1)^4)</f>
        <v>8.4387697640089893E-5</v>
      </c>
      <c r="BO205" s="2">
        <f>1.195*$L$189*EXP(Sheet3!$B$1*(($H205-BO$191-Sheet2!$N$147)/Sheet3!$A$1)^2 +Sheet3!$C$1*(($H205-BO$191-Sheet2!$N$147)/Sheet3!$A$1)^4)</f>
        <v>1.1028298164440347E-4</v>
      </c>
      <c r="BP205" s="2">
        <f>1.195*$L$189*EXP(Sheet3!$B$1*(($H205-BP$191-Sheet2!$N$147)/Sheet3!$A$1)^2 +Sheet3!$C$1*(($H205-BP$191-Sheet2!$N$147)/Sheet3!$A$1)^4)</f>
        <v>1.4368639627116374E-4</v>
      </c>
      <c r="BQ205" s="2">
        <f>1.195*$L$189*EXP(Sheet3!$B$1*(($H205-BQ$191-Sheet2!$N$147)/Sheet3!$A$1)^2 +Sheet3!$C$1*(($H205-BQ$191-Sheet2!$N$147)/Sheet3!$A$1)^4)</f>
        <v>1.8664295142907449E-4</v>
      </c>
      <c r="BR205" s="2">
        <f>1.195*$L$189*EXP(Sheet3!$B$1*(($H205-BR$191-Sheet2!$N$147)/Sheet3!$A$1)^2 +Sheet3!$C$1*(($H205-BR$191-Sheet2!$N$147)/Sheet3!$A$1)^4)</f>
        <v>2.4171703865828693E-4</v>
      </c>
      <c r="BS205" s="2">
        <f>1.195*$L$189*EXP(Sheet3!$B$1*(($H205-BS$191-Sheet2!$N$147)/Sheet3!$A$1)^2 +Sheet3!$C$1*(($H205-BS$191-Sheet2!$N$147)/Sheet3!$A$1)^4)</f>
        <v>3.1211422151701551E-4</v>
      </c>
      <c r="BT205" s="2">
        <f>1.195*$L$189*EXP(Sheet3!$B$1*(($H205-BT$191-Sheet2!$N$147)/Sheet3!$A$1)^2 +Sheet3!$C$1*(($H205-BT$191-Sheet2!$N$147)/Sheet3!$A$1)^4)</f>
        <v>4.0182903115277137E-4</v>
      </c>
      <c r="BU205" s="2">
        <f>1.195*$L$189*EXP(Sheet3!$B$1*(($H205-BU$191-Sheet2!$N$147)/Sheet3!$A$1)^2 +Sheet3!$C$1*(($H205-BU$191-Sheet2!$N$147)/Sheet3!$A$1)^4)</f>
        <v>5.1582371886486639E-4</v>
      </c>
      <c r="BV205" s="2">
        <f>1.195*$L$189*EXP(Sheet3!$B$1*(($H205-BV$191-Sheet2!$N$147)/Sheet3!$A$1)^2 +Sheet3!$C$1*(($H205-BV$191-Sheet2!$N$147)/Sheet3!$A$1)^4)</f>
        <v>6.6024372929653161E-4</v>
      </c>
    </row>
    <row r="206" spans="1:74" x14ac:dyDescent="0.2">
      <c r="A206">
        <v>179</v>
      </c>
      <c r="B206">
        <v>273.39999999999998</v>
      </c>
      <c r="C206">
        <v>2293.5</v>
      </c>
      <c r="D206">
        <v>2322.9</v>
      </c>
      <c r="E206">
        <f t="shared" si="23"/>
        <v>29.400000000000091</v>
      </c>
      <c r="G206" s="1">
        <v>7</v>
      </c>
      <c r="H206">
        <f>INDEX(B$27:$B2330,($M$186+G206))</f>
        <v>407.48</v>
      </c>
      <c r="I206" s="1">
        <f t="shared" si="27"/>
        <v>369.20000000000027</v>
      </c>
      <c r="J206">
        <f t="shared" si="28"/>
        <v>150441.61600000013</v>
      </c>
    </row>
    <row r="207" spans="1:74" x14ac:dyDescent="0.2">
      <c r="A207">
        <v>180</v>
      </c>
      <c r="B207">
        <v>273.88</v>
      </c>
      <c r="C207">
        <v>2314.4</v>
      </c>
      <c r="D207">
        <v>2337.6</v>
      </c>
      <c r="E207">
        <f t="shared" si="23"/>
        <v>23.199999999999818</v>
      </c>
      <c r="G207" s="1">
        <v>8</v>
      </c>
      <c r="H207">
        <f>INDEX(B$27:$B2331,($M$186+G207))</f>
        <v>407.95</v>
      </c>
      <c r="I207" s="1">
        <f t="shared" si="27"/>
        <v>458.79999999999973</v>
      </c>
      <c r="J207">
        <f t="shared" si="28"/>
        <v>187167.45999999988</v>
      </c>
    </row>
    <row r="208" spans="1:74" x14ac:dyDescent="0.2">
      <c r="A208">
        <v>181</v>
      </c>
      <c r="B208">
        <v>274.35000000000002</v>
      </c>
      <c r="C208">
        <v>2341.3000000000002</v>
      </c>
      <c r="D208">
        <v>2363.8000000000002</v>
      </c>
      <c r="E208">
        <f t="shared" si="23"/>
        <v>22.5</v>
      </c>
      <c r="G208" s="1">
        <v>9</v>
      </c>
      <c r="H208">
        <f>INDEX(B$27:$B2332,($M$186+G208))</f>
        <v>408.41</v>
      </c>
      <c r="I208" s="1">
        <f t="shared" si="27"/>
        <v>628.69999999999982</v>
      </c>
      <c r="J208">
        <f t="shared" si="28"/>
        <v>256767.36699999994</v>
      </c>
    </row>
    <row r="209" spans="1:74" x14ac:dyDescent="0.2">
      <c r="A209">
        <v>182</v>
      </c>
      <c r="B209">
        <v>274.83</v>
      </c>
      <c r="C209">
        <v>2317.3000000000002</v>
      </c>
      <c r="D209">
        <v>2337</v>
      </c>
      <c r="E209">
        <f t="shared" si="23"/>
        <v>19.699999999999818</v>
      </c>
      <c r="G209" s="1">
        <v>10</v>
      </c>
      <c r="H209">
        <f>INDEX(B$27:$B2333,($M$186+G209))</f>
        <v>408.88</v>
      </c>
      <c r="I209" s="1">
        <f t="shared" si="27"/>
        <v>341.09999999999991</v>
      </c>
      <c r="J209">
        <f t="shared" si="28"/>
        <v>139468.96799999996</v>
      </c>
    </row>
    <row r="210" spans="1:74" x14ac:dyDescent="0.2">
      <c r="A210">
        <v>183</v>
      </c>
      <c r="B210">
        <v>275.3</v>
      </c>
      <c r="C210">
        <v>2320.9</v>
      </c>
      <c r="D210">
        <v>2351.8000000000002</v>
      </c>
      <c r="E210">
        <f t="shared" si="23"/>
        <v>30.900000000000091</v>
      </c>
      <c r="G210" s="1"/>
      <c r="H210">
        <f>B495</f>
        <v>409.35</v>
      </c>
      <c r="I210" s="1">
        <f>E495</f>
        <v>144.30000000000018</v>
      </c>
    </row>
    <row r="211" spans="1:74" x14ac:dyDescent="0.2">
      <c r="A211">
        <v>184</v>
      </c>
      <c r="B211">
        <v>275.77999999999997</v>
      </c>
      <c r="C211">
        <v>2309.3000000000002</v>
      </c>
      <c r="D211">
        <v>2351.6</v>
      </c>
      <c r="E211">
        <f t="shared" si="23"/>
        <v>42.299999999999727</v>
      </c>
      <c r="G211" s="1"/>
      <c r="H211">
        <f>B538</f>
        <v>429.38</v>
      </c>
      <c r="I211" s="1">
        <f>E538</f>
        <v>73.599999999999909</v>
      </c>
    </row>
    <row r="212" spans="1:74" x14ac:dyDescent="0.2">
      <c r="A212">
        <v>185</v>
      </c>
      <c r="B212">
        <v>276.25</v>
      </c>
      <c r="C212">
        <v>2311.8000000000002</v>
      </c>
      <c r="D212">
        <v>2349.1</v>
      </c>
      <c r="E212">
        <f t="shared" si="23"/>
        <v>37.299999999999727</v>
      </c>
      <c r="G212" s="1"/>
      <c r="H212">
        <f>B539</f>
        <v>429.85</v>
      </c>
      <c r="I212" s="1">
        <f>E539</f>
        <v>77.399999999999636</v>
      </c>
      <c r="L212" t="s">
        <v>22</v>
      </c>
      <c r="M212" t="s">
        <v>36</v>
      </c>
      <c r="N212" t="s">
        <v>37</v>
      </c>
      <c r="O212" t="s">
        <v>38</v>
      </c>
    </row>
    <row r="213" spans="1:74" x14ac:dyDescent="0.2">
      <c r="A213">
        <v>186</v>
      </c>
      <c r="B213">
        <v>276.72000000000003</v>
      </c>
      <c r="C213">
        <v>2314.6999999999998</v>
      </c>
      <c r="D213">
        <v>2337.3000000000002</v>
      </c>
      <c r="E213">
        <f t="shared" si="23"/>
        <v>22.600000000000364</v>
      </c>
      <c r="G213" s="1"/>
      <c r="H213">
        <f>B540</f>
        <v>430.32</v>
      </c>
      <c r="I213" s="1">
        <f>E540</f>
        <v>84.5</v>
      </c>
      <c r="L213">
        <v>435.83</v>
      </c>
      <c r="M213">
        <f>MATCH(L213,B$27:B$2094,1)</f>
        <v>525</v>
      </c>
      <c r="N213">
        <f>INDEX(B$27:B$2094,M213)</f>
        <v>435.43</v>
      </c>
      <c r="O213">
        <f>INDEX(E$27:E$2094,M213)</f>
        <v>9369</v>
      </c>
    </row>
    <row r="214" spans="1:74" x14ac:dyDescent="0.2">
      <c r="A214">
        <v>187</v>
      </c>
      <c r="B214">
        <v>277.2</v>
      </c>
      <c r="C214">
        <v>2321.6999999999998</v>
      </c>
      <c r="D214">
        <v>2340.4</v>
      </c>
      <c r="E214">
        <f t="shared" si="23"/>
        <v>18.700000000000273</v>
      </c>
      <c r="G214" s="1"/>
      <c r="H214">
        <f>B541</f>
        <v>430.78</v>
      </c>
      <c r="I214" s="1">
        <f>E541</f>
        <v>88.699999999999818</v>
      </c>
    </row>
    <row r="215" spans="1:74" x14ac:dyDescent="0.2">
      <c r="A215">
        <v>188</v>
      </c>
      <c r="B215">
        <v>277.67</v>
      </c>
      <c r="C215">
        <v>2303.1999999999998</v>
      </c>
      <c r="D215">
        <v>2325.4</v>
      </c>
      <c r="E215">
        <f t="shared" si="23"/>
        <v>22.200000000000273</v>
      </c>
      <c r="G215" s="1">
        <v>-9</v>
      </c>
      <c r="H215">
        <f>INDEX(B$27:$B2381,($M$213+G215))</f>
        <v>431.25</v>
      </c>
      <c r="I215" s="1">
        <f t="shared" ref="I215:I235" si="30">INDEX(E$27:E$2094,($M$213+G215))</f>
        <v>100.69999999999982</v>
      </c>
      <c r="J215">
        <f>$H215*I215</f>
        <v>43426.87499999992</v>
      </c>
      <c r="L215" s="1">
        <f>MAX(I220:I229)</f>
        <v>19270.3</v>
      </c>
    </row>
    <row r="216" spans="1:74" x14ac:dyDescent="0.2">
      <c r="A216">
        <v>189</v>
      </c>
      <c r="B216">
        <v>278.14</v>
      </c>
      <c r="C216">
        <v>2309.8000000000002</v>
      </c>
      <c r="D216">
        <v>2324.1999999999998</v>
      </c>
      <c r="E216">
        <f t="shared" si="23"/>
        <v>14.399999999999636</v>
      </c>
      <c r="G216" s="1">
        <v>-8</v>
      </c>
      <c r="H216">
        <f>INDEX(B$27:$B2382,($M$213+G216))</f>
        <v>431.71</v>
      </c>
      <c r="I216" s="1">
        <f t="shared" si="30"/>
        <v>113</v>
      </c>
      <c r="J216">
        <f t="shared" ref="J216:J235" si="31">$H216*I216</f>
        <v>48783.229999999996</v>
      </c>
    </row>
    <row r="217" spans="1:74" x14ac:dyDescent="0.2">
      <c r="A217">
        <v>190</v>
      </c>
      <c r="B217">
        <v>278.62</v>
      </c>
      <c r="C217">
        <v>2305.3000000000002</v>
      </c>
      <c r="D217">
        <v>2322.6</v>
      </c>
      <c r="E217">
        <f t="shared" si="23"/>
        <v>17.299999999999727</v>
      </c>
      <c r="G217" s="1">
        <v>-7</v>
      </c>
      <c r="H217">
        <f>INDEX(B$27:$B2383,($M$213+G217))</f>
        <v>432.18</v>
      </c>
      <c r="I217" s="1">
        <f t="shared" si="30"/>
        <v>138.20000000000027</v>
      </c>
      <c r="J217">
        <f t="shared" si="31"/>
        <v>59727.276000000122</v>
      </c>
      <c r="L217">
        <v>-0.3</v>
      </c>
      <c r="M217">
        <v>-0.28999999999999998</v>
      </c>
      <c r="N217">
        <v>-0.28000000000000003</v>
      </c>
      <c r="O217">
        <v>-0.27</v>
      </c>
      <c r="P217">
        <v>-0.26</v>
      </c>
      <c r="Q217">
        <v>-0.25</v>
      </c>
      <c r="R217">
        <v>-0.24</v>
      </c>
      <c r="S217">
        <v>-0.23</v>
      </c>
      <c r="T217">
        <v>-0.22</v>
      </c>
      <c r="U217">
        <v>-0.21</v>
      </c>
      <c r="V217">
        <v>-0.2</v>
      </c>
      <c r="W217">
        <v>-0.19</v>
      </c>
      <c r="X217">
        <v>-0.18</v>
      </c>
      <c r="Y217">
        <v>-0.17</v>
      </c>
      <c r="Z217">
        <v>-0.16</v>
      </c>
      <c r="AA217">
        <v>-0.15</v>
      </c>
      <c r="AB217">
        <v>-0.14000000000000001</v>
      </c>
      <c r="AC217">
        <v>-0.13</v>
      </c>
      <c r="AD217">
        <v>-0.12</v>
      </c>
      <c r="AE217">
        <v>-0.11</v>
      </c>
      <c r="AF217">
        <v>-0.1</v>
      </c>
      <c r="AG217">
        <v>-0.09</v>
      </c>
      <c r="AH217">
        <v>-0.08</v>
      </c>
      <c r="AI217">
        <v>-7.0000000000000007E-2</v>
      </c>
      <c r="AJ217">
        <v>-0.06</v>
      </c>
      <c r="AK217">
        <v>-0.05</v>
      </c>
      <c r="AL217">
        <v>-0.04</v>
      </c>
      <c r="AM217">
        <v>-0.03</v>
      </c>
      <c r="AN217">
        <v>-0.02</v>
      </c>
      <c r="AO217">
        <v>-0.01</v>
      </c>
      <c r="AP217">
        <v>0</v>
      </c>
      <c r="AQ217">
        <v>0.01</v>
      </c>
      <c r="AR217">
        <v>0.02</v>
      </c>
      <c r="AS217">
        <v>0.03</v>
      </c>
      <c r="AT217">
        <v>0.04</v>
      </c>
      <c r="AU217">
        <v>0.05</v>
      </c>
      <c r="AV217">
        <v>0.06</v>
      </c>
      <c r="AW217">
        <v>7.0000000000000007E-2</v>
      </c>
      <c r="AX217">
        <v>0.08</v>
      </c>
      <c r="AY217">
        <v>0.09</v>
      </c>
      <c r="AZ217">
        <v>0.1</v>
      </c>
      <c r="BA217">
        <v>0.11</v>
      </c>
      <c r="BB217">
        <v>0.12</v>
      </c>
      <c r="BC217">
        <v>0.13</v>
      </c>
      <c r="BD217">
        <v>0.14000000000000001</v>
      </c>
      <c r="BE217">
        <v>0.15</v>
      </c>
      <c r="BF217">
        <v>0.16</v>
      </c>
      <c r="BG217">
        <v>0.17</v>
      </c>
      <c r="BH217">
        <v>0.18</v>
      </c>
      <c r="BI217">
        <v>0.19</v>
      </c>
      <c r="BJ217">
        <v>0.2</v>
      </c>
      <c r="BK217">
        <v>0.21</v>
      </c>
      <c r="BL217">
        <v>0.22</v>
      </c>
      <c r="BM217">
        <v>0.23</v>
      </c>
      <c r="BN217">
        <v>0.24</v>
      </c>
      <c r="BO217">
        <v>0.25</v>
      </c>
      <c r="BP217">
        <v>0.26</v>
      </c>
      <c r="BQ217">
        <v>0.27000000000000102</v>
      </c>
      <c r="BR217">
        <v>0.28000000000000103</v>
      </c>
      <c r="BS217">
        <v>0.29000000000000098</v>
      </c>
      <c r="BT217">
        <v>0.30000000000000099</v>
      </c>
      <c r="BU217">
        <v>0.310000000000001</v>
      </c>
      <c r="BV217">
        <v>0.32000000000000101</v>
      </c>
    </row>
    <row r="218" spans="1:74" x14ac:dyDescent="0.2">
      <c r="A218">
        <v>191</v>
      </c>
      <c r="B218">
        <v>279.08999999999997</v>
      </c>
      <c r="C218">
        <v>2345.6999999999998</v>
      </c>
      <c r="D218">
        <v>2370.1</v>
      </c>
      <c r="E218">
        <f t="shared" si="23"/>
        <v>24.400000000000091</v>
      </c>
      <c r="G218" s="1">
        <v>-6</v>
      </c>
      <c r="H218">
        <f>INDEX(B$27:$B2384,($M$213+G218))</f>
        <v>432.64</v>
      </c>
      <c r="I218" s="1">
        <f t="shared" si="30"/>
        <v>162.90000000000009</v>
      </c>
      <c r="J218">
        <f t="shared" si="31"/>
        <v>70477.056000000041</v>
      </c>
      <c r="L218">
        <f>SUMXMY2($I220:$I229,L220:L229)</f>
        <v>484867740.91614354</v>
      </c>
      <c r="M218">
        <f t="shared" ref="M218:BV218" si="32">SUMXMY2($I220:$I229,M220:M229)</f>
        <v>475994544.09991759</v>
      </c>
      <c r="N218">
        <f t="shared" si="32"/>
        <v>467132001.1345408</v>
      </c>
      <c r="O218">
        <f t="shared" si="32"/>
        <v>458282971.18000722</v>
      </c>
      <c r="P218">
        <f t="shared" si="32"/>
        <v>449450367.92137915</v>
      </c>
      <c r="Q218">
        <f t="shared" si="32"/>
        <v>440637153.3830151</v>
      </c>
      <c r="R218">
        <f t="shared" si="32"/>
        <v>431846331.79753023</v>
      </c>
      <c r="S218">
        <f t="shared" si="32"/>
        <v>423080943.61078399</v>
      </c>
      <c r="T218">
        <f t="shared" si="32"/>
        <v>414344059.70028561</v>
      </c>
      <c r="U218">
        <f t="shared" si="32"/>
        <v>405638775.8796097</v>
      </c>
      <c r="V218">
        <f t="shared" si="32"/>
        <v>396968207.75577569</v>
      </c>
      <c r="W218">
        <f t="shared" si="32"/>
        <v>388335485.99846417</v>
      </c>
      <c r="X218">
        <f t="shared" si="32"/>
        <v>379743752.07368261</v>
      </c>
      <c r="Y218">
        <f t="shared" si="32"/>
        <v>371196154.48397088</v>
      </c>
      <c r="Z218">
        <f t="shared" si="32"/>
        <v>362695845.54883659</v>
      </c>
      <c r="AA218">
        <f t="shared" si="32"/>
        <v>354245978.74879497</v>
      </c>
      <c r="AB218">
        <f t="shared" si="32"/>
        <v>345849706.64653683</v>
      </c>
      <c r="AC218">
        <f t="shared" si="32"/>
        <v>337510179.38737649</v>
      </c>
      <c r="AD218">
        <f t="shared" si="32"/>
        <v>329230543.77249062</v>
      </c>
      <c r="AE218">
        <f t="shared" si="32"/>
        <v>321013942.88667059</v>
      </c>
      <c r="AF218">
        <f t="shared" si="32"/>
        <v>312863516.25362754</v>
      </c>
      <c r="AG218">
        <f t="shared" si="32"/>
        <v>304782400.48234987</v>
      </c>
      <c r="AH218">
        <f t="shared" si="32"/>
        <v>296773730.3599565</v>
      </c>
      <c r="AI218">
        <f t="shared" si="32"/>
        <v>288840640.33794731</v>
      </c>
      <c r="AJ218">
        <f t="shared" si="32"/>
        <v>280986266.35376436</v>
      </c>
      <c r="AK218">
        <f t="shared" si="32"/>
        <v>273213747.92245787</v>
      </c>
      <c r="AL218">
        <f t="shared" si="32"/>
        <v>265526230.42988721</v>
      </c>
      <c r="AM218">
        <f t="shared" si="32"/>
        <v>257926867.55543151</v>
      </c>
      <c r="AN218">
        <f t="shared" si="32"/>
        <v>250418823.75072676</v>
      </c>
      <c r="AO218">
        <f t="shared" si="32"/>
        <v>243005276.69955409</v>
      </c>
      <c r="AP218">
        <f t="shared" si="32"/>
        <v>235689419.68632022</v>
      </c>
      <c r="AQ218">
        <f t="shared" si="32"/>
        <v>228474463.80116323</v>
      </c>
      <c r="AR218">
        <f t="shared" si="32"/>
        <v>221363639.91395098</v>
      </c>
      <c r="AS218">
        <f t="shared" si="32"/>
        <v>214360200.35364032</v>
      </c>
      <c r="AT218">
        <f t="shared" si="32"/>
        <v>207467420.23504072</v>
      </c>
      <c r="AU218">
        <f t="shared" si="32"/>
        <v>200688598.38184735</v>
      </c>
      <c r="AV218">
        <f t="shared" si="32"/>
        <v>194027057.80137506</v>
      </c>
      <c r="AW218">
        <f t="shared" si="32"/>
        <v>187486145.67589155</v>
      </c>
      <c r="AX218">
        <f t="shared" si="32"/>
        <v>181069232.84272182</v>
      </c>
      <c r="AY218">
        <f t="shared" si="32"/>
        <v>174779712.74516672</v>
      </c>
      <c r="AZ218">
        <f t="shared" si="32"/>
        <v>168620999.84523836</v>
      </c>
      <c r="BA218">
        <f t="shared" si="32"/>
        <v>162596527.49882963</v>
      </c>
      <c r="BB218">
        <f t="shared" si="32"/>
        <v>156709745.30241895</v>
      </c>
      <c r="BC218">
        <f t="shared" si="32"/>
        <v>150964115.930581</v>
      </c>
      <c r="BD218">
        <f t="shared" si="32"/>
        <v>145363111.49084714</v>
      </c>
      <c r="BE218">
        <f t="shared" si="32"/>
        <v>139910209.43111169</v>
      </c>
      <c r="BF218">
        <f t="shared" si="32"/>
        <v>134608888.0416891</v>
      </c>
      <c r="BG218">
        <f t="shared" si="32"/>
        <v>129462621.60069354</v>
      </c>
      <c r="BH218">
        <f t="shared" si="32"/>
        <v>124474875.21614836</v>
      </c>
      <c r="BI218">
        <f t="shared" si="32"/>
        <v>119649099.42358412</v>
      </c>
      <c r="BJ218">
        <f t="shared" si="32"/>
        <v>114988724.60000202</v>
      </c>
      <c r="BK218">
        <f t="shared" si="32"/>
        <v>110497155.25770755</v>
      </c>
      <c r="BL218">
        <f t="shared" si="32"/>
        <v>106177764.28206919</v>
      </c>
      <c r="BM218">
        <f t="shared" si="32"/>
        <v>102033887.1770232</v>
      </c>
      <c r="BN218">
        <f t="shared" si="32"/>
        <v>98068816.380012006</v>
      </c>
      <c r="BO218">
        <f t="shared" si="32"/>
        <v>94285795.706112877</v>
      </c>
      <c r="BP218">
        <f t="shared" si="32"/>
        <v>90688014.976367712</v>
      </c>
      <c r="BQ218">
        <f t="shared" si="32"/>
        <v>87278604.880947635</v>
      </c>
      <c r="BR218">
        <f t="shared" si="32"/>
        <v>84060632.121791556</v>
      </c>
      <c r="BS218">
        <f t="shared" si="32"/>
        <v>81037094.87274833</v>
      </c>
      <c r="BT218">
        <f t="shared" si="32"/>
        <v>78210918.588082865</v>
      </c>
      <c r="BU218">
        <f t="shared" si="32"/>
        <v>75584952.182034105</v>
      </c>
      <c r="BV218">
        <f t="shared" si="32"/>
        <v>73161964.594526395</v>
      </c>
    </row>
    <row r="219" spans="1:74" x14ac:dyDescent="0.2">
      <c r="A219">
        <v>192</v>
      </c>
      <c r="B219">
        <v>279.57</v>
      </c>
      <c r="C219">
        <v>2309</v>
      </c>
      <c r="D219">
        <v>2331.4</v>
      </c>
      <c r="E219">
        <f t="shared" si="23"/>
        <v>22.400000000000091</v>
      </c>
      <c r="G219" s="1">
        <v>-5</v>
      </c>
      <c r="H219">
        <f>INDEX(B$27:$B2385,($M$213+G219))</f>
        <v>433.11</v>
      </c>
      <c r="I219" s="1">
        <f t="shared" si="30"/>
        <v>215.79999999999973</v>
      </c>
      <c r="J219">
        <f t="shared" si="31"/>
        <v>93465.13799999989</v>
      </c>
    </row>
    <row r="220" spans="1:74" x14ac:dyDescent="0.2">
      <c r="A220">
        <v>193</v>
      </c>
      <c r="B220">
        <v>280.04000000000002</v>
      </c>
      <c r="C220">
        <v>2306.4</v>
      </c>
      <c r="D220">
        <v>2335.5</v>
      </c>
      <c r="E220">
        <f t="shared" ref="E220:E283" si="33">D220-C220</f>
        <v>29.099999999999909</v>
      </c>
      <c r="G220" s="1">
        <v>-4</v>
      </c>
      <c r="H220">
        <f>INDEX(B$27:$B2386,($M$213+G220))</f>
        <v>433.57</v>
      </c>
      <c r="I220" s="1">
        <f t="shared" si="30"/>
        <v>316.80000000000018</v>
      </c>
      <c r="J220">
        <f t="shared" si="31"/>
        <v>137354.97600000008</v>
      </c>
      <c r="L220" s="2">
        <f>$L$215*EXP(Sheet3!$B$1*(($H220-L$217-Sheet2!$N$173)/Sheet3!$A$1)^2 +Sheet3!$C$1*(($H220-L$217-Sheet2!$N$173)/Sheet3!$A$1)^4)</f>
        <v>7.8141537436215054E-3</v>
      </c>
      <c r="M220" s="2">
        <f>$L$215*EXP(Sheet3!$B$1*(($H220-M$217-Sheet2!$N$173)/Sheet3!$A$1)^2 +Sheet3!$C$1*(($H220-M$217-Sheet2!$N$173)/Sheet3!$A$1)^4)</f>
        <v>6.2247664728089696E-3</v>
      </c>
      <c r="N220" s="2">
        <f>$L$215*EXP(Sheet3!$B$1*(($H220-N$217-Sheet2!$N$173)/Sheet3!$A$1)^2 +Sheet3!$C$1*(($H220-N$217-Sheet2!$N$173)/Sheet3!$A$1)^4)</f>
        <v>4.945159500290881E-3</v>
      </c>
      <c r="O220" s="2">
        <f>$L$215*EXP(Sheet3!$B$1*(($H220-O$217-Sheet2!$N$173)/Sheet3!$A$1)^2 +Sheet3!$C$1*(($H220-O$217-Sheet2!$N$173)/Sheet3!$A$1)^4)</f>
        <v>3.9178094040786902E-3</v>
      </c>
      <c r="P220" s="2">
        <f>$L$215*EXP(Sheet3!$B$1*(($H220-P$217-Sheet2!$N$173)/Sheet3!$A$1)^2 +Sheet3!$C$1*(($H220-P$217-Sheet2!$N$173)/Sheet3!$A$1)^4)</f>
        <v>3.0952921269085778E-3</v>
      </c>
      <c r="Q220" s="2">
        <f>$L$215*EXP(Sheet3!$B$1*(($H220-Q$217-Sheet2!$N$173)/Sheet3!$A$1)^2 +Sheet3!$C$1*(($H220-Q$217-Sheet2!$N$173)/Sheet3!$A$1)^4)</f>
        <v>2.4386240120154602E-3</v>
      </c>
      <c r="R220" s="2">
        <f>$L$215*EXP(Sheet3!$B$1*(($H220-R$217-Sheet2!$N$173)/Sheet3!$A$1)^2 +Sheet3!$C$1*(($H220-R$217-Sheet2!$N$173)/Sheet3!$A$1)^4)</f>
        <v>1.915853893974515E-3</v>
      </c>
      <c r="S220" s="2">
        <f>$L$215*EXP(Sheet3!$B$1*(($H220-S$217-Sheet2!$N$173)/Sheet3!$A$1)^2 +Sheet3!$C$1*(($H220-S$217-Sheet2!$N$173)/Sheet3!$A$1)^4)</f>
        <v>1.5008721012580138E-3</v>
      </c>
      <c r="T220" s="2">
        <f>$L$215*EXP(Sheet3!$B$1*(($H220-T$217-Sheet2!$N$173)/Sheet3!$A$1)^2 +Sheet3!$C$1*(($H220-T$217-Sheet2!$N$173)/Sheet3!$A$1)^4)</f>
        <v>1.1724062122217566E-3</v>
      </c>
      <c r="U220" s="2">
        <f>$L$215*EXP(Sheet3!$B$1*(($H220-U$217-Sheet2!$N$173)/Sheet3!$A$1)^2 +Sheet3!$C$1*(($H220-U$217-Sheet2!$N$173)/Sheet3!$A$1)^4)</f>
        <v>9.1317703398968416E-4</v>
      </c>
      <c r="V220" s="2">
        <f>$L$215*EXP(Sheet3!$B$1*(($H220-V$217-Sheet2!$N$173)/Sheet3!$A$1)^2 +Sheet3!$C$1*(($H220-V$217-Sheet2!$N$173)/Sheet3!$A$1)^4)</f>
        <v>7.0919155883105583E-4</v>
      </c>
      <c r="W220" s="2">
        <f>$L$215*EXP(Sheet3!$B$1*(($H220-W$217-Sheet2!$N$173)/Sheet3!$A$1)^2 +Sheet3!$C$1*(($H220-W$217-Sheet2!$N$173)/Sheet3!$A$1)^4)</f>
        <v>5.4915261225496994E-4</v>
      </c>
      <c r="X220" s="2">
        <f>$L$215*EXP(Sheet3!$B$1*(($H220-X$217-Sheet2!$N$173)/Sheet3!$A$1)^2 +Sheet3!$C$1*(($H220-X$217-Sheet2!$N$173)/Sheet3!$A$1)^4)</f>
        <v>4.2396756024272621E-4</v>
      </c>
      <c r="Y220" s="2">
        <f>$L$215*EXP(Sheet3!$B$1*(($H220-Y$217-Sheet2!$N$173)/Sheet3!$A$1)^2 +Sheet3!$C$1*(($H220-Y$217-Sheet2!$N$173)/Sheet3!$A$1)^4)</f>
        <v>3.2634080974127213E-4</v>
      </c>
      <c r="Z220" s="2">
        <f>$L$215*EXP(Sheet3!$B$1*(($H220-Z$217-Sheet2!$N$173)/Sheet3!$A$1)^2 +Sheet3!$C$1*(($H220-Z$217-Sheet2!$N$173)/Sheet3!$A$1)^4)</f>
        <v>2.5043693772509092E-4</v>
      </c>
      <c r="AA220" s="2">
        <f>$L$215*EXP(Sheet3!$B$1*(($H220-AA$217-Sheet2!$N$173)/Sheet3!$A$1)^2 +Sheet3!$C$1*(($H220-AA$217-Sheet2!$N$173)/Sheet3!$A$1)^4)</f>
        <v>1.916031406765839E-4</v>
      </c>
      <c r="AB220" s="2">
        <f>$L$215*EXP(Sheet3!$B$1*(($H220-AB$217-Sheet2!$N$173)/Sheet3!$A$1)^2 +Sheet3!$C$1*(($H220-AB$217-Sheet2!$N$173)/Sheet3!$A$1)^4)</f>
        <v>1.461413291412439E-4</v>
      </c>
      <c r="AC220" s="2">
        <f>$L$215*EXP(Sheet3!$B$1*(($H220-AC$217-Sheet2!$N$173)/Sheet3!$A$1)^2 +Sheet3!$C$1*(($H220-AC$217-Sheet2!$N$173)/Sheet3!$A$1)^4)</f>
        <v>1.1112162143354737E-4</v>
      </c>
      <c r="AD220" s="2">
        <f>$L$215*EXP(Sheet3!$B$1*(($H220-AD$217-Sheet2!$N$173)/Sheet3!$A$1)^2 +Sheet3!$C$1*(($H220-AD$217-Sheet2!$N$173)/Sheet3!$A$1)^4)</f>
        <v>8.4230236284375703E-5</v>
      </c>
      <c r="AE220" s="2">
        <f>$L$215*EXP(Sheet3!$B$1*(($H220-AE$217-Sheet2!$N$173)/Sheet3!$A$1)^2 +Sheet3!$C$1*(($H220-AE$217-Sheet2!$N$173)/Sheet3!$A$1)^4)</f>
        <v>6.3645864927329226E-5</v>
      </c>
      <c r="AF220" s="2">
        <f>$L$215*EXP(Sheet3!$B$1*(($H220-AF$217-Sheet2!$N$173)/Sheet3!$A$1)^2 +Sheet3!$C$1*(($H220-AF$217-Sheet2!$N$173)/Sheet3!$A$1)^4)</f>
        <v>4.7939536538878338E-5</v>
      </c>
      <c r="AG220" s="2">
        <f>$L$215*EXP(Sheet3!$B$1*(($H220-AG$217-Sheet2!$N$173)/Sheet3!$A$1)^2 +Sheet3!$C$1*(($H220-AG$217-Sheet2!$N$173)/Sheet3!$A$1)^4)</f>
        <v>3.5993793564862442E-5</v>
      </c>
      <c r="AH220" s="2">
        <f>$L$215*EXP(Sheet3!$B$1*(($H220-AH$217-Sheet2!$N$173)/Sheet3!$A$1)^2 +Sheet3!$C$1*(($H220-AH$217-Sheet2!$N$173)/Sheet3!$A$1)^4)</f>
        <v>2.6937680595088882E-5</v>
      </c>
      <c r="AI220" s="2">
        <f>$L$215*EXP(Sheet3!$B$1*(($H220-AI$217-Sheet2!$N$173)/Sheet3!$A$1)^2 +Sheet3!$C$1*(($H220-AI$217-Sheet2!$N$173)/Sheet3!$A$1)^4)</f>
        <v>2.0094636136125748E-5</v>
      </c>
      <c r="AJ220" s="2">
        <f>$L$215*EXP(Sheet3!$B$1*(($H220-AJ$217-Sheet2!$N$173)/Sheet3!$A$1)^2 +Sheet3!$C$1*(($H220-AJ$217-Sheet2!$N$173)/Sheet3!$A$1)^4)</f>
        <v>1.494087369416145E-5</v>
      </c>
      <c r="AK220" s="2">
        <f>$L$215*EXP(Sheet3!$B$1*(($H220-AK$217-Sheet2!$N$173)/Sheet3!$A$1)^2 +Sheet3!$C$1*(($H220-AK$217-Sheet2!$N$173)/Sheet3!$A$1)^4)</f>
        <v>1.107225859606269E-5</v>
      </c>
      <c r="AL220" s="2">
        <f>$L$215*EXP(Sheet3!$B$1*(($H220-AL$217-Sheet2!$N$173)/Sheet3!$A$1)^2 +Sheet3!$C$1*(($H220-AL$217-Sheet2!$N$173)/Sheet3!$A$1)^4)</f>
        <v>8.1780403686520741E-6</v>
      </c>
      <c r="AM220" s="2">
        <f>$L$215*EXP(Sheet3!$B$1*(($H220-AM$217-Sheet2!$N$173)/Sheet3!$A$1)^2 +Sheet3!$C$1*(($H220-AM$217-Sheet2!$N$173)/Sheet3!$A$1)^4)</f>
        <v>6.0200965507658251E-6</v>
      </c>
      <c r="AN220" s="2">
        <f>$L$215*EXP(Sheet3!$B$1*(($H220-AN$217-Sheet2!$N$173)/Sheet3!$A$1)^2 +Sheet3!$C$1*(($H220-AN$217-Sheet2!$N$173)/Sheet3!$A$1)^4)</f>
        <v>4.4165907724815909E-6</v>
      </c>
      <c r="AO220" s="2">
        <f>$L$215*EXP(Sheet3!$B$1*(($H220-AO$217-Sheet2!$N$173)/Sheet3!$A$1)^2 +Sheet3!$C$1*(($H220-AO$217-Sheet2!$N$173)/Sheet3!$A$1)^4)</f>
        <v>3.2291530607728163E-6</v>
      </c>
      <c r="AP220" s="2">
        <f>$L$215*EXP(Sheet3!$B$1*(($H220-AP$217-Sheet2!$N$173)/Sheet3!$A$1)^2 +Sheet3!$C$1*(($H220-AP$217-Sheet2!$N$173)/Sheet3!$A$1)^4)</f>
        <v>2.3528599809539264E-6</v>
      </c>
      <c r="AQ220" s="2">
        <f>$L$215*EXP(Sheet3!$B$1*(($H220-AQ$217-Sheet2!$N$173)/Sheet3!$A$1)^2 +Sheet3!$C$1*(($H220-AQ$217-Sheet2!$N$173)/Sheet3!$A$1)^4)</f>
        <v>1.7084319337720455E-6</v>
      </c>
      <c r="AR220" s="2">
        <f>$L$215*EXP(Sheet3!$B$1*(($H220-AR$217-Sheet2!$N$173)/Sheet3!$A$1)^2 +Sheet3!$C$1*(($H220-AR$217-Sheet2!$N$173)/Sheet3!$A$1)^4)</f>
        <v>1.2361794931148676E-6</v>
      </c>
      <c r="AS220" s="2">
        <f>$L$215*EXP(Sheet3!$B$1*(($H220-AS$217-Sheet2!$N$173)/Sheet3!$A$1)^2 +Sheet3!$C$1*(($H220-AS$217-Sheet2!$N$173)/Sheet3!$A$1)^4)</f>
        <v>8.9132421321888401E-7</v>
      </c>
      <c r="AT220" s="2">
        <f>$L$215*EXP(Sheet3!$B$1*(($H220-AT$217-Sheet2!$N$173)/Sheet3!$A$1)^2 +Sheet3!$C$1*(($H220-AT$217-Sheet2!$N$173)/Sheet3!$A$1)^4)</f>
        <v>6.4039538852621026E-7</v>
      </c>
      <c r="AU220" s="2">
        <f>$L$215*EXP(Sheet3!$B$1*(($H220-AU$217-Sheet2!$N$173)/Sheet3!$A$1)^2 +Sheet3!$C$1*(($H220-AU$217-Sheet2!$N$173)/Sheet3!$A$1)^4)</f>
        <v>4.584658198217311E-7</v>
      </c>
      <c r="AV220" s="2">
        <f>$L$215*EXP(Sheet3!$B$1*(($H220-AV$217-Sheet2!$N$173)/Sheet3!$A$1)^2 +Sheet3!$C$1*(($H220-AV$217-Sheet2!$N$173)/Sheet3!$A$1)^4)</f>
        <v>3.2703927216760696E-7</v>
      </c>
      <c r="AW220" s="2">
        <f>$L$215*EXP(Sheet3!$B$1*(($H220-AW$217-Sheet2!$N$173)/Sheet3!$A$1)^2 +Sheet3!$C$1*(($H220-AW$217-Sheet2!$N$173)/Sheet3!$A$1)^4)</f>
        <v>2.3244214718741341E-7</v>
      </c>
      <c r="AX220" s="2">
        <f>$L$215*EXP(Sheet3!$B$1*(($H220-AX$217-Sheet2!$N$173)/Sheet3!$A$1)^2 +Sheet3!$C$1*(($H220-AX$217-Sheet2!$N$173)/Sheet3!$A$1)^4)</f>
        <v>1.6460373020905253E-7</v>
      </c>
      <c r="AY220" s="2">
        <f>$L$215*EXP(Sheet3!$B$1*(($H220-AY$217-Sheet2!$N$173)/Sheet3!$A$1)^2 +Sheet3!$C$1*(($H220-AY$217-Sheet2!$N$173)/Sheet3!$A$1)^4)</f>
        <v>1.1613470866385395E-7</v>
      </c>
      <c r="AZ220" s="2">
        <f>$L$215*EXP(Sheet3!$B$1*(($H220-AZ$217-Sheet2!$N$173)/Sheet3!$A$1)^2 +Sheet3!$C$1*(($H220-AZ$217-Sheet2!$N$173)/Sheet3!$A$1)^4)</f>
        <v>8.1633732949009198E-8</v>
      </c>
      <c r="BA220" s="2">
        <f>$L$215*EXP(Sheet3!$B$1*(($H220-BA$217-Sheet2!$N$173)/Sheet3!$A$1)^2 +Sheet3!$C$1*(($H220-BA$217-Sheet2!$N$173)/Sheet3!$A$1)^4)</f>
        <v>5.7167628574360786E-8</v>
      </c>
      <c r="BB220" s="2">
        <f>$L$215*EXP(Sheet3!$B$1*(($H220-BB$217-Sheet2!$N$173)/Sheet3!$A$1)^2 +Sheet3!$C$1*(($H220-BB$217-Sheet2!$N$173)/Sheet3!$A$1)^4)</f>
        <v>3.9883309108722902E-8</v>
      </c>
      <c r="BC220" s="2">
        <f>$L$215*EXP(Sheet3!$B$1*(($H220-BC$217-Sheet2!$N$173)/Sheet3!$A$1)^2 +Sheet3!$C$1*(($H220-BC$217-Sheet2!$N$173)/Sheet3!$A$1)^4)</f>
        <v>2.7719169421480083E-8</v>
      </c>
      <c r="BD220" s="2">
        <f>$L$215*EXP(Sheet3!$B$1*(($H220-BD$217-Sheet2!$N$173)/Sheet3!$A$1)^2 +Sheet3!$C$1*(($H220-BD$217-Sheet2!$N$173)/Sheet3!$A$1)^4)</f>
        <v>1.9191315492300993E-8</v>
      </c>
      <c r="BE220" s="2">
        <f>$L$215*EXP(Sheet3!$B$1*(($H220-BE$217-Sheet2!$N$173)/Sheet3!$A$1)^2 +Sheet3!$C$1*(($H220-BE$217-Sheet2!$N$173)/Sheet3!$A$1)^4)</f>
        <v>1.3235861398286094E-8</v>
      </c>
      <c r="BF220" s="2">
        <f>$L$215*EXP(Sheet3!$B$1*(($H220-BF$217-Sheet2!$N$173)/Sheet3!$A$1)^2 +Sheet3!$C$1*(($H220-BF$217-Sheet2!$N$173)/Sheet3!$A$1)^4)</f>
        <v>9.093058553155615E-9</v>
      </c>
      <c r="BG220" s="2">
        <f>$L$215*EXP(Sheet3!$B$1*(($H220-BG$217-Sheet2!$N$173)/Sheet3!$A$1)^2 +Sheet3!$C$1*(($H220-BG$217-Sheet2!$N$173)/Sheet3!$A$1)^4)</f>
        <v>6.222507103125151E-9</v>
      </c>
      <c r="BH220" s="2">
        <f>$L$215*EXP(Sheet3!$B$1*(($H220-BH$217-Sheet2!$N$173)/Sheet3!$A$1)^2 +Sheet3!$C$1*(($H220-BH$217-Sheet2!$N$173)/Sheet3!$A$1)^4)</f>
        <v>4.2413657366295763E-9</v>
      </c>
      <c r="BI220" s="2">
        <f>$L$215*EXP(Sheet3!$B$1*(($H220-BI$217-Sheet2!$N$173)/Sheet3!$A$1)^2 +Sheet3!$C$1*(($H220-BI$217-Sheet2!$N$173)/Sheet3!$A$1)^4)</f>
        <v>2.8795072474745895E-9</v>
      </c>
      <c r="BJ220" s="2">
        <f>$L$215*EXP(Sheet3!$B$1*(($H220-BJ$217-Sheet2!$N$173)/Sheet3!$A$1)^2 +Sheet3!$C$1*(($H220-BJ$217-Sheet2!$N$173)/Sheet3!$A$1)^4)</f>
        <v>1.9471074833752959E-9</v>
      </c>
      <c r="BK220" s="2">
        <f>$L$215*EXP(Sheet3!$B$1*(($H220-BK$217-Sheet2!$N$173)/Sheet3!$A$1)^2 +Sheet3!$C$1*(($H220-BK$217-Sheet2!$N$173)/Sheet3!$A$1)^4)</f>
        <v>1.3113182008650142E-9</v>
      </c>
      <c r="BL220" s="2">
        <f>$L$215*EXP(Sheet3!$B$1*(($H220-BL$217-Sheet2!$N$173)/Sheet3!$A$1)^2 +Sheet3!$C$1*(($H220-BL$217-Sheet2!$N$173)/Sheet3!$A$1)^4)</f>
        <v>8.795483717663558E-10</v>
      </c>
      <c r="BM220" s="2">
        <f>$L$215*EXP(Sheet3!$B$1*(($H220-BM$217-Sheet2!$N$173)/Sheet3!$A$1)^2 +Sheet3!$C$1*(($H220-BM$217-Sheet2!$N$173)/Sheet3!$A$1)^4)</f>
        <v>5.8753244728167822E-10</v>
      </c>
      <c r="BN220" s="2">
        <f>$L$215*EXP(Sheet3!$B$1*(($H220-BN$217-Sheet2!$N$173)/Sheet3!$A$1)^2 +Sheet3!$C$1*(($H220-BN$217-Sheet2!$N$173)/Sheet3!$A$1)^4)</f>
        <v>3.9085118142320998E-10</v>
      </c>
      <c r="BO220" s="2">
        <f>$L$215*EXP(Sheet3!$B$1*(($H220-BO$217-Sheet2!$N$173)/Sheet3!$A$1)^2 +Sheet3!$C$1*(($H220-BO$217-Sheet2!$N$173)/Sheet3!$A$1)^4)</f>
        <v>2.5893177816255592E-10</v>
      </c>
      <c r="BP220" s="2">
        <f>$L$215*EXP(Sheet3!$B$1*(($H220-BP$217-Sheet2!$N$173)/Sheet3!$A$1)^2 +Sheet3!$C$1*(($H220-BP$217-Sheet2!$N$173)/Sheet3!$A$1)^4)</f>
        <v>1.7082069478649016E-10</v>
      </c>
      <c r="BQ220" s="2">
        <f>$L$215*EXP(Sheet3!$B$1*(($H220-BQ$217-Sheet2!$N$173)/Sheet3!$A$1)^2 +Sheet3!$C$1*(($H220-BQ$217-Sheet2!$N$173)/Sheet3!$A$1)^4)</f>
        <v>1.1221828335113193E-10</v>
      </c>
      <c r="BR220" s="2">
        <f>$L$215*EXP(Sheet3!$B$1*(($H220-BR$217-Sheet2!$N$173)/Sheet3!$A$1)^2 +Sheet3!$C$1*(($H220-BR$217-Sheet2!$N$173)/Sheet3!$A$1)^4)</f>
        <v>7.3407682458701236E-11</v>
      </c>
      <c r="BS220" s="2">
        <f>$L$215*EXP(Sheet3!$B$1*(($H220-BS$217-Sheet2!$N$173)/Sheet3!$A$1)^2 +Sheet3!$C$1*(($H220-BS$217-Sheet2!$N$173)/Sheet3!$A$1)^4)</f>
        <v>4.7814636405875737E-11</v>
      </c>
      <c r="BT220" s="2">
        <f>$L$215*EXP(Sheet3!$B$1*(($H220-BT$217-Sheet2!$N$173)/Sheet3!$A$1)^2 +Sheet3!$C$1*(($H220-BT$217-Sheet2!$N$173)/Sheet3!$A$1)^4)</f>
        <v>3.1010466396794303E-11</v>
      </c>
      <c r="BU220" s="2">
        <f>$L$215*EXP(Sheet3!$B$1*(($H220-BU$217-Sheet2!$N$173)/Sheet3!$A$1)^2 +Sheet3!$C$1*(($H220-BU$217-Sheet2!$N$173)/Sheet3!$A$1)^4)</f>
        <v>2.0024903236031508E-11</v>
      </c>
      <c r="BV220" s="2">
        <f>$L$215*EXP(Sheet3!$B$1*(($H220-BV$217-Sheet2!$N$173)/Sheet3!$A$1)^2 +Sheet3!$C$1*(($H220-BV$217-Sheet2!$N$173)/Sheet3!$A$1)^4)</f>
        <v>1.2874601077721578E-11</v>
      </c>
    </row>
    <row r="221" spans="1:74" x14ac:dyDescent="0.2">
      <c r="A221">
        <v>194</v>
      </c>
      <c r="B221">
        <v>280.51</v>
      </c>
      <c r="C221">
        <v>2345.1</v>
      </c>
      <c r="D221">
        <v>2372.8000000000002</v>
      </c>
      <c r="E221">
        <f t="shared" si="33"/>
        <v>27.700000000000273</v>
      </c>
      <c r="G221" s="1">
        <v>-3</v>
      </c>
      <c r="H221">
        <f>INDEX(B$27:$B2387,($M$213+G221))</f>
        <v>434.04</v>
      </c>
      <c r="I221" s="1">
        <f t="shared" si="30"/>
        <v>605.19999999999982</v>
      </c>
      <c r="J221">
        <f t="shared" si="31"/>
        <v>262681.00799999991</v>
      </c>
      <c r="L221" s="2">
        <f>$L$215*EXP(Sheet3!$B$1*(($H221-L$217-Sheet2!$N$173)/Sheet3!$A$1)^2 +Sheet3!$C$1*(($H221-L$217-Sheet2!$N$173)/Sheet3!$A$1)^4)</f>
        <v>23.884769237021924</v>
      </c>
      <c r="M221" s="2">
        <f>$L$215*EXP(Sheet3!$B$1*(($H221-M$217-Sheet2!$N$173)/Sheet3!$A$1)^2 +Sheet3!$C$1*(($H221-M$217-Sheet2!$N$173)/Sheet3!$A$1)^4)</f>
        <v>21.099532893198447</v>
      </c>
      <c r="N221" s="2">
        <f>$L$215*EXP(Sheet3!$B$1*(($H221-N$217-Sheet2!$N$173)/Sheet3!$A$1)^2 +Sheet3!$C$1*(($H221-N$217-Sheet2!$N$173)/Sheet3!$A$1)^4)</f>
        <v>18.606685467302867</v>
      </c>
      <c r="O221" s="2">
        <f>$L$215*EXP(Sheet3!$B$1*(($H221-O$217-Sheet2!$N$173)/Sheet3!$A$1)^2 +Sheet3!$C$1*(($H221-O$217-Sheet2!$N$173)/Sheet3!$A$1)^4)</f>
        <v>16.379538800059496</v>
      </c>
      <c r="P221" s="2">
        <f>$L$215*EXP(Sheet3!$B$1*(($H221-P$217-Sheet2!$N$173)/Sheet3!$A$1)^2 +Sheet3!$C$1*(($H221-P$217-Sheet2!$N$173)/Sheet3!$A$1)^4)</f>
        <v>14.393381626502718</v>
      </c>
      <c r="Q221" s="2">
        <f>$L$215*EXP(Sheet3!$B$1*(($H221-Q$217-Sheet2!$N$173)/Sheet3!$A$1)^2 +Sheet3!$C$1*(($H221-Q$217-Sheet2!$N$173)/Sheet3!$A$1)^4)</f>
        <v>12.625381752249583</v>
      </c>
      <c r="R221" s="2">
        <f>$L$215*EXP(Sheet3!$B$1*(($H221-R$217-Sheet2!$N$173)/Sheet3!$A$1)^2 +Sheet3!$C$1*(($H221-R$217-Sheet2!$N$173)/Sheet3!$A$1)^4)</f>
        <v>11.054488189972485</v>
      </c>
      <c r="S221" s="2">
        <f>$L$215*EXP(Sheet3!$B$1*(($H221-S$217-Sheet2!$N$173)/Sheet3!$A$1)^2 +Sheet3!$C$1*(($H221-S$217-Sheet2!$N$173)/Sheet3!$A$1)^4)</f>
        <v>9.6613338205324517</v>
      </c>
      <c r="T221" s="2">
        <f>$L$215*EXP(Sheet3!$B$1*(($H221-T$217-Sheet2!$N$173)/Sheet3!$A$1)^2 +Sheet3!$C$1*(($H221-T$217-Sheet2!$N$173)/Sheet3!$A$1)^4)</f>
        <v>8.4281390965611855</v>
      </c>
      <c r="U221" s="2">
        <f>$L$215*EXP(Sheet3!$B$1*(($H221-U$217-Sheet2!$N$173)/Sheet3!$A$1)^2 +Sheet3!$C$1*(($H221-U$217-Sheet2!$N$173)/Sheet3!$A$1)^4)</f>
        <v>7.3386172586809817</v>
      </c>
      <c r="V221" s="2">
        <f>$L$215*EXP(Sheet3!$B$1*(($H221-V$217-Sheet2!$N$173)/Sheet3!$A$1)^2 +Sheet3!$C$1*(($H221-V$217-Sheet2!$N$173)/Sheet3!$A$1)^4)</f>
        <v>6.3778814864820665</v>
      </c>
      <c r="W221" s="2">
        <f>$L$215*EXP(Sheet3!$B$1*(($H221-W$217-Sheet2!$N$173)/Sheet3!$A$1)^2 +Sheet3!$C$1*(($H221-W$217-Sheet2!$N$173)/Sheet3!$A$1)^4)</f>
        <v>5.532354358142423</v>
      </c>
      <c r="X221" s="2">
        <f>$L$215*EXP(Sheet3!$B$1*(($H221-X$217-Sheet2!$N$173)/Sheet3!$A$1)^2 +Sheet3!$C$1*(($H221-X$217-Sheet2!$N$173)/Sheet3!$A$1)^4)</f>
        <v>4.7896799451637371</v>
      </c>
      <c r="Y221" s="2">
        <f>$L$215*EXP(Sheet3!$B$1*(($H221-Y$217-Sheet2!$N$173)/Sheet3!$A$1)^2 +Sheet3!$C$1*(($H221-Y$217-Sheet2!$N$173)/Sheet3!$A$1)^4)</f>
        <v>4.1386388217758423</v>
      </c>
      <c r="Z221" s="2">
        <f>$L$215*EXP(Sheet3!$B$1*(($H221-Z$217-Sheet2!$N$173)/Sheet3!$A$1)^2 +Sheet3!$C$1*(($H221-Z$217-Sheet2!$N$173)/Sheet3!$A$1)^4)</f>
        <v>3.5690662233141608</v>
      </c>
      <c r="AA221" s="2">
        <f>$L$215*EXP(Sheet3!$B$1*(($H221-AA$217-Sheet2!$N$173)/Sheet3!$A$1)^2 +Sheet3!$C$1*(($H221-AA$217-Sheet2!$N$173)/Sheet3!$A$1)^4)</f>
        <v>3.0717735441275109</v>
      </c>
      <c r="AB221" s="2">
        <f>$L$215*EXP(Sheet3!$B$1*(($H221-AB$217-Sheet2!$N$173)/Sheet3!$A$1)^2 +Sheet3!$C$1*(($H221-AB$217-Sheet2!$N$173)/Sheet3!$A$1)^4)</f>
        <v>2.6384733238937037</v>
      </c>
      <c r="AC221" s="2">
        <f>$L$215*EXP(Sheet3!$B$1*(($H221-AC$217-Sheet2!$N$173)/Sheet3!$A$1)^2 +Sheet3!$C$1*(($H221-AC$217-Sheet2!$N$173)/Sheet3!$A$1)^4)</f>
        <v>2.2617078317201877</v>
      </c>
      <c r="AD221" s="2">
        <f>$L$215*EXP(Sheet3!$B$1*(($H221-AD$217-Sheet2!$N$173)/Sheet3!$A$1)^2 +Sheet3!$C$1*(($H221-AD$217-Sheet2!$N$173)/Sheet3!$A$1)^4)</f>
        <v>1.9347813205445477</v>
      </c>
      <c r="AE221" s="2">
        <f>$L$215*EXP(Sheet3!$B$1*(($H221-AE$217-Sheet2!$N$173)/Sheet3!$A$1)^2 +Sheet3!$C$1*(($H221-AE$217-Sheet2!$N$173)/Sheet3!$A$1)^4)</f>
        <v>1.6516959899490375</v>
      </c>
      <c r="AF221" s="2">
        <f>$L$215*EXP(Sheet3!$B$1*(($H221-AF$217-Sheet2!$N$173)/Sheet3!$A$1)^2 +Sheet3!$C$1*(($H221-AF$217-Sheet2!$N$173)/Sheet3!$A$1)^4)</f>
        <v>1.4070916640511213</v>
      </c>
      <c r="AG221" s="2">
        <f>$L$215*EXP(Sheet3!$B$1*(($H221-AG$217-Sheet2!$N$173)/Sheet3!$A$1)^2 +Sheet3!$C$1*(($H221-AG$217-Sheet2!$N$173)/Sheet3!$A$1)^4)</f>
        <v>1.1961891624717946</v>
      </c>
      <c r="AH221" s="2">
        <f>$L$215*EXP(Sheet3!$B$1*(($H221-AH$217-Sheet2!$N$173)/Sheet3!$A$1)^2 +Sheet3!$C$1*(($H221-AH$217-Sheet2!$N$173)/Sheet3!$A$1)^4)</f>
        <v>1.01473731667558</v>
      </c>
      <c r="AI221" s="2">
        <f>$L$215*EXP(Sheet3!$B$1*(($H221-AI$217-Sheet2!$N$173)/Sheet3!$A$1)^2 +Sheet3!$C$1*(($H221-AI$217-Sheet2!$N$173)/Sheet3!$A$1)^4)</f>
        <v>0.85896356115836525</v>
      </c>
      <c r="AJ221" s="2">
        <f>$L$215*EXP(Sheet3!$B$1*(($H221-AJ$217-Sheet2!$N$173)/Sheet3!$A$1)^2 +Sheet3!$C$1*(($H221-AJ$217-Sheet2!$N$173)/Sheet3!$A$1)^4)</f>
        <v>0.72552800910277804</v>
      </c>
      <c r="AK221" s="2">
        <f>$L$215*EXP(Sheet3!$B$1*(($H221-AK$217-Sheet2!$N$173)/Sheet3!$A$1)^2 +Sheet3!$C$1*(($H221-AK$217-Sheet2!$N$173)/Sheet3!$A$1)^4)</f>
        <v>0.61148090501385699</v>
      </c>
      <c r="AL221" s="2">
        <f>$L$215*EXP(Sheet3!$B$1*(($H221-AL$217-Sheet2!$N$173)/Sheet3!$A$1)^2 +Sheet3!$C$1*(($H221-AL$217-Sheet2!$N$173)/Sheet3!$A$1)^4)</f>
        <v>0.51422333255044628</v>
      </c>
      <c r="AM221" s="2">
        <f>$L$215*EXP(Sheet3!$B$1*(($H221-AM$217-Sheet2!$N$173)/Sheet3!$A$1)^2 +Sheet3!$C$1*(($H221-AM$217-Sheet2!$N$173)/Sheet3!$A$1)^4)</f>
        <v>0.4314710440605275</v>
      </c>
      <c r="AN221" s="2">
        <f>$L$215*EXP(Sheet3!$B$1*(($H221-AN$217-Sheet2!$N$173)/Sheet3!$A$1)^2 +Sheet3!$C$1*(($H221-AN$217-Sheet2!$N$173)/Sheet3!$A$1)^4)</f>
        <v>0.36122126912190938</v>
      </c>
      <c r="AO221" s="2">
        <f>$L$215*EXP(Sheet3!$B$1*(($H221-AO$217-Sheet2!$N$173)/Sheet3!$A$1)^2 +Sheet3!$C$1*(($H221-AO$217-Sheet2!$N$173)/Sheet3!$A$1)^4)</f>
        <v>0.30172235250053164</v>
      </c>
      <c r="AP221" s="2">
        <f>$L$215*EXP(Sheet3!$B$1*(($H221-AP$217-Sheet2!$N$173)/Sheet3!$A$1)^2 +Sheet3!$C$1*(($H221-AP$217-Sheet2!$N$173)/Sheet3!$A$1)^4)</f>
        <v>0.25144606723733853</v>
      </c>
      <c r="AQ221" s="2">
        <f>$L$215*EXP(Sheet3!$B$1*(($H221-AQ$217-Sheet2!$N$173)/Sheet3!$A$1)^2 +Sheet3!$C$1*(($H221-AQ$217-Sheet2!$N$173)/Sheet3!$A$1)^4)</f>
        <v>0.20906244582342598</v>
      </c>
      <c r="AR221" s="2">
        <f>$L$215*EXP(Sheet3!$B$1*(($H221-AR$217-Sheet2!$N$173)/Sheet3!$A$1)^2 +Sheet3!$C$1*(($H221-AR$217-Sheet2!$N$173)/Sheet3!$A$1)^4)</f>
        <v>0.17341697149568655</v>
      </c>
      <c r="AS221" s="2">
        <f>$L$215*EXP(Sheet3!$B$1*(($H221-AS$217-Sheet2!$N$173)/Sheet3!$A$1)^2 +Sheet3!$C$1*(($H221-AS$217-Sheet2!$N$173)/Sheet3!$A$1)^4)</f>
        <v>0.14350997235196331</v>
      </c>
      <c r="AT221" s="2">
        <f>$L$215*EXP(Sheet3!$B$1*(($H221-AT$217-Sheet2!$N$173)/Sheet3!$A$1)^2 +Sheet3!$C$1*(($H221-AT$217-Sheet2!$N$173)/Sheet3!$A$1)^4)</f>
        <v>0.11847806307402151</v>
      </c>
      <c r="AU221" s="2">
        <f>$L$215*EXP(Sheet3!$B$1*(($H221-AU$217-Sheet2!$N$173)/Sheet3!$A$1)^2 +Sheet3!$C$1*(($H221-AU$217-Sheet2!$N$173)/Sheet3!$A$1)^4)</f>
        <v>9.7577482368423132E-2</v>
      </c>
      <c r="AV221" s="2">
        <f>$L$215*EXP(Sheet3!$B$1*(($H221-AV$217-Sheet2!$N$173)/Sheet3!$A$1)^2 +Sheet3!$C$1*(($H221-AV$217-Sheet2!$N$173)/Sheet3!$A$1)^4)</f>
        <v>8.0169178603560126E-2</v>
      </c>
      <c r="AW221" s="2">
        <f>$L$215*EXP(Sheet3!$B$1*(($H221-AW$217-Sheet2!$N$173)/Sheet3!$A$1)^2 +Sheet3!$C$1*(($H221-AW$217-Sheet2!$N$173)/Sheet3!$A$1)^4)</f>
        <v>6.5705501372557526E-2</v>
      </c>
      <c r="AX221" s="2">
        <f>$L$215*EXP(Sheet3!$B$1*(($H221-AX$217-Sheet2!$N$173)/Sheet3!$A$1)^2 +Sheet3!$C$1*(($H221-AX$217-Sheet2!$N$173)/Sheet3!$A$1)^4)</f>
        <v>5.3718362663047622E-2</v>
      </c>
      <c r="AY221" s="2">
        <f>$L$215*EXP(Sheet3!$B$1*(($H221-AY$217-Sheet2!$N$173)/Sheet3!$A$1)^2 +Sheet3!$C$1*(($H221-AY$217-Sheet2!$N$173)/Sheet3!$A$1)^4)</f>
        <v>4.3808737828477794E-2</v>
      </c>
      <c r="AZ221" s="2">
        <f>$L$215*EXP(Sheet3!$B$1*(($H221-AZ$217-Sheet2!$N$173)/Sheet3!$A$1)^2 +Sheet3!$C$1*(($H221-AZ$217-Sheet2!$N$173)/Sheet3!$A$1)^4)</f>
        <v>3.5637383475288588E-2</v>
      </c>
      <c r="BA221" s="2">
        <f>$L$215*EXP(Sheet3!$B$1*(($H221-BA$217-Sheet2!$N$173)/Sheet3!$A$1)^2 +Sheet3!$C$1*(($H221-BA$217-Sheet2!$N$173)/Sheet3!$A$1)^4)</f>
        <v>2.8916656579905626E-2</v>
      </c>
      <c r="BB221" s="2">
        <f>$L$215*EXP(Sheet3!$B$1*(($H221-BB$217-Sheet2!$N$173)/Sheet3!$A$1)^2 +Sheet3!$C$1*(($H221-BB$217-Sheet2!$N$173)/Sheet3!$A$1)^4)</f>
        <v>2.3403326507000246E-2</v>
      </c>
      <c r="BC221" s="2">
        <f>$L$215*EXP(Sheet3!$B$1*(($H221-BC$217-Sheet2!$N$173)/Sheet3!$A$1)^2 +Sheet3!$C$1*(($H221-BC$217-Sheet2!$N$173)/Sheet3!$A$1)^4)</f>
        <v>1.8892279013696472E-2</v>
      </c>
      <c r="BD221" s="2">
        <f>$L$215*EXP(Sheet3!$B$1*(($H221-BD$217-Sheet2!$N$173)/Sheet3!$A$1)^2 +Sheet3!$C$1*(($H221-BD$217-Sheet2!$N$173)/Sheet3!$A$1)^4)</f>
        <v>1.5211018694452006E-2</v>
      </c>
      <c r="BE221" s="2">
        <f>$L$215*EXP(Sheet3!$B$1*(($H221-BE$217-Sheet2!$N$173)/Sheet3!$A$1)^2 +Sheet3!$C$1*(($H221-BE$217-Sheet2!$N$173)/Sheet3!$A$1)^4)</f>
        <v>1.2214883573738339E-2</v>
      </c>
      <c r="BF221" s="2">
        <f>$L$215*EXP(Sheet3!$B$1*(($H221-BF$217-Sheet2!$N$173)/Sheet3!$A$1)^2 +Sheet3!$C$1*(($H221-BF$217-Sheet2!$N$173)/Sheet3!$A$1)^4)</f>
        <v>9.7828926163301497E-3</v>
      </c>
      <c r="BG221" s="2">
        <f>$L$215*EXP(Sheet3!$B$1*(($H221-BG$217-Sheet2!$N$173)/Sheet3!$A$1)^2 +Sheet3!$C$1*(($H221-BG$217-Sheet2!$N$173)/Sheet3!$A$1)^4)</f>
        <v>7.8141537436215054E-3</v>
      </c>
      <c r="BH221" s="2">
        <f>$L$215*EXP(Sheet3!$B$1*(($H221-BH$217-Sheet2!$N$173)/Sheet3!$A$1)^2 +Sheet3!$C$1*(($H221-BH$217-Sheet2!$N$173)/Sheet3!$A$1)^4)</f>
        <v>6.2247664728089696E-3</v>
      </c>
      <c r="BI221" s="2">
        <f>$L$215*EXP(Sheet3!$B$1*(($H221-BI$217-Sheet2!$N$173)/Sheet3!$A$1)^2 +Sheet3!$C$1*(($H221-BI$217-Sheet2!$N$173)/Sheet3!$A$1)^4)</f>
        <v>4.9451595002973896E-3</v>
      </c>
      <c r="BJ221" s="2">
        <f>$L$215*EXP(Sheet3!$B$1*(($H221-BJ$217-Sheet2!$N$173)/Sheet3!$A$1)^2 +Sheet3!$C$1*(($H221-BJ$217-Sheet2!$N$173)/Sheet3!$A$1)^4)</f>
        <v>3.9178094040838952E-3</v>
      </c>
      <c r="BK221" s="2">
        <f>$L$215*EXP(Sheet3!$B$1*(($H221-BK$217-Sheet2!$N$173)/Sheet3!$A$1)^2 +Sheet3!$C$1*(($H221-BK$217-Sheet2!$N$173)/Sheet3!$A$1)^4)</f>
        <v>3.0952921269127454E-3</v>
      </c>
      <c r="BL221" s="2">
        <f>$L$215*EXP(Sheet3!$B$1*(($H221-BL$217-Sheet2!$N$173)/Sheet3!$A$1)^2 +Sheet3!$C$1*(($H221-BL$217-Sheet2!$N$173)/Sheet3!$A$1)^4)</f>
        <v>2.4386240120154602E-3</v>
      </c>
      <c r="BM221" s="2">
        <f>$L$215*EXP(Sheet3!$B$1*(($H221-BM$217-Sheet2!$N$173)/Sheet3!$A$1)^2 +Sheet3!$C$1*(($H221-BM$217-Sheet2!$N$173)/Sheet3!$A$1)^4)</f>
        <v>1.915853893974515E-3</v>
      </c>
      <c r="BN221" s="2">
        <f>$L$215*EXP(Sheet3!$B$1*(($H221-BN$217-Sheet2!$N$173)/Sheet3!$A$1)^2 +Sheet3!$C$1*(($H221-BN$217-Sheet2!$N$173)/Sheet3!$A$1)^4)</f>
        <v>1.5008721012580138E-3</v>
      </c>
      <c r="BO221" s="2">
        <f>$L$215*EXP(Sheet3!$B$1*(($H221-BO$217-Sheet2!$N$173)/Sheet3!$A$1)^2 +Sheet3!$C$1*(($H221-BO$217-Sheet2!$N$173)/Sheet3!$A$1)^4)</f>
        <v>1.1724062122217566E-3</v>
      </c>
      <c r="BP221" s="2">
        <f>$L$215*EXP(Sheet3!$B$1*(($H221-BP$217-Sheet2!$N$173)/Sheet3!$A$1)^2 +Sheet3!$C$1*(($H221-BP$217-Sheet2!$N$173)/Sheet3!$A$1)^4)</f>
        <v>9.131770339909916E-4</v>
      </c>
      <c r="BQ221" s="2">
        <f>$L$215*EXP(Sheet3!$B$1*(($H221-BQ$217-Sheet2!$N$173)/Sheet3!$A$1)^2 +Sheet3!$C$1*(($H221-BQ$217-Sheet2!$N$173)/Sheet3!$A$1)^4)</f>
        <v>7.0919155883208387E-4</v>
      </c>
      <c r="BR221" s="2">
        <f>$L$215*EXP(Sheet3!$B$1*(($H221-BR$217-Sheet2!$N$173)/Sheet3!$A$1)^2 +Sheet3!$C$1*(($H221-BR$217-Sheet2!$N$173)/Sheet3!$A$1)^4)</f>
        <v>5.4915261225577561E-4</v>
      </c>
      <c r="BS221" s="2">
        <f>$L$215*EXP(Sheet3!$B$1*(($H221-BS$217-Sheet2!$N$173)/Sheet3!$A$1)^2 +Sheet3!$C$1*(($H221-BS$217-Sheet2!$N$173)/Sheet3!$A$1)^4)</f>
        <v>4.2396756024272621E-4</v>
      </c>
      <c r="BT221" s="2">
        <f>$L$215*EXP(Sheet3!$B$1*(($H221-BT$217-Sheet2!$N$173)/Sheet3!$A$1)^2 +Sheet3!$C$1*(($H221-BT$217-Sheet2!$N$173)/Sheet3!$A$1)^4)</f>
        <v>3.2634080974127213E-4</v>
      </c>
      <c r="BU221" s="2">
        <f>$L$215*EXP(Sheet3!$B$1*(($H221-BU$217-Sheet2!$N$173)/Sheet3!$A$1)^2 +Sheet3!$C$1*(($H221-BU$217-Sheet2!$N$173)/Sheet3!$A$1)^4)</f>
        <v>2.5043693772509092E-4</v>
      </c>
      <c r="BV221" s="2">
        <f>$L$215*EXP(Sheet3!$B$1*(($H221-BV$217-Sheet2!$N$173)/Sheet3!$A$1)^2 +Sheet3!$C$1*(($H221-BV$217-Sheet2!$N$173)/Sheet3!$A$1)^4)</f>
        <v>1.9160314067687663E-4</v>
      </c>
    </row>
    <row r="222" spans="1:74" x14ac:dyDescent="0.2">
      <c r="A222">
        <v>195</v>
      </c>
      <c r="B222">
        <v>280.99</v>
      </c>
      <c r="C222">
        <v>2323.5</v>
      </c>
      <c r="D222">
        <v>2353.4</v>
      </c>
      <c r="E222">
        <f t="shared" si="33"/>
        <v>29.900000000000091</v>
      </c>
      <c r="G222" s="1">
        <v>-2</v>
      </c>
      <c r="H222">
        <f>INDEX(B$27:$B2388,($M$213+G222))</f>
        <v>434.5</v>
      </c>
      <c r="I222" s="1">
        <f t="shared" si="30"/>
        <v>1623.5</v>
      </c>
      <c r="J222">
        <f t="shared" si="31"/>
        <v>705410.75</v>
      </c>
      <c r="L222" s="2">
        <f>$L$215*EXP(Sheet3!$B$1*(($H222-L$217-Sheet2!$N$173)/Sheet3!$A$1)^2 +Sheet3!$C$1*(($H222-L$217-Sheet2!$N$173)/Sheet3!$A$1)^4)</f>
        <v>1458.7144494292868</v>
      </c>
      <c r="M222" s="2">
        <f>$L$215*EXP(Sheet3!$B$1*(($H222-M$217-Sheet2!$N$173)/Sheet3!$A$1)^2 +Sheet3!$C$1*(($H222-M$217-Sheet2!$N$173)/Sheet3!$A$1)^4)</f>
        <v>1371.6380902385674</v>
      </c>
      <c r="N222" s="2">
        <f>$L$215*EXP(Sheet3!$B$1*(($H222-N$217-Sheet2!$N$173)/Sheet3!$A$1)^2 +Sheet3!$C$1*(($H222-N$217-Sheet2!$N$173)/Sheet3!$A$1)^4)</f>
        <v>1288.4282526538902</v>
      </c>
      <c r="O222" s="2">
        <f>$L$215*EXP(Sheet3!$B$1*(($H222-O$217-Sheet2!$N$173)/Sheet3!$A$1)^2 +Sheet3!$C$1*(($H222-O$217-Sheet2!$N$173)/Sheet3!$A$1)^4)</f>
        <v>1209.0016570878213</v>
      </c>
      <c r="P222" s="2">
        <f>$L$215*EXP(Sheet3!$B$1*(($H222-P$217-Sheet2!$N$173)/Sheet3!$A$1)^2 +Sheet3!$C$1*(($H222-P$217-Sheet2!$N$173)/Sheet3!$A$1)^4)</f>
        <v>1133.2714764644559</v>
      </c>
      <c r="Q222" s="2">
        <f>$L$215*EXP(Sheet3!$B$1*(($H222-Q$217-Sheet2!$N$173)/Sheet3!$A$1)^2 +Sheet3!$C$1*(($H222-Q$217-Sheet2!$N$173)/Sheet3!$A$1)^4)</f>
        <v>1061.147668205482</v>
      </c>
      <c r="R222" s="2">
        <f>$L$215*EXP(Sheet3!$B$1*(($H222-R$217-Sheet2!$N$173)/Sheet3!$A$1)^2 +Sheet3!$C$1*(($H222-R$217-Sheet2!$N$173)/Sheet3!$A$1)^4)</f>
        <v>992.53730872269193</v>
      </c>
      <c r="S222" s="2">
        <f>$L$215*EXP(Sheet3!$B$1*(($H222-S$217-Sheet2!$N$173)/Sheet3!$A$1)^2 +Sheet3!$C$1*(($H222-S$217-Sheet2!$N$173)/Sheet3!$A$1)^4)</f>
        <v>927.3449289754958</v>
      </c>
      <c r="T222" s="2">
        <f>$L$215*EXP(Sheet3!$B$1*(($H222-T$217-Sheet2!$N$173)/Sheet3!$A$1)^2 +Sheet3!$C$1*(($H222-T$217-Sheet2!$N$173)/Sheet3!$A$1)^4)</f>
        <v>865.47284965574534</v>
      </c>
      <c r="U222" s="2">
        <f>$L$215*EXP(Sheet3!$B$1*(($H222-U$217-Sheet2!$N$173)/Sheet3!$A$1)^2 +Sheet3!$C$1*(($H222-U$217-Sheet2!$N$173)/Sheet3!$A$1)^4)</f>
        <v>806.82151457868008</v>
      </c>
      <c r="V222" s="2">
        <f>$L$215*EXP(Sheet3!$B$1*(($H222-V$217-Sheet2!$N$173)/Sheet3!$A$1)^2 +Sheet3!$C$1*(($H222-V$217-Sheet2!$N$173)/Sheet3!$A$1)^4)</f>
        <v>751.28982088654391</v>
      </c>
      <c r="W222" s="2">
        <f>$L$215*EXP(Sheet3!$B$1*(($H222-W$217-Sheet2!$N$173)/Sheet3!$A$1)^2 +Sheet3!$C$1*(($H222-W$217-Sheet2!$N$173)/Sheet3!$A$1)^4)</f>
        <v>698.77544469890904</v>
      </c>
      <c r="X222" s="2">
        <f>$L$215*EXP(Sheet3!$B$1*(($H222-X$217-Sheet2!$N$173)/Sheet3!$A$1)^2 +Sheet3!$C$1*(($H222-X$217-Sheet2!$N$173)/Sheet3!$A$1)^4)</f>
        <v>649.17516089848561</v>
      </c>
      <c r="Y222" s="2">
        <f>$L$215*EXP(Sheet3!$B$1*(($H222-Y$217-Sheet2!$N$173)/Sheet3!$A$1)^2 +Sheet3!$C$1*(($H222-Y$217-Sheet2!$N$173)/Sheet3!$A$1)^4)</f>
        <v>602.3851557809104</v>
      </c>
      <c r="Z222" s="2">
        <f>$L$215*EXP(Sheet3!$B$1*(($H222-Z$217-Sheet2!$N$173)/Sheet3!$A$1)^2 +Sheet3!$C$1*(($H222-Z$217-Sheet2!$N$173)/Sheet3!$A$1)^4)</f>
        <v>558.30133136353697</v>
      </c>
      <c r="AA222" s="2">
        <f>$L$215*EXP(Sheet3!$B$1*(($H222-AA$217-Sheet2!$N$173)/Sheet3!$A$1)^2 +Sheet3!$C$1*(($H222-AA$217-Sheet2!$N$173)/Sheet3!$A$1)^4)</f>
        <v>516.81960021245186</v>
      </c>
      <c r="AB222" s="2">
        <f>$L$215*EXP(Sheet3!$B$1*(($H222-AB$217-Sheet2!$N$173)/Sheet3!$A$1)^2 +Sheet3!$C$1*(($H222-AB$217-Sheet2!$N$173)/Sheet3!$A$1)^4)</f>
        <v>477.83616972270227</v>
      </c>
      <c r="AC222" s="2">
        <f>$L$215*EXP(Sheet3!$B$1*(($H222-AC$217-Sheet2!$N$173)/Sheet3!$A$1)^2 +Sheet3!$C$1*(($H222-AC$217-Sheet2!$N$173)/Sheet3!$A$1)^4)</f>
        <v>441.24781486182667</v>
      </c>
      <c r="AD222" s="2">
        <f>$L$215*EXP(Sheet3!$B$1*(($H222-AD$217-Sheet2!$N$173)/Sheet3!$A$1)^2 +Sheet3!$C$1*(($H222-AD$217-Sheet2!$N$173)/Sheet3!$A$1)^4)</f>
        <v>406.95213848065049</v>
      </c>
      <c r="AE222" s="2">
        <f>$L$215*EXP(Sheet3!$B$1*(($H222-AE$217-Sheet2!$N$173)/Sheet3!$A$1)^2 +Sheet3!$C$1*(($H222-AE$217-Sheet2!$N$173)/Sheet3!$A$1)^4)</f>
        <v>374.84781837748585</v>
      </c>
      <c r="AF222" s="2">
        <f>$L$215*EXP(Sheet3!$B$1*(($H222-AF$217-Sheet2!$N$173)/Sheet3!$A$1)^2 +Sheet3!$C$1*(($H222-AF$217-Sheet2!$N$173)/Sheet3!$A$1)^4)</f>
        <v>344.83484040148255</v>
      </c>
      <c r="AG222" s="2">
        <f>$L$215*EXP(Sheet3!$B$1*(($H222-AG$217-Sheet2!$N$173)/Sheet3!$A$1)^2 +Sheet3!$C$1*(($H222-AG$217-Sheet2!$N$173)/Sheet3!$A$1)^4)</f>
        <v>316.81471697686629</v>
      </c>
      <c r="AH222" s="2">
        <f>$L$215*EXP(Sheet3!$B$1*(($H222-AH$217-Sheet2!$N$173)/Sheet3!$A$1)^2 +Sheet3!$C$1*(($H222-AH$217-Sheet2!$N$173)/Sheet3!$A$1)^4)</f>
        <v>290.69069053142908</v>
      </c>
      <c r="AI222" s="2">
        <f>$L$215*EXP(Sheet3!$B$1*(($H222-AI$217-Sheet2!$N$173)/Sheet3!$A$1)^2 +Sheet3!$C$1*(($H222-AI$217-Sheet2!$N$173)/Sheet3!$A$1)^4)</f>
        <v>266.3679214111848</v>
      </c>
      <c r="AJ222" s="2">
        <f>$L$215*EXP(Sheet3!$B$1*(($H222-AJ$217-Sheet2!$N$173)/Sheet3!$A$1)^2 +Sheet3!$C$1*(($H222-AJ$217-Sheet2!$N$173)/Sheet3!$A$1)^4)</f>
        <v>243.75365997123092</v>
      </c>
      <c r="AK222" s="2">
        <f>$L$215*EXP(Sheet3!$B$1*(($H222-AK$217-Sheet2!$N$173)/Sheet3!$A$1)^2 +Sheet3!$C$1*(($H222-AK$217-Sheet2!$N$173)/Sheet3!$A$1)^4)</f>
        <v>222.75740262967187</v>
      </c>
      <c r="AL222" s="2">
        <f>$L$215*EXP(Sheet3!$B$1*(($H222-AL$217-Sheet2!$N$173)/Sheet3!$A$1)^2 +Sheet3!$C$1*(($H222-AL$217-Sheet2!$N$173)/Sheet3!$A$1)^4)</f>
        <v>203.29103177626692</v>
      </c>
      <c r="AM222" s="2">
        <f>$L$215*EXP(Sheet3!$B$1*(($H222-AM$217-Sheet2!$N$173)/Sheet3!$A$1)^2 +Sheet3!$C$1*(($H222-AM$217-Sheet2!$N$173)/Sheet3!$A$1)^4)</f>
        <v>185.26893952580426</v>
      </c>
      <c r="AN222" s="2">
        <f>$L$215*EXP(Sheet3!$B$1*(($H222-AN$217-Sheet2!$N$173)/Sheet3!$A$1)^2 +Sheet3!$C$1*(($H222-AN$217-Sheet2!$N$173)/Sheet3!$A$1)^4)</f>
        <v>168.60813540398598</v>
      </c>
      <c r="AO222" s="2">
        <f>$L$215*EXP(Sheet3!$B$1*(($H222-AO$217-Sheet2!$N$173)/Sheet3!$A$1)^2 +Sheet3!$C$1*(($H222-AO$217-Sheet2!$N$173)/Sheet3!$A$1)^4)</f>
        <v>153.22833814502351</v>
      </c>
      <c r="AP222" s="2">
        <f>$L$215*EXP(Sheet3!$B$1*(($H222-AP$217-Sheet2!$N$173)/Sheet3!$A$1)^2 +Sheet3!$C$1*(($H222-AP$217-Sheet2!$N$173)/Sheet3!$A$1)^4)</f>
        <v>139.05205187308727</v>
      </c>
      <c r="AQ222" s="2">
        <f>$L$215*EXP(Sheet3!$B$1*(($H222-AQ$217-Sheet2!$N$173)/Sheet3!$A$1)^2 +Sheet3!$C$1*(($H222-AQ$217-Sheet2!$N$173)/Sheet3!$A$1)^4)</f>
        <v>126.0046270207426</v>
      </c>
      <c r="AR222" s="2">
        <f>$L$215*EXP(Sheet3!$B$1*(($H222-AR$217-Sheet2!$N$173)/Sheet3!$A$1)^2 +Sheet3!$C$1*(($H222-AR$217-Sheet2!$N$173)/Sheet3!$A$1)^4)</f>
        <v>114.01430641887552</v>
      </c>
      <c r="AS222" s="2">
        <f>$L$215*EXP(Sheet3!$B$1*(($H222-AS$217-Sheet2!$N$173)/Sheet3!$A$1)^2 +Sheet3!$C$1*(($H222-AS$217-Sheet2!$N$173)/Sheet3!$A$1)^4)</f>
        <v>103.0122570651135</v>
      </c>
      <c r="AT222" s="2">
        <f>$L$215*EXP(Sheet3!$B$1*(($H222-AT$217-Sheet2!$N$173)/Sheet3!$A$1)^2 +Sheet3!$C$1*(($H222-AT$217-Sheet2!$N$173)/Sheet3!$A$1)^4)</f>
        <v>92.932588144626834</v>
      </c>
      <c r="AU222" s="2">
        <f>$L$215*EXP(Sheet3!$B$1*(($H222-AU$217-Sheet2!$N$173)/Sheet3!$A$1)^2 +Sheet3!$C$1*(($H222-AU$217-Sheet2!$N$173)/Sheet3!$A$1)^4)</f>
        <v>83.712355937611775</v>
      </c>
      <c r="AV222" s="2">
        <f>$L$215*EXP(Sheet3!$B$1*(($H222-AV$217-Sheet2!$N$173)/Sheet3!$A$1)^2 +Sheet3!$C$1*(($H222-AV$217-Sheet2!$N$173)/Sheet3!$A$1)^4)</f>
        <v>75.291556299487638</v>
      </c>
      <c r="AW222" s="2">
        <f>$L$215*EXP(Sheet3!$B$1*(($H222-AW$217-Sheet2!$N$173)/Sheet3!$A$1)^2 +Sheet3!$C$1*(($H222-AW$217-Sheet2!$N$173)/Sheet3!$A$1)^4)</f>
        <v>67.61310544739564</v>
      </c>
      <c r="AX222" s="2">
        <f>$L$215*EXP(Sheet3!$B$1*(($H222-AX$217-Sheet2!$N$173)/Sheet3!$A$1)^2 +Sheet3!$C$1*(($H222-AX$217-Sheet2!$N$173)/Sheet3!$A$1)^4)</f>
        <v>60.622809822643724</v>
      </c>
      <c r="AY222" s="2">
        <f>$L$215*EXP(Sheet3!$B$1*(($H222-AY$217-Sheet2!$N$173)/Sheet3!$A$1)^2 +Sheet3!$C$1*(($H222-AY$217-Sheet2!$N$173)/Sheet3!$A$1)^4)</f>
        <v>54.269325830479154</v>
      </c>
      <c r="AZ222" s="2">
        <f>$L$215*EXP(Sheet3!$B$1*(($H222-AZ$217-Sheet2!$N$173)/Sheet3!$A$1)^2 +Sheet3!$C$1*(($H222-AZ$217-Sheet2!$N$173)/Sheet3!$A$1)^4)</f>
        <v>48.504110281089481</v>
      </c>
      <c r="BA222" s="2">
        <f>$L$215*EXP(Sheet3!$B$1*(($H222-BA$217-Sheet2!$N$173)/Sheet3!$A$1)^2 +Sheet3!$C$1*(($H222-BA$217-Sheet2!$N$173)/Sheet3!$A$1)^4)</f>
        <v>43.28136237152831</v>
      </c>
      <c r="BB222" s="2">
        <f>$L$215*EXP(Sheet3!$B$1*(($H222-BB$217-Sheet2!$N$173)/Sheet3!$A$1)^2 +Sheet3!$C$1*(($H222-BB$217-Sheet2!$N$173)/Sheet3!$A$1)^4)</f>
        <v>38.557958055816961</v>
      </c>
      <c r="BC222" s="2">
        <f>$L$215*EXP(Sheet3!$B$1*(($H222-BC$217-Sheet2!$N$173)/Sheet3!$A$1)^2 +Sheet3!$C$1*(($H222-BC$217-Sheet2!$N$173)/Sheet3!$A$1)^4)</f>
        <v>34.293377652791378</v>
      </c>
      <c r="BD222" s="2">
        <f>$L$215*EXP(Sheet3!$B$1*(($H222-BD$217-Sheet2!$N$173)/Sheet3!$A$1)^2 +Sheet3!$C$1*(($H222-BD$217-Sheet2!$N$173)/Sheet3!$A$1)^4)</f>
        <v>30.449627534554704</v>
      </c>
      <c r="BE222" s="2">
        <f>$L$215*EXP(Sheet3!$B$1*(($H222-BE$217-Sheet2!$N$173)/Sheet3!$A$1)^2 +Sheet3!$C$1*(($H222-BE$217-Sheet2!$N$173)/Sheet3!$A$1)^4)</f>
        <v>26.991156727160085</v>
      </c>
      <c r="BF222" s="2">
        <f>$L$215*EXP(Sheet3!$B$1*(($H222-BF$217-Sheet2!$N$173)/Sheet3!$A$1)^2 +Sheet3!$C$1*(($H222-BF$217-Sheet2!$N$173)/Sheet3!$A$1)^4)</f>
        <v>23.884769237005141</v>
      </c>
      <c r="BG222" s="2">
        <f>$L$215*EXP(Sheet3!$B$1*(($H222-BG$217-Sheet2!$N$173)/Sheet3!$A$1)^2 +Sheet3!$C$1*(($H222-BG$217-Sheet2!$N$173)/Sheet3!$A$1)^4)</f>
        <v>21.099532893183436</v>
      </c>
      <c r="BH222" s="2">
        <f>$L$215*EXP(Sheet3!$B$1*(($H222-BH$217-Sheet2!$N$173)/Sheet3!$A$1)^2 +Sheet3!$C$1*(($H222-BH$217-Sheet2!$N$173)/Sheet3!$A$1)^4)</f>
        <v>18.606685467302867</v>
      </c>
      <c r="BI222" s="2">
        <f>$L$215*EXP(Sheet3!$B$1*(($H222-BI$217-Sheet2!$N$173)/Sheet3!$A$1)^2 +Sheet3!$C$1*(($H222-BI$217-Sheet2!$N$173)/Sheet3!$A$1)^4)</f>
        <v>16.379538800059496</v>
      </c>
      <c r="BJ222" s="2">
        <f>$L$215*EXP(Sheet3!$B$1*(($H222-BJ$217-Sheet2!$N$173)/Sheet3!$A$1)^2 +Sheet3!$C$1*(($H222-BJ$217-Sheet2!$N$173)/Sheet3!$A$1)^4)</f>
        <v>14.393381626502718</v>
      </c>
      <c r="BK222" s="2">
        <f>$L$215*EXP(Sheet3!$B$1*(($H222-BK$217-Sheet2!$N$173)/Sheet3!$A$1)^2 +Sheet3!$C$1*(($H222-BK$217-Sheet2!$N$173)/Sheet3!$A$1)^4)</f>
        <v>12.625381752249583</v>
      </c>
      <c r="BL222" s="2">
        <f>$L$215*EXP(Sheet3!$B$1*(($H222-BL$217-Sheet2!$N$173)/Sheet3!$A$1)^2 +Sheet3!$C$1*(($H222-BL$217-Sheet2!$N$173)/Sheet3!$A$1)^4)</f>
        <v>11.054488189964079</v>
      </c>
      <c r="BM222" s="2">
        <f>$L$215*EXP(Sheet3!$B$1*(($H222-BM$217-Sheet2!$N$173)/Sheet3!$A$1)^2 +Sheet3!$C$1*(($H222-BM$217-Sheet2!$N$173)/Sheet3!$A$1)^4)</f>
        <v>9.6613338205250194</v>
      </c>
      <c r="BN222" s="2">
        <f>$L$215*EXP(Sheet3!$B$1*(($H222-BN$217-Sheet2!$N$173)/Sheet3!$A$1)^2 +Sheet3!$C$1*(($H222-BN$217-Sheet2!$N$173)/Sheet3!$A$1)^4)</f>
        <v>8.428139096554613</v>
      </c>
      <c r="BO222" s="2">
        <f>$L$215*EXP(Sheet3!$B$1*(($H222-BO$217-Sheet2!$N$173)/Sheet3!$A$1)^2 +Sheet3!$C$1*(($H222-BO$217-Sheet2!$N$173)/Sheet3!$A$1)^4)</f>
        <v>7.3386172586809817</v>
      </c>
      <c r="BP222" s="2">
        <f>$L$215*EXP(Sheet3!$B$1*(($H222-BP$217-Sheet2!$N$173)/Sheet3!$A$1)^2 +Sheet3!$C$1*(($H222-BP$217-Sheet2!$N$173)/Sheet3!$A$1)^4)</f>
        <v>6.3778814864820665</v>
      </c>
      <c r="BQ222" s="2">
        <f>$L$215*EXP(Sheet3!$B$1*(($H222-BQ$217-Sheet2!$N$173)/Sheet3!$A$1)^2 +Sheet3!$C$1*(($H222-BQ$217-Sheet2!$N$173)/Sheet3!$A$1)^4)</f>
        <v>5.532354358142423</v>
      </c>
      <c r="BR222" s="2">
        <f>$L$215*EXP(Sheet3!$B$1*(($H222-BR$217-Sheet2!$N$173)/Sheet3!$A$1)^2 +Sheet3!$C$1*(($H222-BR$217-Sheet2!$N$173)/Sheet3!$A$1)^4)</f>
        <v>4.7896799451637371</v>
      </c>
      <c r="BS222" s="2">
        <f>$L$215*EXP(Sheet3!$B$1*(($H222-BS$217-Sheet2!$N$173)/Sheet3!$A$1)^2 +Sheet3!$C$1*(($H222-BS$217-Sheet2!$N$173)/Sheet3!$A$1)^4)</f>
        <v>4.1386388217723873</v>
      </c>
      <c r="BT222" s="2">
        <f>$L$215*EXP(Sheet3!$B$1*(($H222-BT$217-Sheet2!$N$173)/Sheet3!$A$1)^2 +Sheet3!$C$1*(($H222-BT$217-Sheet2!$N$173)/Sheet3!$A$1)^4)</f>
        <v>3.5690662233111432</v>
      </c>
      <c r="BU222" s="2">
        <f>$L$215*EXP(Sheet3!$B$1*(($H222-BU$217-Sheet2!$N$173)/Sheet3!$A$1)^2 +Sheet3!$C$1*(($H222-BU$217-Sheet2!$N$173)/Sheet3!$A$1)^4)</f>
        <v>3.0717735441275109</v>
      </c>
      <c r="BV222" s="2">
        <f>$L$215*EXP(Sheet3!$B$1*(($H222-BV$217-Sheet2!$N$173)/Sheet3!$A$1)^2 +Sheet3!$C$1*(($H222-BV$217-Sheet2!$N$173)/Sheet3!$A$1)^4)</f>
        <v>2.6384733238937037</v>
      </c>
    </row>
    <row r="223" spans="1:74" x14ac:dyDescent="0.2">
      <c r="A223">
        <v>196</v>
      </c>
      <c r="B223">
        <v>281.45999999999998</v>
      </c>
      <c r="C223">
        <v>2337</v>
      </c>
      <c r="D223">
        <v>2366.1999999999998</v>
      </c>
      <c r="E223">
        <f t="shared" si="33"/>
        <v>29.199999999999818</v>
      </c>
      <c r="G223" s="1">
        <v>-1</v>
      </c>
      <c r="H223">
        <f>INDEX(B$27:$B2389,($M$213+G223))</f>
        <v>434.97</v>
      </c>
      <c r="I223" s="1">
        <f t="shared" si="30"/>
        <v>4772.6000000000004</v>
      </c>
      <c r="J223">
        <f t="shared" si="31"/>
        <v>2075937.8220000004</v>
      </c>
      <c r="L223" s="2">
        <f>$L$215*EXP(Sheet3!$B$1*(($H223-L$217-Sheet2!$N$173)/Sheet3!$A$1)^2 +Sheet3!$C$1*(($H223-L$217-Sheet2!$N$173)/Sheet3!$A$1)^4)</f>
        <v>10082.096083344735</v>
      </c>
      <c r="M223" s="2">
        <f>$L$215*EXP(Sheet3!$B$1*(($H223-M$217-Sheet2!$N$173)/Sheet3!$A$1)^2 +Sheet3!$C$1*(($H223-M$217-Sheet2!$N$173)/Sheet3!$A$1)^4)</f>
        <v>9832.5756865796084</v>
      </c>
      <c r="N223" s="2">
        <f>$L$215*EXP(Sheet3!$B$1*(($H223-N$217-Sheet2!$N$173)/Sheet3!$A$1)^2 +Sheet3!$C$1*(($H223-N$217-Sheet2!$N$173)/Sheet3!$A$1)^4)</f>
        <v>9583.7272025461225</v>
      </c>
      <c r="O223" s="2">
        <f>$L$215*EXP(Sheet3!$B$1*(($H223-O$217-Sheet2!$N$173)/Sheet3!$A$1)^2 +Sheet3!$C$1*(($H223-O$217-Sheet2!$N$173)/Sheet3!$A$1)^4)</f>
        <v>9335.7504334783916</v>
      </c>
      <c r="P223" s="2">
        <f>$L$215*EXP(Sheet3!$B$1*(($H223-P$217-Sheet2!$N$173)/Sheet3!$A$1)^2 +Sheet3!$C$1*(($H223-P$217-Sheet2!$N$173)/Sheet3!$A$1)^4)</f>
        <v>9088.8426087575353</v>
      </c>
      <c r="Q223" s="2">
        <f>$L$215*EXP(Sheet3!$B$1*(($H223-Q$217-Sheet2!$N$173)/Sheet3!$A$1)^2 +Sheet3!$C$1*(($H223-Q$217-Sheet2!$N$173)/Sheet3!$A$1)^4)</f>
        <v>8843.1980736263868</v>
      </c>
      <c r="R223" s="2">
        <f>$L$215*EXP(Sheet3!$B$1*(($H223-R$217-Sheet2!$N$173)/Sheet3!$A$1)^2 +Sheet3!$C$1*(($H223-R$217-Sheet2!$N$173)/Sheet3!$A$1)^4)</f>
        <v>8599.007979301412</v>
      </c>
      <c r="S223" s="2">
        <f>$L$215*EXP(Sheet3!$B$1*(($H223-S$217-Sheet2!$N$173)/Sheet3!$A$1)^2 +Sheet3!$C$1*(($H223-S$217-Sheet2!$N$173)/Sheet3!$A$1)^4)</f>
        <v>8356.4599754011433</v>
      </c>
      <c r="T223" s="2">
        <f>$L$215*EXP(Sheet3!$B$1*(($H223-T$217-Sheet2!$N$173)/Sheet3!$A$1)^2 +Sheet3!$C$1*(($H223-T$217-Sheet2!$N$173)/Sheet3!$A$1)^4)</f>
        <v>8115.7379056266327</v>
      </c>
      <c r="U223" s="2">
        <f>$L$215*EXP(Sheet3!$B$1*(($H223-U$217-Sheet2!$N$173)/Sheet3!$A$1)^2 +Sheet3!$C$1*(($H223-U$217-Sheet2!$N$173)/Sheet3!$A$1)^4)</f>
        <v>7877.0215076517061</v>
      </c>
      <c r="V223" s="2">
        <f>$L$215*EXP(Sheet3!$B$1*(($H223-V$217-Sheet2!$N$173)/Sheet3!$A$1)^2 +Sheet3!$C$1*(($H223-V$217-Sheet2!$N$173)/Sheet3!$A$1)^4)</f>
        <v>7640.4861182087234</v>
      </c>
      <c r="W223" s="2">
        <f>$L$215*EXP(Sheet3!$B$1*(($H223-W$217-Sheet2!$N$173)/Sheet3!$A$1)^2 +Sheet3!$C$1*(($H223-W$217-Sheet2!$N$173)/Sheet3!$A$1)^4)</f>
        <v>7406.3023843412057</v>
      </c>
      <c r="X223" s="2">
        <f>$L$215*EXP(Sheet3!$B$1*(($H223-X$217-Sheet2!$N$173)/Sheet3!$A$1)^2 +Sheet3!$C$1*(($H223-X$217-Sheet2!$N$173)/Sheet3!$A$1)^4)</f>
        <v>7174.635981851814</v>
      </c>
      <c r="Y223" s="2">
        <f>$L$215*EXP(Sheet3!$B$1*(($H223-Y$217-Sheet2!$N$173)/Sheet3!$A$1)^2 +Sheet3!$C$1*(($H223-Y$217-Sheet2!$N$173)/Sheet3!$A$1)^4)</f>
        <v>6945.6473419314625</v>
      </c>
      <c r="Z223" s="2">
        <f>$L$215*EXP(Sheet3!$B$1*(($H223-Z$217-Sheet2!$N$173)/Sheet3!$A$1)^2 +Sheet3!$C$1*(($H223-Z$217-Sheet2!$N$173)/Sheet3!$A$1)^4)</f>
        <v>6719.491386983771</v>
      </c>
      <c r="AA223" s="2">
        <f>$L$215*EXP(Sheet3!$B$1*(($H223-AA$217-Sheet2!$N$173)/Sheet3!$A$1)^2 +Sheet3!$C$1*(($H223-AA$217-Sheet2!$N$173)/Sheet3!$A$1)^4)</f>
        <v>6496.317276642867</v>
      </c>
      <c r="AB223" s="2">
        <f>$L$215*EXP(Sheet3!$B$1*(($H223-AB$217-Sheet2!$N$173)/Sheet3!$A$1)^2 +Sheet3!$C$1*(($H223-AB$217-Sheet2!$N$173)/Sheet3!$A$1)^4)</f>
        <v>6276.2681649819706</v>
      </c>
      <c r="AC223" s="2">
        <f>$L$215*EXP(Sheet3!$B$1*(($H223-AC$217-Sheet2!$N$173)/Sheet3!$A$1)^2 +Sheet3!$C$1*(($H223-AC$217-Sheet2!$N$173)/Sheet3!$A$1)^4)</f>
        <v>6059.4809698672752</v>
      </c>
      <c r="AD223" s="2">
        <f>$L$215*EXP(Sheet3!$B$1*(($H223-AD$217-Sheet2!$N$173)/Sheet3!$A$1)^2 +Sheet3!$C$1*(($H223-AD$217-Sheet2!$N$173)/Sheet3!$A$1)^4)</f>
        <v>5846.0861554339181</v>
      </c>
      <c r="AE223" s="2">
        <f>$L$215*EXP(Sheet3!$B$1*(($H223-AE$217-Sheet2!$N$173)/Sheet3!$A$1)^2 +Sheet3!$C$1*(($H223-AE$217-Sheet2!$N$173)/Sheet3!$A$1)^4)</f>
        <v>5636.2075285885321</v>
      </c>
      <c r="AF223" s="2">
        <f>$L$215*EXP(Sheet3!$B$1*(($H223-AF$217-Sheet2!$N$173)/Sheet3!$A$1)^2 +Sheet3!$C$1*(($H223-AF$217-Sheet2!$N$173)/Sheet3!$A$1)^4)</f>
        <v>5429.9620504359918</v>
      </c>
      <c r="AG223" s="2">
        <f>$L$215*EXP(Sheet3!$B$1*(($H223-AG$217-Sheet2!$N$173)/Sheet3!$A$1)^2 +Sheet3!$C$1*(($H223-AG$217-Sheet2!$N$173)/Sheet3!$A$1)^4)</f>
        <v>5227.4596634782192</v>
      </c>
      <c r="AH223" s="2">
        <f>$L$215*EXP(Sheet3!$B$1*(($H223-AH$217-Sheet2!$N$173)/Sheet3!$A$1)^2 +Sheet3!$C$1*(($H223-AH$217-Sheet2!$N$173)/Sheet3!$A$1)^4)</f>
        <v>5028.8031353969591</v>
      </c>
      <c r="AI223" s="2">
        <f>$L$215*EXP(Sheet3!$B$1*(($H223-AI$217-Sheet2!$N$173)/Sheet3!$A$1)^2 +Sheet3!$C$1*(($H223-AI$217-Sheet2!$N$173)/Sheet3!$A$1)^4)</f>
        <v>4834.0879201571897</v>
      </c>
      <c r="AJ223" s="2">
        <f>$L$215*EXP(Sheet3!$B$1*(($H223-AJ$217-Sheet2!$N$173)/Sheet3!$A$1)^2 +Sheet3!$C$1*(($H223-AJ$217-Sheet2!$N$173)/Sheet3!$A$1)^4)</f>
        <v>4643.4020371512943</v>
      </c>
      <c r="AK223" s="2">
        <f>$L$215*EXP(Sheet3!$B$1*(($H223-AK$217-Sheet2!$N$173)/Sheet3!$A$1)^2 +Sheet3!$C$1*(($H223-AK$217-Sheet2!$N$173)/Sheet3!$A$1)^4)</f>
        <v>4456.8259690016239</v>
      </c>
      <c r="AL223" s="2">
        <f>$L$215*EXP(Sheet3!$B$1*(($H223-AL$217-Sheet2!$N$173)/Sheet3!$A$1)^2 +Sheet3!$C$1*(($H223-AL$217-Sheet2!$N$173)/Sheet3!$A$1)^4)</f>
        <v>4274.432578595789</v>
      </c>
      <c r="AM223" s="2">
        <f>$L$215*EXP(Sheet3!$B$1*(($H223-AM$217-Sheet2!$N$173)/Sheet3!$A$1)^2 +Sheet3!$C$1*(($H223-AM$217-Sheet2!$N$173)/Sheet3!$A$1)^4)</f>
        <v>4096.2870458475154</v>
      </c>
      <c r="AN223" s="2">
        <f>$L$215*EXP(Sheet3!$B$1*(($H223-AN$217-Sheet2!$N$173)/Sheet3!$A$1)^2 +Sheet3!$C$1*(($H223-AN$217-Sheet2!$N$173)/Sheet3!$A$1)^4)</f>
        <v>3922.4468246068786</v>
      </c>
      <c r="AO223" s="2">
        <f>$L$215*EXP(Sheet3!$B$1*(($H223-AO$217-Sheet2!$N$173)/Sheet3!$A$1)^2 +Sheet3!$C$1*(($H223-AO$217-Sheet2!$N$173)/Sheet3!$A$1)^4)</f>
        <v>3752.9616200410451</v>
      </c>
      <c r="AP223" s="2">
        <f>$L$215*EXP(Sheet3!$B$1*(($H223-AP$217-Sheet2!$N$173)/Sheet3!$A$1)^2 +Sheet3!$C$1*(($H223-AP$217-Sheet2!$N$173)/Sheet3!$A$1)^4)</f>
        <v>3587.8733867567303</v>
      </c>
      <c r="AQ223" s="2">
        <f>$L$215*EXP(Sheet3!$B$1*(($H223-AQ$217-Sheet2!$N$173)/Sheet3!$A$1)^2 +Sheet3!$C$1*(($H223-AQ$217-Sheet2!$N$173)/Sheet3!$A$1)^4)</f>
        <v>3427.2163478110197</v>
      </c>
      <c r="AR223" s="2">
        <f>$L$215*EXP(Sheet3!$B$1*(($H223-AR$217-Sheet2!$N$173)/Sheet3!$A$1)^2 +Sheet3!$C$1*(($H223-AR$217-Sheet2!$N$173)/Sheet3!$A$1)^4)</f>
        <v>3271.017034686774</v>
      </c>
      <c r="AS223" s="2">
        <f>$L$215*EXP(Sheet3!$B$1*(($H223-AS$217-Sheet2!$N$173)/Sheet3!$A$1)^2 +Sheet3!$C$1*(($H223-AS$217-Sheet2!$N$173)/Sheet3!$A$1)^4)</f>
        <v>3119.2943482073179</v>
      </c>
      <c r="AT223" s="2">
        <f>$L$215*EXP(Sheet3!$B$1*(($H223-AT$217-Sheet2!$N$173)/Sheet3!$A$1)^2 +Sheet3!$C$1*(($H223-AT$217-Sheet2!$N$173)/Sheet3!$A$1)^4)</f>
        <v>2972.0596402690016</v>
      </c>
      <c r="AU223" s="2">
        <f>$L$215*EXP(Sheet3!$B$1*(($H223-AU$217-Sheet2!$N$173)/Sheet3!$A$1)^2 +Sheet3!$C$1*(($H223-AU$217-Sheet2!$N$173)/Sheet3!$A$1)^4)</f>
        <v>2829.3168161785725</v>
      </c>
      <c r="AV223" s="2">
        <f>$L$215*EXP(Sheet3!$B$1*(($H223-AV$217-Sheet2!$N$173)/Sheet3!$A$1)^2 +Sheet3!$C$1*(($H223-AV$217-Sheet2!$N$173)/Sheet3!$A$1)^4)</f>
        <v>2691.0624572665379</v>
      </c>
      <c r="AW223" s="2">
        <f>$L$215*EXP(Sheet3!$B$1*(($H223-AW$217-Sheet2!$N$173)/Sheet3!$A$1)^2 +Sheet3!$C$1*(($H223-AW$217-Sheet2!$N$173)/Sheet3!$A$1)^4)</f>
        <v>2557.2859633787939</v>
      </c>
      <c r="AX223" s="2">
        <f>$L$215*EXP(Sheet3!$B$1*(($H223-AX$217-Sheet2!$N$173)/Sheet3!$A$1)^2 +Sheet3!$C$1*(($H223-AX$217-Sheet2!$N$173)/Sheet3!$A$1)^4)</f>
        <v>2427.9697147218785</v>
      </c>
      <c r="AY223" s="2">
        <f>$L$215*EXP(Sheet3!$B$1*(($H223-AY$217-Sheet2!$N$173)/Sheet3!$A$1)^2 +Sheet3!$C$1*(($H223-AY$217-Sheet2!$N$173)/Sheet3!$A$1)^4)</f>
        <v>2303.0892524588021</v>
      </c>
      <c r="AZ223" s="2">
        <f>$L$215*EXP(Sheet3!$B$1*(($H223-AZ$217-Sheet2!$N$173)/Sheet3!$A$1)^2 +Sheet3!$C$1*(($H223-AZ$217-Sheet2!$N$173)/Sheet3!$A$1)^4)</f>
        <v>2182.6134773516142</v>
      </c>
      <c r="BA223" s="2">
        <f>$L$215*EXP(Sheet3!$B$1*(($H223-BA$217-Sheet2!$N$173)/Sheet3!$A$1)^2 +Sheet3!$C$1*(($H223-BA$217-Sheet2!$N$173)/Sheet3!$A$1)^4)</f>
        <v>2066.5048656613062</v>
      </c>
      <c r="BB223" s="2">
        <f>$L$215*EXP(Sheet3!$B$1*(($H223-BB$217-Sheet2!$N$173)/Sheet3!$A$1)^2 +Sheet3!$C$1*(($H223-BB$217-Sheet2!$N$173)/Sheet3!$A$1)^4)</f>
        <v>1954.7197014133696</v>
      </c>
      <c r="BC223" s="2">
        <f>$L$215*EXP(Sheet3!$B$1*(($H223-BC$217-Sheet2!$N$173)/Sheet3!$A$1)^2 +Sheet3!$C$1*(($H223-BC$217-Sheet2!$N$173)/Sheet3!$A$1)^4)</f>
        <v>1847.2083240777331</v>
      </c>
      <c r="BD223" s="2">
        <f>$L$215*EXP(Sheet3!$B$1*(($H223-BD$217-Sheet2!$N$173)/Sheet3!$A$1)^2 +Sheet3!$C$1*(($H223-BD$217-Sheet2!$N$173)/Sheet3!$A$1)^4)</f>
        <v>1743.9153906087934</v>
      </c>
      <c r="BE223" s="2">
        <f>$L$215*EXP(Sheet3!$B$1*(($H223-BE$217-Sheet2!$N$173)/Sheet3!$A$1)^2 +Sheet3!$C$1*(($H223-BE$217-Sheet2!$N$173)/Sheet3!$A$1)^4)</f>
        <v>1644.7801507324966</v>
      </c>
      <c r="BF223" s="2">
        <f>$L$215*EXP(Sheet3!$B$1*(($H223-BF$217-Sheet2!$N$173)/Sheet3!$A$1)^2 +Sheet3!$C$1*(($H223-BF$217-Sheet2!$N$173)/Sheet3!$A$1)^4)</f>
        <v>1549.7367342947468</v>
      </c>
      <c r="BG223" s="2">
        <f>$L$215*EXP(Sheet3!$B$1*(($H223-BG$217-Sheet2!$N$173)/Sheet3!$A$1)^2 +Sheet3!$C$1*(($H223-BG$217-Sheet2!$N$173)/Sheet3!$A$1)^4)</f>
        <v>1458.7144494292868</v>
      </c>
      <c r="BH223" s="2">
        <f>$L$215*EXP(Sheet3!$B$1*(($H223-BH$217-Sheet2!$N$173)/Sheet3!$A$1)^2 +Sheet3!$C$1*(($H223-BH$217-Sheet2!$N$173)/Sheet3!$A$1)^4)</f>
        <v>1371.6380902385674</v>
      </c>
      <c r="BI223" s="2">
        <f>$L$215*EXP(Sheet3!$B$1*(($H223-BI$217-Sheet2!$N$173)/Sheet3!$A$1)^2 +Sheet3!$C$1*(($H223-BI$217-Sheet2!$N$173)/Sheet3!$A$1)^4)</f>
        <v>1288.4282526543514</v>
      </c>
      <c r="BJ223" s="2">
        <f>$L$215*EXP(Sheet3!$B$1*(($H223-BJ$217-Sheet2!$N$173)/Sheet3!$A$1)^2 +Sheet3!$C$1*(($H223-BJ$217-Sheet2!$N$173)/Sheet3!$A$1)^4)</f>
        <v>1209.0016570882615</v>
      </c>
      <c r="BK223" s="2">
        <f>$L$215*EXP(Sheet3!$B$1*(($H223-BK$217-Sheet2!$N$173)/Sheet3!$A$1)^2 +Sheet3!$C$1*(($H223-BK$217-Sheet2!$N$173)/Sheet3!$A$1)^4)</f>
        <v>1133.2714764648749</v>
      </c>
      <c r="BL223" s="2">
        <f>$L$215*EXP(Sheet3!$B$1*(($H223-BL$217-Sheet2!$N$173)/Sheet3!$A$1)^2 +Sheet3!$C$1*(($H223-BL$217-Sheet2!$N$173)/Sheet3!$A$1)^4)</f>
        <v>1061.147668205482</v>
      </c>
      <c r="BM223" s="2">
        <f>$L$215*EXP(Sheet3!$B$1*(($H223-BM$217-Sheet2!$N$173)/Sheet3!$A$1)^2 +Sheet3!$C$1*(($H223-BM$217-Sheet2!$N$173)/Sheet3!$A$1)^4)</f>
        <v>992.53730872269193</v>
      </c>
      <c r="BN223" s="2">
        <f>$L$215*EXP(Sheet3!$B$1*(($H223-BN$217-Sheet2!$N$173)/Sheet3!$A$1)^2 +Sheet3!$C$1*(($H223-BN$217-Sheet2!$N$173)/Sheet3!$A$1)^4)</f>
        <v>927.3449289754958</v>
      </c>
      <c r="BO223" s="2">
        <f>$L$215*EXP(Sheet3!$B$1*(($H223-BO$217-Sheet2!$N$173)/Sheet3!$A$1)^2 +Sheet3!$C$1*(($H223-BO$217-Sheet2!$N$173)/Sheet3!$A$1)^4)</f>
        <v>865.47284965574534</v>
      </c>
      <c r="BP223" s="2">
        <f>$L$215*EXP(Sheet3!$B$1*(($H223-BP$217-Sheet2!$N$173)/Sheet3!$A$1)^2 +Sheet3!$C$1*(($H223-BP$217-Sheet2!$N$173)/Sheet3!$A$1)^4)</f>
        <v>806.82151457900477</v>
      </c>
      <c r="BQ223" s="2">
        <f>$L$215*EXP(Sheet3!$B$1*(($H223-BQ$217-Sheet2!$N$173)/Sheet3!$A$1)^2 +Sheet3!$C$1*(($H223-BQ$217-Sheet2!$N$173)/Sheet3!$A$1)^4)</f>
        <v>751.2898208868512</v>
      </c>
      <c r="BR223" s="2">
        <f>$L$215*EXP(Sheet3!$B$1*(($H223-BR$217-Sheet2!$N$173)/Sheet3!$A$1)^2 +Sheet3!$C$1*(($H223-BR$217-Sheet2!$N$173)/Sheet3!$A$1)^4)</f>
        <v>698.77544469920008</v>
      </c>
      <c r="BS223" s="2">
        <f>$L$215*EXP(Sheet3!$B$1*(($H223-BS$217-Sheet2!$N$173)/Sheet3!$A$1)^2 +Sheet3!$C$1*(($H223-BS$217-Sheet2!$N$173)/Sheet3!$A$1)^4)</f>
        <v>649.17516089848561</v>
      </c>
      <c r="BT223" s="2">
        <f>$L$215*EXP(Sheet3!$B$1*(($H223-BT$217-Sheet2!$N$173)/Sheet3!$A$1)^2 +Sheet3!$C$1*(($H223-BT$217-Sheet2!$N$173)/Sheet3!$A$1)^4)</f>
        <v>602.3851557809104</v>
      </c>
      <c r="BU223" s="2">
        <f>$L$215*EXP(Sheet3!$B$1*(($H223-BU$217-Sheet2!$N$173)/Sheet3!$A$1)^2 +Sheet3!$C$1*(($H223-BU$217-Sheet2!$N$173)/Sheet3!$A$1)^4)</f>
        <v>558.30133136353697</v>
      </c>
      <c r="BV223" s="2">
        <f>$L$215*EXP(Sheet3!$B$1*(($H223-BV$217-Sheet2!$N$173)/Sheet3!$A$1)^2 +Sheet3!$C$1*(($H223-BV$217-Sheet2!$N$173)/Sheet3!$A$1)^4)</f>
        <v>516.81960021268071</v>
      </c>
    </row>
    <row r="224" spans="1:74" x14ac:dyDescent="0.2">
      <c r="A224">
        <v>197</v>
      </c>
      <c r="B224">
        <v>281.93</v>
      </c>
      <c r="C224">
        <v>2304.6999999999998</v>
      </c>
      <c r="D224">
        <v>2341.1999999999998</v>
      </c>
      <c r="E224">
        <f t="shared" si="33"/>
        <v>36.5</v>
      </c>
      <c r="G224" s="1">
        <v>0</v>
      </c>
      <c r="H224">
        <f>INDEX(B$27:$B2390,($M$213+G224))</f>
        <v>435.43</v>
      </c>
      <c r="I224" s="1">
        <f t="shared" si="30"/>
        <v>9369</v>
      </c>
      <c r="J224">
        <f t="shared" si="31"/>
        <v>4079543.67</v>
      </c>
      <c r="L224" s="2">
        <f>$L$215*EXP(Sheet3!$B$1*(($H224-L$217-Sheet2!$N$173)/Sheet3!$A$1)^2 +Sheet3!$C$1*(($H224-L$217-Sheet2!$N$173)/Sheet3!$A$1)^4)</f>
        <v>18881.997711841253</v>
      </c>
      <c r="M224" s="2">
        <f>$L$215*EXP(Sheet3!$B$1*(($H224-M$217-Sheet2!$N$173)/Sheet3!$A$1)^2 +Sheet3!$C$1*(($H224-M$217-Sheet2!$N$173)/Sheet3!$A$1)^4)</f>
        <v>18804.418877915519</v>
      </c>
      <c r="N224" s="2">
        <f>$L$215*EXP(Sheet3!$B$1*(($H224-N$217-Sheet2!$N$173)/Sheet3!$A$1)^2 +Sheet3!$C$1*(($H224-N$217-Sheet2!$N$173)/Sheet3!$A$1)^4)</f>
        <v>18719.984489286093</v>
      </c>
      <c r="O224" s="2">
        <f>$L$215*EXP(Sheet3!$B$1*(($H224-O$217-Sheet2!$N$173)/Sheet3!$A$1)^2 +Sheet3!$C$1*(($H224-O$217-Sheet2!$N$173)/Sheet3!$A$1)^4)</f>
        <v>18628.763130429408</v>
      </c>
      <c r="P224" s="2">
        <f>$L$215*EXP(Sheet3!$B$1*(($H224-P$217-Sheet2!$N$173)/Sheet3!$A$1)^2 +Sheet3!$C$1*(($H224-P$217-Sheet2!$N$173)/Sheet3!$A$1)^4)</f>
        <v>18530.829017105018</v>
      </c>
      <c r="Q224" s="2">
        <f>$L$215*EXP(Sheet3!$B$1*(($H224-Q$217-Sheet2!$N$173)/Sheet3!$A$1)^2 +Sheet3!$C$1*(($H224-Q$217-Sheet2!$N$173)/Sheet3!$A$1)^4)</f>
        <v>18426.261961546825</v>
      </c>
      <c r="R224" s="2">
        <f>$L$215*EXP(Sheet3!$B$1*(($H224-R$217-Sheet2!$N$173)/Sheet3!$A$1)^2 +Sheet3!$C$1*(($H224-R$217-Sheet2!$N$173)/Sheet3!$A$1)^4)</f>
        <v>18315.1473338826</v>
      </c>
      <c r="S224" s="2">
        <f>$L$215*EXP(Sheet3!$B$1*(($H224-S$217-Sheet2!$N$173)/Sheet3!$A$1)^2 +Sheet3!$C$1*(($H224-S$217-Sheet2!$N$173)/Sheet3!$A$1)^4)</f>
        <v>18197.576019562082</v>
      </c>
      <c r="T224" s="2">
        <f>$L$215*EXP(Sheet3!$B$1*(($H224-T$217-Sheet2!$N$173)/Sheet3!$A$1)^2 +Sheet3!$C$1*(($H224-T$217-Sheet2!$N$173)/Sheet3!$A$1)^4)</f>
        <v>18073.644372560466</v>
      </c>
      <c r="U224" s="2">
        <f>$L$215*EXP(Sheet3!$B$1*(($H224-U$217-Sheet2!$N$173)/Sheet3!$A$1)^2 +Sheet3!$C$1*(($H224-U$217-Sheet2!$N$173)/Sheet3!$A$1)^4)</f>
        <v>17943.454164115494</v>
      </c>
      <c r="V224" s="2">
        <f>$L$215*EXP(Sheet3!$B$1*(($H224-V$217-Sheet2!$N$173)/Sheet3!$A$1)^2 +Sheet3!$C$1*(($H224-V$217-Sheet2!$N$173)/Sheet3!$A$1)^4)</f>
        <v>17807.112526754096</v>
      </c>
      <c r="W224" s="2">
        <f>$L$215*EXP(Sheet3!$B$1*(($H224-W$217-Sheet2!$N$173)/Sheet3!$A$1)^2 +Sheet3!$C$1*(($H224-W$217-Sheet2!$N$173)/Sheet3!$A$1)^4)</f>
        <v>17664.731893343203</v>
      </c>
      <c r="X224" s="2">
        <f>$L$215*EXP(Sheet3!$B$1*(($H224-X$217-Sheet2!$N$173)/Sheet3!$A$1)^2 +Sheet3!$C$1*(($H224-X$217-Sheet2!$N$173)/Sheet3!$A$1)^4)</f>
        <v>17516.429930920833</v>
      </c>
      <c r="Y224" s="2">
        <f>$L$215*EXP(Sheet3!$B$1*(($H224-Y$217-Sheet2!$N$173)/Sheet3!$A$1)^2 +Sheet3!$C$1*(($H224-Y$217-Sheet2!$N$173)/Sheet3!$A$1)^4)</f>
        <v>17362.329469035172</v>
      </c>
      <c r="Z224" s="2">
        <f>$L$215*EXP(Sheet3!$B$1*(($H224-Z$217-Sheet2!$N$173)/Sheet3!$A$1)^2 +Sheet3!$C$1*(($H224-Z$217-Sheet2!$N$173)/Sheet3!$A$1)^4)</f>
        <v>17202.558422333506</v>
      </c>
      <c r="AA224" s="2">
        <f>$L$215*EXP(Sheet3!$B$1*(($H224-AA$217-Sheet2!$N$173)/Sheet3!$A$1)^2 +Sheet3!$C$1*(($H224-AA$217-Sheet2!$N$173)/Sheet3!$A$1)^4)</f>
        <v>17037.24970713758</v>
      </c>
      <c r="AB224" s="2">
        <f>$L$215*EXP(Sheet3!$B$1*(($H224-AB$217-Sheet2!$N$173)/Sheet3!$A$1)^2 +Sheet3!$C$1*(($H224-AB$217-Sheet2!$N$173)/Sheet3!$A$1)^4)</f>
        <v>16866.541151751655</v>
      </c>
      <c r="AC224" s="2">
        <f>$L$215*EXP(Sheet3!$B$1*(($H224-AC$217-Sheet2!$N$173)/Sheet3!$A$1)^2 +Sheet3!$C$1*(($H224-AC$217-Sheet2!$N$173)/Sheet3!$A$1)^4)</f>
        <v>16690.575400234062</v>
      </c>
      <c r="AD224" s="2">
        <f>$L$215*EXP(Sheet3!$B$1*(($H224-AD$217-Sheet2!$N$173)/Sheet3!$A$1)^2 +Sheet3!$C$1*(($H224-AD$217-Sheet2!$N$173)/Sheet3!$A$1)^4)</f>
        <v>16509.499809402125</v>
      </c>
      <c r="AE224" s="2">
        <f>$L$215*EXP(Sheet3!$B$1*(($H224-AE$217-Sheet2!$N$173)/Sheet3!$A$1)^2 +Sheet3!$C$1*(($H224-AE$217-Sheet2!$N$173)/Sheet3!$A$1)^4)</f>
        <v>16323.46633881569</v>
      </c>
      <c r="AF224" s="2">
        <f>$L$215*EXP(Sheet3!$B$1*(($H224-AF$217-Sheet2!$N$173)/Sheet3!$A$1)^2 +Sheet3!$C$1*(($H224-AF$217-Sheet2!$N$173)/Sheet3!$A$1)^4)</f>
        <v>16132.631433514289</v>
      </c>
      <c r="AG224" s="2">
        <f>$L$215*EXP(Sheet3!$B$1*(($H224-AG$217-Sheet2!$N$173)/Sheet3!$A$1)^2 +Sheet3!$C$1*(($H224-AG$217-Sheet2!$N$173)/Sheet3!$A$1)^4)</f>
        <v>15937.155899287538</v>
      </c>
      <c r="AH224" s="2">
        <f>$L$215*EXP(Sheet3!$B$1*(($H224-AH$217-Sheet2!$N$173)/Sheet3!$A$1)^2 +Sheet3!$C$1*(($H224-AH$217-Sheet2!$N$173)/Sheet3!$A$1)^4)</f>
        <v>15737.204770281371</v>
      </c>
      <c r="AI224" s="2">
        <f>$L$215*EXP(Sheet3!$B$1*(($H224-AI$217-Sheet2!$N$173)/Sheet3!$A$1)^2 +Sheet3!$C$1*(($H224-AI$217-Sheet2!$N$173)/Sheet3!$A$1)^4)</f>
        <v>15532.947168735749</v>
      </c>
      <c r="AJ224" s="2">
        <f>$L$215*EXP(Sheet3!$B$1*(($H224-AJ$217-Sheet2!$N$173)/Sheet3!$A$1)^2 +Sheet3!$C$1*(($H224-AJ$217-Sheet2!$N$173)/Sheet3!$A$1)^4)</f>
        <v>15324.556156706862</v>
      </c>
      <c r="AK224" s="2">
        <f>$L$215*EXP(Sheet3!$B$1*(($H224-AK$217-Sheet2!$N$173)/Sheet3!$A$1)^2 +Sheet3!$C$1*(($H224-AK$217-Sheet2!$N$173)/Sheet3!$A$1)^4)</f>
        <v>15112.208579608694</v>
      </c>
      <c r="AL224" s="2">
        <f>$L$215*EXP(Sheet3!$B$1*(($H224-AL$217-Sheet2!$N$173)/Sheet3!$A$1)^2 +Sheet3!$C$1*(($H224-AL$217-Sheet2!$N$173)/Sheet3!$A$1)^4)</f>
        <v>14896.084901454775</v>
      </c>
      <c r="AM224" s="2">
        <f>$L$215*EXP(Sheet3!$B$1*(($H224-AM$217-Sheet2!$N$173)/Sheet3!$A$1)^2 +Sheet3!$C$1*(($H224-AM$217-Sheet2!$N$173)/Sheet3!$A$1)^4)</f>
        <v>14676.369031696802</v>
      </c>
      <c r="AN224" s="2">
        <f>$L$215*EXP(Sheet3!$B$1*(($H224-AN$217-Sheet2!$N$173)/Sheet3!$A$1)^2 +Sheet3!$C$1*(($H224-AN$217-Sheet2!$N$173)/Sheet3!$A$1)^4)</f>
        <v>14453.248143593682</v>
      </c>
      <c r="AO224" s="2">
        <f>$L$215*EXP(Sheet3!$B$1*(($H224-AO$217-Sheet2!$N$173)/Sheet3!$A$1)^2 +Sheet3!$C$1*(($H224-AO$217-Sheet2!$N$173)/Sheet3!$A$1)^4)</f>
        <v>14226.912484047156</v>
      </c>
      <c r="AP224" s="2">
        <f>$L$215*EXP(Sheet3!$B$1*(($H224-AP$217-Sheet2!$N$173)/Sheet3!$A$1)^2 +Sheet3!$C$1*(($H224-AP$217-Sheet2!$N$173)/Sheet3!$A$1)^4)</f>
        <v>13997.555174914898</v>
      </c>
      <c r="AQ224" s="2">
        <f>$L$215*EXP(Sheet3!$B$1*(($H224-AQ$217-Sheet2!$N$173)/Sheet3!$A$1)^2 +Sheet3!$C$1*(($H224-AQ$217-Sheet2!$N$173)/Sheet3!$A$1)^4)</f>
        <v>13765.3720058012</v>
      </c>
      <c r="AR224" s="2">
        <f>$L$215*EXP(Sheet3!$B$1*(($H224-AR$217-Sheet2!$N$173)/Sheet3!$A$1)^2 +Sheet3!$C$1*(($H224-AR$217-Sheet2!$N$173)/Sheet3!$A$1)^4)</f>
        <v>13530.561218386234</v>
      </c>
      <c r="AS224" s="2">
        <f>$L$215*EXP(Sheet3!$B$1*(($H224-AS$217-Sheet2!$N$173)/Sheet3!$A$1)^2 +Sheet3!$C$1*(($H224-AS$217-Sheet2!$N$173)/Sheet3!$A$1)^4)</f>
        <v>13293.32328238262</v>
      </c>
      <c r="AT224" s="2">
        <f>$L$215*EXP(Sheet3!$B$1*(($H224-AT$217-Sheet2!$N$173)/Sheet3!$A$1)^2 +Sheet3!$C$1*(($H224-AT$217-Sheet2!$N$173)/Sheet3!$A$1)^4)</f>
        <v>13053.860663246054</v>
      </c>
      <c r="AU224" s="2">
        <f>$L$215*EXP(Sheet3!$B$1*(($H224-AU$217-Sheet2!$N$173)/Sheet3!$A$1)^2 +Sheet3!$C$1*(($H224-AU$217-Sheet2!$N$173)/Sheet3!$A$1)^4)</f>
        <v>12812.377581815956</v>
      </c>
      <c r="AV224" s="2">
        <f>$L$215*EXP(Sheet3!$B$1*(($H224-AV$217-Sheet2!$N$173)/Sheet3!$A$1)^2 +Sheet3!$C$1*(($H224-AV$217-Sheet2!$N$173)/Sheet3!$A$1)^4)</f>
        <v>12569.079766074423</v>
      </c>
      <c r="AW224" s="2">
        <f>$L$215*EXP(Sheet3!$B$1*(($H224-AW$217-Sheet2!$N$173)/Sheet3!$A$1)^2 +Sheet3!$C$1*(($H224-AW$217-Sheet2!$N$173)/Sheet3!$A$1)^4)</f>
        <v>12324.174195301784</v>
      </c>
      <c r="AX224" s="2">
        <f>$L$215*EXP(Sheet3!$B$1*(($H224-AX$217-Sheet2!$N$173)/Sheet3!$A$1)^2 +Sheet3!$C$1*(($H224-AX$217-Sheet2!$N$173)/Sheet3!$A$1)^4)</f>
        <v>12077.868836902659</v>
      </c>
      <c r="AY224" s="2">
        <f>$L$215*EXP(Sheet3!$B$1*(($H224-AY$217-Sheet2!$N$173)/Sheet3!$A$1)^2 +Sheet3!$C$1*(($H224-AY$217-Sheet2!$N$173)/Sheet3!$A$1)^4)</f>
        <v>11830.372376249135</v>
      </c>
      <c r="AZ224" s="2">
        <f>$L$215*EXP(Sheet3!$B$1*(($H224-AZ$217-Sheet2!$N$173)/Sheet3!$A$1)^2 +Sheet3!$C$1*(($H224-AZ$217-Sheet2!$N$173)/Sheet3!$A$1)^4)</f>
        <v>11581.893939921722</v>
      </c>
      <c r="BA224" s="2">
        <f>$L$215*EXP(Sheet3!$B$1*(($H224-BA$217-Sheet2!$N$173)/Sheet3!$A$1)^2 +Sheet3!$C$1*(($H224-BA$217-Sheet2!$N$173)/Sheet3!$A$1)^4)</f>
        <v>11332.642812785149</v>
      </c>
      <c r="BB224" s="2">
        <f>$L$215*EXP(Sheet3!$B$1*(($H224-BB$217-Sheet2!$N$173)/Sheet3!$A$1)^2 +Sheet3!$C$1*(($H224-BB$217-Sheet2!$N$173)/Sheet3!$A$1)^4)</f>
        <v>11082.828149351981</v>
      </c>
      <c r="BC224" s="2">
        <f>$L$215*EXP(Sheet3!$B$1*(($H224-BC$217-Sheet2!$N$173)/Sheet3!$A$1)^2 +Sheet3!$C$1*(($H224-BC$217-Sheet2!$N$173)/Sheet3!$A$1)^4)</f>
        <v>10832.658679981972</v>
      </c>
      <c r="BD224" s="2">
        <f>$L$215*EXP(Sheet3!$B$1*(($H224-BD$217-Sheet2!$N$173)/Sheet3!$A$1)^2 +Sheet3!$C$1*(($H224-BD$217-Sheet2!$N$173)/Sheet3!$A$1)^4)</f>
        <v>10582.342412460865</v>
      </c>
      <c r="BE224" s="2">
        <f>$L$215*EXP(Sheet3!$B$1*(($H224-BE$217-Sheet2!$N$173)/Sheet3!$A$1)^2 +Sheet3!$C$1*(($H224-BE$217-Sheet2!$N$173)/Sheet3!$A$1)^4)</f>
        <v>10332.086329576572</v>
      </c>
      <c r="BF224" s="2">
        <f>$L$215*EXP(Sheet3!$B$1*(($H224-BF$217-Sheet2!$N$173)/Sheet3!$A$1)^2 +Sheet3!$C$1*(($H224-BF$217-Sheet2!$N$173)/Sheet3!$A$1)^4)</f>
        <v>10082.096083343315</v>
      </c>
      <c r="BG224" s="2">
        <f>$L$215*EXP(Sheet3!$B$1*(($H224-BG$217-Sheet2!$N$173)/Sheet3!$A$1)^2 +Sheet3!$C$1*(($H224-BG$217-Sheet2!$N$173)/Sheet3!$A$1)^4)</f>
        <v>9832.5756865781896</v>
      </c>
      <c r="BH224" s="2">
        <f>$L$215*EXP(Sheet3!$B$1*(($H224-BH$217-Sheet2!$N$173)/Sheet3!$A$1)^2 +Sheet3!$C$1*(($H224-BH$217-Sheet2!$N$173)/Sheet3!$A$1)^4)</f>
        <v>9583.7272025461225</v>
      </c>
      <c r="BI224" s="2">
        <f>$L$215*EXP(Sheet3!$B$1*(($H224-BI$217-Sheet2!$N$173)/Sheet3!$A$1)^2 +Sheet3!$C$1*(($H224-BI$217-Sheet2!$N$173)/Sheet3!$A$1)^4)</f>
        <v>9335.7504334783916</v>
      </c>
      <c r="BJ224" s="2">
        <f>$L$215*EXP(Sheet3!$B$1*(($H224-BJ$217-Sheet2!$N$173)/Sheet3!$A$1)^2 +Sheet3!$C$1*(($H224-BJ$217-Sheet2!$N$173)/Sheet3!$A$1)^4)</f>
        <v>9088.8426087575353</v>
      </c>
      <c r="BK224" s="2">
        <f>$L$215*EXP(Sheet3!$B$1*(($H224-BK$217-Sheet2!$N$173)/Sheet3!$A$1)^2 +Sheet3!$C$1*(($H224-BK$217-Sheet2!$N$173)/Sheet3!$A$1)^4)</f>
        <v>8843.1980736263868</v>
      </c>
      <c r="BL224" s="2">
        <f>$L$215*EXP(Sheet3!$B$1*(($H224-BL$217-Sheet2!$N$173)/Sheet3!$A$1)^2 +Sheet3!$C$1*(($H224-BL$217-Sheet2!$N$173)/Sheet3!$A$1)^4)</f>
        <v>8599.0079793000277</v>
      </c>
      <c r="BM224" s="2">
        <f>$L$215*EXP(Sheet3!$B$1*(($H224-BM$217-Sheet2!$N$173)/Sheet3!$A$1)^2 +Sheet3!$C$1*(($H224-BM$217-Sheet2!$N$173)/Sheet3!$A$1)^4)</f>
        <v>8356.4599753997682</v>
      </c>
      <c r="BN224" s="2">
        <f>$L$215*EXP(Sheet3!$B$1*(($H224-BN$217-Sheet2!$N$173)/Sheet3!$A$1)^2 +Sheet3!$C$1*(($H224-BN$217-Sheet2!$N$173)/Sheet3!$A$1)^4)</f>
        <v>8115.7379056252694</v>
      </c>
      <c r="BO224" s="2">
        <f>$L$215*EXP(Sheet3!$B$1*(($H224-BO$217-Sheet2!$N$173)/Sheet3!$A$1)^2 +Sheet3!$C$1*(($H224-BO$217-Sheet2!$N$173)/Sheet3!$A$1)^4)</f>
        <v>7877.0215076517061</v>
      </c>
      <c r="BP224" s="2">
        <f>$L$215*EXP(Sheet3!$B$1*(($H224-BP$217-Sheet2!$N$173)/Sheet3!$A$1)^2 +Sheet3!$C$1*(($H224-BP$217-Sheet2!$N$173)/Sheet3!$A$1)^4)</f>
        <v>7640.4861182087234</v>
      </c>
      <c r="BQ224" s="2">
        <f>$L$215*EXP(Sheet3!$B$1*(($H224-BQ$217-Sheet2!$N$173)/Sheet3!$A$1)^2 +Sheet3!$C$1*(($H224-BQ$217-Sheet2!$N$173)/Sheet3!$A$1)^4)</f>
        <v>7406.3023843412057</v>
      </c>
      <c r="BR224" s="2">
        <f>$L$215*EXP(Sheet3!$B$1*(($H224-BR$217-Sheet2!$N$173)/Sheet3!$A$1)^2 +Sheet3!$C$1*(($H224-BR$217-Sheet2!$N$173)/Sheet3!$A$1)^4)</f>
        <v>7174.635981851814</v>
      </c>
      <c r="BS224" s="2">
        <f>$L$215*EXP(Sheet3!$B$1*(($H224-BS$217-Sheet2!$N$173)/Sheet3!$A$1)^2 +Sheet3!$C$1*(($H224-BS$217-Sheet2!$N$173)/Sheet3!$A$1)^4)</f>
        <v>6945.6473419301719</v>
      </c>
      <c r="BT224" s="2">
        <f>$L$215*EXP(Sheet3!$B$1*(($H224-BT$217-Sheet2!$N$173)/Sheet3!$A$1)^2 +Sheet3!$C$1*(($H224-BT$217-Sheet2!$N$173)/Sheet3!$A$1)^4)</f>
        <v>6719.491386982495</v>
      </c>
      <c r="BU224" s="2">
        <f>$L$215*EXP(Sheet3!$B$1*(($H224-BU$217-Sheet2!$N$173)/Sheet3!$A$1)^2 +Sheet3!$C$1*(($H224-BU$217-Sheet2!$N$173)/Sheet3!$A$1)^4)</f>
        <v>6496.317276642867</v>
      </c>
      <c r="BV224" s="2">
        <f>$L$215*EXP(Sheet3!$B$1*(($H224-BV$217-Sheet2!$N$173)/Sheet3!$A$1)^2 +Sheet3!$C$1*(($H224-BV$217-Sheet2!$N$173)/Sheet3!$A$1)^4)</f>
        <v>6276.2681649819706</v>
      </c>
    </row>
    <row r="225" spans="1:74" x14ac:dyDescent="0.2">
      <c r="A225">
        <v>198</v>
      </c>
      <c r="B225">
        <v>282.41000000000003</v>
      </c>
      <c r="C225">
        <v>2321.8000000000002</v>
      </c>
      <c r="D225">
        <v>2363.5</v>
      </c>
      <c r="E225">
        <f t="shared" si="33"/>
        <v>41.699999999999818</v>
      </c>
      <c r="G225" s="1">
        <v>1</v>
      </c>
      <c r="H225">
        <f>INDEX(B$27:$B2391,($M$213+G225))</f>
        <v>435.9</v>
      </c>
      <c r="I225" s="1">
        <f t="shared" si="30"/>
        <v>12645.8</v>
      </c>
      <c r="J225">
        <f t="shared" si="31"/>
        <v>5512304.2199999997</v>
      </c>
      <c r="L225" s="2">
        <f>$L$215*EXP(Sheet3!$B$1*(($H225-L$217-Sheet2!$N$173)/Sheet3!$A$1)^2 +Sheet3!$C$1*(($H225-L$217-Sheet2!$N$173)/Sheet3!$A$1)^4)</f>
        <v>14852.423159106371</v>
      </c>
      <c r="M225" s="2">
        <f>$L$215*EXP(Sheet3!$B$1*(($H225-M$217-Sheet2!$N$173)/Sheet3!$A$1)^2 +Sheet3!$C$1*(($H225-M$217-Sheet2!$N$173)/Sheet3!$A$1)^4)</f>
        <v>15069.280095448255</v>
      </c>
      <c r="N225" s="2">
        <f>$L$215*EXP(Sheet3!$B$1*(($H225-N$217-Sheet2!$N$173)/Sheet3!$A$1)^2 +Sheet3!$C$1*(($H225-N$217-Sheet2!$N$173)/Sheet3!$A$1)^4)</f>
        <v>15282.397442680949</v>
      </c>
      <c r="O225" s="2">
        <f>$L$215*EXP(Sheet3!$B$1*(($H225-O$217-Sheet2!$N$173)/Sheet3!$A$1)^2 +Sheet3!$C$1*(($H225-O$217-Sheet2!$N$173)/Sheet3!$A$1)^4)</f>
        <v>15491.594033577467</v>
      </c>
      <c r="P225" s="2">
        <f>$L$215*EXP(Sheet3!$B$1*(($H225-P$217-Sheet2!$N$173)/Sheet3!$A$1)^2 +Sheet3!$C$1*(($H225-P$217-Sheet2!$N$173)/Sheet3!$A$1)^4)</f>
        <v>15696.69228555691</v>
      </c>
      <c r="Q225" s="2">
        <f>$L$215*EXP(Sheet3!$B$1*(($H225-Q$217-Sheet2!$N$173)/Sheet3!$A$1)^2 +Sheet3!$C$1*(($H225-Q$217-Sheet2!$N$173)/Sheet3!$A$1)^4)</f>
        <v>15897.518367110966</v>
      </c>
      <c r="R225" s="2">
        <f>$L$215*EXP(Sheet3!$B$1*(($H225-R$217-Sheet2!$N$173)/Sheet3!$A$1)^2 +Sheet3!$C$1*(($H225-R$217-Sheet2!$N$173)/Sheet3!$A$1)^4)</f>
        <v>16093.90235591338</v>
      </c>
      <c r="S225" s="2">
        <f>$L$215*EXP(Sheet3!$B$1*(($H225-S$217-Sheet2!$N$173)/Sheet3!$A$1)^2 +Sheet3!$C$1*(($H225-S$217-Sheet2!$N$173)/Sheet3!$A$1)^4)</f>
        <v>16285.678388725972</v>
      </c>
      <c r="T225" s="2">
        <f>$L$215*EXP(Sheet3!$B$1*(($H225-T$217-Sheet2!$N$173)/Sheet3!$A$1)^2 +Sheet3!$C$1*(($H225-T$217-Sheet2!$N$173)/Sheet3!$A$1)^4)</f>
        <v>16472.68480324671</v>
      </c>
      <c r="U225" s="2">
        <f>$L$215*EXP(Sheet3!$B$1*(($H225-U$217-Sheet2!$N$173)/Sheet3!$A$1)^2 +Sheet3!$C$1*(($H225-U$217-Sheet2!$N$173)/Sheet3!$A$1)^4)</f>
        <v>16654.764272065971</v>
      </c>
      <c r="V225" s="2">
        <f>$L$215*EXP(Sheet3!$B$1*(($H225-V$217-Sheet2!$N$173)/Sheet3!$A$1)^2 +Sheet3!$C$1*(($H225-V$217-Sheet2!$N$173)/Sheet3!$A$1)^4)</f>
        <v>16831.763928909033</v>
      </c>
      <c r="W225" s="2">
        <f>$L$215*EXP(Sheet3!$B$1*(($H225-W$217-Sheet2!$N$173)/Sheet3!$A$1)^2 +Sheet3!$C$1*(($H225-W$217-Sheet2!$N$173)/Sheet3!$A$1)^4)</f>
        <v>17003.535487381207</v>
      </c>
      <c r="X225" s="2">
        <f>$L$215*EXP(Sheet3!$B$1*(($H225-X$217-Sheet2!$N$173)/Sheet3!$A$1)^2 +Sheet3!$C$1*(($H225-X$217-Sheet2!$N$173)/Sheet3!$A$1)^4)</f>
        <v>17169.935352410594</v>
      </c>
      <c r="Y225" s="2">
        <f>$L$215*EXP(Sheet3!$B$1*(($H225-Y$217-Sheet2!$N$173)/Sheet3!$A$1)^2 +Sheet3!$C$1*(($H225-Y$217-Sheet2!$N$173)/Sheet3!$A$1)^4)</f>
        <v>17330.824724632319</v>
      </c>
      <c r="Z225" s="2">
        <f>$L$215*EXP(Sheet3!$B$1*(($H225-Z$217-Sheet2!$N$173)/Sheet3!$A$1)^2 +Sheet3!$C$1*(($H225-Z$217-Sheet2!$N$173)/Sheet3!$A$1)^4)</f>
        <v>17486.069697946863</v>
      </c>
      <c r="AA225" s="2">
        <f>$L$215*EXP(Sheet3!$B$1*(($H225-AA$217-Sheet2!$N$173)/Sheet3!$A$1)^2 +Sheet3!$C$1*(($H225-AA$217-Sheet2!$N$173)/Sheet3!$A$1)^4)</f>
        <v>17635.5413505018</v>
      </c>
      <c r="AB225" s="2">
        <f>$L$215*EXP(Sheet3!$B$1*(($H225-AB$217-Sheet2!$N$173)/Sheet3!$A$1)^2 +Sheet3!$C$1*(($H225-AB$217-Sheet2!$N$173)/Sheet3!$A$1)^4)</f>
        <v>17779.115829345898</v>
      </c>
      <c r="AC225" s="2">
        <f>$L$215*EXP(Sheet3!$B$1*(($H225-AC$217-Sheet2!$N$173)/Sheet3!$A$1)^2 +Sheet3!$C$1*(($H225-AC$217-Sheet2!$N$173)/Sheet3!$A$1)^4)</f>
        <v>17916.674429026902</v>
      </c>
      <c r="AD225" s="2">
        <f>$L$215*EXP(Sheet3!$B$1*(($H225-AD$217-Sheet2!$N$173)/Sheet3!$A$1)^2 +Sheet3!$C$1*(($H225-AD$217-Sheet2!$N$173)/Sheet3!$A$1)^4)</f>
        <v>18048.103664377497</v>
      </c>
      <c r="AE225" s="2">
        <f>$L$215*EXP(Sheet3!$B$1*(($H225-AE$217-Sheet2!$N$173)/Sheet3!$A$1)^2 +Sheet3!$C$1*(($H225-AE$217-Sheet2!$N$173)/Sheet3!$A$1)^4)</f>
        <v>18173.295337764681</v>
      </c>
      <c r="AF225" s="2">
        <f>$L$215*EXP(Sheet3!$B$1*(($H225-AF$217-Sheet2!$N$173)/Sheet3!$A$1)^2 +Sheet3!$C$1*(($H225-AF$217-Sheet2!$N$173)/Sheet3!$A$1)^4)</f>
        <v>18292.146601059168</v>
      </c>
      <c r="AG225" s="2">
        <f>$L$215*EXP(Sheet3!$B$1*(($H225-AG$217-Sheet2!$N$173)/Sheet3!$A$1)^2 +Sheet3!$C$1*(($H225-AG$217-Sheet2!$N$173)/Sheet3!$A$1)^4)</f>
        <v>18404.560012585509</v>
      </c>
      <c r="AH225" s="2">
        <f>$L$215*EXP(Sheet3!$B$1*(($H225-AH$217-Sheet2!$N$173)/Sheet3!$A$1)^2 +Sheet3!$C$1*(($H225-AH$217-Sheet2!$N$173)/Sheet3!$A$1)^4)</f>
        <v>18510.443589304508</v>
      </c>
      <c r="AI225" s="2">
        <f>$L$215*EXP(Sheet3!$B$1*(($H225-AI$217-Sheet2!$N$173)/Sheet3!$A$1)^2 +Sheet3!$C$1*(($H225-AI$217-Sheet2!$N$173)/Sheet3!$A$1)^4)</f>
        <v>18609.710854487115</v>
      </c>
      <c r="AJ225" s="2">
        <f>$L$215*EXP(Sheet3!$B$1*(($H225-AJ$217-Sheet2!$N$173)/Sheet3!$A$1)^2 +Sheet3!$C$1*(($H225-AJ$217-Sheet2!$N$173)/Sheet3!$A$1)^4)</f>
        <v>18702.280881109793</v>
      </c>
      <c r="AK225" s="2">
        <f>$L$215*EXP(Sheet3!$B$1*(($H225-AK$217-Sheet2!$N$173)/Sheet3!$A$1)^2 +Sheet3!$C$1*(($H225-AK$217-Sheet2!$N$173)/Sheet3!$A$1)^4)</f>
        <v>18788.078331215394</v>
      </c>
      <c r="AL225" s="2">
        <f>$L$215*EXP(Sheet3!$B$1*(($H225-AL$217-Sheet2!$N$173)/Sheet3!$A$1)^2 +Sheet3!$C$1*(($H225-AL$217-Sheet2!$N$173)/Sheet3!$A$1)^4)</f>
        <v>18867.033491460403</v>
      </c>
      <c r="AM225" s="2">
        <f>$L$215*EXP(Sheet3!$B$1*(($H225-AM$217-Sheet2!$N$173)/Sheet3!$A$1)^2 +Sheet3!$C$1*(($H225-AM$217-Sheet2!$N$173)/Sheet3!$A$1)^4)</f>
        <v>18939.082305063472</v>
      </c>
      <c r="AN225" s="2">
        <f>$L$215*EXP(Sheet3!$B$1*(($H225-AN$217-Sheet2!$N$173)/Sheet3!$A$1)^2 +Sheet3!$C$1*(($H225-AN$217-Sheet2!$N$173)/Sheet3!$A$1)^4)</f>
        <v>19004.166400354829</v>
      </c>
      <c r="AO225" s="2">
        <f>$L$215*EXP(Sheet3!$B$1*(($H225-AO$217-Sheet2!$N$173)/Sheet3!$A$1)^2 +Sheet3!$C$1*(($H225-AO$217-Sheet2!$N$173)/Sheet3!$A$1)^4)</f>
        <v>19062.233116121493</v>
      </c>
      <c r="AP225" s="2">
        <f>$L$215*EXP(Sheet3!$B$1*(($H225-AP$217-Sheet2!$N$173)/Sheet3!$A$1)^2 +Sheet3!$C$1*(($H225-AP$217-Sheet2!$N$173)/Sheet3!$A$1)^4)</f>
        <v>19113.235523915126</v>
      </c>
      <c r="AQ225" s="2">
        <f>$L$215*EXP(Sheet3!$B$1*(($H225-AQ$217-Sheet2!$N$173)/Sheet3!$A$1)^2 +Sheet3!$C$1*(($H225-AQ$217-Sheet2!$N$173)/Sheet3!$A$1)^4)</f>
        <v>19157.132447488839</v>
      </c>
      <c r="AR225" s="2">
        <f>$L$215*EXP(Sheet3!$B$1*(($H225-AR$217-Sheet2!$N$173)/Sheet3!$A$1)^2 +Sheet3!$C$1*(($H225-AR$217-Sheet2!$N$173)/Sheet3!$A$1)^4)</f>
        <v>19193.888479505029</v>
      </c>
      <c r="AS225" s="2">
        <f>$L$215*EXP(Sheet3!$B$1*(($H225-AS$217-Sheet2!$N$173)/Sheet3!$A$1)^2 +Sheet3!$C$1*(($H225-AS$217-Sheet2!$N$173)/Sheet3!$A$1)^4)</f>
        <v>19223.473995642857</v>
      </c>
      <c r="AT225" s="2">
        <f>$L$215*EXP(Sheet3!$B$1*(($H225-AT$217-Sheet2!$N$173)/Sheet3!$A$1)^2 +Sheet3!$C$1*(($H225-AT$217-Sheet2!$N$173)/Sheet3!$A$1)^4)</f>
        <v>19245.86516621686</v>
      </c>
      <c r="AU225" s="2">
        <f>$L$215*EXP(Sheet3!$B$1*(($H225-AU$217-Sheet2!$N$173)/Sheet3!$A$1)^2 +Sheet3!$C$1*(($H225-AU$217-Sheet2!$N$173)/Sheet3!$A$1)^4)</f>
        <v>19261.043965399855</v>
      </c>
      <c r="AV225" s="2">
        <f>$L$215*EXP(Sheet3!$B$1*(($H225-AV$217-Sheet2!$N$173)/Sheet3!$A$1)^2 +Sheet3!$C$1*(($H225-AV$217-Sheet2!$N$173)/Sheet3!$A$1)^4)</f>
        <v>19268.998178127997</v>
      </c>
      <c r="AW225" s="2">
        <f>$L$215*EXP(Sheet3!$B$1*(($H225-AW$217-Sheet2!$N$173)/Sheet3!$A$1)^2 +Sheet3!$C$1*(($H225-AW$217-Sheet2!$N$173)/Sheet3!$A$1)^4)</f>
        <v>19269.721404743254</v>
      </c>
      <c r="AX225" s="2">
        <f>$L$215*EXP(Sheet3!$B$1*(($H225-AX$217-Sheet2!$N$173)/Sheet3!$A$1)^2 +Sheet3!$C$1*(($H225-AX$217-Sheet2!$N$173)/Sheet3!$A$1)^4)</f>
        <v>19263.213063414598</v>
      </c>
      <c r="AY225" s="2">
        <f>$L$215*EXP(Sheet3!$B$1*(($H225-AY$217-Sheet2!$N$173)/Sheet3!$A$1)^2 +Sheet3!$C$1*(($H225-AY$217-Sheet2!$N$173)/Sheet3!$A$1)^4)</f>
        <v>19249.478390357723</v>
      </c>
      <c r="AZ225" s="2">
        <f>$L$215*EXP(Sheet3!$B$1*(($H225-AZ$217-Sheet2!$N$173)/Sheet3!$A$1)^2 +Sheet3!$C$1*(($H225-AZ$217-Sheet2!$N$173)/Sheet3!$A$1)^4)</f>
        <v>19228.528437855177</v>
      </c>
      <c r="BA225" s="2">
        <f>$L$215*EXP(Sheet3!$B$1*(($H225-BA$217-Sheet2!$N$173)/Sheet3!$A$1)^2 +Sheet3!$C$1*(($H225-BA$217-Sheet2!$N$173)/Sheet3!$A$1)^4)</f>
        <v>19200.380070060808</v>
      </c>
      <c r="BB225" s="2">
        <f>$L$215*EXP(Sheet3!$B$1*(($H225-BB$217-Sheet2!$N$173)/Sheet3!$A$1)^2 +Sheet3!$C$1*(($H225-BB$217-Sheet2!$N$173)/Sheet3!$A$1)^4)</f>
        <v>19165.055956551048</v>
      </c>
      <c r="BC225" s="2">
        <f>$L$215*EXP(Sheet3!$B$1*(($H225-BC$217-Sheet2!$N$173)/Sheet3!$A$1)^2 +Sheet3!$C$1*(($H225-BC$217-Sheet2!$N$173)/Sheet3!$A$1)^4)</f>
        <v>19122.584563571265</v>
      </c>
      <c r="BD225" s="2">
        <f>$L$215*EXP(Sheet3!$B$1*(($H225-BD$217-Sheet2!$N$173)/Sheet3!$A$1)^2 +Sheet3!$C$1*(($H225-BD$217-Sheet2!$N$173)/Sheet3!$A$1)^4)</f>
        <v>19073.000142903169</v>
      </c>
      <c r="BE225" s="2">
        <f>$L$215*EXP(Sheet3!$B$1*(($H225-BE$217-Sheet2!$N$173)/Sheet3!$A$1)^2 +Sheet3!$C$1*(($H225-BE$217-Sheet2!$N$173)/Sheet3!$A$1)^4)</f>
        <v>19016.342718263466</v>
      </c>
      <c r="BF225" s="2">
        <f>$L$215*EXP(Sheet3!$B$1*(($H225-BF$217-Sheet2!$N$173)/Sheet3!$A$1)^2 +Sheet3!$C$1*(($H225-BF$217-Sheet2!$N$173)/Sheet3!$A$1)^4)</f>
        <v>18952.658069125442</v>
      </c>
      <c r="BG225" s="2">
        <f>$L$215*EXP(Sheet3!$B$1*(($H225-BG$217-Sheet2!$N$173)/Sheet3!$A$1)^2 +Sheet3!$C$1*(($H225-BG$217-Sheet2!$N$173)/Sheet3!$A$1)^4)</f>
        <v>18881.997711840831</v>
      </c>
      <c r="BH225" s="2">
        <f>$L$215*EXP(Sheet3!$B$1*(($H225-BH$217-Sheet2!$N$173)/Sheet3!$A$1)^2 +Sheet3!$C$1*(($H225-BH$217-Sheet2!$N$173)/Sheet3!$A$1)^4)</f>
        <v>18804.418877915061</v>
      </c>
      <c r="BI225" s="2">
        <f>$L$215*EXP(Sheet3!$B$1*(($H225-BI$217-Sheet2!$N$173)/Sheet3!$A$1)^2 +Sheet3!$C$1*(($H225-BI$217-Sheet2!$N$173)/Sheet3!$A$1)^4)</f>
        <v>18719.984489286093</v>
      </c>
      <c r="BJ225" s="2">
        <f>$L$215*EXP(Sheet3!$B$1*(($H225-BJ$217-Sheet2!$N$173)/Sheet3!$A$1)^2 +Sheet3!$C$1*(($H225-BJ$217-Sheet2!$N$173)/Sheet3!$A$1)^4)</f>
        <v>18628.763130429408</v>
      </c>
      <c r="BK225" s="2">
        <f>$L$215*EXP(Sheet3!$B$1*(($H225-BK$217-Sheet2!$N$173)/Sheet3!$A$1)^2 +Sheet3!$C$1*(($H225-BK$217-Sheet2!$N$173)/Sheet3!$A$1)^4)</f>
        <v>18530.829017105018</v>
      </c>
      <c r="BL225" s="2">
        <f>$L$215*EXP(Sheet3!$B$1*(($H225-BL$217-Sheet2!$N$173)/Sheet3!$A$1)^2 +Sheet3!$C$1*(($H225-BL$217-Sheet2!$N$173)/Sheet3!$A$1)^4)</f>
        <v>18426.26196154621</v>
      </c>
      <c r="BM225" s="2">
        <f>$L$215*EXP(Sheet3!$B$1*(($H225-BM$217-Sheet2!$N$173)/Sheet3!$A$1)^2 +Sheet3!$C$1*(($H225-BM$217-Sheet2!$N$173)/Sheet3!$A$1)^4)</f>
        <v>18315.147333881952</v>
      </c>
      <c r="BN225" s="2">
        <f>$L$215*EXP(Sheet3!$B$1*(($H225-BN$217-Sheet2!$N$173)/Sheet3!$A$1)^2 +Sheet3!$C$1*(($H225-BN$217-Sheet2!$N$173)/Sheet3!$A$1)^4)</f>
        <v>18197.576019561395</v>
      </c>
      <c r="BO225" s="2">
        <f>$L$215*EXP(Sheet3!$B$1*(($H225-BO$217-Sheet2!$N$173)/Sheet3!$A$1)^2 +Sheet3!$C$1*(($H225-BO$217-Sheet2!$N$173)/Sheet3!$A$1)^4)</f>
        <v>18073.644372559746</v>
      </c>
      <c r="BP225" s="2">
        <f>$L$215*EXP(Sheet3!$B$1*(($H225-BP$217-Sheet2!$N$173)/Sheet3!$A$1)^2 +Sheet3!$C$1*(($H225-BP$217-Sheet2!$N$173)/Sheet3!$A$1)^4)</f>
        <v>17943.454164115494</v>
      </c>
      <c r="BQ225" s="2">
        <f>$L$215*EXP(Sheet3!$B$1*(($H225-BQ$217-Sheet2!$N$173)/Sheet3!$A$1)^2 +Sheet3!$C$1*(($H225-BQ$217-Sheet2!$N$173)/Sheet3!$A$1)^4)</f>
        <v>17807.112526754096</v>
      </c>
      <c r="BR225" s="2">
        <f>$L$215*EXP(Sheet3!$B$1*(($H225-BR$217-Sheet2!$N$173)/Sheet3!$A$1)^2 +Sheet3!$C$1*(($H225-BR$217-Sheet2!$N$173)/Sheet3!$A$1)^4)</f>
        <v>17664.731893343203</v>
      </c>
      <c r="BS225" s="2">
        <f>$L$215*EXP(Sheet3!$B$1*(($H225-BS$217-Sheet2!$N$173)/Sheet3!$A$1)^2 +Sheet3!$C$1*(($H225-BS$217-Sheet2!$N$173)/Sheet3!$A$1)^4)</f>
        <v>17516.429930919974</v>
      </c>
      <c r="BT225" s="2">
        <f>$L$215*EXP(Sheet3!$B$1*(($H225-BT$217-Sheet2!$N$173)/Sheet3!$A$1)^2 +Sheet3!$C$1*(($H225-BT$217-Sheet2!$N$173)/Sheet3!$A$1)^4)</f>
        <v>17362.329469034277</v>
      </c>
      <c r="BU225" s="2">
        <f>$L$215*EXP(Sheet3!$B$1*(($H225-BU$217-Sheet2!$N$173)/Sheet3!$A$1)^2 +Sheet3!$C$1*(($H225-BU$217-Sheet2!$N$173)/Sheet3!$A$1)^4)</f>
        <v>17202.558422332582</v>
      </c>
      <c r="BV225" s="2">
        <f>$L$215*EXP(Sheet3!$B$1*(($H225-BV$217-Sheet2!$N$173)/Sheet3!$A$1)^2 +Sheet3!$C$1*(($H225-BV$217-Sheet2!$N$173)/Sheet3!$A$1)^4)</f>
        <v>17037.24970713758</v>
      </c>
    </row>
    <row r="226" spans="1:74" x14ac:dyDescent="0.2">
      <c r="A226">
        <v>199</v>
      </c>
      <c r="B226">
        <v>282.88</v>
      </c>
      <c r="C226">
        <v>2307.4</v>
      </c>
      <c r="D226">
        <v>2355.1999999999998</v>
      </c>
      <c r="E226">
        <f t="shared" si="33"/>
        <v>47.799999999999727</v>
      </c>
      <c r="G226" s="1">
        <v>2</v>
      </c>
      <c r="H226">
        <f>INDEX(B$27:$B2392,($M$213+G226))</f>
        <v>436.36</v>
      </c>
      <c r="I226" s="1">
        <f t="shared" si="30"/>
        <v>19270.3</v>
      </c>
      <c r="J226">
        <f t="shared" si="31"/>
        <v>8408788.1079999991</v>
      </c>
      <c r="L226" s="2">
        <f>$L$215*EXP(Sheet3!$B$1*(($H226-L$217-Sheet2!$N$173)/Sheet3!$A$1)^2 +Sheet3!$C$1*(($H226-L$217-Sheet2!$N$173)/Sheet3!$A$1)^4)</f>
        <v>4238.461693449698</v>
      </c>
      <c r="M226" s="2">
        <f>$L$215*EXP(Sheet3!$B$1*(($H226-M$217-Sheet2!$N$173)/Sheet3!$A$1)^2 +Sheet3!$C$1*(($H226-M$217-Sheet2!$N$173)/Sheet3!$A$1)^4)</f>
        <v>4420.0104799745013</v>
      </c>
      <c r="N226" s="2">
        <f>$L$215*EXP(Sheet3!$B$1*(($H226-N$217-Sheet2!$N$173)/Sheet3!$A$1)^2 +Sheet3!$C$1*(($H226-N$217-Sheet2!$N$173)/Sheet3!$A$1)^4)</f>
        <v>4605.7555965364472</v>
      </c>
      <c r="O226" s="2">
        <f>$L$215*EXP(Sheet3!$B$1*(($H226-O$217-Sheet2!$N$173)/Sheet3!$A$1)^2 +Sheet3!$C$1*(($H226-O$217-Sheet2!$N$173)/Sheet3!$A$1)^4)</f>
        <v>4795.625712420434</v>
      </c>
      <c r="P226" s="2">
        <f>$L$215*EXP(Sheet3!$B$1*(($H226-P$217-Sheet2!$N$173)/Sheet3!$A$1)^2 +Sheet3!$C$1*(($H226-P$217-Sheet2!$N$173)/Sheet3!$A$1)^4)</f>
        <v>4989.5418629395335</v>
      </c>
      <c r="Q226" s="2">
        <f>$L$215*EXP(Sheet3!$B$1*(($H226-Q$217-Sheet2!$N$173)/Sheet3!$A$1)^2 +Sheet3!$C$1*(($H226-Q$217-Sheet2!$N$173)/Sheet3!$A$1)^4)</f>
        <v>5187.4175284873454</v>
      </c>
      <c r="R226" s="2">
        <f>$L$215*EXP(Sheet3!$B$1*(($H226-R$217-Sheet2!$N$173)/Sheet3!$A$1)^2 +Sheet3!$C$1*(($H226-R$217-Sheet2!$N$173)/Sheet3!$A$1)^4)</f>
        <v>5389.1587329321692</v>
      </c>
      <c r="S226" s="2">
        <f>$L$215*EXP(Sheet3!$B$1*(($H226-S$217-Sheet2!$N$173)/Sheet3!$A$1)^2 +Sheet3!$C$1*(($H226-S$217-Sheet2!$N$173)/Sheet3!$A$1)^4)</f>
        <v>5594.6641607933261</v>
      </c>
      <c r="T226" s="2">
        <f>$L$215*EXP(Sheet3!$B$1*(($H226-T$217-Sheet2!$N$173)/Sheet3!$A$1)^2 +Sheet3!$C$1*(($H226-T$217-Sheet2!$N$173)/Sheet3!$A$1)^4)</f>
        <v>5803.8252925788447</v>
      </c>
      <c r="U226" s="2">
        <f>$L$215*EXP(Sheet3!$B$1*(($H226-U$217-Sheet2!$N$173)/Sheet3!$A$1)^2 +Sheet3!$C$1*(($H226-U$217-Sheet2!$N$173)/Sheet3!$A$1)^4)</f>
        <v>6016.5265576006486</v>
      </c>
      <c r="V226" s="2">
        <f>$L$215*EXP(Sheet3!$B$1*(($H226-V$217-Sheet2!$N$173)/Sheet3!$A$1)^2 +Sheet3!$C$1*(($H226-V$217-Sheet2!$N$173)/Sheet3!$A$1)^4)</f>
        <v>6232.6455035169465</v>
      </c>
      <c r="W226" s="2">
        <f>$L$215*EXP(Sheet3!$B$1*(($H226-W$217-Sheet2!$N$173)/Sheet3!$A$1)^2 +Sheet3!$C$1*(($H226-W$217-Sheet2!$N$173)/Sheet3!$A$1)^4)</f>
        <v>6452.0529818247569</v>
      </c>
      <c r="X226" s="2">
        <f>$L$215*EXP(Sheet3!$B$1*(($H226-X$217-Sheet2!$N$173)/Sheet3!$A$1)^2 +Sheet3!$C$1*(($H226-X$217-Sheet2!$N$173)/Sheet3!$A$1)^4)</f>
        <v>6674.6133484367001</v>
      </c>
      <c r="Y226" s="2">
        <f>$L$215*EXP(Sheet3!$B$1*(($H226-Y$217-Sheet2!$N$173)/Sheet3!$A$1)^2 +Sheet3!$C$1*(($H226-Y$217-Sheet2!$N$173)/Sheet3!$A$1)^4)</f>
        <v>6900.1846784776117</v>
      </c>
      <c r="Z226" s="2">
        <f>$L$215*EXP(Sheet3!$B$1*(($H226-Z$217-Sheet2!$N$173)/Sheet3!$A$1)^2 +Sheet3!$C$1*(($H226-Z$217-Sheet2!$N$173)/Sheet3!$A$1)^4)</f>
        <v>7128.6189943764875</v>
      </c>
      <c r="AA226" s="2">
        <f>$L$215*EXP(Sheet3!$B$1*(($H226-AA$217-Sheet2!$N$173)/Sheet3!$A$1)^2 +Sheet3!$C$1*(($H226-AA$217-Sheet2!$N$173)/Sheet3!$A$1)^4)</f>
        <v>7359.7625063099367</v>
      </c>
      <c r="AB226" s="2">
        <f>$L$215*EXP(Sheet3!$B$1*(($H226-AB$217-Sheet2!$N$173)/Sheet3!$A$1)^2 +Sheet3!$C$1*(($H226-AB$217-Sheet2!$N$173)/Sheet3!$A$1)^4)</f>
        <v>7593.455864019701</v>
      </c>
      <c r="AC226" s="2">
        <f>$L$215*EXP(Sheet3!$B$1*(($H226-AC$217-Sheet2!$N$173)/Sheet3!$A$1)^2 +Sheet3!$C$1*(($H226-AC$217-Sheet2!$N$173)/Sheet3!$A$1)^4)</f>
        <v>7829.534419036956</v>
      </c>
      <c r="AD226" s="2">
        <f>$L$215*EXP(Sheet3!$B$1*(($H226-AD$217-Sheet2!$N$173)/Sheet3!$A$1)^2 +Sheet3!$C$1*(($H226-AD$217-Sheet2!$N$173)/Sheet3!$A$1)^4)</f>
        <v>8067.8284962881708</v>
      </c>
      <c r="AE226" s="2">
        <f>$L$215*EXP(Sheet3!$B$1*(($H226-AE$217-Sheet2!$N$173)/Sheet3!$A$1)^2 +Sheet3!$C$1*(($H226-AE$217-Sheet2!$N$173)/Sheet3!$A$1)^4)</f>
        <v>8308.1636740968715</v>
      </c>
      <c r="AF226" s="2">
        <f>$L$215*EXP(Sheet3!$B$1*(($H226-AF$217-Sheet2!$N$173)/Sheet3!$A$1)^2 +Sheet3!$C$1*(($H226-AF$217-Sheet2!$N$173)/Sheet3!$A$1)^4)</f>
        <v>8550.3610715668292</v>
      </c>
      <c r="AG226" s="2">
        <f>$L$215*EXP(Sheet3!$B$1*(($H226-AG$217-Sheet2!$N$173)/Sheet3!$A$1)^2 +Sheet3!$C$1*(($H226-AG$217-Sheet2!$N$173)/Sheet3!$A$1)^4)</f>
        <v>8794.2376423467504</v>
      </c>
      <c r="AH226" s="2">
        <f>$L$215*EXP(Sheet3!$B$1*(($H226-AH$217-Sheet2!$N$173)/Sheet3!$A$1)^2 +Sheet3!$C$1*(($H226-AH$217-Sheet2!$N$173)/Sheet3!$A$1)^4)</f>
        <v>9039.6064737740726</v>
      </c>
      <c r="AI226" s="2">
        <f>$L$215*EXP(Sheet3!$B$1*(($H226-AI$217-Sheet2!$N$173)/Sheet3!$A$1)^2 +Sheet3!$C$1*(($H226-AI$217-Sheet2!$N$173)/Sheet3!$A$1)^4)</f>
        <v>9286.2770904380031</v>
      </c>
      <c r="AJ226" s="2">
        <f>$L$215*EXP(Sheet3!$B$1*(($H226-AJ$217-Sheet2!$N$173)/Sheet3!$A$1)^2 +Sheet3!$C$1*(($H226-AJ$217-Sheet2!$N$173)/Sheet3!$A$1)^4)</f>
        <v>9534.0557611708282</v>
      </c>
      <c r="AK226" s="2">
        <f>$L$215*EXP(Sheet3!$B$1*(($H226-AK$217-Sheet2!$N$173)/Sheet3!$A$1)^2 +Sheet3!$C$1*(($H226-AK$217-Sheet2!$N$173)/Sheet3!$A$1)^4)</f>
        <v>9782.7458085467315</v>
      </c>
      <c r="AL226" s="2">
        <f>$L$215*EXP(Sheet3!$B$1*(($H226-AL$217-Sheet2!$N$173)/Sheet3!$A$1)^2 +Sheet3!$C$1*(($H226-AL$217-Sheet2!$N$173)/Sheet3!$A$1)^4)</f>
        <v>10032.14791996337</v>
      </c>
      <c r="AM226" s="2">
        <f>$L$215*EXP(Sheet3!$B$1*(($H226-AM$217-Sheet2!$N$173)/Sheet3!$A$1)^2 +Sheet3!$C$1*(($H226-AM$217-Sheet2!$N$173)/Sheet3!$A$1)^4)</f>
        <v>10282.060459421456</v>
      </c>
      <c r="AN226" s="2">
        <f>$L$215*EXP(Sheet3!$B$1*(($H226-AN$217-Sheet2!$N$173)/Sheet3!$A$1)^2 +Sheet3!$C$1*(($H226-AN$217-Sheet2!$N$173)/Sheet3!$A$1)^4)</f>
        <v>10532.279779137827</v>
      </c>
      <c r="AO226" s="2">
        <f>$L$215*EXP(Sheet3!$B$1*(($H226-AO$217-Sheet2!$N$173)/Sheet3!$A$1)^2 +Sheet3!$C$1*(($H226-AO$217-Sheet2!$N$173)/Sheet3!$A$1)^4)</f>
        <v>10782.600530191979</v>
      </c>
      <c r="AP226" s="2">
        <f>$L$215*EXP(Sheet3!$B$1*(($H226-AP$217-Sheet2!$N$173)/Sheet3!$A$1)^2 +Sheet3!$C$1*(($H226-AP$217-Sheet2!$N$173)/Sheet3!$A$1)^4)</f>
        <v>11032.815971393258</v>
      </c>
      <c r="AQ226" s="2">
        <f>$L$215*EXP(Sheet3!$B$1*(($H226-AQ$217-Sheet2!$N$173)/Sheet3!$A$1)^2 +Sheet3!$C$1*(($H226-AQ$217-Sheet2!$N$173)/Sheet3!$A$1)^4)</f>
        <v>11282.718275644682</v>
      </c>
      <c r="AR226" s="2">
        <f>$L$215*EXP(Sheet3!$B$1*(($H226-AR$217-Sheet2!$N$173)/Sheet3!$A$1)^2 +Sheet3!$C$1*(($H226-AR$217-Sheet2!$N$173)/Sheet3!$A$1)^4)</f>
        <v>11532.098833090533</v>
      </c>
      <c r="AS226" s="2">
        <f>$L$215*EXP(Sheet3!$B$1*(($H226-AS$217-Sheet2!$N$173)/Sheet3!$A$1)^2 +Sheet3!$C$1*(($H226-AS$217-Sheet2!$N$173)/Sheet3!$A$1)^4)</f>
        <v>11780.748550387118</v>
      </c>
      <c r="AT226" s="2">
        <f>$L$215*EXP(Sheet3!$B$1*(($H226-AT$217-Sheet2!$N$173)/Sheet3!$A$1)^2 +Sheet3!$C$1*(($H226-AT$217-Sheet2!$N$173)/Sheet3!$A$1)^4)</f>
        <v>12028.458145479819</v>
      </c>
      <c r="AU226" s="2">
        <f>$L$215*EXP(Sheet3!$B$1*(($H226-AU$217-Sheet2!$N$173)/Sheet3!$A$1)^2 +Sheet3!$C$1*(($H226-AU$217-Sheet2!$N$173)/Sheet3!$A$1)^4)</f>
        <v>12275.018437304056</v>
      </c>
      <c r="AV226" s="2">
        <f>$L$215*EXP(Sheet3!$B$1*(($H226-AV$217-Sheet2!$N$173)/Sheet3!$A$1)^2 +Sheet3!$C$1*(($H226-AV$217-Sheet2!$N$173)/Sheet3!$A$1)^4)</f>
        <v>12520.220629902593</v>
      </c>
      <c r="AW226" s="2">
        <f>$L$215*EXP(Sheet3!$B$1*(($H226-AW$217-Sheet2!$N$173)/Sheet3!$A$1)^2 +Sheet3!$C$1*(($H226-AW$217-Sheet2!$N$173)/Sheet3!$A$1)^4)</f>
        <v>12763.856590447751</v>
      </c>
      <c r="AX226" s="2">
        <f>$L$215*EXP(Sheet3!$B$1*(($H226-AX$217-Sheet2!$N$173)/Sheet3!$A$1)^2 +Sheet3!$C$1*(($H226-AX$217-Sheet2!$N$173)/Sheet3!$A$1)^4)</f>
        <v>13005.719120751883</v>
      </c>
      <c r="AY226" s="2">
        <f>$L$215*EXP(Sheet3!$B$1*(($H226-AY$217-Sheet2!$N$173)/Sheet3!$A$1)^2 +Sheet3!$C$1*(($H226-AY$217-Sheet2!$N$173)/Sheet3!$A$1)^4)</f>
        <v>13245.60222186532</v>
      </c>
      <c r="AZ226" s="2">
        <f>$L$215*EXP(Sheet3!$B$1*(($H226-AZ$217-Sheet2!$N$173)/Sheet3!$A$1)^2 +Sheet3!$C$1*(($H226-AZ$217-Sheet2!$N$173)/Sheet3!$A$1)^4)</f>
        <v>13483.301351417105</v>
      </c>
      <c r="BA226" s="2">
        <f>$L$215*EXP(Sheet3!$B$1*(($H226-BA$217-Sheet2!$N$173)/Sheet3!$A$1)^2 +Sheet3!$C$1*(($H226-BA$217-Sheet2!$N$173)/Sheet3!$A$1)^4)</f>
        <v>13718.613673387305</v>
      </c>
      <c r="BB226" s="2">
        <f>$L$215*EXP(Sheet3!$B$1*(($H226-BB$217-Sheet2!$N$173)/Sheet3!$A$1)^2 +Sheet3!$C$1*(($H226-BB$217-Sheet2!$N$173)/Sheet3!$A$1)^4)</f>
        <v>13951.338300071608</v>
      </c>
      <c r="BC226" s="2">
        <f>$L$215*EXP(Sheet3!$B$1*(($H226-BC$217-Sheet2!$N$173)/Sheet3!$A$1)^2 +Sheet3!$C$1*(($H226-BC$217-Sheet2!$N$173)/Sheet3!$A$1)^4)</f>
        <v>14181.276525993953</v>
      </c>
      <c r="BD226" s="2">
        <f>$L$215*EXP(Sheet3!$B$1*(($H226-BD$217-Sheet2!$N$173)/Sheet3!$A$1)^2 +Sheet3!$C$1*(($H226-BD$217-Sheet2!$N$173)/Sheet3!$A$1)^4)</f>
        <v>14408.232053611757</v>
      </c>
      <c r="BE226" s="2">
        <f>$L$215*EXP(Sheet3!$B$1*(($H226-BE$217-Sheet2!$N$173)/Sheet3!$A$1)^2 +Sheet3!$C$1*(($H226-BE$217-Sheet2!$N$173)/Sheet3!$A$1)^4)</f>
        <v>14632.011210669572</v>
      </c>
      <c r="BF226" s="2">
        <f>$L$215*EXP(Sheet3!$B$1*(($H226-BF$217-Sheet2!$N$173)/Sheet3!$A$1)^2 +Sheet3!$C$1*(($H226-BF$217-Sheet2!$N$173)/Sheet3!$A$1)^4)</f>
        <v>14852.423159106371</v>
      </c>
      <c r="BG226" s="2">
        <f>$L$215*EXP(Sheet3!$B$1*(($H226-BG$217-Sheet2!$N$173)/Sheet3!$A$1)^2 +Sheet3!$C$1*(($H226-BG$217-Sheet2!$N$173)/Sheet3!$A$1)^4)</f>
        <v>15069.280095448255</v>
      </c>
      <c r="BH226" s="2">
        <f>$L$215*EXP(Sheet3!$B$1*(($H226-BH$217-Sheet2!$N$173)/Sheet3!$A$1)^2 +Sheet3!$C$1*(($H226-BH$217-Sheet2!$N$173)/Sheet3!$A$1)^4)</f>
        <v>15282.397442679749</v>
      </c>
      <c r="BI226" s="2">
        <f>$L$215*EXP(Sheet3!$B$1*(($H226-BI$217-Sheet2!$N$173)/Sheet3!$A$1)^2 +Sheet3!$C$1*(($H226-BI$217-Sheet2!$N$173)/Sheet3!$A$1)^4)</f>
        <v>15491.59403357629</v>
      </c>
      <c r="BJ226" s="2">
        <f>$L$215*EXP(Sheet3!$B$1*(($H226-BJ$217-Sheet2!$N$173)/Sheet3!$A$1)^2 +Sheet3!$C$1*(($H226-BJ$217-Sheet2!$N$173)/Sheet3!$A$1)^4)</f>
        <v>15696.692285555757</v>
      </c>
      <c r="BK226" s="2">
        <f>$L$215*EXP(Sheet3!$B$1*(($H226-BK$217-Sheet2!$N$173)/Sheet3!$A$1)^2 +Sheet3!$C$1*(($H226-BK$217-Sheet2!$N$173)/Sheet3!$A$1)^4)</f>
        <v>15897.51836710984</v>
      </c>
      <c r="BL226" s="2">
        <f>$L$215*EXP(Sheet3!$B$1*(($H226-BL$217-Sheet2!$N$173)/Sheet3!$A$1)^2 +Sheet3!$C$1*(($H226-BL$217-Sheet2!$N$173)/Sheet3!$A$1)^4)</f>
        <v>16093.90235591338</v>
      </c>
      <c r="BM226" s="2">
        <f>$L$215*EXP(Sheet3!$B$1*(($H226-BM$217-Sheet2!$N$173)/Sheet3!$A$1)^2 +Sheet3!$C$1*(($H226-BM$217-Sheet2!$N$173)/Sheet3!$A$1)^4)</f>
        <v>16285.678388725972</v>
      </c>
      <c r="BN226" s="2">
        <f>$L$215*EXP(Sheet3!$B$1*(($H226-BN$217-Sheet2!$N$173)/Sheet3!$A$1)^2 +Sheet3!$C$1*(($H226-BN$217-Sheet2!$N$173)/Sheet3!$A$1)^4)</f>
        <v>16472.68480324671</v>
      </c>
      <c r="BO226" s="2">
        <f>$L$215*EXP(Sheet3!$B$1*(($H226-BO$217-Sheet2!$N$173)/Sheet3!$A$1)^2 +Sheet3!$C$1*(($H226-BO$217-Sheet2!$N$173)/Sheet3!$A$1)^4)</f>
        <v>16654.764272064953</v>
      </c>
      <c r="BP226" s="2">
        <f>$L$215*EXP(Sheet3!$B$1*(($H226-BP$217-Sheet2!$N$173)/Sheet3!$A$1)^2 +Sheet3!$C$1*(($H226-BP$217-Sheet2!$N$173)/Sheet3!$A$1)^4)</f>
        <v>16831.76392890804</v>
      </c>
      <c r="BQ226" s="2">
        <f>$L$215*EXP(Sheet3!$B$1*(($H226-BQ$217-Sheet2!$N$173)/Sheet3!$A$1)^2 +Sheet3!$C$1*(($H226-BQ$217-Sheet2!$N$173)/Sheet3!$A$1)^4)</f>
        <v>17003.535487380243</v>
      </c>
      <c r="BR226" s="2">
        <f>$L$215*EXP(Sheet3!$B$1*(($H226-BR$217-Sheet2!$N$173)/Sheet3!$A$1)^2 +Sheet3!$C$1*(($H226-BR$217-Sheet2!$N$173)/Sheet3!$A$1)^4)</f>
        <v>17169.935352409662</v>
      </c>
      <c r="BS226" s="2">
        <f>$L$215*EXP(Sheet3!$B$1*(($H226-BS$217-Sheet2!$N$173)/Sheet3!$A$1)^2 +Sheet3!$C$1*(($H226-BS$217-Sheet2!$N$173)/Sheet3!$A$1)^4)</f>
        <v>17330.824724632319</v>
      </c>
      <c r="BT226" s="2">
        <f>$L$215*EXP(Sheet3!$B$1*(($H226-BT$217-Sheet2!$N$173)/Sheet3!$A$1)^2 +Sheet3!$C$1*(($H226-BT$217-Sheet2!$N$173)/Sheet3!$A$1)^4)</f>
        <v>17486.069697946863</v>
      </c>
      <c r="BU226" s="2">
        <f>$L$215*EXP(Sheet3!$B$1*(($H226-BU$217-Sheet2!$N$173)/Sheet3!$A$1)^2 +Sheet3!$C$1*(($H226-BU$217-Sheet2!$N$173)/Sheet3!$A$1)^4)</f>
        <v>17635.541350500967</v>
      </c>
      <c r="BV226" s="2">
        <f>$L$215*EXP(Sheet3!$B$1*(($H226-BV$217-Sheet2!$N$173)/Sheet3!$A$1)^2 +Sheet3!$C$1*(($H226-BV$217-Sheet2!$N$173)/Sheet3!$A$1)^4)</f>
        <v>17779.115829345101</v>
      </c>
    </row>
    <row r="227" spans="1:74" x14ac:dyDescent="0.2">
      <c r="A227">
        <v>200</v>
      </c>
      <c r="B227">
        <v>283.36</v>
      </c>
      <c r="C227">
        <v>2310.6</v>
      </c>
      <c r="D227">
        <v>2354</v>
      </c>
      <c r="E227">
        <f t="shared" si="33"/>
        <v>43.400000000000091</v>
      </c>
      <c r="G227" s="1">
        <v>3</v>
      </c>
      <c r="H227">
        <f>INDEX(B$27:$B2393,($M$213+G227))</f>
        <v>436.83</v>
      </c>
      <c r="I227" s="1">
        <f t="shared" si="30"/>
        <v>11525.300000000001</v>
      </c>
      <c r="J227">
        <f t="shared" si="31"/>
        <v>5034596.7990000006</v>
      </c>
      <c r="L227" s="2">
        <f>$L$215*EXP(Sheet3!$B$1*(($H227-L$217-Sheet2!$N$173)/Sheet3!$A$1)^2 +Sheet3!$C$1*(($H227-L$217-Sheet2!$N$173)/Sheet3!$A$1)^4)</f>
        <v>199.5737650521265</v>
      </c>
      <c r="M227" s="2">
        <f>$L$215*EXP(Sheet3!$B$1*(($H227-M$217-Sheet2!$N$173)/Sheet3!$A$1)^2 +Sheet3!$C$1*(($H227-M$217-Sheet2!$N$173)/Sheet3!$A$1)^4)</f>
        <v>218.74451386190103</v>
      </c>
      <c r="N227" s="2">
        <f>$L$215*EXP(Sheet3!$B$1*(($H227-N$217-Sheet2!$N$173)/Sheet3!$A$1)^2 +Sheet3!$C$1*(($H227-N$217-Sheet2!$N$173)/Sheet3!$A$1)^4)</f>
        <v>239.4278231284774</v>
      </c>
      <c r="O227" s="2">
        <f>$L$215*EXP(Sheet3!$B$1*(($H227-O$217-Sheet2!$N$173)/Sheet3!$A$1)^2 +Sheet3!$C$1*(($H227-O$217-Sheet2!$N$173)/Sheet3!$A$1)^4)</f>
        <v>261.71131790108012</v>
      </c>
      <c r="P227" s="2">
        <f>$L$215*EXP(Sheet3!$B$1*(($H227-P$217-Sheet2!$N$173)/Sheet3!$A$1)^2 +Sheet3!$C$1*(($H227-P$217-Sheet2!$N$173)/Sheet3!$A$1)^4)</f>
        <v>285.68503524262934</v>
      </c>
      <c r="Q227" s="2">
        <f>$L$215*EXP(Sheet3!$B$1*(($H227-Q$217-Sheet2!$N$173)/Sheet3!$A$1)^2 +Sheet3!$C$1*(($H227-Q$217-Sheet2!$N$173)/Sheet3!$A$1)^4)</f>
        <v>311.44128755403688</v>
      </c>
      <c r="R227" s="2">
        <f>$L$215*EXP(Sheet3!$B$1*(($H227-R$217-Sheet2!$N$173)/Sheet3!$A$1)^2 +Sheet3!$C$1*(($H227-R$217-Sheet2!$N$173)/Sheet3!$A$1)^4)</f>
        <v>339.07450974378861</v>
      </c>
      <c r="S227" s="2">
        <f>$L$215*EXP(Sheet3!$B$1*(($H227-S$217-Sheet2!$N$173)/Sheet3!$A$1)^2 +Sheet3!$C$1*(($H227-S$217-Sheet2!$N$173)/Sheet3!$A$1)^4)</f>
        <v>368.68109033136483</v>
      </c>
      <c r="T227" s="2">
        <f>$L$215*EXP(Sheet3!$B$1*(($H227-T$217-Sheet2!$N$173)/Sheet3!$A$1)^2 +Sheet3!$C$1*(($H227-T$217-Sheet2!$N$173)/Sheet3!$A$1)^4)</f>
        <v>400.35918667494053</v>
      </c>
      <c r="U227" s="2">
        <f>$L$215*EXP(Sheet3!$B$1*(($H227-U$217-Sheet2!$N$173)/Sheet3!$A$1)^2 +Sheet3!$C$1*(($H227-U$217-Sheet2!$N$173)/Sheet3!$A$1)^4)</f>
        <v>434.20852461619432</v>
      </c>
      <c r="V227" s="2">
        <f>$L$215*EXP(Sheet3!$B$1*(($H227-V$217-Sheet2!$N$173)/Sheet3!$A$1)^2 +Sheet3!$C$1*(($H227-V$217-Sheet2!$N$173)/Sheet3!$A$1)^4)</f>
        <v>470.33018293626986</v>
      </c>
      <c r="W227" s="2">
        <f>$L$215*EXP(Sheet3!$B$1*(($H227-W$217-Sheet2!$N$173)/Sheet3!$A$1)^2 +Sheet3!$C$1*(($H227-W$217-Sheet2!$N$173)/Sheet3!$A$1)^4)</f>
        <v>508.82636312312644</v>
      </c>
      <c r="X227" s="2">
        <f>$L$215*EXP(Sheet3!$B$1*(($H227-X$217-Sheet2!$N$173)/Sheet3!$A$1)^2 +Sheet3!$C$1*(($H227-X$217-Sheet2!$N$173)/Sheet3!$A$1)^4)</f>
        <v>549.8001450443877</v>
      </c>
      <c r="Y227" s="2">
        <f>$L$215*EXP(Sheet3!$B$1*(($H227-Y$217-Sheet2!$N$173)/Sheet3!$A$1)^2 +Sheet3!$C$1*(($H227-Y$217-Sheet2!$N$173)/Sheet3!$A$1)^4)</f>
        <v>593.35522922492032</v>
      </c>
      <c r="Z227" s="2">
        <f>$L$215*EXP(Sheet3!$B$1*(($H227-Z$217-Sheet2!$N$173)/Sheet3!$A$1)^2 +Sheet3!$C$1*(($H227-Z$217-Sheet2!$N$173)/Sheet3!$A$1)^4)</f>
        <v>639.59566651967748</v>
      </c>
      <c r="AA227" s="2">
        <f>$L$215*EXP(Sheet3!$B$1*(($H227-AA$217-Sheet2!$N$173)/Sheet3!$A$1)^2 +Sheet3!$C$1*(($H227-AA$217-Sheet2!$N$173)/Sheet3!$A$1)^4)</f>
        <v>688.62557606531311</v>
      </c>
      <c r="AB227" s="2">
        <f>$L$215*EXP(Sheet3!$B$1*(($H227-AB$217-Sheet2!$N$173)/Sheet3!$A$1)^2 +Sheet3!$C$1*(($H227-AB$217-Sheet2!$N$173)/Sheet3!$A$1)^4)</f>
        <v>740.54885247855498</v>
      </c>
      <c r="AC227" s="2">
        <f>$L$215*EXP(Sheet3!$B$1*(($H227-AC$217-Sheet2!$N$173)/Sheet3!$A$1)^2 +Sheet3!$C$1*(($H227-AC$217-Sheet2!$N$173)/Sheet3!$A$1)^4)</f>
        <v>795.46886335644513</v>
      </c>
      <c r="AD227" s="2">
        <f>$L$215*EXP(Sheet3!$B$1*(($H227-AD$217-Sheet2!$N$173)/Sheet3!$A$1)^2 +Sheet3!$C$1*(($H227-AD$217-Sheet2!$N$173)/Sheet3!$A$1)^4)</f>
        <v>853.48813819885038</v>
      </c>
      <c r="AE227" s="2">
        <f>$L$215*EXP(Sheet3!$B$1*(($H227-AE$217-Sheet2!$N$173)/Sheet3!$A$1)^2 +Sheet3!$C$1*(($H227-AE$217-Sheet2!$N$173)/Sheet3!$A$1)^4)</f>
        <v>914.70804995161677</v>
      </c>
      <c r="AF227" s="2">
        <f>$L$215*EXP(Sheet3!$B$1*(($H227-AF$217-Sheet2!$N$173)/Sheet3!$A$1)^2 +Sheet3!$C$1*(($H227-AF$217-Sheet2!$N$173)/Sheet3!$A$1)^4)</f>
        <v>979.22849042391283</v>
      </c>
      <c r="AG227" s="2">
        <f>$L$215*EXP(Sheet3!$B$1*(($H227-AG$217-Sheet2!$N$173)/Sheet3!$A$1)^2 +Sheet3!$C$1*(($H227-AG$217-Sheet2!$N$173)/Sheet3!$A$1)^4)</f>
        <v>1047.1475408886974</v>
      </c>
      <c r="AH227" s="2">
        <f>$L$215*EXP(Sheet3!$B$1*(($H227-AH$217-Sheet2!$N$173)/Sheet3!$A$1)^2 +Sheet3!$C$1*(($H227-AH$217-Sheet2!$N$173)/Sheet3!$A$1)^4)</f>
        <v>1118.5611392170172</v>
      </c>
      <c r="AI227" s="2">
        <f>$L$215*EXP(Sheet3!$B$1*(($H227-AI$217-Sheet2!$N$173)/Sheet3!$A$1)^2 +Sheet3!$C$1*(($H227-AI$217-Sheet2!$N$173)/Sheet3!$A$1)^4)</f>
        <v>1193.5627449412282</v>
      </c>
      <c r="AJ227" s="2">
        <f>$L$215*EXP(Sheet3!$B$1*(($H227-AJ$217-Sheet2!$N$173)/Sheet3!$A$1)^2 +Sheet3!$C$1*(($H227-AJ$217-Sheet2!$N$173)/Sheet3!$A$1)^4)</f>
        <v>1272.2430036559063</v>
      </c>
      <c r="AK227" s="2">
        <f>$L$215*EXP(Sheet3!$B$1*(($H227-AK$217-Sheet2!$N$173)/Sheet3!$A$1)^2 +Sheet3!$C$1*(($H227-AK$217-Sheet2!$N$173)/Sheet3!$A$1)^4)</f>
        <v>1354.6894121968742</v>
      </c>
      <c r="AL227" s="2">
        <f>$L$215*EXP(Sheet3!$B$1*(($H227-AL$217-Sheet2!$N$173)/Sheet3!$A$1)^2 +Sheet3!$C$1*(($H227-AL$217-Sheet2!$N$173)/Sheet3!$A$1)^4)</f>
        <v>1440.9859860397057</v>
      </c>
      <c r="AM227" s="2">
        <f>$L$215*EXP(Sheet3!$B$1*(($H227-AM$217-Sheet2!$N$173)/Sheet3!$A$1)^2 +Sheet3!$C$1*(($H227-AM$217-Sheet2!$N$173)/Sheet3!$A$1)^4)</f>
        <v>1531.2129303619683</v>
      </c>
      <c r="AN227" s="2">
        <f>$L$215*EXP(Sheet3!$B$1*(($H227-AN$217-Sheet2!$N$173)/Sheet3!$A$1)^2 +Sheet3!$C$1*(($H227-AN$217-Sheet2!$N$173)/Sheet3!$A$1)^4)</f>
        <v>1625.4463162000261</v>
      </c>
      <c r="AO227" s="2">
        <f>$L$215*EXP(Sheet3!$B$1*(($H227-AO$217-Sheet2!$N$173)/Sheet3!$A$1)^2 +Sheet3!$C$1*(($H227-AO$217-Sheet2!$N$173)/Sheet3!$A$1)^4)</f>
        <v>1723.7577631235768</v>
      </c>
      <c r="AP227" s="2">
        <f>$L$215*EXP(Sheet3!$B$1*(($H227-AP$217-Sheet2!$N$173)/Sheet3!$A$1)^2 +Sheet3!$C$1*(($H227-AP$217-Sheet2!$N$173)/Sheet3!$A$1)^4)</f>
        <v>1826.2141298057963</v>
      </c>
      <c r="AQ227" s="2">
        <f>$L$215*EXP(Sheet3!$B$1*(($H227-AQ$217-Sheet2!$N$173)/Sheet3!$A$1)^2 +Sheet3!$C$1*(($H227-AQ$217-Sheet2!$N$173)/Sheet3!$A$1)^4)</f>
        <v>1932.8772138489828</v>
      </c>
      <c r="AR227" s="2">
        <f>$L$215*EXP(Sheet3!$B$1*(($H227-AR$217-Sheet2!$N$173)/Sheet3!$A$1)^2 +Sheet3!$C$1*(($H227-AR$217-Sheet2!$N$173)/Sheet3!$A$1)^4)</f>
        <v>2043.803462170838</v>
      </c>
      <c r="AS227" s="2">
        <f>$L$215*EXP(Sheet3!$B$1*(($H227-AS$217-Sheet2!$N$173)/Sheet3!$A$1)^2 +Sheet3!$C$1*(($H227-AS$217-Sheet2!$N$173)/Sheet3!$A$1)^4)</f>
        <v>2159.0436932082148</v>
      </c>
      <c r="AT227" s="2">
        <f>$L$215*EXP(Sheet3!$B$1*(($H227-AT$217-Sheet2!$N$173)/Sheet3!$A$1)^2 +Sheet3!$C$1*(($H227-AT$217-Sheet2!$N$173)/Sheet3!$A$1)^4)</f>
        <v>2278.6428321361836</v>
      </c>
      <c r="AU227" s="2">
        <f>$L$215*EXP(Sheet3!$B$1*(($H227-AU$217-Sheet2!$N$173)/Sheet3!$A$1)^2 +Sheet3!$C$1*(($H227-AU$217-Sheet2!$N$173)/Sheet3!$A$1)^4)</f>
        <v>2402.6396602294849</v>
      </c>
      <c r="AV227" s="2">
        <f>$L$215*EXP(Sheet3!$B$1*(($H227-AV$217-Sheet2!$N$173)/Sheet3!$A$1)^2 +Sheet3!$C$1*(($H227-AV$217-Sheet2!$N$173)/Sheet3!$A$1)^4)</f>
        <v>2531.0665794356064</v>
      </c>
      <c r="AW227" s="2">
        <f>$L$215*EXP(Sheet3!$B$1*(($H227-AW$217-Sheet2!$N$173)/Sheet3!$A$1)^2 +Sheet3!$C$1*(($H227-AW$217-Sheet2!$N$173)/Sheet3!$A$1)^4)</f>
        <v>2663.9493931271813</v>
      </c>
      <c r="AX227" s="2">
        <f>$L$215*EXP(Sheet3!$B$1*(($H227-AX$217-Sheet2!$N$173)/Sheet3!$A$1)^2 +Sheet3!$C$1*(($H227-AX$217-Sheet2!$N$173)/Sheet3!$A$1)^4)</f>
        <v>2801.3071039422557</v>
      </c>
      <c r="AY227" s="2">
        <f>$L$215*EXP(Sheet3!$B$1*(($H227-AY$217-Sheet2!$N$173)/Sheet3!$A$1)^2 +Sheet3!$C$1*(($H227-AY$217-Sheet2!$N$173)/Sheet3!$A$1)^4)</f>
        <v>2943.1517295198473</v>
      </c>
      <c r="AZ227" s="2">
        <f>$L$215*EXP(Sheet3!$B$1*(($H227-AZ$217-Sheet2!$N$173)/Sheet3!$A$1)^2 +Sheet3!$C$1*(($H227-AZ$217-Sheet2!$N$173)/Sheet3!$A$1)^4)</f>
        <v>3089.4881368530355</v>
      </c>
      <c r="BA227" s="2">
        <f>$L$215*EXP(Sheet3!$B$1*(($H227-BA$217-Sheet2!$N$173)/Sheet3!$A$1)^2 +Sheet3!$C$1*(($H227-BA$217-Sheet2!$N$173)/Sheet3!$A$1)^4)</f>
        <v>3240.3138958817217</v>
      </c>
      <c r="BB227" s="2">
        <f>$L$215*EXP(Sheet3!$B$1*(($H227-BB$217-Sheet2!$N$173)/Sheet3!$A$1)^2 +Sheet3!$C$1*(($H227-BB$217-Sheet2!$N$173)/Sheet3!$A$1)^4)</f>
        <v>3395.6191528689683</v>
      </c>
      <c r="BC227" s="2">
        <f>$L$215*EXP(Sheet3!$B$1*(($H227-BC$217-Sheet2!$N$173)/Sheet3!$A$1)^2 +Sheet3!$C$1*(($H227-BC$217-Sheet2!$N$173)/Sheet3!$A$1)^4)</f>
        <v>3555.3865239783395</v>
      </c>
      <c r="BD227" s="2">
        <f>$L$215*EXP(Sheet3!$B$1*(($H227-BD$217-Sheet2!$N$173)/Sheet3!$A$1)^2 +Sheet3!$C$1*(($H227-BD$217-Sheet2!$N$173)/Sheet3!$A$1)^4)</f>
        <v>3719.5910094006022</v>
      </c>
      <c r="BE227" s="2">
        <f>$L$215*EXP(Sheet3!$B$1*(($H227-BE$217-Sheet2!$N$173)/Sheet3!$A$1)^2 +Sheet3!$C$1*(($H227-BE$217-Sheet2!$N$173)/Sheet3!$A$1)^4)</f>
        <v>3888.1999282625607</v>
      </c>
      <c r="BF227" s="2">
        <f>$L$215*EXP(Sheet3!$B$1*(($H227-BF$217-Sheet2!$N$173)/Sheet3!$A$1)^2 +Sheet3!$C$1*(($H227-BF$217-Sheet2!$N$173)/Sheet3!$A$1)^4)</f>
        <v>4061.1728744597881</v>
      </c>
      <c r="BG227" s="2">
        <f>$L$215*EXP(Sheet3!$B$1*(($H227-BG$217-Sheet2!$N$173)/Sheet3!$A$1)^2 +Sheet3!$C$1*(($H227-BG$217-Sheet2!$N$173)/Sheet3!$A$1)^4)</f>
        <v>4238.4616934507185</v>
      </c>
      <c r="BH227" s="2">
        <f>$L$215*EXP(Sheet3!$B$1*(($H227-BH$217-Sheet2!$N$173)/Sheet3!$A$1)^2 +Sheet3!$C$1*(($H227-BH$217-Sheet2!$N$173)/Sheet3!$A$1)^4)</f>
        <v>4420.0104799755472</v>
      </c>
      <c r="BI227" s="2">
        <f>$L$215*EXP(Sheet3!$B$1*(($H227-BI$217-Sheet2!$N$173)/Sheet3!$A$1)^2 +Sheet3!$C$1*(($H227-BI$217-Sheet2!$N$173)/Sheet3!$A$1)^4)</f>
        <v>4605.7555965364472</v>
      </c>
      <c r="BJ227" s="2">
        <f>$L$215*EXP(Sheet3!$B$1*(($H227-BJ$217-Sheet2!$N$173)/Sheet3!$A$1)^2 +Sheet3!$C$1*(($H227-BJ$217-Sheet2!$N$173)/Sheet3!$A$1)^4)</f>
        <v>4795.625712420434</v>
      </c>
      <c r="BK227" s="2">
        <f>$L$215*EXP(Sheet3!$B$1*(($H227-BK$217-Sheet2!$N$173)/Sheet3!$A$1)^2 +Sheet3!$C$1*(($H227-BK$217-Sheet2!$N$173)/Sheet3!$A$1)^4)</f>
        <v>4989.5418629395335</v>
      </c>
      <c r="BL227" s="2">
        <f>$L$215*EXP(Sheet3!$B$1*(($H227-BL$217-Sheet2!$N$173)/Sheet3!$A$1)^2 +Sheet3!$C$1*(($H227-BL$217-Sheet2!$N$173)/Sheet3!$A$1)^4)</f>
        <v>5187.4175284884795</v>
      </c>
      <c r="BM227" s="2">
        <f>$L$215*EXP(Sheet3!$B$1*(($H227-BM$217-Sheet2!$N$173)/Sheet3!$A$1)^2 +Sheet3!$C$1*(($H227-BM$217-Sheet2!$N$173)/Sheet3!$A$1)^4)</f>
        <v>5389.1587329333252</v>
      </c>
      <c r="BN227" s="2">
        <f>$L$215*EXP(Sheet3!$B$1*(($H227-BN$217-Sheet2!$N$173)/Sheet3!$A$1)^2 +Sheet3!$C$1*(($H227-BN$217-Sheet2!$N$173)/Sheet3!$A$1)^4)</f>
        <v>5594.6641607945012</v>
      </c>
      <c r="BO227" s="2">
        <f>$L$215*EXP(Sheet3!$B$1*(($H227-BO$217-Sheet2!$N$173)/Sheet3!$A$1)^2 +Sheet3!$C$1*(($H227-BO$217-Sheet2!$N$173)/Sheet3!$A$1)^4)</f>
        <v>5803.8252925800407</v>
      </c>
      <c r="BP227" s="2">
        <f>$L$215*EXP(Sheet3!$B$1*(($H227-BP$217-Sheet2!$N$173)/Sheet3!$A$1)^2 +Sheet3!$C$1*(($H227-BP$217-Sheet2!$N$173)/Sheet3!$A$1)^4)</f>
        <v>6016.5265576006486</v>
      </c>
      <c r="BQ227" s="2">
        <f>$L$215*EXP(Sheet3!$B$1*(($H227-BQ$217-Sheet2!$N$173)/Sheet3!$A$1)^2 +Sheet3!$C$1*(($H227-BQ$217-Sheet2!$N$173)/Sheet3!$A$1)^4)</f>
        <v>6232.6455035169465</v>
      </c>
      <c r="BR227" s="2">
        <f>$L$215*EXP(Sheet3!$B$1*(($H227-BR$217-Sheet2!$N$173)/Sheet3!$A$1)^2 +Sheet3!$C$1*(($H227-BR$217-Sheet2!$N$173)/Sheet3!$A$1)^4)</f>
        <v>6452.0529818247569</v>
      </c>
      <c r="BS227" s="2">
        <f>$L$215*EXP(Sheet3!$B$1*(($H227-BS$217-Sheet2!$N$173)/Sheet3!$A$1)^2 +Sheet3!$C$1*(($H227-BS$217-Sheet2!$N$173)/Sheet3!$A$1)^4)</f>
        <v>6674.6133484379743</v>
      </c>
      <c r="BT227" s="2">
        <f>$L$215*EXP(Sheet3!$B$1*(($H227-BT$217-Sheet2!$N$173)/Sheet3!$A$1)^2 +Sheet3!$C$1*(($H227-BT$217-Sheet2!$N$173)/Sheet3!$A$1)^4)</f>
        <v>6900.1846784789013</v>
      </c>
      <c r="BU227" s="2">
        <f>$L$215*EXP(Sheet3!$B$1*(($H227-BU$217-Sheet2!$N$173)/Sheet3!$A$1)^2 +Sheet3!$C$1*(($H227-BU$217-Sheet2!$N$173)/Sheet3!$A$1)^4)</f>
        <v>7128.6189943777936</v>
      </c>
      <c r="BV227" s="2">
        <f>$L$215*EXP(Sheet3!$B$1*(($H227-BV$217-Sheet2!$N$173)/Sheet3!$A$1)^2 +Sheet3!$C$1*(($H227-BV$217-Sheet2!$N$173)/Sheet3!$A$1)^4)</f>
        <v>7359.7625063099367</v>
      </c>
    </row>
    <row r="228" spans="1:74" x14ac:dyDescent="0.2">
      <c r="A228">
        <v>201</v>
      </c>
      <c r="B228">
        <v>283.83</v>
      </c>
      <c r="C228">
        <v>2310.8000000000002</v>
      </c>
      <c r="D228">
        <v>2344.4</v>
      </c>
      <c r="E228">
        <f t="shared" si="33"/>
        <v>33.599999999999909</v>
      </c>
      <c r="G228" s="1">
        <v>4</v>
      </c>
      <c r="H228">
        <f>INDEX(B$27:$B2394,($M$213+G228))</f>
        <v>437.29</v>
      </c>
      <c r="I228" s="1">
        <f t="shared" si="30"/>
        <v>2449.6</v>
      </c>
      <c r="J228">
        <f t="shared" si="31"/>
        <v>1071185.584</v>
      </c>
      <c r="L228" s="2">
        <f>$L$215*EXP(Sheet3!$B$1*(($H228-L$217-Sheet2!$N$173)/Sheet3!$A$1)^2 +Sheet3!$C$1*(($H228-L$217-Sheet2!$N$173)/Sheet3!$A$1)^4)</f>
        <v>0.49658039352591238</v>
      </c>
      <c r="M228" s="2">
        <f>$L$215*EXP(Sheet3!$B$1*(($H228-M$217-Sheet2!$N$173)/Sheet3!$A$1)^2 +Sheet3!$C$1*(($H228-M$217-Sheet2!$N$173)/Sheet3!$A$1)^4)</f>
        <v>0.59076363623344741</v>
      </c>
      <c r="N228" s="2">
        <f>$L$215*EXP(Sheet3!$B$1*(($H228-N$217-Sheet2!$N$173)/Sheet3!$A$1)^2 +Sheet3!$C$1*(($H228-N$217-Sheet2!$N$173)/Sheet3!$A$1)^4)</f>
        <v>0.70125549163563661</v>
      </c>
      <c r="O228" s="2">
        <f>$L$215*EXP(Sheet3!$B$1*(($H228-O$217-Sheet2!$N$173)/Sheet3!$A$1)^2 +Sheet3!$C$1*(($H228-O$217-Sheet2!$N$173)/Sheet3!$A$1)^4)</f>
        <v>0.83058914613059331</v>
      </c>
      <c r="P228" s="2">
        <f>$L$215*EXP(Sheet3!$B$1*(($H228-P$217-Sheet2!$N$173)/Sheet3!$A$1)^2 +Sheet3!$C$1*(($H228-P$217-Sheet2!$N$173)/Sheet3!$A$1)^4)</f>
        <v>0.98164114589192619</v>
      </c>
      <c r="Q228" s="2">
        <f>$L$215*EXP(Sheet3!$B$1*(($H228-Q$217-Sheet2!$N$173)/Sheet3!$A$1)^2 +Sheet3!$C$1*(($H228-Q$217-Sheet2!$N$173)/Sheet3!$A$1)^4)</f>
        <v>1.1576700536852147</v>
      </c>
      <c r="R228" s="2">
        <f>$L$215*EXP(Sheet3!$B$1*(($H228-R$217-Sheet2!$N$173)/Sheet3!$A$1)^2 +Sheet3!$C$1*(($H228-R$217-Sheet2!$N$173)/Sheet3!$A$1)^4)</f>
        <v>1.3623583350380539</v>
      </c>
      <c r="S228" s="2">
        <f>$L$215*EXP(Sheet3!$B$1*(($H228-S$217-Sheet2!$N$173)/Sheet3!$A$1)^2 +Sheet3!$C$1*(($H228-S$217-Sheet2!$N$173)/Sheet3!$A$1)^4)</f>
        <v>1.5998575980976899</v>
      </c>
      <c r="T228" s="2">
        <f>$L$215*EXP(Sheet3!$B$1*(($H228-T$217-Sheet2!$N$173)/Sheet3!$A$1)^2 +Sheet3!$C$1*(($H228-T$217-Sheet2!$N$173)/Sheet3!$A$1)^4)</f>
        <v>1.8748372977261962</v>
      </c>
      <c r="U228" s="2">
        <f>$L$215*EXP(Sheet3!$B$1*(($H228-U$217-Sheet2!$N$173)/Sheet3!$A$1)^2 +Sheet3!$C$1*(($H228-U$217-Sheet2!$N$173)/Sheet3!$A$1)^4)</f>
        <v>2.1925369978764899</v>
      </c>
      <c r="V228" s="2">
        <f>$L$215*EXP(Sheet3!$B$1*(($H228-V$217-Sheet2!$N$173)/Sheet3!$A$1)^2 +Sheet3!$C$1*(($H228-V$217-Sheet2!$N$173)/Sheet3!$A$1)^4)</f>
        <v>2.5588222669538014</v>
      </c>
      <c r="W228" s="2">
        <f>$L$215*EXP(Sheet3!$B$1*(($H228-W$217-Sheet2!$N$173)/Sheet3!$A$1)^2 +Sheet3!$C$1*(($H228-W$217-Sheet2!$N$173)/Sheet3!$A$1)^4)</f>
        <v>2.9802442586953912</v>
      </c>
      <c r="X228" s="2">
        <f>$L$215*EXP(Sheet3!$B$1*(($H228-X$217-Sheet2!$N$173)/Sheet3!$A$1)^2 +Sheet3!$C$1*(($H228-X$217-Sheet2!$N$173)/Sheet3!$A$1)^4)</f>
        <v>3.4641030059047866</v>
      </c>
      <c r="Y228" s="2">
        <f>$L$215*EXP(Sheet3!$B$1*(($H228-Y$217-Sheet2!$N$173)/Sheet3!$A$1)^2 +Sheet3!$C$1*(($H228-Y$217-Sheet2!$N$173)/Sheet3!$A$1)^4)</f>
        <v>4.0185144263821888</v>
      </c>
      <c r="Z228" s="2">
        <f>$L$215*EXP(Sheet3!$B$1*(($H228-Z$217-Sheet2!$N$173)/Sheet3!$A$1)^2 +Sheet3!$C$1*(($H228-Z$217-Sheet2!$N$173)/Sheet3!$A$1)^4)</f>
        <v>4.6524810094125426</v>
      </c>
      <c r="AA228" s="2">
        <f>$L$215*EXP(Sheet3!$B$1*(($H228-AA$217-Sheet2!$N$173)/Sheet3!$A$1)^2 +Sheet3!$C$1*(($H228-AA$217-Sheet2!$N$173)/Sheet3!$A$1)^4)</f>
        <v>5.3759661174363851</v>
      </c>
      <c r="AB228" s="2">
        <f>$L$215*EXP(Sheet3!$B$1*(($H228-AB$217-Sheet2!$N$173)/Sheet3!$A$1)^2 +Sheet3!$C$1*(($H228-AB$217-Sheet2!$N$173)/Sheet3!$A$1)^4)</f>
        <v>6.1999718010562166</v>
      </c>
      <c r="AC228" s="2">
        <f>$L$215*EXP(Sheet3!$B$1*(($H228-AC$217-Sheet2!$N$173)/Sheet3!$A$1)^2 +Sheet3!$C$1*(($H228-AC$217-Sheet2!$N$173)/Sheet3!$A$1)^4)</f>
        <v>7.1366199866572364</v>
      </c>
      <c r="AD228" s="2">
        <f>$L$215*EXP(Sheet3!$B$1*(($H228-AD$217-Sheet2!$N$173)/Sheet3!$A$1)^2 +Sheet3!$C$1*(($H228-AD$217-Sheet2!$N$173)/Sheet3!$A$1)^4)</f>
        <v>8.1992368545037628</v>
      </c>
      <c r="AE228" s="2">
        <f>$L$215*EXP(Sheet3!$B$1*(($H228-AE$217-Sheet2!$N$173)/Sheet3!$A$1)^2 +Sheet3!$C$1*(($H228-AE$217-Sheet2!$N$173)/Sheet3!$A$1)^4)</f>
        <v>9.4024401819905616</v>
      </c>
      <c r="AF228" s="2">
        <f>$L$215*EXP(Sheet3!$B$1*(($H228-AF$217-Sheet2!$N$173)/Sheet3!$A$1)^2 +Sheet3!$C$1*(($H228-AF$217-Sheet2!$N$173)/Sheet3!$A$1)^4)</f>
        <v>10.762229381572871</v>
      </c>
      <c r="AG228" s="2">
        <f>$L$215*EXP(Sheet3!$B$1*(($H228-AG$217-Sheet2!$N$173)/Sheet3!$A$1)^2 +Sheet3!$C$1*(($H228-AG$217-Sheet2!$N$173)/Sheet3!$A$1)^4)</f>
        <v>12.296077916465865</v>
      </c>
      <c r="AH228" s="2">
        <f>$L$215*EXP(Sheet3!$B$1*(($H228-AH$217-Sheet2!$N$173)/Sheet3!$A$1)^2 +Sheet3!$C$1*(($H228-AH$217-Sheet2!$N$173)/Sheet3!$A$1)^4)</f>
        <v>14.023027729661319</v>
      </c>
      <c r="AI228" s="2">
        <f>$L$215*EXP(Sheet3!$B$1*(($H228-AI$217-Sheet2!$N$173)/Sheet3!$A$1)^2 +Sheet3!$C$1*(($H228-AI$217-Sheet2!$N$173)/Sheet3!$A$1)^4)</f>
        <v>15.963785273949293</v>
      </c>
      <c r="AJ228" s="2">
        <f>$L$215*EXP(Sheet3!$B$1*(($H228-AJ$217-Sheet2!$N$173)/Sheet3!$A$1)^2 +Sheet3!$C$1*(($H228-AJ$217-Sheet2!$N$173)/Sheet3!$A$1)^4)</f>
        <v>18.140818682173553</v>
      </c>
      <c r="AK228" s="2">
        <f>$L$215*EXP(Sheet3!$B$1*(($H228-AK$217-Sheet2!$N$173)/Sheet3!$A$1)^2 +Sheet3!$C$1*(($H228-AK$217-Sheet2!$N$173)/Sheet3!$A$1)^4)</f>
        <v>20.578455569501802</v>
      </c>
      <c r="AL228" s="2">
        <f>$L$215*EXP(Sheet3!$B$1*(($H228-AL$217-Sheet2!$N$173)/Sheet3!$A$1)^2 +Sheet3!$C$1*(($H228-AL$217-Sheet2!$N$173)/Sheet3!$A$1)^4)</f>
        <v>23.302980912492679</v>
      </c>
      <c r="AM228" s="2">
        <f>$L$215*EXP(Sheet3!$B$1*(($H228-AM$217-Sheet2!$N$173)/Sheet3!$A$1)^2 +Sheet3!$C$1*(($H228-AM$217-Sheet2!$N$173)/Sheet3!$A$1)^4)</f>
        <v>26.342734404482165</v>
      </c>
      <c r="AN228" s="2">
        <f>$L$215*EXP(Sheet3!$B$1*(($H228-AN$217-Sheet2!$N$173)/Sheet3!$A$1)^2 +Sheet3!$C$1*(($H228-AN$217-Sheet2!$N$173)/Sheet3!$A$1)^4)</f>
        <v>29.728206643393527</v>
      </c>
      <c r="AO228" s="2">
        <f>$L$215*EXP(Sheet3!$B$1*(($H228-AO$217-Sheet2!$N$173)/Sheet3!$A$1)^2 +Sheet3!$C$1*(($H228-AO$217-Sheet2!$N$173)/Sheet3!$A$1)^4)</f>
        <v>33.49213346779328</v>
      </c>
      <c r="AP228" s="2">
        <f>$L$215*EXP(Sheet3!$B$1*(($H228-AP$217-Sheet2!$N$173)/Sheet3!$A$1)^2 +Sheet3!$C$1*(($H228-AP$217-Sheet2!$N$173)/Sheet3!$A$1)^4)</f>
        <v>37.669587718964387</v>
      </c>
      <c r="AQ228" s="2">
        <f>$L$215*EXP(Sheet3!$B$1*(($H228-AQ$217-Sheet2!$N$173)/Sheet3!$A$1)^2 +Sheet3!$C$1*(($H228-AQ$217-Sheet2!$N$173)/Sheet3!$A$1)^4)</f>
        <v>42.298067673709426</v>
      </c>
      <c r="AR228" s="2">
        <f>$L$215*EXP(Sheet3!$B$1*(($H228-AR$217-Sheet2!$N$173)/Sheet3!$A$1)^2 +Sheet3!$C$1*(($H228-AR$217-Sheet2!$N$173)/Sheet3!$A$1)^4)</f>
        <v>47.417581362932125</v>
      </c>
      <c r="AS228" s="2">
        <f>$L$215*EXP(Sheet3!$B$1*(($H228-AS$217-Sheet2!$N$173)/Sheet3!$A$1)^2 +Sheet3!$C$1*(($H228-AS$217-Sheet2!$N$173)/Sheet3!$A$1)^4)</f>
        <v>53.070725966735424</v>
      </c>
      <c r="AT228" s="2">
        <f>$L$215*EXP(Sheet3!$B$1*(($H228-AT$217-Sheet2!$N$173)/Sheet3!$A$1)^2 +Sheet3!$C$1*(($H228-AT$217-Sheet2!$N$173)/Sheet3!$A$1)^4)</f>
        <v>59.302761457767168</v>
      </c>
      <c r="AU228" s="2">
        <f>$L$215*EXP(Sheet3!$B$1*(($H228-AU$217-Sheet2!$N$173)/Sheet3!$A$1)^2 +Sheet3!$C$1*(($H228-AU$217-Sheet2!$N$173)/Sheet3!$A$1)^4)</f>
        <v>66.16167765112462</v>
      </c>
      <c r="AV228" s="2">
        <f>$L$215*EXP(Sheet3!$B$1*(($H228-AV$217-Sheet2!$N$173)/Sheet3!$A$1)^2 +Sheet3!$C$1*(($H228-AV$217-Sheet2!$N$173)/Sheet3!$A$1)^4)</f>
        <v>73.69825381302455</v>
      </c>
      <c r="AW228" s="2">
        <f>$L$215*EXP(Sheet3!$B$1*(($H228-AW$217-Sheet2!$N$173)/Sheet3!$A$1)^2 +Sheet3!$C$1*(($H228-AW$217-Sheet2!$N$173)/Sheet3!$A$1)^4)</f>
        <v>81.966109979008039</v>
      </c>
      <c r="AX228" s="2">
        <f>$L$215*EXP(Sheet3!$B$1*(($H228-AX$217-Sheet2!$N$173)/Sheet3!$A$1)^2 +Sheet3!$C$1*(($H228-AX$217-Sheet2!$N$173)/Sheet3!$A$1)^4)</f>
        <v>91.021749140470575</v>
      </c>
      <c r="AY228" s="2">
        <f>$L$215*EXP(Sheet3!$B$1*(($H228-AY$217-Sheet2!$N$173)/Sheet3!$A$1)^2 +Sheet3!$C$1*(($H228-AY$217-Sheet2!$N$173)/Sheet3!$A$1)^4)</f>
        <v>100.92458947163047</v>
      </c>
      <c r="AZ228" s="2">
        <f>$L$215*EXP(Sheet3!$B$1*(($H228-AZ$217-Sheet2!$N$173)/Sheet3!$A$1)^2 +Sheet3!$C$1*(($H228-AZ$217-Sheet2!$N$173)/Sheet3!$A$1)^4)</f>
        <v>111.73698579080633</v>
      </c>
      <c r="BA228" s="2">
        <f>$L$215*EXP(Sheet3!$B$1*(($H228-BA$217-Sheet2!$N$173)/Sheet3!$A$1)^2 +Sheet3!$C$1*(($H228-BA$217-Sheet2!$N$173)/Sheet3!$A$1)^4)</f>
        <v>123.52423947840255</v>
      </c>
      <c r="BB228" s="2">
        <f>$L$215*EXP(Sheet3!$B$1*(($H228-BB$217-Sheet2!$N$173)/Sheet3!$A$1)^2 +Sheet3!$C$1*(($H228-BB$217-Sheet2!$N$173)/Sheet3!$A$1)^4)</f>
        <v>136.35459611187918</v>
      </c>
      <c r="BC228" s="2">
        <f>$L$215*EXP(Sheet3!$B$1*(($H228-BC$217-Sheet2!$N$173)/Sheet3!$A$1)^2 +Sheet3!$C$1*(($H228-BC$217-Sheet2!$N$173)/Sheet3!$A$1)^4)</f>
        <v>150.29923011988748</v>
      </c>
      <c r="BD228" s="2">
        <f>$L$215*EXP(Sheet3!$B$1*(($H228-BD$217-Sheet2!$N$173)/Sheet3!$A$1)^2 +Sheet3!$C$1*(($H228-BD$217-Sheet2!$N$173)/Sheet3!$A$1)^4)</f>
        <v>165.4322158113585</v>
      </c>
      <c r="BE228" s="2">
        <f>$L$215*EXP(Sheet3!$B$1*(($H228-BE$217-Sheet2!$N$173)/Sheet3!$A$1)^2 +Sheet3!$C$1*(($H228-BE$217-Sheet2!$N$173)/Sheet3!$A$1)^4)</f>
        <v>181.8304841926805</v>
      </c>
      <c r="BF228" s="2">
        <f>$L$215*EXP(Sheet3!$B$1*(($H228-BF$217-Sheet2!$N$173)/Sheet3!$A$1)^2 +Sheet3!$C$1*(($H228-BF$217-Sheet2!$N$173)/Sheet3!$A$1)^4)</f>
        <v>199.5737650521265</v>
      </c>
      <c r="BG228" s="2">
        <f>$L$215*EXP(Sheet3!$B$1*(($H228-BG$217-Sheet2!$N$173)/Sheet3!$A$1)^2 +Sheet3!$C$1*(($H228-BG$217-Sheet2!$N$173)/Sheet3!$A$1)^4)</f>
        <v>218.74451386190103</v>
      </c>
      <c r="BH228" s="2">
        <f>$L$215*EXP(Sheet3!$B$1*(($H228-BH$217-Sheet2!$N$173)/Sheet3!$A$1)^2 +Sheet3!$C$1*(($H228-BH$217-Sheet2!$N$173)/Sheet3!$A$1)^4)</f>
        <v>239.42782312835556</v>
      </c>
      <c r="BI228" s="2">
        <f>$L$215*EXP(Sheet3!$B$1*(($H228-BI$217-Sheet2!$N$173)/Sheet3!$A$1)^2 +Sheet3!$C$1*(($H228-BI$217-Sheet2!$N$173)/Sheet3!$A$1)^4)</f>
        <v>261.71131790094876</v>
      </c>
      <c r="BJ228" s="2">
        <f>$L$215*EXP(Sheet3!$B$1*(($H228-BJ$217-Sheet2!$N$173)/Sheet3!$A$1)^2 +Sheet3!$C$1*(($H228-BJ$217-Sheet2!$N$173)/Sheet3!$A$1)^4)</f>
        <v>285.68503524248831</v>
      </c>
      <c r="BK228" s="2">
        <f>$L$215*EXP(Sheet3!$B$1*(($H228-BK$217-Sheet2!$N$173)/Sheet3!$A$1)^2 +Sheet3!$C$1*(($H228-BK$217-Sheet2!$N$173)/Sheet3!$A$1)^4)</f>
        <v>311.44128755388533</v>
      </c>
      <c r="BL228" s="2">
        <f>$L$215*EXP(Sheet3!$B$1*(($H228-BL$217-Sheet2!$N$173)/Sheet3!$A$1)^2 +Sheet3!$C$1*(($H228-BL$217-Sheet2!$N$173)/Sheet3!$A$1)^4)</f>
        <v>339.07450974378861</v>
      </c>
      <c r="BM228" s="2">
        <f>$L$215*EXP(Sheet3!$B$1*(($H228-BM$217-Sheet2!$N$173)/Sheet3!$A$1)^2 +Sheet3!$C$1*(($H228-BM$217-Sheet2!$N$173)/Sheet3!$A$1)^4)</f>
        <v>368.68109033136483</v>
      </c>
      <c r="BN228" s="2">
        <f>$L$215*EXP(Sheet3!$B$1*(($H228-BN$217-Sheet2!$N$173)/Sheet3!$A$1)^2 +Sheet3!$C$1*(($H228-BN$217-Sheet2!$N$173)/Sheet3!$A$1)^4)</f>
        <v>400.35918667494053</v>
      </c>
      <c r="BO228" s="2">
        <f>$L$215*EXP(Sheet3!$B$1*(($H228-BO$217-Sheet2!$N$173)/Sheet3!$A$1)^2 +Sheet3!$C$1*(($H228-BO$217-Sheet2!$N$173)/Sheet3!$A$1)^4)</f>
        <v>434.20852461599497</v>
      </c>
      <c r="BP228" s="2">
        <f>$L$215*EXP(Sheet3!$B$1*(($H228-BP$217-Sheet2!$N$173)/Sheet3!$A$1)^2 +Sheet3!$C$1*(($H228-BP$217-Sheet2!$N$173)/Sheet3!$A$1)^4)</f>
        <v>470.33018293605784</v>
      </c>
      <c r="BQ228" s="2">
        <f>$L$215*EXP(Sheet3!$B$1*(($H228-BQ$217-Sheet2!$N$173)/Sheet3!$A$1)^2 +Sheet3!$C$1*(($H228-BQ$217-Sheet2!$N$173)/Sheet3!$A$1)^4)</f>
        <v>508.82636312290077</v>
      </c>
      <c r="BR228" s="2">
        <f>$L$215*EXP(Sheet3!$B$1*(($H228-BR$217-Sheet2!$N$173)/Sheet3!$A$1)^2 +Sheet3!$C$1*(($H228-BR$217-Sheet2!$N$173)/Sheet3!$A$1)^4)</f>
        <v>549.80014504414748</v>
      </c>
      <c r="BS228" s="2">
        <f>$L$215*EXP(Sheet3!$B$1*(($H228-BS$217-Sheet2!$N$173)/Sheet3!$A$1)^2 +Sheet3!$C$1*(($H228-BS$217-Sheet2!$N$173)/Sheet3!$A$1)^4)</f>
        <v>593.35522922492032</v>
      </c>
      <c r="BT228" s="2">
        <f>$L$215*EXP(Sheet3!$B$1*(($H228-BT$217-Sheet2!$N$173)/Sheet3!$A$1)^2 +Sheet3!$C$1*(($H228-BT$217-Sheet2!$N$173)/Sheet3!$A$1)^4)</f>
        <v>639.59566651967748</v>
      </c>
      <c r="BU228" s="2">
        <f>$L$215*EXP(Sheet3!$B$1*(($H228-BU$217-Sheet2!$N$173)/Sheet3!$A$1)^2 +Sheet3!$C$1*(($H228-BU$217-Sheet2!$N$173)/Sheet3!$A$1)^4)</f>
        <v>688.62557606502685</v>
      </c>
      <c r="BV228" s="2">
        <f>$L$215*EXP(Sheet3!$B$1*(($H228-BV$217-Sheet2!$N$173)/Sheet3!$A$1)^2 +Sheet3!$C$1*(($H228-BV$217-Sheet2!$N$173)/Sheet3!$A$1)^4)</f>
        <v>740.54885247825166</v>
      </c>
    </row>
    <row r="229" spans="1:74" x14ac:dyDescent="0.2">
      <c r="A229">
        <v>202</v>
      </c>
      <c r="B229">
        <v>284.3</v>
      </c>
      <c r="C229">
        <v>2308.1</v>
      </c>
      <c r="D229">
        <v>2329.6999999999998</v>
      </c>
      <c r="E229">
        <f t="shared" si="33"/>
        <v>21.599999999999909</v>
      </c>
      <c r="G229" s="1">
        <v>5</v>
      </c>
      <c r="H229">
        <f>INDEX(B$27:$B2395,($M$213+G229))</f>
        <v>437.76</v>
      </c>
      <c r="I229" s="1">
        <f t="shared" si="30"/>
        <v>786.70000000000027</v>
      </c>
      <c r="J229">
        <f t="shared" si="31"/>
        <v>344385.79200000013</v>
      </c>
      <c r="L229" s="2">
        <f>$L$215*EXP(Sheet3!$B$1*(($H229-L$217-Sheet2!$N$173)/Sheet3!$A$1)^2 +Sheet3!$C$1*(($H229-L$217-Sheet2!$N$173)/Sheet3!$A$1)^4)</f>
        <v>7.6940883714118367E-6</v>
      </c>
      <c r="M229" s="2">
        <f>$L$215*EXP(Sheet3!$B$1*(($H229-M$217-Sheet2!$N$173)/Sheet3!$A$1)^2 +Sheet3!$C$1*(($H229-M$217-Sheet2!$N$173)/Sheet3!$A$1)^4)</f>
        <v>1.0424013694504927E-5</v>
      </c>
      <c r="N229" s="2">
        <f>$L$215*EXP(Sheet3!$B$1*(($H229-N$217-Sheet2!$N$173)/Sheet3!$A$1)^2 +Sheet3!$C$1*(($H229-N$217-Sheet2!$N$173)/Sheet3!$A$1)^4)</f>
        <v>1.4075481455323303E-5</v>
      </c>
      <c r="O229" s="2">
        <f>$L$215*EXP(Sheet3!$B$1*(($H229-O$217-Sheet2!$N$173)/Sheet3!$A$1)^2 +Sheet3!$C$1*(($H229-O$217-Sheet2!$N$173)/Sheet3!$A$1)^4)</f>
        <v>1.8943211671079991E-5</v>
      </c>
      <c r="P229" s="2">
        <f>$L$215*EXP(Sheet3!$B$1*(($H229-P$217-Sheet2!$N$173)/Sheet3!$A$1)^2 +Sheet3!$C$1*(($H229-P$217-Sheet2!$N$173)/Sheet3!$A$1)^4)</f>
        <v>2.5410754787050561E-5</v>
      </c>
      <c r="Q229" s="2">
        <f>$L$215*EXP(Sheet3!$B$1*(($H229-Q$217-Sheet2!$N$173)/Sheet3!$A$1)^2 +Sheet3!$C$1*(($H229-Q$217-Sheet2!$N$173)/Sheet3!$A$1)^4)</f>
        <v>3.3975558041519386E-5</v>
      </c>
      <c r="R229" s="2">
        <f>$L$215*EXP(Sheet3!$B$1*(($H229-R$217-Sheet2!$N$173)/Sheet3!$A$1)^2 +Sheet3!$C$1*(($H229-R$217-Sheet2!$N$173)/Sheet3!$A$1)^4)</f>
        <v>4.5280596562765726E-5</v>
      </c>
      <c r="S229" s="2">
        <f>$L$215*EXP(Sheet3!$B$1*(($H229-S$217-Sheet2!$N$173)/Sheet3!$A$1)^2 +Sheet3!$C$1*(($H229-S$217-Sheet2!$N$173)/Sheet3!$A$1)^4)</f>
        <v>6.0154145858946056E-5</v>
      </c>
      <c r="T229" s="2">
        <f>$L$215*EXP(Sheet3!$B$1*(($H229-T$217-Sheet2!$N$173)/Sheet3!$A$1)^2 +Sheet3!$C$1*(($H229-T$217-Sheet2!$N$173)/Sheet3!$A$1)^4)</f>
        <v>7.9659613576469151E-5</v>
      </c>
      <c r="U229" s="2">
        <f>$L$215*EXP(Sheet3!$B$1*(($H229-U$217-Sheet2!$N$173)/Sheet3!$A$1)^2 +Sheet3!$C$1*(($H229-U$217-Sheet2!$N$173)/Sheet3!$A$1)^4)</f>
        <v>1.0515775429931779E-4</v>
      </c>
      <c r="V229" s="2">
        <f>$L$215*EXP(Sheet3!$B$1*(($H229-V$217-Sheet2!$N$173)/Sheet3!$A$1)^2 +Sheet3!$C$1*(($H229-V$217-Sheet2!$N$173)/Sheet3!$A$1)^4)</f>
        <v>1.3838407192320583E-4</v>
      </c>
      <c r="W229" s="2">
        <f>$L$215*EXP(Sheet3!$B$1*(($H229-W$217-Sheet2!$N$173)/Sheet3!$A$1)^2 +Sheet3!$C$1*(($H229-W$217-Sheet2!$N$173)/Sheet3!$A$1)^4)</f>
        <v>1.8154478112009041E-4</v>
      </c>
      <c r="X229" s="2">
        <f>$L$215*EXP(Sheet3!$B$1*(($H229-X$217-Sheet2!$N$173)/Sheet3!$A$1)^2 +Sheet3!$C$1*(($H229-X$217-Sheet2!$N$173)/Sheet3!$A$1)^4)</f>
        <v>2.3743536515990807E-4</v>
      </c>
      <c r="Y229" s="2">
        <f>$L$215*EXP(Sheet3!$B$1*(($H229-Y$217-Sheet2!$N$173)/Sheet3!$A$1)^2 +Sheet3!$C$1*(($H229-Y$217-Sheet2!$N$173)/Sheet3!$A$1)^4)</f>
        <v>3.0958654569892429E-4</v>
      </c>
      <c r="Z229" s="2">
        <f>$L$215*EXP(Sheet3!$B$1*(($H229-Z$217-Sheet2!$N$173)/Sheet3!$A$1)^2 +Sheet3!$C$1*(($H229-Z$217-Sheet2!$N$173)/Sheet3!$A$1)^4)</f>
        <v>4.0244338611044667E-4</v>
      </c>
      <c r="AA229" s="2">
        <f>$L$215*EXP(Sheet3!$B$1*(($H229-AA$217-Sheet2!$N$173)/Sheet3!$A$1)^2 +Sheet3!$C$1*(($H229-AA$217-Sheet2!$N$173)/Sheet3!$A$1)^4)</f>
        <v>5.2158429981379658E-4</v>
      </c>
      <c r="AB229" s="2">
        <f>$L$215*EXP(Sheet3!$B$1*(($H229-AB$217-Sheet2!$N$173)/Sheet3!$A$1)^2 +Sheet3!$C$1*(($H229-AB$217-Sheet2!$N$173)/Sheet3!$A$1)^4)</f>
        <v>6.7398794629178703E-4</v>
      </c>
      <c r="AC229" s="2">
        <f>$L$215*EXP(Sheet3!$B$1*(($H229-AC$217-Sheet2!$N$173)/Sheet3!$A$1)^2 +Sheet3!$C$1*(($H229-AC$217-Sheet2!$N$173)/Sheet3!$A$1)^4)</f>
        <v>8.6835738863807836E-4</v>
      </c>
      <c r="AD229" s="2">
        <f>$L$215*EXP(Sheet3!$B$1*(($H229-AD$217-Sheet2!$N$173)/Sheet3!$A$1)^2 +Sheet3!$C$1*(($H229-AD$217-Sheet2!$N$173)/Sheet3!$A$1)^4)</f>
        <v>1.1155124769689523E-3</v>
      </c>
      <c r="AE229" s="2">
        <f>$L$215*EXP(Sheet3!$B$1*(($H229-AE$217-Sheet2!$N$173)/Sheet3!$A$1)^2 +Sheet3!$C$1*(($H229-AE$217-Sheet2!$N$173)/Sheet3!$A$1)^4)</f>
        <v>1.4288632322041863E-3</v>
      </c>
      <c r="AF229" s="2">
        <f>$L$215*EXP(Sheet3!$B$1*(($H229-AF$217-Sheet2!$N$173)/Sheet3!$A$1)^2 +Sheet3!$C$1*(($H229-AF$217-Sheet2!$N$173)/Sheet3!$A$1)^4)</f>
        <v>1.8249790552602879E-3</v>
      </c>
      <c r="AG229" s="2">
        <f>$L$215*EXP(Sheet3!$B$1*(($H229-AG$217-Sheet2!$N$173)/Sheet3!$A$1)^2 +Sheet3!$C$1*(($H229-AG$217-Sheet2!$N$173)/Sheet3!$A$1)^4)</f>
        <v>2.3242708986650315E-3</v>
      </c>
      <c r="AH229" s="2">
        <f>$L$215*EXP(Sheet3!$B$1*(($H229-AH$217-Sheet2!$N$173)/Sheet3!$A$1)^2 +Sheet3!$C$1*(($H229-AH$217-Sheet2!$N$173)/Sheet3!$A$1)^4)</f>
        <v>2.951806131809519E-3</v>
      </c>
      <c r="AI229" s="2">
        <f>$L$215*EXP(Sheet3!$B$1*(($H229-AI$217-Sheet2!$N$173)/Sheet3!$A$1)^2 +Sheet3!$C$1*(($H229-AI$217-Sheet2!$N$173)/Sheet3!$A$1)^4)</f>
        <v>3.7382787279112394E-3</v>
      </c>
      <c r="AJ229" s="2">
        <f>$L$215*EXP(Sheet3!$B$1*(($H229-AJ$217-Sheet2!$N$173)/Sheet3!$A$1)^2 +Sheet3!$C$1*(($H229-AJ$217-Sheet2!$N$173)/Sheet3!$A$1)^4)</f>
        <v>4.7211606192475095E-3</v>
      </c>
      <c r="AK229" s="2">
        <f>$L$215*EXP(Sheet3!$B$1*(($H229-AK$217-Sheet2!$N$173)/Sheet3!$A$1)^2 +Sheet3!$C$1*(($H229-AK$217-Sheet2!$N$173)/Sheet3!$A$1)^4)</f>
        <v>5.9460636252690775E-3</v>
      </c>
      <c r="AL229" s="2">
        <f>$L$215*EXP(Sheet3!$B$1*(($H229-AL$217-Sheet2!$N$173)/Sheet3!$A$1)^2 +Sheet3!$C$1*(($H229-AL$217-Sheet2!$N$173)/Sheet3!$A$1)^4)</f>
        <v>7.4683452707550654E-3</v>
      </c>
      <c r="AM229" s="2">
        <f>$L$215*EXP(Sheet3!$B$1*(($H229-AM$217-Sheet2!$N$173)/Sheet3!$A$1)^2 +Sheet3!$C$1*(($H229-AM$217-Sheet2!$N$173)/Sheet3!$A$1)^4)</f>
        <v>9.3549960907426555E-3</v>
      </c>
      <c r="AN229" s="2">
        <f>$L$215*EXP(Sheet3!$B$1*(($H229-AN$217-Sheet2!$N$173)/Sheet3!$A$1)^2 +Sheet3!$C$1*(($H229-AN$217-Sheet2!$N$173)/Sheet3!$A$1)^4)</f>
        <v>1.168685067385121E-2</v>
      </c>
      <c r="AO229" s="2">
        <f>$L$215*EXP(Sheet3!$B$1*(($H229-AO$217-Sheet2!$N$173)/Sheet3!$A$1)^2 +Sheet3!$C$1*(($H229-AO$217-Sheet2!$N$173)/Sheet3!$A$1)^4)</f>
        <v>1.4561169730129159E-2</v>
      </c>
      <c r="AP229" s="2">
        <f>$L$215*EXP(Sheet3!$B$1*(($H229-AP$217-Sheet2!$N$173)/Sheet3!$A$1)^2 +Sheet3!$C$1*(($H229-AP$217-Sheet2!$N$173)/Sheet3!$A$1)^4)</f>
        <v>1.8094645881116134E-2</v>
      </c>
      <c r="AQ229" s="2">
        <f>$L$215*EXP(Sheet3!$B$1*(($H229-AQ$217-Sheet2!$N$173)/Sheet3!$A$1)^2 +Sheet3!$C$1*(($H229-AQ$217-Sheet2!$N$173)/Sheet3!$A$1)^4)</f>
        <v>2.2426891651744385E-2</v>
      </c>
      <c r="AR229" s="2">
        <f>$L$215*EXP(Sheet3!$B$1*(($H229-AR$217-Sheet2!$N$173)/Sheet3!$A$1)^2 +Sheet3!$C$1*(($H229-AR$217-Sheet2!$N$173)/Sheet3!$A$1)^4)</f>
        <v>2.7724474279252505E-2</v>
      </c>
      <c r="AS229" s="2">
        <f>$L$215*EXP(Sheet3!$B$1*(($H229-AS$217-Sheet2!$N$173)/Sheet3!$A$1)^2 +Sheet3!$C$1*(($H229-AS$217-Sheet2!$N$173)/Sheet3!$A$1)^4)</f>
        <v>3.4185568420601983E-2</v>
      </c>
      <c r="AT229" s="2">
        <f>$L$215*EXP(Sheet3!$B$1*(($H229-AT$217-Sheet2!$N$173)/Sheet3!$A$1)^2 +Sheet3!$C$1*(($H229-AT$217-Sheet2!$N$173)/Sheet3!$A$1)^4)</f>
        <v>4.2045304603711149E-2</v>
      </c>
      <c r="AU229" s="2">
        <f>$L$215*EXP(Sheet3!$B$1*(($H229-AU$217-Sheet2!$N$173)/Sheet3!$A$1)^2 +Sheet3!$C$1*(($H229-AU$217-Sheet2!$N$173)/Sheet3!$A$1)^4)</f>
        <v>5.1581898285750542E-2</v>
      </c>
      <c r="AV229" s="2">
        <f>$L$215*EXP(Sheet3!$B$1*(($H229-AV$217-Sheet2!$N$173)/Sheet3!$A$1)^2 +Sheet3!$C$1*(($H229-AV$217-Sheet2!$N$173)/Sheet3!$A$1)^4)</f>
        <v>6.3123651601492595E-2</v>
      </c>
      <c r="AW229" s="2">
        <f>$L$215*EXP(Sheet3!$B$1*(($H229-AW$217-Sheet2!$N$173)/Sheet3!$A$1)^2 +Sheet3!$C$1*(($H229-AW$217-Sheet2!$N$173)/Sheet3!$A$1)^4)</f>
        <v>7.7056927236786282E-2</v>
      </c>
      <c r="AX229" s="2">
        <f>$L$215*EXP(Sheet3!$B$1*(($H229-AX$217-Sheet2!$N$173)/Sheet3!$A$1)^2 +Sheet3!$C$1*(($H229-AX$217-Sheet2!$N$173)/Sheet3!$A$1)^4)</f>
        <v>9.3835201274440672E-2</v>
      </c>
      <c r="AY229" s="2">
        <f>$L$215*EXP(Sheet3!$B$1*(($H229-AY$217-Sheet2!$N$173)/Sheet3!$A$1)^2 +Sheet3!$C$1*(($H229-AY$217-Sheet2!$N$173)/Sheet3!$A$1)^4)</f>
        <v>0.11398930923605469</v>
      </c>
      <c r="AZ229" s="2">
        <f>$L$215*EXP(Sheet3!$B$1*(($H229-AZ$217-Sheet2!$N$173)/Sheet3!$A$1)^2 +Sheet3!$C$1*(($H229-AZ$217-Sheet2!$N$173)/Sheet3!$A$1)^4)</f>
        <v>0.13813900678389085</v>
      </c>
      <c r="BA229" s="2">
        <f>$L$215*EXP(Sheet3!$B$1*(($H229-BA$217-Sheet2!$N$173)/Sheet3!$A$1)^2 +Sheet3!$C$1*(($H229-BA$217-Sheet2!$N$173)/Sheet3!$A$1)^4)</f>
        <v>0.16700597353243224</v>
      </c>
      <c r="BB229" s="2">
        <f>$L$215*EXP(Sheet3!$B$1*(($H229-BB$217-Sheet2!$N$173)/Sheet3!$A$1)^2 +Sheet3!$C$1*(($H229-BB$217-Sheet2!$N$173)/Sheet3!$A$1)^4)</f>
        <v>0.20142839502597831</v>
      </c>
      <c r="BC229" s="2">
        <f>$L$215*EXP(Sheet3!$B$1*(($H229-BC$217-Sheet2!$N$173)/Sheet3!$A$1)^2 +Sheet3!$C$1*(($H229-BC$217-Sheet2!$N$173)/Sheet3!$A$1)^4)</f>
        <v>0.24237726401307164</v>
      </c>
      <c r="BD229" s="2">
        <f>$L$215*EXP(Sheet3!$B$1*(($H229-BD$217-Sheet2!$N$173)/Sheet3!$A$1)^2 +Sheet3!$C$1*(($H229-BD$217-Sheet2!$N$173)/Sheet3!$A$1)^4)</f>
        <v>0.29097454755469399</v>
      </c>
      <c r="BE229" s="2">
        <f>$L$215*EXP(Sheet3!$B$1*(($H229-BE$217-Sheet2!$N$173)/Sheet3!$A$1)^2 +Sheet3!$C$1*(($H229-BE$217-Sheet2!$N$173)/Sheet3!$A$1)^4)</f>
        <v>0.34851337106029673</v>
      </c>
      <c r="BF229" s="2">
        <f>$L$215*EXP(Sheet3!$B$1*(($H229-BF$217-Sheet2!$N$173)/Sheet3!$A$1)^2 +Sheet3!$C$1*(($H229-BF$217-Sheet2!$N$173)/Sheet3!$A$1)^4)</f>
        <v>0.41648037389224818</v>
      </c>
      <c r="BG229" s="2">
        <f>$L$215*EXP(Sheet3!$B$1*(($H229-BG$217-Sheet2!$N$173)/Sheet3!$A$1)^2 +Sheet3!$C$1*(($H229-BG$217-Sheet2!$N$173)/Sheet3!$A$1)^4)</f>
        <v>0.49658039352640637</v>
      </c>
      <c r="BH229" s="2">
        <f>$L$215*EXP(Sheet3!$B$1*(($H229-BH$217-Sheet2!$N$173)/Sheet3!$A$1)^2 +Sheet3!$C$1*(($H229-BH$217-Sheet2!$N$173)/Sheet3!$A$1)^4)</f>
        <v>0.59076363623402872</v>
      </c>
      <c r="BI229" s="2">
        <f>$L$215*EXP(Sheet3!$B$1*(($H229-BI$217-Sheet2!$N$173)/Sheet3!$A$1)^2 +Sheet3!$C$1*(($H229-BI$217-Sheet2!$N$173)/Sheet3!$A$1)^4)</f>
        <v>0.70125549163563661</v>
      </c>
      <c r="BJ229" s="2">
        <f>$L$215*EXP(Sheet3!$B$1*(($H229-BJ$217-Sheet2!$N$173)/Sheet3!$A$1)^2 +Sheet3!$C$1*(($H229-BJ$217-Sheet2!$N$173)/Sheet3!$A$1)^4)</f>
        <v>0.83058914613059331</v>
      </c>
      <c r="BK229" s="2">
        <f>$L$215*EXP(Sheet3!$B$1*(($H229-BK$217-Sheet2!$N$173)/Sheet3!$A$1)^2 +Sheet3!$C$1*(($H229-BK$217-Sheet2!$N$173)/Sheet3!$A$1)^4)</f>
        <v>0.98164114589192619</v>
      </c>
      <c r="BL229" s="2">
        <f>$L$215*EXP(Sheet3!$B$1*(($H229-BL$217-Sheet2!$N$173)/Sheet3!$A$1)^2 +Sheet3!$C$1*(($H229-BL$217-Sheet2!$N$173)/Sheet3!$A$1)^4)</f>
        <v>1.1576700536862923</v>
      </c>
      <c r="BM229" s="2">
        <f>$L$215*EXP(Sheet3!$B$1*(($H229-BM$217-Sheet2!$N$173)/Sheet3!$A$1)^2 +Sheet3!$C$1*(($H229-BM$217-Sheet2!$N$173)/Sheet3!$A$1)^4)</f>
        <v>1.3623583350393076</v>
      </c>
      <c r="BN229" s="2">
        <f>$L$215*EXP(Sheet3!$B$1*(($H229-BN$217-Sheet2!$N$173)/Sheet3!$A$1)^2 +Sheet3!$C$1*(($H229-BN$217-Sheet2!$N$173)/Sheet3!$A$1)^4)</f>
        <v>1.599857598099139</v>
      </c>
      <c r="BO229" s="2">
        <f>$L$215*EXP(Sheet3!$B$1*(($H229-BO$217-Sheet2!$N$173)/Sheet3!$A$1)^2 +Sheet3!$C$1*(($H229-BO$217-Sheet2!$N$173)/Sheet3!$A$1)^4)</f>
        <v>1.8748372977278713</v>
      </c>
      <c r="BP229" s="2">
        <f>$L$215*EXP(Sheet3!$B$1*(($H229-BP$217-Sheet2!$N$173)/Sheet3!$A$1)^2 +Sheet3!$C$1*(($H229-BP$217-Sheet2!$N$173)/Sheet3!$A$1)^4)</f>
        <v>2.1925369978764899</v>
      </c>
      <c r="BQ229" s="2">
        <f>$L$215*EXP(Sheet3!$B$1*(($H229-BQ$217-Sheet2!$N$173)/Sheet3!$A$1)^2 +Sheet3!$C$1*(($H229-BQ$217-Sheet2!$N$173)/Sheet3!$A$1)^4)</f>
        <v>2.5588222669538014</v>
      </c>
      <c r="BR229" s="2">
        <f>$L$215*EXP(Sheet3!$B$1*(($H229-BR$217-Sheet2!$N$173)/Sheet3!$A$1)^2 +Sheet3!$C$1*(($H229-BR$217-Sheet2!$N$173)/Sheet3!$A$1)^4)</f>
        <v>2.9802442586953912</v>
      </c>
      <c r="BS229" s="2">
        <f>$L$215*EXP(Sheet3!$B$1*(($H229-BS$217-Sheet2!$N$173)/Sheet3!$A$1)^2 +Sheet3!$C$1*(($H229-BS$217-Sheet2!$N$173)/Sheet3!$A$1)^4)</f>
        <v>3.464103005907722</v>
      </c>
      <c r="BT229" s="2">
        <f>$L$215*EXP(Sheet3!$B$1*(($H229-BT$217-Sheet2!$N$173)/Sheet3!$A$1)^2 +Sheet3!$C$1*(($H229-BT$217-Sheet2!$N$173)/Sheet3!$A$1)^4)</f>
        <v>4.0185144263855506</v>
      </c>
      <c r="BU229" s="2">
        <f>$L$215*EXP(Sheet3!$B$1*(($H229-BU$217-Sheet2!$N$173)/Sheet3!$A$1)^2 +Sheet3!$C$1*(($H229-BU$217-Sheet2!$N$173)/Sheet3!$A$1)^4)</f>
        <v>4.6524810094163849</v>
      </c>
      <c r="BV229" s="2">
        <f>$L$215*EXP(Sheet3!$B$1*(($H229-BV$217-Sheet2!$N$173)/Sheet3!$A$1)^2 +Sheet3!$C$1*(($H229-BV$217-Sheet2!$N$173)/Sheet3!$A$1)^4)</f>
        <v>5.3759661174363851</v>
      </c>
    </row>
    <row r="230" spans="1:74" x14ac:dyDescent="0.2">
      <c r="A230">
        <v>203</v>
      </c>
      <c r="B230">
        <v>284.77999999999997</v>
      </c>
      <c r="C230">
        <v>2301.5</v>
      </c>
      <c r="D230">
        <v>2321.5</v>
      </c>
      <c r="E230">
        <f t="shared" si="33"/>
        <v>20</v>
      </c>
      <c r="G230" s="1">
        <v>6</v>
      </c>
      <c r="H230">
        <f>INDEX(B$27:$B2396,($M$213+G230))</f>
        <v>438.22</v>
      </c>
      <c r="I230" s="1">
        <f t="shared" si="30"/>
        <v>386.30000000000018</v>
      </c>
      <c r="J230">
        <f t="shared" si="31"/>
        <v>169284.38600000009</v>
      </c>
    </row>
    <row r="231" spans="1:74" x14ac:dyDescent="0.2">
      <c r="A231">
        <v>204</v>
      </c>
      <c r="B231">
        <v>285.25</v>
      </c>
      <c r="C231">
        <v>2315.6</v>
      </c>
      <c r="D231">
        <v>2332.6999999999998</v>
      </c>
      <c r="E231">
        <f t="shared" si="33"/>
        <v>17.099999999999909</v>
      </c>
      <c r="G231" s="1">
        <v>7</v>
      </c>
      <c r="H231">
        <f>INDEX(B$27:$B2397,($M$213+G231))</f>
        <v>438.69</v>
      </c>
      <c r="I231" s="1">
        <f t="shared" si="30"/>
        <v>239</v>
      </c>
      <c r="J231">
        <f t="shared" si="31"/>
        <v>104846.91</v>
      </c>
    </row>
    <row r="232" spans="1:74" x14ac:dyDescent="0.2">
      <c r="A232">
        <v>205</v>
      </c>
      <c r="B232">
        <v>285.72000000000003</v>
      </c>
      <c r="C232">
        <v>2307</v>
      </c>
      <c r="D232">
        <v>2326.3000000000002</v>
      </c>
      <c r="E232">
        <f t="shared" si="33"/>
        <v>19.300000000000182</v>
      </c>
      <c r="G232" s="1">
        <v>8</v>
      </c>
      <c r="H232">
        <f>INDEX(B$27:$B2398,($M$213+G232))</f>
        <v>439.15</v>
      </c>
      <c r="I232" s="1">
        <f t="shared" si="30"/>
        <v>177.89999999999964</v>
      </c>
      <c r="J232">
        <f t="shared" si="31"/>
        <v>78124.784999999843</v>
      </c>
    </row>
    <row r="233" spans="1:74" x14ac:dyDescent="0.2">
      <c r="A233">
        <v>206</v>
      </c>
      <c r="B233">
        <v>286.2</v>
      </c>
      <c r="C233">
        <v>2312.6999999999998</v>
      </c>
      <c r="D233">
        <v>2329.1999999999998</v>
      </c>
      <c r="E233">
        <f t="shared" si="33"/>
        <v>16.5</v>
      </c>
      <c r="G233" s="1">
        <v>9</v>
      </c>
      <c r="H233">
        <f>INDEX(B$27:$B2399,($M$213+G233))</f>
        <v>439.62</v>
      </c>
      <c r="I233" s="1">
        <f t="shared" si="30"/>
        <v>136.5</v>
      </c>
      <c r="J233">
        <f t="shared" si="31"/>
        <v>60008.13</v>
      </c>
    </row>
    <row r="234" spans="1:74" x14ac:dyDescent="0.2">
      <c r="A234">
        <v>207</v>
      </c>
      <c r="B234">
        <v>286.67</v>
      </c>
      <c r="C234">
        <v>2317.8000000000002</v>
      </c>
      <c r="D234">
        <v>2335.1999999999998</v>
      </c>
      <c r="E234">
        <f t="shared" si="33"/>
        <v>17.399999999999636</v>
      </c>
      <c r="G234" s="1">
        <v>10</v>
      </c>
      <c r="H234">
        <f>INDEX(B$27:$B2400,($M$213+G234))</f>
        <v>440.08</v>
      </c>
      <c r="I234" s="1">
        <f t="shared" si="30"/>
        <v>119.5</v>
      </c>
      <c r="J234">
        <f t="shared" si="31"/>
        <v>52589.56</v>
      </c>
    </row>
    <row r="235" spans="1:74" x14ac:dyDescent="0.2">
      <c r="A235">
        <v>208</v>
      </c>
      <c r="B235">
        <v>287.14</v>
      </c>
      <c r="C235">
        <v>2305.1999999999998</v>
      </c>
      <c r="D235">
        <v>2318.6999999999998</v>
      </c>
      <c r="E235">
        <f t="shared" si="33"/>
        <v>13.5</v>
      </c>
      <c r="G235" s="1">
        <v>11</v>
      </c>
      <c r="H235">
        <f>INDEX(B$27:$B2401,($M$213+G235))</f>
        <v>440.55</v>
      </c>
      <c r="I235" s="1">
        <f t="shared" si="30"/>
        <v>102</v>
      </c>
      <c r="J235">
        <f t="shared" si="31"/>
        <v>44936.1</v>
      </c>
    </row>
    <row r="236" spans="1:74" x14ac:dyDescent="0.2">
      <c r="A236">
        <v>209</v>
      </c>
      <c r="B236">
        <v>287.62</v>
      </c>
      <c r="C236">
        <v>2313.6999999999998</v>
      </c>
      <c r="D236">
        <v>2338.6999999999998</v>
      </c>
      <c r="E236">
        <f t="shared" si="33"/>
        <v>25</v>
      </c>
      <c r="G236" s="1"/>
      <c r="H236">
        <f>B563</f>
        <v>441.01</v>
      </c>
      <c r="I236" s="1">
        <f>E563</f>
        <v>92.699999999999818</v>
      </c>
    </row>
    <row r="237" spans="1:74" x14ac:dyDescent="0.2">
      <c r="A237">
        <v>210</v>
      </c>
      <c r="B237">
        <v>288.08999999999997</v>
      </c>
      <c r="C237">
        <v>2321.6999999999998</v>
      </c>
      <c r="D237">
        <v>2341</v>
      </c>
      <c r="E237">
        <f t="shared" si="33"/>
        <v>19.300000000000182</v>
      </c>
      <c r="G237" s="1"/>
      <c r="H237">
        <f t="shared" ref="H237:H242" si="34">B775</f>
        <v>538.95000000000005</v>
      </c>
      <c r="I237" s="1">
        <f t="shared" ref="I237:I242" si="35">E775</f>
        <v>42.5</v>
      </c>
    </row>
    <row r="238" spans="1:74" x14ac:dyDescent="0.2">
      <c r="A238">
        <v>211</v>
      </c>
      <c r="B238">
        <v>288.56</v>
      </c>
      <c r="C238">
        <v>2307.1999999999998</v>
      </c>
      <c r="D238">
        <v>2333</v>
      </c>
      <c r="E238">
        <f t="shared" si="33"/>
        <v>25.800000000000182</v>
      </c>
      <c r="G238" s="1"/>
      <c r="H238">
        <f t="shared" si="34"/>
        <v>539.41</v>
      </c>
      <c r="I238" s="1">
        <f t="shared" si="35"/>
        <v>54.300000000000182</v>
      </c>
    </row>
    <row r="239" spans="1:74" x14ac:dyDescent="0.2">
      <c r="A239">
        <v>212</v>
      </c>
      <c r="B239">
        <v>289.04000000000002</v>
      </c>
      <c r="C239">
        <v>2315.3000000000002</v>
      </c>
      <c r="D239">
        <v>2355.6999999999998</v>
      </c>
      <c r="E239">
        <f t="shared" si="33"/>
        <v>40.399999999999636</v>
      </c>
      <c r="G239" s="1"/>
      <c r="H239">
        <f t="shared" si="34"/>
        <v>539.87</v>
      </c>
      <c r="I239" s="1">
        <f t="shared" si="35"/>
        <v>58.900000000000091</v>
      </c>
      <c r="L239" t="s">
        <v>22</v>
      </c>
      <c r="M239" t="s">
        <v>36</v>
      </c>
      <c r="N239" t="s">
        <v>37</v>
      </c>
      <c r="O239" t="s">
        <v>38</v>
      </c>
    </row>
    <row r="240" spans="1:74" x14ac:dyDescent="0.2">
      <c r="A240">
        <v>213</v>
      </c>
      <c r="B240">
        <v>289.51</v>
      </c>
      <c r="C240">
        <v>2297.3000000000002</v>
      </c>
      <c r="D240">
        <v>2376.3000000000002</v>
      </c>
      <c r="E240">
        <f t="shared" si="33"/>
        <v>79</v>
      </c>
      <c r="G240" s="1"/>
      <c r="H240">
        <f t="shared" si="34"/>
        <v>540.33000000000004</v>
      </c>
      <c r="I240" s="1">
        <f t="shared" si="35"/>
        <v>70.5</v>
      </c>
      <c r="L240">
        <v>546.07500000000005</v>
      </c>
      <c r="M240">
        <f>MATCH(L240,B$27:B$2094,1)</f>
        <v>764</v>
      </c>
      <c r="N240">
        <f>INDEX(B$27:B$2094,M240)</f>
        <v>545.83000000000004</v>
      </c>
      <c r="O240">
        <f>INDEX(E$27:E$2094,M240)</f>
        <v>17522.300000000003</v>
      </c>
    </row>
    <row r="241" spans="1:74" x14ac:dyDescent="0.2">
      <c r="A241">
        <v>214</v>
      </c>
      <c r="B241">
        <v>289.98</v>
      </c>
      <c r="C241">
        <v>2320.6999999999998</v>
      </c>
      <c r="D241">
        <v>2417.6999999999998</v>
      </c>
      <c r="E241">
        <f t="shared" si="33"/>
        <v>97</v>
      </c>
      <c r="G241" s="1"/>
      <c r="H241">
        <f t="shared" si="34"/>
        <v>540.79</v>
      </c>
      <c r="I241" s="1">
        <f t="shared" si="35"/>
        <v>88.5</v>
      </c>
    </row>
    <row r="242" spans="1:74" x14ac:dyDescent="0.2">
      <c r="A242">
        <v>215</v>
      </c>
      <c r="B242">
        <v>290.45999999999998</v>
      </c>
      <c r="C242">
        <v>2305.6999999999998</v>
      </c>
      <c r="D242">
        <v>2358.6</v>
      </c>
      <c r="E242">
        <f t="shared" si="33"/>
        <v>52.900000000000091</v>
      </c>
      <c r="G242" s="1"/>
      <c r="H242">
        <f t="shared" si="34"/>
        <v>541.24</v>
      </c>
      <c r="I242" s="1">
        <f t="shared" si="35"/>
        <v>115.79999999999973</v>
      </c>
    </row>
    <row r="243" spans="1:74" x14ac:dyDescent="0.2">
      <c r="A243">
        <v>216</v>
      </c>
      <c r="B243">
        <v>290.93</v>
      </c>
      <c r="C243">
        <v>2315.6999999999998</v>
      </c>
      <c r="D243">
        <v>2342.5</v>
      </c>
      <c r="E243">
        <f t="shared" si="33"/>
        <v>26.800000000000182</v>
      </c>
      <c r="G243" s="1">
        <v>-9</v>
      </c>
      <c r="H243">
        <f>INDEX(B$27:$B2620,($M$240+G243))</f>
        <v>541.70000000000005</v>
      </c>
      <c r="I243" s="1">
        <f t="shared" ref="I243:I263" si="36">INDEX(E$27:E$2094,($M$240+G243))</f>
        <v>149.09999999999991</v>
      </c>
      <c r="J243">
        <f>$H243*I243</f>
        <v>80767.469999999958</v>
      </c>
      <c r="L243" s="1">
        <f>MAX(I248:I258)</f>
        <v>33176.5</v>
      </c>
    </row>
    <row r="244" spans="1:74" x14ac:dyDescent="0.2">
      <c r="A244">
        <v>217</v>
      </c>
      <c r="B244">
        <v>291.39999999999998</v>
      </c>
      <c r="C244">
        <v>2309.1</v>
      </c>
      <c r="D244">
        <v>2323.8000000000002</v>
      </c>
      <c r="E244">
        <f t="shared" si="33"/>
        <v>14.700000000000273</v>
      </c>
      <c r="G244" s="1">
        <v>-8</v>
      </c>
      <c r="H244">
        <f>INDEX(B$27:$B2621,($M$240+G244))</f>
        <v>542.16</v>
      </c>
      <c r="I244" s="1">
        <f t="shared" si="36"/>
        <v>200.80000000000018</v>
      </c>
      <c r="J244">
        <f t="shared" ref="J244:J263" si="37">$H244*I244</f>
        <v>108865.72800000009</v>
      </c>
    </row>
    <row r="245" spans="1:74" x14ac:dyDescent="0.2">
      <c r="A245">
        <v>218</v>
      </c>
      <c r="B245">
        <v>291.88</v>
      </c>
      <c r="C245">
        <v>2314.5</v>
      </c>
      <c r="D245">
        <v>2331.6</v>
      </c>
      <c r="E245">
        <f t="shared" si="33"/>
        <v>17.099999999999909</v>
      </c>
      <c r="G245" s="1">
        <v>-7</v>
      </c>
      <c r="H245">
        <f>INDEX(B$27:$B2622,($M$240+G245))</f>
        <v>542.62</v>
      </c>
      <c r="I245" s="1">
        <f t="shared" si="36"/>
        <v>256.40000000000009</v>
      </c>
      <c r="J245">
        <f t="shared" si="37"/>
        <v>139127.76800000004</v>
      </c>
      <c r="L245">
        <v>-0.3</v>
      </c>
      <c r="M245">
        <v>-0.28999999999999998</v>
      </c>
      <c r="N245">
        <v>-0.28000000000000003</v>
      </c>
      <c r="O245">
        <v>-0.27</v>
      </c>
      <c r="P245">
        <v>-0.26</v>
      </c>
      <c r="Q245">
        <v>-0.25</v>
      </c>
      <c r="R245">
        <v>-0.24</v>
      </c>
      <c r="S245">
        <v>-0.23</v>
      </c>
      <c r="T245">
        <v>-0.22</v>
      </c>
      <c r="U245">
        <v>-0.21</v>
      </c>
      <c r="V245">
        <v>-0.2</v>
      </c>
      <c r="W245">
        <v>-0.19</v>
      </c>
      <c r="X245">
        <v>-0.18</v>
      </c>
      <c r="Y245">
        <v>-0.17</v>
      </c>
      <c r="Z245">
        <v>-0.16</v>
      </c>
      <c r="AA245">
        <v>-0.15</v>
      </c>
      <c r="AB245">
        <v>-0.14000000000000001</v>
      </c>
      <c r="AC245">
        <v>-0.13</v>
      </c>
      <c r="AD245">
        <v>-0.12</v>
      </c>
      <c r="AE245">
        <v>-0.11</v>
      </c>
      <c r="AF245">
        <v>-0.1</v>
      </c>
      <c r="AG245">
        <v>-0.09</v>
      </c>
      <c r="AH245">
        <v>-0.08</v>
      </c>
      <c r="AI245">
        <v>-7.0000000000000007E-2</v>
      </c>
      <c r="AJ245">
        <v>-0.06</v>
      </c>
      <c r="AK245">
        <v>-0.05</v>
      </c>
      <c r="AL245">
        <v>-0.04</v>
      </c>
      <c r="AM245">
        <v>-0.03</v>
      </c>
      <c r="AN245">
        <v>-0.02</v>
      </c>
      <c r="AO245">
        <v>-0.01</v>
      </c>
      <c r="AP245">
        <v>0</v>
      </c>
      <c r="AQ245">
        <v>0.01</v>
      </c>
      <c r="AR245">
        <v>0.02</v>
      </c>
      <c r="AS245">
        <v>0.03</v>
      </c>
      <c r="AT245">
        <v>0.04</v>
      </c>
      <c r="AU245">
        <v>0.05</v>
      </c>
      <c r="AV245">
        <v>0.06</v>
      </c>
      <c r="AW245">
        <v>7.0000000000000007E-2</v>
      </c>
      <c r="AX245">
        <v>0.08</v>
      </c>
      <c r="AY245">
        <v>0.09</v>
      </c>
      <c r="AZ245">
        <v>0.1</v>
      </c>
      <c r="BA245">
        <v>0.11</v>
      </c>
      <c r="BB245">
        <v>0.12</v>
      </c>
      <c r="BC245">
        <v>0.13</v>
      </c>
      <c r="BD245">
        <v>0.14000000000000001</v>
      </c>
      <c r="BE245">
        <v>0.15</v>
      </c>
      <c r="BF245">
        <v>0.16</v>
      </c>
      <c r="BG245">
        <v>0.17</v>
      </c>
      <c r="BH245">
        <v>0.18</v>
      </c>
      <c r="BI245">
        <v>0.19</v>
      </c>
      <c r="BJ245">
        <v>0.2</v>
      </c>
      <c r="BK245">
        <v>0.21</v>
      </c>
      <c r="BL245">
        <v>0.22</v>
      </c>
      <c r="BM245">
        <v>0.23</v>
      </c>
      <c r="BN245">
        <v>0.24</v>
      </c>
      <c r="BO245">
        <v>0.25</v>
      </c>
      <c r="BP245">
        <v>0.26</v>
      </c>
      <c r="BQ245">
        <v>0.27000000000000102</v>
      </c>
      <c r="BR245">
        <v>0.28000000000000103</v>
      </c>
      <c r="BS245">
        <v>0.29000000000000098</v>
      </c>
      <c r="BT245">
        <v>0.30000000000000099</v>
      </c>
      <c r="BU245">
        <v>0.310000000000001</v>
      </c>
      <c r="BV245">
        <v>0.32000000000000101</v>
      </c>
    </row>
    <row r="246" spans="1:74" x14ac:dyDescent="0.2">
      <c r="A246">
        <v>219</v>
      </c>
      <c r="B246">
        <v>292.35000000000002</v>
      </c>
      <c r="C246">
        <v>2329</v>
      </c>
      <c r="D246">
        <v>2350.6999999999998</v>
      </c>
      <c r="E246">
        <f t="shared" si="33"/>
        <v>21.699999999999818</v>
      </c>
      <c r="G246" s="1">
        <v>-6</v>
      </c>
      <c r="H246">
        <f>INDEX(B$27:$B2623,($M$240+G246))</f>
        <v>543.08000000000004</v>
      </c>
      <c r="I246" s="1">
        <f t="shared" si="36"/>
        <v>310.69999999999982</v>
      </c>
      <c r="J246">
        <f t="shared" si="37"/>
        <v>168734.95599999992</v>
      </c>
      <c r="L246">
        <f>SUMXMY2($I248:$I258,L248:L258)</f>
        <v>1479978561.154381</v>
      </c>
      <c r="M246">
        <f t="shared" ref="M246:BV246" si="38">SUMXMY2($I248:$I258,M248:M258)</f>
        <v>1442554005.8736622</v>
      </c>
      <c r="N246">
        <f t="shared" si="38"/>
        <v>1405237617.5232954</v>
      </c>
      <c r="O246">
        <f t="shared" si="38"/>
        <v>1368046460.6185384</v>
      </c>
      <c r="P246">
        <f t="shared" si="38"/>
        <v>1330997817.9057834</v>
      </c>
      <c r="Q246">
        <f t="shared" si="38"/>
        <v>1294109183.0993953</v>
      </c>
      <c r="R246">
        <f t="shared" si="38"/>
        <v>1257398251.803863</v>
      </c>
      <c r="S246">
        <f t="shared" si="38"/>
        <v>1220882910.5605171</v>
      </c>
      <c r="T246">
        <f t="shared" si="38"/>
        <v>1184581223.9881778</v>
      </c>
      <c r="U246">
        <f t="shared" si="38"/>
        <v>1148511420.0179772</v>
      </c>
      <c r="V246">
        <f t="shared" si="38"/>
        <v>1112691873.2534688</v>
      </c>
      <c r="W246">
        <f t="shared" si="38"/>
        <v>1077141086.5176616</v>
      </c>
      <c r="X246">
        <f t="shared" si="38"/>
        <v>1041877670.677655</v>
      </c>
      <c r="Y246">
        <f t="shared" si="38"/>
        <v>1006920322.8682569</v>
      </c>
      <c r="Z246">
        <f t="shared" si="38"/>
        <v>972287803.25346863</v>
      </c>
      <c r="AA246">
        <f t="shared" si="38"/>
        <v>937998910.50206649</v>
      </c>
      <c r="AB246">
        <f t="shared" si="38"/>
        <v>904072456.15993106</v>
      </c>
      <c r="AC246">
        <f t="shared" si="38"/>
        <v>870527238.12735367</v>
      </c>
      <c r="AD246">
        <f t="shared" si="38"/>
        <v>837382013.4602915</v>
      </c>
      <c r="AE246">
        <f t="shared" si="38"/>
        <v>804655470.72471511</v>
      </c>
      <c r="AF246">
        <f t="shared" si="38"/>
        <v>772366202.13894677</v>
      </c>
      <c r="AG246">
        <f t="shared" si="38"/>
        <v>740532675.74062061</v>
      </c>
      <c r="AH246">
        <f t="shared" si="38"/>
        <v>709173207.81252587</v>
      </c>
      <c r="AI246">
        <f t="shared" si="38"/>
        <v>678305935.79524064</v>
      </c>
      <c r="AJ246">
        <f t="shared" si="38"/>
        <v>647948791.90387368</v>
      </c>
      <c r="AK246">
        <f t="shared" si="38"/>
        <v>618119477.65475452</v>
      </c>
      <c r="AL246">
        <f t="shared" si="38"/>
        <v>588835439.48340237</v>
      </c>
      <c r="AM246">
        <f t="shared" si="38"/>
        <v>560113845.62684965</v>
      </c>
      <c r="AN246">
        <f t="shared" si="38"/>
        <v>531971564.40832692</v>
      </c>
      <c r="AO246">
        <f t="shared" si="38"/>
        <v>504425144.04440498</v>
      </c>
      <c r="AP246">
        <f t="shared" si="38"/>
        <v>477490794.06532657</v>
      </c>
      <c r="AQ246">
        <f t="shared" si="38"/>
        <v>451184368.4114843</v>
      </c>
      <c r="AR246">
        <f t="shared" si="38"/>
        <v>425521350.24014717</v>
      </c>
      <c r="AS246">
        <f t="shared" si="38"/>
        <v>400516838.44756889</v>
      </c>
      <c r="AT246">
        <f t="shared" si="38"/>
        <v>376185535.88300419</v>
      </c>
      <c r="AU246">
        <f t="shared" si="38"/>
        <v>352541739.20349836</v>
      </c>
      <c r="AV246">
        <f t="shared" si="38"/>
        <v>329599330.29207331</v>
      </c>
      <c r="AW246">
        <f t="shared" si="38"/>
        <v>307371769.13737535</v>
      </c>
      <c r="AX246">
        <f t="shared" si="38"/>
        <v>285872088.05264103</v>
      </c>
      <c r="AY246">
        <f t="shared" si="38"/>
        <v>265112887.08739468</v>
      </c>
      <c r="AZ246">
        <f t="shared" si="38"/>
        <v>245106330.4780249</v>
      </c>
      <c r="BA246">
        <f t="shared" si="38"/>
        <v>225864143.96185839</v>
      </c>
      <c r="BB246">
        <f t="shared" si="38"/>
        <v>207397612.77562606</v>
      </c>
      <c r="BC246">
        <f t="shared" si="38"/>
        <v>189717580.15213764</v>
      </c>
      <c r="BD246">
        <f t="shared" si="38"/>
        <v>172834446.12779546</v>
      </c>
      <c r="BE246">
        <f t="shared" si="38"/>
        <v>156758166.47599745</v>
      </c>
      <c r="BF246">
        <f t="shared" si="38"/>
        <v>141498251.58768457</v>
      </c>
      <c r="BG246">
        <f t="shared" si="38"/>
        <v>127063765.13014598</v>
      </c>
      <c r="BH246">
        <f t="shared" si="38"/>
        <v>113463322.32850882</v>
      </c>
      <c r="BI246">
        <f t="shared" si="38"/>
        <v>100705087.73067769</v>
      </c>
      <c r="BJ246">
        <f t="shared" si="38"/>
        <v>88796772.336814076</v>
      </c>
      <c r="BK246">
        <f t="shared" si="38"/>
        <v>77745629.993229747</v>
      </c>
      <c r="BL246">
        <f t="shared" si="38"/>
        <v>67558452.979446098</v>
      </c>
      <c r="BM246">
        <f t="shared" si="38"/>
        <v>58241566.73745136</v>
      </c>
      <c r="BN246">
        <f t="shared" si="38"/>
        <v>49800823.721727066</v>
      </c>
      <c r="BO246">
        <f t="shared" si="38"/>
        <v>42241596.374574855</v>
      </c>
      <c r="BP246">
        <f t="shared" si="38"/>
        <v>35568769.258440495</v>
      </c>
      <c r="BQ246">
        <f t="shared" si="38"/>
        <v>29786730.40344806</v>
      </c>
      <c r="BR246">
        <f t="shared" si="38"/>
        <v>24899361.953844834</v>
      </c>
      <c r="BS246">
        <f t="shared" si="38"/>
        <v>20910030.22102768</v>
      </c>
      <c r="BT246">
        <f t="shared" si="38"/>
        <v>17821575.272800241</v>
      </c>
      <c r="BU246">
        <f t="shared" si="38"/>
        <v>15636300.208068362</v>
      </c>
      <c r="BV246">
        <f t="shared" si="38"/>
        <v>14355960.282922629</v>
      </c>
    </row>
    <row r="247" spans="1:74" x14ac:dyDescent="0.2">
      <c r="A247">
        <v>220</v>
      </c>
      <c r="B247">
        <v>292.82</v>
      </c>
      <c r="C247">
        <v>2306.3000000000002</v>
      </c>
      <c r="D247">
        <v>2334.3000000000002</v>
      </c>
      <c r="E247">
        <f t="shared" si="33"/>
        <v>28</v>
      </c>
      <c r="G247" s="1">
        <v>-5</v>
      </c>
      <c r="H247">
        <f>INDEX(B$27:$B2624,($M$240+G247))</f>
        <v>543.54</v>
      </c>
      <c r="I247" s="1">
        <f t="shared" si="36"/>
        <v>384.40000000000009</v>
      </c>
      <c r="J247">
        <f t="shared" si="37"/>
        <v>208936.77600000004</v>
      </c>
    </row>
    <row r="248" spans="1:74" x14ac:dyDescent="0.2">
      <c r="A248">
        <v>221</v>
      </c>
      <c r="B248">
        <v>293.29000000000002</v>
      </c>
      <c r="C248">
        <v>2320.9</v>
      </c>
      <c r="D248">
        <v>2347.8000000000002</v>
      </c>
      <c r="E248">
        <f t="shared" si="33"/>
        <v>26.900000000000091</v>
      </c>
      <c r="G248" s="1">
        <v>-4</v>
      </c>
      <c r="H248">
        <f>INDEX(B$27:$B2625,($M$240+G248))</f>
        <v>544</v>
      </c>
      <c r="I248" s="1">
        <f t="shared" si="36"/>
        <v>498.79999999999973</v>
      </c>
      <c r="J248">
        <f t="shared" si="37"/>
        <v>271347.19999999984</v>
      </c>
      <c r="L248" s="2">
        <f>$L$243*EXP(Sheet3!$B$1*(($H248-L$245-Sheet2!$N$199)/Sheet3!$A$1)^2 +Sheet3!$C$1*(($H248-L$245-Sheet2!$N$199)/Sheet3!$A$1)^4)</f>
        <v>0.61086242711646466</v>
      </c>
      <c r="M248" s="2">
        <f>$L$243*EXP(Sheet3!$B$1*(($H248-M$245-Sheet2!$N$199)/Sheet3!$A$1)^2 +Sheet3!$C$1*(($H248-M$245-Sheet2!$N$199)/Sheet3!$A$1)^4)</f>
        <v>0.51012701576489683</v>
      </c>
      <c r="N248" s="2">
        <f>$L$243*EXP(Sheet3!$B$1*(($H248-N$245-Sheet2!$N$199)/Sheet3!$A$1)^2 +Sheet3!$C$1*(($H248-N$245-Sheet2!$N$199)/Sheet3!$A$1)^4)</f>
        <v>0.42502599281332948</v>
      </c>
      <c r="O248" s="2">
        <f>$L$243*EXP(Sheet3!$B$1*(($H248-O$245-Sheet2!$N$199)/Sheet3!$A$1)^2 +Sheet3!$C$1*(($H248-O$245-Sheet2!$N$199)/Sheet3!$A$1)^4)</f>
        <v>0.35330154300189054</v>
      </c>
      <c r="P248" s="2">
        <f>$L$243*EXP(Sheet3!$B$1*(($H248-P$245-Sheet2!$N$199)/Sheet3!$A$1)^2 +Sheet3!$C$1*(($H248-P$245-Sheet2!$N$199)/Sheet3!$A$1)^4)</f>
        <v>0.2929942001116313</v>
      </c>
      <c r="Q248" s="2">
        <f>$L$243*EXP(Sheet3!$B$1*(($H248-Q$245-Sheet2!$N$199)/Sheet3!$A$1)^2 +Sheet3!$C$1*(($H248-Q$245-Sheet2!$N$199)/Sheet3!$A$1)^4)</f>
        <v>0.2424077355398096</v>
      </c>
      <c r="R248" s="2">
        <f>$L$243*EXP(Sheet3!$B$1*(($H248-R$245-Sheet2!$N$199)/Sheet3!$A$1)^2 +Sheet3!$C$1*(($H248-R$245-Sheet2!$N$199)/Sheet3!$A$1)^4)</f>
        <v>0.20007754567722857</v>
      </c>
      <c r="S248" s="2">
        <f>$L$243*EXP(Sheet3!$B$1*(($H248-S$245-Sheet2!$N$199)/Sheet3!$A$1)^2 +Sheet3!$C$1*(($H248-S$245-Sheet2!$N$199)/Sheet3!$A$1)^4)</f>
        <v>0.16474227726291818</v>
      </c>
      <c r="T248" s="2">
        <f>$L$243*EXP(Sheet3!$B$1*(($H248-T$245-Sheet2!$N$199)/Sheet3!$A$1)^2 +Sheet3!$C$1*(($H248-T$245-Sheet2!$N$199)/Sheet3!$A$1)^4)</f>
        <v>0.13531843758077811</v>
      </c>
      <c r="U248" s="2">
        <f>$L$243*EXP(Sheet3!$B$1*(($H248-U$245-Sheet2!$N$199)/Sheet3!$A$1)^2 +Sheet3!$C$1*(($H248-U$245-Sheet2!$N$199)/Sheet3!$A$1)^4)</f>
        <v>0.11087774553027438</v>
      </c>
      <c r="V248" s="2">
        <f>$L$243*EXP(Sheet3!$B$1*(($H248-V$245-Sheet2!$N$199)/Sheet3!$A$1)^2 +Sheet3!$C$1*(($H248-V$245-Sheet2!$N$199)/Sheet3!$A$1)^4)</f>
        <v>9.0626989965053001E-2</v>
      </c>
      <c r="W248" s="2">
        <f>$L$243*EXP(Sheet3!$B$1*(($H248-W$245-Sheet2!$N$199)/Sheet3!$A$1)^2 +Sheet3!$C$1*(($H248-W$245-Sheet2!$N$199)/Sheet3!$A$1)^4)</f>
        <v>7.3890172983620911E-2</v>
      </c>
      <c r="X248" s="2">
        <f>$L$243*EXP(Sheet3!$B$1*(($H248-X$245-Sheet2!$N$199)/Sheet3!$A$1)^2 +Sheet3!$C$1*(($H248-X$245-Sheet2!$N$199)/Sheet3!$A$1)^4)</f>
        <v>6.0092727828965041E-2</v>
      </c>
      <c r="Y248" s="2">
        <f>$L$243*EXP(Sheet3!$B$1*(($H248-Y$245-Sheet2!$N$199)/Sheet3!$A$1)^2 +Sheet3!$C$1*(($H248-Y$245-Sheet2!$N$199)/Sheet3!$A$1)^4)</f>
        <v>4.8747613485623453E-2</v>
      </c>
      <c r="Z248" s="2">
        <f>$L$243*EXP(Sheet3!$B$1*(($H248-Z$245-Sheet2!$N$199)/Sheet3!$A$1)^2 +Sheet3!$C$1*(($H248-Z$245-Sheet2!$N$199)/Sheet3!$A$1)^4)</f>
        <v>3.9443100745164945E-2</v>
      </c>
      <c r="AA248" s="2">
        <f>$L$243*EXP(Sheet3!$B$1*(($H248-AA$245-Sheet2!$N$199)/Sheet3!$A$1)^2 +Sheet3!$C$1*(($H248-AA$245-Sheet2!$N$199)/Sheet3!$A$1)^4)</f>
        <v>3.1832077276532152E-2</v>
      </c>
      <c r="AB248" s="2">
        <f>$L$243*EXP(Sheet3!$B$1*(($H248-AB$245-Sheet2!$N$199)/Sheet3!$A$1)^2 +Sheet3!$C$1*(($H248-AB$245-Sheet2!$N$199)/Sheet3!$A$1)^4)</f>
        <v>2.5622711908725115E-2</v>
      </c>
      <c r="AC248" s="2">
        <f>$L$243*EXP(Sheet3!$B$1*(($H248-AC$245-Sheet2!$N$199)/Sheet3!$A$1)^2 +Sheet3!$C$1*(($H248-AC$245-Sheet2!$N$199)/Sheet3!$A$1)^4)</f>
        <v>2.0570330793475519E-2</v>
      </c>
      <c r="AD248" s="2">
        <f>$L$243*EXP(Sheet3!$B$1*(($H248-AD$245-Sheet2!$N$199)/Sheet3!$A$1)^2 +Sheet3!$C$1*(($H248-AD$245-Sheet2!$N$199)/Sheet3!$A$1)^4)</f>
        <v>1.6470370236340716E-2</v>
      </c>
      <c r="AE248" s="2">
        <f>$L$243*EXP(Sheet3!$B$1*(($H248-AE$245-Sheet2!$N$199)/Sheet3!$A$1)^2 +Sheet3!$C$1*(($H248-AE$245-Sheet2!$N$199)/Sheet3!$A$1)^4)</f>
        <v>1.3152282677057269E-2</v>
      </c>
      <c r="AF248" s="2">
        <f>$L$243*EXP(Sheet3!$B$1*(($H248-AF$245-Sheet2!$N$199)/Sheet3!$A$1)^2 +Sheet3!$C$1*(($H248-AF$245-Sheet2!$N$199)/Sheet3!$A$1)^4)</f>
        <v>1.0474283486590784E-2</v>
      </c>
      <c r="AG248" s="2">
        <f>$L$243*EXP(Sheet3!$B$1*(($H248-AG$245-Sheet2!$N$199)/Sheet3!$A$1)^2 +Sheet3!$C$1*(($H248-AG$245-Sheet2!$N$199)/Sheet3!$A$1)^4)</f>
        <v>8.3188368708770836E-3</v>
      </c>
      <c r="AH248" s="2">
        <f>$L$243*EXP(Sheet3!$B$1*(($H248-AH$245-Sheet2!$N$199)/Sheet3!$A$1)^2 +Sheet3!$C$1*(($H248-AH$245-Sheet2!$N$199)/Sheet3!$A$1)^4)</f>
        <v>6.588789187408477E-3</v>
      </c>
      <c r="AI248" s="2">
        <f>$L$243*EXP(Sheet3!$B$1*(($H248-AI$245-Sheet2!$N$199)/Sheet3!$A$1)^2 +Sheet3!$C$1*(($H248-AI$245-Sheet2!$N$199)/Sheet3!$A$1)^4)</f>
        <v>5.2040673626912431E-3</v>
      </c>
      <c r="AJ248" s="2">
        <f>$L$243*EXP(Sheet3!$B$1*(($H248-AJ$245-Sheet2!$N$199)/Sheet3!$A$1)^2 +Sheet3!$C$1*(($H248-AJ$245-Sheet2!$N$199)/Sheet3!$A$1)^4)</f>
        <v>4.0988688311064713E-3</v>
      </c>
      <c r="AK248" s="2">
        <f>$L$243*EXP(Sheet3!$B$1*(($H248-AK$245-Sheet2!$N$199)/Sheet3!$A$1)^2 +Sheet3!$C$1*(($H248-AK$245-Sheet2!$N$199)/Sheet3!$A$1)^4)</f>
        <v>3.2192774951115008E-3</v>
      </c>
      <c r="AL248" s="2">
        <f>$L$243*EXP(Sheet3!$B$1*(($H248-AL$245-Sheet2!$N$199)/Sheet3!$A$1)^2 +Sheet3!$C$1*(($H248-AL$245-Sheet2!$N$199)/Sheet3!$A$1)^4)</f>
        <v>2.5212476383936256E-3</v>
      </c>
      <c r="AM248" s="2">
        <f>$L$243*EXP(Sheet3!$B$1*(($H248-AM$245-Sheet2!$N$199)/Sheet3!$A$1)^2 +Sheet3!$C$1*(($H248-AM$245-Sheet2!$N$199)/Sheet3!$A$1)^4)</f>
        <v>1.9689045224314094E-3</v>
      </c>
      <c r="AN248" s="2">
        <f>$L$243*EXP(Sheet3!$B$1*(($H248-AN$245-Sheet2!$N$199)/Sheet3!$A$1)^2 +Sheet3!$C$1*(($H248-AN$245-Sheet2!$N$199)/Sheet3!$A$1)^4)</f>
        <v>1.5331165819389939E-3</v>
      </c>
      <c r="AO248" s="2">
        <f>$L$243*EXP(Sheet3!$B$1*(($H248-AO$245-Sheet2!$N$199)/Sheet3!$A$1)^2 +Sheet3!$C$1*(($H248-AO$245-Sheet2!$N$199)/Sheet3!$A$1)^4)</f>
        <v>1.1902997333062954E-3</v>
      </c>
      <c r="AP248" s="2">
        <f>$L$243*EXP(Sheet3!$B$1*(($H248-AP$245-Sheet2!$N$199)/Sheet3!$A$1)^2 +Sheet3!$C$1*(($H248-AP$245-Sheet2!$N$199)/Sheet3!$A$1)^4)</f>
        <v>9.2141935123966532E-4</v>
      </c>
      <c r="AQ248" s="2">
        <f>$L$243*EXP(Sheet3!$B$1*(($H248-AQ$245-Sheet2!$N$199)/Sheet3!$A$1)^2 +Sheet3!$C$1*(($H248-AQ$245-Sheet2!$N$199)/Sheet3!$A$1)^4)</f>
        <v>7.1115998568907436E-4</v>
      </c>
      <c r="AR248" s="2">
        <f>$L$243*EXP(Sheet3!$B$1*(($H248-AR$245-Sheet2!$N$199)/Sheet3!$A$1)^2 +Sheet3!$C$1*(($H248-AR$245-Sheet2!$N$199)/Sheet3!$A$1)^4)</f>
        <v>5.472369184961963E-4</v>
      </c>
      <c r="AS248" s="2">
        <f>$L$243*EXP(Sheet3!$B$1*(($H248-AS$245-Sheet2!$N$199)/Sheet3!$A$1)^2 +Sheet3!$C$1*(($H248-AS$245-Sheet2!$N$199)/Sheet3!$A$1)^4)</f>
        <v>4.1982723288399139E-4</v>
      </c>
      <c r="AT248" s="2">
        <f>$L$243*EXP(Sheet3!$B$1*(($H248-AT$245-Sheet2!$N$199)/Sheet3!$A$1)^2 +Sheet3!$C$1*(($H248-AT$245-Sheet2!$N$199)/Sheet3!$A$1)^4)</f>
        <v>3.2110122509685176E-4</v>
      </c>
      <c r="AU248" s="2">
        <f>$L$243*EXP(Sheet3!$B$1*(($H248-AU$245-Sheet2!$N$199)/Sheet3!$A$1)^2 +Sheet3!$C$1*(($H248-AU$245-Sheet2!$N$199)/Sheet3!$A$1)^4)</f>
        <v>2.4483776202184057E-4</v>
      </c>
      <c r="AV248" s="2">
        <f>$L$243*EXP(Sheet3!$B$1*(($H248-AV$245-Sheet2!$N$199)/Sheet3!$A$1)^2 +Sheet3!$C$1*(($H248-AV$245-Sheet2!$N$199)/Sheet3!$A$1)^4)</f>
        <v>1.8610961644798432E-4</v>
      </c>
      <c r="AW248" s="2">
        <f>$L$243*EXP(Sheet3!$B$1*(($H248-AW$245-Sheet2!$N$199)/Sheet3!$A$1)^2 +Sheet3!$C$1*(($H248-AW$245-Sheet2!$N$199)/Sheet3!$A$1)^4)</f>
        <v>1.4102692644423989E-4</v>
      </c>
      <c r="AX248" s="2">
        <f>$L$243*EXP(Sheet3!$B$1*(($H248-AX$245-Sheet2!$N$199)/Sheet3!$A$1)^2 +Sheet3!$C$1*(($H248-AX$245-Sheet2!$N$199)/Sheet3!$A$1)^4)</f>
        <v>1.0652875924795497E-4</v>
      </c>
      <c r="AY248" s="2">
        <f>$L$243*EXP(Sheet3!$B$1*(($H248-AY$245-Sheet2!$N$199)/Sheet3!$A$1)^2 +Sheet3!$C$1*(($H248-AY$245-Sheet2!$N$199)/Sheet3!$A$1)^4)</f>
        <v>8.0214343278153978E-5</v>
      </c>
      <c r="AZ248" s="2">
        <f>$L$243*EXP(Sheet3!$B$1*(($H248-AZ$245-Sheet2!$N$199)/Sheet3!$A$1)^2 +Sheet3!$C$1*(($H248-AZ$245-Sheet2!$N$199)/Sheet3!$A$1)^4)</f>
        <v>6.0206892693872557E-5</v>
      </c>
      <c r="BA248" s="2">
        <f>$L$243*EXP(Sheet3!$B$1*(($H248-BA$245-Sheet2!$N$199)/Sheet3!$A$1)^2 +Sheet3!$C$1*(($H248-BA$245-Sheet2!$N$199)/Sheet3!$A$1)^4)</f>
        <v>4.5044113369653506E-5</v>
      </c>
      <c r="BB248" s="2">
        <f>$L$243*EXP(Sheet3!$B$1*(($H248-BB$245-Sheet2!$N$199)/Sheet3!$A$1)^2 +Sheet3!$C$1*(($H248-BB$245-Sheet2!$N$199)/Sheet3!$A$1)^4)</f>
        <v>3.3590471301506247E-5</v>
      </c>
      <c r="BC248" s="2">
        <f>$L$243*EXP(Sheet3!$B$1*(($H248-BC$245-Sheet2!$N$199)/Sheet3!$A$1)^2 +Sheet3!$C$1*(($H248-BC$245-Sheet2!$N$199)/Sheet3!$A$1)^4)</f>
        <v>2.4967146082318334E-5</v>
      </c>
      <c r="BD248" s="2">
        <f>$L$243*EXP(Sheet3!$B$1*(($H248-BD$245-Sheet2!$N$199)/Sheet3!$A$1)^2 +Sheet3!$C$1*(($H248-BD$245-Sheet2!$N$199)/Sheet3!$A$1)^4)</f>
        <v>1.8496302961715028E-5</v>
      </c>
      <c r="BE248" s="2">
        <f>$L$243*EXP(Sheet3!$B$1*(($H248-BE$245-Sheet2!$N$199)/Sheet3!$A$1)^2 +Sheet3!$C$1*(($H248-BE$245-Sheet2!$N$199)/Sheet3!$A$1)^4)</f>
        <v>1.3656914855903008E-5</v>
      </c>
      <c r="BF248" s="2">
        <f>$L$243*EXP(Sheet3!$B$1*(($H248-BF$245-Sheet2!$N$199)/Sheet3!$A$1)^2 +Sheet3!$C$1*(($H248-BF$245-Sheet2!$N$199)/Sheet3!$A$1)^4)</f>
        <v>1.0049866310969804E-5</v>
      </c>
      <c r="BG248" s="2">
        <f>$L$243*EXP(Sheet3!$B$1*(($H248-BG$245-Sheet2!$N$199)/Sheet3!$A$1)^2 +Sheet3!$C$1*(($H248-BG$245-Sheet2!$N$199)/Sheet3!$A$1)^4)</f>
        <v>7.3704888602866815E-6</v>
      </c>
      <c r="BH248" s="2">
        <f>$L$243*EXP(Sheet3!$B$1*(($H248-BH$245-Sheet2!$N$199)/Sheet3!$A$1)^2 +Sheet3!$C$1*(($H248-BH$245-Sheet2!$N$199)/Sheet3!$A$1)^4)</f>
        <v>5.387023792210714E-6</v>
      </c>
      <c r="BI248" s="2">
        <f>$L$243*EXP(Sheet3!$B$1*(($H248-BI$245-Sheet2!$N$199)/Sheet3!$A$1)^2 +Sheet3!$C$1*(($H248-BI$245-Sheet2!$N$199)/Sheet3!$A$1)^4)</f>
        <v>3.9237948586705064E-6</v>
      </c>
      <c r="BJ248" s="2">
        <f>$L$243*EXP(Sheet3!$B$1*(($H248-BJ$245-Sheet2!$N$199)/Sheet3!$A$1)^2 +Sheet3!$C$1*(($H248-BJ$245-Sheet2!$N$199)/Sheet3!$A$1)^4)</f>
        <v>2.848109306516671E-6</v>
      </c>
      <c r="BK248" s="2">
        <f>$L$243*EXP(Sheet3!$B$1*(($H248-BK$245-Sheet2!$N$199)/Sheet3!$A$1)^2 +Sheet3!$C$1*(($H248-BK$245-Sheet2!$N$199)/Sheet3!$A$1)^4)</f>
        <v>2.0600989317161185E-6</v>
      </c>
      <c r="BL248" s="2">
        <f>$L$243*EXP(Sheet3!$B$1*(($H248-BL$245-Sheet2!$N$199)/Sheet3!$A$1)^2 +Sheet3!$C$1*(($H248-BL$245-Sheet2!$N$199)/Sheet3!$A$1)^4)</f>
        <v>1.4848706371964257E-6</v>
      </c>
      <c r="BM248" s="2">
        <f>$L$243*EXP(Sheet3!$B$1*(($H248-BM$245-Sheet2!$N$199)/Sheet3!$A$1)^2 +Sheet3!$C$1*(($H248-BM$245-Sheet2!$N$199)/Sheet3!$A$1)^4)</f>
        <v>1.0664641999861932E-6</v>
      </c>
      <c r="BN248" s="2">
        <f>$L$243*EXP(Sheet3!$B$1*(($H248-BN$245-Sheet2!$N$199)/Sheet3!$A$1)^2 +Sheet3!$C$1*(($H248-BN$245-Sheet2!$N$199)/Sheet3!$A$1)^4)</f>
        <v>7.6321871539534297E-7</v>
      </c>
      <c r="BO248" s="2">
        <f>$L$243*EXP(Sheet3!$B$1*(($H248-BO$245-Sheet2!$N$199)/Sheet3!$A$1)^2 +Sheet3!$C$1*(($H248-BO$245-Sheet2!$N$199)/Sheet3!$A$1)^4)</f>
        <v>5.4423279225276497E-7</v>
      </c>
      <c r="BP248" s="2">
        <f>$L$243*EXP(Sheet3!$B$1*(($H248-BP$245-Sheet2!$N$199)/Sheet3!$A$1)^2 +Sheet3!$C$1*(($H248-BP$245-Sheet2!$N$199)/Sheet3!$A$1)^4)</f>
        <v>3.866706509976753E-7</v>
      </c>
      <c r="BQ248" s="2">
        <f>$L$243*EXP(Sheet3!$B$1*(($H248-BQ$245-Sheet2!$N$199)/Sheet3!$A$1)^2 +Sheet3!$C$1*(($H248-BQ$245-Sheet2!$N$199)/Sheet3!$A$1)^4)</f>
        <v>2.7371986239554477E-7</v>
      </c>
      <c r="BR248" s="2">
        <f>$L$243*EXP(Sheet3!$B$1*(($H248-BR$245-Sheet2!$N$199)/Sheet3!$A$1)^2 +Sheet3!$C$1*(($H248-BR$245-Sheet2!$N$199)/Sheet3!$A$1)^4)</f>
        <v>1.9304908859808557E-7</v>
      </c>
      <c r="BS248" s="2">
        <f>$L$243*EXP(Sheet3!$B$1*(($H248-BS$245-Sheet2!$N$199)/Sheet3!$A$1)^2 +Sheet3!$C$1*(($H248-BS$245-Sheet2!$N$199)/Sheet3!$A$1)^4)</f>
        <v>1.3564794669070893E-7</v>
      </c>
      <c r="BT248" s="2">
        <f>$L$243*EXP(Sheet3!$B$1*(($H248-BT$245-Sheet2!$N$199)/Sheet3!$A$1)^2 +Sheet3!$C$1*(($H248-BT$245-Sheet2!$N$199)/Sheet3!$A$1)^4)</f>
        <v>9.4957736344040237E-8</v>
      </c>
      <c r="BU248" s="2">
        <f>$L$243*EXP(Sheet3!$B$1*(($H248-BU$245-Sheet2!$N$199)/Sheet3!$A$1)^2 +Sheet3!$C$1*(($H248-BU$245-Sheet2!$N$199)/Sheet3!$A$1)^4)</f>
        <v>6.6222675703076001E-8</v>
      </c>
      <c r="BV248" s="2">
        <f>$L$243*EXP(Sheet3!$B$1*(($H248-BV$245-Sheet2!$N$199)/Sheet3!$A$1)^2 +Sheet3!$C$1*(($H248-BV$245-Sheet2!$N$199)/Sheet3!$A$1)^4)</f>
        <v>4.6007630563800745E-8</v>
      </c>
    </row>
    <row r="249" spans="1:74" x14ac:dyDescent="0.2">
      <c r="A249">
        <v>222</v>
      </c>
      <c r="B249">
        <v>293.77</v>
      </c>
      <c r="C249">
        <v>2308.6</v>
      </c>
      <c r="D249">
        <v>2333.6999999999998</v>
      </c>
      <c r="E249">
        <f t="shared" si="33"/>
        <v>25.099999999999909</v>
      </c>
      <c r="G249" s="1">
        <v>-3</v>
      </c>
      <c r="H249">
        <f>INDEX(B$27:$B2626,($M$240+G249))</f>
        <v>544.46</v>
      </c>
      <c r="I249" s="1">
        <f t="shared" si="36"/>
        <v>669.19999999999982</v>
      </c>
      <c r="J249">
        <f t="shared" si="37"/>
        <v>364352.63199999993</v>
      </c>
      <c r="L249" s="2">
        <f>$L$243*EXP(Sheet3!$B$1*(($H249-L$245-Sheet2!$N$199)/Sheet3!$A$1)^2 +Sheet3!$C$1*(($H249-L$245-Sheet2!$N$199)/Sheet3!$A$1)^4)</f>
        <v>287.53749055096637</v>
      </c>
      <c r="M249" s="2">
        <f>$L$243*EXP(Sheet3!$B$1*(($H249-M$245-Sheet2!$N$199)/Sheet3!$A$1)^2 +Sheet3!$C$1*(($H249-M$245-Sheet2!$N$199)/Sheet3!$A$1)^4)</f>
        <v>261.27215671821807</v>
      </c>
      <c r="N249" s="2">
        <f>$L$243*EXP(Sheet3!$B$1*(($H249-N$245-Sheet2!$N$199)/Sheet3!$A$1)^2 +Sheet3!$C$1*(($H249-N$245-Sheet2!$N$199)/Sheet3!$A$1)^4)</f>
        <v>237.0657603547678</v>
      </c>
      <c r="O249" s="2">
        <f>$L$243*EXP(Sheet3!$B$1*(($H249-O$245-Sheet2!$N$199)/Sheet3!$A$1)^2 +Sheet3!$C$1*(($H249-O$245-Sheet2!$N$199)/Sheet3!$A$1)^4)</f>
        <v>214.79027666395774</v>
      </c>
      <c r="P249" s="2">
        <f>$L$243*EXP(Sheet3!$B$1*(($H249-P$245-Sheet2!$N$199)/Sheet3!$A$1)^2 +Sheet3!$C$1*(($H249-P$245-Sheet2!$N$199)/Sheet3!$A$1)^4)</f>
        <v>194.32266707835461</v>
      </c>
      <c r="Q249" s="2">
        <f>$L$243*EXP(Sheet3!$B$1*(($H249-Q$245-Sheet2!$N$199)/Sheet3!$A$1)^2 +Sheet3!$C$1*(($H249-Q$245-Sheet2!$N$199)/Sheet3!$A$1)^4)</f>
        <v>175.5449315404048</v>
      </c>
      <c r="R249" s="2">
        <f>$L$243*EXP(Sheet3!$B$1*(($H249-R$245-Sheet2!$N$199)/Sheet3!$A$1)^2 +Sheet3!$C$1*(($H249-R$245-Sheet2!$N$199)/Sheet3!$A$1)^4)</f>
        <v>158.34413721943747</v>
      </c>
      <c r="S249" s="2">
        <f>$L$243*EXP(Sheet3!$B$1*(($H249-S$245-Sheet2!$N$199)/Sheet3!$A$1)^2 +Sheet3!$C$1*(($H249-S$245-Sheet2!$N$199)/Sheet3!$A$1)^4)</f>
        <v>142.61242476615209</v>
      </c>
      <c r="T249" s="2">
        <f>$L$243*EXP(Sheet3!$B$1*(($H249-T$245-Sheet2!$N$199)/Sheet3!$A$1)^2 +Sheet3!$C$1*(($H249-T$245-Sheet2!$N$199)/Sheet3!$A$1)^4)</f>
        <v>128.24699329556285</v>
      </c>
      <c r="U249" s="2">
        <f>$L$243*EXP(Sheet3!$B$1*(($H249-U$245-Sheet2!$N$199)/Sheet3!$A$1)^2 +Sheet3!$C$1*(($H249-U$245-Sheet2!$N$199)/Sheet3!$A$1)^4)</f>
        <v>115.15006536654174</v>
      </c>
      <c r="V249" s="2">
        <f>$L$243*EXP(Sheet3!$B$1*(($H249-V$245-Sheet2!$N$199)/Sheet3!$A$1)^2 +Sheet3!$C$1*(($H249-V$245-Sheet2!$N$199)/Sheet3!$A$1)^4)</f>
        <v>103.22883329035059</v>
      </c>
      <c r="W249" s="2">
        <f>$L$243*EXP(Sheet3!$B$1*(($H249-W$245-Sheet2!$N$199)/Sheet3!$A$1)^2 +Sheet3!$C$1*(($H249-W$245-Sheet2!$N$199)/Sheet3!$A$1)^4)</f>
        <v>92.395388151776757</v>
      </c>
      <c r="X249" s="2">
        <f>$L$243*EXP(Sheet3!$B$1*(($H249-X$245-Sheet2!$N$199)/Sheet3!$A$1)^2 +Sheet3!$C$1*(($H249-X$245-Sheet2!$N$199)/Sheet3!$A$1)^4)</f>
        <v>82.56663296463104</v>
      </c>
      <c r="Y249" s="2">
        <f>$L$243*EXP(Sheet3!$B$1*(($H249-Y$245-Sheet2!$N$199)/Sheet3!$A$1)^2 +Sheet3!$C$1*(($H249-Y$245-Sheet2!$N$199)/Sheet3!$A$1)^4)</f>
        <v>73.664181409552853</v>
      </c>
      <c r="Z249" s="2">
        <f>$L$243*EXP(Sheet3!$B$1*(($H249-Z$245-Sheet2!$N$199)/Sheet3!$A$1)^2 +Sheet3!$C$1*(($H249-Z$245-Sheet2!$N$199)/Sheet3!$A$1)^4)</f>
        <v>65.614243612714247</v>
      </c>
      <c r="AA249" s="2">
        <f>$L$243*EXP(Sheet3!$B$1*(($H249-AA$245-Sheet2!$N$199)/Sheet3!$A$1)^2 +Sheet3!$C$1*(($H249-AA$245-Sheet2!$N$199)/Sheet3!$A$1)^4)</f>
        <v>58.347500428732836</v>
      </c>
      <c r="AB249" s="2">
        <f>$L$243*EXP(Sheet3!$B$1*(($H249-AB$245-Sheet2!$N$199)/Sheet3!$A$1)^2 +Sheet3!$C$1*(($H249-AB$245-Sheet2!$N$199)/Sheet3!$A$1)^4)</f>
        <v>51.798967676479364</v>
      </c>
      <c r="AC249" s="2">
        <f>$L$243*EXP(Sheet3!$B$1*(($H249-AC$245-Sheet2!$N$199)/Sheet3!$A$1)^2 +Sheet3!$C$1*(($H249-AC$245-Sheet2!$N$199)/Sheet3!$A$1)^4)</f>
        <v>45.907851757252239</v>
      </c>
      <c r="AD249" s="2">
        <f>$L$243*EXP(Sheet3!$B$1*(($H249-AD$245-Sheet2!$N$199)/Sheet3!$A$1)^2 +Sheet3!$C$1*(($H249-AD$245-Sheet2!$N$199)/Sheet3!$A$1)^4)</f>
        <v>40.617398052192002</v>
      </c>
      <c r="AE249" s="2">
        <f>$L$243*EXP(Sheet3!$B$1*(($H249-AE$245-Sheet2!$N$199)/Sheet3!$A$1)^2 +Sheet3!$C$1*(($H249-AE$245-Sheet2!$N$199)/Sheet3!$A$1)^4)</f>
        <v>35.874733454767757</v>
      </c>
      <c r="AF249" s="2">
        <f>$L$243*EXP(Sheet3!$B$1*(($H249-AF$245-Sheet2!$N$199)/Sheet3!$A$1)^2 +Sheet3!$C$1*(($H249-AF$245-Sheet2!$N$199)/Sheet3!$A$1)^4)</f>
        <v>31.630704344502067</v>
      </c>
      <c r="AG249" s="2">
        <f>$L$243*EXP(Sheet3!$B$1*(($H249-AG$245-Sheet2!$N$199)/Sheet3!$A$1)^2 +Sheet3!$C$1*(($H249-AG$245-Sheet2!$N$199)/Sheet3!$A$1)^4)</f>
        <v>27.839711250862752</v>
      </c>
      <c r="AH249" s="2">
        <f>$L$243*EXP(Sheet3!$B$1*(($H249-AH$245-Sheet2!$N$199)/Sheet3!$A$1)^2 +Sheet3!$C$1*(($H249-AH$245-Sheet2!$N$199)/Sheet3!$A$1)^4)</f>
        <v>24.459541392393568</v>
      </c>
      <c r="AI249" s="2">
        <f>$L$243*EXP(Sheet3!$B$1*(($H249-AI$245-Sheet2!$N$199)/Sheet3!$A$1)^2 +Sheet3!$C$1*(($H249-AI$245-Sheet2!$N$199)/Sheet3!$A$1)^4)</f>
        <v>21.451200206673125</v>
      </c>
      <c r="AJ249" s="2">
        <f>$L$243*EXP(Sheet3!$B$1*(($H249-AJ$245-Sheet2!$N$199)/Sheet3!$A$1)^2 +Sheet3!$C$1*(($H249-AJ$245-Sheet2!$N$199)/Sheet3!$A$1)^4)</f>
        <v>18.778742912552993</v>
      </c>
      <c r="AK249" s="2">
        <f>$L$243*EXP(Sheet3!$B$1*(($H249-AK$245-Sheet2!$N$199)/Sheet3!$A$1)^2 +Sheet3!$C$1*(($H249-AK$245-Sheet2!$N$199)/Sheet3!$A$1)^4)</f>
        <v>16.409107068583598</v>
      </c>
      <c r="AL249" s="2">
        <f>$L$243*EXP(Sheet3!$B$1*(($H249-AL$245-Sheet2!$N$199)/Sheet3!$A$1)^2 +Sheet3!$C$1*(($H249-AL$245-Sheet2!$N$199)/Sheet3!$A$1)^4)</f>
        <v>14.311947010521289</v>
      </c>
      <c r="AM249" s="2">
        <f>$L$243*EXP(Sheet3!$B$1*(($H249-AM$245-Sheet2!$N$199)/Sheet3!$A$1)^2 +Sheet3!$C$1*(($H249-AM$245-Sheet2!$N$199)/Sheet3!$A$1)^4)</f>
        <v>12.459470969770589</v>
      </c>
      <c r="AN249" s="2">
        <f>$L$243*EXP(Sheet3!$B$1*(($H249-AN$245-Sheet2!$N$199)/Sheet3!$A$1)^2 +Sheet3!$C$1*(($H249-AN$245-Sheet2!$N$199)/Sheet3!$A$1)^4)</f>
        <v>10.826281590676437</v>
      </c>
      <c r="AO249" s="2">
        <f>$L$243*EXP(Sheet3!$B$1*(($H249-AO$245-Sheet2!$N$199)/Sheet3!$A$1)^2 +Sheet3!$C$1*(($H249-AO$245-Sheet2!$N$199)/Sheet3!$A$1)^4)</f>
        <v>9.3892204824572971</v>
      </c>
      <c r="AP249" s="2">
        <f>$L$243*EXP(Sheet3!$B$1*(($H249-AP$245-Sheet2!$N$199)/Sheet3!$A$1)^2 +Sheet3!$C$1*(($H249-AP$245-Sheet2!$N$199)/Sheet3!$A$1)^4)</f>
        <v>8.1272173594807082</v>
      </c>
      <c r="AQ249" s="2">
        <f>$L$243*EXP(Sheet3!$B$1*(($H249-AQ$245-Sheet2!$N$199)/Sheet3!$A$1)^2 +Sheet3!$C$1*(($H249-AQ$245-Sheet2!$N$199)/Sheet3!$A$1)^4)</f>
        <v>7.0211442434055398</v>
      </c>
      <c r="AR249" s="2">
        <f>$L$243*EXP(Sheet3!$B$1*(($H249-AR$245-Sheet2!$N$199)/Sheet3!$A$1)^2 +Sheet3!$C$1*(($H249-AR$245-Sheet2!$N$199)/Sheet3!$A$1)^4)</f>
        <v>6.0536751228492918</v>
      </c>
      <c r="AS249" s="2">
        <f>$L$243*EXP(Sheet3!$B$1*(($H249-AS$245-Sheet2!$N$199)/Sheet3!$A$1)^2 +Sheet3!$C$1*(($H249-AS$245-Sheet2!$N$199)/Sheet3!$A$1)^4)</f>
        <v>5.2091513913242764</v>
      </c>
      <c r="AT249" s="2">
        <f>$L$243*EXP(Sheet3!$B$1*(($H249-AT$245-Sheet2!$N$199)/Sheet3!$A$1)^2 +Sheet3!$C$1*(($H249-AT$245-Sheet2!$N$199)/Sheet3!$A$1)^4)</f>
        <v>4.4734533127553684</v>
      </c>
      <c r="AU249" s="2">
        <f>$L$243*EXP(Sheet3!$B$1*(($H249-AU$245-Sheet2!$N$199)/Sheet3!$A$1)^2 +Sheet3!$C$1*(($H249-AU$245-Sheet2!$N$199)/Sheet3!$A$1)^4)</f>
        <v>3.8338776963972623</v>
      </c>
      <c r="AV249" s="2">
        <f>$L$243*EXP(Sheet3!$B$1*(($H249-AV$245-Sheet2!$N$199)/Sheet3!$A$1)^2 +Sheet3!$C$1*(($H249-AV$245-Sheet2!$N$199)/Sheet3!$A$1)^4)</f>
        <v>3.2790218997830918</v>
      </c>
      <c r="AW249" s="2">
        <f>$L$243*EXP(Sheet3!$B$1*(($H249-AW$245-Sheet2!$N$199)/Sheet3!$A$1)^2 +Sheet3!$C$1*(($H249-AW$245-Sheet2!$N$199)/Sheet3!$A$1)^4)</f>
        <v>2.7986742197481047</v>
      </c>
      <c r="AX249" s="2">
        <f>$L$243*EXP(Sheet3!$B$1*(($H249-AX$245-Sheet2!$N$199)/Sheet3!$A$1)^2 +Sheet3!$C$1*(($H249-AX$245-Sheet2!$N$199)/Sheet3!$A$1)^4)</f>
        <v>2.3837106778434252</v>
      </c>
      <c r="AY249" s="2">
        <f>$L$243*EXP(Sheet3!$B$1*(($H249-AY$245-Sheet2!$N$199)/Sheet3!$A$1)^2 +Sheet3!$C$1*(($H249-AY$245-Sheet2!$N$199)/Sheet3!$A$1)^4)</f>
        <v>2.025998157539783</v>
      </c>
      <c r="AZ249" s="2">
        <f>$L$243*EXP(Sheet3!$B$1*(($H249-AZ$245-Sheet2!$N$199)/Sheet3!$A$1)^2 +Sheet3!$C$1*(($H249-AZ$245-Sheet2!$N$199)/Sheet3!$A$1)^4)</f>
        <v>1.7183038070349808</v>
      </c>
      <c r="BA249" s="2">
        <f>$L$243*EXP(Sheet3!$B$1*(($H249-BA$245-Sheet2!$N$199)/Sheet3!$A$1)^2 +Sheet3!$C$1*(($H249-BA$245-Sheet2!$N$199)/Sheet3!$A$1)^4)</f>
        <v>1.4542105825463589</v>
      </c>
      <c r="BB249" s="2">
        <f>$L$243*EXP(Sheet3!$B$1*(($H249-BB$245-Sheet2!$N$199)/Sheet3!$A$1)^2 +Sheet3!$C$1*(($H249-BB$245-Sheet2!$N$199)/Sheet3!$A$1)^4)</f>
        <v>1.2280387733240785</v>
      </c>
      <c r="BC249" s="2">
        <f>$L$243*EXP(Sheet3!$B$1*(($H249-BC$245-Sheet2!$N$199)/Sheet3!$A$1)^2 +Sheet3!$C$1*(($H249-BC$245-Sheet2!$N$199)/Sheet3!$A$1)^4)</f>
        <v>1.0347733206812024</v>
      </c>
      <c r="BD249" s="2">
        <f>$L$243*EXP(Sheet3!$B$1*(($H249-BD$245-Sheet2!$N$199)/Sheet3!$A$1)^2 +Sheet3!$C$1*(($H249-BD$245-Sheet2!$N$199)/Sheet3!$A$1)^4)</f>
        <v>0.86999671914507548</v>
      </c>
      <c r="BE249" s="2">
        <f>$L$243*EXP(Sheet3!$B$1*(($H249-BE$245-Sheet2!$N$199)/Sheet3!$A$1)^2 +Sheet3!$C$1*(($H249-BE$245-Sheet2!$N$199)/Sheet3!$A$1)^4)</f>
        <v>0.72982726813383714</v>
      </c>
      <c r="BF249" s="2">
        <f>$L$243*EXP(Sheet3!$B$1*(($H249-BF$245-Sheet2!$N$199)/Sheet3!$A$1)^2 +Sheet3!$C$1*(($H249-BF$245-Sheet2!$N$199)/Sheet3!$A$1)^4)</f>
        <v>0.610862427117705</v>
      </c>
      <c r="BG249" s="2">
        <f>$L$243*EXP(Sheet3!$B$1*(($H249-BG$245-Sheet2!$N$199)/Sheet3!$A$1)^2 +Sheet3!$C$1*(($H249-BG$245-Sheet2!$N$199)/Sheet3!$A$1)^4)</f>
        <v>0.51012701576594532</v>
      </c>
      <c r="BH249" s="2">
        <f>$L$243*EXP(Sheet3!$B$1*(($H249-BH$245-Sheet2!$N$199)/Sheet3!$A$1)^2 +Sheet3!$C$1*(($H249-BH$245-Sheet2!$N$199)/Sheet3!$A$1)^4)</f>
        <v>0.42502599281421582</v>
      </c>
      <c r="BI249" s="2">
        <f>$L$243*EXP(Sheet3!$B$1*(($H249-BI$245-Sheet2!$N$199)/Sheet3!$A$1)^2 +Sheet3!$C$1*(($H249-BI$245-Sheet2!$N$199)/Sheet3!$A$1)^4)</f>
        <v>0.35330154300189054</v>
      </c>
      <c r="BJ249" s="2">
        <f>$L$243*EXP(Sheet3!$B$1*(($H249-BJ$245-Sheet2!$N$199)/Sheet3!$A$1)^2 +Sheet3!$C$1*(($H249-BJ$245-Sheet2!$N$199)/Sheet3!$A$1)^4)</f>
        <v>0.2929942001116313</v>
      </c>
      <c r="BK249" s="2">
        <f>$L$243*EXP(Sheet3!$B$1*(($H249-BK$245-Sheet2!$N$199)/Sheet3!$A$1)^2 +Sheet3!$C$1*(($H249-BK$245-Sheet2!$N$199)/Sheet3!$A$1)^4)</f>
        <v>0.2424077355398096</v>
      </c>
      <c r="BL249" s="2">
        <f>$L$243*EXP(Sheet3!$B$1*(($H249-BL$245-Sheet2!$N$199)/Sheet3!$A$1)^2 +Sheet3!$C$1*(($H249-BL$245-Sheet2!$N$199)/Sheet3!$A$1)^4)</f>
        <v>0.20007754567722857</v>
      </c>
      <c r="BM249" s="2">
        <f>$L$243*EXP(Sheet3!$B$1*(($H249-BM$245-Sheet2!$N$199)/Sheet3!$A$1)^2 +Sheet3!$C$1*(($H249-BM$245-Sheet2!$N$199)/Sheet3!$A$1)^4)</f>
        <v>0.16474227726291818</v>
      </c>
      <c r="BN249" s="2">
        <f>$L$243*EXP(Sheet3!$B$1*(($H249-BN$245-Sheet2!$N$199)/Sheet3!$A$1)^2 +Sheet3!$C$1*(($H249-BN$245-Sheet2!$N$199)/Sheet3!$A$1)^4)</f>
        <v>0.13531843758077811</v>
      </c>
      <c r="BO249" s="2">
        <f>$L$243*EXP(Sheet3!$B$1*(($H249-BO$245-Sheet2!$N$199)/Sheet3!$A$1)^2 +Sheet3!$C$1*(($H249-BO$245-Sheet2!$N$199)/Sheet3!$A$1)^4)</f>
        <v>0.11087774553027438</v>
      </c>
      <c r="BP249" s="2">
        <f>$L$243*EXP(Sheet3!$B$1*(($H249-BP$245-Sheet2!$N$199)/Sheet3!$A$1)^2 +Sheet3!$C$1*(($H249-BP$245-Sheet2!$N$199)/Sheet3!$A$1)^4)</f>
        <v>9.0626989965053001E-2</v>
      </c>
      <c r="BQ249" s="2">
        <f>$L$243*EXP(Sheet3!$B$1*(($H249-BQ$245-Sheet2!$N$199)/Sheet3!$A$1)^2 +Sheet3!$C$1*(($H249-BQ$245-Sheet2!$N$199)/Sheet3!$A$1)^4)</f>
        <v>7.3890172983620911E-2</v>
      </c>
      <c r="BR249" s="2">
        <f>$L$243*EXP(Sheet3!$B$1*(($H249-BR$245-Sheet2!$N$199)/Sheet3!$A$1)^2 +Sheet3!$C$1*(($H249-BR$245-Sheet2!$N$199)/Sheet3!$A$1)^4)</f>
        <v>6.0092727829107122E-2</v>
      </c>
      <c r="BS249" s="2">
        <f>$L$243*EXP(Sheet3!$B$1*(($H249-BS$245-Sheet2!$N$199)/Sheet3!$A$1)^2 +Sheet3!$C$1*(($H249-BS$245-Sheet2!$N$199)/Sheet3!$A$1)^4)</f>
        <v>4.8747613485740179E-2</v>
      </c>
      <c r="BT249" s="2">
        <f>$L$243*EXP(Sheet3!$B$1*(($H249-BT$245-Sheet2!$N$199)/Sheet3!$A$1)^2 +Sheet3!$C$1*(($H249-BT$245-Sheet2!$N$199)/Sheet3!$A$1)^4)</f>
        <v>3.9443100745260515E-2</v>
      </c>
      <c r="BU249" s="2">
        <f>$L$243*EXP(Sheet3!$B$1*(($H249-BU$245-Sheet2!$N$199)/Sheet3!$A$1)^2 +Sheet3!$C$1*(($H249-BU$245-Sheet2!$N$199)/Sheet3!$A$1)^4)</f>
        <v>3.1832077276610242E-2</v>
      </c>
      <c r="BV249" s="2">
        <f>$L$243*EXP(Sheet3!$B$1*(($H249-BV$245-Sheet2!$N$199)/Sheet3!$A$1)^2 +Sheet3!$C$1*(($H249-BV$245-Sheet2!$N$199)/Sheet3!$A$1)^4)</f>
        <v>2.5622711908725115E-2</v>
      </c>
    </row>
    <row r="250" spans="1:74" x14ac:dyDescent="0.2">
      <c r="A250">
        <v>223</v>
      </c>
      <c r="B250">
        <v>294.24</v>
      </c>
      <c r="C250">
        <v>2315.8000000000002</v>
      </c>
      <c r="D250">
        <v>2341.1999999999998</v>
      </c>
      <c r="E250">
        <f t="shared" si="33"/>
        <v>25.399999999999636</v>
      </c>
      <c r="G250" s="1">
        <v>-2</v>
      </c>
      <c r="H250">
        <f>INDEX(B$27:$B2627,($M$240+G250))</f>
        <v>544.91</v>
      </c>
      <c r="I250" s="1">
        <f t="shared" si="36"/>
        <v>1248.5</v>
      </c>
      <c r="J250">
        <f t="shared" si="37"/>
        <v>680320.13500000001</v>
      </c>
      <c r="L250" s="2">
        <f>$L$243*EXP(Sheet3!$B$1*(($H250-L$245-Sheet2!$N$199)/Sheet3!$A$1)^2 +Sheet3!$C$1*(($H250-L$245-Sheet2!$N$199)/Sheet3!$A$1)^4)</f>
        <v>6149.0192448464049</v>
      </c>
      <c r="M250" s="2">
        <f>$L$243*EXP(Sheet3!$B$1*(($H250-M$245-Sheet2!$N$199)/Sheet3!$A$1)^2 +Sheet3!$C$1*(($H250-M$245-Sheet2!$N$199)/Sheet3!$A$1)^4)</f>
        <v>5873.1914428272767</v>
      </c>
      <c r="N250" s="2">
        <f>$L$243*EXP(Sheet3!$B$1*(($H250-N$245-Sheet2!$N$199)/Sheet3!$A$1)^2 +Sheet3!$C$1*(($H250-N$245-Sheet2!$N$199)/Sheet3!$A$1)^4)</f>
        <v>5605.0420786021205</v>
      </c>
      <c r="O250" s="2">
        <f>$L$243*EXP(Sheet3!$B$1*(($H250-O$245-Sheet2!$N$199)/Sheet3!$A$1)^2 +Sheet3!$C$1*(($H250-O$245-Sheet2!$N$199)/Sheet3!$A$1)^4)</f>
        <v>5344.6023859920115</v>
      </c>
      <c r="P250" s="2">
        <f>$L$243*EXP(Sheet3!$B$1*(($H250-P$245-Sheet2!$N$199)/Sheet3!$A$1)^2 +Sheet3!$C$1*(($H250-P$245-Sheet2!$N$199)/Sheet3!$A$1)^4)</f>
        <v>5091.8906183222607</v>
      </c>
      <c r="Q250" s="2">
        <f>$L$243*EXP(Sheet3!$B$1*(($H250-Q$245-Sheet2!$N$199)/Sheet3!$A$1)^2 +Sheet3!$C$1*(($H250-Q$245-Sheet2!$N$199)/Sheet3!$A$1)^4)</f>
        <v>4846.9122281242071</v>
      </c>
      <c r="R250" s="2">
        <f>$L$243*EXP(Sheet3!$B$1*(($H250-R$245-Sheet2!$N$199)/Sheet3!$A$1)^2 +Sheet3!$C$1*(($H250-R$245-Sheet2!$N$199)/Sheet3!$A$1)^4)</f>
        <v>4609.6600816955824</v>
      </c>
      <c r="S250" s="2">
        <f>$L$243*EXP(Sheet3!$B$1*(($H250-S$245-Sheet2!$N$199)/Sheet3!$A$1)^2 +Sheet3!$C$1*(($H250-S$245-Sheet2!$N$199)/Sheet3!$A$1)^4)</f>
        <v>4380.1147077890091</v>
      </c>
      <c r="T250" s="2">
        <f>$L$243*EXP(Sheet3!$B$1*(($H250-T$245-Sheet2!$N$199)/Sheet3!$A$1)^2 +Sheet3!$C$1*(($H250-T$245-Sheet2!$N$199)/Sheet3!$A$1)^4)</f>
        <v>4158.2445795304011</v>
      </c>
      <c r="U250" s="2">
        <f>$L$243*EXP(Sheet3!$B$1*(($H250-U$245-Sheet2!$N$199)/Sheet3!$A$1)^2 +Sheet3!$C$1*(($H250-U$245-Sheet2!$N$199)/Sheet3!$A$1)^4)</f>
        <v>3944.0064285039202</v>
      </c>
      <c r="V250" s="2">
        <f>$L$243*EXP(Sheet3!$B$1*(($H250-V$245-Sheet2!$N$199)/Sheet3!$A$1)^2 +Sheet3!$C$1*(($H250-V$245-Sheet2!$N$199)/Sheet3!$A$1)^4)</f>
        <v>3737.3455897784902</v>
      </c>
      <c r="W250" s="2">
        <f>$L$243*EXP(Sheet3!$B$1*(($H250-W$245-Sheet2!$N$199)/Sheet3!$A$1)^2 +Sheet3!$C$1*(($H250-W$245-Sheet2!$N$199)/Sheet3!$A$1)^4)</f>
        <v>3538.196376494267</v>
      </c>
      <c r="X250" s="2">
        <f>$L$243*EXP(Sheet3!$B$1*(($H250-X$245-Sheet2!$N$199)/Sheet3!$A$1)^2 +Sheet3!$C$1*(($H250-X$245-Sheet2!$N$199)/Sheet3!$A$1)^4)</f>
        <v>3346.4824824747166</v>
      </c>
      <c r="Y250" s="2">
        <f>$L$243*EXP(Sheet3!$B$1*(($H250-Y$245-Sheet2!$N$199)/Sheet3!$A$1)^2 +Sheet3!$C$1*(($H250-Y$245-Sheet2!$N$199)/Sheet3!$A$1)^4)</f>
        <v>3162.1174112018407</v>
      </c>
      <c r="Z250" s="2">
        <f>$L$243*EXP(Sheet3!$B$1*(($H250-Z$245-Sheet2!$N$199)/Sheet3!$A$1)^2 +Sheet3!$C$1*(($H250-Z$245-Sheet2!$N$199)/Sheet3!$A$1)^4)</f>
        <v>2985.0049293117413</v>
      </c>
      <c r="AA250" s="2">
        <f>$L$243*EXP(Sheet3!$B$1*(($H250-AA$245-Sheet2!$N$199)/Sheet3!$A$1)^2 +Sheet3!$C$1*(($H250-AA$245-Sheet2!$N$199)/Sheet3!$A$1)^4)</f>
        <v>2815.0395427185963</v>
      </c>
      <c r="AB250" s="2">
        <f>$L$243*EXP(Sheet3!$B$1*(($H250-AB$245-Sheet2!$N$199)/Sheet3!$A$1)^2 +Sheet3!$C$1*(($H250-AB$245-Sheet2!$N$199)/Sheet3!$A$1)^4)</f>
        <v>2652.1069932839064</v>
      </c>
      <c r="AC250" s="2">
        <f>$L$243*EXP(Sheet3!$B$1*(($H250-AC$245-Sheet2!$N$199)/Sheet3!$A$1)^2 +Sheet3!$C$1*(($H250-AC$245-Sheet2!$N$199)/Sheet3!$A$1)^4)</f>
        <v>2496.0847738909847</v>
      </c>
      <c r="AD250" s="2">
        <f>$L$243*EXP(Sheet3!$B$1*(($H250-AD$245-Sheet2!$N$199)/Sheet3!$A$1)^2 +Sheet3!$C$1*(($H250-AD$245-Sheet2!$N$199)/Sheet3!$A$1)^4)</f>
        <v>2346.8426596785571</v>
      </c>
      <c r="AE250" s="2">
        <f>$L$243*EXP(Sheet3!$B$1*(($H250-AE$245-Sheet2!$N$199)/Sheet3!$A$1)^2 +Sheet3!$C$1*(($H250-AE$245-Sheet2!$N$199)/Sheet3!$A$1)^4)</f>
        <v>2204.2432531123604</v>
      </c>
      <c r="AF250" s="2">
        <f>$L$243*EXP(Sheet3!$B$1*(($H250-AF$245-Sheet2!$N$199)/Sheet3!$A$1)^2 +Sheet3!$C$1*(($H250-AF$245-Sheet2!$N$199)/Sheet3!$A$1)^4)</f>
        <v>2068.1425405104369</v>
      </c>
      <c r="AG250" s="2">
        <f>$L$243*EXP(Sheet3!$B$1*(($H250-AG$245-Sheet2!$N$199)/Sheet3!$A$1)^2 +Sheet3!$C$1*(($H250-AG$245-Sheet2!$N$199)/Sheet3!$A$1)^4)</f>
        <v>1938.3904575892427</v>
      </c>
      <c r="AH250" s="2">
        <f>$L$243*EXP(Sheet3!$B$1*(($H250-AH$245-Sheet2!$N$199)/Sheet3!$A$1)^2 +Sheet3!$C$1*(($H250-AH$245-Sheet2!$N$199)/Sheet3!$A$1)^4)</f>
        <v>1814.8314615643542</v>
      </c>
      <c r="AI250" s="2">
        <f>$L$243*EXP(Sheet3!$B$1*(($H250-AI$245-Sheet2!$N$199)/Sheet3!$A$1)^2 +Sheet3!$C$1*(($H250-AI$245-Sheet2!$N$199)/Sheet3!$A$1)^4)</f>
        <v>1697.3051073217496</v>
      </c>
      <c r="AJ250" s="2">
        <f>$L$243*EXP(Sheet3!$B$1*(($H250-AJ$245-Sheet2!$N$199)/Sheet3!$A$1)^2 +Sheet3!$C$1*(($H250-AJ$245-Sheet2!$N$199)/Sheet3!$A$1)^4)</f>
        <v>1585.6466251723132</v>
      </c>
      <c r="AK250" s="2">
        <f>$L$243*EXP(Sheet3!$B$1*(($H250-AK$245-Sheet2!$N$199)/Sheet3!$A$1)^2 +Sheet3!$C$1*(($H250-AK$245-Sheet2!$N$199)/Sheet3!$A$1)^4)</f>
        <v>1479.6874977248115</v>
      </c>
      <c r="AL250" s="2">
        <f>$L$243*EXP(Sheet3!$B$1*(($H250-AL$245-Sheet2!$N$199)/Sheet3!$A$1)^2 +Sheet3!$C$1*(($H250-AL$245-Sheet2!$N$199)/Sheet3!$A$1)^4)</f>
        <v>1379.2560334159054</v>
      </c>
      <c r="AM250" s="2">
        <f>$L$243*EXP(Sheet3!$B$1*(($H250-AM$245-Sheet2!$N$199)/Sheet3!$A$1)^2 +Sheet3!$C$1*(($H250-AM$245-Sheet2!$N$199)/Sheet3!$A$1)^4)</f>
        <v>1284.177934325452</v>
      </c>
      <c r="AN250" s="2">
        <f>$L$243*EXP(Sheet3!$B$1*(($H250-AN$245-Sheet2!$N$199)/Sheet3!$A$1)^2 +Sheet3!$C$1*(($H250-AN$245-Sheet2!$N$199)/Sheet3!$A$1)^4)</f>
        <v>1194.2768559214589</v>
      </c>
      <c r="AO250" s="2">
        <f>$L$243*EXP(Sheet3!$B$1*(($H250-AO$245-Sheet2!$N$199)/Sheet3!$A$1)^2 +Sheet3!$C$1*(($H250-AO$245-Sheet2!$N$199)/Sheet3!$A$1)^4)</f>
        <v>1109.3749564817344</v>
      </c>
      <c r="AP250" s="2">
        <f>$L$243*EXP(Sheet3!$B$1*(($H250-AP$245-Sheet2!$N$199)/Sheet3!$A$1)^2 +Sheet3!$C$1*(($H250-AP$245-Sheet2!$N$199)/Sheet3!$A$1)^4)</f>
        <v>1029.2934340201878</v>
      </c>
      <c r="AQ250" s="2">
        <f>$L$243*EXP(Sheet3!$B$1*(($H250-AQ$245-Sheet2!$N$199)/Sheet3!$A$1)^2 +Sheet3!$C$1*(($H250-AQ$245-Sheet2!$N$199)/Sheet3!$A$1)^4)</f>
        <v>953.85304865064552</v>
      </c>
      <c r="AR250" s="2">
        <f>$L$243*EXP(Sheet3!$B$1*(($H250-AR$245-Sheet2!$N$199)/Sheet3!$A$1)^2 +Sheet3!$C$1*(($H250-AR$245-Sheet2!$N$199)/Sheet3!$A$1)^4)</f>
        <v>882.87462843740525</v>
      </c>
      <c r="AS250" s="2">
        <f>$L$243*EXP(Sheet3!$B$1*(($H250-AS$245-Sheet2!$N$199)/Sheet3!$A$1)^2 +Sheet3!$C$1*(($H250-AS$245-Sheet2!$N$199)/Sheet3!$A$1)^4)</f>
        <v>816.17955690980239</v>
      </c>
      <c r="AT250" s="2">
        <f>$L$243*EXP(Sheet3!$B$1*(($H250-AT$245-Sheet2!$N$199)/Sheet3!$A$1)^2 +Sheet3!$C$1*(($H250-AT$245-Sheet2!$N$199)/Sheet3!$A$1)^4)</f>
        <v>753.59024055695909</v>
      </c>
      <c r="AU250" s="2">
        <f>$L$243*EXP(Sheet3!$B$1*(($H250-AU$245-Sheet2!$N$199)/Sheet3!$A$1)^2 +Sheet3!$C$1*(($H250-AU$245-Sheet2!$N$199)/Sheet3!$A$1)^4)</f>
        <v>694.93055476710708</v>
      </c>
      <c r="AV250" s="2">
        <f>$L$243*EXP(Sheet3!$B$1*(($H250-AV$245-Sheet2!$N$199)/Sheet3!$A$1)^2 +Sheet3!$C$1*(($H250-AV$245-Sheet2!$N$199)/Sheet3!$A$1)^4)</f>
        <v>640.02626683248138</v>
      </c>
      <c r="AW250" s="2">
        <f>$L$243*EXP(Sheet3!$B$1*(($H250-AW$245-Sheet2!$N$199)/Sheet3!$A$1)^2 +Sheet3!$C$1*(($H250-AW$245-Sheet2!$N$199)/Sheet3!$A$1)^4)</f>
        <v>588.70543480365075</v>
      </c>
      <c r="AX250" s="2">
        <f>$L$243*EXP(Sheet3!$B$1*(($H250-AX$245-Sheet2!$N$199)/Sheet3!$A$1)^2 +Sheet3!$C$1*(($H250-AX$245-Sheet2!$N$199)/Sheet3!$A$1)^4)</f>
        <v>540.79878115007773</v>
      </c>
      <c r="AY250" s="2">
        <f>$L$243*EXP(Sheet3!$B$1*(($H250-AY$245-Sheet2!$N$199)/Sheet3!$A$1)^2 +Sheet3!$C$1*(($H250-AY$245-Sheet2!$N$199)/Sheet3!$A$1)^4)</f>
        <v>496.1400403446055</v>
      </c>
      <c r="AZ250" s="2">
        <f>$L$243*EXP(Sheet3!$B$1*(($H250-AZ$245-Sheet2!$N$199)/Sheet3!$A$1)^2 +Sheet3!$C$1*(($H250-AZ$245-Sheet2!$N$199)/Sheet3!$A$1)^4)</f>
        <v>454.56627968546189</v>
      </c>
      <c r="BA250" s="2">
        <f>$L$243*EXP(Sheet3!$B$1*(($H250-BA$245-Sheet2!$N$199)/Sheet3!$A$1)^2 +Sheet3!$C$1*(($H250-BA$245-Sheet2!$N$199)/Sheet3!$A$1)^4)</f>
        <v>415.91819282545964</v>
      </c>
      <c r="BB250" s="2">
        <f>$L$243*EXP(Sheet3!$B$1*(($H250-BB$245-Sheet2!$N$199)/Sheet3!$A$1)^2 +Sheet3!$C$1*(($H250-BB$245-Sheet2!$N$199)/Sheet3!$A$1)^4)</f>
        <v>380.04036566675393</v>
      </c>
      <c r="BC250" s="2">
        <f>$L$243*EXP(Sheet3!$B$1*(($H250-BC$245-Sheet2!$N$199)/Sheet3!$A$1)^2 +Sheet3!$C$1*(($H250-BC$245-Sheet2!$N$199)/Sheet3!$A$1)^4)</f>
        <v>346.78151444964698</v>
      </c>
      <c r="BD250" s="2">
        <f>$L$243*EXP(Sheet3!$B$1*(($H250-BD$245-Sheet2!$N$199)/Sheet3!$A$1)^2 +Sheet3!$C$1*(($H250-BD$245-Sheet2!$N$199)/Sheet3!$A$1)^4)</f>
        <v>315.99469603560431</v>
      </c>
      <c r="BE250" s="2">
        <f>$L$243*EXP(Sheet3!$B$1*(($H250-BE$245-Sheet2!$N$199)/Sheet3!$A$1)^2 +Sheet3!$C$1*(($H250-BE$245-Sheet2!$N$199)/Sheet3!$A$1)^4)</f>
        <v>287.53749055096637</v>
      </c>
      <c r="BF250" s="2">
        <f>$L$243*EXP(Sheet3!$B$1*(($H250-BF$245-Sheet2!$N$199)/Sheet3!$A$1)^2 +Sheet3!$C$1*(($H250-BF$245-Sheet2!$N$199)/Sheet3!$A$1)^4)</f>
        <v>261.27215671821807</v>
      </c>
      <c r="BG250" s="2">
        <f>$L$243*EXP(Sheet3!$B$1*(($H250-BG$245-Sheet2!$N$199)/Sheet3!$A$1)^2 +Sheet3!$C$1*(($H250-BG$245-Sheet2!$N$199)/Sheet3!$A$1)^4)</f>
        <v>237.0657603547678</v>
      </c>
      <c r="BH250" s="2">
        <f>$L$243*EXP(Sheet3!$B$1*(($H250-BH$245-Sheet2!$N$199)/Sheet3!$A$1)^2 +Sheet3!$C$1*(($H250-BH$245-Sheet2!$N$199)/Sheet3!$A$1)^4)</f>
        <v>214.79027666395774</v>
      </c>
      <c r="BI250" s="2">
        <f>$L$243*EXP(Sheet3!$B$1*(($H250-BI$245-Sheet2!$N$199)/Sheet3!$A$1)^2 +Sheet3!$C$1*(($H250-BI$245-Sheet2!$N$199)/Sheet3!$A$1)^4)</f>
        <v>194.32266707813213</v>
      </c>
      <c r="BJ250" s="2">
        <f>$L$243*EXP(Sheet3!$B$1*(($H250-BJ$245-Sheet2!$N$199)/Sheet3!$A$1)^2 +Sheet3!$C$1*(($H250-BJ$245-Sheet2!$N$199)/Sheet3!$A$1)^4)</f>
        <v>175.54493154020102</v>
      </c>
      <c r="BK250" s="2">
        <f>$L$243*EXP(Sheet3!$B$1*(($H250-BK$245-Sheet2!$N$199)/Sheet3!$A$1)^2 +Sheet3!$C$1*(($H250-BK$245-Sheet2!$N$199)/Sheet3!$A$1)^4)</f>
        <v>158.34413721925083</v>
      </c>
      <c r="BL250" s="2">
        <f>$L$243*EXP(Sheet3!$B$1*(($H250-BL$245-Sheet2!$N$199)/Sheet3!$A$1)^2 +Sheet3!$C$1*(($H250-BL$245-Sheet2!$N$199)/Sheet3!$A$1)^4)</f>
        <v>142.6124247659815</v>
      </c>
      <c r="BM250" s="2">
        <f>$L$243*EXP(Sheet3!$B$1*(($H250-BM$245-Sheet2!$N$199)/Sheet3!$A$1)^2 +Sheet3!$C$1*(($H250-BM$245-Sheet2!$N$199)/Sheet3!$A$1)^4)</f>
        <v>128.24699329540715</v>
      </c>
      <c r="BN250" s="2">
        <f>$L$243*EXP(Sheet3!$B$1*(($H250-BN$245-Sheet2!$N$199)/Sheet3!$A$1)^2 +Sheet3!$C$1*(($H250-BN$245-Sheet2!$N$199)/Sheet3!$A$1)^4)</f>
        <v>115.15006536639989</v>
      </c>
      <c r="BO250" s="2">
        <f>$L$243*EXP(Sheet3!$B$1*(($H250-BO$245-Sheet2!$N$199)/Sheet3!$A$1)^2 +Sheet3!$C$1*(($H250-BO$245-Sheet2!$N$199)/Sheet3!$A$1)^4)</f>
        <v>103.22883329022149</v>
      </c>
      <c r="BP250" s="2">
        <f>$L$243*EXP(Sheet3!$B$1*(($H250-BP$245-Sheet2!$N$199)/Sheet3!$A$1)^2 +Sheet3!$C$1*(($H250-BP$245-Sheet2!$N$199)/Sheet3!$A$1)^4)</f>
        <v>92.39538815165966</v>
      </c>
      <c r="BQ250" s="2">
        <f>$L$243*EXP(Sheet3!$B$1*(($H250-BQ$245-Sheet2!$N$199)/Sheet3!$A$1)^2 +Sheet3!$C$1*(($H250-BQ$245-Sheet2!$N$199)/Sheet3!$A$1)^4)</f>
        <v>82.56663296463104</v>
      </c>
      <c r="BR250" s="2">
        <f>$L$243*EXP(Sheet3!$B$1*(($H250-BR$245-Sheet2!$N$199)/Sheet3!$A$1)^2 +Sheet3!$C$1*(($H250-BR$245-Sheet2!$N$199)/Sheet3!$A$1)^4)</f>
        <v>73.664181409552853</v>
      </c>
      <c r="BS250" s="2">
        <f>$L$243*EXP(Sheet3!$B$1*(($H250-BS$245-Sheet2!$N$199)/Sheet3!$A$1)^2 +Sheet3!$C$1*(($H250-BS$245-Sheet2!$N$199)/Sheet3!$A$1)^4)</f>
        <v>65.614243612714247</v>
      </c>
      <c r="BT250" s="2">
        <f>$L$243*EXP(Sheet3!$B$1*(($H250-BT$245-Sheet2!$N$199)/Sheet3!$A$1)^2 +Sheet3!$C$1*(($H250-BT$245-Sheet2!$N$199)/Sheet3!$A$1)^4)</f>
        <v>58.347500428732836</v>
      </c>
      <c r="BU250" s="2">
        <f>$L$243*EXP(Sheet3!$B$1*(($H250-BU$245-Sheet2!$N$199)/Sheet3!$A$1)^2 +Sheet3!$C$1*(($H250-BU$245-Sheet2!$N$199)/Sheet3!$A$1)^4)</f>
        <v>51.798967676479364</v>
      </c>
      <c r="BV250" s="2">
        <f>$L$243*EXP(Sheet3!$B$1*(($H250-BV$245-Sheet2!$N$199)/Sheet3!$A$1)^2 +Sheet3!$C$1*(($H250-BV$245-Sheet2!$N$199)/Sheet3!$A$1)^4)</f>
        <v>45.907851757188716</v>
      </c>
    </row>
    <row r="251" spans="1:74" x14ac:dyDescent="0.2">
      <c r="A251">
        <v>224</v>
      </c>
      <c r="B251">
        <v>294.70999999999998</v>
      </c>
      <c r="C251">
        <v>2312.5</v>
      </c>
      <c r="D251">
        <v>2350.1999999999998</v>
      </c>
      <c r="E251">
        <f t="shared" si="33"/>
        <v>37.699999999999818</v>
      </c>
      <c r="G251" s="1">
        <v>-1</v>
      </c>
      <c r="H251">
        <f>INDEX(B$27:$B2628,($M$240+G251))</f>
        <v>545.37</v>
      </c>
      <c r="I251" s="1">
        <f t="shared" si="36"/>
        <v>4281.1000000000004</v>
      </c>
      <c r="J251">
        <f t="shared" si="37"/>
        <v>2334783.5070000002</v>
      </c>
      <c r="L251" s="2">
        <f>$L$243*EXP(Sheet3!$B$1*(($H251-L$245-Sheet2!$N$199)/Sheet3!$A$1)^2 +Sheet3!$C$1*(($H251-L$245-Sheet2!$N$199)/Sheet3!$A$1)^4)</f>
        <v>24058.976648499927</v>
      </c>
      <c r="M251" s="2">
        <f>$L$243*EXP(Sheet3!$B$1*(($H251-M$245-Sheet2!$N$199)/Sheet3!$A$1)^2 +Sheet3!$C$1*(($H251-M$245-Sheet2!$N$199)/Sheet3!$A$1)^4)</f>
        <v>23658.773243768061</v>
      </c>
      <c r="N251" s="2">
        <f>$L$243*EXP(Sheet3!$B$1*(($H251-N$245-Sheet2!$N$199)/Sheet3!$A$1)^2 +Sheet3!$C$1*(($H251-N$245-Sheet2!$N$199)/Sheet3!$A$1)^4)</f>
        <v>23254.080376416288</v>
      </c>
      <c r="O251" s="2">
        <f>$L$243*EXP(Sheet3!$B$1*(($H251-O$245-Sheet2!$N$199)/Sheet3!$A$1)^2 +Sheet3!$C$1*(($H251-O$245-Sheet2!$N$199)/Sheet3!$A$1)^4)</f>
        <v>22845.243544743236</v>
      </c>
      <c r="P251" s="2">
        <f>$L$243*EXP(Sheet3!$B$1*(($H251-P$245-Sheet2!$N$199)/Sheet3!$A$1)^2 +Sheet3!$C$1*(($H251-P$245-Sheet2!$N$199)/Sheet3!$A$1)^4)</f>
        <v>22432.611642237251</v>
      </c>
      <c r="Q251" s="2">
        <f>$L$243*EXP(Sheet3!$B$1*(($H251-Q$245-Sheet2!$N$199)/Sheet3!$A$1)^2 +Sheet3!$C$1*(($H251-Q$245-Sheet2!$N$199)/Sheet3!$A$1)^4)</f>
        <v>22016.536542382964</v>
      </c>
      <c r="R251" s="2">
        <f>$L$243*EXP(Sheet3!$B$1*(($H251-R$245-Sheet2!$N$199)/Sheet3!$A$1)^2 +Sheet3!$C$1*(($H251-R$245-Sheet2!$N$199)/Sheet3!$A$1)^4)</f>
        <v>21597.3726699619</v>
      </c>
      <c r="S251" s="2">
        <f>$L$243*EXP(Sheet3!$B$1*(($H251-S$245-Sheet2!$N$199)/Sheet3!$A$1)^2 +Sheet3!$C$1*(($H251-S$245-Sheet2!$N$199)/Sheet3!$A$1)^4)</f>
        <v>21175.476559286551</v>
      </c>
      <c r="T251" s="2">
        <f>$L$243*EXP(Sheet3!$B$1*(($H251-T$245-Sheet2!$N$199)/Sheet3!$A$1)^2 +Sheet3!$C$1*(($H251-T$245-Sheet2!$N$199)/Sheet3!$A$1)^4)</f>
        <v>20751.206399882263</v>
      </c>
      <c r="U251" s="2">
        <f>$L$243*EXP(Sheet3!$B$1*(($H251-U$245-Sheet2!$N$199)/Sheet3!$A$1)^2 +Sheet3!$C$1*(($H251-U$245-Sheet2!$N$199)/Sheet3!$A$1)^4)</f>
        <v>20324.921570207374</v>
      </c>
      <c r="V251" s="2">
        <f>$L$243*EXP(Sheet3!$B$1*(($H251-V$245-Sheet2!$N$199)/Sheet3!$A$1)^2 +Sheet3!$C$1*(($H251-V$245-Sheet2!$N$199)/Sheet3!$A$1)^4)</f>
        <v>19896.982160079282</v>
      </c>
      <c r="W251" s="2">
        <f>$L$243*EXP(Sheet3!$B$1*(($H251-W$245-Sheet2!$N$199)/Sheet3!$A$1)^2 +Sheet3!$C$1*(($H251-W$245-Sheet2!$N$199)/Sheet3!$A$1)^4)</f>
        <v>19467.748482552353</v>
      </c>
      <c r="X251" s="2">
        <f>$L$243*EXP(Sheet3!$B$1*(($H251-X$245-Sheet2!$N$199)/Sheet3!$A$1)^2 +Sheet3!$C$1*(($H251-X$245-Sheet2!$N$199)/Sheet3!$A$1)^4)</f>
        <v>19037.580576066925</v>
      </c>
      <c r="Y251" s="2">
        <f>$L$243*EXP(Sheet3!$B$1*(($H251-Y$245-Sheet2!$N$199)/Sheet3!$A$1)^2 +Sheet3!$C$1*(($H251-Y$245-Sheet2!$N$199)/Sheet3!$A$1)^4)</f>
        <v>18606.837697801129</v>
      </c>
      <c r="Z251" s="2">
        <f>$L$243*EXP(Sheet3!$B$1*(($H251-Z$245-Sheet2!$N$199)/Sheet3!$A$1)^2 +Sheet3!$C$1*(($H251-Z$245-Sheet2!$N$199)/Sheet3!$A$1)^4)</f>
        <v>18175.877809132613</v>
      </c>
      <c r="AA251" s="2">
        <f>$L$243*EXP(Sheet3!$B$1*(($H251-AA$245-Sheet2!$N$199)/Sheet3!$A$1)^2 +Sheet3!$C$1*(($H251-AA$245-Sheet2!$N$199)/Sheet3!$A$1)^4)</f>
        <v>17745.057054364741</v>
      </c>
      <c r="AB251" s="2">
        <f>$L$243*EXP(Sheet3!$B$1*(($H251-AB$245-Sheet2!$N$199)/Sheet3!$A$1)^2 +Sheet3!$C$1*(($H251-AB$245-Sheet2!$N$199)/Sheet3!$A$1)^4)</f>
        <v>17314.729233776336</v>
      </c>
      <c r="AC251" s="2">
        <f>$L$243*EXP(Sheet3!$B$1*(($H251-AC$245-Sheet2!$N$199)/Sheet3!$A$1)^2 +Sheet3!$C$1*(($H251-AC$245-Sheet2!$N$199)/Sheet3!$A$1)^4)</f>
        <v>16885.245272229728</v>
      </c>
      <c r="AD251" s="2">
        <f>$L$243*EXP(Sheet3!$B$1*(($H251-AD$245-Sheet2!$N$199)/Sheet3!$A$1)^2 +Sheet3!$C$1*(($H251-AD$245-Sheet2!$N$199)/Sheet3!$A$1)^4)</f>
        <v>16456.95268460843</v>
      </c>
      <c r="AE251" s="2">
        <f>$L$243*EXP(Sheet3!$B$1*(($H251-AE$245-Sheet2!$N$199)/Sheet3!$A$1)^2 +Sheet3!$C$1*(($H251-AE$245-Sheet2!$N$199)/Sheet3!$A$1)^4)</f>
        <v>16030.195039428379</v>
      </c>
      <c r="AF251" s="2">
        <f>$L$243*EXP(Sheet3!$B$1*(($H251-AF$245-Sheet2!$N$199)/Sheet3!$A$1)^2 +Sheet3!$C$1*(($H251-AF$245-Sheet2!$N$199)/Sheet3!$A$1)^4)</f>
        <v>15605.311422030596</v>
      </c>
      <c r="AG251" s="2">
        <f>$L$243*EXP(Sheet3!$B$1*(($H251-AG$245-Sheet2!$N$199)/Sheet3!$A$1)^2 +Sheet3!$C$1*(($H251-AG$245-Sheet2!$N$199)/Sheet3!$A$1)^4)</f>
        <v>15182.63589882312</v>
      </c>
      <c r="AH251" s="2">
        <f>$L$243*EXP(Sheet3!$B$1*(($H251-AH$245-Sheet2!$N$199)/Sheet3!$A$1)^2 +Sheet3!$C$1*(($H251-AH$245-Sheet2!$N$199)/Sheet3!$A$1)^4)</f>
        <v>14762.496984095262</v>
      </c>
      <c r="AI251" s="2">
        <f>$L$243*EXP(Sheet3!$B$1*(($H251-AI$245-Sheet2!$N$199)/Sheet3!$A$1)^2 +Sheet3!$C$1*(($H251-AI$245-Sheet2!$N$199)/Sheet3!$A$1)^4)</f>
        <v>14345.217110977028</v>
      </c>
      <c r="AJ251" s="2">
        <f>$L$243*EXP(Sheet3!$B$1*(($H251-AJ$245-Sheet2!$N$199)/Sheet3!$A$1)^2 +Sheet3!$C$1*(($H251-AJ$245-Sheet2!$N$199)/Sheet3!$A$1)^4)</f>
        <v>13931.112108156143</v>
      </c>
      <c r="AK251" s="2">
        <f>$L$243*EXP(Sheet3!$B$1*(($H251-AK$245-Sheet2!$N$199)/Sheet3!$A$1)^2 +Sheet3!$C$1*(($H251-AK$245-Sheet2!$N$199)/Sheet3!$A$1)^4)</f>
        <v>13520.49068403564</v>
      </c>
      <c r="AL251" s="2">
        <f>$L$243*EXP(Sheet3!$B$1*(($H251-AL$245-Sheet2!$N$199)/Sheet3!$A$1)^2 +Sheet3!$C$1*(($H251-AL$245-Sheet2!$N$199)/Sheet3!$A$1)^4)</f>
        <v>13113.653919947319</v>
      </c>
      <c r="AM251" s="2">
        <f>$L$243*EXP(Sheet3!$B$1*(($H251-AM$245-Sheet2!$N$199)/Sheet3!$A$1)^2 +Sheet3!$C$1*(($H251-AM$245-Sheet2!$N$199)/Sheet3!$A$1)^4)</f>
        <v>12710.894774224556</v>
      </c>
      <c r="AN251" s="2">
        <f>$L$243*EXP(Sheet3!$B$1*(($H251-AN$245-Sheet2!$N$199)/Sheet3!$A$1)^2 +Sheet3!$C$1*(($H251-AN$245-Sheet2!$N$199)/Sheet3!$A$1)^4)</f>
        <v>12312.497598788919</v>
      </c>
      <c r="AO251" s="2">
        <f>$L$243*EXP(Sheet3!$B$1*(($H251-AO$245-Sheet2!$N$199)/Sheet3!$A$1)^2 +Sheet3!$C$1*(($H251-AO$245-Sheet2!$N$199)/Sheet3!$A$1)^4)</f>
        <v>11918.737670011547</v>
      </c>
      <c r="AP251" s="2">
        <f>$L$243*EXP(Sheet3!$B$1*(($H251-AP$245-Sheet2!$N$199)/Sheet3!$A$1)^2 +Sheet3!$C$1*(($H251-AP$245-Sheet2!$N$199)/Sheet3!$A$1)^4)</f>
        <v>11529.880735576071</v>
      </c>
      <c r="AQ251" s="2">
        <f>$L$243*EXP(Sheet3!$B$1*(($H251-AQ$245-Sheet2!$N$199)/Sheet3!$A$1)^2 +Sheet3!$C$1*(($H251-AQ$245-Sheet2!$N$199)/Sheet3!$A$1)^4)</f>
        <v>11146.182579064405</v>
      </c>
      <c r="AR251" s="2">
        <f>$L$243*EXP(Sheet3!$B$1*(($H251-AR$245-Sheet2!$N$199)/Sheet3!$A$1)^2 +Sheet3!$C$1*(($H251-AR$245-Sheet2!$N$199)/Sheet3!$A$1)^4)</f>
        <v>10767.888603967145</v>
      </c>
      <c r="AS251" s="2">
        <f>$L$243*EXP(Sheet3!$B$1*(($H251-AS$245-Sheet2!$N$199)/Sheet3!$A$1)^2 +Sheet3!$C$1*(($H251-AS$245-Sheet2!$N$199)/Sheet3!$A$1)^4)</f>
        <v>10395.233438791298</v>
      </c>
      <c r="AT251" s="2">
        <f>$L$243*EXP(Sheet3!$B$1*(($H251-AT$245-Sheet2!$N$199)/Sheet3!$A$1)^2 +Sheet3!$C$1*(($H251-AT$245-Sheet2!$N$199)/Sheet3!$A$1)^4)</f>
        <v>10028.440564898941</v>
      </c>
      <c r="AU251" s="2">
        <f>$L$243*EXP(Sheet3!$B$1*(($H251-AU$245-Sheet2!$N$199)/Sheet3!$A$1)^2 +Sheet3!$C$1*(($H251-AU$245-Sheet2!$N$199)/Sheet3!$A$1)^4)</f>
        <v>9667.7219686615772</v>
      </c>
      <c r="AV251" s="2">
        <f>$L$243*EXP(Sheet3!$B$1*(($H251-AV$245-Sheet2!$N$199)/Sheet3!$A$1)^2 +Sheet3!$C$1*(($H251-AV$245-Sheet2!$N$199)/Sheet3!$A$1)^4)</f>
        <v>9313.2778194559651</v>
      </c>
      <c r="AW251" s="2">
        <f>$L$243*EXP(Sheet3!$B$1*(($H251-AW$245-Sheet2!$N$199)/Sheet3!$A$1)^2 +Sheet3!$C$1*(($H251-AW$245-Sheet2!$N$199)/Sheet3!$A$1)^4)</f>
        <v>8965.2961749540755</v>
      </c>
      <c r="AX251" s="2">
        <f>$L$243*EXP(Sheet3!$B$1*(($H251-AX$245-Sheet2!$N$199)/Sheet3!$A$1)^2 +Sheet3!$C$1*(($H251-AX$245-Sheet2!$N$199)/Sheet3!$A$1)^4)</f>
        <v>8623.9527151084003</v>
      </c>
      <c r="AY251" s="2">
        <f>$L$243*EXP(Sheet3!$B$1*(($H251-AY$245-Sheet2!$N$199)/Sheet3!$A$1)^2 +Sheet3!$C$1*(($H251-AY$245-Sheet2!$N$199)/Sheet3!$A$1)^4)</f>
        <v>8289.4105060619386</v>
      </c>
      <c r="AZ251" s="2">
        <f>$L$243*EXP(Sheet3!$B$1*(($H251-AZ$245-Sheet2!$N$199)/Sheet3!$A$1)^2 +Sheet3!$C$1*(($H251-AZ$245-Sheet2!$N$199)/Sheet3!$A$1)^4)</f>
        <v>7961.8197952520404</v>
      </c>
      <c r="BA251" s="2">
        <f>$L$243*EXP(Sheet3!$B$1*(($H251-BA$245-Sheet2!$N$199)/Sheet3!$A$1)^2 +Sheet3!$C$1*(($H251-BA$245-Sheet2!$N$199)/Sheet3!$A$1)^4)</f>
        <v>7641.3178387302878</v>
      </c>
      <c r="BB251" s="2">
        <f>$L$243*EXP(Sheet3!$B$1*(($H251-BB$245-Sheet2!$N$199)/Sheet3!$A$1)^2 +Sheet3!$C$1*(($H251-BB$245-Sheet2!$N$199)/Sheet3!$A$1)^4)</f>
        <v>7328.0287616872374</v>
      </c>
      <c r="BC251" s="2">
        <f>$L$243*EXP(Sheet3!$B$1*(($H251-BC$245-Sheet2!$N$199)/Sheet3!$A$1)^2 +Sheet3!$C$1*(($H251-BC$245-Sheet2!$N$199)/Sheet3!$A$1)^4)</f>
        <v>7022.0634530171637</v>
      </c>
      <c r="BD251" s="2">
        <f>$L$243*EXP(Sheet3!$B$1*(($H251-BD$245-Sheet2!$N$199)/Sheet3!$A$1)^2 +Sheet3!$C$1*(($H251-BD$245-Sheet2!$N$199)/Sheet3!$A$1)^4)</f>
        <v>6723.5194946284482</v>
      </c>
      <c r="BE251" s="2">
        <f>$L$243*EXP(Sheet3!$B$1*(($H251-BE$245-Sheet2!$N$199)/Sheet3!$A$1)^2 +Sheet3!$C$1*(($H251-BE$245-Sheet2!$N$199)/Sheet3!$A$1)^4)</f>
        <v>6432.4811260641363</v>
      </c>
      <c r="BF251" s="2">
        <f>$L$243*EXP(Sheet3!$B$1*(($H251-BF$245-Sheet2!$N$199)/Sheet3!$A$1)^2 +Sheet3!$C$1*(($H251-BF$245-Sheet2!$N$199)/Sheet3!$A$1)^4)</f>
        <v>6149.0192448495836</v>
      </c>
      <c r="BG251" s="2">
        <f>$L$243*EXP(Sheet3!$B$1*(($H251-BG$245-Sheet2!$N$199)/Sheet3!$A$1)^2 +Sheet3!$C$1*(($H251-BG$245-Sheet2!$N$199)/Sheet3!$A$1)^4)</f>
        <v>5873.1914428303689</v>
      </c>
      <c r="BH251" s="2">
        <f>$L$243*EXP(Sheet3!$B$1*(($H251-BH$245-Sheet2!$N$199)/Sheet3!$A$1)^2 +Sheet3!$C$1*(($H251-BH$245-Sheet2!$N$199)/Sheet3!$A$1)^4)</f>
        <v>5605.0420786051245</v>
      </c>
      <c r="BI251" s="2">
        <f>$L$243*EXP(Sheet3!$B$1*(($H251-BI$245-Sheet2!$N$199)/Sheet3!$A$1)^2 +Sheet3!$C$1*(($H251-BI$245-Sheet2!$N$199)/Sheet3!$A$1)^4)</f>
        <v>5344.6023859920115</v>
      </c>
      <c r="BJ251" s="2">
        <f>$L$243*EXP(Sheet3!$B$1*(($H251-BJ$245-Sheet2!$N$199)/Sheet3!$A$1)^2 +Sheet3!$C$1*(($H251-BJ$245-Sheet2!$N$199)/Sheet3!$A$1)^4)</f>
        <v>5091.8906183222607</v>
      </c>
      <c r="BK251" s="2">
        <f>$L$243*EXP(Sheet3!$B$1*(($H251-BK$245-Sheet2!$N$199)/Sheet3!$A$1)^2 +Sheet3!$C$1*(($H251-BK$245-Sheet2!$N$199)/Sheet3!$A$1)^4)</f>
        <v>4846.9122281242071</v>
      </c>
      <c r="BL251" s="2">
        <f>$L$243*EXP(Sheet3!$B$1*(($H251-BL$245-Sheet2!$N$199)/Sheet3!$A$1)^2 +Sheet3!$C$1*(($H251-BL$245-Sheet2!$N$199)/Sheet3!$A$1)^4)</f>
        <v>4609.6600816955824</v>
      </c>
      <c r="BM251" s="2">
        <f>$L$243*EXP(Sheet3!$B$1*(($H251-BM$245-Sheet2!$N$199)/Sheet3!$A$1)^2 +Sheet3!$C$1*(($H251-BM$245-Sheet2!$N$199)/Sheet3!$A$1)^4)</f>
        <v>4380.1147077890091</v>
      </c>
      <c r="BN251" s="2">
        <f>$L$243*EXP(Sheet3!$B$1*(($H251-BN$245-Sheet2!$N$199)/Sheet3!$A$1)^2 +Sheet3!$C$1*(($H251-BN$245-Sheet2!$N$199)/Sheet3!$A$1)^4)</f>
        <v>4158.2445795304011</v>
      </c>
      <c r="BO251" s="2">
        <f>$L$243*EXP(Sheet3!$B$1*(($H251-BO$245-Sheet2!$N$199)/Sheet3!$A$1)^2 +Sheet3!$C$1*(($H251-BO$245-Sheet2!$N$199)/Sheet3!$A$1)^4)</f>
        <v>3944.0064285039202</v>
      </c>
      <c r="BP251" s="2">
        <f>$L$243*EXP(Sheet3!$B$1*(($H251-BP$245-Sheet2!$N$199)/Sheet3!$A$1)^2 +Sheet3!$C$1*(($H251-BP$245-Sheet2!$N$199)/Sheet3!$A$1)^4)</f>
        <v>3737.3455897784902</v>
      </c>
      <c r="BQ251" s="2">
        <f>$L$243*EXP(Sheet3!$B$1*(($H251-BQ$245-Sheet2!$N$199)/Sheet3!$A$1)^2 +Sheet3!$C$1*(($H251-BQ$245-Sheet2!$N$199)/Sheet3!$A$1)^4)</f>
        <v>3538.196376494267</v>
      </c>
      <c r="BR251" s="2">
        <f>$L$243*EXP(Sheet3!$B$1*(($H251-BR$245-Sheet2!$N$199)/Sheet3!$A$1)^2 +Sheet3!$C$1*(($H251-BR$245-Sheet2!$N$199)/Sheet3!$A$1)^4)</f>
        <v>3346.4824824768539</v>
      </c>
      <c r="BS251" s="2">
        <f>$L$243*EXP(Sheet3!$B$1*(($H251-BS$245-Sheet2!$N$199)/Sheet3!$A$1)^2 +Sheet3!$C$1*(($H251-BS$245-Sheet2!$N$199)/Sheet3!$A$1)^4)</f>
        <v>3162.1174112038934</v>
      </c>
      <c r="BT251" s="2">
        <f>$L$243*EXP(Sheet3!$B$1*(($H251-BT$245-Sheet2!$N$199)/Sheet3!$A$1)^2 +Sheet3!$C$1*(($H251-BT$245-Sheet2!$N$199)/Sheet3!$A$1)^4)</f>
        <v>2985.004929313714</v>
      </c>
      <c r="BU251" s="2">
        <f>$L$243*EXP(Sheet3!$B$1*(($H251-BU$245-Sheet2!$N$199)/Sheet3!$A$1)^2 +Sheet3!$C$1*(($H251-BU$245-Sheet2!$N$199)/Sheet3!$A$1)^4)</f>
        <v>2815.0395427204867</v>
      </c>
      <c r="BV251" s="2">
        <f>$L$243*EXP(Sheet3!$B$1*(($H251-BV$245-Sheet2!$N$199)/Sheet3!$A$1)^2 +Sheet3!$C$1*(($H251-BV$245-Sheet2!$N$199)/Sheet3!$A$1)^4)</f>
        <v>2652.1069932839064</v>
      </c>
    </row>
    <row r="252" spans="1:74" x14ac:dyDescent="0.2">
      <c r="A252">
        <v>225</v>
      </c>
      <c r="B252">
        <v>295.19</v>
      </c>
      <c r="C252">
        <v>2306.6999999999998</v>
      </c>
      <c r="D252">
        <v>2356</v>
      </c>
      <c r="E252">
        <f t="shared" si="33"/>
        <v>49.300000000000182</v>
      </c>
      <c r="G252" s="1">
        <v>0</v>
      </c>
      <c r="H252">
        <f>INDEX(B$27:$B2629,($M$240+G252))</f>
        <v>545.83000000000004</v>
      </c>
      <c r="I252" s="1">
        <f t="shared" si="36"/>
        <v>17522.300000000003</v>
      </c>
      <c r="J252">
        <f t="shared" si="37"/>
        <v>9564197.0090000015</v>
      </c>
      <c r="L252" s="2">
        <f>$L$243*EXP(Sheet3!$B$1*(($H252-L$245-Sheet2!$N$199)/Sheet3!$A$1)^2 +Sheet3!$C$1*(($H252-L$245-Sheet2!$N$199)/Sheet3!$A$1)^4)</f>
        <v>32988.548541333003</v>
      </c>
      <c r="M252" s="2">
        <f>$L$243*EXP(Sheet3!$B$1*(($H252-M$245-Sheet2!$N$199)/Sheet3!$A$1)^2 +Sheet3!$C$1*(($H252-M$245-Sheet2!$N$199)/Sheet3!$A$1)^4)</f>
        <v>33050.596786159942</v>
      </c>
      <c r="N252" s="2">
        <f>$L$243*EXP(Sheet3!$B$1*(($H252-N$245-Sheet2!$N$199)/Sheet3!$A$1)^2 +Sheet3!$C$1*(($H252-N$245-Sheet2!$N$199)/Sheet3!$A$1)^4)</f>
        <v>33100.295439371053</v>
      </c>
      <c r="O252" s="2">
        <f>$L$243*EXP(Sheet3!$B$1*(($H252-O$245-Sheet2!$N$199)/Sheet3!$A$1)^2 +Sheet3!$C$1*(($H252-O$245-Sheet2!$N$199)/Sheet3!$A$1)^4)</f>
        <v>33137.604473417501</v>
      </c>
      <c r="P252" s="2">
        <f>$L$243*EXP(Sheet3!$B$1*(($H252-P$245-Sheet2!$N$199)/Sheet3!$A$1)^2 +Sheet3!$C$1*(($H252-P$245-Sheet2!$N$199)/Sheet3!$A$1)^4)</f>
        <v>33162.493854266264</v>
      </c>
      <c r="Q252" s="2">
        <f>$L$243*EXP(Sheet3!$B$1*(($H252-Q$245-Sheet2!$N$199)/Sheet3!$A$1)^2 +Sheet3!$C$1*(($H252-Q$245-Sheet2!$N$199)/Sheet3!$A$1)^4)</f>
        <v>33174.943552893601</v>
      </c>
      <c r="R252" s="2">
        <f>$L$243*EXP(Sheet3!$B$1*(($H252-R$245-Sheet2!$N$199)/Sheet3!$A$1)^2 +Sheet3!$C$1*(($H252-R$245-Sheet2!$N$199)/Sheet3!$A$1)^4)</f>
        <v>33174.943552893601</v>
      </c>
      <c r="S252" s="2">
        <f>$L$243*EXP(Sheet3!$B$1*(($H252-S$245-Sheet2!$N$199)/Sheet3!$A$1)^2 +Sheet3!$C$1*(($H252-S$245-Sheet2!$N$199)/Sheet3!$A$1)^4)</f>
        <v>33162.493854266264</v>
      </c>
      <c r="T252" s="2">
        <f>$L$243*EXP(Sheet3!$B$1*(($H252-T$245-Sheet2!$N$199)/Sheet3!$A$1)^2 +Sheet3!$C$1*(($H252-T$245-Sheet2!$N$199)/Sheet3!$A$1)^4)</f>
        <v>33137.604473417501</v>
      </c>
      <c r="U252" s="2">
        <f>$L$243*EXP(Sheet3!$B$1*(($H252-U$245-Sheet2!$N$199)/Sheet3!$A$1)^2 +Sheet3!$C$1*(($H252-U$245-Sheet2!$N$199)/Sheet3!$A$1)^4)</f>
        <v>33100.295439371053</v>
      </c>
      <c r="V252" s="2">
        <f>$L$243*EXP(Sheet3!$B$1*(($H252-V$245-Sheet2!$N$199)/Sheet3!$A$1)^2 +Sheet3!$C$1*(($H252-V$245-Sheet2!$N$199)/Sheet3!$A$1)^4)</f>
        <v>33050.596786159942</v>
      </c>
      <c r="W252" s="2">
        <f>$L$243*EXP(Sheet3!$B$1*(($H252-W$245-Sheet2!$N$199)/Sheet3!$A$1)^2 +Sheet3!$C$1*(($H252-W$245-Sheet2!$N$199)/Sheet3!$A$1)^4)</f>
        <v>32988.548541333003</v>
      </c>
      <c r="X252" s="2">
        <f>$L$243*EXP(Sheet3!$B$1*(($H252-X$245-Sheet2!$N$199)/Sheet3!$A$1)^2 +Sheet3!$C$1*(($H252-X$245-Sheet2!$N$199)/Sheet3!$A$1)^4)</f>
        <v>32914.200710479301</v>
      </c>
      <c r="Y252" s="2">
        <f>$L$243*EXP(Sheet3!$B$1*(($H252-Y$245-Sheet2!$N$199)/Sheet3!$A$1)^2 +Sheet3!$C$1*(($H252-Y$245-Sheet2!$N$199)/Sheet3!$A$1)^4)</f>
        <v>32827.613257647921</v>
      </c>
      <c r="Z252" s="2">
        <f>$L$243*EXP(Sheet3!$B$1*(($H252-Z$245-Sheet2!$N$199)/Sheet3!$A$1)^2 +Sheet3!$C$1*(($H252-Z$245-Sheet2!$N$199)/Sheet3!$A$1)^4)</f>
        <v>32728.856081491555</v>
      </c>
      <c r="AA252" s="2">
        <f>$L$243*EXP(Sheet3!$B$1*(($H252-AA$245-Sheet2!$N$199)/Sheet3!$A$1)^2 +Sheet3!$C$1*(($H252-AA$245-Sheet2!$N$199)/Sheet3!$A$1)^4)</f>
        <v>32618.008986962031</v>
      </c>
      <c r="AB252" s="2">
        <f>$L$243*EXP(Sheet3!$B$1*(($H252-AB$245-Sheet2!$N$199)/Sheet3!$A$1)^2 +Sheet3!$C$1*(($H252-AB$245-Sheet2!$N$199)/Sheet3!$A$1)^4)</f>
        <v>32495.161652327595</v>
      </c>
      <c r="AC252" s="2">
        <f>$L$243*EXP(Sheet3!$B$1*(($H252-AC$245-Sheet2!$N$199)/Sheet3!$A$1)^2 +Sheet3!$C$1*(($H252-AC$245-Sheet2!$N$199)/Sheet3!$A$1)^4)</f>
        <v>32360.413591270612</v>
      </c>
      <c r="AD252" s="2">
        <f>$L$243*EXP(Sheet3!$B$1*(($H252-AD$245-Sheet2!$N$199)/Sheet3!$A$1)^2 +Sheet3!$C$1*(($H252-AD$245-Sheet2!$N$199)/Sheet3!$A$1)^4)</f>
        <v>32213.87410979181</v>
      </c>
      <c r="AE252" s="2">
        <f>$L$243*EXP(Sheet3!$B$1*(($H252-AE$245-Sheet2!$N$199)/Sheet3!$A$1)^2 +Sheet3!$C$1*(($H252-AE$245-Sheet2!$N$199)/Sheet3!$A$1)^4)</f>
        <v>32055.662257622382</v>
      </c>
      <c r="AF252" s="2">
        <f>$L$243*EXP(Sheet3!$B$1*(($H252-AF$245-Sheet2!$N$199)/Sheet3!$A$1)^2 +Sheet3!$C$1*(($H252-AF$245-Sheet2!$N$199)/Sheet3!$A$1)^4)</f>
        <v>31885.906773820945</v>
      </c>
      <c r="AG252" s="2">
        <f>$L$243*EXP(Sheet3!$B$1*(($H252-AG$245-Sheet2!$N$199)/Sheet3!$A$1)^2 +Sheet3!$C$1*(($H252-AG$245-Sheet2!$N$199)/Sheet3!$A$1)^4)</f>
        <v>31704.746026209919</v>
      </c>
      <c r="AH252" s="2">
        <f>$L$243*EXP(Sheet3!$B$1*(($H252-AH$245-Sheet2!$N$199)/Sheet3!$A$1)^2 +Sheet3!$C$1*(($H252-AH$245-Sheet2!$N$199)/Sheet3!$A$1)^4)</f>
        <v>31512.327944284985</v>
      </c>
      <c r="AI252" s="2">
        <f>$L$243*EXP(Sheet3!$B$1*(($H252-AI$245-Sheet2!$N$199)/Sheet3!$A$1)^2 +Sheet3!$C$1*(($H252-AI$245-Sheet2!$N$199)/Sheet3!$A$1)^4)</f>
        <v>31308.809945212561</v>
      </c>
      <c r="AJ252" s="2">
        <f>$L$243*EXP(Sheet3!$B$1*(($H252-AJ$245-Sheet2!$N$199)/Sheet3!$A$1)^2 +Sheet3!$C$1*(($H252-AJ$245-Sheet2!$N$199)/Sheet3!$A$1)^4)</f>
        <v>31094.358852510722</v>
      </c>
      <c r="AK252" s="2">
        <f>$L$243*EXP(Sheet3!$B$1*(($H252-AK$245-Sheet2!$N$199)/Sheet3!$A$1)^2 +Sheet3!$C$1*(($H252-AK$245-Sheet2!$N$199)/Sheet3!$A$1)^4)</f>
        <v>30869.150807011945</v>
      </c>
      <c r="AL252" s="2">
        <f>$L$243*EXP(Sheet3!$B$1*(($H252-AL$245-Sheet2!$N$199)/Sheet3!$A$1)^2 +Sheet3!$C$1*(($H252-AL$245-Sheet2!$N$199)/Sheet3!$A$1)^4)</f>
        <v>30633.371169641916</v>
      </c>
      <c r="AM252" s="2">
        <f>$L$243*EXP(Sheet3!$B$1*(($H252-AM$245-Sheet2!$N$199)/Sheet3!$A$1)^2 +Sheet3!$C$1*(($H252-AM$245-Sheet2!$N$199)/Sheet3!$A$1)^4)</f>
        <v>30387.214415624454</v>
      </c>
      <c r="AN252" s="2">
        <f>$L$243*EXP(Sheet3!$B$1*(($H252-AN$245-Sheet2!$N$199)/Sheet3!$A$1)^2 +Sheet3!$C$1*(($H252-AN$245-Sheet2!$N$199)/Sheet3!$A$1)^4)</f>
        <v>30130.884019630597</v>
      </c>
      <c r="AO252" s="2">
        <f>$L$243*EXP(Sheet3!$B$1*(($H252-AO$245-Sheet2!$N$199)/Sheet3!$A$1)^2 +Sheet3!$C$1*(($H252-AO$245-Sheet2!$N$199)/Sheet3!$A$1)^4)</f>
        <v>29864.592331435808</v>
      </c>
      <c r="AP252" s="2">
        <f>$L$243*EXP(Sheet3!$B$1*(($H252-AP$245-Sheet2!$N$199)/Sheet3!$A$1)^2 +Sheet3!$C$1*(($H252-AP$245-Sheet2!$N$199)/Sheet3!$A$1)^4)</f>
        <v>29588.560441631162</v>
      </c>
      <c r="AQ252" s="2">
        <f>$L$243*EXP(Sheet3!$B$1*(($H252-AQ$245-Sheet2!$N$199)/Sheet3!$A$1)^2 +Sheet3!$C$1*(($H252-AQ$245-Sheet2!$N$199)/Sheet3!$A$1)^4)</f>
        <v>29303.018036938058</v>
      </c>
      <c r="AR252" s="2">
        <f>$L$243*EXP(Sheet3!$B$1*(($H252-AR$245-Sheet2!$N$199)/Sheet3!$A$1)^2 +Sheet3!$C$1*(($H252-AR$245-Sheet2!$N$199)/Sheet3!$A$1)^4)</f>
        <v>29008.203244680411</v>
      </c>
      <c r="AS252" s="2">
        <f>$L$243*EXP(Sheet3!$B$1*(($H252-AS$245-Sheet2!$N$199)/Sheet3!$A$1)^2 +Sheet3!$C$1*(($H252-AS$245-Sheet2!$N$199)/Sheet3!$A$1)^4)</f>
        <v>28704.362465976239</v>
      </c>
      <c r="AT252" s="2">
        <f>$L$243*EXP(Sheet3!$B$1*(($H252-AT$245-Sheet2!$N$199)/Sheet3!$A$1)^2 +Sheet3!$C$1*(($H252-AT$245-Sheet2!$N$199)/Sheet3!$A$1)^4)</f>
        <v>28391.750197221238</v>
      </c>
      <c r="AU252" s="2">
        <f>$L$243*EXP(Sheet3!$B$1*(($H252-AU$245-Sheet2!$N$199)/Sheet3!$A$1)^2 +Sheet3!$C$1*(($H252-AU$245-Sheet2!$N$199)/Sheet3!$A$1)^4)</f>
        <v>28070.628839451565</v>
      </c>
      <c r="AV252" s="2">
        <f>$L$243*EXP(Sheet3!$B$1*(($H252-AV$245-Sheet2!$N$199)/Sheet3!$A$1)^2 +Sheet3!$C$1*(($H252-AV$245-Sheet2!$N$199)/Sheet3!$A$1)^4)</f>
        <v>27741.26849519079</v>
      </c>
      <c r="AW252" s="2">
        <f>$L$243*EXP(Sheet3!$B$1*(($H252-AW$245-Sheet2!$N$199)/Sheet3!$A$1)^2 +Sheet3!$C$1*(($H252-AW$245-Sheet2!$N$199)/Sheet3!$A$1)^4)</f>
        <v>27403.946752403517</v>
      </c>
      <c r="AX252" s="2">
        <f>$L$243*EXP(Sheet3!$B$1*(($H252-AX$245-Sheet2!$N$199)/Sheet3!$A$1)^2 +Sheet3!$C$1*(($H252-AX$245-Sheet2!$N$199)/Sheet3!$A$1)^4)</f>
        <v>27058.948455230122</v>
      </c>
      <c r="AY252" s="2">
        <f>$L$243*EXP(Sheet3!$B$1*(($H252-AY$245-Sheet2!$N$199)/Sheet3!$A$1)^2 +Sheet3!$C$1*(($H252-AY$245-Sheet2!$N$199)/Sheet3!$A$1)^4)</f>
        <v>26706.565461124868</v>
      </c>
      <c r="AZ252" s="2">
        <f>$L$243*EXP(Sheet3!$B$1*(($H252-AZ$245-Sheet2!$N$199)/Sheet3!$A$1)^2 +Sheet3!$C$1*(($H252-AZ$245-Sheet2!$N$199)/Sheet3!$A$1)^4)</f>
        <v>26347.096384186134</v>
      </c>
      <c r="BA252" s="2">
        <f>$L$243*EXP(Sheet3!$B$1*(($H252-BA$245-Sheet2!$N$199)/Sheet3!$A$1)^2 +Sheet3!$C$1*(($H252-BA$245-Sheet2!$N$199)/Sheet3!$A$1)^4)</f>
        <v>25980.846324369511</v>
      </c>
      <c r="BB252" s="2">
        <f>$L$243*EXP(Sheet3!$B$1*(($H252-BB$245-Sheet2!$N$199)/Sheet3!$A$1)^2 +Sheet3!$C$1*(($H252-BB$245-Sheet2!$N$199)/Sheet3!$A$1)^4)</f>
        <v>25608.126582394169</v>
      </c>
      <c r="BC252" s="2">
        <f>$L$243*EXP(Sheet3!$B$1*(($H252-BC$245-Sheet2!$N$199)/Sheet3!$A$1)^2 +Sheet3!$C$1*(($H252-BC$245-Sheet2!$N$199)/Sheet3!$A$1)^4)</f>
        <v>25229.254360169351</v>
      </c>
      <c r="BD252" s="2">
        <f>$L$243*EXP(Sheet3!$B$1*(($H252-BD$245-Sheet2!$N$199)/Sheet3!$A$1)^2 +Sheet3!$C$1*(($H252-BD$245-Sheet2!$N$199)/Sheet3!$A$1)^4)</f>
        <v>24844.552446618429</v>
      </c>
      <c r="BE252" s="2">
        <f>$L$243*EXP(Sheet3!$B$1*(($H252-BE$245-Sheet2!$N$199)/Sheet3!$A$1)^2 +Sheet3!$C$1*(($H252-BE$245-Sheet2!$N$199)/Sheet3!$A$1)^4)</f>
        <v>24454.348888828172</v>
      </c>
      <c r="BF252" s="2">
        <f>$L$243*EXP(Sheet3!$B$1*(($H252-BF$245-Sheet2!$N$199)/Sheet3!$A$1)^2 +Sheet3!$C$1*(($H252-BF$245-Sheet2!$N$199)/Sheet3!$A$1)^4)</f>
        <v>24058.976648504449</v>
      </c>
      <c r="BG252" s="2">
        <f>$L$243*EXP(Sheet3!$B$1*(($H252-BG$245-Sheet2!$N$199)/Sheet3!$A$1)^2 +Sheet3!$C$1*(($H252-BG$245-Sheet2!$N$199)/Sheet3!$A$1)^4)</f>
        <v>23658.773243772641</v>
      </c>
      <c r="BH252" s="2">
        <f>$L$243*EXP(Sheet3!$B$1*(($H252-BH$245-Sheet2!$N$199)/Sheet3!$A$1)^2 +Sheet3!$C$1*(($H252-BH$245-Sheet2!$N$199)/Sheet3!$A$1)^4)</f>
        <v>23254.080376420912</v>
      </c>
      <c r="BI252" s="2">
        <f>$L$243*EXP(Sheet3!$B$1*(($H252-BI$245-Sheet2!$N$199)/Sheet3!$A$1)^2 +Sheet3!$C$1*(($H252-BI$245-Sheet2!$N$199)/Sheet3!$A$1)^4)</f>
        <v>22845.243544743236</v>
      </c>
      <c r="BJ252" s="2">
        <f>$L$243*EXP(Sheet3!$B$1*(($H252-BJ$245-Sheet2!$N$199)/Sheet3!$A$1)^2 +Sheet3!$C$1*(($H252-BJ$245-Sheet2!$N$199)/Sheet3!$A$1)^4)</f>
        <v>22432.611642237251</v>
      </c>
      <c r="BK252" s="2">
        <f>$L$243*EXP(Sheet3!$B$1*(($H252-BK$245-Sheet2!$N$199)/Sheet3!$A$1)^2 +Sheet3!$C$1*(($H252-BK$245-Sheet2!$N$199)/Sheet3!$A$1)^4)</f>
        <v>22016.536542382964</v>
      </c>
      <c r="BL252" s="2">
        <f>$L$243*EXP(Sheet3!$B$1*(($H252-BL$245-Sheet2!$N$199)/Sheet3!$A$1)^2 +Sheet3!$C$1*(($H252-BL$245-Sheet2!$N$199)/Sheet3!$A$1)^4)</f>
        <v>21597.3726699619</v>
      </c>
      <c r="BM252" s="2">
        <f>$L$243*EXP(Sheet3!$B$1*(($H252-BM$245-Sheet2!$N$199)/Sheet3!$A$1)^2 +Sheet3!$C$1*(($H252-BM$245-Sheet2!$N$199)/Sheet3!$A$1)^4)</f>
        <v>21175.476559286551</v>
      </c>
      <c r="BN252" s="2">
        <f>$L$243*EXP(Sheet3!$B$1*(($H252-BN$245-Sheet2!$N$199)/Sheet3!$A$1)^2 +Sheet3!$C$1*(($H252-BN$245-Sheet2!$N$199)/Sheet3!$A$1)^4)</f>
        <v>20751.206399882263</v>
      </c>
      <c r="BO252" s="2">
        <f>$L$243*EXP(Sheet3!$B$1*(($H252-BO$245-Sheet2!$N$199)/Sheet3!$A$1)^2 +Sheet3!$C$1*(($H252-BO$245-Sheet2!$N$199)/Sheet3!$A$1)^4)</f>
        <v>20324.921570207374</v>
      </c>
      <c r="BP252" s="2">
        <f>$L$243*EXP(Sheet3!$B$1*(($H252-BP$245-Sheet2!$N$199)/Sheet3!$A$1)^2 +Sheet3!$C$1*(($H252-BP$245-Sheet2!$N$199)/Sheet3!$A$1)^4)</f>
        <v>19896.982160079282</v>
      </c>
      <c r="BQ252" s="2">
        <f>$L$243*EXP(Sheet3!$B$1*(($H252-BQ$245-Sheet2!$N$199)/Sheet3!$A$1)^2 +Sheet3!$C$1*(($H252-BQ$245-Sheet2!$N$199)/Sheet3!$A$1)^4)</f>
        <v>19467.748482552353</v>
      </c>
      <c r="BR252" s="2">
        <f>$L$243*EXP(Sheet3!$B$1*(($H252-BR$245-Sheet2!$N$199)/Sheet3!$A$1)^2 +Sheet3!$C$1*(($H252-BR$245-Sheet2!$N$199)/Sheet3!$A$1)^4)</f>
        <v>19037.580576071818</v>
      </c>
      <c r="BS252" s="2">
        <f>$L$243*EXP(Sheet3!$B$1*(($H252-BS$245-Sheet2!$N$199)/Sheet3!$A$1)^2 +Sheet3!$C$1*(($H252-BS$245-Sheet2!$N$199)/Sheet3!$A$1)^4)</f>
        <v>18606.837697806026</v>
      </c>
      <c r="BT252" s="2">
        <f>$L$243*EXP(Sheet3!$B$1*(($H252-BT$245-Sheet2!$N$199)/Sheet3!$A$1)^2 +Sheet3!$C$1*(($H252-BT$245-Sheet2!$N$199)/Sheet3!$A$1)^4)</f>
        <v>18175.877809137513</v>
      </c>
      <c r="BU252" s="2">
        <f>$L$243*EXP(Sheet3!$B$1*(($H252-BU$245-Sheet2!$N$199)/Sheet3!$A$1)^2 +Sheet3!$C$1*(($H252-BU$245-Sheet2!$N$199)/Sheet3!$A$1)^4)</f>
        <v>17745.057054369638</v>
      </c>
      <c r="BV252" s="2">
        <f>$L$243*EXP(Sheet3!$B$1*(($H252-BV$245-Sheet2!$N$199)/Sheet3!$A$1)^2 +Sheet3!$C$1*(($H252-BV$245-Sheet2!$N$199)/Sheet3!$A$1)^4)</f>
        <v>17314.729233776336</v>
      </c>
    </row>
    <row r="253" spans="1:74" x14ac:dyDescent="0.2">
      <c r="A253">
        <v>226</v>
      </c>
      <c r="B253">
        <v>295.66000000000003</v>
      </c>
      <c r="C253">
        <v>2317.1</v>
      </c>
      <c r="D253">
        <v>2387.3000000000002</v>
      </c>
      <c r="E253">
        <f t="shared" si="33"/>
        <v>70.200000000000273</v>
      </c>
      <c r="G253" s="1">
        <v>1</v>
      </c>
      <c r="H253">
        <f>INDEX(B$27:$B2630,($M$240+G253))</f>
        <v>546.29</v>
      </c>
      <c r="I253" s="1">
        <f t="shared" si="36"/>
        <v>33176.5</v>
      </c>
      <c r="J253">
        <f t="shared" si="37"/>
        <v>18123990.184999999</v>
      </c>
      <c r="L253" s="2">
        <f>$L$243*EXP(Sheet3!$B$1*(($H253-L$245-Sheet2!$N$199)/Sheet3!$A$1)^2 +Sheet3!$C$1*(($H253-L$245-Sheet2!$N$199)/Sheet3!$A$1)^4)</f>
        <v>19467.748482557243</v>
      </c>
      <c r="M253" s="2">
        <f>$L$243*EXP(Sheet3!$B$1*(($H253-M$245-Sheet2!$N$199)/Sheet3!$A$1)^2 +Sheet3!$C$1*(($H253-M$245-Sheet2!$N$199)/Sheet3!$A$1)^4)</f>
        <v>19896.982160084153</v>
      </c>
      <c r="N253" s="2">
        <f>$L$243*EXP(Sheet3!$B$1*(($H253-N$245-Sheet2!$N$199)/Sheet3!$A$1)^2 +Sheet3!$C$1*(($H253-N$245-Sheet2!$N$199)/Sheet3!$A$1)^4)</f>
        <v>20324.921570212231</v>
      </c>
      <c r="O253" s="2">
        <f>$L$243*EXP(Sheet3!$B$1*(($H253-O$245-Sheet2!$N$199)/Sheet3!$A$1)^2 +Sheet3!$C$1*(($H253-O$245-Sheet2!$N$199)/Sheet3!$A$1)^4)</f>
        <v>20751.206399887105</v>
      </c>
      <c r="P253" s="2">
        <f>$L$243*EXP(Sheet3!$B$1*(($H253-P$245-Sheet2!$N$199)/Sheet3!$A$1)^2 +Sheet3!$C$1*(($H253-P$245-Sheet2!$N$199)/Sheet3!$A$1)^4)</f>
        <v>21175.476559291361</v>
      </c>
      <c r="Q253" s="2">
        <f>$L$243*EXP(Sheet3!$B$1*(($H253-Q$245-Sheet2!$N$199)/Sheet3!$A$1)^2 +Sheet3!$C$1*(($H253-Q$245-Sheet2!$N$199)/Sheet3!$A$1)^4)</f>
        <v>21597.37266996668</v>
      </c>
      <c r="R253" s="2">
        <f>$L$243*EXP(Sheet3!$B$1*(($H253-R$245-Sheet2!$N$199)/Sheet3!$A$1)^2 +Sheet3!$C$1*(($H253-R$245-Sheet2!$N$199)/Sheet3!$A$1)^4)</f>
        <v>22016.536542387716</v>
      </c>
      <c r="S253" s="2">
        <f>$L$243*EXP(Sheet3!$B$1*(($H253-S$245-Sheet2!$N$199)/Sheet3!$A$1)^2 +Sheet3!$C$1*(($H253-S$245-Sheet2!$N$199)/Sheet3!$A$1)^4)</f>
        <v>22432.611642241962</v>
      </c>
      <c r="T253" s="2">
        <f>$L$243*EXP(Sheet3!$B$1*(($H253-T$245-Sheet2!$N$199)/Sheet3!$A$1)^2 +Sheet3!$C$1*(($H253-T$245-Sheet2!$N$199)/Sheet3!$A$1)^4)</f>
        <v>22845.243544747907</v>
      </c>
      <c r="U253" s="2">
        <f>$L$243*EXP(Sheet3!$B$1*(($H253-U$245-Sheet2!$N$199)/Sheet3!$A$1)^2 +Sheet3!$C$1*(($H253-U$245-Sheet2!$N$199)/Sheet3!$A$1)^4)</f>
        <v>23254.080376420912</v>
      </c>
      <c r="V253" s="2">
        <f>$L$243*EXP(Sheet3!$B$1*(($H253-V$245-Sheet2!$N$199)/Sheet3!$A$1)^2 +Sheet3!$C$1*(($H253-V$245-Sheet2!$N$199)/Sheet3!$A$1)^4)</f>
        <v>23658.773243772641</v>
      </c>
      <c r="W253" s="2">
        <f>$L$243*EXP(Sheet3!$B$1*(($H253-W$245-Sheet2!$N$199)/Sheet3!$A$1)^2 +Sheet3!$C$1*(($H253-W$245-Sheet2!$N$199)/Sheet3!$A$1)^4)</f>
        <v>24058.976648504449</v>
      </c>
      <c r="X253" s="2">
        <f>$L$243*EXP(Sheet3!$B$1*(($H253-X$245-Sheet2!$N$199)/Sheet3!$A$1)^2 +Sheet3!$C$1*(($H253-X$245-Sheet2!$N$199)/Sheet3!$A$1)^4)</f>
        <v>24454.348888832632</v>
      </c>
      <c r="Y253" s="2">
        <f>$L$243*EXP(Sheet3!$B$1*(($H253-Y$245-Sheet2!$N$199)/Sheet3!$A$1)^2 +Sheet3!$C$1*(($H253-Y$245-Sheet2!$N$199)/Sheet3!$A$1)^4)</f>
        <v>24844.552446622834</v>
      </c>
      <c r="Z253" s="2">
        <f>$L$243*EXP(Sheet3!$B$1*(($H253-Z$245-Sheet2!$N$199)/Sheet3!$A$1)^2 +Sheet3!$C$1*(($H253-Z$245-Sheet2!$N$199)/Sheet3!$A$1)^4)</f>
        <v>25229.254360173687</v>
      </c>
      <c r="AA253" s="2">
        <f>$L$243*EXP(Sheet3!$B$1*(($H253-AA$245-Sheet2!$N$199)/Sheet3!$A$1)^2 +Sheet3!$C$1*(($H253-AA$245-Sheet2!$N$199)/Sheet3!$A$1)^4)</f>
        <v>25608.126582398436</v>
      </c>
      <c r="AB253" s="2">
        <f>$L$243*EXP(Sheet3!$B$1*(($H253-AB$245-Sheet2!$N$199)/Sheet3!$A$1)^2 +Sheet3!$C$1*(($H253-AB$245-Sheet2!$N$199)/Sheet3!$A$1)^4)</f>
        <v>25980.84632437371</v>
      </c>
      <c r="AC253" s="2">
        <f>$L$243*EXP(Sheet3!$B$1*(($H253-AC$245-Sheet2!$N$199)/Sheet3!$A$1)^2 +Sheet3!$C$1*(($H253-AC$245-Sheet2!$N$199)/Sheet3!$A$1)^4)</f>
        <v>26347.096384190259</v>
      </c>
      <c r="AD253" s="2">
        <f>$L$243*EXP(Sheet3!$B$1*(($H253-AD$245-Sheet2!$N$199)/Sheet3!$A$1)^2 +Sheet3!$C$1*(($H253-AD$245-Sheet2!$N$199)/Sheet3!$A$1)^4)</f>
        <v>26706.565461128914</v>
      </c>
      <c r="AE253" s="2">
        <f>$L$243*EXP(Sheet3!$B$1*(($H253-AE$245-Sheet2!$N$199)/Sheet3!$A$1)^2 +Sheet3!$C$1*(($H253-AE$245-Sheet2!$N$199)/Sheet3!$A$1)^4)</f>
        <v>27058.948455234084</v>
      </c>
      <c r="AF253" s="2">
        <f>$L$243*EXP(Sheet3!$B$1*(($H253-AF$245-Sheet2!$N$199)/Sheet3!$A$1)^2 +Sheet3!$C$1*(($H253-AF$245-Sheet2!$N$199)/Sheet3!$A$1)^4)</f>
        <v>27403.946752407392</v>
      </c>
      <c r="AG253" s="2">
        <f>$L$243*EXP(Sheet3!$B$1*(($H253-AG$245-Sheet2!$N$199)/Sheet3!$A$1)^2 +Sheet3!$C$1*(($H253-AG$245-Sheet2!$N$199)/Sheet3!$A$1)^4)</f>
        <v>27741.26849519079</v>
      </c>
      <c r="AH253" s="2">
        <f>$L$243*EXP(Sheet3!$B$1*(($H253-AH$245-Sheet2!$N$199)/Sheet3!$A$1)^2 +Sheet3!$C$1*(($H253-AH$245-Sheet2!$N$199)/Sheet3!$A$1)^4)</f>
        <v>28070.628839451565</v>
      </c>
      <c r="AI253" s="2">
        <f>$L$243*EXP(Sheet3!$B$1*(($H253-AI$245-Sheet2!$N$199)/Sheet3!$A$1)^2 +Sheet3!$C$1*(($H253-AI$245-Sheet2!$N$199)/Sheet3!$A$1)^4)</f>
        <v>28391.750197221238</v>
      </c>
      <c r="AJ253" s="2">
        <f>$L$243*EXP(Sheet3!$B$1*(($H253-AJ$245-Sheet2!$N$199)/Sheet3!$A$1)^2 +Sheet3!$C$1*(($H253-AJ$245-Sheet2!$N$199)/Sheet3!$A$1)^4)</f>
        <v>28704.362465979746</v>
      </c>
      <c r="AK253" s="2">
        <f>$L$243*EXP(Sheet3!$B$1*(($H253-AK$245-Sheet2!$N$199)/Sheet3!$A$1)^2 +Sheet3!$C$1*(($H253-AK$245-Sheet2!$N$199)/Sheet3!$A$1)^4)</f>
        <v>29008.203244683813</v>
      </c>
      <c r="AL253" s="2">
        <f>$L$243*EXP(Sheet3!$B$1*(($H253-AL$245-Sheet2!$N$199)/Sheet3!$A$1)^2 +Sheet3!$C$1*(($H253-AL$245-Sheet2!$N$199)/Sheet3!$A$1)^4)</f>
        <v>29303.018036941354</v>
      </c>
      <c r="AM253" s="2">
        <f>$L$243*EXP(Sheet3!$B$1*(($H253-AM$245-Sheet2!$N$199)/Sheet3!$A$1)^2 +Sheet3!$C$1*(($H253-AM$245-Sheet2!$N$199)/Sheet3!$A$1)^4)</f>
        <v>29588.560441634356</v>
      </c>
      <c r="AN253" s="2">
        <f>$L$243*EXP(Sheet3!$B$1*(($H253-AN$245-Sheet2!$N$199)/Sheet3!$A$1)^2 +Sheet3!$C$1*(($H253-AN$245-Sheet2!$N$199)/Sheet3!$A$1)^4)</f>
        <v>29864.592331438889</v>
      </c>
      <c r="AO253" s="2">
        <f>$L$243*EXP(Sheet3!$B$1*(($H253-AO$245-Sheet2!$N$199)/Sheet3!$A$1)^2 +Sheet3!$C$1*(($H253-AO$245-Sheet2!$N$199)/Sheet3!$A$1)^4)</f>
        <v>30130.88401963357</v>
      </c>
      <c r="AP253" s="2">
        <f>$L$243*EXP(Sheet3!$B$1*(($H253-AP$245-Sheet2!$N$199)/Sheet3!$A$1)^2 +Sheet3!$C$1*(($H253-AP$245-Sheet2!$N$199)/Sheet3!$A$1)^4)</f>
        <v>30387.214415627313</v>
      </c>
      <c r="AQ253" s="2">
        <f>$L$243*EXP(Sheet3!$B$1*(($H253-AQ$245-Sheet2!$N$199)/Sheet3!$A$1)^2 +Sheet3!$C$1*(($H253-AQ$245-Sheet2!$N$199)/Sheet3!$A$1)^4)</f>
        <v>30633.371169644659</v>
      </c>
      <c r="AR253" s="2">
        <f>$L$243*EXP(Sheet3!$B$1*(($H253-AR$245-Sheet2!$N$199)/Sheet3!$A$1)^2 +Sheet3!$C$1*(($H253-AR$245-Sheet2!$N$199)/Sheet3!$A$1)^4)</f>
        <v>30869.150807014568</v>
      </c>
      <c r="AS253" s="2">
        <f>$L$243*EXP(Sheet3!$B$1*(($H253-AS$245-Sheet2!$N$199)/Sheet3!$A$1)^2 +Sheet3!$C$1*(($H253-AS$245-Sheet2!$N$199)/Sheet3!$A$1)^4)</f>
        <v>31094.358852513218</v>
      </c>
      <c r="AT253" s="2">
        <f>$L$243*EXP(Sheet3!$B$1*(($H253-AT$245-Sheet2!$N$199)/Sheet3!$A$1)^2 +Sheet3!$C$1*(($H253-AT$245-Sheet2!$N$199)/Sheet3!$A$1)^4)</f>
        <v>31308.809945212561</v>
      </c>
      <c r="AU253" s="2">
        <f>$L$243*EXP(Sheet3!$B$1*(($H253-AU$245-Sheet2!$N$199)/Sheet3!$A$1)^2 +Sheet3!$C$1*(($H253-AU$245-Sheet2!$N$199)/Sheet3!$A$1)^4)</f>
        <v>31512.327944284985</v>
      </c>
      <c r="AV253" s="2">
        <f>$L$243*EXP(Sheet3!$B$1*(($H253-AV$245-Sheet2!$N$199)/Sheet3!$A$1)^2 +Sheet3!$C$1*(($H253-AV$245-Sheet2!$N$199)/Sheet3!$A$1)^4)</f>
        <v>31704.746026209919</v>
      </c>
      <c r="AW253" s="2">
        <f>$L$243*EXP(Sheet3!$B$1*(($H253-AW$245-Sheet2!$N$199)/Sheet3!$A$1)^2 +Sheet3!$C$1*(($H253-AW$245-Sheet2!$N$199)/Sheet3!$A$1)^4)</f>
        <v>31885.906773822942</v>
      </c>
      <c r="AX253" s="2">
        <f>$L$243*EXP(Sheet3!$B$1*(($H253-AX$245-Sheet2!$N$199)/Sheet3!$A$1)^2 +Sheet3!$C$1*(($H253-AX$245-Sheet2!$N$199)/Sheet3!$A$1)^4)</f>
        <v>32055.662257624248</v>
      </c>
      <c r="AY253" s="2">
        <f>$L$243*EXP(Sheet3!$B$1*(($H253-AY$245-Sheet2!$N$199)/Sheet3!$A$1)^2 +Sheet3!$C$1*(($H253-AY$245-Sheet2!$N$199)/Sheet3!$A$1)^4)</f>
        <v>32213.874109793542</v>
      </c>
      <c r="AZ253" s="2">
        <f>$L$243*EXP(Sheet3!$B$1*(($H253-AZ$245-Sheet2!$N$199)/Sheet3!$A$1)^2 +Sheet3!$C$1*(($H253-AZ$245-Sheet2!$N$199)/Sheet3!$A$1)^4)</f>
        <v>32360.413591272212</v>
      </c>
      <c r="BA253" s="2">
        <f>$L$243*EXP(Sheet3!$B$1*(($H253-BA$245-Sheet2!$N$199)/Sheet3!$A$1)^2 +Sheet3!$C$1*(($H253-BA$245-Sheet2!$N$199)/Sheet3!$A$1)^4)</f>
        <v>32495.161652329061</v>
      </c>
      <c r="BB253" s="2">
        <f>$L$243*EXP(Sheet3!$B$1*(($H253-BB$245-Sheet2!$N$199)/Sheet3!$A$1)^2 +Sheet3!$C$1*(($H253-BB$245-Sheet2!$N$199)/Sheet3!$A$1)^4)</f>
        <v>32618.008986963359</v>
      </c>
      <c r="BC253" s="2">
        <f>$L$243*EXP(Sheet3!$B$1*(($H253-BC$245-Sheet2!$N$199)/Sheet3!$A$1)^2 +Sheet3!$C$1*(($H253-BC$245-Sheet2!$N$199)/Sheet3!$A$1)^4)</f>
        <v>32728.856081492748</v>
      </c>
      <c r="BD253" s="2">
        <f>$L$243*EXP(Sheet3!$B$1*(($H253-BD$245-Sheet2!$N$199)/Sheet3!$A$1)^2 +Sheet3!$C$1*(($H253-BD$245-Sheet2!$N$199)/Sheet3!$A$1)^4)</f>
        <v>32827.613257648969</v>
      </c>
      <c r="BE253" s="2">
        <f>$L$243*EXP(Sheet3!$B$1*(($H253-BE$245-Sheet2!$N$199)/Sheet3!$A$1)^2 +Sheet3!$C$1*(($H253-BE$245-Sheet2!$N$199)/Sheet3!$A$1)^4)</f>
        <v>32914.200710480211</v>
      </c>
      <c r="BF253" s="2">
        <f>$L$243*EXP(Sheet3!$B$1*(($H253-BF$245-Sheet2!$N$199)/Sheet3!$A$1)^2 +Sheet3!$C$1*(($H253-BF$245-Sheet2!$N$199)/Sheet3!$A$1)^4)</f>
        <v>32988.548541333003</v>
      </c>
      <c r="BG253" s="2">
        <f>$L$243*EXP(Sheet3!$B$1*(($H253-BG$245-Sheet2!$N$199)/Sheet3!$A$1)^2 +Sheet3!$C$1*(($H253-BG$245-Sheet2!$N$199)/Sheet3!$A$1)^4)</f>
        <v>33050.596786159942</v>
      </c>
      <c r="BH253" s="2">
        <f>$L$243*EXP(Sheet3!$B$1*(($H253-BH$245-Sheet2!$N$199)/Sheet3!$A$1)^2 +Sheet3!$C$1*(($H253-BH$245-Sheet2!$N$199)/Sheet3!$A$1)^4)</f>
        <v>33100.295439371053</v>
      </c>
      <c r="BI253" s="2">
        <f>$L$243*EXP(Sheet3!$B$1*(($H253-BI$245-Sheet2!$N$199)/Sheet3!$A$1)^2 +Sheet3!$C$1*(($H253-BI$245-Sheet2!$N$199)/Sheet3!$A$1)^4)</f>
        <v>33137.604473417858</v>
      </c>
      <c r="BJ253" s="2">
        <f>$L$243*EXP(Sheet3!$B$1*(($H253-BJ$245-Sheet2!$N$199)/Sheet3!$A$1)^2 +Sheet3!$C$1*(($H253-BJ$245-Sheet2!$N$199)/Sheet3!$A$1)^4)</f>
        <v>33162.493854266475</v>
      </c>
      <c r="BK253" s="2">
        <f>$L$243*EXP(Sheet3!$B$1*(($H253-BK$245-Sheet2!$N$199)/Sheet3!$A$1)^2 +Sheet3!$C$1*(($H253-BK$245-Sheet2!$N$199)/Sheet3!$A$1)^4)</f>
        <v>33174.943552893681</v>
      </c>
      <c r="BL253" s="2">
        <f>$L$243*EXP(Sheet3!$B$1*(($H253-BL$245-Sheet2!$N$199)/Sheet3!$A$1)^2 +Sheet3!$C$1*(($H253-BL$245-Sheet2!$N$199)/Sheet3!$A$1)^4)</f>
        <v>33174.943552893536</v>
      </c>
      <c r="BM253" s="2">
        <f>$L$243*EXP(Sheet3!$B$1*(($H253-BM$245-Sheet2!$N$199)/Sheet3!$A$1)^2 +Sheet3!$C$1*(($H253-BM$245-Sheet2!$N$199)/Sheet3!$A$1)^4)</f>
        <v>33162.493854266053</v>
      </c>
      <c r="BN253" s="2">
        <f>$L$243*EXP(Sheet3!$B$1*(($H253-BN$245-Sheet2!$N$199)/Sheet3!$A$1)^2 +Sheet3!$C$1*(($H253-BN$245-Sheet2!$N$199)/Sheet3!$A$1)^4)</f>
        <v>33137.604473417145</v>
      </c>
      <c r="BO253" s="2">
        <f>$L$243*EXP(Sheet3!$B$1*(($H253-BO$245-Sheet2!$N$199)/Sheet3!$A$1)^2 +Sheet3!$C$1*(($H253-BO$245-Sheet2!$N$199)/Sheet3!$A$1)^4)</f>
        <v>33100.295439370559</v>
      </c>
      <c r="BP253" s="2">
        <f>$L$243*EXP(Sheet3!$B$1*(($H253-BP$245-Sheet2!$N$199)/Sheet3!$A$1)^2 +Sheet3!$C$1*(($H253-BP$245-Sheet2!$N$199)/Sheet3!$A$1)^4)</f>
        <v>33050.596786159309</v>
      </c>
      <c r="BQ253" s="2">
        <f>$L$243*EXP(Sheet3!$B$1*(($H253-BQ$245-Sheet2!$N$199)/Sheet3!$A$1)^2 +Sheet3!$C$1*(($H253-BQ$245-Sheet2!$N$199)/Sheet3!$A$1)^4)</f>
        <v>32988.548541332224</v>
      </c>
      <c r="BR253" s="2">
        <f>$L$243*EXP(Sheet3!$B$1*(($H253-BR$245-Sheet2!$N$199)/Sheet3!$A$1)^2 +Sheet3!$C$1*(($H253-BR$245-Sheet2!$N$199)/Sheet3!$A$1)^4)</f>
        <v>32914.200710479301</v>
      </c>
      <c r="BS253" s="2">
        <f>$L$243*EXP(Sheet3!$B$1*(($H253-BS$245-Sheet2!$N$199)/Sheet3!$A$1)^2 +Sheet3!$C$1*(($H253-BS$245-Sheet2!$N$199)/Sheet3!$A$1)^4)</f>
        <v>32827.613257647921</v>
      </c>
      <c r="BT253" s="2">
        <f>$L$243*EXP(Sheet3!$B$1*(($H253-BT$245-Sheet2!$N$199)/Sheet3!$A$1)^2 +Sheet3!$C$1*(($H253-BT$245-Sheet2!$N$199)/Sheet3!$A$1)^4)</f>
        <v>32728.856081491555</v>
      </c>
      <c r="BU253" s="2">
        <f>$L$243*EXP(Sheet3!$B$1*(($H253-BU$245-Sheet2!$N$199)/Sheet3!$A$1)^2 +Sheet3!$C$1*(($H253-BU$245-Sheet2!$N$199)/Sheet3!$A$1)^4)</f>
        <v>32618.008986962031</v>
      </c>
      <c r="BV253" s="2">
        <f>$L$243*EXP(Sheet3!$B$1*(($H253-BV$245-Sheet2!$N$199)/Sheet3!$A$1)^2 +Sheet3!$C$1*(($H253-BV$245-Sheet2!$N$199)/Sheet3!$A$1)^4)</f>
        <v>32495.161652326133</v>
      </c>
    </row>
    <row r="254" spans="1:74" x14ac:dyDescent="0.2">
      <c r="A254">
        <v>227</v>
      </c>
      <c r="B254">
        <v>296.13</v>
      </c>
      <c r="C254">
        <v>2310.8000000000002</v>
      </c>
      <c r="D254">
        <v>2482.8000000000002</v>
      </c>
      <c r="E254">
        <f t="shared" si="33"/>
        <v>172</v>
      </c>
      <c r="G254" s="1">
        <v>2</v>
      </c>
      <c r="H254">
        <f>INDEX(B$27:$B2631,($M$240+G254))</f>
        <v>546.75</v>
      </c>
      <c r="I254" s="1">
        <f t="shared" si="36"/>
        <v>27021.9</v>
      </c>
      <c r="J254">
        <f t="shared" si="37"/>
        <v>14774223.825000001</v>
      </c>
      <c r="L254" s="2">
        <f>$L$243*EXP(Sheet3!$B$1*(($H254-L$245-Sheet2!$N$199)/Sheet3!$A$1)^2 +Sheet3!$C$1*(($H254-L$245-Sheet2!$N$199)/Sheet3!$A$1)^4)</f>
        <v>3538.1963764964871</v>
      </c>
      <c r="M254" s="2">
        <f>$L$243*EXP(Sheet3!$B$1*(($H254-M$245-Sheet2!$N$199)/Sheet3!$A$1)^2 +Sheet3!$C$1*(($H254-M$245-Sheet2!$N$199)/Sheet3!$A$1)^4)</f>
        <v>3737.3455897807967</v>
      </c>
      <c r="N254" s="2">
        <f>$L$243*EXP(Sheet3!$B$1*(($H254-N$245-Sheet2!$N$199)/Sheet3!$A$1)^2 +Sheet3!$C$1*(($H254-N$245-Sheet2!$N$199)/Sheet3!$A$1)^4)</f>
        <v>3944.006428506309</v>
      </c>
      <c r="O254" s="2">
        <f>$L$243*EXP(Sheet3!$B$1*(($H254-O$245-Sheet2!$N$199)/Sheet3!$A$1)^2 +Sheet3!$C$1*(($H254-O$245-Sheet2!$N$199)/Sheet3!$A$1)^4)</f>
        <v>4158.2445795328786</v>
      </c>
      <c r="P254" s="2">
        <f>$L$243*EXP(Sheet3!$B$1*(($H254-P$245-Sheet2!$N$199)/Sheet3!$A$1)^2 +Sheet3!$C$1*(($H254-P$245-Sheet2!$N$199)/Sheet3!$A$1)^4)</f>
        <v>4380.1147077915757</v>
      </c>
      <c r="Q254" s="2">
        <f>$L$243*EXP(Sheet3!$B$1*(($H254-Q$245-Sheet2!$N$199)/Sheet3!$A$1)^2 +Sheet3!$C$1*(($H254-Q$245-Sheet2!$N$199)/Sheet3!$A$1)^4)</f>
        <v>4609.6600816982354</v>
      </c>
      <c r="R254" s="2">
        <f>$L$243*EXP(Sheet3!$B$1*(($H254-R$245-Sheet2!$N$199)/Sheet3!$A$1)^2 +Sheet3!$C$1*(($H254-R$245-Sheet2!$N$199)/Sheet3!$A$1)^4)</f>
        <v>4846.9122281269456</v>
      </c>
      <c r="S254" s="2">
        <f>$L$243*EXP(Sheet3!$B$1*(($H254-S$245-Sheet2!$N$199)/Sheet3!$A$1)^2 +Sheet3!$C$1*(($H254-S$245-Sheet2!$N$199)/Sheet3!$A$1)^4)</f>
        <v>5091.8906183250883</v>
      </c>
      <c r="T254" s="2">
        <f>$L$243*EXP(Sheet3!$B$1*(($H254-T$245-Sheet2!$N$199)/Sheet3!$A$1)^2 +Sheet3!$C$1*(($H254-T$245-Sheet2!$N$199)/Sheet3!$A$1)^4)</f>
        <v>5344.6023859949273</v>
      </c>
      <c r="U254" s="2">
        <f>$L$243*EXP(Sheet3!$B$1*(($H254-U$245-Sheet2!$N$199)/Sheet3!$A$1)^2 +Sheet3!$C$1*(($H254-U$245-Sheet2!$N$199)/Sheet3!$A$1)^4)</f>
        <v>5605.0420786051245</v>
      </c>
      <c r="V254" s="2">
        <f>$L$243*EXP(Sheet3!$B$1*(($H254-V$245-Sheet2!$N$199)/Sheet3!$A$1)^2 +Sheet3!$C$1*(($H254-V$245-Sheet2!$N$199)/Sheet3!$A$1)^4)</f>
        <v>5873.1914428303689</v>
      </c>
      <c r="W254" s="2">
        <f>$L$243*EXP(Sheet3!$B$1*(($H254-W$245-Sheet2!$N$199)/Sheet3!$A$1)^2 +Sheet3!$C$1*(($H254-W$245-Sheet2!$N$199)/Sheet3!$A$1)^4)</f>
        <v>6149.0192448495836</v>
      </c>
      <c r="X254" s="2">
        <f>$L$243*EXP(Sheet3!$B$1*(($H254-X$245-Sheet2!$N$199)/Sheet3!$A$1)^2 +Sheet3!$C$1*(($H254-X$245-Sheet2!$N$199)/Sheet3!$A$1)^4)</f>
        <v>6432.4811260674069</v>
      </c>
      <c r="Y254" s="2">
        <f>$L$243*EXP(Sheet3!$B$1*(($H254-Y$245-Sheet2!$N$199)/Sheet3!$A$1)^2 +Sheet3!$C$1*(($H254-Y$245-Sheet2!$N$199)/Sheet3!$A$1)^4)</f>
        <v>6723.5194946318024</v>
      </c>
      <c r="Z254" s="2">
        <f>$L$243*EXP(Sheet3!$B$1*(($H254-Z$245-Sheet2!$N$199)/Sheet3!$A$1)^2 +Sheet3!$C$1*(($H254-Z$245-Sheet2!$N$199)/Sheet3!$A$1)^4)</f>
        <v>7022.0634530206034</v>
      </c>
      <c r="AA254" s="2">
        <f>$L$243*EXP(Sheet3!$B$1*(($H254-AA$245-Sheet2!$N$199)/Sheet3!$A$1)^2 +Sheet3!$C$1*(($H254-AA$245-Sheet2!$N$199)/Sheet3!$A$1)^4)</f>
        <v>7328.0287616907626</v>
      </c>
      <c r="AB254" s="2">
        <f>$L$243*EXP(Sheet3!$B$1*(($H254-AB$245-Sheet2!$N$199)/Sheet3!$A$1)^2 +Sheet3!$C$1*(($H254-AB$245-Sheet2!$N$199)/Sheet3!$A$1)^4)</f>
        <v>7641.3178387338958</v>
      </c>
      <c r="AC254" s="2">
        <f>$L$243*EXP(Sheet3!$B$1*(($H254-AC$245-Sheet2!$N$199)/Sheet3!$A$1)^2 +Sheet3!$C$1*(($H254-AC$245-Sheet2!$N$199)/Sheet3!$A$1)^4)</f>
        <v>7961.8197952557284</v>
      </c>
      <c r="AD254" s="2">
        <f>$L$243*EXP(Sheet3!$B$1*(($H254-AD$245-Sheet2!$N$199)/Sheet3!$A$1)^2 +Sheet3!$C$1*(($H254-AD$245-Sheet2!$N$199)/Sheet3!$A$1)^4)</f>
        <v>8289.4105060657057</v>
      </c>
      <c r="AE254" s="2">
        <f>$L$243*EXP(Sheet3!$B$1*(($H254-AE$245-Sheet2!$N$199)/Sheet3!$A$1)^2 +Sheet3!$C$1*(($H254-AE$245-Sheet2!$N$199)/Sheet3!$A$1)^4)</f>
        <v>8623.952715112242</v>
      </c>
      <c r="AF254" s="2">
        <f>$L$243*EXP(Sheet3!$B$1*(($H254-AF$245-Sheet2!$N$199)/Sheet3!$A$1)^2 +Sheet3!$C$1*(($H254-AF$245-Sheet2!$N$199)/Sheet3!$A$1)^4)</f>
        <v>8965.2961749580008</v>
      </c>
      <c r="AG254" s="2">
        <f>$L$243*EXP(Sheet3!$B$1*(($H254-AG$245-Sheet2!$N$199)/Sheet3!$A$1)^2 +Sheet3!$C$1*(($H254-AG$245-Sheet2!$N$199)/Sheet3!$A$1)^4)</f>
        <v>9313.2778194559651</v>
      </c>
      <c r="AH254" s="2">
        <f>$L$243*EXP(Sheet3!$B$1*(($H254-AH$245-Sheet2!$N$199)/Sheet3!$A$1)^2 +Sheet3!$C$1*(($H254-AH$245-Sheet2!$N$199)/Sheet3!$A$1)^4)</f>
        <v>9667.7219686615772</v>
      </c>
      <c r="AI254" s="2">
        <f>$L$243*EXP(Sheet3!$B$1*(($H254-AI$245-Sheet2!$N$199)/Sheet3!$A$1)^2 +Sheet3!$C$1*(($H254-AI$245-Sheet2!$N$199)/Sheet3!$A$1)^4)</f>
        <v>10028.440564898941</v>
      </c>
      <c r="AJ254" s="2">
        <f>$L$243*EXP(Sheet3!$B$1*(($H254-AJ$245-Sheet2!$N$199)/Sheet3!$A$1)^2 +Sheet3!$C$1*(($H254-AJ$245-Sheet2!$N$199)/Sheet3!$A$1)^4)</f>
        <v>10395.233438795503</v>
      </c>
      <c r="AK254" s="2">
        <f>$L$243*EXP(Sheet3!$B$1*(($H254-AK$245-Sheet2!$N$199)/Sheet3!$A$1)^2 +Sheet3!$C$1*(($H254-AK$245-Sheet2!$N$199)/Sheet3!$A$1)^4)</f>
        <v>10767.888603971416</v>
      </c>
      <c r="AL254" s="2">
        <f>$L$243*EXP(Sheet3!$B$1*(($H254-AL$245-Sheet2!$N$199)/Sheet3!$A$1)^2 +Sheet3!$C$1*(($H254-AL$245-Sheet2!$N$199)/Sheet3!$A$1)^4)</f>
        <v>11146.182579068734</v>
      </c>
      <c r="AM254" s="2">
        <f>$L$243*EXP(Sheet3!$B$1*(($H254-AM$245-Sheet2!$N$199)/Sheet3!$A$1)^2 +Sheet3!$C$1*(($H254-AM$245-Sheet2!$N$199)/Sheet3!$A$1)^4)</f>
        <v>11529.880735580462</v>
      </c>
      <c r="AN254" s="2">
        <f>$L$243*EXP(Sheet3!$B$1*(($H254-AN$245-Sheet2!$N$199)/Sheet3!$A$1)^2 +Sheet3!$C$1*(($H254-AN$245-Sheet2!$N$199)/Sheet3!$A$1)^4)</f>
        <v>11918.737670015995</v>
      </c>
      <c r="AO254" s="2">
        <f>$L$243*EXP(Sheet3!$B$1*(($H254-AO$245-Sheet2!$N$199)/Sheet3!$A$1)^2 +Sheet3!$C$1*(($H254-AO$245-Sheet2!$N$199)/Sheet3!$A$1)^4)</f>
        <v>12312.497598793421</v>
      </c>
      <c r="AP254" s="2">
        <f>$L$243*EXP(Sheet3!$B$1*(($H254-AP$245-Sheet2!$N$199)/Sheet3!$A$1)^2 +Sheet3!$C$1*(($H254-AP$245-Sheet2!$N$199)/Sheet3!$A$1)^4)</f>
        <v>12710.894774229109</v>
      </c>
      <c r="AQ254" s="2">
        <f>$L$243*EXP(Sheet3!$B$1*(($H254-AQ$245-Sheet2!$N$199)/Sheet3!$A$1)^2 +Sheet3!$C$1*(($H254-AQ$245-Sheet2!$N$199)/Sheet3!$A$1)^4)</f>
        <v>13113.653919951917</v>
      </c>
      <c r="AR254" s="2">
        <f>$L$243*EXP(Sheet3!$B$1*(($H254-AR$245-Sheet2!$N$199)/Sheet3!$A$1)^2 +Sheet3!$C$1*(($H254-AR$245-Sheet2!$N$199)/Sheet3!$A$1)^4)</f>
        <v>13520.490684040284</v>
      </c>
      <c r="AS254" s="2">
        <f>$L$243*EXP(Sheet3!$B$1*(($H254-AS$245-Sheet2!$N$199)/Sheet3!$A$1)^2 +Sheet3!$C$1*(($H254-AS$245-Sheet2!$N$199)/Sheet3!$A$1)^4)</f>
        <v>13931.112108160829</v>
      </c>
      <c r="AT254" s="2">
        <f>$L$243*EXP(Sheet3!$B$1*(($H254-AT$245-Sheet2!$N$199)/Sheet3!$A$1)^2 +Sheet3!$C$1*(($H254-AT$245-Sheet2!$N$199)/Sheet3!$A$1)^4)</f>
        <v>14345.217110977028</v>
      </c>
      <c r="AU254" s="2">
        <f>$L$243*EXP(Sheet3!$B$1*(($H254-AU$245-Sheet2!$N$199)/Sheet3!$A$1)^2 +Sheet3!$C$1*(($H254-AU$245-Sheet2!$N$199)/Sheet3!$A$1)^4)</f>
        <v>14762.496984095262</v>
      </c>
      <c r="AV254" s="2">
        <f>$L$243*EXP(Sheet3!$B$1*(($H254-AV$245-Sheet2!$N$199)/Sheet3!$A$1)^2 +Sheet3!$C$1*(($H254-AV$245-Sheet2!$N$199)/Sheet3!$A$1)^4)</f>
        <v>15182.63589882312</v>
      </c>
      <c r="AW254" s="2">
        <f>$L$243*EXP(Sheet3!$B$1*(($H254-AW$245-Sheet2!$N$199)/Sheet3!$A$1)^2 +Sheet3!$C$1*(($H254-AW$245-Sheet2!$N$199)/Sheet3!$A$1)^4)</f>
        <v>15605.311422035411</v>
      </c>
      <c r="AX254" s="2">
        <f>$L$243*EXP(Sheet3!$B$1*(($H254-AX$245-Sheet2!$N$199)/Sheet3!$A$1)^2 +Sheet3!$C$1*(($H254-AX$245-Sheet2!$N$199)/Sheet3!$A$1)^4)</f>
        <v>16030.195039433222</v>
      </c>
      <c r="AY254" s="2">
        <f>$L$243*EXP(Sheet3!$B$1*(($H254-AY$245-Sheet2!$N$199)/Sheet3!$A$1)^2 +Sheet3!$C$1*(($H254-AY$245-Sheet2!$N$199)/Sheet3!$A$1)^4)</f>
        <v>16456.952684613294</v>
      </c>
      <c r="AZ254" s="2">
        <f>$L$243*EXP(Sheet3!$B$1*(($H254-AZ$245-Sheet2!$N$199)/Sheet3!$A$1)^2 +Sheet3!$C$1*(($H254-AZ$245-Sheet2!$N$199)/Sheet3!$A$1)^4)</f>
        <v>16885.245272234602</v>
      </c>
      <c r="BA254" s="2">
        <f>$L$243*EXP(Sheet3!$B$1*(($H254-BA$245-Sheet2!$N$199)/Sheet3!$A$1)^2 +Sheet3!$C$1*(($H254-BA$245-Sheet2!$N$199)/Sheet3!$A$1)^4)</f>
        <v>17314.729233781221</v>
      </c>
      <c r="BB254" s="2">
        <f>$L$243*EXP(Sheet3!$B$1*(($H254-BB$245-Sheet2!$N$199)/Sheet3!$A$1)^2 +Sheet3!$C$1*(($H254-BB$245-Sheet2!$N$199)/Sheet3!$A$1)^4)</f>
        <v>17745.057054369638</v>
      </c>
      <c r="BC254" s="2">
        <f>$L$243*EXP(Sheet3!$B$1*(($H254-BC$245-Sheet2!$N$199)/Sheet3!$A$1)^2 +Sheet3!$C$1*(($H254-BC$245-Sheet2!$N$199)/Sheet3!$A$1)^4)</f>
        <v>18175.877809137513</v>
      </c>
      <c r="BD254" s="2">
        <f>$L$243*EXP(Sheet3!$B$1*(($H254-BD$245-Sheet2!$N$199)/Sheet3!$A$1)^2 +Sheet3!$C$1*(($H254-BD$245-Sheet2!$N$199)/Sheet3!$A$1)^4)</f>
        <v>18606.837697806026</v>
      </c>
      <c r="BE254" s="2">
        <f>$L$243*EXP(Sheet3!$B$1*(($H254-BE$245-Sheet2!$N$199)/Sheet3!$A$1)^2 +Sheet3!$C$1*(($H254-BE$245-Sheet2!$N$199)/Sheet3!$A$1)^4)</f>
        <v>19037.580576071818</v>
      </c>
      <c r="BF254" s="2">
        <f>$L$243*EXP(Sheet3!$B$1*(($H254-BF$245-Sheet2!$N$199)/Sheet3!$A$1)^2 +Sheet3!$C$1*(($H254-BF$245-Sheet2!$N$199)/Sheet3!$A$1)^4)</f>
        <v>19467.748482552353</v>
      </c>
      <c r="BG254" s="2">
        <f>$L$243*EXP(Sheet3!$B$1*(($H254-BG$245-Sheet2!$N$199)/Sheet3!$A$1)^2 +Sheet3!$C$1*(($H254-BG$245-Sheet2!$N$199)/Sheet3!$A$1)^4)</f>
        <v>19896.982160079282</v>
      </c>
      <c r="BH254" s="2">
        <f>$L$243*EXP(Sheet3!$B$1*(($H254-BH$245-Sheet2!$N$199)/Sheet3!$A$1)^2 +Sheet3!$C$1*(($H254-BH$245-Sheet2!$N$199)/Sheet3!$A$1)^4)</f>
        <v>20324.921570207374</v>
      </c>
      <c r="BI254" s="2">
        <f>$L$243*EXP(Sheet3!$B$1*(($H254-BI$245-Sheet2!$N$199)/Sheet3!$A$1)^2 +Sheet3!$C$1*(($H254-BI$245-Sheet2!$N$199)/Sheet3!$A$1)^4)</f>
        <v>20751.206399887105</v>
      </c>
      <c r="BJ254" s="2">
        <f>$L$243*EXP(Sheet3!$B$1*(($H254-BJ$245-Sheet2!$N$199)/Sheet3!$A$1)^2 +Sheet3!$C$1*(($H254-BJ$245-Sheet2!$N$199)/Sheet3!$A$1)^4)</f>
        <v>21175.476559291361</v>
      </c>
      <c r="BK254" s="2">
        <f>$L$243*EXP(Sheet3!$B$1*(($H254-BK$245-Sheet2!$N$199)/Sheet3!$A$1)^2 +Sheet3!$C$1*(($H254-BK$245-Sheet2!$N$199)/Sheet3!$A$1)^4)</f>
        <v>21597.37266996668</v>
      </c>
      <c r="BL254" s="2">
        <f>$L$243*EXP(Sheet3!$B$1*(($H254-BL$245-Sheet2!$N$199)/Sheet3!$A$1)^2 +Sheet3!$C$1*(($H254-BL$245-Sheet2!$N$199)/Sheet3!$A$1)^4)</f>
        <v>22016.536542387716</v>
      </c>
      <c r="BM254" s="2">
        <f>$L$243*EXP(Sheet3!$B$1*(($H254-BM$245-Sheet2!$N$199)/Sheet3!$A$1)^2 +Sheet3!$C$1*(($H254-BM$245-Sheet2!$N$199)/Sheet3!$A$1)^4)</f>
        <v>22432.611642241962</v>
      </c>
      <c r="BN254" s="2">
        <f>$L$243*EXP(Sheet3!$B$1*(($H254-BN$245-Sheet2!$N$199)/Sheet3!$A$1)^2 +Sheet3!$C$1*(($H254-BN$245-Sheet2!$N$199)/Sheet3!$A$1)^4)</f>
        <v>22845.243544747907</v>
      </c>
      <c r="BO254" s="2">
        <f>$L$243*EXP(Sheet3!$B$1*(($H254-BO$245-Sheet2!$N$199)/Sheet3!$A$1)^2 +Sheet3!$C$1*(($H254-BO$245-Sheet2!$N$199)/Sheet3!$A$1)^4)</f>
        <v>23254.080376420912</v>
      </c>
      <c r="BP254" s="2">
        <f>$L$243*EXP(Sheet3!$B$1*(($H254-BP$245-Sheet2!$N$199)/Sheet3!$A$1)^2 +Sheet3!$C$1*(($H254-BP$245-Sheet2!$N$199)/Sheet3!$A$1)^4)</f>
        <v>23658.773243772641</v>
      </c>
      <c r="BQ254" s="2">
        <f>$L$243*EXP(Sheet3!$B$1*(($H254-BQ$245-Sheet2!$N$199)/Sheet3!$A$1)^2 +Sheet3!$C$1*(($H254-BQ$245-Sheet2!$N$199)/Sheet3!$A$1)^4)</f>
        <v>24058.976648504449</v>
      </c>
      <c r="BR254" s="2">
        <f>$L$243*EXP(Sheet3!$B$1*(($H254-BR$245-Sheet2!$N$199)/Sheet3!$A$1)^2 +Sheet3!$C$1*(($H254-BR$245-Sheet2!$N$199)/Sheet3!$A$1)^4)</f>
        <v>24454.348888828172</v>
      </c>
      <c r="BS254" s="2">
        <f>$L$243*EXP(Sheet3!$B$1*(($H254-BS$245-Sheet2!$N$199)/Sheet3!$A$1)^2 +Sheet3!$C$1*(($H254-BS$245-Sheet2!$N$199)/Sheet3!$A$1)^4)</f>
        <v>24844.552446618429</v>
      </c>
      <c r="BT254" s="2">
        <f>$L$243*EXP(Sheet3!$B$1*(($H254-BT$245-Sheet2!$N$199)/Sheet3!$A$1)^2 +Sheet3!$C$1*(($H254-BT$245-Sheet2!$N$199)/Sheet3!$A$1)^4)</f>
        <v>25229.254360169351</v>
      </c>
      <c r="BU254" s="2">
        <f>$L$243*EXP(Sheet3!$B$1*(($H254-BU$245-Sheet2!$N$199)/Sheet3!$A$1)^2 +Sheet3!$C$1*(($H254-BU$245-Sheet2!$N$199)/Sheet3!$A$1)^4)</f>
        <v>25608.126582394169</v>
      </c>
      <c r="BV254" s="2">
        <f>$L$243*EXP(Sheet3!$B$1*(($H254-BV$245-Sheet2!$N$199)/Sheet3!$A$1)^2 +Sheet3!$C$1*(($H254-BV$245-Sheet2!$N$199)/Sheet3!$A$1)^4)</f>
        <v>25980.84632437371</v>
      </c>
    </row>
    <row r="255" spans="1:74" x14ac:dyDescent="0.2">
      <c r="A255">
        <v>228</v>
      </c>
      <c r="B255">
        <v>296.61</v>
      </c>
      <c r="C255">
        <v>2324.1999999999998</v>
      </c>
      <c r="D255">
        <v>2974.2</v>
      </c>
      <c r="E255">
        <f t="shared" si="33"/>
        <v>650</v>
      </c>
      <c r="G255" s="1">
        <v>3</v>
      </c>
      <c r="H255">
        <f>INDEX(B$27:$B2632,($M$240+G255))</f>
        <v>547.21</v>
      </c>
      <c r="I255" s="1">
        <f t="shared" si="36"/>
        <v>8880.2000000000007</v>
      </c>
      <c r="J255">
        <f t="shared" si="37"/>
        <v>4859334.2420000006</v>
      </c>
      <c r="L255" s="2">
        <f>$L$243*EXP(Sheet3!$B$1*(($H255-L$245-Sheet2!$N$199)/Sheet3!$A$1)^2 +Sheet3!$C$1*(($H255-L$245-Sheet2!$N$199)/Sheet3!$A$1)^4)</f>
        <v>82.566632964737224</v>
      </c>
      <c r="M255" s="2">
        <f>$L$243*EXP(Sheet3!$B$1*(($H255-M$245-Sheet2!$N$199)/Sheet3!$A$1)^2 +Sheet3!$C$1*(($H255-M$245-Sheet2!$N$199)/Sheet3!$A$1)^4)</f>
        <v>92.395388151776757</v>
      </c>
      <c r="N255" s="2">
        <f>$L$243*EXP(Sheet3!$B$1*(($H255-N$245-Sheet2!$N$199)/Sheet3!$A$1)^2 +Sheet3!$C$1*(($H255-N$245-Sheet2!$N$199)/Sheet3!$A$1)^4)</f>
        <v>103.22883329035059</v>
      </c>
      <c r="O255" s="2">
        <f>$L$243*EXP(Sheet3!$B$1*(($H255-O$245-Sheet2!$N$199)/Sheet3!$A$1)^2 +Sheet3!$C$1*(($H255-O$245-Sheet2!$N$199)/Sheet3!$A$1)^4)</f>
        <v>115.15006536654174</v>
      </c>
      <c r="P255" s="2">
        <f>$L$243*EXP(Sheet3!$B$1*(($H255-P$245-Sheet2!$N$199)/Sheet3!$A$1)^2 +Sheet3!$C$1*(($H255-P$245-Sheet2!$N$199)/Sheet3!$A$1)^4)</f>
        <v>128.24699329556285</v>
      </c>
      <c r="Q255" s="2">
        <f>$L$243*EXP(Sheet3!$B$1*(($H255-Q$245-Sheet2!$N$199)/Sheet3!$A$1)^2 +Sheet3!$C$1*(($H255-Q$245-Sheet2!$N$199)/Sheet3!$A$1)^4)</f>
        <v>142.61242476615209</v>
      </c>
      <c r="R255" s="2">
        <f>$L$243*EXP(Sheet3!$B$1*(($H255-R$245-Sheet2!$N$199)/Sheet3!$A$1)^2 +Sheet3!$C$1*(($H255-R$245-Sheet2!$N$199)/Sheet3!$A$1)^4)</f>
        <v>158.34413721943747</v>
      </c>
      <c r="S255" s="2">
        <f>$L$243*EXP(Sheet3!$B$1*(($H255-S$245-Sheet2!$N$199)/Sheet3!$A$1)^2 +Sheet3!$C$1*(($H255-S$245-Sheet2!$N$199)/Sheet3!$A$1)^4)</f>
        <v>175.5449315404048</v>
      </c>
      <c r="T255" s="2">
        <f>$L$243*EXP(Sheet3!$B$1*(($H255-T$245-Sheet2!$N$199)/Sheet3!$A$1)^2 +Sheet3!$C$1*(($H255-T$245-Sheet2!$N$199)/Sheet3!$A$1)^4)</f>
        <v>194.32266707835461</v>
      </c>
      <c r="U255" s="2">
        <f>$L$243*EXP(Sheet3!$B$1*(($H255-U$245-Sheet2!$N$199)/Sheet3!$A$1)^2 +Sheet3!$C$1*(($H255-U$245-Sheet2!$N$199)/Sheet3!$A$1)^4)</f>
        <v>214.79027666395774</v>
      </c>
      <c r="V255" s="2">
        <f>$L$243*EXP(Sheet3!$B$1*(($H255-V$245-Sheet2!$N$199)/Sheet3!$A$1)^2 +Sheet3!$C$1*(($H255-V$245-Sheet2!$N$199)/Sheet3!$A$1)^4)</f>
        <v>237.0657603547678</v>
      </c>
      <c r="W255" s="2">
        <f>$L$243*EXP(Sheet3!$B$1*(($H255-W$245-Sheet2!$N$199)/Sheet3!$A$1)^2 +Sheet3!$C$1*(($H255-W$245-Sheet2!$N$199)/Sheet3!$A$1)^4)</f>
        <v>261.27215671821807</v>
      </c>
      <c r="X255" s="2">
        <f>$L$243*EXP(Sheet3!$B$1*(($H255-X$245-Sheet2!$N$199)/Sheet3!$A$1)^2 +Sheet3!$C$1*(($H255-X$245-Sheet2!$N$199)/Sheet3!$A$1)^4)</f>
        <v>287.53749055127747</v>
      </c>
      <c r="Y255" s="2">
        <f>$L$243*EXP(Sheet3!$B$1*(($H255-Y$245-Sheet2!$N$199)/Sheet3!$A$1)^2 +Sheet3!$C$1*(($H255-Y$245-Sheet2!$N$199)/Sheet3!$A$1)^4)</f>
        <v>315.99469603594088</v>
      </c>
      <c r="Z255" s="2">
        <f>$L$243*EXP(Sheet3!$B$1*(($H255-Z$245-Sheet2!$N$199)/Sheet3!$A$1)^2 +Sheet3!$C$1*(($H255-Z$245-Sheet2!$N$199)/Sheet3!$A$1)^4)</f>
        <v>346.78151445001134</v>
      </c>
      <c r="AA255" s="2">
        <f>$L$243*EXP(Sheet3!$B$1*(($H255-AA$245-Sheet2!$N$199)/Sheet3!$A$1)^2 +Sheet3!$C$1*(($H255-AA$245-Sheet2!$N$199)/Sheet3!$A$1)^4)</f>
        <v>380.04036566714711</v>
      </c>
      <c r="AB255" s="2">
        <f>$L$243*EXP(Sheet3!$B$1*(($H255-AB$245-Sheet2!$N$199)/Sheet3!$A$1)^2 +Sheet3!$C$1*(($H255-AB$245-Sheet2!$N$199)/Sheet3!$A$1)^4)</f>
        <v>415.91819282588375</v>
      </c>
      <c r="AC255" s="2">
        <f>$L$243*EXP(Sheet3!$B$1*(($H255-AC$245-Sheet2!$N$199)/Sheet3!$A$1)^2 +Sheet3!$C$1*(($H255-AC$245-Sheet2!$N$199)/Sheet3!$A$1)^4)</f>
        <v>454.56627968591772</v>
      </c>
      <c r="AD255" s="2">
        <f>$L$243*EXP(Sheet3!$B$1*(($H255-AD$245-Sheet2!$N$199)/Sheet3!$A$1)^2 +Sheet3!$C$1*(($H255-AD$245-Sheet2!$N$199)/Sheet3!$A$1)^4)</f>
        <v>496.14004034509594</v>
      </c>
      <c r="AE255" s="2">
        <f>$L$243*EXP(Sheet3!$B$1*(($H255-AE$245-Sheet2!$N$199)/Sheet3!$A$1)^2 +Sheet3!$C$1*(($H255-AE$245-Sheet2!$N$199)/Sheet3!$A$1)^4)</f>
        <v>540.79878115060421</v>
      </c>
      <c r="AF255" s="2">
        <f>$L$243*EXP(Sheet3!$B$1*(($H255-AF$245-Sheet2!$N$199)/Sheet3!$A$1)^2 +Sheet3!$C$1*(($H255-AF$245-Sheet2!$N$199)/Sheet3!$A$1)^4)</f>
        <v>588.70543480421543</v>
      </c>
      <c r="AG255" s="2">
        <f>$L$243*EXP(Sheet3!$B$1*(($H255-AG$245-Sheet2!$N$199)/Sheet3!$A$1)^2 +Sheet3!$C$1*(($H255-AG$245-Sheet2!$N$199)/Sheet3!$A$1)^4)</f>
        <v>640.02626683248138</v>
      </c>
      <c r="AH255" s="2">
        <f>$L$243*EXP(Sheet3!$B$1*(($H255-AH$245-Sheet2!$N$199)/Sheet3!$A$1)^2 +Sheet3!$C$1*(($H255-AH$245-Sheet2!$N$199)/Sheet3!$A$1)^4)</f>
        <v>694.93055476710708</v>
      </c>
      <c r="AI255" s="2">
        <f>$L$243*EXP(Sheet3!$B$1*(($H255-AI$245-Sheet2!$N$199)/Sheet3!$A$1)^2 +Sheet3!$C$1*(($H255-AI$245-Sheet2!$N$199)/Sheet3!$A$1)^4)</f>
        <v>753.59024055695909</v>
      </c>
      <c r="AJ255" s="2">
        <f>$L$243*EXP(Sheet3!$B$1*(($H255-AJ$245-Sheet2!$N$199)/Sheet3!$A$1)^2 +Sheet3!$C$1*(($H255-AJ$245-Sheet2!$N$199)/Sheet3!$A$1)^4)</f>
        <v>816.17955691053749</v>
      </c>
      <c r="AK255" s="2">
        <f>$L$243*EXP(Sheet3!$B$1*(($H255-AK$245-Sheet2!$N$199)/Sheet3!$A$1)^2 +Sheet3!$C$1*(($H255-AK$245-Sheet2!$N$199)/Sheet3!$A$1)^4)</f>
        <v>882.87462843818741</v>
      </c>
      <c r="AL255" s="2">
        <f>$L$243*EXP(Sheet3!$B$1*(($H255-AL$245-Sheet2!$N$199)/Sheet3!$A$1)^2 +Sheet3!$C$1*(($H255-AL$245-Sheet2!$N$199)/Sheet3!$A$1)^4)</f>
        <v>953.85304865147907</v>
      </c>
      <c r="AM255" s="2">
        <f>$L$243*EXP(Sheet3!$B$1*(($H255-AM$245-Sheet2!$N$199)/Sheet3!$A$1)^2 +Sheet3!$C$1*(($H255-AM$245-Sheet2!$N$199)/Sheet3!$A$1)^4)</f>
        <v>1029.2934340210716</v>
      </c>
      <c r="AN255" s="2">
        <f>$L$243*EXP(Sheet3!$B$1*(($H255-AN$245-Sheet2!$N$199)/Sheet3!$A$1)^2 +Sheet3!$C$1*(($H255-AN$245-Sheet2!$N$199)/Sheet3!$A$1)^4)</f>
        <v>1109.374956482673</v>
      </c>
      <c r="AO255" s="2">
        <f>$L$243*EXP(Sheet3!$B$1*(($H255-AO$245-Sheet2!$N$199)/Sheet3!$A$1)^2 +Sheet3!$C$1*(($H255-AO$245-Sheet2!$N$199)/Sheet3!$A$1)^4)</f>
        <v>1194.2768559224535</v>
      </c>
      <c r="AP255" s="2">
        <f>$L$243*EXP(Sheet3!$B$1*(($H255-AP$245-Sheet2!$N$199)/Sheet3!$A$1)^2 +Sheet3!$C$1*(($H255-AP$245-Sheet2!$N$199)/Sheet3!$A$1)^4)</f>
        <v>1284.1779343265036</v>
      </c>
      <c r="AQ255" s="2">
        <f>$L$243*EXP(Sheet3!$B$1*(($H255-AQ$245-Sheet2!$N$199)/Sheet3!$A$1)^2 +Sheet3!$C$1*(($H255-AQ$245-Sheet2!$N$199)/Sheet3!$A$1)^4)</f>
        <v>1379.2560334170171</v>
      </c>
      <c r="AR255" s="2">
        <f>$L$243*EXP(Sheet3!$B$1*(($H255-AR$245-Sheet2!$N$199)/Sheet3!$A$1)^2 +Sheet3!$C$1*(($H255-AR$245-Sheet2!$N$199)/Sheet3!$A$1)^4)</f>
        <v>1479.6874977259849</v>
      </c>
      <c r="AS255" s="2">
        <f>$L$243*EXP(Sheet3!$B$1*(($H255-AS$245-Sheet2!$N$199)/Sheet3!$A$1)^2 +Sheet3!$C$1*(($H255-AS$245-Sheet2!$N$199)/Sheet3!$A$1)^4)</f>
        <v>1585.646625173551</v>
      </c>
      <c r="AT255" s="2">
        <f>$L$243*EXP(Sheet3!$B$1*(($H255-AT$245-Sheet2!$N$199)/Sheet3!$A$1)^2 +Sheet3!$C$1*(($H255-AT$245-Sheet2!$N$199)/Sheet3!$A$1)^4)</f>
        <v>1697.3051073217496</v>
      </c>
      <c r="AU255" s="2">
        <f>$L$243*EXP(Sheet3!$B$1*(($H255-AU$245-Sheet2!$N$199)/Sheet3!$A$1)^2 +Sheet3!$C$1*(($H255-AU$245-Sheet2!$N$199)/Sheet3!$A$1)^4)</f>
        <v>1814.8314615643542</v>
      </c>
      <c r="AV255" s="2">
        <f>$L$243*EXP(Sheet3!$B$1*(($H255-AV$245-Sheet2!$N$199)/Sheet3!$A$1)^2 +Sheet3!$C$1*(($H255-AV$245-Sheet2!$N$199)/Sheet3!$A$1)^4)</f>
        <v>1938.3904575892427</v>
      </c>
      <c r="AW255" s="2">
        <f>$L$243*EXP(Sheet3!$B$1*(($H255-AW$245-Sheet2!$N$199)/Sheet3!$A$1)^2 +Sheet3!$C$1*(($H255-AW$245-Sheet2!$N$199)/Sheet3!$A$1)^4)</f>
        <v>2068.1425405119471</v>
      </c>
      <c r="AX255" s="2">
        <f>$L$243*EXP(Sheet3!$B$1*(($H255-AX$245-Sheet2!$N$199)/Sheet3!$A$1)^2 +Sheet3!$C$1*(($H255-AX$245-Sheet2!$N$199)/Sheet3!$A$1)^4)</f>
        <v>2204.2432531139425</v>
      </c>
      <c r="AY255" s="2">
        <f>$L$243*EXP(Sheet3!$B$1*(($H255-AY$245-Sheet2!$N$199)/Sheet3!$A$1)^2 +Sheet3!$C$1*(($H255-AY$245-Sheet2!$N$199)/Sheet3!$A$1)^4)</f>
        <v>2346.8426596802151</v>
      </c>
      <c r="AZ255" s="2">
        <f>$L$243*EXP(Sheet3!$B$1*(($H255-AZ$245-Sheet2!$N$199)/Sheet3!$A$1)^2 +Sheet3!$C$1*(($H255-AZ$245-Sheet2!$N$199)/Sheet3!$A$1)^4)</f>
        <v>2496.0847738927205</v>
      </c>
      <c r="BA255" s="2">
        <f>$L$243*EXP(Sheet3!$B$1*(($H255-BA$245-Sheet2!$N$199)/Sheet3!$A$1)^2 +Sheet3!$C$1*(($H255-BA$245-Sheet2!$N$199)/Sheet3!$A$1)^4)</f>
        <v>2652.106993285719</v>
      </c>
      <c r="BB255" s="2">
        <f>$L$243*EXP(Sheet3!$B$1*(($H255-BB$245-Sheet2!$N$199)/Sheet3!$A$1)^2 +Sheet3!$C$1*(($H255-BB$245-Sheet2!$N$199)/Sheet3!$A$1)^4)</f>
        <v>2815.0395427204867</v>
      </c>
      <c r="BC255" s="2">
        <f>$L$243*EXP(Sheet3!$B$1*(($H255-BC$245-Sheet2!$N$199)/Sheet3!$A$1)^2 +Sheet3!$C$1*(($H255-BC$245-Sheet2!$N$199)/Sheet3!$A$1)^4)</f>
        <v>2985.004929313714</v>
      </c>
      <c r="BD255" s="2">
        <f>$L$243*EXP(Sheet3!$B$1*(($H255-BD$245-Sheet2!$N$199)/Sheet3!$A$1)^2 +Sheet3!$C$1*(($H255-BD$245-Sheet2!$N$199)/Sheet3!$A$1)^4)</f>
        <v>3162.1174112038934</v>
      </c>
      <c r="BE255" s="2">
        <f>$L$243*EXP(Sheet3!$B$1*(($H255-BE$245-Sheet2!$N$199)/Sheet3!$A$1)^2 +Sheet3!$C$1*(($H255-BE$245-Sheet2!$N$199)/Sheet3!$A$1)^4)</f>
        <v>3346.4824824768539</v>
      </c>
      <c r="BF255" s="2">
        <f>$L$243*EXP(Sheet3!$B$1*(($H255-BF$245-Sheet2!$N$199)/Sheet3!$A$1)^2 +Sheet3!$C$1*(($H255-BF$245-Sheet2!$N$199)/Sheet3!$A$1)^4)</f>
        <v>3538.196376494267</v>
      </c>
      <c r="BG255" s="2">
        <f>$L$243*EXP(Sheet3!$B$1*(($H255-BG$245-Sheet2!$N$199)/Sheet3!$A$1)^2 +Sheet3!$C$1*(($H255-BG$245-Sheet2!$N$199)/Sheet3!$A$1)^4)</f>
        <v>3737.3455897784902</v>
      </c>
      <c r="BH255" s="2">
        <f>$L$243*EXP(Sheet3!$B$1*(($H255-BH$245-Sheet2!$N$199)/Sheet3!$A$1)^2 +Sheet3!$C$1*(($H255-BH$245-Sheet2!$N$199)/Sheet3!$A$1)^4)</f>
        <v>3944.0064285039202</v>
      </c>
      <c r="BI255" s="2">
        <f>$L$243*EXP(Sheet3!$B$1*(($H255-BI$245-Sheet2!$N$199)/Sheet3!$A$1)^2 +Sheet3!$C$1*(($H255-BI$245-Sheet2!$N$199)/Sheet3!$A$1)^4)</f>
        <v>4158.2445795328786</v>
      </c>
      <c r="BJ255" s="2">
        <f>$L$243*EXP(Sheet3!$B$1*(($H255-BJ$245-Sheet2!$N$199)/Sheet3!$A$1)^2 +Sheet3!$C$1*(($H255-BJ$245-Sheet2!$N$199)/Sheet3!$A$1)^4)</f>
        <v>4380.1147077915757</v>
      </c>
      <c r="BK255" s="2">
        <f>$L$243*EXP(Sheet3!$B$1*(($H255-BK$245-Sheet2!$N$199)/Sheet3!$A$1)^2 +Sheet3!$C$1*(($H255-BK$245-Sheet2!$N$199)/Sheet3!$A$1)^4)</f>
        <v>4609.6600816982354</v>
      </c>
      <c r="BL255" s="2">
        <f>$L$243*EXP(Sheet3!$B$1*(($H255-BL$245-Sheet2!$N$199)/Sheet3!$A$1)^2 +Sheet3!$C$1*(($H255-BL$245-Sheet2!$N$199)/Sheet3!$A$1)^4)</f>
        <v>4846.9122281269456</v>
      </c>
      <c r="BM255" s="2">
        <f>$L$243*EXP(Sheet3!$B$1*(($H255-BM$245-Sheet2!$N$199)/Sheet3!$A$1)^2 +Sheet3!$C$1*(($H255-BM$245-Sheet2!$N$199)/Sheet3!$A$1)^4)</f>
        <v>5091.8906183250883</v>
      </c>
      <c r="BN255" s="2">
        <f>$L$243*EXP(Sheet3!$B$1*(($H255-BN$245-Sheet2!$N$199)/Sheet3!$A$1)^2 +Sheet3!$C$1*(($H255-BN$245-Sheet2!$N$199)/Sheet3!$A$1)^4)</f>
        <v>5344.6023859949273</v>
      </c>
      <c r="BO255" s="2">
        <f>$L$243*EXP(Sheet3!$B$1*(($H255-BO$245-Sheet2!$N$199)/Sheet3!$A$1)^2 +Sheet3!$C$1*(($H255-BO$245-Sheet2!$N$199)/Sheet3!$A$1)^4)</f>
        <v>5605.0420786051245</v>
      </c>
      <c r="BP255" s="2">
        <f>$L$243*EXP(Sheet3!$B$1*(($H255-BP$245-Sheet2!$N$199)/Sheet3!$A$1)^2 +Sheet3!$C$1*(($H255-BP$245-Sheet2!$N$199)/Sheet3!$A$1)^4)</f>
        <v>5873.1914428303689</v>
      </c>
      <c r="BQ255" s="2">
        <f>$L$243*EXP(Sheet3!$B$1*(($H255-BQ$245-Sheet2!$N$199)/Sheet3!$A$1)^2 +Sheet3!$C$1*(($H255-BQ$245-Sheet2!$N$199)/Sheet3!$A$1)^4)</f>
        <v>6149.0192448495836</v>
      </c>
      <c r="BR255" s="2">
        <f>$L$243*EXP(Sheet3!$B$1*(($H255-BR$245-Sheet2!$N$199)/Sheet3!$A$1)^2 +Sheet3!$C$1*(($H255-BR$245-Sheet2!$N$199)/Sheet3!$A$1)^4)</f>
        <v>6432.4811260641363</v>
      </c>
      <c r="BS255" s="2">
        <f>$L$243*EXP(Sheet3!$B$1*(($H255-BS$245-Sheet2!$N$199)/Sheet3!$A$1)^2 +Sheet3!$C$1*(($H255-BS$245-Sheet2!$N$199)/Sheet3!$A$1)^4)</f>
        <v>6723.5194946284482</v>
      </c>
      <c r="BT255" s="2">
        <f>$L$243*EXP(Sheet3!$B$1*(($H255-BT$245-Sheet2!$N$199)/Sheet3!$A$1)^2 +Sheet3!$C$1*(($H255-BT$245-Sheet2!$N$199)/Sheet3!$A$1)^4)</f>
        <v>7022.0634530171637</v>
      </c>
      <c r="BU255" s="2">
        <f>$L$243*EXP(Sheet3!$B$1*(($H255-BU$245-Sheet2!$N$199)/Sheet3!$A$1)^2 +Sheet3!$C$1*(($H255-BU$245-Sheet2!$N$199)/Sheet3!$A$1)^4)</f>
        <v>7328.0287616872374</v>
      </c>
      <c r="BV255" s="2">
        <f>$L$243*EXP(Sheet3!$B$1*(($H255-BV$245-Sheet2!$N$199)/Sheet3!$A$1)^2 +Sheet3!$C$1*(($H255-BV$245-Sheet2!$N$199)/Sheet3!$A$1)^4)</f>
        <v>7641.3178387338958</v>
      </c>
    </row>
    <row r="256" spans="1:74" x14ac:dyDescent="0.2">
      <c r="A256">
        <v>229</v>
      </c>
      <c r="B256">
        <v>297.08</v>
      </c>
      <c r="C256">
        <v>2322.1</v>
      </c>
      <c r="D256">
        <v>3670.5</v>
      </c>
      <c r="E256">
        <f t="shared" si="33"/>
        <v>1348.4</v>
      </c>
      <c r="G256" s="1">
        <v>4</v>
      </c>
      <c r="H256">
        <f>INDEX(B$27:$B2633,($M$240+G256))</f>
        <v>547.66999999999996</v>
      </c>
      <c r="I256" s="1">
        <f t="shared" si="36"/>
        <v>2554.1</v>
      </c>
      <c r="J256">
        <f t="shared" si="37"/>
        <v>1398803.9469999999</v>
      </c>
      <c r="L256" s="2">
        <f>$L$243*EXP(Sheet3!$B$1*(($H256-L$245-Sheet2!$N$199)/Sheet3!$A$1)^2 +Sheet3!$C$1*(($H256-L$245-Sheet2!$N$199)/Sheet3!$A$1)^4)</f>
        <v>6.0092727829249092E-2</v>
      </c>
      <c r="M256" s="2">
        <f>$L$243*EXP(Sheet3!$B$1*(($H256-M$245-Sheet2!$N$199)/Sheet3!$A$1)^2 +Sheet3!$C$1*(($H256-M$245-Sheet2!$N$199)/Sheet3!$A$1)^4)</f>
        <v>7.389017298379312E-2</v>
      </c>
      <c r="N256" s="2">
        <f>$L$243*EXP(Sheet3!$B$1*(($H256-N$245-Sheet2!$N$199)/Sheet3!$A$1)^2 +Sheet3!$C$1*(($H256-N$245-Sheet2!$N$199)/Sheet3!$A$1)^4)</f>
        <v>9.0626989965261792E-2</v>
      </c>
      <c r="O256" s="2">
        <f>$L$243*EXP(Sheet3!$B$1*(($H256-O$245-Sheet2!$N$199)/Sheet3!$A$1)^2 +Sheet3!$C$1*(($H256-O$245-Sheet2!$N$199)/Sheet3!$A$1)^4)</f>
        <v>0.11087774553052648</v>
      </c>
      <c r="P256" s="2">
        <f>$L$243*EXP(Sheet3!$B$1*(($H256-P$245-Sheet2!$N$199)/Sheet3!$A$1)^2 +Sheet3!$C$1*(($H256-P$245-Sheet2!$N$199)/Sheet3!$A$1)^4)</f>
        <v>0.13531843758108217</v>
      </c>
      <c r="Q256" s="2">
        <f>$L$243*EXP(Sheet3!$B$1*(($H256-Q$245-Sheet2!$N$199)/Sheet3!$A$1)^2 +Sheet3!$C$1*(($H256-Q$245-Sheet2!$N$199)/Sheet3!$A$1)^4)</f>
        <v>0.16474227726328372</v>
      </c>
      <c r="R256" s="2">
        <f>$L$243*EXP(Sheet3!$B$1*(($H256-R$245-Sheet2!$N$199)/Sheet3!$A$1)^2 +Sheet3!$C$1*(($H256-R$245-Sheet2!$N$199)/Sheet3!$A$1)^4)</f>
        <v>0.20007754567766678</v>
      </c>
      <c r="S256" s="2">
        <f>$L$243*EXP(Sheet3!$B$1*(($H256-S$245-Sheet2!$N$199)/Sheet3!$A$1)^2 +Sheet3!$C$1*(($H256-S$245-Sheet2!$N$199)/Sheet3!$A$1)^4)</f>
        <v>0.24240773554033448</v>
      </c>
      <c r="T256" s="2">
        <f>$L$243*EXP(Sheet3!$B$1*(($H256-T$245-Sheet2!$N$199)/Sheet3!$A$1)^2 +Sheet3!$C$1*(($H256-T$245-Sheet2!$N$199)/Sheet3!$A$1)^4)</f>
        <v>0.29299420011225791</v>
      </c>
      <c r="U256" s="2">
        <f>$L$243*EXP(Sheet3!$B$1*(($H256-U$245-Sheet2!$N$199)/Sheet3!$A$1)^2 +Sheet3!$C$1*(($H256-U$245-Sheet2!$N$199)/Sheet3!$A$1)^4)</f>
        <v>0.35330154300263611</v>
      </c>
      <c r="V256" s="2">
        <f>$L$243*EXP(Sheet3!$B$1*(($H256-V$245-Sheet2!$N$199)/Sheet3!$A$1)^2 +Sheet3!$C$1*(($H256-V$245-Sheet2!$N$199)/Sheet3!$A$1)^4)</f>
        <v>0.42502599281421582</v>
      </c>
      <c r="W256" s="2">
        <f>$L$243*EXP(Sheet3!$B$1*(($H256-W$245-Sheet2!$N$199)/Sheet3!$A$1)^2 +Sheet3!$C$1*(($H256-W$245-Sheet2!$N$199)/Sheet3!$A$1)^4)</f>
        <v>0.51012701576594532</v>
      </c>
      <c r="X256" s="2">
        <f>$L$243*EXP(Sheet3!$B$1*(($H256-X$245-Sheet2!$N$199)/Sheet3!$A$1)^2 +Sheet3!$C$1*(($H256-X$245-Sheet2!$N$199)/Sheet3!$A$1)^4)</f>
        <v>0.61086242711895067</v>
      </c>
      <c r="Y256" s="2">
        <f>$L$243*EXP(Sheet3!$B$1*(($H256-Y$245-Sheet2!$N$199)/Sheet3!$A$1)^2 +Sheet3!$C$1*(($H256-Y$245-Sheet2!$N$199)/Sheet3!$A$1)^4)</f>
        <v>0.72982726813530463</v>
      </c>
      <c r="Z256" s="2">
        <f>$L$243*EXP(Sheet3!$B$1*(($H256-Z$245-Sheet2!$N$199)/Sheet3!$A$1)^2 +Sheet3!$C$1*(($H256-Z$245-Sheet2!$N$199)/Sheet3!$A$1)^4)</f>
        <v>0.86999671914680321</v>
      </c>
      <c r="AA256" s="2">
        <f>$L$243*EXP(Sheet3!$B$1*(($H256-AA$245-Sheet2!$N$199)/Sheet3!$A$1)^2 +Sheet3!$C$1*(($H256-AA$245-Sheet2!$N$199)/Sheet3!$A$1)^4)</f>
        <v>1.0347733206832319</v>
      </c>
      <c r="AB256" s="2">
        <f>$L$243*EXP(Sheet3!$B$1*(($H256-AB$245-Sheet2!$N$199)/Sheet3!$A$1)^2 +Sheet3!$C$1*(($H256-AB$245-Sheet2!$N$199)/Sheet3!$A$1)^4)</f>
        <v>1.2280387733264564</v>
      </c>
      <c r="AC256" s="2">
        <f>$L$243*EXP(Sheet3!$B$1*(($H256-AC$245-Sheet2!$N$199)/Sheet3!$A$1)^2 +Sheet3!$C$1*(($H256-AC$245-Sheet2!$N$199)/Sheet3!$A$1)^4)</f>
        <v>1.4542105825491385</v>
      </c>
      <c r="AD256" s="2">
        <f>$L$243*EXP(Sheet3!$B$1*(($H256-AD$245-Sheet2!$N$199)/Sheet3!$A$1)^2 +Sheet3!$C$1*(($H256-AD$245-Sheet2!$N$199)/Sheet3!$A$1)^4)</f>
        <v>1.7183038070382191</v>
      </c>
      <c r="AE256" s="2">
        <f>$L$243*EXP(Sheet3!$B$1*(($H256-AE$245-Sheet2!$N$199)/Sheet3!$A$1)^2 +Sheet3!$C$1*(($H256-AE$245-Sheet2!$N$199)/Sheet3!$A$1)^4)</f>
        <v>2.0259981575435546</v>
      </c>
      <c r="AF256" s="2">
        <f>$L$243*EXP(Sheet3!$B$1*(($H256-AF$245-Sheet2!$N$199)/Sheet3!$A$1)^2 +Sheet3!$C$1*(($H256-AF$245-Sheet2!$N$199)/Sheet3!$A$1)^4)</f>
        <v>2.3837106778478034</v>
      </c>
      <c r="AG256" s="2">
        <f>$L$243*EXP(Sheet3!$B$1*(($H256-AG$245-Sheet2!$N$199)/Sheet3!$A$1)^2 +Sheet3!$C$1*(($H256-AG$245-Sheet2!$N$199)/Sheet3!$A$1)^4)</f>
        <v>2.7986742197531802</v>
      </c>
      <c r="AH256" s="2">
        <f>$L$243*EXP(Sheet3!$B$1*(($H256-AH$245-Sheet2!$N$199)/Sheet3!$A$1)^2 +Sheet3!$C$1*(($H256-AH$245-Sheet2!$N$199)/Sheet3!$A$1)^4)</f>
        <v>3.2790218997830918</v>
      </c>
      <c r="AI256" s="2">
        <f>$L$243*EXP(Sheet3!$B$1*(($H256-AI$245-Sheet2!$N$199)/Sheet3!$A$1)^2 +Sheet3!$C$1*(($H256-AI$245-Sheet2!$N$199)/Sheet3!$A$1)^4)</f>
        <v>3.8338776963972623</v>
      </c>
      <c r="AJ256" s="2">
        <f>$L$243*EXP(Sheet3!$B$1*(($H256-AJ$245-Sheet2!$N$199)/Sheet3!$A$1)^2 +Sheet3!$C$1*(($H256-AJ$245-Sheet2!$N$199)/Sheet3!$A$1)^4)</f>
        <v>4.473453312763171</v>
      </c>
      <c r="AK256" s="2">
        <f>$L$243*EXP(Sheet3!$B$1*(($H256-AK$245-Sheet2!$N$199)/Sheet3!$A$1)^2 +Sheet3!$C$1*(($H256-AK$245-Sheet2!$N$199)/Sheet3!$A$1)^4)</f>
        <v>5.2091513913332426</v>
      </c>
      <c r="AL256" s="2">
        <f>$L$243*EXP(Sheet3!$B$1*(($H256-AL$245-Sheet2!$N$199)/Sheet3!$A$1)^2 +Sheet3!$C$1*(($H256-AL$245-Sheet2!$N$199)/Sheet3!$A$1)^4)</f>
        <v>6.0536751228595715</v>
      </c>
      <c r="AM256" s="2">
        <f>$L$243*EXP(Sheet3!$B$1*(($H256-AM$245-Sheet2!$N$199)/Sheet3!$A$1)^2 +Sheet3!$C$1*(($H256-AM$245-Sheet2!$N$199)/Sheet3!$A$1)^4)</f>
        <v>7.0211442434173135</v>
      </c>
      <c r="AN256" s="2">
        <f>$L$243*EXP(Sheet3!$B$1*(($H256-AN$245-Sheet2!$N$199)/Sheet3!$A$1)^2 +Sheet3!$C$1*(($H256-AN$245-Sheet2!$N$199)/Sheet3!$A$1)^4)</f>
        <v>8.1272173594941357</v>
      </c>
      <c r="AO256" s="2">
        <f>$L$243*EXP(Sheet3!$B$1*(($H256-AO$245-Sheet2!$N$199)/Sheet3!$A$1)^2 +Sheet3!$C$1*(($H256-AO$245-Sheet2!$N$199)/Sheet3!$A$1)^4)</f>
        <v>9.3892204824726111</v>
      </c>
      <c r="AP256" s="2">
        <f>$L$243*EXP(Sheet3!$B$1*(($H256-AP$245-Sheet2!$N$199)/Sheet3!$A$1)^2 +Sheet3!$C$1*(($H256-AP$245-Sheet2!$N$199)/Sheet3!$A$1)^4)</f>
        <v>10.826281590693862</v>
      </c>
      <c r="AQ256" s="2">
        <f>$L$243*EXP(Sheet3!$B$1*(($H256-AQ$245-Sheet2!$N$199)/Sheet3!$A$1)^2 +Sheet3!$C$1*(($H256-AQ$245-Sheet2!$N$199)/Sheet3!$A$1)^4)</f>
        <v>12.459470969790374</v>
      </c>
      <c r="AR256" s="2">
        <f>$L$243*EXP(Sheet3!$B$1*(($H256-AR$245-Sheet2!$N$199)/Sheet3!$A$1)^2 +Sheet3!$C$1*(($H256-AR$245-Sheet2!$N$199)/Sheet3!$A$1)^4)</f>
        <v>14.311947010543697</v>
      </c>
      <c r="AS256" s="2">
        <f>$L$243*EXP(Sheet3!$B$1*(($H256-AS$245-Sheet2!$N$199)/Sheet3!$A$1)^2 +Sheet3!$C$1*(($H256-AS$245-Sheet2!$N$199)/Sheet3!$A$1)^4)</f>
        <v>16.409107068608943</v>
      </c>
      <c r="AT256" s="2">
        <f>$L$243*EXP(Sheet3!$B$1*(($H256-AT$245-Sheet2!$N$199)/Sheet3!$A$1)^2 +Sheet3!$C$1*(($H256-AT$245-Sheet2!$N$199)/Sheet3!$A$1)^4)</f>
        <v>18.778742912581613</v>
      </c>
      <c r="AU256" s="2">
        <f>$L$243*EXP(Sheet3!$B$1*(($H256-AU$245-Sheet2!$N$199)/Sheet3!$A$1)^2 +Sheet3!$C$1*(($H256-AU$245-Sheet2!$N$199)/Sheet3!$A$1)^4)</f>
        <v>21.451200206673125</v>
      </c>
      <c r="AV256" s="2">
        <f>$L$243*EXP(Sheet3!$B$1*(($H256-AV$245-Sheet2!$N$199)/Sheet3!$A$1)^2 +Sheet3!$C$1*(($H256-AV$245-Sheet2!$N$199)/Sheet3!$A$1)^4)</f>
        <v>24.459541392393568</v>
      </c>
      <c r="AW256" s="2">
        <f>$L$243*EXP(Sheet3!$B$1*(($H256-AW$245-Sheet2!$N$199)/Sheet3!$A$1)^2 +Sheet3!$C$1*(($H256-AW$245-Sheet2!$N$199)/Sheet3!$A$1)^4)</f>
        <v>27.839711250903381</v>
      </c>
      <c r="AX256" s="2">
        <f>$L$243*EXP(Sheet3!$B$1*(($H256-AX$245-Sheet2!$N$199)/Sheet3!$A$1)^2 +Sheet3!$C$1*(($H256-AX$245-Sheet2!$N$199)/Sheet3!$A$1)^4)</f>
        <v>31.630704344547553</v>
      </c>
      <c r="AY256" s="2">
        <f>$L$243*EXP(Sheet3!$B$1*(($H256-AY$245-Sheet2!$N$199)/Sheet3!$A$1)^2 +Sheet3!$C$1*(($H256-AY$245-Sheet2!$N$199)/Sheet3!$A$1)^4)</f>
        <v>35.874733454818674</v>
      </c>
      <c r="AZ256" s="2">
        <f>$L$243*EXP(Sheet3!$B$1*(($H256-AZ$245-Sheet2!$N$199)/Sheet3!$A$1)^2 +Sheet3!$C$1*(($H256-AZ$245-Sheet2!$N$199)/Sheet3!$A$1)^4)</f>
        <v>40.617398052248888</v>
      </c>
      <c r="BA256" s="2">
        <f>$L$243*EXP(Sheet3!$B$1*(($H256-BA$245-Sheet2!$N$199)/Sheet3!$A$1)^2 +Sheet3!$C$1*(($H256-BA$245-Sheet2!$N$199)/Sheet3!$A$1)^4)</f>
        <v>45.907851757315562</v>
      </c>
      <c r="BB256" s="2">
        <f>$L$243*EXP(Sheet3!$B$1*(($H256-BB$245-Sheet2!$N$199)/Sheet3!$A$1)^2 +Sheet3!$C$1*(($H256-BB$245-Sheet2!$N$199)/Sheet3!$A$1)^4)</f>
        <v>51.798967676549758</v>
      </c>
      <c r="BC256" s="2">
        <f>$L$243*EXP(Sheet3!$B$1*(($H256-BC$245-Sheet2!$N$199)/Sheet3!$A$1)^2 +Sheet3!$C$1*(($H256-BC$245-Sheet2!$N$199)/Sheet3!$A$1)^4)</f>
        <v>58.347500428811088</v>
      </c>
      <c r="BD256" s="2">
        <f>$L$243*EXP(Sheet3!$B$1*(($H256-BD$245-Sheet2!$N$199)/Sheet3!$A$1)^2 +Sheet3!$C$1*(($H256-BD$245-Sheet2!$N$199)/Sheet3!$A$1)^4)</f>
        <v>65.614243612801076</v>
      </c>
      <c r="BE256" s="2">
        <f>$L$243*EXP(Sheet3!$B$1*(($H256-BE$245-Sheet2!$N$199)/Sheet3!$A$1)^2 +Sheet3!$C$1*(($H256-BE$245-Sheet2!$N$199)/Sheet3!$A$1)^4)</f>
        <v>73.664181409648961</v>
      </c>
      <c r="BF256" s="2">
        <f>$L$243*EXP(Sheet3!$B$1*(($H256-BF$245-Sheet2!$N$199)/Sheet3!$A$1)^2 +Sheet3!$C$1*(($H256-BF$245-Sheet2!$N$199)/Sheet3!$A$1)^4)</f>
        <v>82.566632964737224</v>
      </c>
      <c r="BG256" s="2">
        <f>$L$243*EXP(Sheet3!$B$1*(($H256-BG$245-Sheet2!$N$199)/Sheet3!$A$1)^2 +Sheet3!$C$1*(($H256-BG$245-Sheet2!$N$199)/Sheet3!$A$1)^4)</f>
        <v>92.395388151776757</v>
      </c>
      <c r="BH256" s="2">
        <f>$L$243*EXP(Sheet3!$B$1*(($H256-BH$245-Sheet2!$N$199)/Sheet3!$A$1)^2 +Sheet3!$C$1*(($H256-BH$245-Sheet2!$N$199)/Sheet3!$A$1)^4)</f>
        <v>103.22883329035059</v>
      </c>
      <c r="BI256" s="2">
        <f>$L$243*EXP(Sheet3!$B$1*(($H256-BI$245-Sheet2!$N$199)/Sheet3!$A$1)^2 +Sheet3!$C$1*(($H256-BI$245-Sheet2!$N$199)/Sheet3!$A$1)^4)</f>
        <v>115.15006536668371</v>
      </c>
      <c r="BJ256" s="2">
        <f>$L$243*EXP(Sheet3!$B$1*(($H256-BJ$245-Sheet2!$N$199)/Sheet3!$A$1)^2 +Sheet3!$C$1*(($H256-BJ$245-Sheet2!$N$199)/Sheet3!$A$1)^4)</f>
        <v>128.24699329571891</v>
      </c>
      <c r="BK256" s="2">
        <f>$L$243*EXP(Sheet3!$B$1*(($H256-BK$245-Sheet2!$N$199)/Sheet3!$A$1)^2 +Sheet3!$C$1*(($H256-BK$245-Sheet2!$N$199)/Sheet3!$A$1)^4)</f>
        <v>142.61242476632313</v>
      </c>
      <c r="BL256" s="2">
        <f>$L$243*EXP(Sheet3!$B$1*(($H256-BL$245-Sheet2!$N$199)/Sheet3!$A$1)^2 +Sheet3!$C$1*(($H256-BL$245-Sheet2!$N$199)/Sheet3!$A$1)^4)</f>
        <v>158.3441372196248</v>
      </c>
      <c r="BM256" s="2">
        <f>$L$243*EXP(Sheet3!$B$1*(($H256-BM$245-Sheet2!$N$199)/Sheet3!$A$1)^2 +Sheet3!$C$1*(($H256-BM$245-Sheet2!$N$199)/Sheet3!$A$1)^4)</f>
        <v>175.54493154060921</v>
      </c>
      <c r="BN256" s="2">
        <f>$L$243*EXP(Sheet3!$B$1*(($H256-BN$245-Sheet2!$N$199)/Sheet3!$A$1)^2 +Sheet3!$C$1*(($H256-BN$245-Sheet2!$N$199)/Sheet3!$A$1)^4)</f>
        <v>194.32266707857761</v>
      </c>
      <c r="BO256" s="2">
        <f>$L$243*EXP(Sheet3!$B$1*(($H256-BO$245-Sheet2!$N$199)/Sheet3!$A$1)^2 +Sheet3!$C$1*(($H256-BO$245-Sheet2!$N$199)/Sheet3!$A$1)^4)</f>
        <v>214.79027666420058</v>
      </c>
      <c r="BP256" s="2">
        <f>$L$243*EXP(Sheet3!$B$1*(($H256-BP$245-Sheet2!$N$199)/Sheet3!$A$1)^2 +Sheet3!$C$1*(($H256-BP$245-Sheet2!$N$199)/Sheet3!$A$1)^4)</f>
        <v>237.06576035503204</v>
      </c>
      <c r="BQ256" s="2">
        <f>$L$243*EXP(Sheet3!$B$1*(($H256-BQ$245-Sheet2!$N$199)/Sheet3!$A$1)^2 +Sheet3!$C$1*(($H256-BQ$245-Sheet2!$N$199)/Sheet3!$A$1)^4)</f>
        <v>261.2721567185049</v>
      </c>
      <c r="BR256" s="2">
        <f>$L$243*EXP(Sheet3!$B$1*(($H256-BR$245-Sheet2!$N$199)/Sheet3!$A$1)^2 +Sheet3!$C$1*(($H256-BR$245-Sheet2!$N$199)/Sheet3!$A$1)^4)</f>
        <v>287.53749055127747</v>
      </c>
      <c r="BS256" s="2">
        <f>$L$243*EXP(Sheet3!$B$1*(($H256-BS$245-Sheet2!$N$199)/Sheet3!$A$1)^2 +Sheet3!$C$1*(($H256-BS$245-Sheet2!$N$199)/Sheet3!$A$1)^4)</f>
        <v>315.99469603594088</v>
      </c>
      <c r="BT256" s="2">
        <f>$L$243*EXP(Sheet3!$B$1*(($H256-BT$245-Sheet2!$N$199)/Sheet3!$A$1)^2 +Sheet3!$C$1*(($H256-BT$245-Sheet2!$N$199)/Sheet3!$A$1)^4)</f>
        <v>346.78151445001134</v>
      </c>
      <c r="BU256" s="2">
        <f>$L$243*EXP(Sheet3!$B$1*(($H256-BU$245-Sheet2!$N$199)/Sheet3!$A$1)^2 +Sheet3!$C$1*(($H256-BU$245-Sheet2!$N$199)/Sheet3!$A$1)^4)</f>
        <v>380.04036566714711</v>
      </c>
      <c r="BV256" s="2">
        <f>$L$243*EXP(Sheet3!$B$1*(($H256-BV$245-Sheet2!$N$199)/Sheet3!$A$1)^2 +Sheet3!$C$1*(($H256-BV$245-Sheet2!$N$199)/Sheet3!$A$1)^4)</f>
        <v>415.91819282630706</v>
      </c>
    </row>
    <row r="257" spans="1:74" x14ac:dyDescent="0.2">
      <c r="A257">
        <v>230</v>
      </c>
      <c r="B257">
        <v>297.55</v>
      </c>
      <c r="C257">
        <v>2319</v>
      </c>
      <c r="D257">
        <v>3610.6</v>
      </c>
      <c r="E257">
        <f t="shared" si="33"/>
        <v>1291.5999999999999</v>
      </c>
      <c r="G257" s="1">
        <v>5</v>
      </c>
      <c r="H257">
        <f>INDEX(B$27:$B2634,($M$240+G257))</f>
        <v>548.13</v>
      </c>
      <c r="I257" s="1">
        <f t="shared" si="36"/>
        <v>1189.6999999999998</v>
      </c>
      <c r="J257">
        <f t="shared" si="37"/>
        <v>652110.26099999994</v>
      </c>
      <c r="L257" s="2">
        <f>$L$243*EXP(Sheet3!$B$1*(($H257-L$245-Sheet2!$N$199)/Sheet3!$A$1)^2 +Sheet3!$C$1*(($H257-L$245-Sheet2!$N$199)/Sheet3!$A$1)^4)</f>
        <v>1.9304908859885647E-7</v>
      </c>
      <c r="M257" s="2">
        <f>$L$243*EXP(Sheet3!$B$1*(($H257-M$245-Sheet2!$N$199)/Sheet3!$A$1)^2 +Sheet3!$C$1*(($H257-M$245-Sheet2!$N$199)/Sheet3!$A$1)^4)</f>
        <v>2.7371986239662807E-7</v>
      </c>
      <c r="N257" s="2">
        <f>$L$243*EXP(Sheet3!$B$1*(($H257-N$245-Sheet2!$N$199)/Sheet3!$A$1)^2 +Sheet3!$C$1*(($H257-N$245-Sheet2!$N$199)/Sheet3!$A$1)^4)</f>
        <v>3.8667065099918779E-7</v>
      </c>
      <c r="O257" s="2">
        <f>$L$243*EXP(Sheet3!$B$1*(($H257-O$245-Sheet2!$N$199)/Sheet3!$A$1)^2 +Sheet3!$C$1*(($H257-O$245-Sheet2!$N$199)/Sheet3!$A$1)^4)</f>
        <v>5.4423279225487059E-7</v>
      </c>
      <c r="P257" s="2">
        <f>$L$243*EXP(Sheet3!$B$1*(($H257-P$245-Sheet2!$N$199)/Sheet3!$A$1)^2 +Sheet3!$C$1*(($H257-P$245-Sheet2!$N$199)/Sheet3!$A$1)^4)</f>
        <v>7.6321871539826332E-7</v>
      </c>
      <c r="Q257" s="2">
        <f>$L$243*EXP(Sheet3!$B$1*(($H257-Q$245-Sheet2!$N$199)/Sheet3!$A$1)^2 +Sheet3!$C$1*(($H257-Q$245-Sheet2!$N$199)/Sheet3!$A$1)^4)</f>
        <v>1.0664641999902244E-6</v>
      </c>
      <c r="R257" s="2">
        <f>$L$243*EXP(Sheet3!$B$1*(($H257-R$245-Sheet2!$N$199)/Sheet3!$A$1)^2 +Sheet3!$C$1*(($H257-R$245-Sheet2!$N$199)/Sheet3!$A$1)^4)</f>
        <v>1.4848706372019912E-6</v>
      </c>
      <c r="S257" s="2">
        <f>$L$243*EXP(Sheet3!$B$1*(($H257-S$245-Sheet2!$N$199)/Sheet3!$A$1)^2 +Sheet3!$C$1*(($H257-S$245-Sheet2!$N$199)/Sheet3!$A$1)^4)</f>
        <v>2.060098931723752E-6</v>
      </c>
      <c r="T257" s="2">
        <f>$L$243*EXP(Sheet3!$B$1*(($H257-T$245-Sheet2!$N$199)/Sheet3!$A$1)^2 +Sheet3!$C$1*(($H257-T$245-Sheet2!$N$199)/Sheet3!$A$1)^4)</f>
        <v>2.8481093065271234E-6</v>
      </c>
      <c r="U257" s="2">
        <f>$L$243*EXP(Sheet3!$B$1*(($H257-U$245-Sheet2!$N$199)/Sheet3!$A$1)^2 +Sheet3!$C$1*(($H257-U$245-Sheet2!$N$199)/Sheet3!$A$1)^4)</f>
        <v>3.9237948586847535E-6</v>
      </c>
      <c r="V257" s="2">
        <f>$L$243*EXP(Sheet3!$B$1*(($H257-V$245-Sheet2!$N$199)/Sheet3!$A$1)^2 +Sheet3!$C$1*(($H257-V$245-Sheet2!$N$199)/Sheet3!$A$1)^4)</f>
        <v>5.387023792210714E-6</v>
      </c>
      <c r="W257" s="2">
        <f>$L$243*EXP(Sheet3!$B$1*(($H257-W$245-Sheet2!$N$199)/Sheet3!$A$1)^2 +Sheet3!$C$1*(($H257-W$245-Sheet2!$N$199)/Sheet3!$A$1)^4)</f>
        <v>7.3704888602866815E-6</v>
      </c>
      <c r="X257" s="2">
        <f>$L$243*EXP(Sheet3!$B$1*(($H257-X$245-Sheet2!$N$199)/Sheet3!$A$1)^2 +Sheet3!$C$1*(($H257-X$245-Sheet2!$N$199)/Sheet3!$A$1)^4)</f>
        <v>1.004986631100501E-5</v>
      </c>
      <c r="Y257" s="2">
        <f>$L$243*EXP(Sheet3!$B$1*(($H257-Y$245-Sheet2!$N$199)/Sheet3!$A$1)^2 +Sheet3!$C$1*(($H257-Y$245-Sheet2!$N$199)/Sheet3!$A$1)^4)</f>
        <v>1.3656914855950217E-5</v>
      </c>
      <c r="Z257" s="2">
        <f>$L$243*EXP(Sheet3!$B$1*(($H257-Z$245-Sheet2!$N$199)/Sheet3!$A$1)^2 +Sheet3!$C$1*(($H257-Z$245-Sheet2!$N$199)/Sheet3!$A$1)^4)</f>
        <v>1.8496302961778437E-5</v>
      </c>
      <c r="AA257" s="2">
        <f>$L$243*EXP(Sheet3!$B$1*(($H257-AA$245-Sheet2!$N$199)/Sheet3!$A$1)^2 +Sheet3!$C$1*(($H257-AA$245-Sheet2!$N$199)/Sheet3!$A$1)^4)</f>
        <v>2.4967146082402864E-5</v>
      </c>
      <c r="AB257" s="2">
        <f>$L$243*EXP(Sheet3!$B$1*(($H257-AB$245-Sheet2!$N$199)/Sheet3!$A$1)^2 +Sheet3!$C$1*(($H257-AB$245-Sheet2!$N$199)/Sheet3!$A$1)^4)</f>
        <v>3.3590471301618658E-5</v>
      </c>
      <c r="AC257" s="2">
        <f>$L$243*EXP(Sheet3!$B$1*(($H257-AC$245-Sheet2!$N$199)/Sheet3!$A$1)^2 +Sheet3!$C$1*(($H257-AC$245-Sheet2!$N$199)/Sheet3!$A$1)^4)</f>
        <v>4.5044113369802327E-5</v>
      </c>
      <c r="AD257" s="2">
        <f>$L$243*EXP(Sheet3!$B$1*(($H257-AD$245-Sheet2!$N$199)/Sheet3!$A$1)^2 +Sheet3!$C$1*(($H257-AD$245-Sheet2!$N$199)/Sheet3!$A$1)^4)</f>
        <v>6.0206892694069557E-5</v>
      </c>
      <c r="AE257" s="2">
        <f>$L$243*EXP(Sheet3!$B$1*(($H257-AE$245-Sheet2!$N$199)/Sheet3!$A$1)^2 +Sheet3!$C$1*(($H257-AE$245-Sheet2!$N$199)/Sheet3!$A$1)^4)</f>
        <v>8.0214343278413875E-5</v>
      </c>
      <c r="AF257" s="2">
        <f>$L$243*EXP(Sheet3!$B$1*(($H257-AF$245-Sheet2!$N$199)/Sheet3!$A$1)^2 +Sheet3!$C$1*(($H257-AF$245-Sheet2!$N$199)/Sheet3!$A$1)^4)</f>
        <v>1.0652875924829558E-4</v>
      </c>
      <c r="AG257" s="2">
        <f>$L$243*EXP(Sheet3!$B$1*(($H257-AG$245-Sheet2!$N$199)/Sheet3!$A$1)^2 +Sheet3!$C$1*(($H257-AG$245-Sheet2!$N$199)/Sheet3!$A$1)^4)</f>
        <v>1.4102692644468579E-4</v>
      </c>
      <c r="AH257" s="2">
        <f>$L$243*EXP(Sheet3!$B$1*(($H257-AH$245-Sheet2!$N$199)/Sheet3!$A$1)^2 +Sheet3!$C$1*(($H257-AH$245-Sheet2!$N$199)/Sheet3!$A$1)^4)</f>
        <v>1.8610961644798432E-4</v>
      </c>
      <c r="AI257" s="2">
        <f>$L$243*EXP(Sheet3!$B$1*(($H257-AI$245-Sheet2!$N$199)/Sheet3!$A$1)^2 +Sheet3!$C$1*(($H257-AI$245-Sheet2!$N$199)/Sheet3!$A$1)^4)</f>
        <v>2.4483776202184057E-4</v>
      </c>
      <c r="AJ257" s="2">
        <f>$L$243*EXP(Sheet3!$B$1*(($H257-AJ$245-Sheet2!$N$199)/Sheet3!$A$1)^2 +Sheet3!$C$1*(($H257-AJ$245-Sheet2!$N$199)/Sheet3!$A$1)^4)</f>
        <v>3.2110122509783633E-4</v>
      </c>
      <c r="AK257" s="2">
        <f>$L$243*EXP(Sheet3!$B$1*(($H257-AK$245-Sheet2!$N$199)/Sheet3!$A$1)^2 +Sheet3!$C$1*(($H257-AK$245-Sheet2!$N$199)/Sheet3!$A$1)^4)</f>
        <v>4.1982723288526517E-4</v>
      </c>
      <c r="AL257" s="2">
        <f>$L$243*EXP(Sheet3!$B$1*(($H257-AL$245-Sheet2!$N$199)/Sheet3!$A$1)^2 +Sheet3!$C$1*(($H257-AL$245-Sheet2!$N$199)/Sheet3!$A$1)^4)</f>
        <v>5.4723691849783713E-4</v>
      </c>
      <c r="AM257" s="2">
        <f>$L$243*EXP(Sheet3!$B$1*(($H257-AM$245-Sheet2!$N$199)/Sheet3!$A$1)^2 +Sheet3!$C$1*(($H257-AM$245-Sheet2!$N$199)/Sheet3!$A$1)^4)</f>
        <v>7.1115998569118162E-4</v>
      </c>
      <c r="AN257" s="2">
        <f>$L$243*EXP(Sheet3!$B$1*(($H257-AN$245-Sheet2!$N$199)/Sheet3!$A$1)^2 +Sheet3!$C$1*(($H257-AN$245-Sheet2!$N$199)/Sheet3!$A$1)^4)</f>
        <v>9.2141935124236281E-4</v>
      </c>
      <c r="AO257" s="2">
        <f>$L$243*EXP(Sheet3!$B$1*(($H257-AO$245-Sheet2!$N$199)/Sheet3!$A$1)^2 +Sheet3!$C$1*(($H257-AO$245-Sheet2!$N$199)/Sheet3!$A$1)^4)</f>
        <v>1.1902997333097377E-3</v>
      </c>
      <c r="AP257" s="2">
        <f>$L$243*EXP(Sheet3!$B$1*(($H257-AP$245-Sheet2!$N$199)/Sheet3!$A$1)^2 +Sheet3!$C$1*(($H257-AP$245-Sheet2!$N$199)/Sheet3!$A$1)^4)</f>
        <v>1.5331165819433728E-3</v>
      </c>
      <c r="AQ257" s="2">
        <f>$L$243*EXP(Sheet3!$B$1*(($H257-AQ$245-Sheet2!$N$199)/Sheet3!$A$1)^2 +Sheet3!$C$1*(($H257-AQ$245-Sheet2!$N$199)/Sheet3!$A$1)^4)</f>
        <v>1.9689045224369774E-3</v>
      </c>
      <c r="AR257" s="2">
        <f>$L$243*EXP(Sheet3!$B$1*(($H257-AR$245-Sheet2!$N$199)/Sheet3!$A$1)^2 +Sheet3!$C$1*(($H257-AR$245-Sheet2!$N$199)/Sheet3!$A$1)^4)</f>
        <v>2.5212476384006751E-3</v>
      </c>
      <c r="AS257" s="2">
        <f>$L$243*EXP(Sheet3!$B$1*(($H257-AS$245-Sheet2!$N$199)/Sheet3!$A$1)^2 +Sheet3!$C$1*(($H257-AS$245-Sheet2!$N$199)/Sheet3!$A$1)^4)</f>
        <v>3.2192774951203987E-3</v>
      </c>
      <c r="AT257" s="2">
        <f>$L$243*EXP(Sheet3!$B$1*(($H257-AT$245-Sheet2!$N$199)/Sheet3!$A$1)^2 +Sheet3!$C$1*(($H257-AT$245-Sheet2!$N$199)/Sheet3!$A$1)^4)</f>
        <v>4.0988688311176698E-3</v>
      </c>
      <c r="AU257" s="2">
        <f>$L$243*EXP(Sheet3!$B$1*(($H257-AU$245-Sheet2!$N$199)/Sheet3!$A$1)^2 +Sheet3!$C$1*(($H257-AU$245-Sheet2!$N$199)/Sheet3!$A$1)^4)</f>
        <v>5.2040673626912431E-3</v>
      </c>
      <c r="AV257" s="2">
        <f>$L$243*EXP(Sheet3!$B$1*(($H257-AV$245-Sheet2!$N$199)/Sheet3!$A$1)^2 +Sheet3!$C$1*(($H257-AV$245-Sheet2!$N$199)/Sheet3!$A$1)^4)</f>
        <v>6.588789187408477E-3</v>
      </c>
      <c r="AW257" s="2">
        <f>$L$243*EXP(Sheet3!$B$1*(($H257-AW$245-Sheet2!$N$199)/Sheet3!$A$1)^2 +Sheet3!$C$1*(($H257-AW$245-Sheet2!$N$199)/Sheet3!$A$1)^4)</f>
        <v>8.318836870899014E-3</v>
      </c>
      <c r="AX257" s="2">
        <f>$L$243*EXP(Sheet3!$B$1*(($H257-AX$245-Sheet2!$N$199)/Sheet3!$A$1)^2 +Sheet3!$C$1*(($H257-AX$245-Sheet2!$N$199)/Sheet3!$A$1)^4)</f>
        <v>1.0474283486618063E-2</v>
      </c>
      <c r="AY257" s="2">
        <f>$L$243*EXP(Sheet3!$B$1*(($H257-AY$245-Sheet2!$N$199)/Sheet3!$A$1)^2 +Sheet3!$C$1*(($H257-AY$245-Sheet2!$N$199)/Sheet3!$A$1)^4)</f>
        <v>1.3152282677091145E-2</v>
      </c>
      <c r="AZ257" s="2">
        <f>$L$243*EXP(Sheet3!$B$1*(($H257-AZ$245-Sheet2!$N$199)/Sheet3!$A$1)^2 +Sheet3!$C$1*(($H257-AZ$245-Sheet2!$N$199)/Sheet3!$A$1)^4)</f>
        <v>1.6470370236382672E-2</v>
      </c>
      <c r="BA257" s="2">
        <f>$L$243*EXP(Sheet3!$B$1*(($H257-BA$245-Sheet2!$N$199)/Sheet3!$A$1)^2 +Sheet3!$C$1*(($H257-BA$245-Sheet2!$N$199)/Sheet3!$A$1)^4)</f>
        <v>2.057033079352719E-2</v>
      </c>
      <c r="BB257" s="2">
        <f>$L$243*EXP(Sheet3!$B$1*(($H257-BB$245-Sheet2!$N$199)/Sheet3!$A$1)^2 +Sheet3!$C$1*(($H257-BB$245-Sheet2!$N$199)/Sheet3!$A$1)^4)</f>
        <v>2.5622711908788745E-2</v>
      </c>
      <c r="BC257" s="2">
        <f>$L$243*EXP(Sheet3!$B$1*(($H257-BC$245-Sheet2!$N$199)/Sheet3!$A$1)^2 +Sheet3!$C$1*(($H257-BC$245-Sheet2!$N$199)/Sheet3!$A$1)^4)</f>
        <v>3.1832077276610242E-2</v>
      </c>
      <c r="BD257" s="2">
        <f>$L$243*EXP(Sheet3!$B$1*(($H257-BD$245-Sheet2!$N$199)/Sheet3!$A$1)^2 +Sheet3!$C$1*(($H257-BD$245-Sheet2!$N$199)/Sheet3!$A$1)^4)</f>
        <v>3.9443100745260515E-2</v>
      </c>
      <c r="BE257" s="2">
        <f>$L$243*EXP(Sheet3!$B$1*(($H257-BE$245-Sheet2!$N$199)/Sheet3!$A$1)^2 +Sheet3!$C$1*(($H257-BE$245-Sheet2!$N$199)/Sheet3!$A$1)^4)</f>
        <v>4.8747613485740179E-2</v>
      </c>
      <c r="BF257" s="2">
        <f>$L$243*EXP(Sheet3!$B$1*(($H257-BF$245-Sheet2!$N$199)/Sheet3!$A$1)^2 +Sheet3!$C$1*(($H257-BF$245-Sheet2!$N$199)/Sheet3!$A$1)^4)</f>
        <v>6.0092727829107122E-2</v>
      </c>
      <c r="BG257" s="2">
        <f>$L$243*EXP(Sheet3!$B$1*(($H257-BG$245-Sheet2!$N$199)/Sheet3!$A$1)^2 +Sheet3!$C$1*(($H257-BG$245-Sheet2!$N$199)/Sheet3!$A$1)^4)</f>
        <v>7.3890172983620911E-2</v>
      </c>
      <c r="BH257" s="2">
        <f>$L$243*EXP(Sheet3!$B$1*(($H257-BH$245-Sheet2!$N$199)/Sheet3!$A$1)^2 +Sheet3!$C$1*(($H257-BH$245-Sheet2!$N$199)/Sheet3!$A$1)^4)</f>
        <v>9.0626989965053001E-2</v>
      </c>
      <c r="BI257" s="2">
        <f>$L$243*EXP(Sheet3!$B$1*(($H257-BI$245-Sheet2!$N$199)/Sheet3!$A$1)^2 +Sheet3!$C$1*(($H257-BI$245-Sheet2!$N$199)/Sheet3!$A$1)^4)</f>
        <v>0.11087774553052648</v>
      </c>
      <c r="BJ257" s="2">
        <f>$L$243*EXP(Sheet3!$B$1*(($H257-BJ$245-Sheet2!$N$199)/Sheet3!$A$1)^2 +Sheet3!$C$1*(($H257-BJ$245-Sheet2!$N$199)/Sheet3!$A$1)^4)</f>
        <v>0.13531843758108217</v>
      </c>
      <c r="BK257" s="2">
        <f>$L$243*EXP(Sheet3!$B$1*(($H257-BK$245-Sheet2!$N$199)/Sheet3!$A$1)^2 +Sheet3!$C$1*(($H257-BK$245-Sheet2!$N$199)/Sheet3!$A$1)^4)</f>
        <v>0.16474227726328372</v>
      </c>
      <c r="BL257" s="2">
        <f>$L$243*EXP(Sheet3!$B$1*(($H257-BL$245-Sheet2!$N$199)/Sheet3!$A$1)^2 +Sheet3!$C$1*(($H257-BL$245-Sheet2!$N$199)/Sheet3!$A$1)^4)</f>
        <v>0.20007754567766678</v>
      </c>
      <c r="BM257" s="2">
        <f>$L$243*EXP(Sheet3!$B$1*(($H257-BM$245-Sheet2!$N$199)/Sheet3!$A$1)^2 +Sheet3!$C$1*(($H257-BM$245-Sheet2!$N$199)/Sheet3!$A$1)^4)</f>
        <v>0.24240773554033448</v>
      </c>
      <c r="BN257" s="2">
        <f>$L$243*EXP(Sheet3!$B$1*(($H257-BN$245-Sheet2!$N$199)/Sheet3!$A$1)^2 +Sheet3!$C$1*(($H257-BN$245-Sheet2!$N$199)/Sheet3!$A$1)^4)</f>
        <v>0.29299420011225791</v>
      </c>
      <c r="BO257" s="2">
        <f>$L$243*EXP(Sheet3!$B$1*(($H257-BO$245-Sheet2!$N$199)/Sheet3!$A$1)^2 +Sheet3!$C$1*(($H257-BO$245-Sheet2!$N$199)/Sheet3!$A$1)^4)</f>
        <v>0.35330154300263611</v>
      </c>
      <c r="BP257" s="2">
        <f>$L$243*EXP(Sheet3!$B$1*(($H257-BP$245-Sheet2!$N$199)/Sheet3!$A$1)^2 +Sheet3!$C$1*(($H257-BP$245-Sheet2!$N$199)/Sheet3!$A$1)^4)</f>
        <v>0.42502599281421582</v>
      </c>
      <c r="BQ257" s="2">
        <f>$L$243*EXP(Sheet3!$B$1*(($H257-BQ$245-Sheet2!$N$199)/Sheet3!$A$1)^2 +Sheet3!$C$1*(($H257-BQ$245-Sheet2!$N$199)/Sheet3!$A$1)^4)</f>
        <v>0.51012701576594532</v>
      </c>
      <c r="BR257" s="2">
        <f>$L$243*EXP(Sheet3!$B$1*(($H257-BR$245-Sheet2!$N$199)/Sheet3!$A$1)^2 +Sheet3!$C$1*(($H257-BR$245-Sheet2!$N$199)/Sheet3!$A$1)^4)</f>
        <v>0.610862427117705</v>
      </c>
      <c r="BS257" s="2">
        <f>$L$243*EXP(Sheet3!$B$1*(($H257-BS$245-Sheet2!$N$199)/Sheet3!$A$1)^2 +Sheet3!$C$1*(($H257-BS$245-Sheet2!$N$199)/Sheet3!$A$1)^4)</f>
        <v>0.72982726813383714</v>
      </c>
      <c r="BT257" s="2">
        <f>$L$243*EXP(Sheet3!$B$1*(($H257-BT$245-Sheet2!$N$199)/Sheet3!$A$1)^2 +Sheet3!$C$1*(($H257-BT$245-Sheet2!$N$199)/Sheet3!$A$1)^4)</f>
        <v>0.86999671914507548</v>
      </c>
      <c r="BU257" s="2">
        <f>$L$243*EXP(Sheet3!$B$1*(($H257-BU$245-Sheet2!$N$199)/Sheet3!$A$1)^2 +Sheet3!$C$1*(($H257-BU$245-Sheet2!$N$199)/Sheet3!$A$1)^4)</f>
        <v>1.0347733206812024</v>
      </c>
      <c r="BV257" s="2">
        <f>$L$243*EXP(Sheet3!$B$1*(($H257-BV$245-Sheet2!$N$199)/Sheet3!$A$1)^2 +Sheet3!$C$1*(($H257-BV$245-Sheet2!$N$199)/Sheet3!$A$1)^4)</f>
        <v>1.2280387733264564</v>
      </c>
    </row>
    <row r="258" spans="1:74" x14ac:dyDescent="0.2">
      <c r="A258">
        <v>231</v>
      </c>
      <c r="B258">
        <v>298.02</v>
      </c>
      <c r="C258">
        <v>2316.8000000000002</v>
      </c>
      <c r="D258">
        <v>2644.4</v>
      </c>
      <c r="E258">
        <f t="shared" si="33"/>
        <v>327.59999999999991</v>
      </c>
      <c r="G258" s="1">
        <v>6</v>
      </c>
      <c r="H258">
        <f>INDEX(B$27:$B2635,($M$240+G258))</f>
        <v>548.58000000000004</v>
      </c>
      <c r="I258" s="1">
        <f t="shared" si="36"/>
        <v>670.29999999999973</v>
      </c>
      <c r="J258">
        <f t="shared" si="37"/>
        <v>367713.17399999988</v>
      </c>
      <c r="L258" s="2">
        <f>$L$243*EXP(Sheet3!$B$1*(($H258-L$245-Sheet2!$N$199)/Sheet3!$A$1)^2 +Sheet3!$C$1*(($H258-L$245-Sheet2!$N$199)/Sheet3!$A$1)^4)</f>
        <v>3.9186690994955664E-16</v>
      </c>
      <c r="M258" s="2">
        <f>$L$243*EXP(Sheet3!$B$1*(($H258-M$245-Sheet2!$N$199)/Sheet3!$A$1)^2 +Sheet3!$C$1*(($H258-M$245-Sheet2!$N$199)/Sheet3!$A$1)^4)</f>
        <v>6.7683293960551054E-16</v>
      </c>
      <c r="N258" s="2">
        <f>$L$243*EXP(Sheet3!$B$1*(($H258-N$245-Sheet2!$N$199)/Sheet3!$A$1)^2 +Sheet3!$C$1*(($H258-N$245-Sheet2!$N$199)/Sheet3!$A$1)^4)</f>
        <v>1.1630938264872275E-15</v>
      </c>
      <c r="O258" s="2">
        <f>$L$243*EXP(Sheet3!$B$1*(($H258-O$245-Sheet2!$N$199)/Sheet3!$A$1)^2 +Sheet3!$C$1*(($H258-O$245-Sheet2!$N$199)/Sheet3!$A$1)^4)</f>
        <v>1.9886254966945463E-15</v>
      </c>
      <c r="P258" s="2">
        <f>$L$243*EXP(Sheet3!$B$1*(($H258-P$245-Sheet2!$N$199)/Sheet3!$A$1)^2 +Sheet3!$C$1*(($H258-P$245-Sheet2!$N$199)/Sheet3!$A$1)^4)</f>
        <v>3.3830686527826266E-15</v>
      </c>
      <c r="Q258" s="2">
        <f>$L$243*EXP(Sheet3!$B$1*(($H258-Q$245-Sheet2!$N$199)/Sheet3!$A$1)^2 +Sheet3!$C$1*(($H258-Q$245-Sheet2!$N$199)/Sheet3!$A$1)^4)</f>
        <v>5.7266769896803456E-15</v>
      </c>
      <c r="R258" s="2">
        <f>$L$243*EXP(Sheet3!$B$1*(($H258-R$245-Sheet2!$N$199)/Sheet3!$A$1)^2 +Sheet3!$C$1*(($H258-R$245-Sheet2!$N$199)/Sheet3!$A$1)^4)</f>
        <v>9.6459075388340512E-15</v>
      </c>
      <c r="S258" s="2">
        <f>$L$243*EXP(Sheet3!$B$1*(($H258-S$245-Sheet2!$N$199)/Sheet3!$A$1)^2 +Sheet3!$C$1*(($H258-S$245-Sheet2!$N$199)/Sheet3!$A$1)^4)</f>
        <v>1.6167632960637389E-14</v>
      </c>
      <c r="T258" s="2">
        <f>$L$243*EXP(Sheet3!$B$1*(($H258-T$245-Sheet2!$N$199)/Sheet3!$A$1)^2 +Sheet3!$C$1*(($H258-T$245-Sheet2!$N$199)/Sheet3!$A$1)^4)</f>
        <v>2.6966655313057693E-14</v>
      </c>
      <c r="U258" s="2">
        <f>$L$243*EXP(Sheet3!$B$1*(($H258-U$245-Sheet2!$N$199)/Sheet3!$A$1)^2 +Sheet3!$C$1*(($H258-U$245-Sheet2!$N$199)/Sheet3!$A$1)^4)</f>
        <v>4.4760953309841657E-14</v>
      </c>
      <c r="V258" s="2">
        <f>$L$243*EXP(Sheet3!$B$1*(($H258-V$245-Sheet2!$N$199)/Sheet3!$A$1)^2 +Sheet3!$C$1*(($H258-V$245-Sheet2!$N$199)/Sheet3!$A$1)^4)</f>
        <v>7.3939655612901344E-14</v>
      </c>
      <c r="W258" s="2">
        <f>$L$243*EXP(Sheet3!$B$1*(($H258-W$245-Sheet2!$N$199)/Sheet3!$A$1)^2 +Sheet3!$C$1*(($H258-W$245-Sheet2!$N$199)/Sheet3!$A$1)^4)</f>
        <v>1.2155576797249243E-13</v>
      </c>
      <c r="X258" s="2">
        <f>$L$243*EXP(Sheet3!$B$1*(($H258-X$245-Sheet2!$N$199)/Sheet3!$A$1)^2 +Sheet3!$C$1*(($H258-X$245-Sheet2!$N$199)/Sheet3!$A$1)^4)</f>
        <v>1.9888769692180884E-13</v>
      </c>
      <c r="Y258" s="2">
        <f>$L$243*EXP(Sheet3!$B$1*(($H258-Y$245-Sheet2!$N$199)/Sheet3!$A$1)^2 +Sheet3!$C$1*(($H258-Y$245-Sheet2!$N$199)/Sheet3!$A$1)^4)</f>
        <v>3.2388330327422367E-13</v>
      </c>
      <c r="Z258" s="2">
        <f>$L$243*EXP(Sheet3!$B$1*(($H258-Z$245-Sheet2!$N$199)/Sheet3!$A$1)^2 +Sheet3!$C$1*(($H258-Z$245-Sheet2!$N$199)/Sheet3!$A$1)^4)</f>
        <v>5.249664360918598E-13</v>
      </c>
      <c r="AA258" s="2">
        <f>$L$243*EXP(Sheet3!$B$1*(($H258-AA$245-Sheet2!$N$199)/Sheet3!$A$1)^2 +Sheet3!$C$1*(($H258-AA$245-Sheet2!$N$199)/Sheet3!$A$1)^4)</f>
        <v>8.4693648342427273E-13</v>
      </c>
      <c r="AB258" s="2">
        <f>$L$243*EXP(Sheet3!$B$1*(($H258-AB$245-Sheet2!$N$199)/Sheet3!$A$1)^2 +Sheet3!$C$1*(($H258-AB$245-Sheet2!$N$199)/Sheet3!$A$1)^4)</f>
        <v>1.3600673311689474E-12</v>
      </c>
      <c r="AC258" s="2">
        <f>$L$243*EXP(Sheet3!$B$1*(($H258-AC$245-Sheet2!$N$199)/Sheet3!$A$1)^2 +Sheet3!$C$1*(($H258-AC$245-Sheet2!$N$199)/Sheet3!$A$1)^4)</f>
        <v>2.1740730153750374E-12</v>
      </c>
      <c r="AD258" s="2">
        <f>$L$243*EXP(Sheet3!$B$1*(($H258-AD$245-Sheet2!$N$199)/Sheet3!$A$1)^2 +Sheet3!$C$1*(($H258-AD$245-Sheet2!$N$199)/Sheet3!$A$1)^4)</f>
        <v>3.459440169661883E-12</v>
      </c>
      <c r="AE258" s="2">
        <f>$L$243*EXP(Sheet3!$B$1*(($H258-AE$245-Sheet2!$N$199)/Sheet3!$A$1)^2 +Sheet3!$C$1*(($H258-AE$245-Sheet2!$N$199)/Sheet3!$A$1)^4)</f>
        <v>5.4798577440813623E-12</v>
      </c>
      <c r="AF258" s="2">
        <f>$L$243*EXP(Sheet3!$B$1*(($H258-AF$245-Sheet2!$N$199)/Sheet3!$A$1)^2 +Sheet3!$C$1*(($H258-AF$245-Sheet2!$N$199)/Sheet3!$A$1)^4)</f>
        <v>8.6412831309150638E-12</v>
      </c>
      <c r="AG258" s="2">
        <f>$L$243*EXP(Sheet3!$B$1*(($H258-AG$245-Sheet2!$N$199)/Sheet3!$A$1)^2 +Sheet3!$C$1*(($H258-AG$245-Sheet2!$N$199)/Sheet3!$A$1)^4)</f>
        <v>1.3565829399670885E-11</v>
      </c>
      <c r="AH258" s="2">
        <f>$L$243*EXP(Sheet3!$B$1*(($H258-AH$245-Sheet2!$N$199)/Sheet3!$A$1)^2 +Sheet3!$C$1*(($H258-AH$245-Sheet2!$N$199)/Sheet3!$A$1)^4)</f>
        <v>2.1202508999079651E-11</v>
      </c>
      <c r="AI258" s="2">
        <f>$L$243*EXP(Sheet3!$B$1*(($H258-AI$245-Sheet2!$N$199)/Sheet3!$A$1)^2 +Sheet3!$C$1*(($H258-AI$245-Sheet2!$N$199)/Sheet3!$A$1)^4)</f>
        <v>3.2992446477855691E-11</v>
      </c>
      <c r="AJ258" s="2">
        <f>$L$243*EXP(Sheet3!$B$1*(($H258-AJ$245-Sheet2!$N$199)/Sheet3!$A$1)^2 +Sheet3!$C$1*(($H258-AJ$245-Sheet2!$N$199)/Sheet3!$A$1)^4)</f>
        <v>5.1114211239471372E-11</v>
      </c>
      <c r="AK258" s="2">
        <f>$L$243*EXP(Sheet3!$B$1*(($H258-AK$245-Sheet2!$N$199)/Sheet3!$A$1)^2 +Sheet3!$C$1*(($H258-AK$245-Sheet2!$N$199)/Sheet3!$A$1)^4)</f>
        <v>7.8846451029932853E-11</v>
      </c>
      <c r="AL258" s="2">
        <f>$L$243*EXP(Sheet3!$B$1*(($H258-AL$245-Sheet2!$N$199)/Sheet3!$A$1)^2 +Sheet3!$C$1*(($H258-AL$245-Sheet2!$N$199)/Sheet3!$A$1)^4)</f>
        <v>1.2110146420971036E-10</v>
      </c>
      <c r="AM258" s="2">
        <f>$L$243*EXP(Sheet3!$B$1*(($H258-AM$245-Sheet2!$N$199)/Sheet3!$A$1)^2 +Sheet3!$C$1*(($H258-AM$245-Sheet2!$N$199)/Sheet3!$A$1)^4)</f>
        <v>1.8520672704305879E-10</v>
      </c>
      <c r="AN258" s="2">
        <f>$L$243*EXP(Sheet3!$B$1*(($H258-AN$245-Sheet2!$N$199)/Sheet3!$A$1)^2 +Sheet3!$C$1*(($H258-AN$245-Sheet2!$N$199)/Sheet3!$A$1)^4)</f>
        <v>2.8204444297714092E-10</v>
      </c>
      <c r="AO258" s="2">
        <f>$L$243*EXP(Sheet3!$B$1*(($H258-AO$245-Sheet2!$N$199)/Sheet3!$A$1)^2 +Sheet3!$C$1*(($H258-AO$245-Sheet2!$N$199)/Sheet3!$A$1)^4)</f>
        <v>4.2770568387252452E-10</v>
      </c>
      <c r="AP258" s="2">
        <f>$L$243*EXP(Sheet3!$B$1*(($H258-AP$245-Sheet2!$N$199)/Sheet3!$A$1)^2 +Sheet3!$C$1*(($H258-AP$245-Sheet2!$N$199)/Sheet3!$A$1)^4)</f>
        <v>6.458808140770308E-10</v>
      </c>
      <c r="AQ258" s="2">
        <f>$L$243*EXP(Sheet3!$B$1*(($H258-AQ$245-Sheet2!$N$199)/Sheet3!$A$1)^2 +Sheet3!$C$1*(($H258-AQ$245-Sheet2!$N$199)/Sheet3!$A$1)^4)</f>
        <v>9.7129865152997842E-10</v>
      </c>
      <c r="AR258" s="2">
        <f>$L$243*EXP(Sheet3!$B$1*(($H258-AR$245-Sheet2!$N$199)/Sheet3!$A$1)^2 +Sheet3!$C$1*(($H258-AR$245-Sheet2!$N$199)/Sheet3!$A$1)^4)</f>
        <v>1.454652729982292E-9</v>
      </c>
      <c r="AS258" s="2">
        <f>$L$243*EXP(Sheet3!$B$1*(($H258-AS$245-Sheet2!$N$199)/Sheet3!$A$1)^2 +Sheet3!$C$1*(($H258-AS$245-Sheet2!$N$199)/Sheet3!$A$1)^4)</f>
        <v>2.1696268782414449E-9</v>
      </c>
      <c r="AT258" s="2">
        <f>$L$243*EXP(Sheet3!$B$1*(($H258-AT$245-Sheet2!$N$199)/Sheet3!$A$1)^2 +Sheet3!$C$1*(($H258-AT$245-Sheet2!$N$199)/Sheet3!$A$1)^4)</f>
        <v>3.2228712663961884E-9</v>
      </c>
      <c r="AU258" s="2">
        <f>$L$243*EXP(Sheet3!$B$1*(($H258-AU$245-Sheet2!$N$199)/Sheet3!$A$1)^2 +Sheet3!$C$1*(($H258-AU$245-Sheet2!$N$199)/Sheet3!$A$1)^4)</f>
        <v>4.7681069319376124E-9</v>
      </c>
      <c r="AV258" s="2">
        <f>$L$243*EXP(Sheet3!$B$1*(($H258-AV$245-Sheet2!$N$199)/Sheet3!$A$1)^2 +Sheet3!$C$1*(($H258-AV$245-Sheet2!$N$199)/Sheet3!$A$1)^4)</f>
        <v>7.0259818925285006E-9</v>
      </c>
      <c r="AW258" s="2">
        <f>$L$243*EXP(Sheet3!$B$1*(($H258-AW$245-Sheet2!$N$199)/Sheet3!$A$1)^2 +Sheet3!$C$1*(($H258-AW$245-Sheet2!$N$199)/Sheet3!$A$1)^4)</f>
        <v>1.0311905268115479E-8</v>
      </c>
      <c r="AX258" s="2">
        <f>$L$243*EXP(Sheet3!$B$1*(($H258-AX$245-Sheet2!$N$199)/Sheet3!$A$1)^2 +Sheet3!$C$1*(($H258-AX$245-Sheet2!$N$199)/Sheet3!$A$1)^4)</f>
        <v>1.507489989066492E-8</v>
      </c>
      <c r="AY258" s="2">
        <f>$L$243*EXP(Sheet3!$B$1*(($H258-AY$245-Sheet2!$N$199)/Sheet3!$A$1)^2 +Sheet3!$C$1*(($H258-AY$245-Sheet2!$N$199)/Sheet3!$A$1)^4)</f>
        <v>2.1951607304809618E-8</v>
      </c>
      <c r="AZ258" s="2">
        <f>$L$243*EXP(Sheet3!$B$1*(($H258-AZ$245-Sheet2!$N$199)/Sheet3!$A$1)^2 +Sheet3!$C$1*(($H258-AZ$245-Sheet2!$N$199)/Sheet3!$A$1)^4)</f>
        <v>3.1841041092710466E-8</v>
      </c>
      <c r="BA258" s="2">
        <f>$L$243*EXP(Sheet3!$B$1*(($H258-BA$245-Sheet2!$N$199)/Sheet3!$A$1)^2 +Sheet3!$C$1*(($H258-BA$245-Sheet2!$N$199)/Sheet3!$A$1)^4)</f>
        <v>4.6007630563992307E-8</v>
      </c>
      <c r="BB258" s="2">
        <f>$L$243*EXP(Sheet3!$B$1*(($H258-BB$245-Sheet2!$N$199)/Sheet3!$A$1)^2 +Sheet3!$C$1*(($H258-BB$245-Sheet2!$N$199)/Sheet3!$A$1)^4)</f>
        <v>6.6222675703076001E-8</v>
      </c>
      <c r="BC258" s="2">
        <f>$L$243*EXP(Sheet3!$B$1*(($H258-BC$245-Sheet2!$N$199)/Sheet3!$A$1)^2 +Sheet3!$C$1*(($H258-BC$245-Sheet2!$N$199)/Sheet3!$A$1)^4)</f>
        <v>9.4957736344040237E-8</v>
      </c>
      <c r="BD258" s="2">
        <f>$L$243*EXP(Sheet3!$B$1*(($H258-BD$245-Sheet2!$N$199)/Sheet3!$A$1)^2 +Sheet3!$C$1*(($H258-BD$245-Sheet2!$N$199)/Sheet3!$A$1)^4)</f>
        <v>1.3564794669070893E-7</v>
      </c>
      <c r="BE258" s="2">
        <f>$L$243*EXP(Sheet3!$B$1*(($H258-BE$245-Sheet2!$N$199)/Sheet3!$A$1)^2 +Sheet3!$C$1*(($H258-BE$245-Sheet2!$N$199)/Sheet3!$A$1)^4)</f>
        <v>1.9304908859808557E-7</v>
      </c>
      <c r="BF258" s="2">
        <f>$L$243*EXP(Sheet3!$B$1*(($H258-BF$245-Sheet2!$N$199)/Sheet3!$A$1)^2 +Sheet3!$C$1*(($H258-BF$245-Sheet2!$N$199)/Sheet3!$A$1)^4)</f>
        <v>2.7371986239554477E-7</v>
      </c>
      <c r="BG258" s="2">
        <f>$L$243*EXP(Sheet3!$B$1*(($H258-BG$245-Sheet2!$N$199)/Sheet3!$A$1)^2 +Sheet3!$C$1*(($H258-BG$245-Sheet2!$N$199)/Sheet3!$A$1)^4)</f>
        <v>3.866706509976753E-7</v>
      </c>
      <c r="BH258" s="2">
        <f>$L$243*EXP(Sheet3!$B$1*(($H258-BH$245-Sheet2!$N$199)/Sheet3!$A$1)^2 +Sheet3!$C$1*(($H258-BH$245-Sheet2!$N$199)/Sheet3!$A$1)^4)</f>
        <v>5.4423279225276497E-7</v>
      </c>
      <c r="BI258" s="2">
        <f>$L$243*EXP(Sheet3!$B$1*(($H258-BI$245-Sheet2!$N$199)/Sheet3!$A$1)^2 +Sheet3!$C$1*(($H258-BI$245-Sheet2!$N$199)/Sheet3!$A$1)^4)</f>
        <v>7.6321871539826332E-7</v>
      </c>
      <c r="BJ258" s="2">
        <f>$L$243*EXP(Sheet3!$B$1*(($H258-BJ$245-Sheet2!$N$199)/Sheet3!$A$1)^2 +Sheet3!$C$1*(($H258-BJ$245-Sheet2!$N$199)/Sheet3!$A$1)^4)</f>
        <v>1.0664641999902244E-6</v>
      </c>
      <c r="BK258" s="2">
        <f>$L$243*EXP(Sheet3!$B$1*(($H258-BK$245-Sheet2!$N$199)/Sheet3!$A$1)^2 +Sheet3!$C$1*(($H258-BK$245-Sheet2!$N$199)/Sheet3!$A$1)^4)</f>
        <v>1.4848706372019912E-6</v>
      </c>
      <c r="BL258" s="2">
        <f>$L$243*EXP(Sheet3!$B$1*(($H258-BL$245-Sheet2!$N$199)/Sheet3!$A$1)^2 +Sheet3!$C$1*(($H258-BL$245-Sheet2!$N$199)/Sheet3!$A$1)^4)</f>
        <v>2.060098931723752E-6</v>
      </c>
      <c r="BM258" s="2">
        <f>$L$243*EXP(Sheet3!$B$1*(($H258-BM$245-Sheet2!$N$199)/Sheet3!$A$1)^2 +Sheet3!$C$1*(($H258-BM$245-Sheet2!$N$199)/Sheet3!$A$1)^4)</f>
        <v>2.8481093065271234E-6</v>
      </c>
      <c r="BN258" s="2">
        <f>$L$243*EXP(Sheet3!$B$1*(($H258-BN$245-Sheet2!$N$199)/Sheet3!$A$1)^2 +Sheet3!$C$1*(($H258-BN$245-Sheet2!$N$199)/Sheet3!$A$1)^4)</f>
        <v>3.9237948586847535E-6</v>
      </c>
      <c r="BO258" s="2">
        <f>$L$243*EXP(Sheet3!$B$1*(($H258-BO$245-Sheet2!$N$199)/Sheet3!$A$1)^2 +Sheet3!$C$1*(($H258-BO$245-Sheet2!$N$199)/Sheet3!$A$1)^4)</f>
        <v>5.387023792210714E-6</v>
      </c>
      <c r="BP258" s="2">
        <f>$L$243*EXP(Sheet3!$B$1*(($H258-BP$245-Sheet2!$N$199)/Sheet3!$A$1)^2 +Sheet3!$C$1*(($H258-BP$245-Sheet2!$N$199)/Sheet3!$A$1)^4)</f>
        <v>7.3704888602866815E-6</v>
      </c>
      <c r="BQ258" s="2">
        <f>$L$243*EXP(Sheet3!$B$1*(($H258-BQ$245-Sheet2!$N$199)/Sheet3!$A$1)^2 +Sheet3!$C$1*(($H258-BQ$245-Sheet2!$N$199)/Sheet3!$A$1)^4)</f>
        <v>1.0049866310969804E-5</v>
      </c>
      <c r="BR258" s="2">
        <f>$L$243*EXP(Sheet3!$B$1*(($H258-BR$245-Sheet2!$N$199)/Sheet3!$A$1)^2 +Sheet3!$C$1*(($H258-BR$245-Sheet2!$N$199)/Sheet3!$A$1)^4)</f>
        <v>1.3656914855903008E-5</v>
      </c>
      <c r="BS258" s="2">
        <f>$L$243*EXP(Sheet3!$B$1*(($H258-BS$245-Sheet2!$N$199)/Sheet3!$A$1)^2 +Sheet3!$C$1*(($H258-BS$245-Sheet2!$N$199)/Sheet3!$A$1)^4)</f>
        <v>1.8496302961715028E-5</v>
      </c>
      <c r="BT258" s="2">
        <f>$L$243*EXP(Sheet3!$B$1*(($H258-BT$245-Sheet2!$N$199)/Sheet3!$A$1)^2 +Sheet3!$C$1*(($H258-BT$245-Sheet2!$N$199)/Sheet3!$A$1)^4)</f>
        <v>2.4967146082318334E-5</v>
      </c>
      <c r="BU258" s="2">
        <f>$L$243*EXP(Sheet3!$B$1*(($H258-BU$245-Sheet2!$N$199)/Sheet3!$A$1)^2 +Sheet3!$C$1*(($H258-BU$245-Sheet2!$N$199)/Sheet3!$A$1)^4)</f>
        <v>3.3590471301506247E-5</v>
      </c>
      <c r="BV258" s="2">
        <f>$L$243*EXP(Sheet3!$B$1*(($H258-BV$245-Sheet2!$N$199)/Sheet3!$A$1)^2 +Sheet3!$C$1*(($H258-BV$245-Sheet2!$N$199)/Sheet3!$A$1)^4)</f>
        <v>4.5044113369802327E-5</v>
      </c>
    </row>
    <row r="259" spans="1:74" x14ac:dyDescent="0.2">
      <c r="A259">
        <v>232</v>
      </c>
      <c r="B259">
        <v>298.5</v>
      </c>
      <c r="C259">
        <v>2317.1</v>
      </c>
      <c r="D259">
        <v>2385.9</v>
      </c>
      <c r="E259">
        <f t="shared" si="33"/>
        <v>68.800000000000182</v>
      </c>
      <c r="G259" s="1">
        <v>7</v>
      </c>
      <c r="H259">
        <f>INDEX(B$27:$B2636,($M$240+G259))</f>
        <v>549.04</v>
      </c>
      <c r="I259" s="1">
        <f t="shared" si="36"/>
        <v>417.60000000000036</v>
      </c>
      <c r="J259">
        <f t="shared" si="37"/>
        <v>229279.1040000002</v>
      </c>
    </row>
    <row r="260" spans="1:74" x14ac:dyDescent="0.2">
      <c r="A260">
        <v>233</v>
      </c>
      <c r="B260">
        <v>298.97000000000003</v>
      </c>
      <c r="C260">
        <v>2308.5</v>
      </c>
      <c r="D260">
        <v>2338.6</v>
      </c>
      <c r="E260">
        <f t="shared" si="33"/>
        <v>30.099999999999909</v>
      </c>
      <c r="G260" s="1">
        <v>8</v>
      </c>
      <c r="H260">
        <f>INDEX(B$27:$B2637,($M$240+G260))</f>
        <v>549.5</v>
      </c>
      <c r="I260" s="1">
        <f t="shared" si="36"/>
        <v>298.10000000000036</v>
      </c>
      <c r="J260">
        <f t="shared" si="37"/>
        <v>163805.95000000019</v>
      </c>
    </row>
    <row r="261" spans="1:74" x14ac:dyDescent="0.2">
      <c r="A261">
        <v>234</v>
      </c>
      <c r="B261">
        <v>299.44</v>
      </c>
      <c r="C261">
        <v>2321.6999999999998</v>
      </c>
      <c r="D261">
        <v>2347.6</v>
      </c>
      <c r="E261">
        <f t="shared" si="33"/>
        <v>25.900000000000091</v>
      </c>
      <c r="G261" s="1">
        <v>9</v>
      </c>
      <c r="H261">
        <f>INDEX(B$27:$B2638,($M$240+G261))</f>
        <v>549.96</v>
      </c>
      <c r="I261" s="1">
        <f t="shared" si="36"/>
        <v>220.5</v>
      </c>
      <c r="J261">
        <f t="shared" si="37"/>
        <v>121266.18000000001</v>
      </c>
    </row>
    <row r="262" spans="1:74" x14ac:dyDescent="0.2">
      <c r="A262">
        <v>235</v>
      </c>
      <c r="B262">
        <v>299.91000000000003</v>
      </c>
      <c r="C262">
        <v>2307.4</v>
      </c>
      <c r="D262">
        <v>2332.8000000000002</v>
      </c>
      <c r="E262">
        <f t="shared" si="33"/>
        <v>25.400000000000091</v>
      </c>
      <c r="G262" s="1">
        <v>10</v>
      </c>
      <c r="H262">
        <f>INDEX(B$27:$B2639,($M$240+G262))</f>
        <v>550.41999999999996</v>
      </c>
      <c r="I262" s="1">
        <f t="shared" si="36"/>
        <v>166.09999999999991</v>
      </c>
      <c r="J262">
        <f t="shared" si="37"/>
        <v>91424.761999999944</v>
      </c>
    </row>
    <row r="263" spans="1:74" x14ac:dyDescent="0.2">
      <c r="A263">
        <v>236</v>
      </c>
      <c r="B263">
        <v>300.39</v>
      </c>
      <c r="C263">
        <v>2316.5</v>
      </c>
      <c r="D263">
        <v>2342.1999999999998</v>
      </c>
      <c r="E263">
        <f t="shared" si="33"/>
        <v>25.699999999999818</v>
      </c>
      <c r="G263" s="1">
        <v>11</v>
      </c>
      <c r="H263">
        <f>INDEX(B$27:$B2640,($M$240+G263))</f>
        <v>550.88</v>
      </c>
      <c r="I263" s="1">
        <f t="shared" si="36"/>
        <v>139.70000000000027</v>
      </c>
      <c r="J263">
        <f t="shared" si="37"/>
        <v>76957.936000000147</v>
      </c>
    </row>
    <row r="264" spans="1:74" x14ac:dyDescent="0.2">
      <c r="A264">
        <v>237</v>
      </c>
      <c r="B264">
        <v>300.86</v>
      </c>
      <c r="C264">
        <v>2308.8000000000002</v>
      </c>
      <c r="D264">
        <v>2329.1999999999998</v>
      </c>
      <c r="E264">
        <f t="shared" si="33"/>
        <v>20.399999999999636</v>
      </c>
      <c r="G264" s="1"/>
      <c r="H264">
        <f>B802</f>
        <v>551.33000000000004</v>
      </c>
      <c r="I264" s="1">
        <f>E802</f>
        <v>119.19999999999982</v>
      </c>
    </row>
    <row r="265" spans="1:74" x14ac:dyDescent="0.2">
      <c r="A265">
        <v>238</v>
      </c>
      <c r="B265">
        <v>301.33</v>
      </c>
      <c r="C265">
        <v>2321.6999999999998</v>
      </c>
      <c r="D265">
        <v>2351.1</v>
      </c>
      <c r="E265">
        <f t="shared" si="33"/>
        <v>29.400000000000091</v>
      </c>
      <c r="G265" s="1"/>
      <c r="H265">
        <f t="shared" ref="H265:H273" si="39">B839</f>
        <v>568.27</v>
      </c>
      <c r="I265" s="1">
        <f t="shared" ref="I265:I273" si="40">E839</f>
        <v>11</v>
      </c>
    </row>
    <row r="266" spans="1:74" x14ac:dyDescent="0.2">
      <c r="A266">
        <v>239</v>
      </c>
      <c r="B266">
        <v>301.81</v>
      </c>
      <c r="C266">
        <v>2318.8000000000002</v>
      </c>
      <c r="D266">
        <v>2380.8000000000002</v>
      </c>
      <c r="E266">
        <f t="shared" si="33"/>
        <v>62</v>
      </c>
      <c r="G266" s="1"/>
      <c r="H266">
        <f t="shared" si="39"/>
        <v>568.73</v>
      </c>
      <c r="I266" s="1">
        <f t="shared" si="40"/>
        <v>15.700000000000273</v>
      </c>
    </row>
    <row r="267" spans="1:74" x14ac:dyDescent="0.2">
      <c r="A267">
        <v>240</v>
      </c>
      <c r="B267">
        <v>302.27999999999997</v>
      </c>
      <c r="C267">
        <v>2318.8000000000002</v>
      </c>
      <c r="D267">
        <v>2478.8000000000002</v>
      </c>
      <c r="E267">
        <f t="shared" si="33"/>
        <v>160</v>
      </c>
      <c r="G267" s="1"/>
      <c r="H267">
        <f t="shared" si="39"/>
        <v>569.19000000000005</v>
      </c>
      <c r="I267" s="1">
        <f t="shared" si="40"/>
        <v>18.300000000000182</v>
      </c>
    </row>
    <row r="268" spans="1:74" x14ac:dyDescent="0.2">
      <c r="A268">
        <v>241</v>
      </c>
      <c r="B268">
        <v>302.75</v>
      </c>
      <c r="C268">
        <v>2299.1</v>
      </c>
      <c r="D268">
        <v>2544.1</v>
      </c>
      <c r="E268">
        <f t="shared" si="33"/>
        <v>245</v>
      </c>
      <c r="G268" s="1"/>
      <c r="H268">
        <f t="shared" si="39"/>
        <v>569.65</v>
      </c>
      <c r="I268" s="1">
        <f t="shared" si="40"/>
        <v>23</v>
      </c>
    </row>
    <row r="269" spans="1:74" x14ac:dyDescent="0.2">
      <c r="A269">
        <v>242</v>
      </c>
      <c r="B269">
        <v>303.22000000000003</v>
      </c>
      <c r="C269">
        <v>2316.1999999999998</v>
      </c>
      <c r="D269">
        <v>2462.5</v>
      </c>
      <c r="E269">
        <f t="shared" si="33"/>
        <v>146.30000000000018</v>
      </c>
      <c r="G269" s="1"/>
      <c r="H269">
        <f t="shared" si="39"/>
        <v>570.1</v>
      </c>
      <c r="I269" s="1">
        <f t="shared" si="40"/>
        <v>9.7000000000002728</v>
      </c>
    </row>
    <row r="270" spans="1:74" x14ac:dyDescent="0.2">
      <c r="A270">
        <v>243</v>
      </c>
      <c r="B270">
        <v>303.7</v>
      </c>
      <c r="C270">
        <v>2317.6</v>
      </c>
      <c r="D270">
        <v>2359.8000000000002</v>
      </c>
      <c r="E270">
        <f t="shared" si="33"/>
        <v>42.200000000000273</v>
      </c>
      <c r="G270" s="1"/>
      <c r="H270">
        <f t="shared" si="39"/>
        <v>570.55999999999995</v>
      </c>
      <c r="I270" s="1">
        <f t="shared" si="40"/>
        <v>16.099999999999909</v>
      </c>
      <c r="L270" t="s">
        <v>22</v>
      </c>
      <c r="M270" t="s">
        <v>36</v>
      </c>
      <c r="N270" t="s">
        <v>37</v>
      </c>
      <c r="O270" t="s">
        <v>38</v>
      </c>
    </row>
    <row r="271" spans="1:74" x14ac:dyDescent="0.2">
      <c r="A271">
        <v>244</v>
      </c>
      <c r="B271">
        <v>304.17</v>
      </c>
      <c r="C271">
        <v>2306.1</v>
      </c>
      <c r="D271">
        <v>2325.6999999999998</v>
      </c>
      <c r="E271">
        <f t="shared" si="33"/>
        <v>19.599999999999909</v>
      </c>
      <c r="G271" s="1"/>
      <c r="H271">
        <f t="shared" si="39"/>
        <v>571.02</v>
      </c>
      <c r="I271" s="1">
        <f t="shared" si="40"/>
        <v>9.5</v>
      </c>
      <c r="L271">
        <v>576.96</v>
      </c>
      <c r="M271">
        <f>MATCH(L271,B$27:B$2094,1)</f>
        <v>832</v>
      </c>
      <c r="N271">
        <f>INDEX(B$27:B$2094,M271)</f>
        <v>576.96</v>
      </c>
      <c r="O271">
        <f>INDEX(E$27:E$2094,M271)</f>
        <v>3723.3</v>
      </c>
    </row>
    <row r="272" spans="1:74" x14ac:dyDescent="0.2">
      <c r="A272">
        <v>245</v>
      </c>
      <c r="B272">
        <v>304.64</v>
      </c>
      <c r="C272">
        <v>2306.3000000000002</v>
      </c>
      <c r="D272">
        <v>2326.1</v>
      </c>
      <c r="E272">
        <f t="shared" si="33"/>
        <v>19.799999999999727</v>
      </c>
      <c r="G272" s="1"/>
      <c r="H272">
        <f t="shared" si="39"/>
        <v>571.47</v>
      </c>
      <c r="I272" s="1">
        <f t="shared" si="40"/>
        <v>16.300000000000182</v>
      </c>
    </row>
    <row r="273" spans="1:74" x14ac:dyDescent="0.2">
      <c r="A273">
        <v>246</v>
      </c>
      <c r="B273">
        <v>305.11</v>
      </c>
      <c r="C273">
        <v>2303.3000000000002</v>
      </c>
      <c r="D273">
        <v>2321</v>
      </c>
      <c r="E273">
        <f t="shared" si="33"/>
        <v>17.699999999999818</v>
      </c>
      <c r="G273" s="1"/>
      <c r="H273">
        <f t="shared" si="39"/>
        <v>571.92999999999995</v>
      </c>
      <c r="I273" s="1">
        <f t="shared" si="40"/>
        <v>23.699999999999818</v>
      </c>
    </row>
    <row r="274" spans="1:74" x14ac:dyDescent="0.2">
      <c r="A274">
        <v>247</v>
      </c>
      <c r="B274">
        <v>305.58</v>
      </c>
      <c r="C274">
        <v>2310</v>
      </c>
      <c r="D274">
        <v>2331.1999999999998</v>
      </c>
      <c r="E274">
        <f t="shared" si="33"/>
        <v>21.199999999999818</v>
      </c>
      <c r="G274" s="1">
        <v>-10</v>
      </c>
      <c r="H274">
        <f>INDEX(B$27:$B2687,($M$271+G274))</f>
        <v>572.39</v>
      </c>
      <c r="I274" s="1">
        <f t="shared" ref="I274:I295" si="41">INDEX(E$27:E$2094,($M$271+G274))</f>
        <v>19.600000000000364</v>
      </c>
      <c r="J274">
        <f>$H274*I274</f>
        <v>11218.844000000208</v>
      </c>
      <c r="L274" s="1">
        <f>MAX(I279:I294)</f>
        <v>5113.9000000000005</v>
      </c>
    </row>
    <row r="275" spans="1:74" x14ac:dyDescent="0.2">
      <c r="A275">
        <v>248</v>
      </c>
      <c r="B275">
        <v>306.06</v>
      </c>
      <c r="C275">
        <v>2316.1999999999998</v>
      </c>
      <c r="D275">
        <v>2331.9</v>
      </c>
      <c r="E275">
        <f t="shared" si="33"/>
        <v>15.700000000000273</v>
      </c>
      <c r="G275" s="1">
        <v>-9</v>
      </c>
      <c r="H275">
        <f>INDEX(B$27:$B2688,($M$271+G275))</f>
        <v>572.85</v>
      </c>
      <c r="I275" s="1">
        <f t="shared" si="41"/>
        <v>28</v>
      </c>
      <c r="J275">
        <f t="shared" ref="J275:J294" si="42">$H275*I275</f>
        <v>16039.800000000001</v>
      </c>
    </row>
    <row r="276" spans="1:74" x14ac:dyDescent="0.2">
      <c r="A276">
        <v>249</v>
      </c>
      <c r="B276">
        <v>306.52999999999997</v>
      </c>
      <c r="C276">
        <v>2309</v>
      </c>
      <c r="D276">
        <v>2335</v>
      </c>
      <c r="E276">
        <f t="shared" si="33"/>
        <v>26</v>
      </c>
      <c r="G276" s="1">
        <v>-8</v>
      </c>
      <c r="H276">
        <f>INDEX(B$27:$B2689,($M$271+G276))</f>
        <v>573.29999999999995</v>
      </c>
      <c r="I276" s="1">
        <f t="shared" si="41"/>
        <v>29.199999999999818</v>
      </c>
      <c r="J276">
        <f t="shared" si="42"/>
        <v>16740.359999999895</v>
      </c>
      <c r="L276">
        <v>-0.3</v>
      </c>
      <c r="M276">
        <v>-0.28999999999999998</v>
      </c>
      <c r="N276">
        <v>-0.28000000000000003</v>
      </c>
      <c r="O276">
        <v>-0.27</v>
      </c>
      <c r="P276">
        <v>-0.26</v>
      </c>
      <c r="Q276">
        <v>-0.25</v>
      </c>
      <c r="R276">
        <v>-0.24</v>
      </c>
      <c r="S276">
        <v>-0.23</v>
      </c>
      <c r="T276">
        <v>-0.22</v>
      </c>
      <c r="U276">
        <v>-0.21</v>
      </c>
      <c r="V276">
        <v>-0.2</v>
      </c>
      <c r="W276">
        <v>-0.19</v>
      </c>
      <c r="X276">
        <v>-0.18</v>
      </c>
      <c r="Y276">
        <v>-0.17</v>
      </c>
      <c r="Z276">
        <v>-0.16</v>
      </c>
      <c r="AA276">
        <v>-0.15</v>
      </c>
      <c r="AB276">
        <v>-0.14000000000000001</v>
      </c>
      <c r="AC276">
        <v>-0.13</v>
      </c>
      <c r="AD276">
        <v>-0.12</v>
      </c>
      <c r="AE276">
        <v>-0.11</v>
      </c>
      <c r="AF276">
        <v>-0.1</v>
      </c>
      <c r="AG276">
        <v>-0.09</v>
      </c>
      <c r="AH276">
        <v>-0.08</v>
      </c>
      <c r="AI276">
        <v>-7.0000000000000007E-2</v>
      </c>
      <c r="AJ276">
        <v>-0.06</v>
      </c>
      <c r="AK276">
        <v>-0.05</v>
      </c>
      <c r="AL276">
        <v>-0.04</v>
      </c>
      <c r="AM276">
        <v>-0.03</v>
      </c>
      <c r="AN276">
        <v>-0.02</v>
      </c>
      <c r="AO276">
        <v>-0.01</v>
      </c>
      <c r="AP276">
        <v>0</v>
      </c>
      <c r="AQ276">
        <v>0.01</v>
      </c>
      <c r="AR276">
        <v>0.02</v>
      </c>
      <c r="AS276">
        <v>0.03</v>
      </c>
      <c r="AT276">
        <v>0.04</v>
      </c>
      <c r="AU276">
        <v>0.05</v>
      </c>
      <c r="AV276">
        <v>0.06</v>
      </c>
      <c r="AW276">
        <v>7.0000000000000007E-2</v>
      </c>
      <c r="AX276">
        <v>0.08</v>
      </c>
      <c r="AY276">
        <v>0.09</v>
      </c>
      <c r="AZ276">
        <v>0.1</v>
      </c>
      <c r="BA276">
        <v>0.11</v>
      </c>
      <c r="BB276">
        <v>0.12</v>
      </c>
      <c r="BC276">
        <v>0.13</v>
      </c>
      <c r="BD276">
        <v>0.14000000000000001</v>
      </c>
      <c r="BE276">
        <v>0.15</v>
      </c>
      <c r="BF276">
        <v>0.16</v>
      </c>
      <c r="BG276">
        <v>0.17</v>
      </c>
      <c r="BH276">
        <v>0.18</v>
      </c>
      <c r="BI276">
        <v>0.19</v>
      </c>
      <c r="BJ276">
        <v>0.2</v>
      </c>
      <c r="BK276">
        <v>0.21</v>
      </c>
      <c r="BL276">
        <v>0.22</v>
      </c>
      <c r="BM276">
        <v>0.23</v>
      </c>
      <c r="BN276">
        <v>0.24</v>
      </c>
      <c r="BO276">
        <v>0.25</v>
      </c>
      <c r="BP276">
        <v>0.26</v>
      </c>
      <c r="BQ276">
        <v>0.27000000000000102</v>
      </c>
      <c r="BR276">
        <v>0.28000000000000103</v>
      </c>
      <c r="BS276">
        <v>0.29000000000000098</v>
      </c>
      <c r="BT276">
        <v>0.30000000000000099</v>
      </c>
      <c r="BU276">
        <v>0.310000000000001</v>
      </c>
      <c r="BV276">
        <v>0.32000000000000101</v>
      </c>
    </row>
    <row r="277" spans="1:74" x14ac:dyDescent="0.2">
      <c r="A277">
        <v>250</v>
      </c>
      <c r="B277">
        <v>307</v>
      </c>
      <c r="C277">
        <v>2319.9</v>
      </c>
      <c r="D277">
        <v>2339.4</v>
      </c>
      <c r="E277">
        <f t="shared" si="33"/>
        <v>19.5</v>
      </c>
      <c r="G277" s="1">
        <v>-7</v>
      </c>
      <c r="H277">
        <f>INDEX(B$27:$B2690,($M$271+G277))</f>
        <v>573.76</v>
      </c>
      <c r="I277" s="1">
        <f t="shared" si="41"/>
        <v>35.599999999999909</v>
      </c>
      <c r="J277">
        <f t="shared" si="42"/>
        <v>20425.855999999949</v>
      </c>
      <c r="L277">
        <f>SUMXMY2($I281:$I291,L281:L291)</f>
        <v>92553637.541671067</v>
      </c>
      <c r="M277">
        <f t="shared" ref="M277:BV277" si="43">SUMXMY2($I281:$I291,M281:M291)</f>
        <v>92550157.270002142</v>
      </c>
      <c r="N277">
        <f t="shared" si="43"/>
        <v>92546672.285952896</v>
      </c>
      <c r="O277">
        <f t="shared" si="43"/>
        <v>92543184.188193917</v>
      </c>
      <c r="P277">
        <f t="shared" si="43"/>
        <v>92539694.602277294</v>
      </c>
      <c r="Q277">
        <f t="shared" si="43"/>
        <v>92536205.1792247</v>
      </c>
      <c r="R277">
        <f t="shared" si="43"/>
        <v>92532717.594062045</v>
      </c>
      <c r="S277">
        <f t="shared" si="43"/>
        <v>92529233.544304743</v>
      </c>
      <c r="T277">
        <f t="shared" si="43"/>
        <v>92525754.748397201</v>
      </c>
      <c r="U277">
        <f t="shared" si="43"/>
        <v>92522282.944110334</v>
      </c>
      <c r="V277">
        <f t="shared" si="43"/>
        <v>92518819.886900529</v>
      </c>
      <c r="W277">
        <f t="shared" si="43"/>
        <v>92515367.348234341</v>
      </c>
      <c r="X277">
        <f t="shared" si="43"/>
        <v>92511927.113881439</v>
      </c>
      <c r="Y277">
        <f t="shared" si="43"/>
        <v>92508500.982180715</v>
      </c>
      <c r="Z277">
        <f t="shared" si="43"/>
        <v>92505090.762281284</v>
      </c>
      <c r="AA277">
        <f t="shared" si="43"/>
        <v>92501698.272362947</v>
      </c>
      <c r="AB277">
        <f t="shared" si="43"/>
        <v>92498325.337838739</v>
      </c>
      <c r="AC277">
        <f t="shared" si="43"/>
        <v>92494973.789542317</v>
      </c>
      <c r="AD277">
        <f t="shared" si="43"/>
        <v>92491645.461903334</v>
      </c>
      <c r="AE277">
        <f t="shared" si="43"/>
        <v>92488342.191113442</v>
      </c>
      <c r="AF277">
        <f t="shared" si="43"/>
        <v>92485065.81328541</v>
      </c>
      <c r="AG277">
        <f t="shared" si="43"/>
        <v>92481818.162607715</v>
      </c>
      <c r="AH277">
        <f t="shared" si="43"/>
        <v>92478601.069497049</v>
      </c>
      <c r="AI277">
        <f t="shared" si="43"/>
        <v>92475416.35875082</v>
      </c>
      <c r="AJ277">
        <f t="shared" si="43"/>
        <v>92472265.847701535</v>
      </c>
      <c r="AK277">
        <f t="shared" si="43"/>
        <v>92469151.344375402</v>
      </c>
      <c r="AL277">
        <f t="shared" si="43"/>
        <v>92466074.645656392</v>
      </c>
      <c r="AM277">
        <f t="shared" si="43"/>
        <v>92463037.535458162</v>
      </c>
      <c r="AN277">
        <f t="shared" si="43"/>
        <v>92460041.782905027</v>
      </c>
      <c r="AO277">
        <f t="shared" si="43"/>
        <v>92457089.140523791</v>
      </c>
      <c r="AP277">
        <f t="shared" si="43"/>
        <v>92454181.342447981</v>
      </c>
      <c r="AQ277">
        <f t="shared" si="43"/>
        <v>92451320.102636099</v>
      </c>
      <c r="AR277">
        <f t="shared" si="43"/>
        <v>92448507.113104969</v>
      </c>
      <c r="AS277">
        <f t="shared" si="43"/>
        <v>92445744.0421803</v>
      </c>
      <c r="AT277">
        <f t="shared" si="43"/>
        <v>92443032.53276518</v>
      </c>
      <c r="AU277">
        <f t="shared" si="43"/>
        <v>92440374.200628355</v>
      </c>
      <c r="AV277">
        <f t="shared" si="43"/>
        <v>92437770.63271369</v>
      </c>
      <c r="AW277">
        <f t="shared" si="43"/>
        <v>92435223.385471776</v>
      </c>
      <c r="AX277">
        <f t="shared" si="43"/>
        <v>92432733.983215883</v>
      </c>
      <c r="AY277">
        <f t="shared" si="43"/>
        <v>92430303.916502416</v>
      </c>
      <c r="AZ277">
        <f t="shared" si="43"/>
        <v>92427934.640538529</v>
      </c>
      <c r="BA277">
        <f t="shared" si="43"/>
        <v>92425627.573617473</v>
      </c>
      <c r="BB277">
        <f t="shared" si="43"/>
        <v>92423384.095583126</v>
      </c>
      <c r="BC277">
        <f t="shared" si="43"/>
        <v>92421205.546325222</v>
      </c>
      <c r="BD277">
        <f t="shared" si="43"/>
        <v>92419093.224306494</v>
      </c>
      <c r="BE277">
        <f t="shared" si="43"/>
        <v>92417048.38512297</v>
      </c>
      <c r="BF277">
        <f t="shared" si="43"/>
        <v>92415072.240098879</v>
      </c>
      <c r="BG277">
        <f t="shared" si="43"/>
        <v>92413165.954917178</v>
      </c>
      <c r="BH277">
        <f t="shared" si="43"/>
        <v>92411330.648287103</v>
      </c>
      <c r="BI277">
        <f t="shared" si="43"/>
        <v>92409567.390649796</v>
      </c>
      <c r="BJ277">
        <f t="shared" si="43"/>
        <v>92407877.202923357</v>
      </c>
      <c r="BK277">
        <f t="shared" si="43"/>
        <v>92406261.055288225</v>
      </c>
      <c r="BL277">
        <f t="shared" si="43"/>
        <v>92404719.866013855</v>
      </c>
      <c r="BM277">
        <f t="shared" si="43"/>
        <v>92403254.500328496</v>
      </c>
      <c r="BN277">
        <f t="shared" si="43"/>
        <v>92401865.769331932</v>
      </c>
      <c r="BO277">
        <f t="shared" si="43"/>
        <v>92400554.42895323</v>
      </c>
      <c r="BP277">
        <f t="shared" si="43"/>
        <v>92399321.178953797</v>
      </c>
      <c r="BQ277">
        <f t="shared" si="43"/>
        <v>92398166.661976904</v>
      </c>
      <c r="BR277">
        <f t="shared" si="43"/>
        <v>92397091.462644964</v>
      </c>
      <c r="BS277">
        <f t="shared" si="43"/>
        <v>92396096.106704623</v>
      </c>
      <c r="BT277">
        <f t="shared" si="43"/>
        <v>92395181.060221642</v>
      </c>
      <c r="BU277">
        <f t="shared" si="43"/>
        <v>92394346.728825569</v>
      </c>
      <c r="BV277">
        <f t="shared" si="43"/>
        <v>92393593.457005814</v>
      </c>
    </row>
    <row r="278" spans="1:74" x14ac:dyDescent="0.2">
      <c r="A278">
        <v>251</v>
      </c>
      <c r="B278">
        <v>307.47000000000003</v>
      </c>
      <c r="C278">
        <v>2307.5</v>
      </c>
      <c r="D278">
        <v>2325.8000000000002</v>
      </c>
      <c r="E278">
        <f t="shared" si="33"/>
        <v>18.300000000000182</v>
      </c>
      <c r="G278" s="1">
        <v>-6</v>
      </c>
      <c r="H278">
        <f>INDEX(B$27:$B2691,($M$271+G278))</f>
        <v>574.22</v>
      </c>
      <c r="I278" s="1">
        <f t="shared" si="41"/>
        <v>40.900000000000091</v>
      </c>
      <c r="J278">
        <f t="shared" si="42"/>
        <v>23485.598000000053</v>
      </c>
    </row>
    <row r="279" spans="1:74" x14ac:dyDescent="0.2">
      <c r="A279">
        <v>252</v>
      </c>
      <c r="B279">
        <v>307.95</v>
      </c>
      <c r="C279">
        <v>2311</v>
      </c>
      <c r="D279">
        <v>2334.4</v>
      </c>
      <c r="E279">
        <f t="shared" si="33"/>
        <v>23.400000000000091</v>
      </c>
      <c r="G279" s="1">
        <v>-5</v>
      </c>
      <c r="H279">
        <f>INDEX(B$27:$B2692,($M$271+G279))</f>
        <v>574.66999999999996</v>
      </c>
      <c r="I279" s="1">
        <f t="shared" si="41"/>
        <v>58.400000000000091</v>
      </c>
      <c r="J279">
        <f t="shared" si="42"/>
        <v>33560.728000000046</v>
      </c>
      <c r="L279" s="1">
        <f>0.000001*$L$274*(Sheet2!$O$225*EXP(Sheet3!$B$1*(($H279-L$276-Sheet2!$N$225)/Sheet3!$A$1)^2+Sheet3!$C$1*(($H279-L$276-Sheet2!$N$225)/Sheet3!$A$1)^4)+ Sheet2!$O$226*EXP(Sheet3!$B$1*(($H265-L$276-Sheet2!$N$226)/Sheet3!$A$1)^2+Sheet3!$C$1*(($H265-L$276-Sheet2!$N$226)/Sheet3!$A$1)^4))</f>
        <v>1.470853783379803E-5</v>
      </c>
      <c r="M279" s="1">
        <f>0.000001*$L$274*(Sheet2!$O$225*EXP(Sheet3!$B$1*(($H279-M$276-Sheet2!$N$225)/Sheet3!$A$1)^2+Sheet3!$C$1*(($H279-M$276-Sheet2!$N$225)/Sheet3!$A$1)^4)+ Sheet2!$O$226*EXP(Sheet3!$B$1*(($H265-M$276-Sheet2!$N$226)/Sheet3!$A$1)^2+Sheet3!$C$1*(($H265-M$276-Sheet2!$N$226)/Sheet3!$A$1)^4))</f>
        <v>1.1792609292449107E-5</v>
      </c>
      <c r="N279" s="1">
        <f>0.000001*$L$274*(Sheet2!$O$225*EXP(Sheet3!$B$1*(($H279-N$276-Sheet2!$N$225)/Sheet3!$A$1)^2+Sheet3!$C$1*(($H279-N$276-Sheet2!$N$225)/Sheet3!$A$1)^4)+ Sheet2!$O$226*EXP(Sheet3!$B$1*(($H265-N$276-Sheet2!$N$226)/Sheet3!$A$1)^2+Sheet3!$C$1*(($H265-N$276-Sheet2!$N$226)/Sheet3!$A$1)^4))</f>
        <v>9.4295533013751579E-6</v>
      </c>
      <c r="O279" s="1">
        <f>0.000001*$L$274*(Sheet2!$O$225*EXP(Sheet3!$B$1*(($H279-O$276-Sheet2!$N$225)/Sheet3!$A$1)^2+Sheet3!$C$1*(($H279-O$276-Sheet2!$N$225)/Sheet3!$A$1)^4)+ Sheet2!$O$226*EXP(Sheet3!$B$1*(($H265-O$276-Sheet2!$N$226)/Sheet3!$A$1)^2+Sheet3!$C$1*(($H265-O$276-Sheet2!$N$226)/Sheet3!$A$1)^4))</f>
        <v>7.5197410905695076E-6</v>
      </c>
      <c r="P279" s="1">
        <f>0.000001*$L$274*(Sheet2!$O$225*EXP(Sheet3!$B$1*(($H279-P$276-Sheet2!$N$225)/Sheet3!$A$1)^2+Sheet3!$C$1*(($H279-P$276-Sheet2!$N$225)/Sheet3!$A$1)^4)+ Sheet2!$O$226*EXP(Sheet3!$B$1*(($H265-P$276-Sheet2!$N$226)/Sheet3!$A$1)^2+Sheet3!$C$1*(($H265-P$276-Sheet2!$N$226)/Sheet3!$A$1)^4))</f>
        <v>5.9804645194532697E-6</v>
      </c>
      <c r="Q279" s="1">
        <f>0.000001*$L$274*(Sheet2!$O$225*EXP(Sheet3!$B$1*(($H279-Q$276-Sheet2!$N$225)/Sheet3!$A$1)^2+Sheet3!$C$1*(($H279-Q$276-Sheet2!$N$225)/Sheet3!$A$1)^4)+ Sheet2!$O$226*EXP(Sheet3!$B$1*(($H265-Q$276-Sheet2!$N$226)/Sheet3!$A$1)^2+Sheet3!$C$1*(($H265-Q$276-Sheet2!$N$226)/Sheet3!$A$1)^4))</f>
        <v>4.7432592511680264E-6</v>
      </c>
      <c r="R279" s="1">
        <f>0.000001*$L$274*(Sheet2!$O$225*EXP(Sheet3!$B$1*(($H279-R$276-Sheet2!$N$225)/Sheet3!$A$1)^2+Sheet3!$C$1*(($H279-R$276-Sheet2!$N$225)/Sheet3!$A$1)^4)+ Sheet2!$O$226*EXP(Sheet3!$B$1*(($H265-R$276-Sheet2!$N$226)/Sheet3!$A$1)^2+Sheet3!$C$1*(($H265-R$276-Sheet2!$N$226)/Sheet3!$A$1)^4))</f>
        <v>3.7516154855101942E-6</v>
      </c>
      <c r="S279" s="1">
        <f>0.000001*$L$274*(Sheet2!$O$225*EXP(Sheet3!$B$1*(($H279-S$276-Sheet2!$N$225)/Sheet3!$A$1)^2+Sheet3!$C$1*(($H279-S$276-Sheet2!$N$225)/Sheet3!$A$1)^4)+ Sheet2!$O$226*EXP(Sheet3!$B$1*(($H265-S$276-Sheet2!$N$226)/Sheet3!$A$1)^2+Sheet3!$C$1*(($H265-S$276-Sheet2!$N$226)/Sheet3!$A$1)^4))</f>
        <v>2.9590263816120642E-6</v>
      </c>
      <c r="T279" s="1">
        <f>0.000001*$L$274*(Sheet2!$O$225*EXP(Sheet3!$B$1*(($H279-T$276-Sheet2!$N$225)/Sheet3!$A$1)^2+Sheet3!$C$1*(($H279-T$276-Sheet2!$N$225)/Sheet3!$A$1)^4)+ Sheet2!$O$226*EXP(Sheet3!$B$1*(($H265-T$276-Sheet2!$N$226)/Sheet3!$A$1)^2+Sheet3!$C$1*(($H265-T$276-Sheet2!$N$226)/Sheet3!$A$1)^4))</f>
        <v>2.3273296850367106E-6</v>
      </c>
      <c r="U279" s="1">
        <f>0.000001*$L$274*(Sheet2!$O$225*EXP(Sheet3!$B$1*(($H279-U$276-Sheet2!$N$225)/Sheet3!$A$1)^2+Sheet3!$C$1*(($H279-U$276-Sheet2!$N$225)/Sheet3!$A$1)^4)+ Sheet2!$O$226*EXP(Sheet3!$B$1*(($H265-U$276-Sheet2!$N$226)/Sheet3!$A$1)^2+Sheet3!$C$1*(($H265-U$276-Sheet2!$N$226)/Sheet3!$A$1)^4))</f>
        <v>1.8253030403189413E-6</v>
      </c>
      <c r="V279" s="1">
        <f>0.000001*$L$274*(Sheet2!$O$225*EXP(Sheet3!$B$1*(($H279-V$276-Sheet2!$N$225)/Sheet3!$A$1)^2+Sheet3!$C$1*(($H279-V$276-Sheet2!$N$225)/Sheet3!$A$1)^4)+ Sheet2!$O$226*EXP(Sheet3!$B$1*(($H265-V$276-Sheet2!$N$226)/Sheet3!$A$1)^2+Sheet3!$C$1*(($H265-V$276-Sheet2!$N$226)/Sheet3!$A$1)^4))</f>
        <v>1.4274780255729192E-6</v>
      </c>
      <c r="W279" s="1">
        <f>0.000001*$L$274*(Sheet2!$O$225*EXP(Sheet3!$B$1*(($H279-W$276-Sheet2!$N$225)/Sheet3!$A$1)^2+Sheet3!$C$1*(($H279-W$276-Sheet2!$N$225)/Sheet3!$A$1)^4)+ Sheet2!$O$226*EXP(Sheet3!$B$1*(($H265-W$276-Sheet2!$N$226)/Sheet3!$A$1)^2+Sheet3!$C$1*(($H265-W$276-Sheet2!$N$226)/Sheet3!$A$1)^4))</f>
        <v>1.1131421017433048E-6</v>
      </c>
      <c r="X279" s="1">
        <f>0.000001*$L$274*(Sheet2!$O$225*EXP(Sheet3!$B$1*(($H279-X$276-Sheet2!$N$225)/Sheet3!$A$1)^2+Sheet3!$C$1*(($H279-X$276-Sheet2!$N$225)/Sheet3!$A$1)^4)+ Sheet2!$O$226*EXP(Sheet3!$B$1*(($H265-X$276-Sheet2!$N$226)/Sheet3!$A$1)^2+Sheet3!$C$1*(($H265-X$276-Sheet2!$N$226)/Sheet3!$A$1)^4))</f>
        <v>8.6550144036475308E-7</v>
      </c>
      <c r="Y279" s="1">
        <f>0.000001*$L$274*(Sheet2!$O$225*EXP(Sheet3!$B$1*(($H279-Y$276-Sheet2!$N$225)/Sheet3!$A$1)^2+Sheet3!$C$1*(($H279-Y$276-Sheet2!$N$225)/Sheet3!$A$1)^4)+ Sheet2!$O$226*EXP(Sheet3!$B$1*(($H265-Y$276-Sheet2!$N$226)/Sheet3!$A$1)^2+Sheet3!$C$1*(($H265-Y$276-Sheet2!$N$226)/Sheet3!$A$1)^4))</f>
        <v>6.7098099829126658E-7</v>
      </c>
      <c r="Z279" s="1">
        <f>0.000001*$L$274*(Sheet2!$O$225*EXP(Sheet3!$B$1*(($H279-Z$276-Sheet2!$N$225)/Sheet3!$A$1)^2+Sheet3!$C$1*(($H279-Z$276-Sheet2!$N$225)/Sheet3!$A$1)^4)+ Sheet2!$O$226*EXP(Sheet3!$B$1*(($H265-Z$276-Sheet2!$N$226)/Sheet3!$A$1)^2+Sheet3!$C$1*(($H265-Z$276-Sheet2!$N$226)/Sheet3!$A$1)^4))</f>
        <v>5.1864126585965149E-7</v>
      </c>
      <c r="AA279" s="1">
        <f>0.000001*$L$274*(Sheet2!$O$225*EXP(Sheet3!$B$1*(($H279-AA$276-Sheet2!$N$225)/Sheet3!$A$1)^2+Sheet3!$C$1*(($H279-AA$276-Sheet2!$N$225)/Sheet3!$A$1)^4)+ Sheet2!$O$226*EXP(Sheet3!$B$1*(($H265-AA$276-Sheet2!$N$226)/Sheet3!$A$1)^2+Sheet3!$C$1*(($H265-AA$276-Sheet2!$N$226)/Sheet3!$A$1)^4))</f>
        <v>3.9969384832503411E-7</v>
      </c>
      <c r="AB279" s="1">
        <f>0.000001*$L$274*(Sheet2!$O$225*EXP(Sheet3!$B$1*(($H279-AB$276-Sheet2!$N$225)/Sheet3!$A$1)^2+Sheet3!$C$1*(($H279-AB$276-Sheet2!$N$225)/Sheet3!$A$1)^4)+ Sheet2!$O$226*EXP(Sheet3!$B$1*(($H265-AB$276-Sheet2!$N$226)/Sheet3!$A$1)^2+Sheet3!$C$1*(($H265-AB$276-Sheet2!$N$226)/Sheet3!$A$1)^4))</f>
        <v>3.0710047149689161E-7</v>
      </c>
      <c r="AC279" s="1">
        <f>0.000001*$L$274*(Sheet2!$O$225*EXP(Sheet3!$B$1*(($H279-AC$276-Sheet2!$N$225)/Sheet3!$A$1)^2+Sheet3!$C$1*(($H279-AC$276-Sheet2!$N$225)/Sheet3!$A$1)^4)+ Sheet2!$O$226*EXP(Sheet3!$B$1*(($H265-AC$276-Sheet2!$N$226)/Sheet3!$A$1)^2+Sheet3!$C$1*(($H265-AC$276-Sheet2!$N$226)/Sheet3!$A$1)^4))</f>
        <v>2.352421547863268E-7</v>
      </c>
      <c r="AD279" s="1">
        <f>0.000001*$L$274*(Sheet2!$O$225*EXP(Sheet3!$B$1*(($H279-AD$276-Sheet2!$N$225)/Sheet3!$A$1)^2+Sheet3!$C$1*(($H279-AD$276-Sheet2!$N$225)/Sheet3!$A$1)^4)+ Sheet2!$O$226*EXP(Sheet3!$B$1*(($H265-AD$276-Sheet2!$N$226)/Sheet3!$A$1)^2+Sheet3!$C$1*(($H265-AD$276-Sheet2!$N$226)/Sheet3!$A$1)^4))</f>
        <v>1.7964719120698722E-7</v>
      </c>
      <c r="AE279" s="1">
        <f>0.000001*$L$274*(Sheet2!$O$225*EXP(Sheet3!$B$1*(($H279-AE$276-Sheet2!$N$225)/Sheet3!$A$1)^2+Sheet3!$C$1*(($H279-AE$276-Sheet2!$N$225)/Sheet3!$A$1)^4)+ Sheet2!$O$226*EXP(Sheet3!$B$1*(($H265-AE$276-Sheet2!$N$226)/Sheet3!$A$1)^2+Sheet3!$C$1*(($H265-AE$276-Sheet2!$N$226)/Sheet3!$A$1)^4))</f>
        <v>1.3676823707146757E-7</v>
      </c>
      <c r="AF279" s="1">
        <f>0.000001*$L$274*(Sheet2!$O$225*EXP(Sheet3!$B$1*(($H279-AF$276-Sheet2!$N$225)/Sheet3!$A$1)^2+Sheet3!$C$1*(($H279-AF$276-Sheet2!$N$225)/Sheet3!$A$1)^4)+ Sheet2!$O$226*EXP(Sheet3!$B$1*(($H265-AF$276-Sheet2!$N$226)/Sheet3!$A$1)^2+Sheet3!$C$1*(($H265-AF$276-Sheet2!$N$226)/Sheet3!$A$1)^4))</f>
        <v>1.0380026618307438E-7</v>
      </c>
      <c r="AG279" s="1">
        <f>0.000001*$L$274*(Sheet2!$O$225*EXP(Sheet3!$B$1*(($H279-AG$276-Sheet2!$N$225)/Sheet3!$A$1)^2+Sheet3!$C$1*(($H279-AG$276-Sheet2!$N$225)/Sheet3!$A$1)^4)+ Sheet2!$O$226*EXP(Sheet3!$B$1*(($H265-AG$276-Sheet2!$N$226)/Sheet3!$A$1)^2+Sheet3!$C$1*(($H265-AG$276-Sheet2!$N$226)/Sheet3!$A$1)^4))</f>
        <v>7.8532405329421944E-8</v>
      </c>
      <c r="AH279" s="1">
        <f>0.000001*$L$274*(Sheet2!$O$225*EXP(Sheet3!$B$1*(($H279-AH$276-Sheet2!$N$225)/Sheet3!$A$1)^2+Sheet3!$C$1*(($H279-AH$276-Sheet2!$N$225)/Sheet3!$A$1)^4)+ Sheet2!$O$226*EXP(Sheet3!$B$1*(($H265-AH$276-Sheet2!$N$226)/Sheet3!$A$1)^2+Sheet3!$C$1*(($H265-AH$276-Sheet2!$N$226)/Sheet3!$A$1)^4))</f>
        <v>5.922775981442366E-8</v>
      </c>
      <c r="AI279" s="1">
        <f>0.000001*$L$274*(Sheet2!$O$225*EXP(Sheet3!$B$1*(($H279-AI$276-Sheet2!$N$225)/Sheet3!$A$1)^2+Sheet3!$C$1*(($H279-AI$276-Sheet2!$N$225)/Sheet3!$A$1)^4)+ Sheet2!$O$226*EXP(Sheet3!$B$1*(($H265-AI$276-Sheet2!$N$226)/Sheet3!$A$1)^2+Sheet3!$C$1*(($H265-AI$276-Sheet2!$N$226)/Sheet3!$A$1)^4))</f>
        <v>4.452627835378538E-8</v>
      </c>
      <c r="AJ279" s="1">
        <f>0.000001*$L$274*(Sheet2!$O$225*EXP(Sheet3!$B$1*(($H279-AJ$276-Sheet2!$N$225)/Sheet3!$A$1)^2+Sheet3!$C$1*(($H279-AJ$276-Sheet2!$N$225)/Sheet3!$A$1)^4)+ Sheet2!$O$226*EXP(Sheet3!$B$1*(($H265-AJ$276-Sheet2!$N$226)/Sheet3!$A$1)^2+Sheet3!$C$1*(($H265-AJ$276-Sheet2!$N$226)/Sheet3!$A$1)^4))</f>
        <v>3.3366513317957571E-8</v>
      </c>
      <c r="AK279" s="1">
        <f>0.000001*$L$274*(Sheet2!$O$225*EXP(Sheet3!$B$1*(($H279-AK$276-Sheet2!$N$225)/Sheet3!$A$1)^2+Sheet3!$C$1*(($H279-AK$276-Sheet2!$N$225)/Sheet3!$A$1)^4)+ Sheet2!$O$226*EXP(Sheet3!$B$1*(($H265-AK$276-Sheet2!$N$226)/Sheet3!$A$1)^2+Sheet3!$C$1*(($H265-AK$276-Sheet2!$N$226)/Sheet3!$A$1)^4))</f>
        <v>2.4922821082692478E-8</v>
      </c>
      <c r="AL279" s="1">
        <f>0.000001*$L$274*(Sheet2!$O$225*EXP(Sheet3!$B$1*(($H279-AL$276-Sheet2!$N$225)/Sheet3!$A$1)^2+Sheet3!$C$1*(($H279-AL$276-Sheet2!$N$225)/Sheet3!$A$1)^4)+ Sheet2!$O$226*EXP(Sheet3!$B$1*(($H265-AL$276-Sheet2!$N$226)/Sheet3!$A$1)^2+Sheet3!$C$1*(($H265-AL$276-Sheet2!$N$226)/Sheet3!$A$1)^4))</f>
        <v>1.8555132806964019E-8</v>
      </c>
      <c r="AM279" s="1">
        <f>0.000001*$L$274*(Sheet2!$O$225*EXP(Sheet3!$B$1*(($H279-AM$276-Sheet2!$N$225)/Sheet3!$A$1)^2+Sheet3!$C$1*(($H279-AM$276-Sheet2!$N$225)/Sheet3!$A$1)^4)+ Sheet2!$O$226*EXP(Sheet3!$B$1*(($H265-AM$276-Sheet2!$N$226)/Sheet3!$A$1)^2+Sheet3!$C$1*(($H265-AM$276-Sheet2!$N$226)/Sheet3!$A$1)^4))</f>
        <v>1.3768921622974504E-8</v>
      </c>
      <c r="AN279" s="1">
        <f>0.000001*$L$274*(Sheet2!$O$225*EXP(Sheet3!$B$1*(($H279-AN$276-Sheet2!$N$225)/Sheet3!$A$1)^2+Sheet3!$C$1*(($H279-AN$276-Sheet2!$N$225)/Sheet3!$A$1)^4)+ Sheet2!$O$226*EXP(Sheet3!$B$1*(($H265-AN$276-Sheet2!$N$226)/Sheet3!$A$1)^2+Sheet3!$C$1*(($H265-AN$276-Sheet2!$N$226)/Sheet3!$A$1)^4))</f>
        <v>1.01834099715174E-8</v>
      </c>
      <c r="AO279" s="1">
        <f>0.000001*$L$274*(Sheet2!$O$225*EXP(Sheet3!$B$1*(($H279-AO$276-Sheet2!$N$225)/Sheet3!$A$1)^2+Sheet3!$C$1*(($H279-AO$276-Sheet2!$N$225)/Sheet3!$A$1)^4)+ Sheet2!$O$226*EXP(Sheet3!$B$1*(($H265-AO$276-Sheet2!$N$226)/Sheet3!$A$1)^2+Sheet3!$C$1*(($H265-AO$276-Sheet2!$N$226)/Sheet3!$A$1)^4))</f>
        <v>7.5064113962873487E-9</v>
      </c>
      <c r="AP279" s="1">
        <f>0.000001*$L$274*(Sheet2!$O$225*EXP(Sheet3!$B$1*(($H279-AP$276-Sheet2!$N$225)/Sheet3!$A$1)^2+Sheet3!$C$1*(($H279-AP$276-Sheet2!$N$225)/Sheet3!$A$1)^4)+ Sheet2!$O$226*EXP(Sheet3!$B$1*(($H265-AP$276-Sheet2!$N$226)/Sheet3!$A$1)^2+Sheet3!$C$1*(($H265-AP$276-Sheet2!$N$226)/Sheet3!$A$1)^4))</f>
        <v>5.5144940525933271E-9</v>
      </c>
      <c r="AQ279" s="1">
        <f>0.000001*$L$274*(Sheet2!$O$225*EXP(Sheet3!$B$1*(($H279-AQ$276-Sheet2!$N$225)/Sheet3!$A$1)^2+Sheet3!$C$1*(($H279-AQ$276-Sheet2!$N$225)/Sheet3!$A$1)^4)+ Sheet2!$O$226*EXP(Sheet3!$B$1*(($H265-AQ$276-Sheet2!$N$226)/Sheet3!$A$1)^2+Sheet3!$C$1*(($H265-AQ$276-Sheet2!$N$226)/Sheet3!$A$1)^4))</f>
        <v>4.0373969220444923E-9</v>
      </c>
      <c r="AR279" s="1">
        <f>0.000001*$L$274*(Sheet2!$O$225*EXP(Sheet3!$B$1*(($H279-AR$276-Sheet2!$N$225)/Sheet3!$A$1)^2+Sheet3!$C$1*(($H279-AR$276-Sheet2!$N$225)/Sheet3!$A$1)^4)+ Sheet2!$O$226*EXP(Sheet3!$B$1*(($H265-AR$276-Sheet2!$N$226)/Sheet3!$A$1)^2+Sheet3!$C$1*(($H265-AR$276-Sheet2!$N$226)/Sheet3!$A$1)^4))</f>
        <v>2.94583165301581E-9</v>
      </c>
      <c r="AS279" s="1">
        <f>0.000001*$L$274*(Sheet2!$O$225*EXP(Sheet3!$B$1*(($H279-AS$276-Sheet2!$N$225)/Sheet3!$A$1)^2+Sheet3!$C$1*(($H279-AS$276-Sheet2!$N$225)/Sheet3!$A$1)^4)+ Sheet2!$O$226*EXP(Sheet3!$B$1*(($H265-AS$276-Sheet2!$N$226)/Sheet3!$A$1)^2+Sheet3!$C$1*(($H265-AS$276-Sheet2!$N$226)/Sheet3!$A$1)^4))</f>
        <v>2.1419695244591708E-9</v>
      </c>
      <c r="AT279" s="1">
        <f>0.000001*$L$274*(Sheet2!$O$225*EXP(Sheet3!$B$1*(($H279-AT$276-Sheet2!$N$225)/Sheet3!$A$1)^2+Sheet3!$C$1*(($H279-AT$276-Sheet2!$N$225)/Sheet3!$A$1)^4)+ Sheet2!$O$226*EXP(Sheet3!$B$1*(($H265-AT$276-Sheet2!$N$226)/Sheet3!$A$1)^2+Sheet3!$C$1*(($H265-AT$276-Sheet2!$N$226)/Sheet3!$A$1)^4))</f>
        <v>1.552049860362915E-9</v>
      </c>
      <c r="AU279" s="1">
        <f>0.000001*$L$274*(Sheet2!$O$225*EXP(Sheet3!$B$1*(($H279-AU$276-Sheet2!$N$225)/Sheet3!$A$1)^2+Sheet3!$C$1*(($H279-AU$276-Sheet2!$N$225)/Sheet3!$A$1)^4)+ Sheet2!$O$226*EXP(Sheet3!$B$1*(($H265-AU$276-Sheet2!$N$226)/Sheet3!$A$1)^2+Sheet3!$C$1*(($H265-AU$276-Sheet2!$N$226)/Sheet3!$A$1)^4))</f>
        <v>1.1206581370107067E-9</v>
      </c>
      <c r="AV279" s="1">
        <f>0.000001*$L$274*(Sheet2!$O$225*EXP(Sheet3!$B$1*(($H279-AV$276-Sheet2!$N$225)/Sheet3!$A$1)^2+Sheet3!$C$1*(($H279-AV$276-Sheet2!$N$225)/Sheet3!$A$1)^4)+ Sheet2!$O$226*EXP(Sheet3!$B$1*(($H265-AV$276-Sheet2!$N$226)/Sheet3!$A$1)^2+Sheet3!$C$1*(($H265-AV$276-Sheet2!$N$226)/Sheet3!$A$1)^4))</f>
        <v>8.0631317131471946E-10</v>
      </c>
      <c r="AW279" s="1">
        <f>0.000001*$L$274*(Sheet2!$O$225*EXP(Sheet3!$B$1*(($H279-AW$276-Sheet2!$N$225)/Sheet3!$A$1)^2+Sheet3!$C$1*(($H279-AW$276-Sheet2!$N$225)/Sheet3!$A$1)^4)+ Sheet2!$O$226*EXP(Sheet3!$B$1*(($H265-AW$276-Sheet2!$N$226)/Sheet3!$A$1)^2+Sheet3!$C$1*(($H265-AW$276-Sheet2!$N$226)/Sheet3!$A$1)^4))</f>
        <v>5.7807669319526592E-10</v>
      </c>
      <c r="AX279" s="1">
        <f>0.000001*$L$274*(Sheet2!$O$225*EXP(Sheet3!$B$1*(($H279-AX$276-Sheet2!$N$225)/Sheet3!$A$1)^2+Sheet3!$C$1*(($H279-AX$276-Sheet2!$N$225)/Sheet3!$A$1)^4)+ Sheet2!$O$226*EXP(Sheet3!$B$1*(($H265-AX$276-Sheet2!$N$226)/Sheet3!$A$1)^2+Sheet3!$C$1*(($H265-AX$276-Sheet2!$N$226)/Sheet3!$A$1)^4))</f>
        <v>4.1295828980319509E-10</v>
      </c>
      <c r="AY279" s="1">
        <f>0.000001*$L$274*(Sheet2!$O$225*EXP(Sheet3!$B$1*(($H279-AY$276-Sheet2!$N$225)/Sheet3!$A$1)^2+Sheet3!$C$1*(($H279-AY$276-Sheet2!$N$225)/Sheet3!$A$1)^4)+ Sheet2!$O$226*EXP(Sheet3!$B$1*(($H265-AY$276-Sheet2!$N$226)/Sheet3!$A$1)^2+Sheet3!$C$1*(($H265-AY$276-Sheet2!$N$226)/Sheet3!$A$1)^4))</f>
        <v>2.9393669757247621E-10</v>
      </c>
      <c r="AZ279" s="1">
        <f>0.000001*$L$274*(Sheet2!$O$225*EXP(Sheet3!$B$1*(($H279-AZ$276-Sheet2!$N$225)/Sheet3!$A$1)^2+Sheet3!$C$1*(($H279-AZ$276-Sheet2!$N$225)/Sheet3!$A$1)^4)+ Sheet2!$O$226*EXP(Sheet3!$B$1*(($H265-AZ$276-Sheet2!$N$226)/Sheet3!$A$1)^2+Sheet3!$C$1*(($H265-AZ$276-Sheet2!$N$226)/Sheet3!$A$1)^4))</f>
        <v>2.0845683673448443E-10</v>
      </c>
      <c r="BA279" s="1">
        <f>0.000001*$L$274*(Sheet2!$O$225*EXP(Sheet3!$B$1*(($H279-BA$276-Sheet2!$N$225)/Sheet3!$A$1)^2+Sheet3!$C$1*(($H279-BA$276-Sheet2!$N$225)/Sheet3!$A$1)^4)+ Sheet2!$O$226*EXP(Sheet3!$B$1*(($H265-BA$276-Sheet2!$N$226)/Sheet3!$A$1)^2+Sheet3!$C$1*(($H265-BA$276-Sheet2!$N$226)/Sheet3!$A$1)^4))</f>
        <v>1.4729260804580218E-10</v>
      </c>
      <c r="BB279" s="1">
        <f>0.000001*$L$274*(Sheet2!$O$225*EXP(Sheet3!$B$1*(($H279-BB$276-Sheet2!$N$225)/Sheet3!$A$1)^2+Sheet3!$C$1*(($H279-BB$276-Sheet2!$N$225)/Sheet3!$A$1)^4)+ Sheet2!$O$226*EXP(Sheet3!$B$1*(($H265-BB$276-Sheet2!$N$226)/Sheet3!$A$1)^2+Sheet3!$C$1*(($H265-BB$276-Sheet2!$N$226)/Sheet3!$A$1)^4))</f>
        <v>1.0368977931005272E-10</v>
      </c>
      <c r="BC279" s="1">
        <f>0.000001*$L$274*(Sheet2!$O$225*EXP(Sheet3!$B$1*(($H279-BC$276-Sheet2!$N$225)/Sheet3!$A$1)^2+Sheet3!$C$1*(($H279-BC$276-Sheet2!$N$225)/Sheet3!$A$1)^4)+ Sheet2!$O$226*EXP(Sheet3!$B$1*(($H265-BC$276-Sheet2!$N$226)/Sheet3!$A$1)^2+Sheet3!$C$1*(($H265-BC$276-Sheet2!$N$226)/Sheet3!$A$1)^4))</f>
        <v>7.2722499588748874E-11</v>
      </c>
      <c r="BD279" s="1">
        <f>0.000001*$L$274*(Sheet2!$O$225*EXP(Sheet3!$B$1*(($H279-BD$276-Sheet2!$N$225)/Sheet3!$A$1)^2+Sheet3!$C$1*(($H279-BD$276-Sheet2!$N$225)/Sheet3!$A$1)^4)+ Sheet2!$O$226*EXP(Sheet3!$B$1*(($H265-BD$276-Sheet2!$N$226)/Sheet3!$A$1)^2+Sheet3!$C$1*(($H265-BD$276-Sheet2!$N$226)/Sheet3!$A$1)^4))</f>
        <v>5.0812095239092166E-11</v>
      </c>
      <c r="BE279" s="1">
        <f>0.000001*$L$274*(Sheet2!$O$225*EXP(Sheet3!$B$1*(($H279-BE$276-Sheet2!$N$225)/Sheet3!$A$1)^2+Sheet3!$C$1*(($H279-BE$276-Sheet2!$N$225)/Sheet3!$A$1)^4)+ Sheet2!$O$226*EXP(Sheet3!$B$1*(($H265-BE$276-Sheet2!$N$226)/Sheet3!$A$1)^2+Sheet3!$C$1*(($H265-BE$276-Sheet2!$N$226)/Sheet3!$A$1)^4))</f>
        <v>3.5368645049894096E-11</v>
      </c>
      <c r="BF279" s="1">
        <f>0.000001*$L$274*(Sheet2!$O$225*EXP(Sheet3!$B$1*(($H279-BF$276-Sheet2!$N$225)/Sheet3!$A$1)^2+Sheet3!$C$1*(($H279-BF$276-Sheet2!$N$225)/Sheet3!$A$1)^4)+ Sheet2!$O$226*EXP(Sheet3!$B$1*(($H265-BF$276-Sheet2!$N$226)/Sheet3!$A$1)^2+Sheet3!$C$1*(($H265-BF$276-Sheet2!$N$226)/Sheet3!$A$1)^4))</f>
        <v>2.4525070173437188E-11</v>
      </c>
      <c r="BG279" s="1">
        <f>0.000001*$L$274*(Sheet2!$O$225*EXP(Sheet3!$B$1*(($H279-BG$276-Sheet2!$N$225)/Sheet3!$A$1)^2+Sheet3!$C$1*(($H279-BG$276-Sheet2!$N$225)/Sheet3!$A$1)^4)+ Sheet2!$O$226*EXP(Sheet3!$B$1*(($H265-BG$276-Sheet2!$N$226)/Sheet3!$A$1)^2+Sheet3!$C$1*(($H265-BG$276-Sheet2!$N$226)/Sheet3!$A$1)^4))</f>
        <v>1.6940649721046094E-11</v>
      </c>
      <c r="BH279" s="1">
        <f>0.000001*$L$274*(Sheet2!$O$225*EXP(Sheet3!$B$1*(($H279-BH$276-Sheet2!$N$225)/Sheet3!$A$1)^2+Sheet3!$C$1*(($H279-BH$276-Sheet2!$N$225)/Sheet3!$A$1)^4)+ Sheet2!$O$226*EXP(Sheet3!$B$1*(($H265-BH$276-Sheet2!$N$226)/Sheet3!$A$1)^2+Sheet3!$C$1*(($H265-BH$276-Sheet2!$N$226)/Sheet3!$A$1)^4))</f>
        <v>1.1656421229756886E-11</v>
      </c>
      <c r="BI279" s="1">
        <f>0.000001*$L$274*(Sheet2!$O$225*EXP(Sheet3!$B$1*(($H279-BI$276-Sheet2!$N$225)/Sheet3!$A$1)^2+Sheet3!$C$1*(($H279-BI$276-Sheet2!$N$225)/Sheet3!$A$1)^4)+ Sheet2!$O$226*EXP(Sheet3!$B$1*(($H265-BI$276-Sheet2!$N$226)/Sheet3!$A$1)^2+Sheet3!$C$1*(($H265-BI$276-Sheet2!$N$226)/Sheet3!$A$1)^4))</f>
        <v>7.9891967440016203E-12</v>
      </c>
      <c r="BJ279" s="1">
        <f>0.000001*$L$274*(Sheet2!$O$225*EXP(Sheet3!$B$1*(($H279-BJ$276-Sheet2!$N$225)/Sheet3!$A$1)^2+Sheet3!$C$1*(($H279-BJ$276-Sheet2!$N$225)/Sheet3!$A$1)^4)+ Sheet2!$O$226*EXP(Sheet3!$B$1*(($H265-BJ$276-Sheet2!$N$226)/Sheet3!$A$1)^2+Sheet3!$C$1*(($H265-BJ$276-Sheet2!$N$226)/Sheet3!$A$1)^4))</f>
        <v>5.4541993324067718E-12</v>
      </c>
      <c r="BK279" s="1">
        <f>0.000001*$L$274*(Sheet2!$O$225*EXP(Sheet3!$B$1*(($H279-BK$276-Sheet2!$N$225)/Sheet3!$A$1)^2+Sheet3!$C$1*(($H279-BK$276-Sheet2!$N$225)/Sheet3!$A$1)^4)+ Sheet2!$O$226*EXP(Sheet3!$B$1*(($H265-BK$276-Sheet2!$N$226)/Sheet3!$A$1)^2+Sheet3!$C$1*(($H265-BK$276-Sheet2!$N$226)/Sheet3!$A$1)^4))</f>
        <v>3.7088233045968287E-12</v>
      </c>
      <c r="BL279" s="1">
        <f>0.000001*$L$274*(Sheet2!$O$225*EXP(Sheet3!$B$1*(($H279-BL$276-Sheet2!$N$225)/Sheet3!$A$1)^2+Sheet3!$C$1*(($H279-BL$276-Sheet2!$N$225)/Sheet3!$A$1)^4)+ Sheet2!$O$226*EXP(Sheet3!$B$1*(($H265-BL$276-Sheet2!$N$226)/Sheet3!$A$1)^2+Sheet3!$C$1*(($H265-BL$276-Sheet2!$N$226)/Sheet3!$A$1)^4))</f>
        <v>2.5119194995809601E-12</v>
      </c>
      <c r="BM279" s="1">
        <f>0.000001*$L$274*(Sheet2!$O$225*EXP(Sheet3!$B$1*(($H279-BM$276-Sheet2!$N$225)/Sheet3!$A$1)^2+Sheet3!$C$1*(($H279-BM$276-Sheet2!$N$225)/Sheet3!$A$1)^4)+ Sheet2!$O$226*EXP(Sheet3!$B$1*(($H265-BM$276-Sheet2!$N$226)/Sheet3!$A$1)^2+Sheet3!$C$1*(($H265-BM$276-Sheet2!$N$226)/Sheet3!$A$1)^4))</f>
        <v>1.6944426125371669E-12</v>
      </c>
      <c r="BN279" s="1">
        <f>0.000001*$L$274*(Sheet2!$O$225*EXP(Sheet3!$B$1*(($H279-BN$276-Sheet2!$N$225)/Sheet3!$A$1)^2+Sheet3!$C$1*(($H279-BN$276-Sheet2!$N$225)/Sheet3!$A$1)^4)+ Sheet2!$O$226*EXP(Sheet3!$B$1*(($H265-BN$276-Sheet2!$N$226)/Sheet3!$A$1)^2+Sheet3!$C$1*(($H265-BN$276-Sheet2!$N$226)/Sheet3!$A$1)^4))</f>
        <v>1.1383784602044835E-12</v>
      </c>
      <c r="BO279" s="1">
        <f>0.000001*$L$274*(Sheet2!$O$225*EXP(Sheet3!$B$1*(($H279-BO$276-Sheet2!$N$225)/Sheet3!$A$1)^2+Sheet3!$C$1*(($H279-BO$276-Sheet2!$N$225)/Sheet3!$A$1)^4)+ Sheet2!$O$226*EXP(Sheet3!$B$1*(($H265-BO$276-Sheet2!$N$226)/Sheet3!$A$1)^2+Sheet3!$C$1*(($H265-BO$276-Sheet2!$N$226)/Sheet3!$A$1)^4))</f>
        <v>7.6167931910832072E-13</v>
      </c>
      <c r="BP279" s="1">
        <f>0.000001*$L$274*(Sheet2!$O$225*EXP(Sheet3!$B$1*(($H279-BP$276-Sheet2!$N$225)/Sheet3!$A$1)^2+Sheet3!$C$1*(($H279-BP$276-Sheet2!$N$225)/Sheet3!$A$1)^4)+ Sheet2!$O$226*EXP(Sheet3!$B$1*(($H265-BP$276-Sheet2!$N$226)/Sheet3!$A$1)^2+Sheet3!$C$1*(($H265-BP$276-Sheet2!$N$226)/Sheet3!$A$1)^4))</f>
        <v>5.0754006021641465E-13</v>
      </c>
      <c r="BQ279" s="1">
        <f>0.000001*$L$274*(Sheet2!$O$225*EXP(Sheet3!$B$1*(($H279-BQ$276-Sheet2!$N$225)/Sheet3!$A$1)^2+Sheet3!$C$1*(($H279-BQ$276-Sheet2!$N$225)/Sheet3!$A$1)^4)+ Sheet2!$O$226*EXP(Sheet3!$B$1*(($H265-BQ$276-Sheet2!$N$226)/Sheet3!$A$1)^2+Sheet3!$C$1*(($H265-BQ$276-Sheet2!$N$226)/Sheet3!$A$1)^4))</f>
        <v>3.3679690005185001E-13</v>
      </c>
      <c r="BR279" s="1">
        <f>0.000001*$L$274*(Sheet2!$O$225*EXP(Sheet3!$B$1*(($H279-BR$276-Sheet2!$N$225)/Sheet3!$A$1)^2+Sheet3!$C$1*(($H279-BR$276-Sheet2!$N$225)/Sheet3!$A$1)^4)+ Sheet2!$O$226*EXP(Sheet3!$B$1*(($H265-BR$276-Sheet2!$N$226)/Sheet3!$A$1)^2+Sheet3!$C$1*(($H265-BR$276-Sheet2!$N$226)/Sheet3!$A$1)^4))</f>
        <v>2.2256266574093535E-13</v>
      </c>
      <c r="BS279" s="1">
        <f>0.000001*$L$274*(Sheet2!$O$225*EXP(Sheet3!$B$1*(($H279-BS$276-Sheet2!$N$225)/Sheet3!$A$1)^2+Sheet3!$C$1*(($H279-BS$276-Sheet2!$N$225)/Sheet3!$A$1)^4)+ Sheet2!$O$226*EXP(Sheet3!$B$1*(($H265-BS$276-Sheet2!$N$226)/Sheet3!$A$1)^2+Sheet3!$C$1*(($H265-BS$276-Sheet2!$N$226)/Sheet3!$A$1)^4))</f>
        <v>1.4645689949331239E-13</v>
      </c>
      <c r="BT279" s="1">
        <f>0.000001*$L$274*(Sheet2!$O$225*EXP(Sheet3!$B$1*(($H279-BT$276-Sheet2!$N$225)/Sheet3!$A$1)^2+Sheet3!$C$1*(($H279-BT$276-Sheet2!$N$225)/Sheet3!$A$1)^4)+ Sheet2!$O$226*EXP(Sheet3!$B$1*(($H265-BT$276-Sheet2!$N$226)/Sheet3!$A$1)^2+Sheet3!$C$1*(($H265-BT$276-Sheet2!$N$226)/Sheet3!$A$1)^4))</f>
        <v>9.5968215550803503E-14</v>
      </c>
      <c r="BU279" s="1">
        <f>0.000001*$L$274*(Sheet2!$O$225*EXP(Sheet3!$B$1*(($H279-BU$276-Sheet2!$N$225)/Sheet3!$A$1)^2+Sheet3!$C$1*(($H279-BU$276-Sheet2!$N$225)/Sheet3!$A$1)^4)+ Sheet2!$O$226*EXP(Sheet3!$B$1*(($H265-BU$276-Sheet2!$N$226)/Sheet3!$A$1)^2+Sheet3!$C$1*(($H265-BU$276-Sheet2!$N$226)/Sheet3!$A$1)^4))</f>
        <v>6.2616931704382352E-14</v>
      </c>
      <c r="BV279" s="1">
        <f>0.000001*$L$274*(Sheet2!$O$225*EXP(Sheet3!$B$1*(($H279-BV$276-Sheet2!$N$225)/Sheet3!$A$1)^2+Sheet3!$C$1*(($H279-BV$276-Sheet2!$N$225)/Sheet3!$A$1)^4)+ Sheet2!$O$226*EXP(Sheet3!$B$1*(($H265-BV$276-Sheet2!$N$226)/Sheet3!$A$1)^2+Sheet3!$C$1*(($H265-BV$276-Sheet2!$N$226)/Sheet3!$A$1)^4))</f>
        <v>4.0680809941028933E-14</v>
      </c>
    </row>
    <row r="280" spans="1:74" x14ac:dyDescent="0.2">
      <c r="A280">
        <v>253</v>
      </c>
      <c r="B280">
        <v>308.42</v>
      </c>
      <c r="C280">
        <v>2315.1</v>
      </c>
      <c r="D280">
        <v>2341.8000000000002</v>
      </c>
      <c r="E280">
        <f t="shared" si="33"/>
        <v>26.700000000000273</v>
      </c>
      <c r="G280" s="1">
        <v>-4</v>
      </c>
      <c r="H280">
        <f>INDEX(B$27:$B2693,($M$271+G280))</f>
        <v>575.13</v>
      </c>
      <c r="I280" s="1">
        <f t="shared" si="41"/>
        <v>74.099999999999909</v>
      </c>
      <c r="J280">
        <f t="shared" si="42"/>
        <v>42617.132999999951</v>
      </c>
      <c r="L280" s="1">
        <f>0.000001*$L$274*(Sheet2!$O$225*EXP(Sheet3!$B$1*(($H280-L$276-Sheet2!$N$225)/Sheet3!$A$1)^2+Sheet3!$C$1*(($H280-L$276-Sheet2!$N$225)/Sheet3!$A$1)^4)+ Sheet2!$O$226*EXP(Sheet3!$B$1*(($H266-L$276-Sheet2!$N$226)/Sheet3!$A$1)^2+Sheet3!$C$1*(($H266-L$276-Sheet2!$N$226)/Sheet3!$A$1)^4))</f>
        <v>3.1238403889392599E-2</v>
      </c>
      <c r="M280" s="1">
        <f>0.000001*$L$274*(Sheet2!$O$225*EXP(Sheet3!$B$1*(($H280-M$276-Sheet2!$N$225)/Sheet3!$A$1)^2+Sheet3!$C$1*(($H280-M$276-Sheet2!$N$225)/Sheet3!$A$1)^4)+ Sheet2!$O$226*EXP(Sheet3!$B$1*(($H266-M$276-Sheet2!$N$226)/Sheet3!$A$1)^2+Sheet3!$C$1*(($H266-M$276-Sheet2!$N$226)/Sheet3!$A$1)^4))</f>
        <v>2.7662110101087885E-2</v>
      </c>
      <c r="N280" s="1">
        <f>0.000001*$L$274*(Sheet2!$O$225*EXP(Sheet3!$B$1*(($H280-N$276-Sheet2!$N$225)/Sheet3!$A$1)^2+Sheet3!$C$1*(($H280-N$276-Sheet2!$N$225)/Sheet3!$A$1)^4)+ Sheet2!$O$226*EXP(Sheet3!$B$1*(($H266-N$276-Sheet2!$N$226)/Sheet3!$A$1)^2+Sheet3!$C$1*(($H266-N$276-Sheet2!$N$226)/Sheet3!$A$1)^4))</f>
        <v>2.4453281138292423E-2</v>
      </c>
      <c r="O280" s="1">
        <f>0.000001*$L$274*(Sheet2!$O$225*EXP(Sheet3!$B$1*(($H280-O$276-Sheet2!$N$225)/Sheet3!$A$1)^2+Sheet3!$C$1*(($H280-O$276-Sheet2!$N$225)/Sheet3!$A$1)^4)+ Sheet2!$O$226*EXP(Sheet3!$B$1*(($H266-O$276-Sheet2!$N$226)/Sheet3!$A$1)^2+Sheet3!$C$1*(($H266-O$276-Sheet2!$N$226)/Sheet3!$A$1)^4))</f>
        <v>2.1579258053212615E-2</v>
      </c>
      <c r="P280" s="1">
        <f>0.000001*$L$274*(Sheet2!$O$225*EXP(Sheet3!$B$1*(($H280-P$276-Sheet2!$N$225)/Sheet3!$A$1)^2+Sheet3!$C$1*(($H280-P$276-Sheet2!$N$225)/Sheet3!$A$1)^4)+ Sheet2!$O$226*EXP(Sheet3!$B$1*(($H266-P$276-Sheet2!$N$226)/Sheet3!$A$1)^2+Sheet3!$C$1*(($H266-P$276-Sheet2!$N$226)/Sheet3!$A$1)^4))</f>
        <v>1.9009711354698606E-2</v>
      </c>
      <c r="Q280" s="1">
        <f>0.000001*$L$274*(Sheet2!$O$225*EXP(Sheet3!$B$1*(($H280-Q$276-Sheet2!$N$225)/Sheet3!$A$1)^2+Sheet3!$C$1*(($H280-Q$276-Sheet2!$N$225)/Sheet3!$A$1)^4)+ Sheet2!$O$226*EXP(Sheet3!$B$1*(($H266-Q$276-Sheet2!$N$226)/Sheet3!$A$1)^2+Sheet3!$C$1*(($H266-Q$276-Sheet2!$N$226)/Sheet3!$A$1)^4))</f>
        <v>1.6716534344331468E-2</v>
      </c>
      <c r="R280" s="1">
        <f>0.000001*$L$274*(Sheet2!$O$225*EXP(Sheet3!$B$1*(($H280-R$276-Sheet2!$N$225)/Sheet3!$A$1)^2+Sheet3!$C$1*(($H280-R$276-Sheet2!$N$225)/Sheet3!$A$1)^4)+ Sheet2!$O$226*EXP(Sheet3!$B$1*(($H266-R$276-Sheet2!$N$226)/Sheet3!$A$1)^2+Sheet3!$C$1*(($H266-R$276-Sheet2!$N$226)/Sheet3!$A$1)^4))</f>
        <v>1.4673735454692112E-2</v>
      </c>
      <c r="S280" s="1">
        <f>0.000001*$L$274*(Sheet2!$O$225*EXP(Sheet3!$B$1*(($H280-S$276-Sheet2!$N$225)/Sheet3!$A$1)^2+Sheet3!$C$1*(($H280-S$276-Sheet2!$N$225)/Sheet3!$A$1)^4)+ Sheet2!$O$226*EXP(Sheet3!$B$1*(($H266-S$276-Sheet2!$N$226)/Sheet3!$A$1)^2+Sheet3!$C$1*(($H266-S$276-Sheet2!$N$226)/Sheet3!$A$1)^4))</f>
        <v>1.2857330280902312E-2</v>
      </c>
      <c r="T280" s="1">
        <f>0.000001*$L$274*(Sheet2!$O$225*EXP(Sheet3!$B$1*(($H280-T$276-Sheet2!$N$225)/Sheet3!$A$1)^2+Sheet3!$C$1*(($H280-T$276-Sheet2!$N$225)/Sheet3!$A$1)^4)+ Sheet2!$O$226*EXP(Sheet3!$B$1*(($H266-T$276-Sheet2!$N$226)/Sheet3!$A$1)^2+Sheet3!$C$1*(($H266-T$276-Sheet2!$N$226)/Sheet3!$A$1)^4))</f>
        <v>1.1245233947819106E-2</v>
      </c>
      <c r="U280" s="1">
        <f>0.000001*$L$274*(Sheet2!$O$225*EXP(Sheet3!$B$1*(($H280-U$276-Sheet2!$N$225)/Sheet3!$A$1)^2+Sheet3!$C$1*(($H280-U$276-Sheet2!$N$225)/Sheet3!$A$1)^4)+ Sheet2!$O$226*EXP(Sheet3!$B$1*(($H266-U$276-Sheet2!$N$226)/Sheet3!$A$1)^2+Sheet3!$C$1*(($H266-U$276-Sheet2!$N$226)/Sheet3!$A$1)^4))</f>
        <v>9.8171544045451888E-3</v>
      </c>
      <c r="V280" s="1">
        <f>0.000001*$L$274*(Sheet2!$O$225*EXP(Sheet3!$B$1*(($H280-V$276-Sheet2!$N$225)/Sheet3!$A$1)^2+Sheet3!$C$1*(($H280-V$276-Sheet2!$N$225)/Sheet3!$A$1)^4)+ Sheet2!$O$226*EXP(Sheet3!$B$1*(($H266-V$276-Sheet2!$N$226)/Sheet3!$A$1)^2+Sheet3!$C$1*(($H266-V$276-Sheet2!$N$226)/Sheet3!$A$1)^4))</f>
        <v>8.5544871858102452E-3</v>
      </c>
      <c r="W280" s="1">
        <f>0.000001*$L$274*(Sheet2!$O$225*EXP(Sheet3!$B$1*(($H280-W$276-Sheet2!$N$225)/Sheet3!$A$1)^2+Sheet3!$C$1*(($H280-W$276-Sheet2!$N$225)/Sheet3!$A$1)^4)+ Sheet2!$O$226*EXP(Sheet3!$B$1*(($H266-W$276-Sheet2!$N$226)/Sheet3!$A$1)^2+Sheet3!$C$1*(($H266-W$276-Sheet2!$N$226)/Sheet3!$A$1)^4))</f>
        <v>7.440212126880009E-3</v>
      </c>
      <c r="X280" s="1">
        <f>0.000001*$L$274*(Sheet2!$O$225*EXP(Sheet3!$B$1*(($H280-X$276-Sheet2!$N$225)/Sheet3!$A$1)^2+Sheet3!$C$1*(($H280-X$276-Sheet2!$N$225)/Sheet3!$A$1)^4)+ Sheet2!$O$226*EXP(Sheet3!$B$1*(($H266-X$276-Sheet2!$N$226)/Sheet3!$A$1)^2+Sheet3!$C$1*(($H266-X$276-Sheet2!$N$226)/Sheet3!$A$1)^4))</f>
        <v>6.4587924655279301E-3</v>
      </c>
      <c r="Y280" s="1">
        <f>0.000001*$L$274*(Sheet2!$O$225*EXP(Sheet3!$B$1*(($H280-Y$276-Sheet2!$N$225)/Sheet3!$A$1)^2+Sheet3!$C$1*(($H280-Y$276-Sheet2!$N$225)/Sheet3!$A$1)^4)+ Sheet2!$O$226*EXP(Sheet3!$B$1*(($H266-Y$276-Sheet2!$N$226)/Sheet3!$A$1)^2+Sheet3!$C$1*(($H266-Y$276-Sheet2!$N$226)/Sheet3!$A$1)^4))</f>
        <v>5.5960767118908858E-3</v>
      </c>
      <c r="Z280" s="1">
        <f>0.000001*$L$274*(Sheet2!$O$225*EXP(Sheet3!$B$1*(($H280-Z$276-Sheet2!$N$225)/Sheet3!$A$1)^2+Sheet3!$C$1*(($H280-Z$276-Sheet2!$N$225)/Sheet3!$A$1)^4)+ Sheet2!$O$226*EXP(Sheet3!$B$1*(($H266-Z$276-Sheet2!$N$226)/Sheet3!$A$1)^2+Sheet3!$C$1*(($H266-Z$276-Sheet2!$N$226)/Sheet3!$A$1)^4))</f>
        <v>4.8392036148435175E-3</v>
      </c>
      <c r="AA280" s="1">
        <f>0.000001*$L$274*(Sheet2!$O$225*EXP(Sheet3!$B$1*(($H280-AA$276-Sheet2!$N$225)/Sheet3!$A$1)^2+Sheet3!$C$1*(($H280-AA$276-Sheet2!$N$225)/Sheet3!$A$1)^4)+ Sheet2!$O$226*EXP(Sheet3!$B$1*(($H266-AA$276-Sheet2!$N$226)/Sheet3!$A$1)^2+Sheet3!$C$1*(($H266-AA$276-Sheet2!$N$226)/Sheet3!$A$1)^4))</f>
        <v>4.1765105032396874E-3</v>
      </c>
      <c r="AB280" s="1">
        <f>0.000001*$L$274*(Sheet2!$O$225*EXP(Sheet3!$B$1*(($H280-AB$276-Sheet2!$N$225)/Sheet3!$A$1)^2+Sheet3!$C$1*(($H280-AB$276-Sheet2!$N$225)/Sheet3!$A$1)^4)+ Sheet2!$O$226*EXP(Sheet3!$B$1*(($H266-AB$276-Sheet2!$N$226)/Sheet3!$A$1)^2+Sheet3!$C$1*(($H266-AB$276-Sheet2!$N$226)/Sheet3!$A$1)^4))</f>
        <v>3.5974452310054044E-3</v>
      </c>
      <c r="AC280" s="1">
        <f>0.000001*$L$274*(Sheet2!$O$225*EXP(Sheet3!$B$1*(($H280-AC$276-Sheet2!$N$225)/Sheet3!$A$1)^2+Sheet3!$C$1*(($H280-AC$276-Sheet2!$N$225)/Sheet3!$A$1)^4)+ Sheet2!$O$226*EXP(Sheet3!$B$1*(($H266-AC$276-Sheet2!$N$226)/Sheet3!$A$1)^2+Sheet3!$C$1*(($H266-AC$276-Sheet2!$N$226)/Sheet3!$A$1)^4))</f>
        <v>3.0924819084042392E-3</v>
      </c>
      <c r="AD280" s="1">
        <f>0.000001*$L$274*(Sheet2!$O$225*EXP(Sheet3!$B$1*(($H280-AD$276-Sheet2!$N$225)/Sheet3!$A$1)^2+Sheet3!$C$1*(($H280-AD$276-Sheet2!$N$225)/Sheet3!$A$1)^4)+ Sheet2!$O$226*EXP(Sheet3!$B$1*(($H266-AD$276-Sheet2!$N$226)/Sheet3!$A$1)^2+Sheet3!$C$1*(($H266-AD$276-Sheet2!$N$226)/Sheet3!$A$1)^4))</f>
        <v>2.6530405571934305E-3</v>
      </c>
      <c r="AE280" s="1">
        <f>0.000001*$L$274*(Sheet2!$O$225*EXP(Sheet3!$B$1*(($H280-AE$276-Sheet2!$N$225)/Sheet3!$A$1)^2+Sheet3!$C$1*(($H280-AE$276-Sheet2!$N$225)/Sheet3!$A$1)^4)+ Sheet2!$O$226*EXP(Sheet3!$B$1*(($H266-AE$276-Sheet2!$N$226)/Sheet3!$A$1)^2+Sheet3!$C$1*(($H266-AE$276-Sheet2!$N$226)/Sheet3!$A$1)^4))</f>
        <v>2.2714107855257787E-3</v>
      </c>
      <c r="AF280" s="1">
        <f>0.000001*$L$274*(Sheet2!$O$225*EXP(Sheet3!$B$1*(($H280-AF$276-Sheet2!$N$225)/Sheet3!$A$1)^2+Sheet3!$C$1*(($H280-AF$276-Sheet2!$N$225)/Sheet3!$A$1)^4)+ Sheet2!$O$226*EXP(Sheet3!$B$1*(($H266-AF$276-Sheet2!$N$226)/Sheet3!$A$1)^2+Sheet3!$C$1*(($H266-AF$276-Sheet2!$N$226)/Sheet3!$A$1)^4))</f>
        <v>1.9406795394381708E-3</v>
      </c>
      <c r="AG280" s="1">
        <f>0.000001*$L$274*(Sheet2!$O$225*EXP(Sheet3!$B$1*(($H280-AG$276-Sheet2!$N$225)/Sheet3!$A$1)^2+Sheet3!$C$1*(($H280-AG$276-Sheet2!$N$225)/Sheet3!$A$1)^4)+ Sheet2!$O$226*EXP(Sheet3!$B$1*(($H266-AG$276-Sheet2!$N$226)/Sheet3!$A$1)^2+Sheet3!$C$1*(($H266-AG$276-Sheet2!$N$226)/Sheet3!$A$1)^4))</f>
        <v>1.6546629517759028E-3</v>
      </c>
      <c r="AH280" s="1">
        <f>0.000001*$L$274*(Sheet2!$O$225*EXP(Sheet3!$B$1*(($H280-AH$276-Sheet2!$N$225)/Sheet3!$A$1)^2+Sheet3!$C$1*(($H280-AH$276-Sheet2!$N$225)/Sheet3!$A$1)^4)+ Sheet2!$O$226*EXP(Sheet3!$B$1*(($H266-AH$276-Sheet2!$N$226)/Sheet3!$A$1)^2+Sheet3!$C$1*(($H266-AH$276-Sheet2!$N$226)/Sheet3!$A$1)^4))</f>
        <v>1.4078422765478366E-3</v>
      </c>
      <c r="AI280" s="1">
        <f>0.000001*$L$274*(Sheet2!$O$225*EXP(Sheet3!$B$1*(($H280-AI$276-Sheet2!$N$225)/Sheet3!$A$1)^2+Sheet3!$C$1*(($H280-AI$276-Sheet2!$N$225)/Sheet3!$A$1)^4)+ Sheet2!$O$226*EXP(Sheet3!$B$1*(($H266-AI$276-Sheet2!$N$226)/Sheet3!$A$1)^2+Sheet3!$C$1*(($H266-AI$276-Sheet2!$N$226)/Sheet3!$A$1)^4))</f>
        <v>1.1953038670579027E-3</v>
      </c>
      <c r="AJ280" s="1">
        <f>0.000001*$L$274*(Sheet2!$O$225*EXP(Sheet3!$B$1*(($H280-AJ$276-Sheet2!$N$225)/Sheet3!$A$1)^2+Sheet3!$C$1*(($H280-AJ$276-Sheet2!$N$225)/Sheet3!$A$1)^4)+ Sheet2!$O$226*EXP(Sheet3!$B$1*(($H266-AJ$276-Sheet2!$N$226)/Sheet3!$A$1)^2+Sheet3!$C$1*(($H266-AJ$276-Sheet2!$N$226)/Sheet3!$A$1)^4))</f>
        <v>1.0126831297350822E-3</v>
      </c>
      <c r="AK280" s="1">
        <f>0.000001*$L$274*(Sheet2!$O$225*EXP(Sheet3!$B$1*(($H280-AK$276-Sheet2!$N$225)/Sheet3!$A$1)^2+Sheet3!$C$1*(($H280-AK$276-Sheet2!$N$225)/Sheet3!$A$1)^4)+ Sheet2!$O$226*EXP(Sheet3!$B$1*(($H266-AK$276-Sheet2!$N$226)/Sheet3!$A$1)^2+Sheet3!$C$1*(($H266-AK$276-Sheet2!$N$226)/Sheet3!$A$1)^4))</f>
        <v>8.5611236238680515E-4</v>
      </c>
      <c r="AL280" s="1">
        <f>0.000001*$L$274*(Sheet2!$O$225*EXP(Sheet3!$B$1*(($H280-AL$276-Sheet2!$N$225)/Sheet3!$A$1)^2+Sheet3!$C$1*(($H280-AL$276-Sheet2!$N$225)/Sheet3!$A$1)^4)+ Sheet2!$O$226*EXP(Sheet3!$B$1*(($H266-AL$276-Sheet2!$N$226)/Sheet3!$A$1)^2+Sheet3!$C$1*(($H266-AL$276-Sheet2!$N$226)/Sheet3!$A$1)^4))</f>
        <v>7.2217236550307137E-4</v>
      </c>
      <c r="AM280" s="1">
        <f>0.000001*$L$274*(Sheet2!$O$225*EXP(Sheet3!$B$1*(($H280-AM$276-Sheet2!$N$225)/Sheet3!$A$1)^2+Sheet3!$C$1*(($H280-AM$276-Sheet2!$N$225)/Sheet3!$A$1)^4)+ Sheet2!$O$226*EXP(Sheet3!$B$1*(($H266-AM$276-Sheet2!$N$226)/Sheet3!$A$1)^2+Sheet3!$C$1*(($H266-AM$276-Sheet2!$N$226)/Sheet3!$A$1)^4))</f>
        <v>6.0784769832185359E-4</v>
      </c>
      <c r="AN280" s="1">
        <f>0.000001*$L$274*(Sheet2!$O$225*EXP(Sheet3!$B$1*(($H280-AN$276-Sheet2!$N$225)/Sheet3!$A$1)^2+Sheet3!$C$1*(($H280-AN$276-Sheet2!$N$225)/Sheet3!$A$1)^4)+ Sheet2!$O$226*EXP(Sheet3!$B$1*(($H266-AN$276-Sheet2!$N$226)/Sheet3!$A$1)^2+Sheet3!$C$1*(($H266-AN$276-Sheet2!$N$226)/Sheet3!$A$1)^4))</f>
        <v>5.1048543725344708E-4</v>
      </c>
      <c r="AO280" s="1">
        <f>0.000001*$L$274*(Sheet2!$O$225*EXP(Sheet3!$B$1*(($H280-AO$276-Sheet2!$N$225)/Sheet3!$A$1)^2+Sheet3!$C$1*(($H280-AO$276-Sheet2!$N$225)/Sheet3!$A$1)^4)+ Sheet2!$O$226*EXP(Sheet3!$B$1*(($H266-AO$276-Sheet2!$N$226)/Sheet3!$A$1)^2+Sheet3!$C$1*(($H266-AO$276-Sheet2!$N$226)/Sheet3!$A$1)^4))</f>
        <v>4.2775728307250995E-4</v>
      </c>
      <c r="AP280" s="1">
        <f>0.000001*$L$274*(Sheet2!$O$225*EXP(Sheet3!$B$1*(($H280-AP$276-Sheet2!$N$225)/Sheet3!$A$1)^2+Sheet3!$C$1*(($H280-AP$276-Sheet2!$N$225)/Sheet3!$A$1)^4)+ Sheet2!$O$226*EXP(Sheet3!$B$1*(($H266-AP$276-Sheet2!$N$226)/Sheet3!$A$1)^2+Sheet3!$C$1*(($H266-AP$276-Sheet2!$N$226)/Sheet3!$A$1)^4))</f>
        <v>3.5762485467883862E-4</v>
      </c>
      <c r="AQ280" s="1">
        <f>0.000001*$L$274*(Sheet2!$O$225*EXP(Sheet3!$B$1*(($H280-AQ$276-Sheet2!$N$225)/Sheet3!$A$1)^2+Sheet3!$C$1*(($H280-AQ$276-Sheet2!$N$225)/Sheet3!$A$1)^4)+ Sheet2!$O$226*EXP(Sheet3!$B$1*(($H266-AQ$276-Sheet2!$N$226)/Sheet3!$A$1)^2+Sheet3!$C$1*(($H266-AQ$276-Sheet2!$N$226)/Sheet3!$A$1)^4))</f>
        <v>2.9830800109785998E-4</v>
      </c>
      <c r="AR280" s="1">
        <f>0.000001*$L$274*(Sheet2!$O$225*EXP(Sheet3!$B$1*(($H280-AR$276-Sheet2!$N$225)/Sheet3!$A$1)^2+Sheet3!$C$1*(($H280-AR$276-Sheet2!$N$225)/Sheet3!$A$1)^4)+ Sheet2!$O$226*EXP(Sheet3!$B$1*(($H266-AR$276-Sheet2!$N$226)/Sheet3!$A$1)^2+Sheet3!$C$1*(($H266-AR$276-Sheet2!$N$226)/Sheet3!$A$1)^4))</f>
        <v>2.4825595952627984E-4</v>
      </c>
      <c r="AS280" s="1">
        <f>0.000001*$L$274*(Sheet2!$O$225*EXP(Sheet3!$B$1*(($H280-AS$276-Sheet2!$N$225)/Sheet3!$A$1)^2+Sheet3!$C$1*(($H280-AS$276-Sheet2!$N$225)/Sheet3!$A$1)^4)+ Sheet2!$O$226*EXP(Sheet3!$B$1*(($H266-AS$276-Sheet2!$N$226)/Sheet3!$A$1)^2+Sheet3!$C$1*(($H266-AS$276-Sheet2!$N$226)/Sheet3!$A$1)^4))</f>
        <v>2.061211854266909E-4</v>
      </c>
      <c r="AT280" s="1">
        <f>0.000001*$L$274*(Sheet2!$O$225*EXP(Sheet3!$B$1*(($H280-AT$276-Sheet2!$N$225)/Sheet3!$A$1)^2+Sheet3!$C$1*(($H280-AT$276-Sheet2!$N$225)/Sheet3!$A$1)^4)+ Sheet2!$O$226*EXP(Sheet3!$B$1*(($H266-AT$276-Sheet2!$N$226)/Sheet3!$A$1)^2+Sheet3!$C$1*(($H266-AT$276-Sheet2!$N$226)/Sheet3!$A$1)^4))</f>
        <v>1.7073568072993866E-4</v>
      </c>
      <c r="AU280" s="1">
        <f>0.000001*$L$274*(Sheet2!$O$225*EXP(Sheet3!$B$1*(($H280-AU$276-Sheet2!$N$225)/Sheet3!$A$1)^2+Sheet3!$C$1*(($H280-AU$276-Sheet2!$N$225)/Sheet3!$A$1)^4)+ Sheet2!$O$226*EXP(Sheet3!$B$1*(($H266-AU$276-Sheet2!$N$226)/Sheet3!$A$1)^2+Sheet3!$C$1*(($H266-AU$276-Sheet2!$N$226)/Sheet3!$A$1)^4))</f>
        <v>1.4108964790657518E-4</v>
      </c>
      <c r="AV280" s="1">
        <f>0.000001*$L$274*(Sheet2!$O$225*EXP(Sheet3!$B$1*(($H280-AV$276-Sheet2!$N$225)/Sheet3!$A$1)^2+Sheet3!$C$1*(($H280-AV$276-Sheet2!$N$225)/Sheet3!$A$1)^4)+ Sheet2!$O$226*EXP(Sheet3!$B$1*(($H266-AV$276-Sheet2!$N$226)/Sheet3!$A$1)^2+Sheet3!$C$1*(($H266-AV$276-Sheet2!$N$226)/Sheet3!$A$1)^4))</f>
        <v>1.1631230081152442E-4</v>
      </c>
      <c r="AW280" s="1">
        <f>0.000001*$L$274*(Sheet2!$O$225*EXP(Sheet3!$B$1*(($H280-AW$276-Sheet2!$N$225)/Sheet3!$A$1)^2+Sheet3!$C$1*(($H280-AW$276-Sheet2!$N$225)/Sheet3!$A$1)^4)+ Sheet2!$O$226*EXP(Sheet3!$B$1*(($H266-AW$276-Sheet2!$N$226)/Sheet3!$A$1)^2+Sheet3!$C$1*(($H266-AW$276-Sheet2!$N$226)/Sheet3!$A$1)^4))</f>
        <v>9.5654667585936417E-5</v>
      </c>
      <c r="AX280" s="1">
        <f>0.000001*$L$274*(Sheet2!$O$225*EXP(Sheet3!$B$1*(($H280-AX$276-Sheet2!$N$225)/Sheet3!$A$1)^2+Sheet3!$C$1*(($H280-AX$276-Sheet2!$N$225)/Sheet3!$A$1)^4)+ Sheet2!$O$226*EXP(Sheet3!$B$1*(($H266-AX$276-Sheet2!$N$226)/Sheet3!$A$1)^2+Sheet3!$C$1*(($H266-AX$276-Sheet2!$N$226)/Sheet3!$A$1)^4))</f>
        <v>7.8474226323196574E-5</v>
      </c>
      <c r="AY280" s="1">
        <f>0.000001*$L$274*(Sheet2!$O$225*EXP(Sheet3!$B$1*(($H280-AY$276-Sheet2!$N$225)/Sheet3!$A$1)^2+Sheet3!$C$1*(($H280-AY$276-Sheet2!$N$225)/Sheet3!$A$1)^4)+ Sheet2!$O$226*EXP(Sheet3!$B$1*(($H266-AY$276-Sheet2!$N$226)/Sheet3!$A$1)^2+Sheet3!$C$1*(($H266-AY$276-Sheet2!$N$226)/Sheet3!$A$1)^4))</f>
        <v>6.4221220477237806E-5</v>
      </c>
      <c r="AZ280" s="1">
        <f>0.000001*$L$274*(Sheet2!$O$225*EXP(Sheet3!$B$1*(($H280-AZ$276-Sheet2!$N$225)/Sheet3!$A$1)^2+Sheet3!$C$1*(($H280-AZ$276-Sheet2!$N$225)/Sheet3!$A$1)^4)+ Sheet2!$O$226*EXP(Sheet3!$B$1*(($H266-AZ$276-Sheet2!$N$226)/Sheet3!$A$1)^2+Sheet3!$C$1*(($H266-AZ$276-Sheet2!$N$226)/Sheet3!$A$1)^4))</f>
        <v>5.2426507953495905E-5</v>
      </c>
      <c r="BA280" s="1">
        <f>0.000001*$L$274*(Sheet2!$O$225*EXP(Sheet3!$B$1*(($H280-BA$276-Sheet2!$N$225)/Sheet3!$A$1)^2+Sheet3!$C$1*(($H280-BA$276-Sheet2!$N$225)/Sheet3!$A$1)^4)+ Sheet2!$O$226*EXP(Sheet3!$B$1*(($H266-BA$276-Sheet2!$N$226)/Sheet3!$A$1)^2+Sheet3!$C$1*(($H266-BA$276-Sheet2!$N$226)/Sheet3!$A$1)^4))</f>
        <v>4.2690805283040438E-5</v>
      </c>
      <c r="BB280" s="1">
        <f>0.000001*$L$274*(Sheet2!$O$225*EXP(Sheet3!$B$1*(($H280-BB$276-Sheet2!$N$225)/Sheet3!$A$1)^2+Sheet3!$C$1*(($H280-BB$276-Sheet2!$N$225)/Sheet3!$A$1)^4)+ Sheet2!$O$226*EXP(Sheet3!$B$1*(($H266-BB$276-Sheet2!$N$226)/Sheet3!$A$1)^2+Sheet3!$C$1*(($H266-BB$276-Sheet2!$N$226)/Sheet3!$A$1)^4))</f>
        <v>3.4675196117349095E-5</v>
      </c>
      <c r="BC280" s="1">
        <f>0.000001*$L$274*(Sheet2!$O$225*EXP(Sheet3!$B$1*(($H280-BC$276-Sheet2!$N$225)/Sheet3!$A$1)^2+Sheet3!$C$1*(($H280-BC$276-Sheet2!$N$225)/Sheet3!$A$1)^4)+ Sheet2!$O$226*EXP(Sheet3!$B$1*(($H266-BC$276-Sheet2!$N$226)/Sheet3!$A$1)^2+Sheet3!$C$1*(($H266-BC$276-Sheet2!$N$226)/Sheet3!$A$1)^4))</f>
        <v>2.8092781337778201E-5</v>
      </c>
      <c r="BD280" s="1">
        <f>0.000001*$L$274*(Sheet2!$O$225*EXP(Sheet3!$B$1*(($H280-BD$276-Sheet2!$N$225)/Sheet3!$A$1)^2+Sheet3!$C$1*(($H280-BD$276-Sheet2!$N$225)/Sheet3!$A$1)^4)+ Sheet2!$O$226*EXP(Sheet3!$B$1*(($H266-BD$276-Sheet2!$N$226)/Sheet3!$A$1)^2+Sheet3!$C$1*(($H266-BD$276-Sheet2!$N$226)/Sheet3!$A$1)^4))</f>
        <v>2.2701356236077422E-5</v>
      </c>
      <c r="BE280" s="1">
        <f>0.000001*$L$274*(Sheet2!$O$225*EXP(Sheet3!$B$1*(($H280-BE$276-Sheet2!$N$225)/Sheet3!$A$1)^2+Sheet3!$C$1*(($H280-BE$276-Sheet2!$N$225)/Sheet3!$A$1)^4)+ Sheet2!$O$226*EXP(Sheet3!$B$1*(($H266-BE$276-Sheet2!$N$226)/Sheet3!$A$1)^2+Sheet3!$C$1*(($H266-BE$276-Sheet2!$N$226)/Sheet3!$A$1)^4))</f>
        <v>1.8297008379658527E-5</v>
      </c>
      <c r="BF280" s="1">
        <f>0.000001*$L$274*(Sheet2!$O$225*EXP(Sheet3!$B$1*(($H280-BF$276-Sheet2!$N$225)/Sheet3!$A$1)^2+Sheet3!$C$1*(($H280-BF$276-Sheet2!$N$225)/Sheet3!$A$1)^4)+ Sheet2!$O$226*EXP(Sheet3!$B$1*(($H266-BF$276-Sheet2!$N$226)/Sheet3!$A$1)^2+Sheet3!$C$1*(($H266-BF$276-Sheet2!$N$226)/Sheet3!$A$1)^4))</f>
        <v>1.4708537833834818E-5</v>
      </c>
      <c r="BG280" s="1">
        <f>0.000001*$L$274*(Sheet2!$O$225*EXP(Sheet3!$B$1*(($H280-BG$276-Sheet2!$N$225)/Sheet3!$A$1)^2+Sheet3!$C$1*(($H280-BG$276-Sheet2!$N$225)/Sheet3!$A$1)^4)+ Sheet2!$O$226*EXP(Sheet3!$B$1*(($H266-BG$276-Sheet2!$N$226)/Sheet3!$A$1)^2+Sheet3!$C$1*(($H266-BG$276-Sheet2!$N$226)/Sheet3!$A$1)^4))</f>
        <v>1.1792609292478936E-5</v>
      </c>
      <c r="BH280" s="1">
        <f>0.000001*$L$274*(Sheet2!$O$225*EXP(Sheet3!$B$1*(($H280-BH$276-Sheet2!$N$225)/Sheet3!$A$1)^2+Sheet3!$C$1*(($H280-BH$276-Sheet2!$N$225)/Sheet3!$A$1)^4)+ Sheet2!$O$226*EXP(Sheet3!$B$1*(($H266-BH$276-Sheet2!$N$226)/Sheet3!$A$1)^2+Sheet3!$C$1*(($H266-BH$276-Sheet2!$N$226)/Sheet3!$A$1)^4))</f>
        <v>9.4295533013992932E-6</v>
      </c>
      <c r="BI280" s="1">
        <f>0.000001*$L$274*(Sheet2!$O$225*EXP(Sheet3!$B$1*(($H280-BI$276-Sheet2!$N$225)/Sheet3!$A$1)^2+Sheet3!$C$1*(($H280-BI$276-Sheet2!$N$225)/Sheet3!$A$1)^4)+ Sheet2!$O$226*EXP(Sheet3!$B$1*(($H266-BI$276-Sheet2!$N$226)/Sheet3!$A$1)^2+Sheet3!$C$1*(($H266-BI$276-Sheet2!$N$226)/Sheet3!$A$1)^4))</f>
        <v>7.5197410905695076E-6</v>
      </c>
      <c r="BJ280" s="1">
        <f>0.000001*$L$274*(Sheet2!$O$225*EXP(Sheet3!$B$1*(($H280-BJ$276-Sheet2!$N$225)/Sheet3!$A$1)^2+Sheet3!$C$1*(($H280-BJ$276-Sheet2!$N$225)/Sheet3!$A$1)^4)+ Sheet2!$O$226*EXP(Sheet3!$B$1*(($H266-BJ$276-Sheet2!$N$226)/Sheet3!$A$1)^2+Sheet3!$C$1*(($H266-BJ$276-Sheet2!$N$226)/Sheet3!$A$1)^4))</f>
        <v>5.9804645194532697E-6</v>
      </c>
      <c r="BK280" s="1">
        <f>0.000001*$L$274*(Sheet2!$O$225*EXP(Sheet3!$B$1*(($H280-BK$276-Sheet2!$N$225)/Sheet3!$A$1)^2+Sheet3!$C$1*(($H280-BK$276-Sheet2!$N$225)/Sheet3!$A$1)^4)+ Sheet2!$O$226*EXP(Sheet3!$B$1*(($H266-BK$276-Sheet2!$N$226)/Sheet3!$A$1)^2+Sheet3!$C$1*(($H266-BK$276-Sheet2!$N$226)/Sheet3!$A$1)^4))</f>
        <v>4.7432592511680264E-6</v>
      </c>
      <c r="BL280" s="1">
        <f>0.000001*$L$274*(Sheet2!$O$225*EXP(Sheet3!$B$1*(($H280-BL$276-Sheet2!$N$225)/Sheet3!$A$1)^2+Sheet3!$C$1*(($H280-BL$276-Sheet2!$N$225)/Sheet3!$A$1)^4)+ Sheet2!$O$226*EXP(Sheet3!$B$1*(($H266-BL$276-Sheet2!$N$226)/Sheet3!$A$1)^2+Sheet3!$C$1*(($H266-BL$276-Sheet2!$N$226)/Sheet3!$A$1)^4))</f>
        <v>3.7516154855101942E-6</v>
      </c>
      <c r="BM280" s="1">
        <f>0.000001*$L$274*(Sheet2!$O$225*EXP(Sheet3!$B$1*(($H280-BM$276-Sheet2!$N$225)/Sheet3!$A$1)^2+Sheet3!$C$1*(($H280-BM$276-Sheet2!$N$225)/Sheet3!$A$1)^4)+ Sheet2!$O$226*EXP(Sheet3!$B$1*(($H266-BM$276-Sheet2!$N$226)/Sheet3!$A$1)^2+Sheet3!$C$1*(($H266-BM$276-Sheet2!$N$226)/Sheet3!$A$1)^4))</f>
        <v>2.9590263816120642E-6</v>
      </c>
      <c r="BN280" s="1">
        <f>0.000001*$L$274*(Sheet2!$O$225*EXP(Sheet3!$B$1*(($H280-BN$276-Sheet2!$N$225)/Sheet3!$A$1)^2+Sheet3!$C$1*(($H280-BN$276-Sheet2!$N$225)/Sheet3!$A$1)^4)+ Sheet2!$O$226*EXP(Sheet3!$B$1*(($H266-BN$276-Sheet2!$N$226)/Sheet3!$A$1)^2+Sheet3!$C$1*(($H266-BN$276-Sheet2!$N$226)/Sheet3!$A$1)^4))</f>
        <v>2.3273296850367106E-6</v>
      </c>
      <c r="BO280" s="1">
        <f>0.000001*$L$274*(Sheet2!$O$225*EXP(Sheet3!$B$1*(($H280-BO$276-Sheet2!$N$225)/Sheet3!$A$1)^2+Sheet3!$C$1*(($H280-BO$276-Sheet2!$N$225)/Sheet3!$A$1)^4)+ Sheet2!$O$226*EXP(Sheet3!$B$1*(($H266-BO$276-Sheet2!$N$226)/Sheet3!$A$1)^2+Sheet3!$C$1*(($H266-BO$276-Sheet2!$N$226)/Sheet3!$A$1)^4))</f>
        <v>1.8253030403189413E-6</v>
      </c>
      <c r="BP280" s="1">
        <f>0.000001*$L$274*(Sheet2!$O$225*EXP(Sheet3!$B$1*(($H280-BP$276-Sheet2!$N$225)/Sheet3!$A$1)^2+Sheet3!$C$1*(($H280-BP$276-Sheet2!$N$225)/Sheet3!$A$1)^4)+ Sheet2!$O$226*EXP(Sheet3!$B$1*(($H266-BP$276-Sheet2!$N$226)/Sheet3!$A$1)^2+Sheet3!$C$1*(($H266-BP$276-Sheet2!$N$226)/Sheet3!$A$1)^4))</f>
        <v>1.4274780255729192E-6</v>
      </c>
      <c r="BQ280" s="1">
        <f>0.000001*$L$274*(Sheet2!$O$225*EXP(Sheet3!$B$1*(($H280-BQ$276-Sheet2!$N$225)/Sheet3!$A$1)^2+Sheet3!$C$1*(($H280-BQ$276-Sheet2!$N$225)/Sheet3!$A$1)^4)+ Sheet2!$O$226*EXP(Sheet3!$B$1*(($H266-BQ$276-Sheet2!$N$226)/Sheet3!$A$1)^2+Sheet3!$C$1*(($H266-BQ$276-Sheet2!$N$226)/Sheet3!$A$1)^4))</f>
        <v>1.1131421017433048E-6</v>
      </c>
      <c r="BR280" s="1">
        <f>0.000001*$L$274*(Sheet2!$O$225*EXP(Sheet3!$B$1*(($H280-BR$276-Sheet2!$N$225)/Sheet3!$A$1)^2+Sheet3!$C$1*(($H280-BR$276-Sheet2!$N$225)/Sheet3!$A$1)^4)+ Sheet2!$O$226*EXP(Sheet3!$B$1*(($H266-BR$276-Sheet2!$N$226)/Sheet3!$A$1)^2+Sheet3!$C$1*(($H266-BR$276-Sheet2!$N$226)/Sheet3!$A$1)^4))</f>
        <v>8.6550144036724368E-7</v>
      </c>
      <c r="BS280" s="1">
        <f>0.000001*$L$274*(Sheet2!$O$225*EXP(Sheet3!$B$1*(($H280-BS$276-Sheet2!$N$225)/Sheet3!$A$1)^2+Sheet3!$C$1*(($H280-BS$276-Sheet2!$N$225)/Sheet3!$A$1)^4)+ Sheet2!$O$226*EXP(Sheet3!$B$1*(($H266-BS$276-Sheet2!$N$226)/Sheet3!$A$1)^2+Sheet3!$C$1*(($H266-BS$276-Sheet2!$N$226)/Sheet3!$A$1)^4))</f>
        <v>6.7098099829322365E-7</v>
      </c>
      <c r="BT280" s="1">
        <f>0.000001*$L$274*(Sheet2!$O$225*EXP(Sheet3!$B$1*(($H280-BT$276-Sheet2!$N$225)/Sheet3!$A$1)^2+Sheet3!$C$1*(($H280-BT$276-Sheet2!$N$225)/Sheet3!$A$1)^4)+ Sheet2!$O$226*EXP(Sheet3!$B$1*(($H266-BT$276-Sheet2!$N$226)/Sheet3!$A$1)^2+Sheet3!$C$1*(($H266-BT$276-Sheet2!$N$226)/Sheet3!$A$1)^4))</f>
        <v>5.1864126586117901E-7</v>
      </c>
      <c r="BU280" s="1">
        <f>0.000001*$L$274*(Sheet2!$O$225*EXP(Sheet3!$B$1*(($H280-BU$276-Sheet2!$N$225)/Sheet3!$A$1)^2+Sheet3!$C$1*(($H280-BU$276-Sheet2!$N$225)/Sheet3!$A$1)^4)+ Sheet2!$O$226*EXP(Sheet3!$B$1*(($H266-BU$276-Sheet2!$N$226)/Sheet3!$A$1)^2+Sheet3!$C$1*(($H266-BU$276-Sheet2!$N$226)/Sheet3!$A$1)^4))</f>
        <v>3.9969384832622699E-7</v>
      </c>
      <c r="BV280" s="1">
        <f>0.000001*$L$274*(Sheet2!$O$225*EXP(Sheet3!$B$1*(($H280-BV$276-Sheet2!$N$225)/Sheet3!$A$1)^2+Sheet3!$C$1*(($H280-BV$276-Sheet2!$N$225)/Sheet3!$A$1)^4)+ Sheet2!$O$226*EXP(Sheet3!$B$1*(($H266-BV$276-Sheet2!$N$226)/Sheet3!$A$1)^2+Sheet3!$C$1*(($H266-BV$276-Sheet2!$N$226)/Sheet3!$A$1)^4))</f>
        <v>3.0710047149689161E-7</v>
      </c>
    </row>
    <row r="281" spans="1:74" x14ac:dyDescent="0.2">
      <c r="A281">
        <v>254</v>
      </c>
      <c r="B281">
        <v>308.89</v>
      </c>
      <c r="C281">
        <v>2309.6</v>
      </c>
      <c r="D281">
        <v>2340.5</v>
      </c>
      <c r="E281">
        <f t="shared" si="33"/>
        <v>30.900000000000091</v>
      </c>
      <c r="G281" s="1">
        <v>-3</v>
      </c>
      <c r="H281">
        <f>INDEX(B$27:$B2694,($M$271+G281))</f>
        <v>575.59</v>
      </c>
      <c r="I281" s="1">
        <f t="shared" si="41"/>
        <v>107.09999999999991</v>
      </c>
      <c r="J281">
        <f t="shared" si="42"/>
        <v>61645.688999999948</v>
      </c>
      <c r="L281" s="1">
        <f>0.000001*$L$274*(Sheet2!$O$225*EXP(Sheet3!$B$1*(($H281-L$276-Sheet2!$N$225)/Sheet3!$A$1)^2+Sheet3!$C$1*(($H281-L$276-Sheet2!$N$225)/Sheet3!$A$1)^4)+ Sheet2!$O$226*EXP(Sheet3!$B$1*(($H267-L$276-Sheet2!$N$226)/Sheet3!$A$1)^2+Sheet3!$C$1*(($H267-L$276-Sheet2!$N$226)/Sheet3!$A$1)^4))</f>
        <v>1.7501888314855973</v>
      </c>
      <c r="M281" s="1">
        <f>0.000001*$L$274*(Sheet2!$O$225*EXP(Sheet3!$B$1*(($H281-M$276-Sheet2!$N$225)/Sheet3!$A$1)^2+Sheet3!$C$1*(($H281-M$276-Sheet2!$N$225)/Sheet3!$A$1)^4)+ Sheet2!$O$226*EXP(Sheet3!$B$1*(($H267-M$276-Sheet2!$N$226)/Sheet3!$A$1)^2+Sheet3!$C$1*(($H267-M$276-Sheet2!$N$226)/Sheet3!$A$1)^4))</f>
        <v>1.6480599103912643</v>
      </c>
      <c r="N281" s="1">
        <f>0.000001*$L$274*(Sheet2!$O$225*EXP(Sheet3!$B$1*(($H281-N$276-Sheet2!$N$225)/Sheet3!$A$1)^2+Sheet3!$C$1*(($H281-N$276-Sheet2!$N$225)/Sheet3!$A$1)^4)+ Sheet2!$O$226*EXP(Sheet3!$B$1*(($H267-N$276-Sheet2!$N$226)/Sheet3!$A$1)^2+Sheet3!$C$1*(($H267-N$276-Sheet2!$N$226)/Sheet3!$A$1)^4))</f>
        <v>1.5503156804766545</v>
      </c>
      <c r="O281" s="1">
        <f>0.000001*$L$274*(Sheet2!$O$225*EXP(Sheet3!$B$1*(($H281-O$276-Sheet2!$N$225)/Sheet3!$A$1)^2+Sheet3!$C$1*(($H281-O$276-Sheet2!$N$225)/Sheet3!$A$1)^4)+ Sheet2!$O$226*EXP(Sheet3!$B$1*(($H267-O$276-Sheet2!$N$226)/Sheet3!$A$1)^2+Sheet3!$C$1*(($H267-O$276-Sheet2!$N$226)/Sheet3!$A$1)^4))</f>
        <v>1.4568703967558794</v>
      </c>
      <c r="P281" s="1">
        <f>0.000001*$L$274*(Sheet2!$O$225*EXP(Sheet3!$B$1*(($H281-P$276-Sheet2!$N$225)/Sheet3!$A$1)^2+Sheet3!$C$1*(($H281-P$276-Sheet2!$N$225)/Sheet3!$A$1)^4)+ Sheet2!$O$226*EXP(Sheet3!$B$1*(($H267-P$276-Sheet2!$N$226)/Sheet3!$A$1)^2+Sheet3!$C$1*(($H267-P$276-Sheet2!$N$226)/Sheet3!$A$1)^4))</f>
        <v>1.3676338978218947</v>
      </c>
      <c r="Q281" s="1">
        <f>0.000001*$L$274*(Sheet2!$O$225*EXP(Sheet3!$B$1*(($H281-Q$276-Sheet2!$N$225)/Sheet3!$A$1)^2+Sheet3!$C$1*(($H281-Q$276-Sheet2!$N$225)/Sheet3!$A$1)^4)+ Sheet2!$O$226*EXP(Sheet3!$B$1*(($H267-Q$276-Sheet2!$N$226)/Sheet3!$A$1)^2+Sheet3!$C$1*(($H267-Q$276-Sheet2!$N$226)/Sheet3!$A$1)^4))</f>
        <v>1.2825119653643204</v>
      </c>
      <c r="R281" s="1">
        <f>0.000001*$L$274*(Sheet2!$O$225*EXP(Sheet3!$B$1*(($H281-R$276-Sheet2!$N$225)/Sheet3!$A$1)^2+Sheet3!$C$1*(($H281-R$276-Sheet2!$N$225)/Sheet3!$A$1)^4)+ Sheet2!$O$226*EXP(Sheet3!$B$1*(($H267-R$276-Sheet2!$N$226)/Sheet3!$A$1)^2+Sheet3!$C$1*(($H267-R$276-Sheet2!$N$226)/Sheet3!$A$1)^4))</f>
        <v>1.2014066886770478</v>
      </c>
      <c r="S281" s="1">
        <f>0.000001*$L$274*(Sheet2!$O$225*EXP(Sheet3!$B$1*(($H281-S$276-Sheet2!$N$225)/Sheet3!$A$1)^2+Sheet3!$C$1*(($H281-S$276-Sheet2!$N$225)/Sheet3!$A$1)^4)+ Sheet2!$O$226*EXP(Sheet3!$B$1*(($H267-S$276-Sheet2!$N$226)/Sheet3!$A$1)^2+Sheet3!$C$1*(($H267-S$276-Sheet2!$N$226)/Sheet3!$A$1)^4))</f>
        <v>1.1242168325691335</v>
      </c>
      <c r="T281" s="1">
        <f>0.000001*$L$274*(Sheet2!$O$225*EXP(Sheet3!$B$1*(($H281-T$276-Sheet2!$N$225)/Sheet3!$A$1)^2+Sheet3!$C$1*(($H281-T$276-Sheet2!$N$225)/Sheet3!$A$1)^4)+ Sheet2!$O$226*EXP(Sheet3!$B$1*(($H267-T$276-Sheet2!$N$226)/Sheet3!$A$1)^2+Sheet3!$C$1*(($H267-T$276-Sheet2!$N$226)/Sheet3!$A$1)^4))</f>
        <v>1.0508382070861537</v>
      </c>
      <c r="U281" s="1">
        <f>0.000001*$L$274*(Sheet2!$O$225*EXP(Sheet3!$B$1*(($H281-U$276-Sheet2!$N$225)/Sheet3!$A$1)^2+Sheet3!$C$1*(($H281-U$276-Sheet2!$N$225)/Sheet3!$A$1)^4)+ Sheet2!$O$226*EXP(Sheet3!$B$1*(($H267-U$276-Sheet2!$N$226)/Sheet3!$A$1)^2+Sheet3!$C$1*(($H267-U$276-Sheet2!$N$226)/Sheet3!$A$1)^4))</f>
        <v>0.98116403745289071</v>
      </c>
      <c r="V281" s="1">
        <f>0.000001*$L$274*(Sheet2!$O$225*EXP(Sheet3!$B$1*(($H281-V$276-Sheet2!$N$225)/Sheet3!$A$1)^2+Sheet3!$C$1*(($H281-V$276-Sheet2!$N$225)/Sheet3!$A$1)^4)+ Sheet2!$O$226*EXP(Sheet3!$B$1*(($H267-V$276-Sheet2!$N$226)/Sheet3!$A$1)^2+Sheet3!$C$1*(($H267-V$276-Sheet2!$N$226)/Sheet3!$A$1)^4))</f>
        <v>0.91508533266226755</v>
      </c>
      <c r="W281" s="1">
        <f>0.000001*$L$274*(Sheet2!$O$225*EXP(Sheet3!$B$1*(($H281-W$276-Sheet2!$N$225)/Sheet3!$A$1)^2+Sheet3!$C$1*(($H281-W$276-Sheet2!$N$225)/Sheet3!$A$1)^4)+ Sheet2!$O$226*EXP(Sheet3!$B$1*(($H267-W$276-Sheet2!$N$226)/Sheet3!$A$1)^2+Sheet3!$C$1*(($H267-W$276-Sheet2!$N$226)/Sheet3!$A$1)^4))</f>
        <v>0.85249125115942181</v>
      </c>
      <c r="X281" s="1">
        <f>0.000001*$L$274*(Sheet2!$O$225*EXP(Sheet3!$B$1*(($H281-X$276-Sheet2!$N$225)/Sheet3!$A$1)^2+Sheet3!$C$1*(($H281-X$276-Sheet2!$N$225)/Sheet3!$A$1)^4)+ Sheet2!$O$226*EXP(Sheet3!$B$1*(($H267-X$276-Sheet2!$N$226)/Sheet3!$A$1)^2+Sheet3!$C$1*(($H267-X$276-Sheet2!$N$226)/Sheet3!$A$1)^4))</f>
        <v>0.79326946210324711</v>
      </c>
      <c r="Y281" s="1">
        <f>0.000001*$L$274*(Sheet2!$O$225*EXP(Sheet3!$B$1*(($H281-Y$276-Sheet2!$N$225)/Sheet3!$A$1)^2+Sheet3!$C$1*(($H281-Y$276-Sheet2!$N$225)/Sheet3!$A$1)^4)+ Sheet2!$O$226*EXP(Sheet3!$B$1*(($H267-Y$276-Sheet2!$N$226)/Sheet3!$A$1)^2+Sheet3!$C$1*(($H267-Y$276-Sheet2!$N$226)/Sheet3!$A$1)^4))</f>
        <v>0.7373065007360381</v>
      </c>
      <c r="Z281" s="1">
        <f>0.000001*$L$274*(Sheet2!$O$225*EXP(Sheet3!$B$1*(($H281-Z$276-Sheet2!$N$225)/Sheet3!$A$1)^2+Sheet3!$C$1*(($H281-Z$276-Sheet2!$N$225)/Sheet3!$A$1)^4)+ Sheet2!$O$226*EXP(Sheet3!$B$1*(($H267-Z$276-Sheet2!$N$226)/Sheet3!$A$1)^2+Sheet3!$C$1*(($H267-Z$276-Sheet2!$N$226)/Sheet3!$A$1)^4))</f>
        <v>0.68448811643103902</v>
      </c>
      <c r="AA281" s="1">
        <f>0.000001*$L$274*(Sheet2!$O$225*EXP(Sheet3!$B$1*(($H281-AA$276-Sheet2!$N$225)/Sheet3!$A$1)^2+Sheet3!$C$1*(($H281-AA$276-Sheet2!$N$225)/Sheet3!$A$1)^4)+ Sheet2!$O$226*EXP(Sheet3!$B$1*(($H267-AA$276-Sheet2!$N$226)/Sheet3!$A$1)^2+Sheet3!$C$1*(($H267-AA$276-Sheet2!$N$226)/Sheet3!$A$1)^4))</f>
        <v>0.63469961207319736</v>
      </c>
      <c r="AB281" s="1">
        <f>0.000001*$L$274*(Sheet2!$O$225*EXP(Sheet3!$B$1*(($H281-AB$276-Sheet2!$N$225)/Sheet3!$A$1)^2+Sheet3!$C$1*(($H281-AB$276-Sheet2!$N$225)/Sheet3!$A$1)^4)+ Sheet2!$O$226*EXP(Sheet3!$B$1*(($H267-AB$276-Sheet2!$N$226)/Sheet3!$A$1)^2+Sheet3!$C$1*(($H267-AB$276-Sheet2!$N$226)/Sheet3!$A$1)^4))</f>
        <v>0.58782617347529054</v>
      </c>
      <c r="AC281" s="1">
        <f>0.000001*$L$274*(Sheet2!$O$225*EXP(Sheet3!$B$1*(($H281-AC$276-Sheet2!$N$225)/Sheet3!$A$1)^2+Sheet3!$C$1*(($H281-AC$276-Sheet2!$N$225)/Sheet3!$A$1)^4)+ Sheet2!$O$226*EXP(Sheet3!$B$1*(($H267-AC$276-Sheet2!$N$226)/Sheet3!$A$1)^2+Sheet3!$C$1*(($H267-AC$276-Sheet2!$N$226)/Sheet3!$A$1)^4))</f>
        <v>0.54375318762425284</v>
      </c>
      <c r="AD281" s="1">
        <f>0.000001*$L$274*(Sheet2!$O$225*EXP(Sheet3!$B$1*(($H281-AD$276-Sheet2!$N$225)/Sheet3!$A$1)^2+Sheet3!$C$1*(($H281-AD$276-Sheet2!$N$225)/Sheet3!$A$1)^4)+ Sheet2!$O$226*EXP(Sheet3!$B$1*(($H267-AD$276-Sheet2!$N$226)/Sheet3!$A$1)^2+Sheet3!$C$1*(($H267-AD$276-Sheet2!$N$226)/Sheet3!$A$1)^4))</f>
        <v>0.50236654863329333</v>
      </c>
      <c r="AE281" s="1">
        <f>0.000001*$L$274*(Sheet2!$O$225*EXP(Sheet3!$B$1*(($H281-AE$276-Sheet2!$N$225)/Sheet3!$A$1)^2+Sheet3!$C$1*(($H281-AE$276-Sheet2!$N$225)/Sheet3!$A$1)^4)+ Sheet2!$O$226*EXP(Sheet3!$B$1*(($H267-AE$276-Sheet2!$N$226)/Sheet3!$A$1)^2+Sheet3!$C$1*(($H267-AE$276-Sheet2!$N$226)/Sheet3!$A$1)^4))</f>
        <v>0.46355295036812816</v>
      </c>
      <c r="AF281" s="1">
        <f>0.000001*$L$274*(Sheet2!$O$225*EXP(Sheet3!$B$1*(($H281-AF$276-Sheet2!$N$225)/Sheet3!$A$1)^2+Sheet3!$C$1*(($H281-AF$276-Sheet2!$N$225)/Sheet3!$A$1)^4)+ Sheet2!$O$226*EXP(Sheet3!$B$1*(($H267-AF$276-Sheet2!$N$226)/Sheet3!$A$1)^2+Sheet3!$C$1*(($H267-AF$276-Sheet2!$N$226)/Sheet3!$A$1)^4))</f>
        <v>0.42720016481337408</v>
      </c>
      <c r="AG281" s="1">
        <f>0.000001*$L$274*(Sheet2!$O$225*EXP(Sheet3!$B$1*(($H281-AG$276-Sheet2!$N$225)/Sheet3!$A$1)^2+Sheet3!$C$1*(($H281-AG$276-Sheet2!$N$225)/Sheet3!$A$1)^4)+ Sheet2!$O$226*EXP(Sheet3!$B$1*(($H267-AG$276-Sheet2!$N$226)/Sheet3!$A$1)^2+Sheet3!$C$1*(($H267-AG$276-Sheet2!$N$226)/Sheet3!$A$1)^4))</f>
        <v>0.39319730534774672</v>
      </c>
      <c r="AH281" s="1">
        <f>0.000001*$L$274*(Sheet2!$O$225*EXP(Sheet3!$B$1*(($H281-AH$276-Sheet2!$N$225)/Sheet3!$A$1)^2+Sheet3!$C$1*(($H281-AH$276-Sheet2!$N$225)/Sheet3!$A$1)^4)+ Sheet2!$O$226*EXP(Sheet3!$B$1*(($H267-AH$276-Sheet2!$N$226)/Sheet3!$A$1)^2+Sheet3!$C$1*(($H267-AH$276-Sheet2!$N$226)/Sheet3!$A$1)^4))</f>
        <v>0.36143507420325338</v>
      </c>
      <c r="AI281" s="1">
        <f>0.000001*$L$274*(Sheet2!$O$225*EXP(Sheet3!$B$1*(($H281-AI$276-Sheet2!$N$225)/Sheet3!$A$1)^2+Sheet3!$C$1*(($H281-AI$276-Sheet2!$N$225)/Sheet3!$A$1)^4)+ Sheet2!$O$226*EXP(Sheet3!$B$1*(($H267-AI$276-Sheet2!$N$226)/Sheet3!$A$1)^2+Sheet3!$C$1*(($H267-AI$276-Sheet2!$N$226)/Sheet3!$A$1)^4))</f>
        <v>0.33180599349318435</v>
      </c>
      <c r="AJ281" s="1">
        <f>0.000001*$L$274*(Sheet2!$O$225*EXP(Sheet3!$B$1*(($H281-AJ$276-Sheet2!$N$225)/Sheet3!$A$1)^2+Sheet3!$C$1*(($H281-AJ$276-Sheet2!$N$225)/Sheet3!$A$1)^4)+ Sheet2!$O$226*EXP(Sheet3!$B$1*(($H267-AJ$276-Sheet2!$N$226)/Sheet3!$A$1)^2+Sheet3!$C$1*(($H267-AJ$276-Sheet2!$N$226)/Sheet3!$A$1)^4))</f>
        <v>0.30420461930513837</v>
      </c>
      <c r="AK281" s="1">
        <f>0.000001*$L$274*(Sheet2!$O$225*EXP(Sheet3!$B$1*(($H281-AK$276-Sheet2!$N$225)/Sheet3!$A$1)^2+Sheet3!$C$1*(($H281-AK$276-Sheet2!$N$225)/Sheet3!$A$1)^4)+ Sheet2!$O$226*EXP(Sheet3!$B$1*(($H267-AK$276-Sheet2!$N$226)/Sheet3!$A$1)^2+Sheet3!$C$1*(($H267-AK$276-Sheet2!$N$226)/Sheet3!$A$1)^4))</f>
        <v>0.2785277384703605</v>
      </c>
      <c r="AL281" s="1">
        <f>0.000001*$L$274*(Sheet2!$O$225*EXP(Sheet3!$B$1*(($H281-AL$276-Sheet2!$N$225)/Sheet3!$A$1)^2+Sheet3!$C$1*(($H281-AL$276-Sheet2!$N$225)/Sheet3!$A$1)^4)+ Sheet2!$O$226*EXP(Sheet3!$B$1*(($H267-AL$276-Sheet2!$N$226)/Sheet3!$A$1)^2+Sheet3!$C$1*(($H267-AL$276-Sheet2!$N$226)/Sheet3!$A$1)^4))</f>
        <v>0.25467454772728654</v>
      </c>
      <c r="AM281" s="1">
        <f>0.000001*$L$274*(Sheet2!$O$225*EXP(Sheet3!$B$1*(($H281-AM$276-Sheet2!$N$225)/Sheet3!$A$1)^2+Sheet3!$C$1*(($H281-AM$276-Sheet2!$N$225)/Sheet3!$A$1)^4)+ Sheet2!$O$226*EXP(Sheet3!$B$1*(($H267-AM$276-Sheet2!$N$226)/Sheet3!$A$1)^2+Sheet3!$C$1*(($H267-AM$276-Sheet2!$N$226)/Sheet3!$A$1)^4))</f>
        <v>0.23254681512050507</v>
      </c>
      <c r="AN281" s="1">
        <f>0.000001*$L$274*(Sheet2!$O$225*EXP(Sheet3!$B$1*(($H281-AN$276-Sheet2!$N$225)/Sheet3!$A$1)^2+Sheet3!$C$1*(($H281-AN$276-Sheet2!$N$225)/Sheet3!$A$1)^4)+ Sheet2!$O$226*EXP(Sheet3!$B$1*(($H267-AN$276-Sheet2!$N$226)/Sheet3!$A$1)^2+Sheet3!$C$1*(($H267-AN$276-Sheet2!$N$226)/Sheet3!$A$1)^4))</f>
        <v>0.21204902357601527</v>
      </c>
      <c r="AO281" s="1">
        <f>0.000001*$L$274*(Sheet2!$O$225*EXP(Sheet3!$B$1*(($H281-AO$276-Sheet2!$N$225)/Sheet3!$A$1)^2+Sheet3!$C$1*(($H281-AO$276-Sheet2!$N$225)/Sheet3!$A$1)^4)+ Sheet2!$O$226*EXP(Sheet3!$B$1*(($H267-AO$276-Sheet2!$N$226)/Sheet3!$A$1)^2+Sheet3!$C$1*(($H267-AO$276-Sheet2!$N$226)/Sheet3!$A$1)^4))</f>
        <v>0.19308849670850051</v>
      </c>
      <c r="AP281" s="1">
        <f>0.000001*$L$274*(Sheet2!$O$225*EXP(Sheet3!$B$1*(($H281-AP$276-Sheet2!$N$225)/Sheet3!$A$1)^2+Sheet3!$C$1*(($H281-AP$276-Sheet2!$N$225)/Sheet3!$A$1)^4)+ Sheet2!$O$226*EXP(Sheet3!$B$1*(($H267-AP$276-Sheet2!$N$226)/Sheet3!$A$1)^2+Sheet3!$C$1*(($H267-AP$276-Sheet2!$N$226)/Sheet3!$A$1)^4))</f>
        <v>0.17557550701881591</v>
      </c>
      <c r="AQ281" s="1">
        <f>0.000001*$L$274*(Sheet2!$O$225*EXP(Sheet3!$B$1*(($H281-AQ$276-Sheet2!$N$225)/Sheet3!$A$1)^2+Sheet3!$C$1*(($H281-AQ$276-Sheet2!$N$225)/Sheet3!$A$1)^4)+ Sheet2!$O$226*EXP(Sheet3!$B$1*(($H267-AQ$276-Sheet2!$N$226)/Sheet3!$A$1)^2+Sheet3!$C$1*(($H267-AQ$276-Sheet2!$N$226)/Sheet3!$A$1)^4))</f>
        <v>0.15942336674067109</v>
      </c>
      <c r="AR281" s="1">
        <f>0.000001*$L$274*(Sheet2!$O$225*EXP(Sheet3!$B$1*(($H281-AR$276-Sheet2!$N$225)/Sheet3!$A$1)^2+Sheet3!$C$1*(($H281-AR$276-Sheet2!$N$225)/Sheet3!$A$1)^4)+ Sheet2!$O$226*EXP(Sheet3!$B$1*(($H267-AR$276-Sheet2!$N$226)/Sheet3!$A$1)^2+Sheet3!$C$1*(($H267-AR$276-Sheet2!$N$226)/Sheet3!$A$1)^4))</f>
        <v>0.14454850169098449</v>
      </c>
      <c r="AS281" s="1">
        <f>0.000001*$L$274*(Sheet2!$O$225*EXP(Sheet3!$B$1*(($H281-AS$276-Sheet2!$N$225)/Sheet3!$A$1)^2+Sheet3!$C$1*(($H281-AS$276-Sheet2!$N$225)/Sheet3!$A$1)^4)+ Sheet2!$O$226*EXP(Sheet3!$B$1*(($H267-AS$276-Sheet2!$N$226)/Sheet3!$A$1)^2+Sheet3!$C$1*(($H267-AS$276-Sheet2!$N$226)/Sheet3!$A$1)^4))</f>
        <v>0.13087050856813462</v>
      </c>
      <c r="AT281" s="1">
        <f>0.000001*$L$274*(Sheet2!$O$225*EXP(Sheet3!$B$1*(($H281-AT$276-Sheet2!$N$225)/Sheet3!$A$1)^2+Sheet3!$C$1*(($H281-AT$276-Sheet2!$N$225)/Sheet3!$A$1)^4)+ Sheet2!$O$226*EXP(Sheet3!$B$1*(($H267-AT$276-Sheet2!$N$226)/Sheet3!$A$1)^2+Sheet3!$C$1*(($H267-AT$276-Sheet2!$N$226)/Sheet3!$A$1)^4))</f>
        <v>0.11831219622579771</v>
      </c>
      <c r="AU281" s="1">
        <f>0.000001*$L$274*(Sheet2!$O$225*EXP(Sheet3!$B$1*(($H281-AU$276-Sheet2!$N$225)/Sheet3!$A$1)^2+Sheet3!$C$1*(($H281-AU$276-Sheet2!$N$225)/Sheet3!$A$1)^4)+ Sheet2!$O$226*EXP(Sheet3!$B$1*(($H267-AU$276-Sheet2!$N$226)/Sheet3!$A$1)^2+Sheet3!$C$1*(($H267-AU$276-Sheet2!$N$226)/Sheet3!$A$1)^4))</f>
        <v>0.10679961152662115</v>
      </c>
      <c r="AV281" s="1">
        <f>0.000001*$L$274*(Sheet2!$O$225*EXP(Sheet3!$B$1*(($H281-AV$276-Sheet2!$N$225)/Sheet3!$A$1)^2+Sheet3!$C$1*(($H281-AV$276-Sheet2!$N$225)/Sheet3!$A$1)^4)+ Sheet2!$O$226*EXP(Sheet3!$B$1*(($H267-AV$276-Sheet2!$N$226)/Sheet3!$A$1)^2+Sheet3!$C$1*(($H267-AV$276-Sheet2!$N$226)/Sheet3!$A$1)^4))</f>
        <v>9.6262050449224562E-2</v>
      </c>
      <c r="AW281" s="1">
        <f>0.000001*$L$274*(Sheet2!$O$225*EXP(Sheet3!$B$1*(($H281-AW$276-Sheet2!$N$225)/Sheet3!$A$1)^2+Sheet3!$C$1*(($H281-AW$276-Sheet2!$N$225)/Sheet3!$A$1)^4)+ Sheet2!$O$226*EXP(Sheet3!$B$1*(($H267-AW$276-Sheet2!$N$226)/Sheet3!$A$1)^2+Sheet3!$C$1*(($H267-AW$276-Sheet2!$N$226)/Sheet3!$A$1)^4))</f>
        <v>8.6632055183424803E-2</v>
      </c>
      <c r="AX281" s="1">
        <f>0.000001*$L$274*(Sheet2!$O$225*EXP(Sheet3!$B$1*(($H281-AX$276-Sheet2!$N$225)/Sheet3!$A$1)^2+Sheet3!$C$1*(($H281-AX$276-Sheet2!$N$225)/Sheet3!$A$1)^4)+ Sheet2!$O$226*EXP(Sheet3!$B$1*(($H267-AX$276-Sheet2!$N$226)/Sheet3!$A$1)^2+Sheet3!$C$1*(($H267-AX$276-Sheet2!$N$226)/Sheet3!$A$1)^4))</f>
        <v>7.7845398002834632E-2</v>
      </c>
      <c r="AY281" s="1">
        <f>0.000001*$L$274*(Sheet2!$O$225*EXP(Sheet3!$B$1*(($H281-AY$276-Sheet2!$N$225)/Sheet3!$A$1)^2+Sheet3!$C$1*(($H281-AY$276-Sheet2!$N$225)/Sheet3!$A$1)^4)+ Sheet2!$O$226*EXP(Sheet3!$B$1*(($H267-AY$276-Sheet2!$N$226)/Sheet3!$A$1)^2+Sheet3!$C$1*(($H267-AY$276-Sheet2!$N$226)/Sheet3!$A$1)^4))</f>
        <v>6.9841052747028315E-2</v>
      </c>
      <c r="AZ281" s="1">
        <f>0.000001*$L$274*(Sheet2!$O$225*EXP(Sheet3!$B$1*(($H281-AZ$276-Sheet2!$N$225)/Sheet3!$A$1)^2+Sheet3!$C$1*(($H281-AZ$276-Sheet2!$N$225)/Sheet3!$A$1)^4)+ Sheet2!$O$226*EXP(Sheet3!$B$1*(($H267-AZ$276-Sheet2!$N$226)/Sheet3!$A$1)^2+Sheet3!$C$1*(($H267-AZ$276-Sheet2!$N$226)/Sheet3!$A$1)^4))</f>
        <v>6.2561154786252668E-2</v>
      </c>
      <c r="BA281" s="1">
        <f>0.000001*$L$274*(Sheet2!$O$225*EXP(Sheet3!$B$1*(($H281-BA$276-Sheet2!$N$225)/Sheet3!$A$1)^2+Sheet3!$C$1*(($H281-BA$276-Sheet2!$N$225)/Sheet3!$A$1)^4)+ Sheet2!$O$226*EXP(Sheet3!$B$1*(($H267-BA$276-Sheet2!$N$226)/Sheet3!$A$1)^2+Sheet3!$C$1*(($H267-BA$276-Sheet2!$N$226)/Sheet3!$A$1)^4))</f>
        <v>5.5950950366450189E-2</v>
      </c>
      <c r="BB281" s="1">
        <f>0.000001*$L$274*(Sheet2!$O$225*EXP(Sheet3!$B$1*(($H281-BB$276-Sheet2!$N$225)/Sheet3!$A$1)^2+Sheet3!$C$1*(($H281-BB$276-Sheet2!$N$225)/Sheet3!$A$1)^4)+ Sheet2!$O$226*EXP(Sheet3!$B$1*(($H267-BB$276-Sheet2!$N$226)/Sheet3!$A$1)^2+Sheet3!$C$1*(($H267-BB$276-Sheet2!$N$226)/Sheet3!$A$1)^4))</f>
        <v>4.9958736255082611E-2</v>
      </c>
      <c r="BC281" s="1">
        <f>0.000001*$L$274*(Sheet2!$O$225*EXP(Sheet3!$B$1*(($H281-BC$276-Sheet2!$N$225)/Sheet3!$A$1)^2+Sheet3!$C$1*(($H281-BC$276-Sheet2!$N$225)/Sheet3!$A$1)^4)+ Sheet2!$O$226*EXP(Sheet3!$B$1*(($H267-BC$276-Sheet2!$N$226)/Sheet3!$A$1)^2+Sheet3!$C$1*(($H267-BC$276-Sheet2!$N$226)/Sheet3!$A$1)^4))</f>
        <v>4.4535790619704155E-2</v>
      </c>
      <c r="BD281" s="1">
        <f>0.000001*$L$274*(Sheet2!$O$225*EXP(Sheet3!$B$1*(($H281-BD$276-Sheet2!$N$225)/Sheet3!$A$1)^2+Sheet3!$C$1*(($H281-BD$276-Sheet2!$N$225)/Sheet3!$A$1)^4)+ Sheet2!$O$226*EXP(Sheet3!$B$1*(($H267-BD$276-Sheet2!$N$226)/Sheet3!$A$1)^2+Sheet3!$C$1*(($H267-BD$276-Sheet2!$N$226)/Sheet3!$A$1)^4))</f>
        <v>3.9636296075729271E-2</v>
      </c>
      <c r="BE281" s="1">
        <f>0.000001*$L$274*(Sheet2!$O$225*EXP(Sheet3!$B$1*(($H281-BE$276-Sheet2!$N$225)/Sheet3!$A$1)^2+Sheet3!$C$1*(($H281-BE$276-Sheet2!$N$225)/Sheet3!$A$1)^4)+ Sheet2!$O$226*EXP(Sheet3!$B$1*(($H267-BE$276-Sheet2!$N$226)/Sheet3!$A$1)^2+Sheet3!$C$1*(($H267-BE$276-Sheet2!$N$226)/Sheet3!$A$1)^4))</f>
        <v>3.521725583663423E-2</v>
      </c>
      <c r="BF281" s="1">
        <f>0.000001*$L$274*(Sheet2!$O$225*EXP(Sheet3!$B$1*(($H281-BF$276-Sheet2!$N$225)/Sheet3!$A$1)^2+Sheet3!$C$1*(($H281-BF$276-Sheet2!$N$225)/Sheet3!$A$1)^4)+ Sheet2!$O$226*EXP(Sheet3!$B$1*(($H267-BF$276-Sheet2!$N$226)/Sheet3!$A$1)^2+Sheet3!$C$1*(($H267-BF$276-Sheet2!$N$226)/Sheet3!$A$1)^4))</f>
        <v>3.1238403889435412E-2</v>
      </c>
      <c r="BG281" s="1">
        <f>0.000001*$L$274*(Sheet2!$O$225*EXP(Sheet3!$B$1*(($H281-BG$276-Sheet2!$N$225)/Sheet3!$A$1)^2+Sheet3!$C$1*(($H281-BG$276-Sheet2!$N$225)/Sheet3!$A$1)^4)+ Sheet2!$O$226*EXP(Sheet3!$B$1*(($H267-BG$276-Sheet2!$N$226)/Sheet3!$A$1)^2+Sheet3!$C$1*(($H267-BG$276-Sheet2!$N$226)/Sheet3!$A$1)^4))</f>
        <v>2.7662110101126337E-2</v>
      </c>
      <c r="BH281" s="1">
        <f>0.000001*$L$274*(Sheet2!$O$225*EXP(Sheet3!$B$1*(($H281-BH$276-Sheet2!$N$225)/Sheet3!$A$1)^2+Sheet3!$C$1*(($H281-BH$276-Sheet2!$N$225)/Sheet3!$A$1)^4)+ Sheet2!$O$226*EXP(Sheet3!$B$1*(($H267-BH$276-Sheet2!$N$226)/Sheet3!$A$1)^2+Sheet3!$C$1*(($H267-BH$276-Sheet2!$N$226)/Sheet3!$A$1)^4))</f>
        <v>2.4453281138326906E-2</v>
      </c>
      <c r="BI281" s="1">
        <f>0.000001*$L$274*(Sheet2!$O$225*EXP(Sheet3!$B$1*(($H281-BI$276-Sheet2!$N$225)/Sheet3!$A$1)^2+Sheet3!$C$1*(($H281-BI$276-Sheet2!$N$225)/Sheet3!$A$1)^4)+ Sheet2!$O$226*EXP(Sheet3!$B$1*(($H267-BI$276-Sheet2!$N$226)/Sheet3!$A$1)^2+Sheet3!$C$1*(($H267-BI$276-Sheet2!$N$226)/Sheet3!$A$1)^4))</f>
        <v>2.1579258053212615E-2</v>
      </c>
      <c r="BJ281" s="1">
        <f>0.000001*$L$274*(Sheet2!$O$225*EXP(Sheet3!$B$1*(($H281-BJ$276-Sheet2!$N$225)/Sheet3!$A$1)^2+Sheet3!$C$1*(($H281-BJ$276-Sheet2!$N$225)/Sheet3!$A$1)^4)+ Sheet2!$O$226*EXP(Sheet3!$B$1*(($H267-BJ$276-Sheet2!$N$226)/Sheet3!$A$1)^2+Sheet3!$C$1*(($H267-BJ$276-Sheet2!$N$226)/Sheet3!$A$1)^4))</f>
        <v>1.9009711354698606E-2</v>
      </c>
      <c r="BK281" s="1">
        <f>0.000001*$L$274*(Sheet2!$O$225*EXP(Sheet3!$B$1*(($H281-BK$276-Sheet2!$N$225)/Sheet3!$A$1)^2+Sheet3!$C$1*(($H281-BK$276-Sheet2!$N$225)/Sheet3!$A$1)^4)+ Sheet2!$O$226*EXP(Sheet3!$B$1*(($H267-BK$276-Sheet2!$N$226)/Sheet3!$A$1)^2+Sheet3!$C$1*(($H267-BK$276-Sheet2!$N$226)/Sheet3!$A$1)^4))</f>
        <v>1.6716534344331468E-2</v>
      </c>
      <c r="BL281" s="1">
        <f>0.000001*$L$274*(Sheet2!$O$225*EXP(Sheet3!$B$1*(($H281-BL$276-Sheet2!$N$225)/Sheet3!$A$1)^2+Sheet3!$C$1*(($H281-BL$276-Sheet2!$N$225)/Sheet3!$A$1)^4)+ Sheet2!$O$226*EXP(Sheet3!$B$1*(($H267-BL$276-Sheet2!$N$226)/Sheet3!$A$1)^2+Sheet3!$C$1*(($H267-BL$276-Sheet2!$N$226)/Sheet3!$A$1)^4))</f>
        <v>1.4673735454692112E-2</v>
      </c>
      <c r="BM281" s="1">
        <f>0.000001*$L$274*(Sheet2!$O$225*EXP(Sheet3!$B$1*(($H281-BM$276-Sheet2!$N$225)/Sheet3!$A$1)^2+Sheet3!$C$1*(($H281-BM$276-Sheet2!$N$225)/Sheet3!$A$1)^4)+ Sheet2!$O$226*EXP(Sheet3!$B$1*(($H267-BM$276-Sheet2!$N$226)/Sheet3!$A$1)^2+Sheet3!$C$1*(($H267-BM$276-Sheet2!$N$226)/Sheet3!$A$1)^4))</f>
        <v>1.2857330280902312E-2</v>
      </c>
      <c r="BN281" s="1">
        <f>0.000001*$L$274*(Sheet2!$O$225*EXP(Sheet3!$B$1*(($H281-BN$276-Sheet2!$N$225)/Sheet3!$A$1)^2+Sheet3!$C$1*(($H281-BN$276-Sheet2!$N$225)/Sheet3!$A$1)^4)+ Sheet2!$O$226*EXP(Sheet3!$B$1*(($H267-BN$276-Sheet2!$N$226)/Sheet3!$A$1)^2+Sheet3!$C$1*(($H267-BN$276-Sheet2!$N$226)/Sheet3!$A$1)^4))</f>
        <v>1.1245233947819106E-2</v>
      </c>
      <c r="BO281" s="1">
        <f>0.000001*$L$274*(Sheet2!$O$225*EXP(Sheet3!$B$1*(($H281-BO$276-Sheet2!$N$225)/Sheet3!$A$1)^2+Sheet3!$C$1*(($H281-BO$276-Sheet2!$N$225)/Sheet3!$A$1)^4)+ Sheet2!$O$226*EXP(Sheet3!$B$1*(($H267-BO$276-Sheet2!$N$226)/Sheet3!$A$1)^2+Sheet3!$C$1*(($H267-BO$276-Sheet2!$N$226)/Sheet3!$A$1)^4))</f>
        <v>9.8171544045451888E-3</v>
      </c>
      <c r="BP281" s="1">
        <f>0.000001*$L$274*(Sheet2!$O$225*EXP(Sheet3!$B$1*(($H281-BP$276-Sheet2!$N$225)/Sheet3!$A$1)^2+Sheet3!$C$1*(($H281-BP$276-Sheet2!$N$225)/Sheet3!$A$1)^4)+ Sheet2!$O$226*EXP(Sheet3!$B$1*(($H267-BP$276-Sheet2!$N$226)/Sheet3!$A$1)^2+Sheet3!$C$1*(($H267-BP$276-Sheet2!$N$226)/Sheet3!$A$1)^4))</f>
        <v>8.5544871858102452E-3</v>
      </c>
      <c r="BQ281" s="1">
        <f>0.000001*$L$274*(Sheet2!$O$225*EXP(Sheet3!$B$1*(($H281-BQ$276-Sheet2!$N$225)/Sheet3!$A$1)^2+Sheet3!$C$1*(($H281-BQ$276-Sheet2!$N$225)/Sheet3!$A$1)^4)+ Sheet2!$O$226*EXP(Sheet3!$B$1*(($H267-BQ$276-Sheet2!$N$226)/Sheet3!$A$1)^2+Sheet3!$C$1*(($H267-BQ$276-Sheet2!$N$226)/Sheet3!$A$1)^4))</f>
        <v>7.440212126880009E-3</v>
      </c>
      <c r="BR281" s="1">
        <f>0.000001*$L$274*(Sheet2!$O$225*EXP(Sheet3!$B$1*(($H281-BR$276-Sheet2!$N$225)/Sheet3!$A$1)^2+Sheet3!$C$1*(($H281-BR$276-Sheet2!$N$225)/Sheet3!$A$1)^4)+ Sheet2!$O$226*EXP(Sheet3!$B$1*(($H267-BR$276-Sheet2!$N$226)/Sheet3!$A$1)^2+Sheet3!$C$1*(($H267-BR$276-Sheet2!$N$226)/Sheet3!$A$1)^4))</f>
        <v>6.4587924655384052E-3</v>
      </c>
      <c r="BS281" s="1">
        <f>0.000001*$L$274*(Sheet2!$O$225*EXP(Sheet3!$B$1*(($H281-BS$276-Sheet2!$N$225)/Sheet3!$A$1)^2+Sheet3!$C$1*(($H281-BS$276-Sheet2!$N$225)/Sheet3!$A$1)^4)+ Sheet2!$O$226*EXP(Sheet3!$B$1*(($H267-BS$276-Sheet2!$N$226)/Sheet3!$A$1)^2+Sheet3!$C$1*(($H267-BS$276-Sheet2!$N$226)/Sheet3!$A$1)^4))</f>
        <v>5.5960767119000807E-3</v>
      </c>
      <c r="BT281" s="1">
        <f>0.000001*$L$274*(Sheet2!$O$225*EXP(Sheet3!$B$1*(($H281-BT$276-Sheet2!$N$225)/Sheet3!$A$1)^2+Sheet3!$C$1*(($H281-BT$276-Sheet2!$N$225)/Sheet3!$A$1)^4)+ Sheet2!$O$226*EXP(Sheet3!$B$1*(($H267-BT$276-Sheet2!$N$226)/Sheet3!$A$1)^2+Sheet3!$C$1*(($H267-BT$276-Sheet2!$N$226)/Sheet3!$A$1)^4))</f>
        <v>4.8392036148515727E-3</v>
      </c>
      <c r="BU281" s="1">
        <f>0.000001*$L$274*(Sheet2!$O$225*EXP(Sheet3!$B$1*(($H281-BU$276-Sheet2!$N$225)/Sheet3!$A$1)^2+Sheet3!$C$1*(($H281-BU$276-Sheet2!$N$225)/Sheet3!$A$1)^4)+ Sheet2!$O$226*EXP(Sheet3!$B$1*(($H267-BU$276-Sheet2!$N$226)/Sheet3!$A$1)^2+Sheet3!$C$1*(($H267-BU$276-Sheet2!$N$226)/Sheet3!$A$1)^4))</f>
        <v>4.1765105032467355E-3</v>
      </c>
      <c r="BV281" s="1">
        <f>0.000001*$L$274*(Sheet2!$O$225*EXP(Sheet3!$B$1*(($H281-BV$276-Sheet2!$N$225)/Sheet3!$A$1)^2+Sheet3!$C$1*(($H281-BV$276-Sheet2!$N$225)/Sheet3!$A$1)^4)+ Sheet2!$O$226*EXP(Sheet3!$B$1*(($H267-BV$276-Sheet2!$N$226)/Sheet3!$A$1)^2+Sheet3!$C$1*(($H267-BV$276-Sheet2!$N$226)/Sheet3!$A$1)^4))</f>
        <v>3.5974452310054044E-3</v>
      </c>
    </row>
    <row r="282" spans="1:74" x14ac:dyDescent="0.2">
      <c r="A282">
        <v>255</v>
      </c>
      <c r="B282">
        <v>309.36</v>
      </c>
      <c r="C282">
        <v>2319.4</v>
      </c>
      <c r="D282">
        <v>2358</v>
      </c>
      <c r="E282">
        <f t="shared" si="33"/>
        <v>38.599999999999909</v>
      </c>
      <c r="G282" s="1">
        <v>-2</v>
      </c>
      <c r="H282">
        <f>INDEX(B$27:$B2695,($M$271+G282))</f>
        <v>576.04</v>
      </c>
      <c r="I282" s="1">
        <f t="shared" si="41"/>
        <v>243.90000000000009</v>
      </c>
      <c r="J282">
        <f t="shared" si="42"/>
        <v>140496.15600000005</v>
      </c>
      <c r="L282" s="1">
        <f>0.000001*$L$274*(Sheet2!$O$225*EXP(Sheet3!$B$1*(($H282-L$276-Sheet2!$N$225)/Sheet3!$A$1)^2+Sheet3!$C$1*(($H282-L$276-Sheet2!$N$225)/Sheet3!$A$1)^4)+ Sheet2!$O$226*EXP(Sheet3!$B$1*(($H268-L$276-Sheet2!$N$226)/Sheet3!$A$1)^2+Sheet3!$C$1*(($H268-L$276-Sheet2!$N$226)/Sheet3!$A$1)^4))</f>
        <v>10.951793481686639</v>
      </c>
      <c r="M282" s="1">
        <f>0.000001*$L$274*(Sheet2!$O$225*EXP(Sheet3!$B$1*(($H282-M$276-Sheet2!$N$225)/Sheet3!$A$1)^2+Sheet3!$C$1*(($H282-M$276-Sheet2!$N$225)/Sheet3!$A$1)^4)+ Sheet2!$O$226*EXP(Sheet3!$B$1*(($H268-M$276-Sheet2!$N$226)/Sheet3!$A$1)^2+Sheet3!$C$1*(($H268-M$276-Sheet2!$N$226)/Sheet3!$A$1)^4))</f>
        <v>10.677079595425246</v>
      </c>
      <c r="N282" s="1">
        <f>0.000001*$L$274*(Sheet2!$O$225*EXP(Sheet3!$B$1*(($H282-N$276-Sheet2!$N$225)/Sheet3!$A$1)^2+Sheet3!$C$1*(($H282-N$276-Sheet2!$N$225)/Sheet3!$A$1)^4)+ Sheet2!$O$226*EXP(Sheet3!$B$1*(($H268-N$276-Sheet2!$N$226)/Sheet3!$A$1)^2+Sheet3!$C$1*(($H268-N$276-Sheet2!$N$226)/Sheet3!$A$1)^4))</f>
        <v>10.403239096251694</v>
      </c>
      <c r="O282" s="1">
        <f>0.000001*$L$274*(Sheet2!$O$225*EXP(Sheet3!$B$1*(($H282-O$276-Sheet2!$N$225)/Sheet3!$A$1)^2+Sheet3!$C$1*(($H282-O$276-Sheet2!$N$225)/Sheet3!$A$1)^4)+ Sheet2!$O$226*EXP(Sheet3!$B$1*(($H268-O$276-Sheet2!$N$226)/Sheet3!$A$1)^2+Sheet3!$C$1*(($H268-O$276-Sheet2!$N$226)/Sheet3!$A$1)^4))</f>
        <v>10.130490633709275</v>
      </c>
      <c r="P282" s="1">
        <f>0.000001*$L$274*(Sheet2!$O$225*EXP(Sheet3!$B$1*(($H282-P$276-Sheet2!$N$225)/Sheet3!$A$1)^2+Sheet3!$C$1*(($H282-P$276-Sheet2!$N$225)/Sheet3!$A$1)^4)+ Sheet2!$O$226*EXP(Sheet3!$B$1*(($H268-P$276-Sheet2!$N$226)/Sheet3!$A$1)^2+Sheet3!$C$1*(($H268-P$276-Sheet2!$N$226)/Sheet3!$A$1)^4))</f>
        <v>9.8590498143323266</v>
      </c>
      <c r="Q282" s="1">
        <f>0.000001*$L$274*(Sheet2!$O$225*EXP(Sheet3!$B$1*(($H282-Q$276-Sheet2!$N$225)/Sheet3!$A$1)^2+Sheet3!$C$1*(($H282-Q$276-Sheet2!$N$225)/Sheet3!$A$1)^4)+ Sheet2!$O$226*EXP(Sheet3!$B$1*(($H268-Q$276-Sheet2!$N$226)/Sheet3!$A$1)^2+Sheet3!$C$1*(($H268-Q$276-Sheet2!$N$226)/Sheet3!$A$1)^4))</f>
        <v>9.5891288592138064</v>
      </c>
      <c r="R282" s="1">
        <f>0.000001*$L$274*(Sheet2!$O$225*EXP(Sheet3!$B$1*(($H282-R$276-Sheet2!$N$225)/Sheet3!$A$1)^2+Sheet3!$C$1*(($H282-R$276-Sheet2!$N$225)/Sheet3!$A$1)^4)+ Sheet2!$O$226*EXP(Sheet3!$B$1*(($H268-R$276-Sheet2!$N$226)/Sheet3!$A$1)^2+Sheet3!$C$1*(($H268-R$276-Sheet2!$N$226)/Sheet3!$A$1)^4))</f>
        <v>9.3209362637202346</v>
      </c>
      <c r="S282" s="1">
        <f>0.000001*$L$274*(Sheet2!$O$225*EXP(Sheet3!$B$1*(($H282-S$276-Sheet2!$N$225)/Sheet3!$A$1)^2+Sheet3!$C$1*(($H282-S$276-Sheet2!$N$225)/Sheet3!$A$1)^4)+ Sheet2!$O$226*EXP(Sheet3!$B$1*(($H268-S$276-Sheet2!$N$226)/Sheet3!$A$1)^2+Sheet3!$C$1*(($H268-S$276-Sheet2!$N$226)/Sheet3!$A$1)^4))</f>
        <v>9.0546764603760383</v>
      </c>
      <c r="T282" s="1">
        <f>0.000001*$L$274*(Sheet2!$O$225*EXP(Sheet3!$B$1*(($H282-T$276-Sheet2!$N$225)/Sheet3!$A$1)^2+Sheet3!$C$1*(($H282-T$276-Sheet2!$N$225)/Sheet3!$A$1)^4)+ Sheet2!$O$226*EXP(Sheet3!$B$1*(($H268-T$276-Sheet2!$N$226)/Sheet3!$A$1)^2+Sheet3!$C$1*(($H268-T$276-Sheet2!$N$226)/Sheet3!$A$1)^4))</f>
        <v>8.7905494859655473</v>
      </c>
      <c r="U282" s="1">
        <f>0.000001*$L$274*(Sheet2!$O$225*EXP(Sheet3!$B$1*(($H282-U$276-Sheet2!$N$225)/Sheet3!$A$1)^2+Sheet3!$C$1*(($H282-U$276-Sheet2!$N$225)/Sheet3!$A$1)^4)+ Sheet2!$O$226*EXP(Sheet3!$B$1*(($H268-U$276-Sheet2!$N$226)/Sheet3!$A$1)^2+Sheet3!$C$1*(($H268-U$276-Sheet2!$N$226)/Sheet3!$A$1)^4))</f>
        <v>8.5287506539230389</v>
      </c>
      <c r="V282" s="1">
        <f>0.000001*$L$274*(Sheet2!$O$225*EXP(Sheet3!$B$1*(($H282-V$276-Sheet2!$N$225)/Sheet3!$A$1)^2+Sheet3!$C$1*(($H282-V$276-Sheet2!$N$225)/Sheet3!$A$1)^4)+ Sheet2!$O$226*EXP(Sheet3!$B$1*(($H268-V$276-Sheet2!$N$226)/Sheet3!$A$1)^2+Sheet3!$C$1*(($H268-V$276-Sheet2!$N$226)/Sheet3!$A$1)^4))</f>
        <v>8.2694702330986036</v>
      </c>
      <c r="W282" s="1">
        <f>0.000001*$L$274*(Sheet2!$O$225*EXP(Sheet3!$B$1*(($H282-W$276-Sheet2!$N$225)/Sheet3!$A$1)^2+Sheet3!$C$1*(($H282-W$276-Sheet2!$N$225)/Sheet3!$A$1)^4)+ Sheet2!$O$226*EXP(Sheet3!$B$1*(($H268-W$276-Sheet2!$N$226)/Sheet3!$A$1)^2+Sheet3!$C$1*(($H268-W$276-Sheet2!$N$226)/Sheet3!$A$1)^4))</f>
        <v>8.0128931340003628</v>
      </c>
      <c r="X282" s="1">
        <f>0.000001*$L$274*(Sheet2!$O$225*EXP(Sheet3!$B$1*(($H282-X$276-Sheet2!$N$225)/Sheet3!$A$1)^2+Sheet3!$C$1*(($H282-X$276-Sheet2!$N$225)/Sheet3!$A$1)^4)+ Sheet2!$O$226*EXP(Sheet3!$B$1*(($H268-X$276-Sheet2!$N$226)/Sheet3!$A$1)^2+Sheet3!$C$1*(($H268-X$276-Sheet2!$N$226)/Sheet3!$A$1)^4))</f>
        <v>7.7591986036181089</v>
      </c>
      <c r="Y282" s="1">
        <f>0.000001*$L$274*(Sheet2!$O$225*EXP(Sheet3!$B$1*(($H282-Y$276-Sheet2!$N$225)/Sheet3!$A$1)^2+Sheet3!$C$1*(($H282-Y$276-Sheet2!$N$225)/Sheet3!$A$1)^4)+ Sheet2!$O$226*EXP(Sheet3!$B$1*(($H268-Y$276-Sheet2!$N$226)/Sheet3!$A$1)^2+Sheet3!$C$1*(($H268-Y$276-Sheet2!$N$226)/Sheet3!$A$1)^4))</f>
        <v>7.5085599299556458</v>
      </c>
      <c r="Z282" s="1">
        <f>0.000001*$L$274*(Sheet2!$O$225*EXP(Sheet3!$B$1*(($H282-Z$276-Sheet2!$N$225)/Sheet3!$A$1)^2+Sheet3!$C$1*(($H282-Z$276-Sheet2!$N$225)/Sheet3!$A$1)^4)+ Sheet2!$O$226*EXP(Sheet3!$B$1*(($H268-Z$276-Sheet2!$N$226)/Sheet3!$A$1)^2+Sheet3!$C$1*(($H268-Z$276-Sheet2!$N$226)/Sheet3!$A$1)^4))</f>
        <v>7.2611441573350914</v>
      </c>
      <c r="AA282" s="1">
        <f>0.000001*$L$274*(Sheet2!$O$225*EXP(Sheet3!$B$1*(($H282-AA$276-Sheet2!$N$225)/Sheet3!$A$1)^2+Sheet3!$C$1*(($H282-AA$276-Sheet2!$N$225)/Sheet3!$A$1)^4)+ Sheet2!$O$226*EXP(Sheet3!$B$1*(($H268-AA$276-Sheet2!$N$226)/Sheet3!$A$1)^2+Sheet3!$C$1*(($H268-AA$276-Sheet2!$N$226)/Sheet3!$A$1)^4))</f>
        <v>7.0171118136277633</v>
      </c>
      <c r="AB282" s="1">
        <f>0.000001*$L$274*(Sheet2!$O$225*EXP(Sheet3!$B$1*(($H282-AB$276-Sheet2!$N$225)/Sheet3!$A$1)^2+Sheet3!$C$1*(($H282-AB$276-Sheet2!$N$225)/Sheet3!$A$1)^4)+ Sheet2!$O$226*EXP(Sheet3!$B$1*(($H268-AB$276-Sheet2!$N$226)/Sheet3!$A$1)^2+Sheet3!$C$1*(($H268-AB$276-Sheet2!$N$226)/Sheet3!$A$1)^4))</f>
        <v>6.7766166504496717</v>
      </c>
      <c r="AC282" s="1">
        <f>0.000001*$L$274*(Sheet2!$O$225*EXP(Sheet3!$B$1*(($H282-AC$276-Sheet2!$N$225)/Sheet3!$A$1)^2+Sheet3!$C$1*(($H282-AC$276-Sheet2!$N$225)/Sheet3!$A$1)^4)+ Sheet2!$O$226*EXP(Sheet3!$B$1*(($H268-AC$276-Sheet2!$N$226)/Sheet3!$A$1)^2+Sheet3!$C$1*(($H268-AC$276-Sheet2!$N$226)/Sheet3!$A$1)^4))</f>
        <v>6.539805397398565</v>
      </c>
      <c r="AD282" s="1">
        <f>0.000001*$L$274*(Sheet2!$O$225*EXP(Sheet3!$B$1*(($H282-AD$276-Sheet2!$N$225)/Sheet3!$A$1)^2+Sheet3!$C$1*(($H282-AD$276-Sheet2!$N$225)/Sheet3!$A$1)^4)+ Sheet2!$O$226*EXP(Sheet3!$B$1*(($H268-AD$276-Sheet2!$N$226)/Sheet3!$A$1)^2+Sheet3!$C$1*(($H268-AD$276-Sheet2!$N$226)/Sheet3!$A$1)^4))</f>
        <v>6.3068175313610917</v>
      </c>
      <c r="AE282" s="1">
        <f>0.000001*$L$274*(Sheet2!$O$225*EXP(Sheet3!$B$1*(($H282-AE$276-Sheet2!$N$225)/Sheet3!$A$1)^2+Sheet3!$C$1*(($H282-AE$276-Sheet2!$N$225)/Sheet3!$A$1)^4)+ Sheet2!$O$226*EXP(Sheet3!$B$1*(($H268-AE$276-Sheet2!$N$226)/Sheet3!$A$1)^2+Sheet3!$C$1*(($H268-AE$276-Sheet2!$N$226)/Sheet3!$A$1)^4))</f>
        <v>6.0777850618869067</v>
      </c>
      <c r="AF282" s="1">
        <f>0.000001*$L$274*(Sheet2!$O$225*EXP(Sheet3!$B$1*(($H282-AF$276-Sheet2!$N$225)/Sheet3!$A$1)^2+Sheet3!$C$1*(($H282-AF$276-Sheet2!$N$225)/Sheet3!$A$1)^4)+ Sheet2!$O$226*EXP(Sheet3!$B$1*(($H268-AF$276-Sheet2!$N$226)/Sheet3!$A$1)^2+Sheet3!$C$1*(($H268-AF$276-Sheet2!$N$226)/Sheet3!$A$1)^4))</f>
        <v>5.8528323335856376</v>
      </c>
      <c r="AG282" s="1">
        <f>0.000001*$L$274*(Sheet2!$O$225*EXP(Sheet3!$B$1*(($H282-AG$276-Sheet2!$N$225)/Sheet3!$A$1)^2+Sheet3!$C$1*(($H282-AG$276-Sheet2!$N$225)/Sheet3!$A$1)^4)+ Sheet2!$O$226*EXP(Sheet3!$B$1*(($H268-AG$276-Sheet2!$N$226)/Sheet3!$A$1)^2+Sheet3!$C$1*(($H268-AG$276-Sheet2!$N$226)/Sheet3!$A$1)^4))</f>
        <v>5.6320758464550478</v>
      </c>
      <c r="AH282" s="1">
        <f>0.000001*$L$274*(Sheet2!$O$225*EXP(Sheet3!$B$1*(($H282-AH$276-Sheet2!$N$225)/Sheet3!$A$1)^2+Sheet3!$C$1*(($H282-AH$276-Sheet2!$N$225)/Sheet3!$A$1)^4)+ Sheet2!$O$226*EXP(Sheet3!$B$1*(($H268-AH$276-Sheet2!$N$226)/Sheet3!$A$1)^2+Sheet3!$C$1*(($H268-AH$276-Sheet2!$N$226)/Sheet3!$A$1)^4))</f>
        <v>5.4156240949950174</v>
      </c>
      <c r="AI282" s="1">
        <f>0.000001*$L$274*(Sheet2!$O$225*EXP(Sheet3!$B$1*(($H282-AI$276-Sheet2!$N$225)/Sheet3!$A$1)^2+Sheet3!$C$1*(($H282-AI$276-Sheet2!$N$225)/Sheet3!$A$1)^4)+ Sheet2!$O$226*EXP(Sheet3!$B$1*(($H268-AI$276-Sheet2!$N$226)/Sheet3!$A$1)^2+Sheet3!$C$1*(($H268-AI$276-Sheet2!$N$226)/Sheet3!$A$1)^4))</f>
        <v>5.2035774269017452</v>
      </c>
      <c r="AJ282" s="1">
        <f>0.000001*$L$274*(Sheet2!$O$225*EXP(Sheet3!$B$1*(($H282-AJ$276-Sheet2!$N$225)/Sheet3!$A$1)^2+Sheet3!$C$1*(($H282-AJ$276-Sheet2!$N$225)/Sheet3!$A$1)^4)+ Sheet2!$O$226*EXP(Sheet3!$B$1*(($H268-AJ$276-Sheet2!$N$226)/Sheet3!$A$1)^2+Sheet3!$C$1*(($H268-AJ$276-Sheet2!$N$226)/Sheet3!$A$1)^4))</f>
        <v>4.9960279220680963</v>
      </c>
      <c r="AK282" s="1">
        <f>0.000001*$L$274*(Sheet2!$O$225*EXP(Sheet3!$B$1*(($H282-AK$276-Sheet2!$N$225)/Sheet3!$A$1)^2+Sheet3!$C$1*(($H282-AK$276-Sheet2!$N$225)/Sheet3!$A$1)^4)+ Sheet2!$O$226*EXP(Sheet3!$B$1*(($H268-AK$276-Sheet2!$N$226)/Sheet3!$A$1)^2+Sheet3!$C$1*(($H268-AK$276-Sheet2!$N$226)/Sheet3!$A$1)^4))</f>
        <v>4.793059292560284</v>
      </c>
      <c r="AL282" s="1">
        <f>0.000001*$L$274*(Sheet2!$O$225*EXP(Sheet3!$B$1*(($H282-AL$276-Sheet2!$N$225)/Sheet3!$A$1)^2+Sheet3!$C$1*(($H282-AL$276-Sheet2!$N$225)/Sheet3!$A$1)^4)+ Sheet2!$O$226*EXP(Sheet3!$B$1*(($H268-AL$276-Sheet2!$N$226)/Sheet3!$A$1)^2+Sheet3!$C$1*(($H268-AL$276-Sheet2!$N$226)/Sheet3!$A$1)^4))</f>
        <v>4.5947468041139032</v>
      </c>
      <c r="AM282" s="1">
        <f>0.000001*$L$274*(Sheet2!$O$225*EXP(Sheet3!$B$1*(($H282-AM$276-Sheet2!$N$225)/Sheet3!$A$1)^2+Sheet3!$C$1*(($H282-AM$276-Sheet2!$N$225)/Sheet3!$A$1)^4)+ Sheet2!$O$226*EXP(Sheet3!$B$1*(($H268-AM$276-Sheet2!$N$226)/Sheet3!$A$1)^2+Sheet3!$C$1*(($H268-AM$276-Sheet2!$N$226)/Sheet3!$A$1)^4))</f>
        <v>4.4011572196919531</v>
      </c>
      <c r="AN282" s="1">
        <f>0.000001*$L$274*(Sheet2!$O$225*EXP(Sheet3!$B$1*(($H282-AN$276-Sheet2!$N$225)/Sheet3!$A$1)^2+Sheet3!$C$1*(($H282-AN$276-Sheet2!$N$225)/Sheet3!$A$1)^4)+ Sheet2!$O$226*EXP(Sheet3!$B$1*(($H268-AN$276-Sheet2!$N$226)/Sheet3!$A$1)^2+Sheet3!$C$1*(($H268-AN$276-Sheet2!$N$226)/Sheet3!$A$1)^4))</f>
        <v>4.2123487654765031</v>
      </c>
      <c r="AO282" s="1">
        <f>0.000001*$L$274*(Sheet2!$O$225*EXP(Sheet3!$B$1*(($H282-AO$276-Sheet2!$N$225)/Sheet3!$A$1)^2+Sheet3!$C$1*(($H282-AO$276-Sheet2!$N$225)/Sheet3!$A$1)^4)+ Sheet2!$O$226*EXP(Sheet3!$B$1*(($H268-AO$276-Sheet2!$N$226)/Sheet3!$A$1)^2+Sheet3!$C$1*(($H268-AO$276-Sheet2!$N$226)/Sheet3!$A$1)^4))</f>
        <v>4.0283711196231389</v>
      </c>
      <c r="AP282" s="1">
        <f>0.000001*$L$274*(Sheet2!$O$225*EXP(Sheet3!$B$1*(($H282-AP$276-Sheet2!$N$225)/Sheet3!$A$1)^2+Sheet3!$C$1*(($H282-AP$276-Sheet2!$N$225)/Sheet3!$A$1)^4)+ Sheet2!$O$226*EXP(Sheet3!$B$1*(($H268-AP$276-Sheet2!$N$226)/Sheet3!$A$1)^2+Sheet3!$C$1*(($H268-AP$276-Sheet2!$N$226)/Sheet3!$A$1)^4))</f>
        <v>3.8492654239940207</v>
      </c>
      <c r="AQ282" s="1">
        <f>0.000001*$L$274*(Sheet2!$O$225*EXP(Sheet3!$B$1*(($H282-AQ$276-Sheet2!$N$225)/Sheet3!$A$1)^2+Sheet3!$C$1*(($H282-AQ$276-Sheet2!$N$225)/Sheet3!$A$1)^4)+ Sheet2!$O$226*EXP(Sheet3!$B$1*(($H268-AQ$276-Sheet2!$N$226)/Sheet3!$A$1)^2+Sheet3!$C$1*(($H268-AQ$276-Sheet2!$N$226)/Sheet3!$A$1)^4))</f>
        <v>3.675064318987658</v>
      </c>
      <c r="AR282" s="1">
        <f>0.000001*$L$274*(Sheet2!$O$225*EXP(Sheet3!$B$1*(($H282-AR$276-Sheet2!$N$225)/Sheet3!$A$1)^2+Sheet3!$C$1*(($H282-AR$276-Sheet2!$N$225)/Sheet3!$A$1)^4)+ Sheet2!$O$226*EXP(Sheet3!$B$1*(($H268-AR$276-Sheet2!$N$226)/Sheet3!$A$1)^2+Sheet3!$C$1*(($H268-AR$276-Sheet2!$N$226)/Sheet3!$A$1)^4))</f>
        <v>3.5057920014806134</v>
      </c>
      <c r="AS282" s="1">
        <f>0.000001*$L$274*(Sheet2!$O$225*EXP(Sheet3!$B$1*(($H282-AS$276-Sheet2!$N$225)/Sheet3!$A$1)^2+Sheet3!$C$1*(($H282-AS$276-Sheet2!$N$225)/Sheet3!$A$1)^4)+ Sheet2!$O$226*EXP(Sheet3!$B$1*(($H268-AS$276-Sheet2!$N$226)/Sheet3!$A$1)^2+Sheet3!$C$1*(($H268-AS$276-Sheet2!$N$226)/Sheet3!$A$1)^4))</f>
        <v>3.3414643057907845</v>
      </c>
      <c r="AT282" s="1">
        <f>0.000001*$L$274*(Sheet2!$O$225*EXP(Sheet3!$B$1*(($H282-AT$276-Sheet2!$N$225)/Sheet3!$A$1)^2+Sheet3!$C$1*(($H282-AT$276-Sheet2!$N$225)/Sheet3!$A$1)^4)+ Sheet2!$O$226*EXP(Sheet3!$B$1*(($H268-AT$276-Sheet2!$N$226)/Sheet3!$A$1)^2+Sheet3!$C$1*(($H268-AT$276-Sheet2!$N$226)/Sheet3!$A$1)^4))</f>
        <v>3.1820888074649987</v>
      </c>
      <c r="AU282" s="1">
        <f>0.000001*$L$274*(Sheet2!$O$225*EXP(Sheet3!$B$1*(($H282-AU$276-Sheet2!$N$225)/Sheet3!$A$1)^2+Sheet3!$C$1*(($H282-AU$276-Sheet2!$N$225)/Sheet3!$A$1)^4)+ Sheet2!$O$226*EXP(Sheet3!$B$1*(($H268-AU$276-Sheet2!$N$226)/Sheet3!$A$1)^2+Sheet3!$C$1*(($H268-AU$276-Sheet2!$N$226)/Sheet3!$A$1)^4))</f>
        <v>3.0276649495855179</v>
      </c>
      <c r="AV282" s="1">
        <f>0.000001*$L$274*(Sheet2!$O$225*EXP(Sheet3!$B$1*(($H282-AV$276-Sheet2!$N$225)/Sheet3!$A$1)^2+Sheet3!$C$1*(($H282-AV$276-Sheet2!$N$225)/Sheet3!$A$1)^4)+ Sheet2!$O$226*EXP(Sheet3!$B$1*(($H268-AV$276-Sheet2!$N$226)/Sheet3!$A$1)^2+Sheet3!$C$1*(($H268-AV$276-Sheet2!$N$226)/Sheet3!$A$1)^4))</f>
        <v>2.8781841911816621</v>
      </c>
      <c r="AW282" s="1">
        <f>0.000001*$L$274*(Sheet2!$O$225*EXP(Sheet3!$B$1*(($H282-AW$276-Sheet2!$N$225)/Sheet3!$A$1)^2+Sheet3!$C$1*(($H282-AW$276-Sheet2!$N$225)/Sheet3!$A$1)^4)+ Sheet2!$O$226*EXP(Sheet3!$B$1*(($H268-AW$276-Sheet2!$N$226)/Sheet3!$A$1)^2+Sheet3!$C$1*(($H268-AW$276-Sheet2!$N$226)/Sheet3!$A$1)^4))</f>
        <v>2.7336301772232825</v>
      </c>
      <c r="AX282" s="1">
        <f>0.000001*$L$274*(Sheet2!$O$225*EXP(Sheet3!$B$1*(($H282-AX$276-Sheet2!$N$225)/Sheet3!$A$1)^2+Sheet3!$C$1*(($H282-AX$276-Sheet2!$N$225)/Sheet3!$A$1)^4)+ Sheet2!$O$226*EXP(Sheet3!$B$1*(($H268-AX$276-Sheet2!$N$226)/Sheet3!$A$1)^2+Sheet3!$C$1*(($H268-AX$276-Sheet2!$N$226)/Sheet3!$A$1)^4))</f>
        <v>2.5939789295773927</v>
      </c>
      <c r="AY282" s="1">
        <f>0.000001*$L$274*(Sheet2!$O$225*EXP(Sheet3!$B$1*(($H282-AY$276-Sheet2!$N$225)/Sheet3!$A$1)^2+Sheet3!$C$1*(($H282-AY$276-Sheet2!$N$225)/Sheet3!$A$1)^4)+ Sheet2!$O$226*EXP(Sheet3!$B$1*(($H268-AY$276-Sheet2!$N$226)/Sheet3!$A$1)^2+Sheet3!$C$1*(($H268-AY$276-Sheet2!$N$226)/Sheet3!$A$1)^4))</f>
        <v>2.4591990581703391</v>
      </c>
      <c r="AZ282" s="1">
        <f>0.000001*$L$274*(Sheet2!$O$225*EXP(Sheet3!$B$1*(($H282-AZ$276-Sheet2!$N$225)/Sheet3!$A$1)^2+Sheet3!$C$1*(($H282-AZ$276-Sheet2!$N$225)/Sheet3!$A$1)^4)+ Sheet2!$O$226*EXP(Sheet3!$B$1*(($H268-AZ$276-Sheet2!$N$226)/Sheet3!$A$1)^2+Sheet3!$C$1*(($H268-AZ$276-Sheet2!$N$226)/Sheet3!$A$1)^4))</f>
        <v>2.32925199155317</v>
      </c>
      <c r="BA282" s="1">
        <f>0.000001*$L$274*(Sheet2!$O$225*EXP(Sheet3!$B$1*(($H282-BA$276-Sheet2!$N$225)/Sheet3!$A$1)^2+Sheet3!$C$1*(($H282-BA$276-Sheet2!$N$225)/Sheet3!$A$1)^4)+ Sheet2!$O$226*EXP(Sheet3!$B$1*(($H268-BA$276-Sheet2!$N$226)/Sheet3!$A$1)^2+Sheet3!$C$1*(($H268-BA$276-Sheet2!$N$226)/Sheet3!$A$1)^4))</f>
        <v>2.2040922259118694</v>
      </c>
      <c r="BB282" s="1">
        <f>0.000001*$L$274*(Sheet2!$O$225*EXP(Sheet3!$B$1*(($H282-BB$276-Sheet2!$N$225)/Sheet3!$A$1)^2+Sheet3!$C$1*(($H282-BB$276-Sheet2!$N$225)/Sheet3!$A$1)^4)+ Sheet2!$O$226*EXP(Sheet3!$B$1*(($H268-BB$276-Sheet2!$N$226)/Sheet3!$A$1)^2+Sheet3!$C$1*(($H268-BB$276-Sheet2!$N$226)/Sheet3!$A$1)^4))</f>
        <v>2.0836675915045437</v>
      </c>
      <c r="BC282" s="1">
        <f>0.000001*$L$274*(Sheet2!$O$225*EXP(Sheet3!$B$1*(($H282-BC$276-Sheet2!$N$225)/Sheet3!$A$1)^2+Sheet3!$C$1*(($H282-BC$276-Sheet2!$N$225)/Sheet3!$A$1)^4)+ Sheet2!$O$226*EXP(Sheet3!$B$1*(($H268-BC$276-Sheet2!$N$226)/Sheet3!$A$1)^2+Sheet3!$C$1*(($H268-BC$276-Sheet2!$N$226)/Sheet3!$A$1)^4))</f>
        <v>1.9679195354070138</v>
      </c>
      <c r="BD282" s="1">
        <f>0.000001*$L$274*(Sheet2!$O$225*EXP(Sheet3!$B$1*(($H282-BD$276-Sheet2!$N$225)/Sheet3!$A$1)^2+Sheet3!$C$1*(($H282-BD$276-Sheet2!$N$225)/Sheet3!$A$1)^4)+ Sheet2!$O$226*EXP(Sheet3!$B$1*(($H268-BD$276-Sheet2!$N$226)/Sheet3!$A$1)^2+Sheet3!$C$1*(($H268-BD$276-Sheet2!$N$226)/Sheet3!$A$1)^4))</f>
        <v>1.8567834193664134</v>
      </c>
      <c r="BE282" s="1">
        <f>0.000001*$L$274*(Sheet2!$O$225*EXP(Sheet3!$B$1*(($H282-BE$276-Sheet2!$N$225)/Sheet3!$A$1)^2+Sheet3!$C$1*(($H282-BE$276-Sheet2!$N$225)/Sheet3!$A$1)^4)+ Sheet2!$O$226*EXP(Sheet3!$B$1*(($H268-BE$276-Sheet2!$N$226)/Sheet3!$A$1)^2+Sheet3!$C$1*(($H268-BE$276-Sheet2!$N$226)/Sheet3!$A$1)^4))</f>
        <v>1.7501888314855973</v>
      </c>
      <c r="BF282" s="1">
        <f>0.000001*$L$274*(Sheet2!$O$225*EXP(Sheet3!$B$1*(($H282-BF$276-Sheet2!$N$225)/Sheet3!$A$1)^2+Sheet3!$C$1*(($H282-BF$276-Sheet2!$N$225)/Sheet3!$A$1)^4)+ Sheet2!$O$226*EXP(Sheet3!$B$1*(($H268-BF$276-Sheet2!$N$226)/Sheet3!$A$1)^2+Sheet3!$C$1*(($H268-BF$276-Sheet2!$N$226)/Sheet3!$A$1)^4))</f>
        <v>1.6480599103912643</v>
      </c>
      <c r="BG282" s="1">
        <f>0.000001*$L$274*(Sheet2!$O$225*EXP(Sheet3!$B$1*(($H282-BG$276-Sheet2!$N$225)/Sheet3!$A$1)^2+Sheet3!$C$1*(($H282-BG$276-Sheet2!$N$225)/Sheet3!$A$1)^4)+ Sheet2!$O$226*EXP(Sheet3!$B$1*(($H268-BG$276-Sheet2!$N$226)/Sheet3!$A$1)^2+Sheet3!$C$1*(($H268-BG$276-Sheet2!$N$226)/Sheet3!$A$1)^4))</f>
        <v>1.5503156804766545</v>
      </c>
      <c r="BH282" s="1">
        <f>0.000001*$L$274*(Sheet2!$O$225*EXP(Sheet3!$B$1*(($H282-BH$276-Sheet2!$N$225)/Sheet3!$A$1)^2+Sheet3!$C$1*(($H282-BH$276-Sheet2!$N$225)/Sheet3!$A$1)^4)+ Sheet2!$O$226*EXP(Sheet3!$B$1*(($H268-BH$276-Sheet2!$N$226)/Sheet3!$A$1)^2+Sheet3!$C$1*(($H268-BH$276-Sheet2!$N$226)/Sheet3!$A$1)^4))</f>
        <v>1.4568703967558794</v>
      </c>
      <c r="BI282" s="1">
        <f>0.000001*$L$274*(Sheet2!$O$225*EXP(Sheet3!$B$1*(($H282-BI$276-Sheet2!$N$225)/Sheet3!$A$1)^2+Sheet3!$C$1*(($H282-BI$276-Sheet2!$N$225)/Sheet3!$A$1)^4)+ Sheet2!$O$226*EXP(Sheet3!$B$1*(($H268-BI$276-Sheet2!$N$226)/Sheet3!$A$1)^2+Sheet3!$C$1*(($H268-BI$276-Sheet2!$N$226)/Sheet3!$A$1)^4))</f>
        <v>1.3676338978209039</v>
      </c>
      <c r="BJ282" s="1">
        <f>0.000001*$L$274*(Sheet2!$O$225*EXP(Sheet3!$B$1*(($H282-BJ$276-Sheet2!$N$225)/Sheet3!$A$1)^2+Sheet3!$C$1*(($H282-BJ$276-Sheet2!$N$225)/Sheet3!$A$1)^4)+ Sheet2!$O$226*EXP(Sheet3!$B$1*(($H268-BJ$276-Sheet2!$N$226)/Sheet3!$A$1)^2+Sheet3!$C$1*(($H268-BJ$276-Sheet2!$N$226)/Sheet3!$A$1)^4))</f>
        <v>1.2825119653633761</v>
      </c>
      <c r="BK282" s="1">
        <f>0.000001*$L$274*(Sheet2!$O$225*EXP(Sheet3!$B$1*(($H282-BK$276-Sheet2!$N$225)/Sheet3!$A$1)^2+Sheet3!$C$1*(($H282-BK$276-Sheet2!$N$225)/Sheet3!$A$1)^4)+ Sheet2!$O$226*EXP(Sheet3!$B$1*(($H268-BK$276-Sheet2!$N$226)/Sheet3!$A$1)^2+Sheet3!$C$1*(($H268-BK$276-Sheet2!$N$226)/Sheet3!$A$1)^4))</f>
        <v>1.2014066886761483</v>
      </c>
      <c r="BL282" s="1">
        <f>0.000001*$L$274*(Sheet2!$O$225*EXP(Sheet3!$B$1*(($H282-BL$276-Sheet2!$N$225)/Sheet3!$A$1)^2+Sheet3!$C$1*(($H282-BL$276-Sheet2!$N$225)/Sheet3!$A$1)^4)+ Sheet2!$O$226*EXP(Sheet3!$B$1*(($H268-BL$276-Sheet2!$N$226)/Sheet3!$A$1)^2+Sheet3!$C$1*(($H268-BL$276-Sheet2!$N$226)/Sheet3!$A$1)^4))</f>
        <v>1.1242168325682789</v>
      </c>
      <c r="BM282" s="1">
        <f>0.000001*$L$274*(Sheet2!$O$225*EXP(Sheet3!$B$1*(($H282-BM$276-Sheet2!$N$225)/Sheet3!$A$1)^2+Sheet3!$C$1*(($H282-BM$276-Sheet2!$N$225)/Sheet3!$A$1)^4)+ Sheet2!$O$226*EXP(Sheet3!$B$1*(($H268-BM$276-Sheet2!$N$226)/Sheet3!$A$1)^2+Sheet3!$C$1*(($H268-BM$276-Sheet2!$N$226)/Sheet3!$A$1)^4))</f>
        <v>1.0508382070853406</v>
      </c>
      <c r="BN282" s="1">
        <f>0.000001*$L$274*(Sheet2!$O$225*EXP(Sheet3!$B$1*(($H282-BN$276-Sheet2!$N$225)/Sheet3!$A$1)^2+Sheet3!$C$1*(($H282-BN$276-Sheet2!$N$225)/Sheet3!$A$1)^4)+ Sheet2!$O$226*EXP(Sheet3!$B$1*(($H268-BN$276-Sheet2!$N$226)/Sheet3!$A$1)^2+Sheet3!$C$1*(($H268-BN$276-Sheet2!$N$226)/Sheet3!$A$1)^4))</f>
        <v>0.98116403745211911</v>
      </c>
      <c r="BO282" s="1">
        <f>0.000001*$L$274*(Sheet2!$O$225*EXP(Sheet3!$B$1*(($H282-BO$276-Sheet2!$N$225)/Sheet3!$A$1)^2+Sheet3!$C$1*(($H282-BO$276-Sheet2!$N$225)/Sheet3!$A$1)^4)+ Sheet2!$O$226*EXP(Sheet3!$B$1*(($H268-BO$276-Sheet2!$N$226)/Sheet3!$A$1)^2+Sheet3!$C$1*(($H268-BO$276-Sheet2!$N$226)/Sheet3!$A$1)^4))</f>
        <v>0.91508533266153658</v>
      </c>
      <c r="BP282" s="1">
        <f>0.000001*$L$274*(Sheet2!$O$225*EXP(Sheet3!$B$1*(($H282-BP$276-Sheet2!$N$225)/Sheet3!$A$1)^2+Sheet3!$C$1*(($H282-BP$276-Sheet2!$N$225)/Sheet3!$A$1)^4)+ Sheet2!$O$226*EXP(Sheet3!$B$1*(($H268-BP$276-Sheet2!$N$226)/Sheet3!$A$1)^2+Sheet3!$C$1*(($H268-BP$276-Sheet2!$N$226)/Sheet3!$A$1)^4))</f>
        <v>0.85249125115872992</v>
      </c>
      <c r="BQ282" s="1">
        <f>0.000001*$L$274*(Sheet2!$O$225*EXP(Sheet3!$B$1*(($H282-BQ$276-Sheet2!$N$225)/Sheet3!$A$1)^2+Sheet3!$C$1*(($H282-BQ$276-Sheet2!$N$225)/Sheet3!$A$1)^4)+ Sheet2!$O$226*EXP(Sheet3!$B$1*(($H268-BQ$276-Sheet2!$N$226)/Sheet3!$A$1)^2+Sheet3!$C$1*(($H268-BQ$276-Sheet2!$N$226)/Sheet3!$A$1)^4))</f>
        <v>0.79326946210324711</v>
      </c>
      <c r="BR282" s="1">
        <f>0.000001*$L$274*(Sheet2!$O$225*EXP(Sheet3!$B$1*(($H282-BR$276-Sheet2!$N$225)/Sheet3!$A$1)^2+Sheet3!$C$1*(($H282-BR$276-Sheet2!$N$225)/Sheet3!$A$1)^4)+ Sheet2!$O$226*EXP(Sheet3!$B$1*(($H268-BR$276-Sheet2!$N$226)/Sheet3!$A$1)^2+Sheet3!$C$1*(($H268-BR$276-Sheet2!$N$226)/Sheet3!$A$1)^4))</f>
        <v>0.7373065007360381</v>
      </c>
      <c r="BS282" s="1">
        <f>0.000001*$L$274*(Sheet2!$O$225*EXP(Sheet3!$B$1*(($H282-BS$276-Sheet2!$N$225)/Sheet3!$A$1)^2+Sheet3!$C$1*(($H282-BS$276-Sheet2!$N$225)/Sheet3!$A$1)^4)+ Sheet2!$O$226*EXP(Sheet3!$B$1*(($H268-BS$276-Sheet2!$N$226)/Sheet3!$A$1)^2+Sheet3!$C$1*(($H268-BS$276-Sheet2!$N$226)/Sheet3!$A$1)^4))</f>
        <v>0.68448811643103902</v>
      </c>
      <c r="BT282" s="1">
        <f>0.000001*$L$274*(Sheet2!$O$225*EXP(Sheet3!$B$1*(($H282-BT$276-Sheet2!$N$225)/Sheet3!$A$1)^2+Sheet3!$C$1*(($H282-BT$276-Sheet2!$N$225)/Sheet3!$A$1)^4)+ Sheet2!$O$226*EXP(Sheet3!$B$1*(($H268-BT$276-Sheet2!$N$226)/Sheet3!$A$1)^2+Sheet3!$C$1*(($H268-BT$276-Sheet2!$N$226)/Sheet3!$A$1)^4))</f>
        <v>0.63469961207319736</v>
      </c>
      <c r="BU282" s="1">
        <f>0.000001*$L$274*(Sheet2!$O$225*EXP(Sheet3!$B$1*(($H282-BU$276-Sheet2!$N$225)/Sheet3!$A$1)^2+Sheet3!$C$1*(($H282-BU$276-Sheet2!$N$225)/Sheet3!$A$1)^4)+ Sheet2!$O$226*EXP(Sheet3!$B$1*(($H268-BU$276-Sheet2!$N$226)/Sheet3!$A$1)^2+Sheet3!$C$1*(($H268-BU$276-Sheet2!$N$226)/Sheet3!$A$1)^4))</f>
        <v>0.58782617347529054</v>
      </c>
      <c r="BV282" s="1">
        <f>0.000001*$L$274*(Sheet2!$O$225*EXP(Sheet3!$B$1*(($H282-BV$276-Sheet2!$N$225)/Sheet3!$A$1)^2+Sheet3!$C$1*(($H282-BV$276-Sheet2!$N$225)/Sheet3!$A$1)^4)+ Sheet2!$O$226*EXP(Sheet3!$B$1*(($H268-BV$276-Sheet2!$N$226)/Sheet3!$A$1)^2+Sheet3!$C$1*(($H268-BV$276-Sheet2!$N$226)/Sheet3!$A$1)^4))</f>
        <v>0.54375318762376668</v>
      </c>
    </row>
    <row r="283" spans="1:74" x14ac:dyDescent="0.2">
      <c r="A283">
        <v>256</v>
      </c>
      <c r="B283">
        <v>309.83</v>
      </c>
      <c r="C283">
        <v>2315.6999999999998</v>
      </c>
      <c r="D283">
        <v>2361.6</v>
      </c>
      <c r="E283">
        <f t="shared" si="33"/>
        <v>45.900000000000091</v>
      </c>
      <c r="G283" s="1">
        <v>-1</v>
      </c>
      <c r="H283">
        <f>INDEX(B$27:$B2696,($M$271+G283))</f>
        <v>576.5</v>
      </c>
      <c r="I283" s="1">
        <f t="shared" si="41"/>
        <v>999.60000000000036</v>
      </c>
      <c r="J283">
        <f t="shared" si="42"/>
        <v>576269.40000000026</v>
      </c>
      <c r="L283" s="1">
        <f>0.000001*$L$274*(Sheet2!$O$225*EXP(Sheet3!$B$1*(($H283-L$276-Sheet2!$N$225)/Sheet3!$A$1)^2+Sheet3!$C$1*(($H283-L$276-Sheet2!$N$225)/Sheet3!$A$1)^4)+ Sheet2!$O$226*EXP(Sheet3!$B$1*(($H269-L$276-Sheet2!$N$226)/Sheet3!$A$1)^2+Sheet3!$C$1*(($H269-L$276-Sheet2!$N$226)/Sheet3!$A$1)^4))</f>
        <v>20.769681933685597</v>
      </c>
      <c r="M283" s="1">
        <f>0.000001*$L$274*(Sheet2!$O$225*EXP(Sheet3!$B$1*(($H283-M$276-Sheet2!$N$225)/Sheet3!$A$1)^2+Sheet3!$C$1*(($H283-M$276-Sheet2!$N$225)/Sheet3!$A$1)^4)+ Sheet2!$O$226*EXP(Sheet3!$B$1*(($H269-M$276-Sheet2!$N$226)/Sheet3!$A$1)^2+Sheet3!$C$1*(($H269-M$276-Sheet2!$N$226)/Sheet3!$A$1)^4))</f>
        <v>20.679595941148872</v>
      </c>
      <c r="N283" s="1">
        <f>0.000001*$L$274*(Sheet2!$O$225*EXP(Sheet3!$B$1*(($H283-N$276-Sheet2!$N$225)/Sheet3!$A$1)^2+Sheet3!$C$1*(($H283-N$276-Sheet2!$N$225)/Sheet3!$A$1)^4)+ Sheet2!$O$226*EXP(Sheet3!$B$1*(($H269-N$276-Sheet2!$N$226)/Sheet3!$A$1)^2+Sheet3!$C$1*(($H269-N$276-Sheet2!$N$226)/Sheet3!$A$1)^4))</f>
        <v>20.581995349033054</v>
      </c>
      <c r="O283" s="1">
        <f>0.000001*$L$274*(Sheet2!$O$225*EXP(Sheet3!$B$1*(($H283-O$276-Sheet2!$N$225)/Sheet3!$A$1)^2+Sheet3!$C$1*(($H283-O$276-Sheet2!$N$225)/Sheet3!$A$1)^4)+ Sheet2!$O$226*EXP(Sheet3!$B$1*(($H269-O$276-Sheet2!$N$226)/Sheet3!$A$1)^2+Sheet3!$C$1*(($H269-O$276-Sheet2!$N$226)/Sheet3!$A$1)^4))</f>
        <v>20.476959511463335</v>
      </c>
      <c r="P283" s="1">
        <f>0.000001*$L$274*(Sheet2!$O$225*EXP(Sheet3!$B$1*(($H283-P$276-Sheet2!$N$225)/Sheet3!$A$1)^2+Sheet3!$C$1*(($H283-P$276-Sheet2!$N$225)/Sheet3!$A$1)^4)+ Sheet2!$O$226*EXP(Sheet3!$B$1*(($H269-P$276-Sheet2!$N$226)/Sheet3!$A$1)^2+Sheet3!$C$1*(($H269-P$276-Sheet2!$N$226)/Sheet3!$A$1)^4))</f>
        <v>20.36457396931451</v>
      </c>
      <c r="Q283" s="1">
        <f>0.000001*$L$274*(Sheet2!$O$225*EXP(Sheet3!$B$1*(($H283-Q$276-Sheet2!$N$225)/Sheet3!$A$1)^2+Sheet3!$C$1*(($H283-Q$276-Sheet2!$N$225)/Sheet3!$A$1)^4)+ Sheet2!$O$226*EXP(Sheet3!$B$1*(($H269-Q$276-Sheet2!$N$226)/Sheet3!$A$1)^2+Sheet3!$C$1*(($H269-Q$276-Sheet2!$N$226)/Sheet3!$A$1)^4))</f>
        <v>20.244930409362354</v>
      </c>
      <c r="R283" s="1">
        <f>0.000001*$L$274*(Sheet2!$O$225*EXP(Sheet3!$B$1*(($H283-R$276-Sheet2!$N$225)/Sheet3!$A$1)^2+Sheet3!$C$1*(($H283-R$276-Sheet2!$N$225)/Sheet3!$A$1)^4)+ Sheet2!$O$226*EXP(Sheet3!$B$1*(($H269-R$276-Sheet2!$N$226)/Sheet3!$A$1)^2+Sheet3!$C$1*(($H269-R$276-Sheet2!$N$226)/Sheet3!$A$1)^4))</f>
        <v>20.118126619132848</v>
      </c>
      <c r="S283" s="1">
        <f>0.000001*$L$274*(Sheet2!$O$225*EXP(Sheet3!$B$1*(($H283-S$276-Sheet2!$N$225)/Sheet3!$A$1)^2+Sheet3!$C$1*(($H283-S$276-Sheet2!$N$225)/Sheet3!$A$1)^4)+ Sheet2!$O$226*EXP(Sheet3!$B$1*(($H269-S$276-Sheet2!$N$226)/Sheet3!$A$1)^2+Sheet3!$C$1*(($H269-S$276-Sheet2!$N$226)/Sheet3!$A$1)^4))</f>
        <v>19.984266437197068</v>
      </c>
      <c r="T283" s="1">
        <f>0.000001*$L$274*(Sheet2!$O$225*EXP(Sheet3!$B$1*(($H283-T$276-Sheet2!$N$225)/Sheet3!$A$1)^2+Sheet3!$C$1*(($H283-T$276-Sheet2!$N$225)/Sheet3!$A$1)^4)+ Sheet2!$O$226*EXP(Sheet3!$B$1*(($H269-T$276-Sheet2!$N$226)/Sheet3!$A$1)^2+Sheet3!$C$1*(($H269-T$276-Sheet2!$N$226)/Sheet3!$A$1)^4))</f>
        <v>19.843459698649394</v>
      </c>
      <c r="U283" s="1">
        <f>0.000001*$L$274*(Sheet2!$O$225*EXP(Sheet3!$B$1*(($H283-U$276-Sheet2!$N$225)/Sheet3!$A$1)^2+Sheet3!$C$1*(($H283-U$276-Sheet2!$N$225)/Sheet3!$A$1)^4)+ Sheet2!$O$226*EXP(Sheet3!$B$1*(($H269-U$276-Sheet2!$N$226)/Sheet3!$A$1)^2+Sheet3!$C$1*(($H269-U$276-Sheet2!$N$226)/Sheet3!$A$1)^4))</f>
        <v>19.695822175498172</v>
      </c>
      <c r="V283" s="1">
        <f>0.000001*$L$274*(Sheet2!$O$225*EXP(Sheet3!$B$1*(($H283-V$276-Sheet2!$N$225)/Sheet3!$A$1)^2+Sheet3!$C$1*(($H283-V$276-Sheet2!$N$225)/Sheet3!$A$1)^4)+ Sheet2!$O$226*EXP(Sheet3!$B$1*(($H269-V$276-Sheet2!$N$226)/Sheet3!$A$1)^2+Sheet3!$C$1*(($H269-V$276-Sheet2!$N$226)/Sheet3!$A$1)^4))</f>
        <v>19.541475511690752</v>
      </c>
      <c r="W283" s="1">
        <f>0.000001*$L$274*(Sheet2!$O$225*EXP(Sheet3!$B$1*(($H283-W$276-Sheet2!$N$225)/Sheet3!$A$1)^2+Sheet3!$C$1*(($H283-W$276-Sheet2!$N$225)/Sheet3!$A$1)^4)+ Sheet2!$O$226*EXP(Sheet3!$B$1*(($H269-W$276-Sheet2!$N$226)/Sheet3!$A$1)^2+Sheet3!$C$1*(($H269-W$276-Sheet2!$N$226)/Sheet3!$A$1)^4))</f>
        <v>19.380547152489513</v>
      </c>
      <c r="X283" s="1">
        <f>0.000001*$L$274*(Sheet2!$O$225*EXP(Sheet3!$B$1*(($H283-X$276-Sheet2!$N$225)/Sheet3!$A$1)^2+Sheet3!$C$1*(($H283-X$276-Sheet2!$N$225)/Sheet3!$A$1)^4)+ Sheet2!$O$226*EXP(Sheet3!$B$1*(($H269-X$276-Sheet2!$N$226)/Sheet3!$A$1)^2+Sheet3!$C$1*(($H269-X$276-Sheet2!$N$226)/Sheet3!$A$1)^4))</f>
        <v>19.213170267909693</v>
      </c>
      <c r="Y283" s="1">
        <f>0.000001*$L$274*(Sheet2!$O$225*EXP(Sheet3!$B$1*(($H283-Y$276-Sheet2!$N$225)/Sheet3!$A$1)^2+Sheet3!$C$1*(($H283-Y$276-Sheet2!$N$225)/Sheet3!$A$1)^4)+ Sheet2!$O$226*EXP(Sheet3!$B$1*(($H269-Y$276-Sheet2!$N$226)/Sheet3!$A$1)^2+Sheet3!$C$1*(($H269-Y$276-Sheet2!$N$226)/Sheet3!$A$1)^4))</f>
        <v>19.039483669941539</v>
      </c>
      <c r="Z283" s="1">
        <f>0.000001*$L$274*(Sheet2!$O$225*EXP(Sheet3!$B$1*(($H283-Z$276-Sheet2!$N$225)/Sheet3!$A$1)^2+Sheet3!$C$1*(($H283-Z$276-Sheet2!$N$225)/Sheet3!$A$1)^4)+ Sheet2!$O$226*EXP(Sheet3!$B$1*(($H269-Z$276-Sheet2!$N$226)/Sheet3!$A$1)^2+Sheet3!$C$1*(($H269-Z$276-Sheet2!$N$226)/Sheet3!$A$1)^4))</f>
        <v>18.859631723238781</v>
      </c>
      <c r="AA283" s="1">
        <f>0.000001*$L$274*(Sheet2!$O$225*EXP(Sheet3!$B$1*(($H283-AA$276-Sheet2!$N$225)/Sheet3!$A$1)^2+Sheet3!$C$1*(($H283-AA$276-Sheet2!$N$225)/Sheet3!$A$1)^4)+ Sheet2!$O$226*EXP(Sheet3!$B$1*(($H269-AA$276-Sheet2!$N$226)/Sheet3!$A$1)^2+Sheet3!$C$1*(($H269-AA$276-Sheet2!$N$226)/Sheet3!$A$1)^4))</f>
        <v>18.67376424902422</v>
      </c>
      <c r="AB283" s="1">
        <f>0.000001*$L$274*(Sheet2!$O$225*EXP(Sheet3!$B$1*(($H283-AB$276-Sheet2!$N$225)/Sheet3!$A$1)^2+Sheet3!$C$1*(($H283-AB$276-Sheet2!$N$225)/Sheet3!$A$1)^4)+ Sheet2!$O$226*EXP(Sheet3!$B$1*(($H269-AB$276-Sheet2!$N$226)/Sheet3!$A$1)^2+Sheet3!$C$1*(($H269-AB$276-Sheet2!$N$226)/Sheet3!$A$1)^4))</f>
        <v>18.482036421900691</v>
      </c>
      <c r="AC283" s="1">
        <f>0.000001*$L$274*(Sheet2!$O$225*EXP(Sheet3!$B$1*(($H283-AC$276-Sheet2!$N$225)/Sheet3!$A$1)^2+Sheet3!$C$1*(($H283-AC$276-Sheet2!$N$225)/Sheet3!$A$1)^4)+ Sheet2!$O$226*EXP(Sheet3!$B$1*(($H269-AC$276-Sheet2!$N$226)/Sheet3!$A$1)^2+Sheet3!$C$1*(($H269-AC$276-Sheet2!$N$226)/Sheet3!$A$1)^4))</f>
        <v>18.284608659301174</v>
      </c>
      <c r="AD283" s="1">
        <f>0.000001*$L$274*(Sheet2!$O$225*EXP(Sheet3!$B$1*(($H283-AD$276-Sheet2!$N$225)/Sheet3!$A$1)^2+Sheet3!$C$1*(($H283-AD$276-Sheet2!$N$225)/Sheet3!$A$1)^4)+ Sheet2!$O$226*EXP(Sheet3!$B$1*(($H269-AD$276-Sheet2!$N$226)/Sheet3!$A$1)^2+Sheet3!$C$1*(($H269-AD$276-Sheet2!$N$226)/Sheet3!$A$1)^4))</f>
        <v>18.081646503306935</v>
      </c>
      <c r="AE283" s="1">
        <f>0.000001*$L$274*(Sheet2!$O$225*EXP(Sheet3!$B$1*(($H283-AE$276-Sheet2!$N$225)/Sheet3!$A$1)^2+Sheet3!$C$1*(($H283-AE$276-Sheet2!$N$225)/Sheet3!$A$1)^4)+ Sheet2!$O$226*EXP(Sheet3!$B$1*(($H269-AE$276-Sheet2!$N$226)/Sheet3!$A$1)^2+Sheet3!$C$1*(($H269-AE$276-Sheet2!$N$226)/Sheet3!$A$1)^4))</f>
        <v>17.873320494574692</v>
      </c>
      <c r="AF283" s="1">
        <f>0.000001*$L$274*(Sheet2!$O$225*EXP(Sheet3!$B$1*(($H283-AF$276-Sheet2!$N$225)/Sheet3!$A$1)^2+Sheet3!$C$1*(($H283-AF$276-Sheet2!$N$225)/Sheet3!$A$1)^4)+ Sheet2!$O$226*EXP(Sheet3!$B$1*(($H269-AF$276-Sheet2!$N$226)/Sheet3!$A$1)^2+Sheet3!$C$1*(($H269-AF$276-Sheet2!$N$226)/Sheet3!$A$1)^4))</f>
        <v>17.659806038126394</v>
      </c>
      <c r="AG283" s="1">
        <f>0.000001*$L$274*(Sheet2!$O$225*EXP(Sheet3!$B$1*(($H283-AG$276-Sheet2!$N$225)/Sheet3!$A$1)^2+Sheet3!$C$1*(($H283-AG$276-Sheet2!$N$225)/Sheet3!$A$1)^4)+ Sheet2!$O$226*EXP(Sheet3!$B$1*(($H269-AG$276-Sheet2!$N$226)/Sheet3!$A$1)^2+Sheet3!$C$1*(($H269-AG$276-Sheet2!$N$226)/Sheet3!$A$1)^4))</f>
        <v>17.441283260769961</v>
      </c>
      <c r="AH283" s="1">
        <f>0.000001*$L$274*(Sheet2!$O$225*EXP(Sheet3!$B$1*(($H283-AH$276-Sheet2!$N$225)/Sheet3!$A$1)^2+Sheet3!$C$1*(($H283-AH$276-Sheet2!$N$225)/Sheet3!$A$1)^4)+ Sheet2!$O$226*EXP(Sheet3!$B$1*(($H269-AH$276-Sheet2!$N$226)/Sheet3!$A$1)^2+Sheet3!$C$1*(($H269-AH$276-Sheet2!$N$226)/Sheet3!$A$1)^4))</f>
        <v>17.2179368599366</v>
      </c>
      <c r="AI283" s="1">
        <f>0.000001*$L$274*(Sheet2!$O$225*EXP(Sheet3!$B$1*(($H283-AI$276-Sheet2!$N$225)/Sheet3!$A$1)^2+Sheet3!$C$1*(($H283-AI$276-Sheet2!$N$225)/Sheet3!$A$1)^4)+ Sheet2!$O$226*EXP(Sheet3!$B$1*(($H269-AI$276-Sheet2!$N$226)/Sheet3!$A$1)^2+Sheet3!$C$1*(($H269-AI$276-Sheet2!$N$226)/Sheet3!$A$1)^4))</f>
        <v>16.989955943739677</v>
      </c>
      <c r="AJ283" s="1">
        <f>0.000001*$L$274*(Sheet2!$O$225*EXP(Sheet3!$B$1*(($H283-AJ$276-Sheet2!$N$225)/Sheet3!$A$1)^2+Sheet3!$C$1*(($H283-AJ$276-Sheet2!$N$225)/Sheet3!$A$1)^4)+ Sheet2!$O$226*EXP(Sheet3!$B$1*(($H269-AJ$276-Sheet2!$N$226)/Sheet3!$A$1)^2+Sheet3!$C$1*(($H269-AJ$276-Sheet2!$N$226)/Sheet3!$A$1)^4))</f>
        <v>16.757533862079306</v>
      </c>
      <c r="AK283" s="1">
        <f>0.000001*$L$274*(Sheet2!$O$225*EXP(Sheet3!$B$1*(($H283-AK$276-Sheet2!$N$225)/Sheet3!$A$1)^2+Sheet3!$C$1*(($H283-AK$276-Sheet2!$N$225)/Sheet3!$A$1)^4)+ Sheet2!$O$226*EXP(Sheet3!$B$1*(($H269-AK$276-Sheet2!$N$226)/Sheet3!$A$1)^2+Sheet3!$C$1*(($H269-AK$276-Sheet2!$N$226)/Sheet3!$A$1)^4))</f>
        <v>16.520868028659628</v>
      </c>
      <c r="AL283" s="1">
        <f>0.000001*$L$274*(Sheet2!$O$225*EXP(Sheet3!$B$1*(($H283-AL$276-Sheet2!$N$225)/Sheet3!$A$1)^2+Sheet3!$C$1*(($H283-AL$276-Sheet2!$N$225)/Sheet3!$A$1)^4)+ Sheet2!$O$226*EXP(Sheet3!$B$1*(($H269-AL$276-Sheet2!$N$226)/Sheet3!$A$1)^2+Sheet3!$C$1*(($H269-AL$276-Sheet2!$N$226)/Sheet3!$A$1)^4))</f>
        <v>16.280159733756417</v>
      </c>
      <c r="AM283" s="1">
        <f>0.000001*$L$274*(Sheet2!$O$225*EXP(Sheet3!$B$1*(($H283-AM$276-Sheet2!$N$225)/Sheet3!$A$1)^2+Sheet3!$C$1*(($H283-AM$276-Sheet2!$N$225)/Sheet3!$A$1)^4)+ Sheet2!$O$226*EXP(Sheet3!$B$1*(($H269-AM$276-Sheet2!$N$226)/Sheet3!$A$1)^2+Sheet3!$C$1*(($H269-AM$276-Sheet2!$N$226)/Sheet3!$A$1)^4))</f>
        <v>16.035613947694195</v>
      </c>
      <c r="AN283" s="1">
        <f>0.000001*$L$274*(Sheet2!$O$225*EXP(Sheet3!$B$1*(($H283-AN$276-Sheet2!$N$225)/Sheet3!$A$1)^2+Sheet3!$C$1*(($H283-AN$276-Sheet2!$N$225)/Sheet3!$A$1)^4)+ Sheet2!$O$226*EXP(Sheet3!$B$1*(($H269-AN$276-Sheet2!$N$226)/Sheet3!$A$1)^2+Sheet3!$C$1*(($H269-AN$276-Sheet2!$N$226)/Sheet3!$A$1)^4))</f>
        <v>15.787439114930521</v>
      </c>
      <c r="AO283" s="1">
        <f>0.000001*$L$274*(Sheet2!$O$225*EXP(Sheet3!$B$1*(($H283-AO$276-Sheet2!$N$225)/Sheet3!$A$1)^2+Sheet3!$C$1*(($H283-AO$276-Sheet2!$N$225)/Sheet3!$A$1)^4)+ Sheet2!$O$226*EXP(Sheet3!$B$1*(($H269-AO$276-Sheet2!$N$226)/Sheet3!$A$1)^2+Sheet3!$C$1*(($H269-AO$276-Sheet2!$N$226)/Sheet3!$A$1)^4))</f>
        <v>15.535846938733888</v>
      </c>
      <c r="AP283" s="1">
        <f>0.000001*$L$274*(Sheet2!$O$225*EXP(Sheet3!$B$1*(($H283-AP$276-Sheet2!$N$225)/Sheet3!$A$1)^2+Sheet3!$C$1*(($H283-AP$276-Sheet2!$N$225)/Sheet3!$A$1)^4)+ Sheet2!$O$226*EXP(Sheet3!$B$1*(($H269-AP$276-Sheet2!$N$226)/Sheet3!$A$1)^2+Sheet3!$C$1*(($H269-AP$276-Sheet2!$N$226)/Sheet3!$A$1)^4))</f>
        <v>15.281052156458497</v>
      </c>
      <c r="AQ283" s="1">
        <f>0.000001*$L$274*(Sheet2!$O$225*EXP(Sheet3!$B$1*(($H283-AQ$276-Sheet2!$N$225)/Sheet3!$A$1)^2+Sheet3!$C$1*(($H283-AQ$276-Sheet2!$N$225)/Sheet3!$A$1)^4)+ Sheet2!$O$226*EXP(Sheet3!$B$1*(($H269-AQ$276-Sheet2!$N$226)/Sheet3!$A$1)^2+Sheet3!$C$1*(($H269-AQ$276-Sheet2!$N$226)/Sheet3!$A$1)^4))</f>
        <v>15.023272305459402</v>
      </c>
      <c r="AR283" s="1">
        <f>0.000001*$L$274*(Sheet2!$O$225*EXP(Sheet3!$B$1*(($H283-AR$276-Sheet2!$N$225)/Sheet3!$A$1)^2+Sheet3!$C$1*(($H283-AR$276-Sheet2!$N$225)/Sheet3!$A$1)^4)+ Sheet2!$O$226*EXP(Sheet3!$B$1*(($H269-AR$276-Sheet2!$N$226)/Sheet3!$A$1)^2+Sheet3!$C$1*(($H269-AR$276-Sheet2!$N$226)/Sheet3!$A$1)^4))</f>
        <v>14.762727479730952</v>
      </c>
      <c r="AS283" s="1">
        <f>0.000001*$L$274*(Sheet2!$O$225*EXP(Sheet3!$B$1*(($H283-AS$276-Sheet2!$N$225)/Sheet3!$A$1)^2+Sheet3!$C$1*(($H283-AS$276-Sheet2!$N$225)/Sheet3!$A$1)^4)+ Sheet2!$O$226*EXP(Sheet3!$B$1*(($H269-AS$276-Sheet2!$N$226)/Sheet3!$A$1)^2+Sheet3!$C$1*(($H269-AS$276-Sheet2!$N$226)/Sheet3!$A$1)^4))</f>
        <v>14.499640077392735</v>
      </c>
      <c r="AT283" s="1">
        <f>0.000001*$L$274*(Sheet2!$O$225*EXP(Sheet3!$B$1*(($H283-AT$276-Sheet2!$N$225)/Sheet3!$A$1)^2+Sheet3!$C$1*(($H283-AT$276-Sheet2!$N$225)/Sheet3!$A$1)^4)+ Sheet2!$O$226*EXP(Sheet3!$B$1*(($H269-AT$276-Sheet2!$N$226)/Sheet3!$A$1)^2+Sheet3!$C$1*(($H269-AT$276-Sheet2!$N$226)/Sheet3!$A$1)^4))</f>
        <v>14.234234539190373</v>
      </c>
      <c r="AU283" s="1">
        <f>0.000001*$L$274*(Sheet2!$O$225*EXP(Sheet3!$B$1*(($H283-AU$276-Sheet2!$N$225)/Sheet3!$A$1)^2+Sheet3!$C$1*(($H283-AU$276-Sheet2!$N$225)/Sheet3!$A$1)^4)+ Sheet2!$O$226*EXP(Sheet3!$B$1*(($H269-AU$276-Sheet2!$N$226)/Sheet3!$A$1)^2+Sheet3!$C$1*(($H269-AU$276-Sheet2!$N$226)/Sheet3!$A$1)^4))</f>
        <v>13.966737078223053</v>
      </c>
      <c r="AV283" s="1">
        <f>0.000001*$L$274*(Sheet2!$O$225*EXP(Sheet3!$B$1*(($H283-AV$276-Sheet2!$N$225)/Sheet3!$A$1)^2+Sheet3!$C$1*(($H283-AV$276-Sheet2!$N$225)/Sheet3!$A$1)^4)+ Sheet2!$O$226*EXP(Sheet3!$B$1*(($H269-AV$276-Sheet2!$N$226)/Sheet3!$A$1)^2+Sheet3!$C$1*(($H269-AV$276-Sheet2!$N$226)/Sheet3!$A$1)^4))</f>
        <v>13.697375401155831</v>
      </c>
      <c r="AW283" s="1">
        <f>0.000001*$L$274*(Sheet2!$O$225*EXP(Sheet3!$B$1*(($H283-AW$276-Sheet2!$N$225)/Sheet3!$A$1)^2+Sheet3!$C$1*(($H283-AW$276-Sheet2!$N$225)/Sheet3!$A$1)^4)+ Sheet2!$O$226*EXP(Sheet3!$B$1*(($H269-AW$276-Sheet2!$N$226)/Sheet3!$A$1)^2+Sheet3!$C$1*(($H269-AW$276-Sheet2!$N$226)/Sheet3!$A$1)^4))</f>
        <v>13.426378421218898</v>
      </c>
      <c r="AX283" s="1">
        <f>0.000001*$L$274*(Sheet2!$O$225*EXP(Sheet3!$B$1*(($H283-AX$276-Sheet2!$N$225)/Sheet3!$A$1)^2+Sheet3!$C$1*(($H283-AX$276-Sheet2!$N$225)/Sheet3!$A$1)^4)+ Sheet2!$O$226*EXP(Sheet3!$B$1*(($H269-AX$276-Sheet2!$N$226)/Sheet3!$A$1)^2+Sheet3!$C$1*(($H269-AX$276-Sheet2!$N$226)/Sheet3!$A$1)^4))</f>
        <v>13.15397596336601</v>
      </c>
      <c r="AY283" s="1">
        <f>0.000001*$L$274*(Sheet2!$O$225*EXP(Sheet3!$B$1*(($H283-AY$276-Sheet2!$N$225)/Sheet3!$A$1)^2+Sheet3!$C$1*(($H283-AY$276-Sheet2!$N$225)/Sheet3!$A$1)^4)+ Sheet2!$O$226*EXP(Sheet3!$B$1*(($H269-AY$276-Sheet2!$N$226)/Sheet3!$A$1)^2+Sheet3!$C$1*(($H269-AY$276-Sheet2!$N$226)/Sheet3!$A$1)^4))</f>
        <v>12.88039846194866</v>
      </c>
      <c r="AZ283" s="1">
        <f>0.000001*$L$274*(Sheet2!$O$225*EXP(Sheet3!$B$1*(($H283-AZ$276-Sheet2!$N$225)/Sheet3!$A$1)^2+Sheet3!$C$1*(($H283-AZ$276-Sheet2!$N$225)/Sheet3!$A$1)^4)+ Sheet2!$O$226*EXP(Sheet3!$B$1*(($H269-AZ$276-Sheet2!$N$226)/Sheet3!$A$1)^2+Sheet3!$C$1*(($H269-AZ$276-Sheet2!$N$226)/Sheet3!$A$1)^4))</f>
        <v>12.605876651420228</v>
      </c>
      <c r="BA283" s="1">
        <f>0.000001*$L$274*(Sheet2!$O$225*EXP(Sheet3!$B$1*(($H283-BA$276-Sheet2!$N$225)/Sheet3!$A$1)^2+Sheet3!$C$1*(($H283-BA$276-Sheet2!$N$225)/Sheet3!$A$1)^4)+ Sheet2!$O$226*EXP(Sheet3!$B$1*(($H269-BA$276-Sheet2!$N$226)/Sheet3!$A$1)^2+Sheet3!$C$1*(($H269-BA$276-Sheet2!$N$226)/Sheet3!$A$1)^4))</f>
        <v>12.330641250526684</v>
      </c>
      <c r="BB283" s="1">
        <f>0.000001*$L$274*(Sheet2!$O$225*EXP(Sheet3!$B$1*(($H283-BB$276-Sheet2!$N$225)/Sheet3!$A$1)^2+Sheet3!$C$1*(($H283-BB$276-Sheet2!$N$225)/Sheet3!$A$1)^4)+ Sheet2!$O$226*EXP(Sheet3!$B$1*(($H269-BB$276-Sheet2!$N$226)/Sheet3!$A$1)^2+Sheet3!$C$1*(($H269-BB$276-Sheet2!$N$226)/Sheet3!$A$1)^4))</f>
        <v>12.054922640555239</v>
      </c>
      <c r="BC283" s="1">
        <f>0.000001*$L$274*(Sheet2!$O$225*EXP(Sheet3!$B$1*(($H283-BC$276-Sheet2!$N$225)/Sheet3!$A$1)^2+Sheet3!$C$1*(($H283-BC$276-Sheet2!$N$225)/Sheet3!$A$1)^4)+ Sheet2!$O$226*EXP(Sheet3!$B$1*(($H269-BC$276-Sheet2!$N$226)/Sheet3!$A$1)^2+Sheet3!$C$1*(($H269-BC$276-Sheet2!$N$226)/Sheet3!$A$1)^4))</f>
        <v>11.778950538240871</v>
      </c>
      <c r="BD283" s="1">
        <f>0.000001*$L$274*(Sheet2!$O$225*EXP(Sheet3!$B$1*(($H283-BD$276-Sheet2!$N$225)/Sheet3!$A$1)^2+Sheet3!$C$1*(($H283-BD$276-Sheet2!$N$225)/Sheet3!$A$1)^4)+ Sheet2!$O$226*EXP(Sheet3!$B$1*(($H269-BD$276-Sheet2!$N$226)/Sheet3!$A$1)^2+Sheet3!$C$1*(($H269-BD$276-Sheet2!$N$226)/Sheet3!$A$1)^4))</f>
        <v>11.502953663983163</v>
      </c>
      <c r="BE283" s="1">
        <f>0.000001*$L$274*(Sheet2!$O$225*EXP(Sheet3!$B$1*(($H283-BE$276-Sheet2!$N$225)/Sheet3!$A$1)^2+Sheet3!$C$1*(($H283-BE$276-Sheet2!$N$225)/Sheet3!$A$1)^4)+ Sheet2!$O$226*EXP(Sheet3!$B$1*(($H269-BE$276-Sheet2!$N$226)/Sheet3!$A$1)^2+Sheet3!$C$1*(($H269-BE$276-Sheet2!$N$226)/Sheet3!$A$1)^4))</f>
        <v>11.2271594060747</v>
      </c>
      <c r="BF283" s="1">
        <f>0.000001*$L$274*(Sheet2!$O$225*EXP(Sheet3!$B$1*(($H283-BF$276-Sheet2!$N$225)/Sheet3!$A$1)^2+Sheet3!$C$1*(($H283-BF$276-Sheet2!$N$225)/Sheet3!$A$1)^4)+ Sheet2!$O$226*EXP(Sheet3!$B$1*(($H269-BF$276-Sheet2!$N$226)/Sheet3!$A$1)^2+Sheet3!$C$1*(($H269-BF$276-Sheet2!$N$226)/Sheet3!$A$1)^4))</f>
        <v>10.951793481689764</v>
      </c>
      <c r="BG283" s="1">
        <f>0.000001*$L$274*(Sheet2!$O$225*EXP(Sheet3!$B$1*(($H283-BG$276-Sheet2!$N$225)/Sheet3!$A$1)^2+Sheet3!$C$1*(($H283-BG$276-Sheet2!$N$225)/Sheet3!$A$1)^4)+ Sheet2!$O$226*EXP(Sheet3!$B$1*(($H269-BG$276-Sheet2!$N$226)/Sheet3!$A$1)^2+Sheet3!$C$1*(($H269-BG$276-Sheet2!$N$226)/Sheet3!$A$1)^4))</f>
        <v>10.677079595428367</v>
      </c>
      <c r="BH283" s="1">
        <f>0.000001*$L$274*(Sheet2!$O$225*EXP(Sheet3!$B$1*(($H283-BH$276-Sheet2!$N$225)/Sheet3!$A$1)^2+Sheet3!$C$1*(($H283-BH$276-Sheet2!$N$225)/Sheet3!$A$1)^4)+ Sheet2!$O$226*EXP(Sheet3!$B$1*(($H269-BH$276-Sheet2!$N$226)/Sheet3!$A$1)^2+Sheet3!$C$1*(($H269-BH$276-Sheet2!$N$226)/Sheet3!$A$1)^4))</f>
        <v>10.403239096254802</v>
      </c>
      <c r="BI283" s="1">
        <f>0.000001*$L$274*(Sheet2!$O$225*EXP(Sheet3!$B$1*(($H283-BI$276-Sheet2!$N$225)/Sheet3!$A$1)^2+Sheet3!$C$1*(($H283-BI$276-Sheet2!$N$225)/Sheet3!$A$1)^4)+ Sheet2!$O$226*EXP(Sheet3!$B$1*(($H269-BI$276-Sheet2!$N$226)/Sheet3!$A$1)^2+Sheet3!$C$1*(($H269-BI$276-Sheet2!$N$226)/Sheet3!$A$1)^4))</f>
        <v>10.130490633709275</v>
      </c>
      <c r="BJ283" s="1">
        <f>0.000001*$L$274*(Sheet2!$O$225*EXP(Sheet3!$B$1*(($H283-BJ$276-Sheet2!$N$225)/Sheet3!$A$1)^2+Sheet3!$C$1*(($H283-BJ$276-Sheet2!$N$225)/Sheet3!$A$1)^4)+ Sheet2!$O$226*EXP(Sheet3!$B$1*(($H269-BJ$276-Sheet2!$N$226)/Sheet3!$A$1)^2+Sheet3!$C$1*(($H269-BJ$276-Sheet2!$N$226)/Sheet3!$A$1)^4))</f>
        <v>9.8590498143323266</v>
      </c>
      <c r="BK283" s="1">
        <f>0.000001*$L$274*(Sheet2!$O$225*EXP(Sheet3!$B$1*(($H283-BK$276-Sheet2!$N$225)/Sheet3!$A$1)^2+Sheet3!$C$1*(($H283-BK$276-Sheet2!$N$225)/Sheet3!$A$1)^4)+ Sheet2!$O$226*EXP(Sheet3!$B$1*(($H269-BK$276-Sheet2!$N$226)/Sheet3!$A$1)^2+Sheet3!$C$1*(($H269-BK$276-Sheet2!$N$226)/Sheet3!$A$1)^4))</f>
        <v>9.5891288592138064</v>
      </c>
      <c r="BL283" s="1">
        <f>0.000001*$L$274*(Sheet2!$O$225*EXP(Sheet3!$B$1*(($H283-BL$276-Sheet2!$N$225)/Sheet3!$A$1)^2+Sheet3!$C$1*(($H283-BL$276-Sheet2!$N$225)/Sheet3!$A$1)^4)+ Sheet2!$O$226*EXP(Sheet3!$B$1*(($H269-BL$276-Sheet2!$N$226)/Sheet3!$A$1)^2+Sheet3!$C$1*(($H269-BL$276-Sheet2!$N$226)/Sheet3!$A$1)^4))</f>
        <v>9.3209362637202346</v>
      </c>
      <c r="BM283" s="1">
        <f>0.000001*$L$274*(Sheet2!$O$225*EXP(Sheet3!$B$1*(($H283-BM$276-Sheet2!$N$225)/Sheet3!$A$1)^2+Sheet3!$C$1*(($H283-BM$276-Sheet2!$N$225)/Sheet3!$A$1)^4)+ Sheet2!$O$226*EXP(Sheet3!$B$1*(($H269-BM$276-Sheet2!$N$226)/Sheet3!$A$1)^2+Sheet3!$C$1*(($H269-BM$276-Sheet2!$N$226)/Sheet3!$A$1)^4))</f>
        <v>9.0546764603760383</v>
      </c>
      <c r="BN283" s="1">
        <f>0.000001*$L$274*(Sheet2!$O$225*EXP(Sheet3!$B$1*(($H283-BN$276-Sheet2!$N$225)/Sheet3!$A$1)^2+Sheet3!$C$1*(($H283-BN$276-Sheet2!$N$225)/Sheet3!$A$1)^4)+ Sheet2!$O$226*EXP(Sheet3!$B$1*(($H269-BN$276-Sheet2!$N$226)/Sheet3!$A$1)^2+Sheet3!$C$1*(($H269-BN$276-Sheet2!$N$226)/Sheet3!$A$1)^4))</f>
        <v>8.7905494859655473</v>
      </c>
      <c r="BO283" s="1">
        <f>0.000001*$L$274*(Sheet2!$O$225*EXP(Sheet3!$B$1*(($H283-BO$276-Sheet2!$N$225)/Sheet3!$A$1)^2+Sheet3!$C$1*(($H283-BO$276-Sheet2!$N$225)/Sheet3!$A$1)^4)+ Sheet2!$O$226*EXP(Sheet3!$B$1*(($H269-BO$276-Sheet2!$N$226)/Sheet3!$A$1)^2+Sheet3!$C$1*(($H269-BO$276-Sheet2!$N$226)/Sheet3!$A$1)^4))</f>
        <v>8.5287506539230389</v>
      </c>
      <c r="BP283" s="1">
        <f>0.000001*$L$274*(Sheet2!$O$225*EXP(Sheet3!$B$1*(($H283-BP$276-Sheet2!$N$225)/Sheet3!$A$1)^2+Sheet3!$C$1*(($H283-BP$276-Sheet2!$N$225)/Sheet3!$A$1)^4)+ Sheet2!$O$226*EXP(Sheet3!$B$1*(($H269-BP$276-Sheet2!$N$226)/Sheet3!$A$1)^2+Sheet3!$C$1*(($H269-BP$276-Sheet2!$N$226)/Sheet3!$A$1)^4))</f>
        <v>8.2694702330986036</v>
      </c>
      <c r="BQ283" s="1">
        <f>0.000001*$L$274*(Sheet2!$O$225*EXP(Sheet3!$B$1*(($H283-BQ$276-Sheet2!$N$225)/Sheet3!$A$1)^2+Sheet3!$C$1*(($H283-BQ$276-Sheet2!$N$225)/Sheet3!$A$1)^4)+ Sheet2!$O$226*EXP(Sheet3!$B$1*(($H269-BQ$276-Sheet2!$N$226)/Sheet3!$A$1)^2+Sheet3!$C$1*(($H269-BQ$276-Sheet2!$N$226)/Sheet3!$A$1)^4))</f>
        <v>8.0128931340003628</v>
      </c>
      <c r="BR283" s="1">
        <f>0.000001*$L$274*(Sheet2!$O$225*EXP(Sheet3!$B$1*(($H283-BR$276-Sheet2!$N$225)/Sheet3!$A$1)^2+Sheet3!$C$1*(($H283-BR$276-Sheet2!$N$225)/Sheet3!$A$1)^4)+ Sheet2!$O$226*EXP(Sheet3!$B$1*(($H269-BR$276-Sheet2!$N$226)/Sheet3!$A$1)^2+Sheet3!$C$1*(($H269-BR$276-Sheet2!$N$226)/Sheet3!$A$1)^4))</f>
        <v>7.759198603620975</v>
      </c>
      <c r="BS283" s="1">
        <f>0.000001*$L$274*(Sheet2!$O$225*EXP(Sheet3!$B$1*(($H283-BS$276-Sheet2!$N$225)/Sheet3!$A$1)^2+Sheet3!$C$1*(($H283-BS$276-Sheet2!$N$225)/Sheet3!$A$1)^4)+ Sheet2!$O$226*EXP(Sheet3!$B$1*(($H269-BS$276-Sheet2!$N$226)/Sheet3!$A$1)^2+Sheet3!$C$1*(($H269-BS$276-Sheet2!$N$226)/Sheet3!$A$1)^4))</f>
        <v>7.5085599299584755</v>
      </c>
      <c r="BT283" s="1">
        <f>0.000001*$L$274*(Sheet2!$O$225*EXP(Sheet3!$B$1*(($H283-BT$276-Sheet2!$N$225)/Sheet3!$A$1)^2+Sheet3!$C$1*(($H283-BT$276-Sheet2!$N$225)/Sheet3!$A$1)^4)+ Sheet2!$O$226*EXP(Sheet3!$B$1*(($H269-BT$276-Sheet2!$N$226)/Sheet3!$A$1)^2+Sheet3!$C$1*(($H269-BT$276-Sheet2!$N$226)/Sheet3!$A$1)^4))</f>
        <v>7.2611441573378839</v>
      </c>
      <c r="BU283" s="1">
        <f>0.000001*$L$274*(Sheet2!$O$225*EXP(Sheet3!$B$1*(($H283-BU$276-Sheet2!$N$225)/Sheet3!$A$1)^2+Sheet3!$C$1*(($H283-BU$276-Sheet2!$N$225)/Sheet3!$A$1)^4)+ Sheet2!$O$226*EXP(Sheet3!$B$1*(($H269-BU$276-Sheet2!$N$226)/Sheet3!$A$1)^2+Sheet3!$C$1*(($H269-BU$276-Sheet2!$N$226)/Sheet3!$A$1)^4))</f>
        <v>7.0171118136305166</v>
      </c>
      <c r="BV283" s="1">
        <f>0.000001*$L$274*(Sheet2!$O$225*EXP(Sheet3!$B$1*(($H283-BV$276-Sheet2!$N$225)/Sheet3!$A$1)^2+Sheet3!$C$1*(($H283-BV$276-Sheet2!$N$225)/Sheet3!$A$1)^4)+ Sheet2!$O$226*EXP(Sheet3!$B$1*(($H269-BV$276-Sheet2!$N$226)/Sheet3!$A$1)^2+Sheet3!$C$1*(($H269-BV$276-Sheet2!$N$226)/Sheet3!$A$1)^4))</f>
        <v>6.7766166504496717</v>
      </c>
    </row>
    <row r="284" spans="1:74" x14ac:dyDescent="0.2">
      <c r="A284">
        <v>257</v>
      </c>
      <c r="B284">
        <v>310.31</v>
      </c>
      <c r="C284">
        <v>2313.9</v>
      </c>
      <c r="D284">
        <v>2379</v>
      </c>
      <c r="E284">
        <f t="shared" ref="E284:E347" si="44">D284-C284</f>
        <v>65.099999999999909</v>
      </c>
      <c r="G284" s="1">
        <v>0</v>
      </c>
      <c r="H284">
        <f>INDEX(B$27:$B2697,($M$271+G284))</f>
        <v>576.96</v>
      </c>
      <c r="I284" s="1">
        <f t="shared" si="41"/>
        <v>3723.3</v>
      </c>
      <c r="J284">
        <f t="shared" si="42"/>
        <v>2148195.1680000001</v>
      </c>
      <c r="L284" s="1">
        <f>0.000001*$L$274*(Sheet2!$O$225*EXP(Sheet3!$B$1*(($H284-L$276-Sheet2!$N$225)/Sheet3!$A$1)^2+Sheet3!$C$1*(($H284-L$276-Sheet2!$N$225)/Sheet3!$A$1)^4)+ Sheet2!$O$226*EXP(Sheet3!$B$1*(($H270-L$276-Sheet2!$N$226)/Sheet3!$A$1)^2+Sheet3!$C$1*(($H270-L$276-Sheet2!$N$226)/Sheet3!$A$1)^4))</f>
        <v>16.757533862079306</v>
      </c>
      <c r="M284" s="1">
        <f>0.000001*$L$274*(Sheet2!$O$225*EXP(Sheet3!$B$1*(($H284-M$276-Sheet2!$N$225)/Sheet3!$A$1)^2+Sheet3!$C$1*(($H284-M$276-Sheet2!$N$225)/Sheet3!$A$1)^4)+ Sheet2!$O$226*EXP(Sheet3!$B$1*(($H270-M$276-Sheet2!$N$226)/Sheet3!$A$1)^2+Sheet3!$C$1*(($H270-M$276-Sheet2!$N$226)/Sheet3!$A$1)^4))</f>
        <v>16.989955943737062</v>
      </c>
      <c r="N284" s="1">
        <f>0.000001*$L$274*(Sheet2!$O$225*EXP(Sheet3!$B$1*(($H284-N$276-Sheet2!$N$225)/Sheet3!$A$1)^2+Sheet3!$C$1*(($H284-N$276-Sheet2!$N$225)/Sheet3!$A$1)^4)+ Sheet2!$O$226*EXP(Sheet3!$B$1*(($H270-N$276-Sheet2!$N$226)/Sheet3!$A$1)^2+Sheet3!$C$1*(($H270-N$276-Sheet2!$N$226)/Sheet3!$A$1)^4))</f>
        <v>17.217936859934035</v>
      </c>
      <c r="O284" s="1">
        <f>0.000001*$L$274*(Sheet2!$O$225*EXP(Sheet3!$B$1*(($H284-O$276-Sheet2!$N$225)/Sheet3!$A$1)^2+Sheet3!$C$1*(($H284-O$276-Sheet2!$N$225)/Sheet3!$A$1)^4)+ Sheet2!$O$226*EXP(Sheet3!$B$1*(($H270-O$276-Sheet2!$N$226)/Sheet3!$A$1)^2+Sheet3!$C$1*(($H270-O$276-Sheet2!$N$226)/Sheet3!$A$1)^4))</f>
        <v>17.441283260767449</v>
      </c>
      <c r="P284" s="1">
        <f>0.000001*$L$274*(Sheet2!$O$225*EXP(Sheet3!$B$1*(($H284-P$276-Sheet2!$N$225)/Sheet3!$A$1)^2+Sheet3!$C$1*(($H284-P$276-Sheet2!$N$225)/Sheet3!$A$1)^4)+ Sheet2!$O$226*EXP(Sheet3!$B$1*(($H270-P$276-Sheet2!$N$226)/Sheet3!$A$1)^2+Sheet3!$C$1*(($H270-P$276-Sheet2!$N$226)/Sheet3!$A$1)^4))</f>
        <v>17.659806038123939</v>
      </c>
      <c r="Q284" s="1">
        <f>0.000001*$L$274*(Sheet2!$O$225*EXP(Sheet3!$B$1*(($H284-Q$276-Sheet2!$N$225)/Sheet3!$A$1)^2+Sheet3!$C$1*(($H284-Q$276-Sheet2!$N$225)/Sheet3!$A$1)^4)+ Sheet2!$O$226*EXP(Sheet3!$B$1*(($H270-Q$276-Sheet2!$N$226)/Sheet3!$A$1)^2+Sheet3!$C$1*(($H270-Q$276-Sheet2!$N$226)/Sheet3!$A$1)^4))</f>
        <v>17.873320494572294</v>
      </c>
      <c r="R284" s="1">
        <f>0.000001*$L$274*(Sheet2!$O$225*EXP(Sheet3!$B$1*(($H284-R$276-Sheet2!$N$225)/Sheet3!$A$1)^2+Sheet3!$C$1*(($H284-R$276-Sheet2!$N$225)/Sheet3!$A$1)^4)+ Sheet2!$O$226*EXP(Sheet3!$B$1*(($H270-R$276-Sheet2!$N$226)/Sheet3!$A$1)^2+Sheet3!$C$1*(($H270-R$276-Sheet2!$N$226)/Sheet3!$A$1)^4))</f>
        <v>18.081646503304594</v>
      </c>
      <c r="S284" s="1">
        <f>0.000001*$L$274*(Sheet2!$O$225*EXP(Sheet3!$B$1*(($H284-S$276-Sheet2!$N$225)/Sheet3!$A$1)^2+Sheet3!$C$1*(($H284-S$276-Sheet2!$N$225)/Sheet3!$A$1)^4)+ Sheet2!$O$226*EXP(Sheet3!$B$1*(($H270-S$276-Sheet2!$N$226)/Sheet3!$A$1)^2+Sheet3!$C$1*(($H270-S$276-Sheet2!$N$226)/Sheet3!$A$1)^4))</f>
        <v>18.284608659298897</v>
      </c>
      <c r="T284" s="1">
        <f>0.000001*$L$274*(Sheet2!$O$225*EXP(Sheet3!$B$1*(($H284-T$276-Sheet2!$N$225)/Sheet3!$A$1)^2+Sheet3!$C$1*(($H284-T$276-Sheet2!$N$225)/Sheet3!$A$1)^4)+ Sheet2!$O$226*EXP(Sheet3!$B$1*(($H270-T$276-Sheet2!$N$226)/Sheet3!$A$1)^2+Sheet3!$C$1*(($H270-T$276-Sheet2!$N$226)/Sheet3!$A$1)^4))</f>
        <v>18.482036421898481</v>
      </c>
      <c r="U284" s="1">
        <f>0.000001*$L$274*(Sheet2!$O$225*EXP(Sheet3!$B$1*(($H284-U$276-Sheet2!$N$225)/Sheet3!$A$1)^2+Sheet3!$C$1*(($H284-U$276-Sheet2!$N$225)/Sheet3!$A$1)^4)+ Sheet2!$O$226*EXP(Sheet3!$B$1*(($H270-U$276-Sheet2!$N$226)/Sheet3!$A$1)^2+Sheet3!$C$1*(($H270-U$276-Sheet2!$N$226)/Sheet3!$A$1)^4))</f>
        <v>18.673764249022074</v>
      </c>
      <c r="V284" s="1">
        <f>0.000001*$L$274*(Sheet2!$O$225*EXP(Sheet3!$B$1*(($H284-V$276-Sheet2!$N$225)/Sheet3!$A$1)^2+Sheet3!$C$1*(($H284-V$276-Sheet2!$N$225)/Sheet3!$A$1)^4)+ Sheet2!$O$226*EXP(Sheet3!$B$1*(($H270-V$276-Sheet2!$N$226)/Sheet3!$A$1)^2+Sheet3!$C$1*(($H270-V$276-Sheet2!$N$226)/Sheet3!$A$1)^4))</f>
        <v>18.859631723236703</v>
      </c>
      <c r="W284" s="1">
        <f>0.000001*$L$274*(Sheet2!$O$225*EXP(Sheet3!$B$1*(($H284-W$276-Sheet2!$N$225)/Sheet3!$A$1)^2+Sheet3!$C$1*(($H284-W$276-Sheet2!$N$225)/Sheet3!$A$1)^4)+ Sheet2!$O$226*EXP(Sheet3!$B$1*(($H270-W$276-Sheet2!$N$226)/Sheet3!$A$1)^2+Sheet3!$C$1*(($H270-W$276-Sheet2!$N$226)/Sheet3!$A$1)^4))</f>
        <v>19.039483669939532</v>
      </c>
      <c r="X284" s="1">
        <f>0.000001*$L$274*(Sheet2!$O$225*EXP(Sheet3!$B$1*(($H284-X$276-Sheet2!$N$225)/Sheet3!$A$1)^2+Sheet3!$C$1*(($H284-X$276-Sheet2!$N$225)/Sheet3!$A$1)^4)+ Sheet2!$O$226*EXP(Sheet3!$B$1*(($H270-X$276-Sheet2!$N$226)/Sheet3!$A$1)^2+Sheet3!$C$1*(($H270-X$276-Sheet2!$N$226)/Sheet3!$A$1)^4))</f>
        <v>19.213170267909693</v>
      </c>
      <c r="Y284" s="1">
        <f>0.000001*$L$274*(Sheet2!$O$225*EXP(Sheet3!$B$1*(($H284-Y$276-Sheet2!$N$225)/Sheet3!$A$1)^2+Sheet3!$C$1*(($H284-Y$276-Sheet2!$N$225)/Sheet3!$A$1)^4)+ Sheet2!$O$226*EXP(Sheet3!$B$1*(($H270-Y$276-Sheet2!$N$226)/Sheet3!$A$1)^2+Sheet3!$C$1*(($H270-Y$276-Sheet2!$N$226)/Sheet3!$A$1)^4))</f>
        <v>19.380547152487644</v>
      </c>
      <c r="Z284" s="1">
        <f>0.000001*$L$274*(Sheet2!$O$225*EXP(Sheet3!$B$1*(($H284-Z$276-Sheet2!$N$225)/Sheet3!$A$1)^2+Sheet3!$C$1*(($H284-Z$276-Sheet2!$N$225)/Sheet3!$A$1)^4)+ Sheet2!$O$226*EXP(Sheet3!$B$1*(($H270-Z$276-Sheet2!$N$226)/Sheet3!$A$1)^2+Sheet3!$C$1*(($H270-Z$276-Sheet2!$N$226)/Sheet3!$A$1)^4))</f>
        <v>19.541475511688962</v>
      </c>
      <c r="AA284" s="1">
        <f>0.000001*$L$274*(Sheet2!$O$225*EXP(Sheet3!$B$1*(($H284-AA$276-Sheet2!$N$225)/Sheet3!$A$1)^2+Sheet3!$C$1*(($H284-AA$276-Sheet2!$N$225)/Sheet3!$A$1)^4)+ Sheet2!$O$226*EXP(Sheet3!$B$1*(($H270-AA$276-Sheet2!$N$226)/Sheet3!$A$1)^2+Sheet3!$C$1*(($H270-AA$276-Sheet2!$N$226)/Sheet3!$A$1)^4))</f>
        <v>19.695822175496453</v>
      </c>
      <c r="AB284" s="1">
        <f>0.000001*$L$274*(Sheet2!$O$225*EXP(Sheet3!$B$1*(($H284-AB$276-Sheet2!$N$225)/Sheet3!$A$1)^2+Sheet3!$C$1*(($H284-AB$276-Sheet2!$N$225)/Sheet3!$A$1)^4)+ Sheet2!$O$226*EXP(Sheet3!$B$1*(($H270-AB$276-Sheet2!$N$226)/Sheet3!$A$1)^2+Sheet3!$C$1*(($H270-AB$276-Sheet2!$N$226)/Sheet3!$A$1)^4))</f>
        <v>19.843459698647752</v>
      </c>
      <c r="AC284" s="1">
        <f>0.000001*$L$274*(Sheet2!$O$225*EXP(Sheet3!$B$1*(($H284-AC$276-Sheet2!$N$225)/Sheet3!$A$1)^2+Sheet3!$C$1*(($H284-AC$276-Sheet2!$N$225)/Sheet3!$A$1)^4)+ Sheet2!$O$226*EXP(Sheet3!$B$1*(($H270-AC$276-Sheet2!$N$226)/Sheet3!$A$1)^2+Sheet3!$C$1*(($H270-AC$276-Sheet2!$N$226)/Sheet3!$A$1)^4))</f>
        <v>19.984266437195505</v>
      </c>
      <c r="AD284" s="1">
        <f>0.000001*$L$274*(Sheet2!$O$225*EXP(Sheet3!$B$1*(($H284-AD$276-Sheet2!$N$225)/Sheet3!$A$1)^2+Sheet3!$C$1*(($H284-AD$276-Sheet2!$N$225)/Sheet3!$A$1)^4)+ Sheet2!$O$226*EXP(Sheet3!$B$1*(($H270-AD$276-Sheet2!$N$226)/Sheet3!$A$1)^2+Sheet3!$C$1*(($H270-AD$276-Sheet2!$N$226)/Sheet3!$A$1)^4))</f>
        <v>20.118126619131367</v>
      </c>
      <c r="AE284" s="1">
        <f>0.000001*$L$274*(Sheet2!$O$225*EXP(Sheet3!$B$1*(($H284-AE$276-Sheet2!$N$225)/Sheet3!$A$1)^2+Sheet3!$C$1*(($H284-AE$276-Sheet2!$N$225)/Sheet3!$A$1)^4)+ Sheet2!$O$226*EXP(Sheet3!$B$1*(($H270-AE$276-Sheet2!$N$226)/Sheet3!$A$1)^2+Sheet3!$C$1*(($H270-AE$276-Sheet2!$N$226)/Sheet3!$A$1)^4))</f>
        <v>20.244930409360951</v>
      </c>
      <c r="AF284" s="1">
        <f>0.000001*$L$274*(Sheet2!$O$225*EXP(Sheet3!$B$1*(($H284-AF$276-Sheet2!$N$225)/Sheet3!$A$1)^2+Sheet3!$C$1*(($H284-AF$276-Sheet2!$N$225)/Sheet3!$A$1)^4)+ Sheet2!$O$226*EXP(Sheet3!$B$1*(($H270-AF$276-Sheet2!$N$226)/Sheet3!$A$1)^2+Sheet3!$C$1*(($H270-AF$276-Sheet2!$N$226)/Sheet3!$A$1)^4))</f>
        <v>20.364573969313188</v>
      </c>
      <c r="AG284" s="1">
        <f>0.000001*$L$274*(Sheet2!$O$225*EXP(Sheet3!$B$1*(($H284-AG$276-Sheet2!$N$225)/Sheet3!$A$1)^2+Sheet3!$C$1*(($H284-AG$276-Sheet2!$N$225)/Sheet3!$A$1)^4)+ Sheet2!$O$226*EXP(Sheet3!$B$1*(($H270-AG$276-Sheet2!$N$226)/Sheet3!$A$1)^2+Sheet3!$C$1*(($H270-AG$276-Sheet2!$N$226)/Sheet3!$A$1)^4))</f>
        <v>20.476959511462098</v>
      </c>
      <c r="AH284" s="1">
        <f>0.000001*$L$274*(Sheet2!$O$225*EXP(Sheet3!$B$1*(($H284-AH$276-Sheet2!$N$225)/Sheet3!$A$1)^2+Sheet3!$C$1*(($H284-AH$276-Sheet2!$N$225)/Sheet3!$A$1)^4)+ Sheet2!$O$226*EXP(Sheet3!$B$1*(($H270-AH$276-Sheet2!$N$226)/Sheet3!$A$1)^2+Sheet3!$C$1*(($H270-AH$276-Sheet2!$N$226)/Sheet3!$A$1)^4))</f>
        <v>20.581995349031903</v>
      </c>
      <c r="AI284" s="1">
        <f>0.000001*$L$274*(Sheet2!$O$225*EXP(Sheet3!$B$1*(($H284-AI$276-Sheet2!$N$225)/Sheet3!$A$1)^2+Sheet3!$C$1*(($H284-AI$276-Sheet2!$N$225)/Sheet3!$A$1)^4)+ Sheet2!$O$226*EXP(Sheet3!$B$1*(($H270-AI$276-Sheet2!$N$226)/Sheet3!$A$1)^2+Sheet3!$C$1*(($H270-AI$276-Sheet2!$N$226)/Sheet3!$A$1)^4))</f>
        <v>20.679595941147802</v>
      </c>
      <c r="AJ284" s="1">
        <f>0.000001*$L$274*(Sheet2!$O$225*EXP(Sheet3!$B$1*(($H284-AJ$276-Sheet2!$N$225)/Sheet3!$A$1)^2+Sheet3!$C$1*(($H284-AJ$276-Sheet2!$N$225)/Sheet3!$A$1)^4)+ Sheet2!$O$226*EXP(Sheet3!$B$1*(($H270-AJ$276-Sheet2!$N$226)/Sheet3!$A$1)^2+Sheet3!$C$1*(($H270-AJ$276-Sheet2!$N$226)/Sheet3!$A$1)^4))</f>
        <v>20.769681933685597</v>
      </c>
      <c r="AK284" s="1">
        <f>0.000001*$L$274*(Sheet2!$O$225*EXP(Sheet3!$B$1*(($H284-AK$276-Sheet2!$N$225)/Sheet3!$A$1)^2+Sheet3!$C$1*(($H284-AK$276-Sheet2!$N$225)/Sheet3!$A$1)^4)+ Sheet2!$O$226*EXP(Sheet3!$B$1*(($H270-AK$276-Sheet2!$N$226)/Sheet3!$A$1)^2+Sheet3!$C$1*(($H270-AK$276-Sheet2!$N$226)/Sheet3!$A$1)^4))</f>
        <v>20.852180196054974</v>
      </c>
      <c r="AL284" s="1">
        <f>0.000001*$L$274*(Sheet2!$O$225*EXP(Sheet3!$B$1*(($H284-AL$276-Sheet2!$N$225)/Sheet3!$A$1)^2+Sheet3!$C$1*(($H284-AL$276-Sheet2!$N$225)/Sheet3!$A$1)^4)+ Sheet2!$O$226*EXP(Sheet3!$B$1*(($H270-AL$276-Sheet2!$N$226)/Sheet3!$A$1)^2+Sheet3!$C$1*(($H270-AL$276-Sheet2!$N$226)/Sheet3!$A$1)^4))</f>
        <v>20.927023854159739</v>
      </c>
      <c r="AM284" s="1">
        <f>0.000001*$L$274*(Sheet2!$O$225*EXP(Sheet3!$B$1*(($H284-AM$276-Sheet2!$N$225)/Sheet3!$A$1)^2+Sheet3!$C$1*(($H284-AM$276-Sheet2!$N$225)/Sheet3!$A$1)^4)+ Sheet2!$O$226*EXP(Sheet3!$B$1*(($H270-AM$276-Sheet2!$N$226)/Sheet3!$A$1)^2+Sheet3!$C$1*(($H270-AM$276-Sheet2!$N$226)/Sheet3!$A$1)^4))</f>
        <v>20.99415231972862</v>
      </c>
      <c r="AN284" s="1">
        <f>0.000001*$L$274*(Sheet2!$O$225*EXP(Sheet3!$B$1*(($H284-AN$276-Sheet2!$N$225)/Sheet3!$A$1)^2+Sheet3!$C$1*(($H284-AN$276-Sheet2!$N$225)/Sheet3!$A$1)^4)+ Sheet2!$O$226*EXP(Sheet3!$B$1*(($H270-AN$276-Sheet2!$N$226)/Sheet3!$A$1)^2+Sheet3!$C$1*(($H270-AN$276-Sheet2!$N$226)/Sheet3!$A$1)^4))</f>
        <v>21.053511316231443</v>
      </c>
      <c r="AO284" s="1">
        <f>0.000001*$L$274*(Sheet2!$O$225*EXP(Sheet3!$B$1*(($H284-AO$276-Sheet2!$N$225)/Sheet3!$A$1)^2+Sheet3!$C$1*(($H284-AO$276-Sheet2!$N$225)/Sheet3!$A$1)^4)+ Sheet2!$O$226*EXP(Sheet3!$B$1*(($H270-AO$276-Sheet2!$N$226)/Sheet3!$A$1)^2+Sheet3!$C$1*(($H270-AO$276-Sheet2!$N$226)/Sheet3!$A$1)^4))</f>
        <v>21.105052901557681</v>
      </c>
      <c r="AP284" s="1">
        <f>0.000001*$L$274*(Sheet2!$O$225*EXP(Sheet3!$B$1*(($H284-AP$276-Sheet2!$N$225)/Sheet3!$A$1)^2+Sheet3!$C$1*(($H284-AP$276-Sheet2!$N$225)/Sheet3!$A$1)^4)+ Sheet2!$O$226*EXP(Sheet3!$B$1*(($H270-AP$276-Sheet2!$N$226)/Sheet3!$A$1)^2+Sheet3!$C$1*(($H270-AP$276-Sheet2!$N$226)/Sheet3!$A$1)^4))</f>
        <v>21.148735487624631</v>
      </c>
      <c r="AQ284" s="1">
        <f>0.000001*$L$274*(Sheet2!$O$225*EXP(Sheet3!$B$1*(($H284-AQ$276-Sheet2!$N$225)/Sheet3!$A$1)^2+Sheet3!$C$1*(($H284-AQ$276-Sheet2!$N$225)/Sheet3!$A$1)^4)+ Sheet2!$O$226*EXP(Sheet3!$B$1*(($H270-AQ$276-Sheet2!$N$226)/Sheet3!$A$1)^2+Sheet3!$C$1*(($H270-AQ$276-Sheet2!$N$226)/Sheet3!$A$1)^4))</f>
        <v>21.184523857064061</v>
      </c>
      <c r="AR284" s="1">
        <f>0.000001*$L$274*(Sheet2!$O$225*EXP(Sheet3!$B$1*(($H284-AR$276-Sheet2!$N$225)/Sheet3!$A$1)^2+Sheet3!$C$1*(($H284-AR$276-Sheet2!$N$225)/Sheet3!$A$1)^4)+ Sheet2!$O$226*EXP(Sheet3!$B$1*(($H270-AR$276-Sheet2!$N$226)/Sheet3!$A$1)^2+Sheet3!$C$1*(($H270-AR$276-Sheet2!$N$226)/Sheet3!$A$1)^4))</f>
        <v>21.21238917711754</v>
      </c>
      <c r="AS284" s="1">
        <f>0.000001*$L$274*(Sheet2!$O$225*EXP(Sheet3!$B$1*(($H284-AS$276-Sheet2!$N$225)/Sheet3!$A$1)^2+Sheet3!$C$1*(($H284-AS$276-Sheet2!$N$225)/Sheet3!$A$1)^4)+ Sheet2!$O$226*EXP(Sheet3!$B$1*(($H270-AS$276-Sheet2!$N$226)/Sheet3!$A$1)^2+Sheet3!$C$1*(($H270-AS$276-Sheet2!$N$226)/Sheet3!$A$1)^4))</f>
        <v>21.232309010851711</v>
      </c>
      <c r="AT284" s="1">
        <f>0.000001*$L$274*(Sheet2!$O$225*EXP(Sheet3!$B$1*(($H284-AT$276-Sheet2!$N$225)/Sheet3!$A$1)^2+Sheet3!$C$1*(($H284-AT$276-Sheet2!$N$225)/Sheet3!$A$1)^4)+ Sheet2!$O$226*EXP(Sheet3!$B$1*(($H270-AT$276-Sheet2!$N$226)/Sheet3!$A$1)^2+Sheet3!$C$1*(($H270-AT$276-Sheet2!$N$226)/Sheet3!$A$1)^4))</f>
        <v>21.244267325785362</v>
      </c>
      <c r="AU284" s="1">
        <f>0.000001*$L$274*(Sheet2!$O$225*EXP(Sheet3!$B$1*(($H284-AU$276-Sheet2!$N$225)/Sheet3!$A$1)^2+Sheet3!$C$1*(($H284-AU$276-Sheet2!$N$225)/Sheet3!$A$1)^4)+ Sheet2!$O$226*EXP(Sheet3!$B$1*(($H270-AU$276-Sheet2!$N$226)/Sheet3!$A$1)^2+Sheet3!$C$1*(($H270-AU$276-Sheet2!$N$226)/Sheet3!$A$1)^4))</f>
        <v>21.248254500000002</v>
      </c>
      <c r="AV284" s="1">
        <f>0.000001*$L$274*(Sheet2!$O$225*EXP(Sheet3!$B$1*(($H284-AV$276-Sheet2!$N$225)/Sheet3!$A$1)^2+Sheet3!$C$1*(($H284-AV$276-Sheet2!$N$225)/Sheet3!$A$1)^4)+ Sheet2!$O$226*EXP(Sheet3!$B$1*(($H270-AV$276-Sheet2!$N$226)/Sheet3!$A$1)^2+Sheet3!$C$1*(($H270-AV$276-Sheet2!$N$226)/Sheet3!$A$1)^4))</f>
        <v>21.24426732578554</v>
      </c>
      <c r="AW284" s="1">
        <f>0.000001*$L$274*(Sheet2!$O$225*EXP(Sheet3!$B$1*(($H284-AW$276-Sheet2!$N$225)/Sheet3!$A$1)^2+Sheet3!$C$1*(($H284-AW$276-Sheet2!$N$225)/Sheet3!$A$1)^4)+ Sheet2!$O$226*EXP(Sheet3!$B$1*(($H270-AW$276-Sheet2!$N$226)/Sheet3!$A$1)^2+Sheet3!$C$1*(($H270-AW$276-Sheet2!$N$226)/Sheet3!$A$1)^4))</f>
        <v>21.232309010851889</v>
      </c>
      <c r="AX284" s="1">
        <f>0.000001*$L$274*(Sheet2!$O$225*EXP(Sheet3!$B$1*(($H284-AX$276-Sheet2!$N$225)/Sheet3!$A$1)^2+Sheet3!$C$1*(($H284-AX$276-Sheet2!$N$225)/Sheet3!$A$1)^4)+ Sheet2!$O$226*EXP(Sheet3!$B$1*(($H270-AX$276-Sheet2!$N$226)/Sheet3!$A$1)^2+Sheet3!$C$1*(($H270-AX$276-Sheet2!$N$226)/Sheet3!$A$1)^4))</f>
        <v>21.21238917711781</v>
      </c>
      <c r="AY284" s="1">
        <f>0.000001*$L$274*(Sheet2!$O$225*EXP(Sheet3!$B$1*(($H284-AY$276-Sheet2!$N$225)/Sheet3!$A$1)^2+Sheet3!$C$1*(($H284-AY$276-Sheet2!$N$225)/Sheet3!$A$1)^4)+ Sheet2!$O$226*EXP(Sheet3!$B$1*(($H270-AY$276-Sheet2!$N$226)/Sheet3!$A$1)^2+Sheet3!$C$1*(($H270-AY$276-Sheet2!$N$226)/Sheet3!$A$1)^4))</f>
        <v>21.18452385706442</v>
      </c>
      <c r="AZ284" s="1">
        <f>0.000001*$L$274*(Sheet2!$O$225*EXP(Sheet3!$B$1*(($H284-AZ$276-Sheet2!$N$225)/Sheet3!$A$1)^2+Sheet3!$C$1*(($H284-AZ$276-Sheet2!$N$225)/Sheet3!$A$1)^4)+ Sheet2!$O$226*EXP(Sheet3!$B$1*(($H270-AZ$276-Sheet2!$N$226)/Sheet3!$A$1)^2+Sheet3!$C$1*(($H270-AZ$276-Sheet2!$N$226)/Sheet3!$A$1)^4))</f>
        <v>21.148735487625082</v>
      </c>
      <c r="BA284" s="1">
        <f>0.000001*$L$274*(Sheet2!$O$225*EXP(Sheet3!$B$1*(($H284-BA$276-Sheet2!$N$225)/Sheet3!$A$1)^2+Sheet3!$C$1*(($H284-BA$276-Sheet2!$N$225)/Sheet3!$A$1)^4)+ Sheet2!$O$226*EXP(Sheet3!$B$1*(($H270-BA$276-Sheet2!$N$226)/Sheet3!$A$1)^2+Sheet3!$C$1*(($H270-BA$276-Sheet2!$N$226)/Sheet3!$A$1)^4))</f>
        <v>21.105052901558221</v>
      </c>
      <c r="BB284" s="1">
        <f>0.000001*$L$274*(Sheet2!$O$225*EXP(Sheet3!$B$1*(($H284-BB$276-Sheet2!$N$225)/Sheet3!$A$1)^2+Sheet3!$C$1*(($H284-BB$276-Sheet2!$N$225)/Sheet3!$A$1)^4)+ Sheet2!$O$226*EXP(Sheet3!$B$1*(($H270-BB$276-Sheet2!$N$226)/Sheet3!$A$1)^2+Sheet3!$C$1*(($H270-BB$276-Sheet2!$N$226)/Sheet3!$A$1)^4))</f>
        <v>21.053511316232076</v>
      </c>
      <c r="BC284" s="1">
        <f>0.000001*$L$274*(Sheet2!$O$225*EXP(Sheet3!$B$1*(($H284-BC$276-Sheet2!$N$225)/Sheet3!$A$1)^2+Sheet3!$C$1*(($H284-BC$276-Sheet2!$N$225)/Sheet3!$A$1)^4)+ Sheet2!$O$226*EXP(Sheet3!$B$1*(($H270-BC$276-Sheet2!$N$226)/Sheet3!$A$1)^2+Sheet3!$C$1*(($H270-BC$276-Sheet2!$N$226)/Sheet3!$A$1)^4))</f>
        <v>20.994152319729334</v>
      </c>
      <c r="BD284" s="1">
        <f>0.000001*$L$274*(Sheet2!$O$225*EXP(Sheet3!$B$1*(($H284-BD$276-Sheet2!$N$225)/Sheet3!$A$1)^2+Sheet3!$C$1*(($H284-BD$276-Sheet2!$N$225)/Sheet3!$A$1)^4)+ Sheet2!$O$226*EXP(Sheet3!$B$1*(($H270-BD$276-Sheet2!$N$226)/Sheet3!$A$1)^2+Sheet3!$C$1*(($H270-BD$276-Sheet2!$N$226)/Sheet3!$A$1)^4))</f>
        <v>20.927023854160545</v>
      </c>
      <c r="BE284" s="1">
        <f>0.000001*$L$274*(Sheet2!$O$225*EXP(Sheet3!$B$1*(($H284-BE$276-Sheet2!$N$225)/Sheet3!$A$1)^2+Sheet3!$C$1*(($H284-BE$276-Sheet2!$N$225)/Sheet3!$A$1)^4)+ Sheet2!$O$226*EXP(Sheet3!$B$1*(($H270-BE$276-Sheet2!$N$226)/Sheet3!$A$1)^2+Sheet3!$C$1*(($H270-BE$276-Sheet2!$N$226)/Sheet3!$A$1)^4))</f>
        <v>20.852180196055869</v>
      </c>
      <c r="BF284" s="1">
        <f>0.000001*$L$274*(Sheet2!$O$225*EXP(Sheet3!$B$1*(($H284-BF$276-Sheet2!$N$225)/Sheet3!$A$1)^2+Sheet3!$C$1*(($H284-BF$276-Sheet2!$N$225)/Sheet3!$A$1)^4)+ Sheet2!$O$226*EXP(Sheet3!$B$1*(($H270-BF$276-Sheet2!$N$226)/Sheet3!$A$1)^2+Sheet3!$C$1*(($H270-BF$276-Sheet2!$N$226)/Sheet3!$A$1)^4))</f>
        <v>20.769681933686574</v>
      </c>
      <c r="BG284" s="1">
        <f>0.000001*$L$274*(Sheet2!$O$225*EXP(Sheet3!$B$1*(($H284-BG$276-Sheet2!$N$225)/Sheet3!$A$1)^2+Sheet3!$C$1*(($H284-BG$276-Sheet2!$N$225)/Sheet3!$A$1)^4)+ Sheet2!$O$226*EXP(Sheet3!$B$1*(($H270-BG$276-Sheet2!$N$226)/Sheet3!$A$1)^2+Sheet3!$C$1*(($H270-BG$276-Sheet2!$N$226)/Sheet3!$A$1)^4))</f>
        <v>20.679595941149937</v>
      </c>
      <c r="BH284" s="1">
        <f>0.000001*$L$274*(Sheet2!$O$225*EXP(Sheet3!$B$1*(($H284-BH$276-Sheet2!$N$225)/Sheet3!$A$1)^2+Sheet3!$C$1*(($H284-BH$276-Sheet2!$N$225)/Sheet3!$A$1)^4)+ Sheet2!$O$226*EXP(Sheet3!$B$1*(($H270-BH$276-Sheet2!$N$226)/Sheet3!$A$1)^2+Sheet3!$C$1*(($H270-BH$276-Sheet2!$N$226)/Sheet3!$A$1)^4))</f>
        <v>20.581995349034209</v>
      </c>
      <c r="BI284" s="1">
        <f>0.000001*$L$274*(Sheet2!$O$225*EXP(Sheet3!$B$1*(($H284-BI$276-Sheet2!$N$225)/Sheet3!$A$1)^2+Sheet3!$C$1*(($H284-BI$276-Sheet2!$N$225)/Sheet3!$A$1)^4)+ Sheet2!$O$226*EXP(Sheet3!$B$1*(($H270-BI$276-Sheet2!$N$226)/Sheet3!$A$1)^2+Sheet3!$C$1*(($H270-BI$276-Sheet2!$N$226)/Sheet3!$A$1)^4))</f>
        <v>20.476959511463335</v>
      </c>
      <c r="BJ284" s="1">
        <f>0.000001*$L$274*(Sheet2!$O$225*EXP(Sheet3!$B$1*(($H284-BJ$276-Sheet2!$N$225)/Sheet3!$A$1)^2+Sheet3!$C$1*(($H284-BJ$276-Sheet2!$N$225)/Sheet3!$A$1)^4)+ Sheet2!$O$226*EXP(Sheet3!$B$1*(($H270-BJ$276-Sheet2!$N$226)/Sheet3!$A$1)^2+Sheet3!$C$1*(($H270-BJ$276-Sheet2!$N$226)/Sheet3!$A$1)^4))</f>
        <v>20.36457396931451</v>
      </c>
      <c r="BK284" s="1">
        <f>0.000001*$L$274*(Sheet2!$O$225*EXP(Sheet3!$B$1*(($H284-BK$276-Sheet2!$N$225)/Sheet3!$A$1)^2+Sheet3!$C$1*(($H284-BK$276-Sheet2!$N$225)/Sheet3!$A$1)^4)+ Sheet2!$O$226*EXP(Sheet3!$B$1*(($H270-BK$276-Sheet2!$N$226)/Sheet3!$A$1)^2+Sheet3!$C$1*(($H270-BK$276-Sheet2!$N$226)/Sheet3!$A$1)^4))</f>
        <v>20.244930409362354</v>
      </c>
      <c r="BL284" s="1">
        <f>0.000001*$L$274*(Sheet2!$O$225*EXP(Sheet3!$B$1*(($H284-BL$276-Sheet2!$N$225)/Sheet3!$A$1)^2+Sheet3!$C$1*(($H284-BL$276-Sheet2!$N$225)/Sheet3!$A$1)^4)+ Sheet2!$O$226*EXP(Sheet3!$B$1*(($H270-BL$276-Sheet2!$N$226)/Sheet3!$A$1)^2+Sheet3!$C$1*(($H270-BL$276-Sheet2!$N$226)/Sheet3!$A$1)^4))</f>
        <v>20.118126619132848</v>
      </c>
      <c r="BM284" s="1">
        <f>0.000001*$L$274*(Sheet2!$O$225*EXP(Sheet3!$B$1*(($H284-BM$276-Sheet2!$N$225)/Sheet3!$A$1)^2+Sheet3!$C$1*(($H284-BM$276-Sheet2!$N$225)/Sheet3!$A$1)^4)+ Sheet2!$O$226*EXP(Sheet3!$B$1*(($H270-BM$276-Sheet2!$N$226)/Sheet3!$A$1)^2+Sheet3!$C$1*(($H270-BM$276-Sheet2!$N$226)/Sheet3!$A$1)^4))</f>
        <v>19.984266437197068</v>
      </c>
      <c r="BN284" s="1">
        <f>0.000001*$L$274*(Sheet2!$O$225*EXP(Sheet3!$B$1*(($H284-BN$276-Sheet2!$N$225)/Sheet3!$A$1)^2+Sheet3!$C$1*(($H284-BN$276-Sheet2!$N$225)/Sheet3!$A$1)^4)+ Sheet2!$O$226*EXP(Sheet3!$B$1*(($H270-BN$276-Sheet2!$N$226)/Sheet3!$A$1)^2+Sheet3!$C$1*(($H270-BN$276-Sheet2!$N$226)/Sheet3!$A$1)^4))</f>
        <v>19.843459698649394</v>
      </c>
      <c r="BO284" s="1">
        <f>0.000001*$L$274*(Sheet2!$O$225*EXP(Sheet3!$B$1*(($H284-BO$276-Sheet2!$N$225)/Sheet3!$A$1)^2+Sheet3!$C$1*(($H284-BO$276-Sheet2!$N$225)/Sheet3!$A$1)^4)+ Sheet2!$O$226*EXP(Sheet3!$B$1*(($H270-BO$276-Sheet2!$N$226)/Sheet3!$A$1)^2+Sheet3!$C$1*(($H270-BO$276-Sheet2!$N$226)/Sheet3!$A$1)^4))</f>
        <v>19.695822175498172</v>
      </c>
      <c r="BP284" s="1">
        <f>0.000001*$L$274*(Sheet2!$O$225*EXP(Sheet3!$B$1*(($H284-BP$276-Sheet2!$N$225)/Sheet3!$A$1)^2+Sheet3!$C$1*(($H284-BP$276-Sheet2!$N$225)/Sheet3!$A$1)^4)+ Sheet2!$O$226*EXP(Sheet3!$B$1*(($H270-BP$276-Sheet2!$N$226)/Sheet3!$A$1)^2+Sheet3!$C$1*(($H270-BP$276-Sheet2!$N$226)/Sheet3!$A$1)^4))</f>
        <v>19.541475511690752</v>
      </c>
      <c r="BQ284" s="1">
        <f>0.000001*$L$274*(Sheet2!$O$225*EXP(Sheet3!$B$1*(($H284-BQ$276-Sheet2!$N$225)/Sheet3!$A$1)^2+Sheet3!$C$1*(($H284-BQ$276-Sheet2!$N$225)/Sheet3!$A$1)^4)+ Sheet2!$O$226*EXP(Sheet3!$B$1*(($H270-BQ$276-Sheet2!$N$226)/Sheet3!$A$1)^2+Sheet3!$C$1*(($H270-BQ$276-Sheet2!$N$226)/Sheet3!$A$1)^4))</f>
        <v>19.380547152489513</v>
      </c>
      <c r="BR284" s="1">
        <f>0.000001*$L$274*(Sheet2!$O$225*EXP(Sheet3!$B$1*(($H284-BR$276-Sheet2!$N$225)/Sheet3!$A$1)^2+Sheet3!$C$1*(($H284-BR$276-Sheet2!$N$225)/Sheet3!$A$1)^4)+ Sheet2!$O$226*EXP(Sheet3!$B$1*(($H270-BR$276-Sheet2!$N$226)/Sheet3!$A$1)^2+Sheet3!$C$1*(($H270-BR$276-Sheet2!$N$226)/Sheet3!$A$1)^4))</f>
        <v>19.213170267911632</v>
      </c>
      <c r="BS284" s="1">
        <f>0.000001*$L$274*(Sheet2!$O$225*EXP(Sheet3!$B$1*(($H284-BS$276-Sheet2!$N$225)/Sheet3!$A$1)^2+Sheet3!$C$1*(($H284-BS$276-Sheet2!$N$225)/Sheet3!$A$1)^4)+ Sheet2!$O$226*EXP(Sheet3!$B$1*(($H270-BS$276-Sheet2!$N$226)/Sheet3!$A$1)^2+Sheet3!$C$1*(($H270-BS$276-Sheet2!$N$226)/Sheet3!$A$1)^4))</f>
        <v>19.03948366994355</v>
      </c>
      <c r="BT284" s="1">
        <f>0.000001*$L$274*(Sheet2!$O$225*EXP(Sheet3!$B$1*(($H284-BT$276-Sheet2!$N$225)/Sheet3!$A$1)^2+Sheet3!$C$1*(($H284-BT$276-Sheet2!$N$225)/Sheet3!$A$1)^4)+ Sheet2!$O$226*EXP(Sheet3!$B$1*(($H270-BT$276-Sheet2!$N$226)/Sheet3!$A$1)^2+Sheet3!$C$1*(($H270-BT$276-Sheet2!$N$226)/Sheet3!$A$1)^4))</f>
        <v>18.859631723240859</v>
      </c>
      <c r="BU284" s="1">
        <f>0.000001*$L$274*(Sheet2!$O$225*EXP(Sheet3!$B$1*(($H284-BU$276-Sheet2!$N$225)/Sheet3!$A$1)^2+Sheet3!$C$1*(($H284-BU$276-Sheet2!$N$225)/Sheet3!$A$1)^4)+ Sheet2!$O$226*EXP(Sheet3!$B$1*(($H270-BU$276-Sheet2!$N$226)/Sheet3!$A$1)^2+Sheet3!$C$1*(($H270-BU$276-Sheet2!$N$226)/Sheet3!$A$1)^4))</f>
        <v>18.673764249026366</v>
      </c>
      <c r="BV284" s="1">
        <f>0.000001*$L$274*(Sheet2!$O$225*EXP(Sheet3!$B$1*(($H284-BV$276-Sheet2!$N$225)/Sheet3!$A$1)^2+Sheet3!$C$1*(($H284-BV$276-Sheet2!$N$225)/Sheet3!$A$1)^4)+ Sheet2!$O$226*EXP(Sheet3!$B$1*(($H270-BV$276-Sheet2!$N$226)/Sheet3!$A$1)^2+Sheet3!$C$1*(($H270-BV$276-Sheet2!$N$226)/Sheet3!$A$1)^4))</f>
        <v>18.482036421900691</v>
      </c>
    </row>
    <row r="285" spans="1:74" x14ac:dyDescent="0.2">
      <c r="A285">
        <v>258</v>
      </c>
      <c r="B285">
        <v>310.77999999999997</v>
      </c>
      <c r="C285">
        <v>2316.9</v>
      </c>
      <c r="D285">
        <v>2422.8000000000002</v>
      </c>
      <c r="E285">
        <f t="shared" si="44"/>
        <v>105.90000000000009</v>
      </c>
      <c r="G285" s="1">
        <v>1</v>
      </c>
      <c r="H285">
        <f>INDEX(B$27:$B2698,($M$271+G285))</f>
        <v>577.41999999999996</v>
      </c>
      <c r="I285" s="1">
        <f t="shared" si="41"/>
        <v>4734.4000000000005</v>
      </c>
      <c r="J285">
        <f t="shared" si="42"/>
        <v>2733737.2480000001</v>
      </c>
      <c r="L285" s="1">
        <f>0.000001*$L$274*(Sheet2!$O$225*EXP(Sheet3!$B$1*(($H285-L$276-Sheet2!$N$225)/Sheet3!$A$1)^2+Sheet3!$C$1*(($H285-L$276-Sheet2!$N$225)/Sheet3!$A$1)^4)+ Sheet2!$O$226*EXP(Sheet3!$B$1*(($H271-L$276-Sheet2!$N$226)/Sheet3!$A$1)^2+Sheet3!$C$1*(($H271-L$276-Sheet2!$N$226)/Sheet3!$A$1)^4))</f>
        <v>4.9960279220704331</v>
      </c>
      <c r="M285" s="1">
        <f>0.000001*$L$274*(Sheet2!$O$225*EXP(Sheet3!$B$1*(($H285-M$276-Sheet2!$N$225)/Sheet3!$A$1)^2+Sheet3!$C$1*(($H285-M$276-Sheet2!$N$225)/Sheet3!$A$1)^4)+ Sheet2!$O$226*EXP(Sheet3!$B$1*(($H271-M$276-Sheet2!$N$226)/Sheet3!$A$1)^2+Sheet3!$C$1*(($H271-M$276-Sheet2!$N$226)/Sheet3!$A$1)^4))</f>
        <v>5.2035774269017452</v>
      </c>
      <c r="N285" s="1">
        <f>0.000001*$L$274*(Sheet2!$O$225*EXP(Sheet3!$B$1*(($H285-N$276-Sheet2!$N$225)/Sheet3!$A$1)^2+Sheet3!$C$1*(($H285-N$276-Sheet2!$N$225)/Sheet3!$A$1)^4)+ Sheet2!$O$226*EXP(Sheet3!$B$1*(($H271-N$276-Sheet2!$N$226)/Sheet3!$A$1)^2+Sheet3!$C$1*(($H271-N$276-Sheet2!$N$226)/Sheet3!$A$1)^4))</f>
        <v>5.4156240949950174</v>
      </c>
      <c r="O285" s="1">
        <f>0.000001*$L$274*(Sheet2!$O$225*EXP(Sheet3!$B$1*(($H285-O$276-Sheet2!$N$225)/Sheet3!$A$1)^2+Sheet3!$C$1*(($H285-O$276-Sheet2!$N$225)/Sheet3!$A$1)^4)+ Sheet2!$O$226*EXP(Sheet3!$B$1*(($H271-O$276-Sheet2!$N$226)/Sheet3!$A$1)^2+Sheet3!$C$1*(($H271-O$276-Sheet2!$N$226)/Sheet3!$A$1)^4))</f>
        <v>5.6320758464550478</v>
      </c>
      <c r="P285" s="1">
        <f>0.000001*$L$274*(Sheet2!$O$225*EXP(Sheet3!$B$1*(($H285-P$276-Sheet2!$N$225)/Sheet3!$A$1)^2+Sheet3!$C$1*(($H285-P$276-Sheet2!$N$225)/Sheet3!$A$1)^4)+ Sheet2!$O$226*EXP(Sheet3!$B$1*(($H271-P$276-Sheet2!$N$226)/Sheet3!$A$1)^2+Sheet3!$C$1*(($H271-P$276-Sheet2!$N$226)/Sheet3!$A$1)^4))</f>
        <v>5.8528323335856376</v>
      </c>
      <c r="Q285" s="1">
        <f>0.000001*$L$274*(Sheet2!$O$225*EXP(Sheet3!$B$1*(($H285-Q$276-Sheet2!$N$225)/Sheet3!$A$1)^2+Sheet3!$C$1*(($H285-Q$276-Sheet2!$N$225)/Sheet3!$A$1)^4)+ Sheet2!$O$226*EXP(Sheet3!$B$1*(($H271-Q$276-Sheet2!$N$226)/Sheet3!$A$1)^2+Sheet3!$C$1*(($H271-Q$276-Sheet2!$N$226)/Sheet3!$A$1)^4))</f>
        <v>6.0777850618869067</v>
      </c>
      <c r="R285" s="1">
        <f>0.000001*$L$274*(Sheet2!$O$225*EXP(Sheet3!$B$1*(($H285-R$276-Sheet2!$N$225)/Sheet3!$A$1)^2+Sheet3!$C$1*(($H285-R$276-Sheet2!$N$225)/Sheet3!$A$1)^4)+ Sheet2!$O$226*EXP(Sheet3!$B$1*(($H271-R$276-Sheet2!$N$226)/Sheet3!$A$1)^2+Sheet3!$C$1*(($H271-R$276-Sheet2!$N$226)/Sheet3!$A$1)^4))</f>
        <v>6.3068175313610917</v>
      </c>
      <c r="S285" s="1">
        <f>0.000001*$L$274*(Sheet2!$O$225*EXP(Sheet3!$B$1*(($H285-S$276-Sheet2!$N$225)/Sheet3!$A$1)^2+Sheet3!$C$1*(($H285-S$276-Sheet2!$N$225)/Sheet3!$A$1)^4)+ Sheet2!$O$226*EXP(Sheet3!$B$1*(($H271-S$276-Sheet2!$N$226)/Sheet3!$A$1)^2+Sheet3!$C$1*(($H271-S$276-Sheet2!$N$226)/Sheet3!$A$1)^4))</f>
        <v>6.539805397398565</v>
      </c>
      <c r="T285" s="1">
        <f>0.000001*$L$274*(Sheet2!$O$225*EXP(Sheet3!$B$1*(($H285-T$276-Sheet2!$N$225)/Sheet3!$A$1)^2+Sheet3!$C$1*(($H285-T$276-Sheet2!$N$225)/Sheet3!$A$1)^4)+ Sheet2!$O$226*EXP(Sheet3!$B$1*(($H271-T$276-Sheet2!$N$226)/Sheet3!$A$1)^2+Sheet3!$C$1*(($H271-T$276-Sheet2!$N$226)/Sheet3!$A$1)^4))</f>
        <v>6.7766166504496717</v>
      </c>
      <c r="U285" s="1">
        <f>0.000001*$L$274*(Sheet2!$O$225*EXP(Sheet3!$B$1*(($H285-U$276-Sheet2!$N$225)/Sheet3!$A$1)^2+Sheet3!$C$1*(($H285-U$276-Sheet2!$N$225)/Sheet3!$A$1)^4)+ Sheet2!$O$226*EXP(Sheet3!$B$1*(($H271-U$276-Sheet2!$N$226)/Sheet3!$A$1)^2+Sheet3!$C$1*(($H271-U$276-Sheet2!$N$226)/Sheet3!$A$1)^4))</f>
        <v>7.0171118136277633</v>
      </c>
      <c r="V285" s="1">
        <f>0.000001*$L$274*(Sheet2!$O$225*EXP(Sheet3!$B$1*(($H285-V$276-Sheet2!$N$225)/Sheet3!$A$1)^2+Sheet3!$C$1*(($H285-V$276-Sheet2!$N$225)/Sheet3!$A$1)^4)+ Sheet2!$O$226*EXP(Sheet3!$B$1*(($H271-V$276-Sheet2!$N$226)/Sheet3!$A$1)^2+Sheet3!$C$1*(($H271-V$276-Sheet2!$N$226)/Sheet3!$A$1)^4))</f>
        <v>7.2611441573350914</v>
      </c>
      <c r="W285" s="1">
        <f>0.000001*$L$274*(Sheet2!$O$225*EXP(Sheet3!$B$1*(($H285-W$276-Sheet2!$N$225)/Sheet3!$A$1)^2+Sheet3!$C$1*(($H285-W$276-Sheet2!$N$225)/Sheet3!$A$1)^4)+ Sheet2!$O$226*EXP(Sheet3!$B$1*(($H271-W$276-Sheet2!$N$226)/Sheet3!$A$1)^2+Sheet3!$C$1*(($H271-W$276-Sheet2!$N$226)/Sheet3!$A$1)^4))</f>
        <v>7.5085599299556458</v>
      </c>
      <c r="X285" s="1">
        <f>0.000001*$L$274*(Sheet2!$O$225*EXP(Sheet3!$B$1*(($H285-X$276-Sheet2!$N$225)/Sheet3!$A$1)^2+Sheet3!$C$1*(($H285-X$276-Sheet2!$N$225)/Sheet3!$A$1)^4)+ Sheet2!$O$226*EXP(Sheet3!$B$1*(($H271-X$276-Sheet2!$N$226)/Sheet3!$A$1)^2+Sheet3!$C$1*(($H271-X$276-Sheet2!$N$226)/Sheet3!$A$1)^4))</f>
        <v>7.759198603620975</v>
      </c>
      <c r="Y285" s="1">
        <f>0.000001*$L$274*(Sheet2!$O$225*EXP(Sheet3!$B$1*(($H285-Y$276-Sheet2!$N$225)/Sheet3!$A$1)^2+Sheet3!$C$1*(($H285-Y$276-Sheet2!$N$225)/Sheet3!$A$1)^4)+ Sheet2!$O$226*EXP(Sheet3!$B$1*(($H271-Y$276-Sheet2!$N$226)/Sheet3!$A$1)^2+Sheet3!$C$1*(($H271-Y$276-Sheet2!$N$226)/Sheet3!$A$1)^4))</f>
        <v>8.0128931340003628</v>
      </c>
      <c r="Z285" s="1">
        <f>0.000001*$L$274*(Sheet2!$O$225*EXP(Sheet3!$B$1*(($H285-Z$276-Sheet2!$N$225)/Sheet3!$A$1)^2+Sheet3!$C$1*(($H285-Z$276-Sheet2!$N$225)/Sheet3!$A$1)^4)+ Sheet2!$O$226*EXP(Sheet3!$B$1*(($H271-Z$276-Sheet2!$N$226)/Sheet3!$A$1)^2+Sheet3!$C$1*(($H271-Z$276-Sheet2!$N$226)/Sheet3!$A$1)^4))</f>
        <v>8.2694702330986036</v>
      </c>
      <c r="AA285" s="1">
        <f>0.000001*$L$274*(Sheet2!$O$225*EXP(Sheet3!$B$1*(($H285-AA$276-Sheet2!$N$225)/Sheet3!$A$1)^2+Sheet3!$C$1*(($H285-AA$276-Sheet2!$N$225)/Sheet3!$A$1)^4)+ Sheet2!$O$226*EXP(Sheet3!$B$1*(($H271-AA$276-Sheet2!$N$226)/Sheet3!$A$1)^2+Sheet3!$C$1*(($H271-AA$276-Sheet2!$N$226)/Sheet3!$A$1)^4))</f>
        <v>8.5287506539230389</v>
      </c>
      <c r="AB285" s="1">
        <f>0.000001*$L$274*(Sheet2!$O$225*EXP(Sheet3!$B$1*(($H285-AB$276-Sheet2!$N$225)/Sheet3!$A$1)^2+Sheet3!$C$1*(($H285-AB$276-Sheet2!$N$225)/Sheet3!$A$1)^4)+ Sheet2!$O$226*EXP(Sheet3!$B$1*(($H271-AB$276-Sheet2!$N$226)/Sheet3!$A$1)^2+Sheet3!$C$1*(($H271-AB$276-Sheet2!$N$226)/Sheet3!$A$1)^4))</f>
        <v>8.7905494859655473</v>
      </c>
      <c r="AC285" s="1">
        <f>0.000001*$L$274*(Sheet2!$O$225*EXP(Sheet3!$B$1*(($H285-AC$276-Sheet2!$N$225)/Sheet3!$A$1)^2+Sheet3!$C$1*(($H285-AC$276-Sheet2!$N$225)/Sheet3!$A$1)^4)+ Sheet2!$O$226*EXP(Sheet3!$B$1*(($H271-AC$276-Sheet2!$N$226)/Sheet3!$A$1)^2+Sheet3!$C$1*(($H271-AC$276-Sheet2!$N$226)/Sheet3!$A$1)^4))</f>
        <v>9.0546764603760383</v>
      </c>
      <c r="AD285" s="1">
        <f>0.000001*$L$274*(Sheet2!$O$225*EXP(Sheet3!$B$1*(($H285-AD$276-Sheet2!$N$225)/Sheet3!$A$1)^2+Sheet3!$C$1*(($H285-AD$276-Sheet2!$N$225)/Sheet3!$A$1)^4)+ Sheet2!$O$226*EXP(Sheet3!$B$1*(($H271-AD$276-Sheet2!$N$226)/Sheet3!$A$1)^2+Sheet3!$C$1*(($H271-AD$276-Sheet2!$N$226)/Sheet3!$A$1)^4))</f>
        <v>9.3209362637202346</v>
      </c>
      <c r="AE285" s="1">
        <f>0.000001*$L$274*(Sheet2!$O$225*EXP(Sheet3!$B$1*(($H285-AE$276-Sheet2!$N$225)/Sheet3!$A$1)^2+Sheet3!$C$1*(($H285-AE$276-Sheet2!$N$225)/Sheet3!$A$1)^4)+ Sheet2!$O$226*EXP(Sheet3!$B$1*(($H271-AE$276-Sheet2!$N$226)/Sheet3!$A$1)^2+Sheet3!$C$1*(($H271-AE$276-Sheet2!$N$226)/Sheet3!$A$1)^4))</f>
        <v>9.5891288592138064</v>
      </c>
      <c r="AF285" s="1">
        <f>0.000001*$L$274*(Sheet2!$O$225*EXP(Sheet3!$B$1*(($H285-AF$276-Sheet2!$N$225)/Sheet3!$A$1)^2+Sheet3!$C$1*(($H285-AF$276-Sheet2!$N$225)/Sheet3!$A$1)^4)+ Sheet2!$O$226*EXP(Sheet3!$B$1*(($H271-AF$276-Sheet2!$N$226)/Sheet3!$A$1)^2+Sheet3!$C$1*(($H271-AF$276-Sheet2!$N$226)/Sheet3!$A$1)^4))</f>
        <v>9.8590498143323266</v>
      </c>
      <c r="AG285" s="1">
        <f>0.000001*$L$274*(Sheet2!$O$225*EXP(Sheet3!$B$1*(($H285-AG$276-Sheet2!$N$225)/Sheet3!$A$1)^2+Sheet3!$C$1*(($H285-AG$276-Sheet2!$N$225)/Sheet3!$A$1)^4)+ Sheet2!$O$226*EXP(Sheet3!$B$1*(($H271-AG$276-Sheet2!$N$226)/Sheet3!$A$1)^2+Sheet3!$C$1*(($H271-AG$276-Sheet2!$N$226)/Sheet3!$A$1)^4))</f>
        <v>10.130490633709275</v>
      </c>
      <c r="AH285" s="1">
        <f>0.000001*$L$274*(Sheet2!$O$225*EXP(Sheet3!$B$1*(($H285-AH$276-Sheet2!$N$225)/Sheet3!$A$1)^2+Sheet3!$C$1*(($H285-AH$276-Sheet2!$N$225)/Sheet3!$A$1)^4)+ Sheet2!$O$226*EXP(Sheet3!$B$1*(($H271-AH$276-Sheet2!$N$226)/Sheet3!$A$1)^2+Sheet3!$C$1*(($H271-AH$276-Sheet2!$N$226)/Sheet3!$A$1)^4))</f>
        <v>10.403239096251694</v>
      </c>
      <c r="AI285" s="1">
        <f>0.000001*$L$274*(Sheet2!$O$225*EXP(Sheet3!$B$1*(($H285-AI$276-Sheet2!$N$225)/Sheet3!$A$1)^2+Sheet3!$C$1*(($H285-AI$276-Sheet2!$N$225)/Sheet3!$A$1)^4)+ Sheet2!$O$226*EXP(Sheet3!$B$1*(($H271-AI$276-Sheet2!$N$226)/Sheet3!$A$1)^2+Sheet3!$C$1*(($H271-AI$276-Sheet2!$N$226)/Sheet3!$A$1)^4))</f>
        <v>10.677079595425246</v>
      </c>
      <c r="AJ285" s="1">
        <f>0.000001*$L$274*(Sheet2!$O$225*EXP(Sheet3!$B$1*(($H285-AJ$276-Sheet2!$N$225)/Sheet3!$A$1)^2+Sheet3!$C$1*(($H285-AJ$276-Sheet2!$N$225)/Sheet3!$A$1)^4)+ Sheet2!$O$226*EXP(Sheet3!$B$1*(($H271-AJ$276-Sheet2!$N$226)/Sheet3!$A$1)^2+Sheet3!$C$1*(($H271-AJ$276-Sheet2!$N$226)/Sheet3!$A$1)^4))</f>
        <v>10.951793481689764</v>
      </c>
      <c r="AK285" s="1">
        <f>0.000001*$L$274*(Sheet2!$O$225*EXP(Sheet3!$B$1*(($H285-AK$276-Sheet2!$N$225)/Sheet3!$A$1)^2+Sheet3!$C$1*(($H285-AK$276-Sheet2!$N$225)/Sheet3!$A$1)^4)+ Sheet2!$O$226*EXP(Sheet3!$B$1*(($H271-AK$276-Sheet2!$N$226)/Sheet3!$A$1)^2+Sheet3!$C$1*(($H271-AK$276-Sheet2!$N$226)/Sheet3!$A$1)^4))</f>
        <v>11.2271594060747</v>
      </c>
      <c r="AL285" s="1">
        <f>0.000001*$L$274*(Sheet2!$O$225*EXP(Sheet3!$B$1*(($H285-AL$276-Sheet2!$N$225)/Sheet3!$A$1)^2+Sheet3!$C$1*(($H285-AL$276-Sheet2!$N$225)/Sheet3!$A$1)^4)+ Sheet2!$O$226*EXP(Sheet3!$B$1*(($H271-AL$276-Sheet2!$N$226)/Sheet3!$A$1)^2+Sheet3!$C$1*(($H271-AL$276-Sheet2!$N$226)/Sheet3!$A$1)^4))</f>
        <v>11.502953663983163</v>
      </c>
      <c r="AM285" s="1">
        <f>0.000001*$L$274*(Sheet2!$O$225*EXP(Sheet3!$B$1*(($H285-AM$276-Sheet2!$N$225)/Sheet3!$A$1)^2+Sheet3!$C$1*(($H285-AM$276-Sheet2!$N$225)/Sheet3!$A$1)^4)+ Sheet2!$O$226*EXP(Sheet3!$B$1*(($H271-AM$276-Sheet2!$N$226)/Sheet3!$A$1)^2+Sheet3!$C$1*(($H271-AM$276-Sheet2!$N$226)/Sheet3!$A$1)^4))</f>
        <v>11.778950538240871</v>
      </c>
      <c r="AN285" s="1">
        <f>0.000001*$L$274*(Sheet2!$O$225*EXP(Sheet3!$B$1*(($H285-AN$276-Sheet2!$N$225)/Sheet3!$A$1)^2+Sheet3!$C$1*(($H285-AN$276-Sheet2!$N$225)/Sheet3!$A$1)^4)+ Sheet2!$O$226*EXP(Sheet3!$B$1*(($H271-AN$276-Sheet2!$N$226)/Sheet3!$A$1)^2+Sheet3!$C$1*(($H271-AN$276-Sheet2!$N$226)/Sheet3!$A$1)^4))</f>
        <v>12.054922640555239</v>
      </c>
      <c r="AO285" s="1">
        <f>0.000001*$L$274*(Sheet2!$O$225*EXP(Sheet3!$B$1*(($H285-AO$276-Sheet2!$N$225)/Sheet3!$A$1)^2+Sheet3!$C$1*(($H285-AO$276-Sheet2!$N$225)/Sheet3!$A$1)^4)+ Sheet2!$O$226*EXP(Sheet3!$B$1*(($H271-AO$276-Sheet2!$N$226)/Sheet3!$A$1)^2+Sheet3!$C$1*(($H271-AO$276-Sheet2!$N$226)/Sheet3!$A$1)^4))</f>
        <v>12.330641250526684</v>
      </c>
      <c r="AP285" s="1">
        <f>0.000001*$L$274*(Sheet2!$O$225*EXP(Sheet3!$B$1*(($H285-AP$276-Sheet2!$N$225)/Sheet3!$A$1)^2+Sheet3!$C$1*(($H285-AP$276-Sheet2!$N$225)/Sheet3!$A$1)^4)+ Sheet2!$O$226*EXP(Sheet3!$B$1*(($H271-AP$276-Sheet2!$N$226)/Sheet3!$A$1)^2+Sheet3!$C$1*(($H271-AP$276-Sheet2!$N$226)/Sheet3!$A$1)^4))</f>
        <v>12.605876651420228</v>
      </c>
      <c r="AQ285" s="1">
        <f>0.000001*$L$274*(Sheet2!$O$225*EXP(Sheet3!$B$1*(($H285-AQ$276-Sheet2!$N$225)/Sheet3!$A$1)^2+Sheet3!$C$1*(($H285-AQ$276-Sheet2!$N$225)/Sheet3!$A$1)^4)+ Sheet2!$O$226*EXP(Sheet3!$B$1*(($H271-AQ$276-Sheet2!$N$226)/Sheet3!$A$1)^2+Sheet3!$C$1*(($H271-AQ$276-Sheet2!$N$226)/Sheet3!$A$1)^4))</f>
        <v>12.88039846194866</v>
      </c>
      <c r="AR285" s="1">
        <f>0.000001*$L$274*(Sheet2!$O$225*EXP(Sheet3!$B$1*(($H285-AR$276-Sheet2!$N$225)/Sheet3!$A$1)^2+Sheet3!$C$1*(($H285-AR$276-Sheet2!$N$225)/Sheet3!$A$1)^4)+ Sheet2!$O$226*EXP(Sheet3!$B$1*(($H271-AR$276-Sheet2!$N$226)/Sheet3!$A$1)^2+Sheet3!$C$1*(($H271-AR$276-Sheet2!$N$226)/Sheet3!$A$1)^4))</f>
        <v>13.15397596336601</v>
      </c>
      <c r="AS285" s="1">
        <f>0.000001*$L$274*(Sheet2!$O$225*EXP(Sheet3!$B$1*(($H285-AS$276-Sheet2!$N$225)/Sheet3!$A$1)^2+Sheet3!$C$1*(($H285-AS$276-Sheet2!$N$225)/Sheet3!$A$1)^4)+ Sheet2!$O$226*EXP(Sheet3!$B$1*(($H271-AS$276-Sheet2!$N$226)/Sheet3!$A$1)^2+Sheet3!$C$1*(($H271-AS$276-Sheet2!$N$226)/Sheet3!$A$1)^4))</f>
        <v>13.426378421218898</v>
      </c>
      <c r="AT285" s="1">
        <f>0.000001*$L$274*(Sheet2!$O$225*EXP(Sheet3!$B$1*(($H285-AT$276-Sheet2!$N$225)/Sheet3!$A$1)^2+Sheet3!$C$1*(($H285-AT$276-Sheet2!$N$225)/Sheet3!$A$1)^4)+ Sheet2!$O$226*EXP(Sheet3!$B$1*(($H271-AT$276-Sheet2!$N$226)/Sheet3!$A$1)^2+Sheet3!$C$1*(($H271-AT$276-Sheet2!$N$226)/Sheet3!$A$1)^4))</f>
        <v>13.697375401152762</v>
      </c>
      <c r="AU285" s="1">
        <f>0.000001*$L$274*(Sheet2!$O$225*EXP(Sheet3!$B$1*(($H285-AU$276-Sheet2!$N$225)/Sheet3!$A$1)^2+Sheet3!$C$1*(($H285-AU$276-Sheet2!$N$225)/Sheet3!$A$1)^4)+ Sheet2!$O$226*EXP(Sheet3!$B$1*(($H271-AU$276-Sheet2!$N$226)/Sheet3!$A$1)^2+Sheet3!$C$1*(($H271-AU$276-Sheet2!$N$226)/Sheet3!$A$1)^4))</f>
        <v>13.96673707822</v>
      </c>
      <c r="AV285" s="1">
        <f>0.000001*$L$274*(Sheet2!$O$225*EXP(Sheet3!$B$1*(($H285-AV$276-Sheet2!$N$225)/Sheet3!$A$1)^2+Sheet3!$C$1*(($H285-AV$276-Sheet2!$N$225)/Sheet3!$A$1)^4)+ Sheet2!$O$226*EXP(Sheet3!$B$1*(($H271-AV$276-Sheet2!$N$226)/Sheet3!$A$1)^2+Sheet3!$C$1*(($H271-AV$276-Sheet2!$N$226)/Sheet3!$A$1)^4))</f>
        <v>14.234234539187343</v>
      </c>
      <c r="AW285" s="1">
        <f>0.000001*$L$274*(Sheet2!$O$225*EXP(Sheet3!$B$1*(($H285-AW$276-Sheet2!$N$225)/Sheet3!$A$1)^2+Sheet3!$C$1*(($H285-AW$276-Sheet2!$N$225)/Sheet3!$A$1)^4)+ Sheet2!$O$226*EXP(Sheet3!$B$1*(($H271-AW$276-Sheet2!$N$226)/Sheet3!$A$1)^2+Sheet3!$C$1*(($H271-AW$276-Sheet2!$N$226)/Sheet3!$A$1)^4))</f>
        <v>14.499640077392735</v>
      </c>
      <c r="AX285" s="1">
        <f>0.000001*$L$274*(Sheet2!$O$225*EXP(Sheet3!$B$1*(($H285-AX$276-Sheet2!$N$225)/Sheet3!$A$1)^2+Sheet3!$C$1*(($H285-AX$276-Sheet2!$N$225)/Sheet3!$A$1)^4)+ Sheet2!$O$226*EXP(Sheet3!$B$1*(($H271-AX$276-Sheet2!$N$226)/Sheet3!$A$1)^2+Sheet3!$C$1*(($H271-AX$276-Sheet2!$N$226)/Sheet3!$A$1)^4))</f>
        <v>14.762727479730952</v>
      </c>
      <c r="AY285" s="1">
        <f>0.000001*$L$274*(Sheet2!$O$225*EXP(Sheet3!$B$1*(($H285-AY$276-Sheet2!$N$225)/Sheet3!$A$1)^2+Sheet3!$C$1*(($H285-AY$276-Sheet2!$N$225)/Sheet3!$A$1)^4)+ Sheet2!$O$226*EXP(Sheet3!$B$1*(($H271-AY$276-Sheet2!$N$226)/Sheet3!$A$1)^2+Sheet3!$C$1*(($H271-AY$276-Sheet2!$N$226)/Sheet3!$A$1)^4))</f>
        <v>15.023272305459402</v>
      </c>
      <c r="AZ285" s="1">
        <f>0.000001*$L$274*(Sheet2!$O$225*EXP(Sheet3!$B$1*(($H285-AZ$276-Sheet2!$N$225)/Sheet3!$A$1)^2+Sheet3!$C$1*(($H285-AZ$276-Sheet2!$N$225)/Sheet3!$A$1)^4)+ Sheet2!$O$226*EXP(Sheet3!$B$1*(($H271-AZ$276-Sheet2!$N$226)/Sheet3!$A$1)^2+Sheet3!$C$1*(($H271-AZ$276-Sheet2!$N$226)/Sheet3!$A$1)^4))</f>
        <v>15.281052156458497</v>
      </c>
      <c r="BA285" s="1">
        <f>0.000001*$L$274*(Sheet2!$O$225*EXP(Sheet3!$B$1*(($H285-BA$276-Sheet2!$N$225)/Sheet3!$A$1)^2+Sheet3!$C$1*(($H285-BA$276-Sheet2!$N$225)/Sheet3!$A$1)^4)+ Sheet2!$O$226*EXP(Sheet3!$B$1*(($H271-BA$276-Sheet2!$N$226)/Sheet3!$A$1)^2+Sheet3!$C$1*(($H271-BA$276-Sheet2!$N$226)/Sheet3!$A$1)^4))</f>
        <v>15.535846938733888</v>
      </c>
      <c r="BB285" s="1">
        <f>0.000001*$L$274*(Sheet2!$O$225*EXP(Sheet3!$B$1*(($H285-BB$276-Sheet2!$N$225)/Sheet3!$A$1)^2+Sheet3!$C$1*(($H285-BB$276-Sheet2!$N$225)/Sheet3!$A$1)^4)+ Sheet2!$O$226*EXP(Sheet3!$B$1*(($H271-BB$276-Sheet2!$N$226)/Sheet3!$A$1)^2+Sheet3!$C$1*(($H271-BB$276-Sheet2!$N$226)/Sheet3!$A$1)^4))</f>
        <v>15.787439114930521</v>
      </c>
      <c r="BC285" s="1">
        <f>0.000001*$L$274*(Sheet2!$O$225*EXP(Sheet3!$B$1*(($H285-BC$276-Sheet2!$N$225)/Sheet3!$A$1)^2+Sheet3!$C$1*(($H285-BC$276-Sheet2!$N$225)/Sheet3!$A$1)^4)+ Sheet2!$O$226*EXP(Sheet3!$B$1*(($H271-BC$276-Sheet2!$N$226)/Sheet3!$A$1)^2+Sheet3!$C$1*(($H271-BC$276-Sheet2!$N$226)/Sheet3!$A$1)^4))</f>
        <v>16.035613947694195</v>
      </c>
      <c r="BD285" s="1">
        <f>0.000001*$L$274*(Sheet2!$O$225*EXP(Sheet3!$B$1*(($H285-BD$276-Sheet2!$N$225)/Sheet3!$A$1)^2+Sheet3!$C$1*(($H285-BD$276-Sheet2!$N$225)/Sheet3!$A$1)^4)+ Sheet2!$O$226*EXP(Sheet3!$B$1*(($H271-BD$276-Sheet2!$N$226)/Sheet3!$A$1)^2+Sheet3!$C$1*(($H271-BD$276-Sheet2!$N$226)/Sheet3!$A$1)^4))</f>
        <v>16.280159733756417</v>
      </c>
      <c r="BE285" s="1">
        <f>0.000001*$L$274*(Sheet2!$O$225*EXP(Sheet3!$B$1*(($H285-BE$276-Sheet2!$N$225)/Sheet3!$A$1)^2+Sheet3!$C$1*(($H285-BE$276-Sheet2!$N$225)/Sheet3!$A$1)^4)+ Sheet2!$O$226*EXP(Sheet3!$B$1*(($H271-BE$276-Sheet2!$N$226)/Sheet3!$A$1)^2+Sheet3!$C$1*(($H271-BE$276-Sheet2!$N$226)/Sheet3!$A$1)^4))</f>
        <v>16.520868028659628</v>
      </c>
      <c r="BF285" s="1">
        <f>0.000001*$L$274*(Sheet2!$O$225*EXP(Sheet3!$B$1*(($H285-BF$276-Sheet2!$N$225)/Sheet3!$A$1)^2+Sheet3!$C$1*(($H285-BF$276-Sheet2!$N$225)/Sheet3!$A$1)^4)+ Sheet2!$O$226*EXP(Sheet3!$B$1*(($H271-BF$276-Sheet2!$N$226)/Sheet3!$A$1)^2+Sheet3!$C$1*(($H271-BF$276-Sheet2!$N$226)/Sheet3!$A$1)^4))</f>
        <v>16.757533862079306</v>
      </c>
      <c r="BG285" s="1">
        <f>0.000001*$L$274*(Sheet2!$O$225*EXP(Sheet3!$B$1*(($H285-BG$276-Sheet2!$N$225)/Sheet3!$A$1)^2+Sheet3!$C$1*(($H285-BG$276-Sheet2!$N$225)/Sheet3!$A$1)^4)+ Sheet2!$O$226*EXP(Sheet3!$B$1*(($H271-BG$276-Sheet2!$N$226)/Sheet3!$A$1)^2+Sheet3!$C$1*(($H271-BG$276-Sheet2!$N$226)/Sheet3!$A$1)^4))</f>
        <v>16.989955943737062</v>
      </c>
      <c r="BH285" s="1">
        <f>0.000001*$L$274*(Sheet2!$O$225*EXP(Sheet3!$B$1*(($H285-BH$276-Sheet2!$N$225)/Sheet3!$A$1)^2+Sheet3!$C$1*(($H285-BH$276-Sheet2!$N$225)/Sheet3!$A$1)^4)+ Sheet2!$O$226*EXP(Sheet3!$B$1*(($H271-BH$276-Sheet2!$N$226)/Sheet3!$A$1)^2+Sheet3!$C$1*(($H271-BH$276-Sheet2!$N$226)/Sheet3!$A$1)^4))</f>
        <v>17.217936859934035</v>
      </c>
      <c r="BI285" s="1">
        <f>0.000001*$L$274*(Sheet2!$O$225*EXP(Sheet3!$B$1*(($H285-BI$276-Sheet2!$N$225)/Sheet3!$A$1)^2+Sheet3!$C$1*(($H285-BI$276-Sheet2!$N$225)/Sheet3!$A$1)^4)+ Sheet2!$O$226*EXP(Sheet3!$B$1*(($H271-BI$276-Sheet2!$N$226)/Sheet3!$A$1)^2+Sheet3!$C$1*(($H271-BI$276-Sheet2!$N$226)/Sheet3!$A$1)^4))</f>
        <v>17.441283260769961</v>
      </c>
      <c r="BJ285" s="1">
        <f>0.000001*$L$274*(Sheet2!$O$225*EXP(Sheet3!$B$1*(($H285-BJ$276-Sheet2!$N$225)/Sheet3!$A$1)^2+Sheet3!$C$1*(($H285-BJ$276-Sheet2!$N$225)/Sheet3!$A$1)^4)+ Sheet2!$O$226*EXP(Sheet3!$B$1*(($H271-BJ$276-Sheet2!$N$226)/Sheet3!$A$1)^2+Sheet3!$C$1*(($H271-BJ$276-Sheet2!$N$226)/Sheet3!$A$1)^4))</f>
        <v>17.659806038126394</v>
      </c>
      <c r="BK285" s="1">
        <f>0.000001*$L$274*(Sheet2!$O$225*EXP(Sheet3!$B$1*(($H285-BK$276-Sheet2!$N$225)/Sheet3!$A$1)^2+Sheet3!$C$1*(($H285-BK$276-Sheet2!$N$225)/Sheet3!$A$1)^4)+ Sheet2!$O$226*EXP(Sheet3!$B$1*(($H271-BK$276-Sheet2!$N$226)/Sheet3!$A$1)^2+Sheet3!$C$1*(($H271-BK$276-Sheet2!$N$226)/Sheet3!$A$1)^4))</f>
        <v>17.873320494574692</v>
      </c>
      <c r="BL285" s="1">
        <f>0.000001*$L$274*(Sheet2!$O$225*EXP(Sheet3!$B$1*(($H285-BL$276-Sheet2!$N$225)/Sheet3!$A$1)^2+Sheet3!$C$1*(($H285-BL$276-Sheet2!$N$225)/Sheet3!$A$1)^4)+ Sheet2!$O$226*EXP(Sheet3!$B$1*(($H271-BL$276-Sheet2!$N$226)/Sheet3!$A$1)^2+Sheet3!$C$1*(($H271-BL$276-Sheet2!$N$226)/Sheet3!$A$1)^4))</f>
        <v>18.081646503306935</v>
      </c>
      <c r="BM285" s="1">
        <f>0.000001*$L$274*(Sheet2!$O$225*EXP(Sheet3!$B$1*(($H285-BM$276-Sheet2!$N$225)/Sheet3!$A$1)^2+Sheet3!$C$1*(($H285-BM$276-Sheet2!$N$225)/Sheet3!$A$1)^4)+ Sheet2!$O$226*EXP(Sheet3!$B$1*(($H271-BM$276-Sheet2!$N$226)/Sheet3!$A$1)^2+Sheet3!$C$1*(($H271-BM$276-Sheet2!$N$226)/Sheet3!$A$1)^4))</f>
        <v>18.284608659301174</v>
      </c>
      <c r="BN285" s="1">
        <f>0.000001*$L$274*(Sheet2!$O$225*EXP(Sheet3!$B$1*(($H285-BN$276-Sheet2!$N$225)/Sheet3!$A$1)^2+Sheet3!$C$1*(($H285-BN$276-Sheet2!$N$225)/Sheet3!$A$1)^4)+ Sheet2!$O$226*EXP(Sheet3!$B$1*(($H271-BN$276-Sheet2!$N$226)/Sheet3!$A$1)^2+Sheet3!$C$1*(($H271-BN$276-Sheet2!$N$226)/Sheet3!$A$1)^4))</f>
        <v>18.482036421900691</v>
      </c>
      <c r="BO285" s="1">
        <f>0.000001*$L$274*(Sheet2!$O$225*EXP(Sheet3!$B$1*(($H285-BO$276-Sheet2!$N$225)/Sheet3!$A$1)^2+Sheet3!$C$1*(($H285-BO$276-Sheet2!$N$225)/Sheet3!$A$1)^4)+ Sheet2!$O$226*EXP(Sheet3!$B$1*(($H271-BO$276-Sheet2!$N$226)/Sheet3!$A$1)^2+Sheet3!$C$1*(($H271-BO$276-Sheet2!$N$226)/Sheet3!$A$1)^4))</f>
        <v>18.67376424902422</v>
      </c>
      <c r="BP285" s="1">
        <f>0.000001*$L$274*(Sheet2!$O$225*EXP(Sheet3!$B$1*(($H285-BP$276-Sheet2!$N$225)/Sheet3!$A$1)^2+Sheet3!$C$1*(($H285-BP$276-Sheet2!$N$225)/Sheet3!$A$1)^4)+ Sheet2!$O$226*EXP(Sheet3!$B$1*(($H271-BP$276-Sheet2!$N$226)/Sheet3!$A$1)^2+Sheet3!$C$1*(($H271-BP$276-Sheet2!$N$226)/Sheet3!$A$1)^4))</f>
        <v>18.859631723238781</v>
      </c>
      <c r="BQ285" s="1">
        <f>0.000001*$L$274*(Sheet2!$O$225*EXP(Sheet3!$B$1*(($H285-BQ$276-Sheet2!$N$225)/Sheet3!$A$1)^2+Sheet3!$C$1*(($H285-BQ$276-Sheet2!$N$225)/Sheet3!$A$1)^4)+ Sheet2!$O$226*EXP(Sheet3!$B$1*(($H271-BQ$276-Sheet2!$N$226)/Sheet3!$A$1)^2+Sheet3!$C$1*(($H271-BQ$276-Sheet2!$N$226)/Sheet3!$A$1)^4))</f>
        <v>19.039483669941539</v>
      </c>
      <c r="BR285" s="1">
        <f>0.000001*$L$274*(Sheet2!$O$225*EXP(Sheet3!$B$1*(($H285-BR$276-Sheet2!$N$225)/Sheet3!$A$1)^2+Sheet3!$C$1*(($H285-BR$276-Sheet2!$N$225)/Sheet3!$A$1)^4)+ Sheet2!$O$226*EXP(Sheet3!$B$1*(($H271-BR$276-Sheet2!$N$226)/Sheet3!$A$1)^2+Sheet3!$C$1*(($H271-BR$276-Sheet2!$N$226)/Sheet3!$A$1)^4))</f>
        <v>19.213170267909693</v>
      </c>
      <c r="BS285" s="1">
        <f>0.000001*$L$274*(Sheet2!$O$225*EXP(Sheet3!$B$1*(($H285-BS$276-Sheet2!$N$225)/Sheet3!$A$1)^2+Sheet3!$C$1*(($H285-BS$276-Sheet2!$N$225)/Sheet3!$A$1)^4)+ Sheet2!$O$226*EXP(Sheet3!$B$1*(($H271-BS$276-Sheet2!$N$226)/Sheet3!$A$1)^2+Sheet3!$C$1*(($H271-BS$276-Sheet2!$N$226)/Sheet3!$A$1)^4))</f>
        <v>19.380547152487644</v>
      </c>
      <c r="BT285" s="1">
        <f>0.000001*$L$274*(Sheet2!$O$225*EXP(Sheet3!$B$1*(($H285-BT$276-Sheet2!$N$225)/Sheet3!$A$1)^2+Sheet3!$C$1*(($H285-BT$276-Sheet2!$N$225)/Sheet3!$A$1)^4)+ Sheet2!$O$226*EXP(Sheet3!$B$1*(($H271-BT$276-Sheet2!$N$226)/Sheet3!$A$1)^2+Sheet3!$C$1*(($H271-BT$276-Sheet2!$N$226)/Sheet3!$A$1)^4))</f>
        <v>19.541475511688962</v>
      </c>
      <c r="BU285" s="1">
        <f>0.000001*$L$274*(Sheet2!$O$225*EXP(Sheet3!$B$1*(($H285-BU$276-Sheet2!$N$225)/Sheet3!$A$1)^2+Sheet3!$C$1*(($H285-BU$276-Sheet2!$N$225)/Sheet3!$A$1)^4)+ Sheet2!$O$226*EXP(Sheet3!$B$1*(($H271-BU$276-Sheet2!$N$226)/Sheet3!$A$1)^2+Sheet3!$C$1*(($H271-BU$276-Sheet2!$N$226)/Sheet3!$A$1)^4))</f>
        <v>19.695822175496453</v>
      </c>
      <c r="BV285" s="1">
        <f>0.000001*$L$274*(Sheet2!$O$225*EXP(Sheet3!$B$1*(($H285-BV$276-Sheet2!$N$225)/Sheet3!$A$1)^2+Sheet3!$C$1*(($H285-BV$276-Sheet2!$N$225)/Sheet3!$A$1)^4)+ Sheet2!$O$226*EXP(Sheet3!$B$1*(($H271-BV$276-Sheet2!$N$226)/Sheet3!$A$1)^2+Sheet3!$C$1*(($H271-BV$276-Sheet2!$N$226)/Sheet3!$A$1)^4))</f>
        <v>19.843459698649394</v>
      </c>
    </row>
    <row r="286" spans="1:74" x14ac:dyDescent="0.2">
      <c r="A286">
        <v>259</v>
      </c>
      <c r="B286">
        <v>311.25</v>
      </c>
      <c r="C286">
        <v>2313</v>
      </c>
      <c r="D286">
        <v>2481.8000000000002</v>
      </c>
      <c r="E286">
        <f t="shared" si="44"/>
        <v>168.80000000000018</v>
      </c>
      <c r="G286" s="1">
        <v>2</v>
      </c>
      <c r="H286">
        <f>INDEX(B$27:$B2699,($M$271+G286))</f>
        <v>577.87</v>
      </c>
      <c r="I286" s="1">
        <f t="shared" si="41"/>
        <v>2171.2999999999997</v>
      </c>
      <c r="J286">
        <f t="shared" si="42"/>
        <v>1254729.1309999998</v>
      </c>
      <c r="L286" s="1">
        <f>0.000001*$L$274*(Sheet2!$O$225*EXP(Sheet3!$B$1*(($H286-L$276-Sheet2!$N$225)/Sheet3!$A$1)^2+Sheet3!$C$1*(($H286-L$276-Sheet2!$N$225)/Sheet3!$A$1)^4)+ Sheet2!$O$226*EXP(Sheet3!$B$1*(($H272-L$276-Sheet2!$N$226)/Sheet3!$A$1)^2+Sheet3!$C$1*(($H272-L$276-Sheet2!$N$226)/Sheet3!$A$1)^4))</f>
        <v>0.30420461930513837</v>
      </c>
      <c r="M286" s="1">
        <f>0.000001*$L$274*(Sheet2!$O$225*EXP(Sheet3!$B$1*(($H286-M$276-Sheet2!$N$225)/Sheet3!$A$1)^2+Sheet3!$C$1*(($H286-M$276-Sheet2!$N$225)/Sheet3!$A$1)^4)+ Sheet2!$O$226*EXP(Sheet3!$B$1*(($H272-M$276-Sheet2!$N$226)/Sheet3!$A$1)^2+Sheet3!$C$1*(($H272-M$276-Sheet2!$N$226)/Sheet3!$A$1)^4))</f>
        <v>0.33180599349285889</v>
      </c>
      <c r="N286" s="1">
        <f>0.000001*$L$274*(Sheet2!$O$225*EXP(Sheet3!$B$1*(($H286-N$276-Sheet2!$N$225)/Sheet3!$A$1)^2+Sheet3!$C$1*(($H286-N$276-Sheet2!$N$225)/Sheet3!$A$1)^4)+ Sheet2!$O$226*EXP(Sheet3!$B$1*(($H272-N$276-Sheet2!$N$226)/Sheet3!$A$1)^2+Sheet3!$C$1*(($H272-N$276-Sheet2!$N$226)/Sheet3!$A$1)^4))</f>
        <v>0.36143507420290405</v>
      </c>
      <c r="O286" s="1">
        <f>0.000001*$L$274*(Sheet2!$O$225*EXP(Sheet3!$B$1*(($H286-O$276-Sheet2!$N$225)/Sheet3!$A$1)^2+Sheet3!$C$1*(($H286-O$276-Sheet2!$N$225)/Sheet3!$A$1)^4)+ Sheet2!$O$226*EXP(Sheet3!$B$1*(($H272-O$276-Sheet2!$N$226)/Sheet3!$A$1)^2+Sheet3!$C$1*(($H272-O$276-Sheet2!$N$226)/Sheet3!$A$1)^4))</f>
        <v>0.39319730534737291</v>
      </c>
      <c r="P286" s="1">
        <f>0.000001*$L$274*(Sheet2!$O$225*EXP(Sheet3!$B$1*(($H286-P$276-Sheet2!$N$225)/Sheet3!$A$1)^2+Sheet3!$C$1*(($H286-P$276-Sheet2!$N$225)/Sheet3!$A$1)^4)+ Sheet2!$O$226*EXP(Sheet3!$B$1*(($H272-P$276-Sheet2!$N$226)/Sheet3!$A$1)^2+Sheet3!$C$1*(($H272-P$276-Sheet2!$N$226)/Sheet3!$A$1)^4))</f>
        <v>0.42720016481297418</v>
      </c>
      <c r="Q286" s="1">
        <f>0.000001*$L$274*(Sheet2!$O$225*EXP(Sheet3!$B$1*(($H286-Q$276-Sheet2!$N$225)/Sheet3!$A$1)^2+Sheet3!$C$1*(($H286-Q$276-Sheet2!$N$225)/Sheet3!$A$1)^4)+ Sheet2!$O$226*EXP(Sheet3!$B$1*(($H272-Q$276-Sheet2!$N$226)/Sheet3!$A$1)^2+Sheet3!$C$1*(($H272-Q$276-Sheet2!$N$226)/Sheet3!$A$1)^4))</f>
        <v>0.46355295036770106</v>
      </c>
      <c r="R286" s="1">
        <f>0.000001*$L$274*(Sheet2!$O$225*EXP(Sheet3!$B$1*(($H286-R$276-Sheet2!$N$225)/Sheet3!$A$1)^2+Sheet3!$C$1*(($H286-R$276-Sheet2!$N$225)/Sheet3!$A$1)^4)+ Sheet2!$O$226*EXP(Sheet3!$B$1*(($H272-R$276-Sheet2!$N$226)/Sheet3!$A$1)^2+Sheet3!$C$1*(($H272-R$276-Sheet2!$N$226)/Sheet3!$A$1)^4))</f>
        <v>0.50236654863283736</v>
      </c>
      <c r="S286" s="1">
        <f>0.000001*$L$274*(Sheet2!$O$225*EXP(Sheet3!$B$1*(($H286-S$276-Sheet2!$N$225)/Sheet3!$A$1)^2+Sheet3!$C$1*(($H286-S$276-Sheet2!$N$225)/Sheet3!$A$1)^4)+ Sheet2!$O$226*EXP(Sheet3!$B$1*(($H272-S$276-Sheet2!$N$226)/Sheet3!$A$1)^2+Sheet3!$C$1*(($H272-S$276-Sheet2!$N$226)/Sheet3!$A$1)^4))</f>
        <v>0.54375318762376668</v>
      </c>
      <c r="T286" s="1">
        <f>0.000001*$L$274*(Sheet2!$O$225*EXP(Sheet3!$B$1*(($H286-T$276-Sheet2!$N$225)/Sheet3!$A$1)^2+Sheet3!$C$1*(($H286-T$276-Sheet2!$N$225)/Sheet3!$A$1)^4)+ Sheet2!$O$226*EXP(Sheet3!$B$1*(($H272-T$276-Sheet2!$N$226)/Sheet3!$A$1)^2+Sheet3!$C$1*(($H272-T$276-Sheet2!$N$226)/Sheet3!$A$1)^4))</f>
        <v>0.58782617347477317</v>
      </c>
      <c r="U286" s="1">
        <f>0.000001*$L$274*(Sheet2!$O$225*EXP(Sheet3!$B$1*(($H286-U$276-Sheet2!$N$225)/Sheet3!$A$1)^2+Sheet3!$C$1*(($H286-U$276-Sheet2!$N$225)/Sheet3!$A$1)^4)+ Sheet2!$O$226*EXP(Sheet3!$B$1*(($H272-U$276-Sheet2!$N$226)/Sheet3!$A$1)^2+Sheet3!$C$1*(($H272-U$276-Sheet2!$N$226)/Sheet3!$A$1)^4))</f>
        <v>0.63469961207264758</v>
      </c>
      <c r="V286" s="1">
        <f>0.000001*$L$274*(Sheet2!$O$225*EXP(Sheet3!$B$1*(($H286-V$276-Sheet2!$N$225)/Sheet3!$A$1)^2+Sheet3!$C$1*(($H286-V$276-Sheet2!$N$225)/Sheet3!$A$1)^4)+ Sheet2!$O$226*EXP(Sheet3!$B$1*(($H272-V$276-Sheet2!$N$226)/Sheet3!$A$1)^2+Sheet3!$C$1*(($H272-V$276-Sheet2!$N$226)/Sheet3!$A$1)^4))</f>
        <v>0.6844881164304556</v>
      </c>
      <c r="W286" s="1">
        <f>0.000001*$L$274*(Sheet2!$O$225*EXP(Sheet3!$B$1*(($H286-W$276-Sheet2!$N$225)/Sheet3!$A$1)^2+Sheet3!$C$1*(($H286-W$276-Sheet2!$N$225)/Sheet3!$A$1)^4)+ Sheet2!$O$226*EXP(Sheet3!$B$1*(($H272-W$276-Sheet2!$N$226)/Sheet3!$A$1)^2+Sheet3!$C$1*(($H272-W$276-Sheet2!$N$226)/Sheet3!$A$1)^4))</f>
        <v>0.73730650073541926</v>
      </c>
      <c r="X286" s="1">
        <f>0.000001*$L$274*(Sheet2!$O$225*EXP(Sheet3!$B$1*(($H286-X$276-Sheet2!$N$225)/Sheet3!$A$1)^2+Sheet3!$C$1*(($H286-X$276-Sheet2!$N$225)/Sheet3!$A$1)^4)+ Sheet2!$O$226*EXP(Sheet3!$B$1*(($H272-X$276-Sheet2!$N$226)/Sheet3!$A$1)^2+Sheet3!$C$1*(($H272-X$276-Sheet2!$N$226)/Sheet3!$A$1)^4))</f>
        <v>0.79326946210324711</v>
      </c>
      <c r="Y286" s="1">
        <f>0.000001*$L$274*(Sheet2!$O$225*EXP(Sheet3!$B$1*(($H286-Y$276-Sheet2!$N$225)/Sheet3!$A$1)^2+Sheet3!$C$1*(($H286-Y$276-Sheet2!$N$225)/Sheet3!$A$1)^4)+ Sheet2!$O$226*EXP(Sheet3!$B$1*(($H272-Y$276-Sheet2!$N$226)/Sheet3!$A$1)^2+Sheet3!$C$1*(($H272-Y$276-Sheet2!$N$226)/Sheet3!$A$1)^4))</f>
        <v>0.85249125115872992</v>
      </c>
      <c r="Z286" s="1">
        <f>0.000001*$L$274*(Sheet2!$O$225*EXP(Sheet3!$B$1*(($H286-Z$276-Sheet2!$N$225)/Sheet3!$A$1)^2+Sheet3!$C$1*(($H286-Z$276-Sheet2!$N$225)/Sheet3!$A$1)^4)+ Sheet2!$O$226*EXP(Sheet3!$B$1*(($H272-Z$276-Sheet2!$N$226)/Sheet3!$A$1)^2+Sheet3!$C$1*(($H272-Z$276-Sheet2!$N$226)/Sheet3!$A$1)^4))</f>
        <v>0.91508533266153658</v>
      </c>
      <c r="AA286" s="1">
        <f>0.000001*$L$274*(Sheet2!$O$225*EXP(Sheet3!$B$1*(($H286-AA$276-Sheet2!$N$225)/Sheet3!$A$1)^2+Sheet3!$C$1*(($H286-AA$276-Sheet2!$N$225)/Sheet3!$A$1)^4)+ Sheet2!$O$226*EXP(Sheet3!$B$1*(($H272-AA$276-Sheet2!$N$226)/Sheet3!$A$1)^2+Sheet3!$C$1*(($H272-AA$276-Sheet2!$N$226)/Sheet3!$A$1)^4))</f>
        <v>0.98116403745211911</v>
      </c>
      <c r="AB286" s="1">
        <f>0.000001*$L$274*(Sheet2!$O$225*EXP(Sheet3!$B$1*(($H286-AB$276-Sheet2!$N$225)/Sheet3!$A$1)^2+Sheet3!$C$1*(($H286-AB$276-Sheet2!$N$225)/Sheet3!$A$1)^4)+ Sheet2!$O$226*EXP(Sheet3!$B$1*(($H272-AB$276-Sheet2!$N$226)/Sheet3!$A$1)^2+Sheet3!$C$1*(($H272-AB$276-Sheet2!$N$226)/Sheet3!$A$1)^4))</f>
        <v>1.0508382070853406</v>
      </c>
      <c r="AC286" s="1">
        <f>0.000001*$L$274*(Sheet2!$O$225*EXP(Sheet3!$B$1*(($H286-AC$276-Sheet2!$N$225)/Sheet3!$A$1)^2+Sheet3!$C$1*(($H286-AC$276-Sheet2!$N$225)/Sheet3!$A$1)^4)+ Sheet2!$O$226*EXP(Sheet3!$B$1*(($H272-AC$276-Sheet2!$N$226)/Sheet3!$A$1)^2+Sheet3!$C$1*(($H272-AC$276-Sheet2!$N$226)/Sheet3!$A$1)^4))</f>
        <v>1.1242168325682789</v>
      </c>
      <c r="AD286" s="1">
        <f>0.000001*$L$274*(Sheet2!$O$225*EXP(Sheet3!$B$1*(($H286-AD$276-Sheet2!$N$225)/Sheet3!$A$1)^2+Sheet3!$C$1*(($H286-AD$276-Sheet2!$N$225)/Sheet3!$A$1)^4)+ Sheet2!$O$226*EXP(Sheet3!$B$1*(($H272-AD$276-Sheet2!$N$226)/Sheet3!$A$1)^2+Sheet3!$C$1*(($H272-AD$276-Sheet2!$N$226)/Sheet3!$A$1)^4))</f>
        <v>1.2014066886761483</v>
      </c>
      <c r="AE286" s="1">
        <f>0.000001*$L$274*(Sheet2!$O$225*EXP(Sheet3!$B$1*(($H286-AE$276-Sheet2!$N$225)/Sheet3!$A$1)^2+Sheet3!$C$1*(($H286-AE$276-Sheet2!$N$225)/Sheet3!$A$1)^4)+ Sheet2!$O$226*EXP(Sheet3!$B$1*(($H272-AE$276-Sheet2!$N$226)/Sheet3!$A$1)^2+Sheet3!$C$1*(($H272-AE$276-Sheet2!$N$226)/Sheet3!$A$1)^4))</f>
        <v>1.2825119653633761</v>
      </c>
      <c r="AF286" s="1">
        <f>0.000001*$L$274*(Sheet2!$O$225*EXP(Sheet3!$B$1*(($H286-AF$276-Sheet2!$N$225)/Sheet3!$A$1)^2+Sheet3!$C$1*(($H286-AF$276-Sheet2!$N$225)/Sheet3!$A$1)^4)+ Sheet2!$O$226*EXP(Sheet3!$B$1*(($H272-AF$276-Sheet2!$N$226)/Sheet3!$A$1)^2+Sheet3!$C$1*(($H272-AF$276-Sheet2!$N$226)/Sheet3!$A$1)^4))</f>
        <v>1.3676338978209039</v>
      </c>
      <c r="AG286" s="1">
        <f>0.000001*$L$274*(Sheet2!$O$225*EXP(Sheet3!$B$1*(($H286-AG$276-Sheet2!$N$225)/Sheet3!$A$1)^2+Sheet3!$C$1*(($H286-AG$276-Sheet2!$N$225)/Sheet3!$A$1)^4)+ Sheet2!$O$226*EXP(Sheet3!$B$1*(($H272-AG$276-Sheet2!$N$226)/Sheet3!$A$1)^2+Sheet3!$C$1*(($H272-AG$276-Sheet2!$N$226)/Sheet3!$A$1)^4))</f>
        <v>1.4568703967548415</v>
      </c>
      <c r="AH286" s="1">
        <f>0.000001*$L$274*(Sheet2!$O$225*EXP(Sheet3!$B$1*(($H286-AH$276-Sheet2!$N$225)/Sheet3!$A$1)^2+Sheet3!$C$1*(($H286-AH$276-Sheet2!$N$225)/Sheet3!$A$1)^4)+ Sheet2!$O$226*EXP(Sheet3!$B$1*(($H272-AH$276-Sheet2!$N$226)/Sheet3!$A$1)^2+Sheet3!$C$1*(($H272-AH$276-Sheet2!$N$226)/Sheet3!$A$1)^4))</f>
        <v>1.5503156804755693</v>
      </c>
      <c r="AI286" s="1">
        <f>0.000001*$L$274*(Sheet2!$O$225*EXP(Sheet3!$B$1*(($H286-AI$276-Sheet2!$N$225)/Sheet3!$A$1)^2+Sheet3!$C$1*(($H286-AI$276-Sheet2!$N$225)/Sheet3!$A$1)^4)+ Sheet2!$O$226*EXP(Sheet3!$B$1*(($H272-AI$276-Sheet2!$N$226)/Sheet3!$A$1)^2+Sheet3!$C$1*(($H272-AI$276-Sheet2!$N$226)/Sheet3!$A$1)^4))</f>
        <v>1.6480599103901286</v>
      </c>
      <c r="AJ286" s="1">
        <f>0.000001*$L$274*(Sheet2!$O$225*EXP(Sheet3!$B$1*(($H286-AJ$276-Sheet2!$N$225)/Sheet3!$A$1)^2+Sheet3!$C$1*(($H286-AJ$276-Sheet2!$N$225)/Sheet3!$A$1)^4)+ Sheet2!$O$226*EXP(Sheet3!$B$1*(($H272-AJ$276-Sheet2!$N$226)/Sheet3!$A$1)^2+Sheet3!$C$1*(($H272-AJ$276-Sheet2!$N$226)/Sheet3!$A$1)^4))</f>
        <v>1.7501888314855973</v>
      </c>
      <c r="AK286" s="1">
        <f>0.000001*$L$274*(Sheet2!$O$225*EXP(Sheet3!$B$1*(($H286-AK$276-Sheet2!$N$225)/Sheet3!$A$1)^2+Sheet3!$C$1*(($H286-AK$276-Sheet2!$N$225)/Sheet3!$A$1)^4)+ Sheet2!$O$226*EXP(Sheet3!$B$1*(($H272-AK$276-Sheet2!$N$226)/Sheet3!$A$1)^2+Sheet3!$C$1*(($H272-AK$276-Sheet2!$N$226)/Sheet3!$A$1)^4))</f>
        <v>1.8567834193664134</v>
      </c>
      <c r="AL286" s="1">
        <f>0.000001*$L$274*(Sheet2!$O$225*EXP(Sheet3!$B$1*(($H286-AL$276-Sheet2!$N$225)/Sheet3!$A$1)^2+Sheet3!$C$1*(($H286-AL$276-Sheet2!$N$225)/Sheet3!$A$1)^4)+ Sheet2!$O$226*EXP(Sheet3!$B$1*(($H272-AL$276-Sheet2!$N$226)/Sheet3!$A$1)^2+Sheet3!$C$1*(($H272-AL$276-Sheet2!$N$226)/Sheet3!$A$1)^4))</f>
        <v>1.9679195354070138</v>
      </c>
      <c r="AM286" s="1">
        <f>0.000001*$L$274*(Sheet2!$O$225*EXP(Sheet3!$B$1*(($H286-AM$276-Sheet2!$N$225)/Sheet3!$A$1)^2+Sheet3!$C$1*(($H286-AM$276-Sheet2!$N$225)/Sheet3!$A$1)^4)+ Sheet2!$O$226*EXP(Sheet3!$B$1*(($H272-AM$276-Sheet2!$N$226)/Sheet3!$A$1)^2+Sheet3!$C$1*(($H272-AM$276-Sheet2!$N$226)/Sheet3!$A$1)^4))</f>
        <v>2.0836675915045437</v>
      </c>
      <c r="AN286" s="1">
        <f>0.000001*$L$274*(Sheet2!$O$225*EXP(Sheet3!$B$1*(($H286-AN$276-Sheet2!$N$225)/Sheet3!$A$1)^2+Sheet3!$C$1*(($H286-AN$276-Sheet2!$N$225)/Sheet3!$A$1)^4)+ Sheet2!$O$226*EXP(Sheet3!$B$1*(($H272-AN$276-Sheet2!$N$226)/Sheet3!$A$1)^2+Sheet3!$C$1*(($H272-AN$276-Sheet2!$N$226)/Sheet3!$A$1)^4))</f>
        <v>2.2040922259118694</v>
      </c>
      <c r="AO286" s="1">
        <f>0.000001*$L$274*(Sheet2!$O$225*EXP(Sheet3!$B$1*(($H286-AO$276-Sheet2!$N$225)/Sheet3!$A$1)^2+Sheet3!$C$1*(($H286-AO$276-Sheet2!$N$225)/Sheet3!$A$1)^4)+ Sheet2!$O$226*EXP(Sheet3!$B$1*(($H272-AO$276-Sheet2!$N$226)/Sheet3!$A$1)^2+Sheet3!$C$1*(($H272-AO$276-Sheet2!$N$226)/Sheet3!$A$1)^4))</f>
        <v>2.32925199155317</v>
      </c>
      <c r="AP286" s="1">
        <f>0.000001*$L$274*(Sheet2!$O$225*EXP(Sheet3!$B$1*(($H286-AP$276-Sheet2!$N$225)/Sheet3!$A$1)^2+Sheet3!$C$1*(($H286-AP$276-Sheet2!$N$225)/Sheet3!$A$1)^4)+ Sheet2!$O$226*EXP(Sheet3!$B$1*(($H272-AP$276-Sheet2!$N$226)/Sheet3!$A$1)^2+Sheet3!$C$1*(($H272-AP$276-Sheet2!$N$226)/Sheet3!$A$1)^4))</f>
        <v>2.4591990581703391</v>
      </c>
      <c r="AQ286" s="1">
        <f>0.000001*$L$274*(Sheet2!$O$225*EXP(Sheet3!$B$1*(($H286-AQ$276-Sheet2!$N$225)/Sheet3!$A$1)^2+Sheet3!$C$1*(($H286-AQ$276-Sheet2!$N$225)/Sheet3!$A$1)^4)+ Sheet2!$O$226*EXP(Sheet3!$B$1*(($H272-AQ$276-Sheet2!$N$226)/Sheet3!$A$1)^2+Sheet3!$C$1*(($H272-AQ$276-Sheet2!$N$226)/Sheet3!$A$1)^4))</f>
        <v>2.5939789295773927</v>
      </c>
      <c r="AR286" s="1">
        <f>0.000001*$L$274*(Sheet2!$O$225*EXP(Sheet3!$B$1*(($H286-AR$276-Sheet2!$N$225)/Sheet3!$A$1)^2+Sheet3!$C$1*(($H286-AR$276-Sheet2!$N$225)/Sheet3!$A$1)^4)+ Sheet2!$O$226*EXP(Sheet3!$B$1*(($H272-AR$276-Sheet2!$N$226)/Sheet3!$A$1)^2+Sheet3!$C$1*(($H272-AR$276-Sheet2!$N$226)/Sheet3!$A$1)^4))</f>
        <v>2.7336301772232825</v>
      </c>
      <c r="AS286" s="1">
        <f>0.000001*$L$274*(Sheet2!$O$225*EXP(Sheet3!$B$1*(($H286-AS$276-Sheet2!$N$225)/Sheet3!$A$1)^2+Sheet3!$C$1*(($H286-AS$276-Sheet2!$N$225)/Sheet3!$A$1)^4)+ Sheet2!$O$226*EXP(Sheet3!$B$1*(($H272-AS$276-Sheet2!$N$226)/Sheet3!$A$1)^2+Sheet3!$C$1*(($H272-AS$276-Sheet2!$N$226)/Sheet3!$A$1)^4))</f>
        <v>2.878184191179991</v>
      </c>
      <c r="AT286" s="1">
        <f>0.000001*$L$274*(Sheet2!$O$225*EXP(Sheet3!$B$1*(($H286-AT$276-Sheet2!$N$225)/Sheet3!$A$1)^2+Sheet3!$C$1*(($H286-AT$276-Sheet2!$N$225)/Sheet3!$A$1)^4)+ Sheet2!$O$226*EXP(Sheet3!$B$1*(($H272-AT$276-Sheet2!$N$226)/Sheet3!$A$1)^2+Sheet3!$C$1*(($H272-AT$276-Sheet2!$N$226)/Sheet3!$A$1)^4))</f>
        <v>3.0276649495837913</v>
      </c>
      <c r="AU286" s="1">
        <f>0.000001*$L$274*(Sheet2!$O$225*EXP(Sheet3!$B$1*(($H286-AU$276-Sheet2!$N$225)/Sheet3!$A$1)^2+Sheet3!$C$1*(($H286-AU$276-Sheet2!$N$225)/Sheet3!$A$1)^4)+ Sheet2!$O$226*EXP(Sheet3!$B$1*(($H272-AU$276-Sheet2!$N$226)/Sheet3!$A$1)^2+Sheet3!$C$1*(($H272-AU$276-Sheet2!$N$226)/Sheet3!$A$1)^4))</f>
        <v>3.1820888074632148</v>
      </c>
      <c r="AV286" s="1">
        <f>0.000001*$L$274*(Sheet2!$O$225*EXP(Sheet3!$B$1*(($H286-AV$276-Sheet2!$N$225)/Sheet3!$A$1)^2+Sheet3!$C$1*(($H286-AV$276-Sheet2!$N$225)/Sheet3!$A$1)^4)+ Sheet2!$O$226*EXP(Sheet3!$B$1*(($H272-AV$276-Sheet2!$N$226)/Sheet3!$A$1)^2+Sheet3!$C$1*(($H272-AV$276-Sheet2!$N$226)/Sheet3!$A$1)^4))</f>
        <v>3.3414643057889459</v>
      </c>
      <c r="AW286" s="1">
        <f>0.000001*$L$274*(Sheet2!$O$225*EXP(Sheet3!$B$1*(($H286-AW$276-Sheet2!$N$225)/Sheet3!$A$1)^2+Sheet3!$C$1*(($H286-AW$276-Sheet2!$N$225)/Sheet3!$A$1)^4)+ Sheet2!$O$226*EXP(Sheet3!$B$1*(($H272-AW$276-Sheet2!$N$226)/Sheet3!$A$1)^2+Sheet3!$C$1*(($H272-AW$276-Sheet2!$N$226)/Sheet3!$A$1)^4))</f>
        <v>3.5057920014806134</v>
      </c>
      <c r="AX286" s="1">
        <f>0.000001*$L$274*(Sheet2!$O$225*EXP(Sheet3!$B$1*(($H286-AX$276-Sheet2!$N$225)/Sheet3!$A$1)^2+Sheet3!$C$1*(($H286-AX$276-Sheet2!$N$225)/Sheet3!$A$1)^4)+ Sheet2!$O$226*EXP(Sheet3!$B$1*(($H272-AX$276-Sheet2!$N$226)/Sheet3!$A$1)^2+Sheet3!$C$1*(($H272-AX$276-Sheet2!$N$226)/Sheet3!$A$1)^4))</f>
        <v>3.675064318987658</v>
      </c>
      <c r="AY286" s="1">
        <f>0.000001*$L$274*(Sheet2!$O$225*EXP(Sheet3!$B$1*(($H286-AY$276-Sheet2!$N$225)/Sheet3!$A$1)^2+Sheet3!$C$1*(($H286-AY$276-Sheet2!$N$225)/Sheet3!$A$1)^4)+ Sheet2!$O$226*EXP(Sheet3!$B$1*(($H272-AY$276-Sheet2!$N$226)/Sheet3!$A$1)^2+Sheet3!$C$1*(($H272-AY$276-Sheet2!$N$226)/Sheet3!$A$1)^4))</f>
        <v>3.8492654239940207</v>
      </c>
      <c r="AZ286" s="1">
        <f>0.000001*$L$274*(Sheet2!$O$225*EXP(Sheet3!$B$1*(($H286-AZ$276-Sheet2!$N$225)/Sheet3!$A$1)^2+Sheet3!$C$1*(($H286-AZ$276-Sheet2!$N$225)/Sheet3!$A$1)^4)+ Sheet2!$O$226*EXP(Sheet3!$B$1*(($H272-AZ$276-Sheet2!$N$226)/Sheet3!$A$1)^2+Sheet3!$C$1*(($H272-AZ$276-Sheet2!$N$226)/Sheet3!$A$1)^4))</f>
        <v>4.0283711196231389</v>
      </c>
      <c r="BA286" s="1">
        <f>0.000001*$L$274*(Sheet2!$O$225*EXP(Sheet3!$B$1*(($H286-BA$276-Sheet2!$N$225)/Sheet3!$A$1)^2+Sheet3!$C$1*(($H286-BA$276-Sheet2!$N$225)/Sheet3!$A$1)^4)+ Sheet2!$O$226*EXP(Sheet3!$B$1*(($H272-BA$276-Sheet2!$N$226)/Sheet3!$A$1)^2+Sheet3!$C$1*(($H272-BA$276-Sheet2!$N$226)/Sheet3!$A$1)^4))</f>
        <v>4.2123487654765031</v>
      </c>
      <c r="BB286" s="1">
        <f>0.000001*$L$274*(Sheet2!$O$225*EXP(Sheet3!$B$1*(($H286-BB$276-Sheet2!$N$225)/Sheet3!$A$1)^2+Sheet3!$C$1*(($H286-BB$276-Sheet2!$N$225)/Sheet3!$A$1)^4)+ Sheet2!$O$226*EXP(Sheet3!$B$1*(($H272-BB$276-Sheet2!$N$226)/Sheet3!$A$1)^2+Sheet3!$C$1*(($H272-BB$276-Sheet2!$N$226)/Sheet3!$A$1)^4))</f>
        <v>4.4011572196919531</v>
      </c>
      <c r="BC286" s="1">
        <f>0.000001*$L$274*(Sheet2!$O$225*EXP(Sheet3!$B$1*(($H286-BC$276-Sheet2!$N$225)/Sheet3!$A$1)^2+Sheet3!$C$1*(($H286-BC$276-Sheet2!$N$225)/Sheet3!$A$1)^4)+ Sheet2!$O$226*EXP(Sheet3!$B$1*(($H272-BC$276-Sheet2!$N$226)/Sheet3!$A$1)^2+Sheet3!$C$1*(($H272-BC$276-Sheet2!$N$226)/Sheet3!$A$1)^4))</f>
        <v>4.5947468041139032</v>
      </c>
      <c r="BD286" s="1">
        <f>0.000001*$L$274*(Sheet2!$O$225*EXP(Sheet3!$B$1*(($H286-BD$276-Sheet2!$N$225)/Sheet3!$A$1)^2+Sheet3!$C$1*(($H286-BD$276-Sheet2!$N$225)/Sheet3!$A$1)^4)+ Sheet2!$O$226*EXP(Sheet3!$B$1*(($H272-BD$276-Sheet2!$N$226)/Sheet3!$A$1)^2+Sheet3!$C$1*(($H272-BD$276-Sheet2!$N$226)/Sheet3!$A$1)^4))</f>
        <v>4.793059292560284</v>
      </c>
      <c r="BE286" s="1">
        <f>0.000001*$L$274*(Sheet2!$O$225*EXP(Sheet3!$B$1*(($H286-BE$276-Sheet2!$N$225)/Sheet3!$A$1)^2+Sheet3!$C$1*(($H286-BE$276-Sheet2!$N$225)/Sheet3!$A$1)^4)+ Sheet2!$O$226*EXP(Sheet3!$B$1*(($H272-BE$276-Sheet2!$N$226)/Sheet3!$A$1)^2+Sheet3!$C$1*(($H272-BE$276-Sheet2!$N$226)/Sheet3!$A$1)^4))</f>
        <v>4.9960279220680963</v>
      </c>
      <c r="BF286" s="1">
        <f>0.000001*$L$274*(Sheet2!$O$225*EXP(Sheet3!$B$1*(($H286-BF$276-Sheet2!$N$225)/Sheet3!$A$1)^2+Sheet3!$C$1*(($H286-BF$276-Sheet2!$N$225)/Sheet3!$A$1)^4)+ Sheet2!$O$226*EXP(Sheet3!$B$1*(($H272-BF$276-Sheet2!$N$226)/Sheet3!$A$1)^2+Sheet3!$C$1*(($H272-BF$276-Sheet2!$N$226)/Sheet3!$A$1)^4))</f>
        <v>5.203577426899356</v>
      </c>
      <c r="BG286" s="1">
        <f>0.000001*$L$274*(Sheet2!$O$225*EXP(Sheet3!$B$1*(($H286-BG$276-Sheet2!$N$225)/Sheet3!$A$1)^2+Sheet3!$C$1*(($H286-BG$276-Sheet2!$N$225)/Sheet3!$A$1)^4)+ Sheet2!$O$226*EXP(Sheet3!$B$1*(($H272-BG$276-Sheet2!$N$226)/Sheet3!$A$1)^2+Sheet3!$C$1*(($H272-BG$276-Sheet2!$N$226)/Sheet3!$A$1)^4))</f>
        <v>5.4156240949925794</v>
      </c>
      <c r="BH286" s="1">
        <f>0.000001*$L$274*(Sheet2!$O$225*EXP(Sheet3!$B$1*(($H286-BH$276-Sheet2!$N$225)/Sheet3!$A$1)^2+Sheet3!$C$1*(($H286-BH$276-Sheet2!$N$225)/Sheet3!$A$1)^4)+ Sheet2!$O$226*EXP(Sheet3!$B$1*(($H272-BH$276-Sheet2!$N$226)/Sheet3!$A$1)^2+Sheet3!$C$1*(($H272-BH$276-Sheet2!$N$226)/Sheet3!$A$1)^4))</f>
        <v>5.6320758464525609</v>
      </c>
      <c r="BI286" s="1">
        <f>0.000001*$L$274*(Sheet2!$O$225*EXP(Sheet3!$B$1*(($H286-BI$276-Sheet2!$N$225)/Sheet3!$A$1)^2+Sheet3!$C$1*(($H286-BI$276-Sheet2!$N$225)/Sheet3!$A$1)^4)+ Sheet2!$O$226*EXP(Sheet3!$B$1*(($H272-BI$276-Sheet2!$N$226)/Sheet3!$A$1)^2+Sheet3!$C$1*(($H272-BI$276-Sheet2!$N$226)/Sheet3!$A$1)^4))</f>
        <v>5.8528323335856376</v>
      </c>
      <c r="BJ286" s="1">
        <f>0.000001*$L$274*(Sheet2!$O$225*EXP(Sheet3!$B$1*(($H286-BJ$276-Sheet2!$N$225)/Sheet3!$A$1)^2+Sheet3!$C$1*(($H286-BJ$276-Sheet2!$N$225)/Sheet3!$A$1)^4)+ Sheet2!$O$226*EXP(Sheet3!$B$1*(($H272-BJ$276-Sheet2!$N$226)/Sheet3!$A$1)^2+Sheet3!$C$1*(($H272-BJ$276-Sheet2!$N$226)/Sheet3!$A$1)^4))</f>
        <v>6.0777850618869067</v>
      </c>
      <c r="BK286" s="1">
        <f>0.000001*$L$274*(Sheet2!$O$225*EXP(Sheet3!$B$1*(($H286-BK$276-Sheet2!$N$225)/Sheet3!$A$1)^2+Sheet3!$C$1*(($H286-BK$276-Sheet2!$N$225)/Sheet3!$A$1)^4)+ Sheet2!$O$226*EXP(Sheet3!$B$1*(($H272-BK$276-Sheet2!$N$226)/Sheet3!$A$1)^2+Sheet3!$C$1*(($H272-BK$276-Sheet2!$N$226)/Sheet3!$A$1)^4))</f>
        <v>6.3068175313610917</v>
      </c>
      <c r="BL286" s="1">
        <f>0.000001*$L$274*(Sheet2!$O$225*EXP(Sheet3!$B$1*(($H286-BL$276-Sheet2!$N$225)/Sheet3!$A$1)^2+Sheet3!$C$1*(($H286-BL$276-Sheet2!$N$225)/Sheet3!$A$1)^4)+ Sheet2!$O$226*EXP(Sheet3!$B$1*(($H272-BL$276-Sheet2!$N$226)/Sheet3!$A$1)^2+Sheet3!$C$1*(($H272-BL$276-Sheet2!$N$226)/Sheet3!$A$1)^4))</f>
        <v>6.539805397398565</v>
      </c>
      <c r="BM286" s="1">
        <f>0.000001*$L$274*(Sheet2!$O$225*EXP(Sheet3!$B$1*(($H286-BM$276-Sheet2!$N$225)/Sheet3!$A$1)^2+Sheet3!$C$1*(($H286-BM$276-Sheet2!$N$225)/Sheet3!$A$1)^4)+ Sheet2!$O$226*EXP(Sheet3!$B$1*(($H272-BM$276-Sheet2!$N$226)/Sheet3!$A$1)^2+Sheet3!$C$1*(($H272-BM$276-Sheet2!$N$226)/Sheet3!$A$1)^4))</f>
        <v>6.7766166504496717</v>
      </c>
      <c r="BN286" s="1">
        <f>0.000001*$L$274*(Sheet2!$O$225*EXP(Sheet3!$B$1*(($H286-BN$276-Sheet2!$N$225)/Sheet3!$A$1)^2+Sheet3!$C$1*(($H286-BN$276-Sheet2!$N$225)/Sheet3!$A$1)^4)+ Sheet2!$O$226*EXP(Sheet3!$B$1*(($H272-BN$276-Sheet2!$N$226)/Sheet3!$A$1)^2+Sheet3!$C$1*(($H272-BN$276-Sheet2!$N$226)/Sheet3!$A$1)^4))</f>
        <v>7.0171118136277633</v>
      </c>
      <c r="BO286" s="1">
        <f>0.000001*$L$274*(Sheet2!$O$225*EXP(Sheet3!$B$1*(($H286-BO$276-Sheet2!$N$225)/Sheet3!$A$1)^2+Sheet3!$C$1*(($H286-BO$276-Sheet2!$N$225)/Sheet3!$A$1)^4)+ Sheet2!$O$226*EXP(Sheet3!$B$1*(($H272-BO$276-Sheet2!$N$226)/Sheet3!$A$1)^2+Sheet3!$C$1*(($H272-BO$276-Sheet2!$N$226)/Sheet3!$A$1)^4))</f>
        <v>7.2611441573350914</v>
      </c>
      <c r="BP286" s="1">
        <f>0.000001*$L$274*(Sheet2!$O$225*EXP(Sheet3!$B$1*(($H286-BP$276-Sheet2!$N$225)/Sheet3!$A$1)^2+Sheet3!$C$1*(($H286-BP$276-Sheet2!$N$225)/Sheet3!$A$1)^4)+ Sheet2!$O$226*EXP(Sheet3!$B$1*(($H272-BP$276-Sheet2!$N$226)/Sheet3!$A$1)^2+Sheet3!$C$1*(($H272-BP$276-Sheet2!$N$226)/Sheet3!$A$1)^4))</f>
        <v>7.5085599299556458</v>
      </c>
      <c r="BQ286" s="1">
        <f>0.000001*$L$274*(Sheet2!$O$225*EXP(Sheet3!$B$1*(($H286-BQ$276-Sheet2!$N$225)/Sheet3!$A$1)^2+Sheet3!$C$1*(($H286-BQ$276-Sheet2!$N$225)/Sheet3!$A$1)^4)+ Sheet2!$O$226*EXP(Sheet3!$B$1*(($H272-BQ$276-Sheet2!$N$226)/Sheet3!$A$1)^2+Sheet3!$C$1*(($H272-BQ$276-Sheet2!$N$226)/Sheet3!$A$1)^4))</f>
        <v>7.7591986036181089</v>
      </c>
      <c r="BR286" s="1">
        <f>0.000001*$L$274*(Sheet2!$O$225*EXP(Sheet3!$B$1*(($H286-BR$276-Sheet2!$N$225)/Sheet3!$A$1)^2+Sheet3!$C$1*(($H286-BR$276-Sheet2!$N$225)/Sheet3!$A$1)^4)+ Sheet2!$O$226*EXP(Sheet3!$B$1*(($H272-BR$276-Sheet2!$N$226)/Sheet3!$A$1)^2+Sheet3!$C$1*(($H272-BR$276-Sheet2!$N$226)/Sheet3!$A$1)^4))</f>
        <v>8.0128931339974621</v>
      </c>
      <c r="BS286" s="1">
        <f>0.000001*$L$274*(Sheet2!$O$225*EXP(Sheet3!$B$1*(($H286-BS$276-Sheet2!$N$225)/Sheet3!$A$1)^2+Sheet3!$C$1*(($H286-BS$276-Sheet2!$N$225)/Sheet3!$A$1)^4)+ Sheet2!$O$226*EXP(Sheet3!$B$1*(($H272-BS$276-Sheet2!$N$226)/Sheet3!$A$1)^2+Sheet3!$C$1*(($H272-BS$276-Sheet2!$N$226)/Sheet3!$A$1)^4))</f>
        <v>8.2694702330956709</v>
      </c>
      <c r="BT286" s="1">
        <f>0.000001*$L$274*(Sheet2!$O$225*EXP(Sheet3!$B$1*(($H286-BT$276-Sheet2!$N$225)/Sheet3!$A$1)^2+Sheet3!$C$1*(($H286-BT$276-Sheet2!$N$225)/Sheet3!$A$1)^4)+ Sheet2!$O$226*EXP(Sheet3!$B$1*(($H272-BT$276-Sheet2!$N$226)/Sheet3!$A$1)^2+Sheet3!$C$1*(($H272-BT$276-Sheet2!$N$226)/Sheet3!$A$1)^4))</f>
        <v>8.5287506539200777</v>
      </c>
      <c r="BU286" s="1">
        <f>0.000001*$L$274*(Sheet2!$O$225*EXP(Sheet3!$B$1*(($H286-BU$276-Sheet2!$N$225)/Sheet3!$A$1)^2+Sheet3!$C$1*(($H286-BU$276-Sheet2!$N$225)/Sheet3!$A$1)^4)+ Sheet2!$O$226*EXP(Sheet3!$B$1*(($H272-BU$276-Sheet2!$N$226)/Sheet3!$A$1)^2+Sheet3!$C$1*(($H272-BU$276-Sheet2!$N$226)/Sheet3!$A$1)^4))</f>
        <v>8.7905494859625595</v>
      </c>
      <c r="BV286" s="1">
        <f>0.000001*$L$274*(Sheet2!$O$225*EXP(Sheet3!$B$1*(($H286-BV$276-Sheet2!$N$225)/Sheet3!$A$1)^2+Sheet3!$C$1*(($H286-BV$276-Sheet2!$N$225)/Sheet3!$A$1)^4)+ Sheet2!$O$226*EXP(Sheet3!$B$1*(($H272-BV$276-Sheet2!$N$226)/Sheet3!$A$1)^2+Sheet3!$C$1*(($H272-BV$276-Sheet2!$N$226)/Sheet3!$A$1)^4))</f>
        <v>9.0546764603760383</v>
      </c>
    </row>
    <row r="287" spans="1:74" x14ac:dyDescent="0.2">
      <c r="A287">
        <v>260</v>
      </c>
      <c r="B287">
        <v>311.72000000000003</v>
      </c>
      <c r="C287">
        <v>2306.8000000000002</v>
      </c>
      <c r="D287">
        <v>2595.9</v>
      </c>
      <c r="E287">
        <f t="shared" si="44"/>
        <v>289.09999999999991</v>
      </c>
      <c r="G287" s="1">
        <v>3</v>
      </c>
      <c r="H287">
        <f>INDEX(B$27:$B2700,($M$271+G287))</f>
        <v>578.33000000000004</v>
      </c>
      <c r="I287" s="1">
        <f t="shared" si="41"/>
        <v>951.59999999999991</v>
      </c>
      <c r="J287">
        <f t="shared" si="42"/>
        <v>550338.82799999998</v>
      </c>
      <c r="L287" s="1">
        <f>0.000001*$L$274*(Sheet2!$O$225*EXP(Sheet3!$B$1*(($H287-L$276-Sheet2!$N$225)/Sheet3!$A$1)^2+Sheet3!$C$1*(($H287-L$276-Sheet2!$N$225)/Sheet3!$A$1)^4)+ Sheet2!$O$226*EXP(Sheet3!$B$1*(($H273-L$276-Sheet2!$N$226)/Sheet3!$A$1)^2+Sheet3!$C$1*(($H273-L$276-Sheet2!$N$226)/Sheet3!$A$1)^4))</f>
        <v>1.0126831297350822E-3</v>
      </c>
      <c r="M287" s="1">
        <f>0.000001*$L$274*(Sheet2!$O$225*EXP(Sheet3!$B$1*(($H287-M$276-Sheet2!$N$225)/Sheet3!$A$1)^2+Sheet3!$C$1*(($H287-M$276-Sheet2!$N$225)/Sheet3!$A$1)^4)+ Sheet2!$O$226*EXP(Sheet3!$B$1*(($H273-M$276-Sheet2!$N$226)/Sheet3!$A$1)^2+Sheet3!$C$1*(($H273-M$276-Sheet2!$N$226)/Sheet3!$A$1)^4))</f>
        <v>1.1953038670556605E-3</v>
      </c>
      <c r="N287" s="1">
        <f>0.000001*$L$274*(Sheet2!$O$225*EXP(Sheet3!$B$1*(($H287-N$276-Sheet2!$N$225)/Sheet3!$A$1)^2+Sheet3!$C$1*(($H287-N$276-Sheet2!$N$225)/Sheet3!$A$1)^4)+ Sheet2!$O$226*EXP(Sheet3!$B$1*(($H273-N$276-Sheet2!$N$226)/Sheet3!$A$1)^2+Sheet3!$C$1*(($H273-N$276-Sheet2!$N$226)/Sheet3!$A$1)^4))</f>
        <v>1.4078422765452328E-3</v>
      </c>
      <c r="O287" s="1">
        <f>0.000001*$L$274*(Sheet2!$O$225*EXP(Sheet3!$B$1*(($H287-O$276-Sheet2!$N$225)/Sheet3!$A$1)^2+Sheet3!$C$1*(($H287-O$276-Sheet2!$N$225)/Sheet3!$A$1)^4)+ Sheet2!$O$226*EXP(Sheet3!$B$1*(($H273-O$276-Sheet2!$N$226)/Sheet3!$A$1)^2+Sheet3!$C$1*(($H273-O$276-Sheet2!$N$226)/Sheet3!$A$1)^4))</f>
        <v>1.6546629517728811E-3</v>
      </c>
      <c r="P287" s="1">
        <f>0.000001*$L$274*(Sheet2!$O$225*EXP(Sheet3!$B$1*(($H287-P$276-Sheet2!$N$225)/Sheet3!$A$1)^2+Sheet3!$C$1*(($H287-P$276-Sheet2!$N$225)/Sheet3!$A$1)^4)+ Sheet2!$O$226*EXP(Sheet3!$B$1*(($H273-P$276-Sheet2!$N$226)/Sheet3!$A$1)^2+Sheet3!$C$1*(($H273-P$276-Sheet2!$N$226)/Sheet3!$A$1)^4))</f>
        <v>1.9406795394346754E-3</v>
      </c>
      <c r="Q287" s="1">
        <f>0.000001*$L$274*(Sheet2!$O$225*EXP(Sheet3!$B$1*(($H287-Q$276-Sheet2!$N$225)/Sheet3!$A$1)^2+Sheet3!$C$1*(($H287-Q$276-Sheet2!$N$225)/Sheet3!$A$1)^4)+ Sheet2!$O$226*EXP(Sheet3!$B$1*(($H273-Q$276-Sheet2!$N$226)/Sheet3!$A$1)^2+Sheet3!$C$1*(($H273-Q$276-Sheet2!$N$226)/Sheet3!$A$1)^4))</f>
        <v>2.2714107855217399E-3</v>
      </c>
      <c r="R287" s="1">
        <f>0.000001*$L$274*(Sheet2!$O$225*EXP(Sheet3!$B$1*(($H287-R$276-Sheet2!$N$225)/Sheet3!$A$1)^2+Sheet3!$C$1*(($H287-R$276-Sheet2!$N$225)/Sheet3!$A$1)^4)+ Sheet2!$O$226*EXP(Sheet3!$B$1*(($H273-R$276-Sheet2!$N$226)/Sheet3!$A$1)^2+Sheet3!$C$1*(($H273-R$276-Sheet2!$N$226)/Sheet3!$A$1)^4))</f>
        <v>2.6530405571887649E-3</v>
      </c>
      <c r="S287" s="1">
        <f>0.000001*$L$274*(Sheet2!$O$225*EXP(Sheet3!$B$1*(($H287-S$276-Sheet2!$N$225)/Sheet3!$A$1)^2+Sheet3!$C$1*(($H287-S$276-Sheet2!$N$225)/Sheet3!$A$1)^4)+ Sheet2!$O$226*EXP(Sheet3!$B$1*(($H273-S$276-Sheet2!$N$226)/Sheet3!$A$1)^2+Sheet3!$C$1*(($H273-S$276-Sheet2!$N$226)/Sheet3!$A$1)^4))</f>
        <v>3.0924819083988776E-3</v>
      </c>
      <c r="T287" s="1">
        <f>0.000001*$L$274*(Sheet2!$O$225*EXP(Sheet3!$B$1*(($H287-T$276-Sheet2!$N$225)/Sheet3!$A$1)^2+Sheet3!$C$1*(($H287-T$276-Sheet2!$N$225)/Sheet3!$A$1)^4)+ Sheet2!$O$226*EXP(Sheet3!$B$1*(($H273-T$276-Sheet2!$N$226)/Sheet3!$A$1)^2+Sheet3!$C$1*(($H273-T$276-Sheet2!$N$226)/Sheet3!$A$1)^4))</f>
        <v>3.5974452309992504E-3</v>
      </c>
      <c r="U287" s="1">
        <f>0.000001*$L$274*(Sheet2!$O$225*EXP(Sheet3!$B$1*(($H287-U$276-Sheet2!$N$225)/Sheet3!$A$1)^2+Sheet3!$C$1*(($H287-U$276-Sheet2!$N$225)/Sheet3!$A$1)^4)+ Sheet2!$O$226*EXP(Sheet3!$B$1*(($H273-U$276-Sheet2!$N$226)/Sheet3!$A$1)^2+Sheet3!$C$1*(($H273-U$276-Sheet2!$N$226)/Sheet3!$A$1)^4))</f>
        <v>4.1765105032326392E-3</v>
      </c>
      <c r="V287" s="1">
        <f>0.000001*$L$274*(Sheet2!$O$225*EXP(Sheet3!$B$1*(($H287-V$276-Sheet2!$N$225)/Sheet3!$A$1)^2+Sheet3!$C$1*(($H287-V$276-Sheet2!$N$225)/Sheet3!$A$1)^4)+ Sheet2!$O$226*EXP(Sheet3!$B$1*(($H273-V$276-Sheet2!$N$226)/Sheet3!$A$1)^2+Sheet3!$C$1*(($H273-V$276-Sheet2!$N$226)/Sheet3!$A$1)^4))</f>
        <v>4.8392036148354545E-3</v>
      </c>
      <c r="W287" s="1">
        <f>0.000001*$L$274*(Sheet2!$O$225*EXP(Sheet3!$B$1*(($H287-W$276-Sheet2!$N$225)/Sheet3!$A$1)^2+Sheet3!$C$1*(($H287-W$276-Sheet2!$N$225)/Sheet3!$A$1)^4)+ Sheet2!$O$226*EXP(Sheet3!$B$1*(($H273-W$276-Sheet2!$N$226)/Sheet3!$A$1)^2+Sheet3!$C$1*(($H273-W$276-Sheet2!$N$226)/Sheet3!$A$1)^4))</f>
        <v>5.5960767118817005E-3</v>
      </c>
      <c r="X287" s="1">
        <f>0.000001*$L$274*(Sheet2!$O$225*EXP(Sheet3!$B$1*(($H287-X$276-Sheet2!$N$225)/Sheet3!$A$1)^2+Sheet3!$C$1*(($H287-X$276-Sheet2!$N$225)/Sheet3!$A$1)^4)+ Sheet2!$O$226*EXP(Sheet3!$B$1*(($H273-X$276-Sheet2!$N$226)/Sheet3!$A$1)^2+Sheet3!$C$1*(($H273-X$276-Sheet2!$N$226)/Sheet3!$A$1)^4))</f>
        <v>6.4587924655279301E-3</v>
      </c>
      <c r="Y287" s="1">
        <f>0.000001*$L$274*(Sheet2!$O$225*EXP(Sheet3!$B$1*(($H287-Y$276-Sheet2!$N$225)/Sheet3!$A$1)^2+Sheet3!$C$1*(($H287-Y$276-Sheet2!$N$225)/Sheet3!$A$1)^4)+ Sheet2!$O$226*EXP(Sheet3!$B$1*(($H273-Y$276-Sheet2!$N$226)/Sheet3!$A$1)^2+Sheet3!$C$1*(($H273-Y$276-Sheet2!$N$226)/Sheet3!$A$1)^4))</f>
        <v>7.4402121268681148E-3</v>
      </c>
      <c r="Z287" s="1">
        <f>0.000001*$L$274*(Sheet2!$O$225*EXP(Sheet3!$B$1*(($H287-Z$276-Sheet2!$N$225)/Sheet3!$A$1)^2+Sheet3!$C$1*(($H287-Z$276-Sheet2!$N$225)/Sheet3!$A$1)^4)+ Sheet2!$O$226*EXP(Sheet3!$B$1*(($H273-Z$276-Sheet2!$N$226)/Sheet3!$A$1)^2+Sheet3!$C$1*(($H273-Z$276-Sheet2!$N$226)/Sheet3!$A$1)^4))</f>
        <v>8.5544871857967508E-3</v>
      </c>
      <c r="AA287" s="1">
        <f>0.000001*$L$274*(Sheet2!$O$225*EXP(Sheet3!$B$1*(($H287-AA$276-Sheet2!$N$225)/Sheet3!$A$1)^2+Sheet3!$C$1*(($H287-AA$276-Sheet2!$N$225)/Sheet3!$A$1)^4)+ Sheet2!$O$226*EXP(Sheet3!$B$1*(($H273-AA$276-Sheet2!$N$226)/Sheet3!$A$1)^2+Sheet3!$C$1*(($H273-AA$276-Sheet2!$N$226)/Sheet3!$A$1)^4))</f>
        <v>9.8171544045299111E-3</v>
      </c>
      <c r="AB287" s="1">
        <f>0.000001*$L$274*(Sheet2!$O$225*EXP(Sheet3!$B$1*(($H287-AB$276-Sheet2!$N$225)/Sheet3!$A$1)^2+Sheet3!$C$1*(($H287-AB$276-Sheet2!$N$225)/Sheet3!$A$1)^4)+ Sheet2!$O$226*EXP(Sheet3!$B$1*(($H273-AB$276-Sheet2!$N$226)/Sheet3!$A$1)^2+Sheet3!$C$1*(($H273-AB$276-Sheet2!$N$226)/Sheet3!$A$1)^4))</f>
        <v>1.1245233947801856E-2</v>
      </c>
      <c r="AC287" s="1">
        <f>0.000001*$L$274*(Sheet2!$O$225*EXP(Sheet3!$B$1*(($H287-AC$276-Sheet2!$N$225)/Sheet3!$A$1)^2+Sheet3!$C$1*(($H287-AC$276-Sheet2!$N$225)/Sheet3!$A$1)^4)+ Sheet2!$O$226*EXP(Sheet3!$B$1*(($H273-AC$276-Sheet2!$N$226)/Sheet3!$A$1)^2+Sheet3!$C$1*(($H273-AC$276-Sheet2!$N$226)/Sheet3!$A$1)^4))</f>
        <v>1.2857330280882852E-2</v>
      </c>
      <c r="AD287" s="1">
        <f>0.000001*$L$274*(Sheet2!$O$225*EXP(Sheet3!$B$1*(($H287-AD$276-Sheet2!$N$225)/Sheet3!$A$1)^2+Sheet3!$C$1*(($H287-AD$276-Sheet2!$N$225)/Sheet3!$A$1)^4)+ Sheet2!$O$226*EXP(Sheet3!$B$1*(($H273-AD$276-Sheet2!$N$226)/Sheet3!$A$1)^2+Sheet3!$C$1*(($H273-AD$276-Sheet2!$N$226)/Sheet3!$A$1)^4))</f>
        <v>1.4673735454670191E-2</v>
      </c>
      <c r="AE287" s="1">
        <f>0.000001*$L$274*(Sheet2!$O$225*EXP(Sheet3!$B$1*(($H287-AE$276-Sheet2!$N$225)/Sheet3!$A$1)^2+Sheet3!$C$1*(($H287-AE$276-Sheet2!$N$225)/Sheet3!$A$1)^4)+ Sheet2!$O$226*EXP(Sheet3!$B$1*(($H273-AE$276-Sheet2!$N$226)/Sheet3!$A$1)^2+Sheet3!$C$1*(($H273-AE$276-Sheet2!$N$226)/Sheet3!$A$1)^4))</f>
        <v>1.6716534344306866E-2</v>
      </c>
      <c r="AF287" s="1">
        <f>0.000001*$L$274*(Sheet2!$O$225*EXP(Sheet3!$B$1*(($H287-AF$276-Sheet2!$N$225)/Sheet3!$A$1)^2+Sheet3!$C$1*(($H287-AF$276-Sheet2!$N$225)/Sheet3!$A$1)^4)+ Sheet2!$O$226*EXP(Sheet3!$B$1*(($H273-AF$276-Sheet2!$N$226)/Sheet3!$A$1)^2+Sheet3!$C$1*(($H273-AF$276-Sheet2!$N$226)/Sheet3!$A$1)^4))</f>
        <v>1.9009711354671003E-2</v>
      </c>
      <c r="AG287" s="1">
        <f>0.000001*$L$274*(Sheet2!$O$225*EXP(Sheet3!$B$1*(($H287-AG$276-Sheet2!$N$225)/Sheet3!$A$1)^2+Sheet3!$C$1*(($H287-AG$276-Sheet2!$N$225)/Sheet3!$A$1)^4)+ Sheet2!$O$226*EXP(Sheet3!$B$1*(($H273-AG$276-Sheet2!$N$226)/Sheet3!$A$1)^2+Sheet3!$C$1*(($H273-AG$276-Sheet2!$N$226)/Sheet3!$A$1)^4))</f>
        <v>2.1579258053181678E-2</v>
      </c>
      <c r="AH287" s="1">
        <f>0.000001*$L$274*(Sheet2!$O$225*EXP(Sheet3!$B$1*(($H287-AH$276-Sheet2!$N$225)/Sheet3!$A$1)^2+Sheet3!$C$1*(($H287-AH$276-Sheet2!$N$225)/Sheet3!$A$1)^4)+ Sheet2!$O$226*EXP(Sheet3!$B$1*(($H273-AH$276-Sheet2!$N$226)/Sheet3!$A$1)^2+Sheet3!$C$1*(($H273-AH$276-Sheet2!$N$226)/Sheet3!$A$1)^4))</f>
        <v>2.445328113825786E-2</v>
      </c>
      <c r="AI287" s="1">
        <f>0.000001*$L$274*(Sheet2!$O$225*EXP(Sheet3!$B$1*(($H287-AI$276-Sheet2!$N$225)/Sheet3!$A$1)^2+Sheet3!$C$1*(($H287-AI$276-Sheet2!$N$225)/Sheet3!$A$1)^4)+ Sheet2!$O$226*EXP(Sheet3!$B$1*(($H273-AI$276-Sheet2!$N$226)/Sheet3!$A$1)^2+Sheet3!$C$1*(($H273-AI$276-Sheet2!$N$226)/Sheet3!$A$1)^4))</f>
        <v>2.7662110101049339E-2</v>
      </c>
      <c r="AJ287" s="1">
        <f>0.000001*$L$274*(Sheet2!$O$225*EXP(Sheet3!$B$1*(($H287-AJ$276-Sheet2!$N$225)/Sheet3!$A$1)^2+Sheet3!$C$1*(($H287-AJ$276-Sheet2!$N$225)/Sheet3!$A$1)^4)+ Sheet2!$O$226*EXP(Sheet3!$B$1*(($H273-AJ$276-Sheet2!$N$226)/Sheet3!$A$1)^2+Sheet3!$C$1*(($H273-AJ$276-Sheet2!$N$226)/Sheet3!$A$1)^4))</f>
        <v>3.1238403889392599E-2</v>
      </c>
      <c r="AK287" s="1">
        <f>0.000001*$L$274*(Sheet2!$O$225*EXP(Sheet3!$B$1*(($H287-AK$276-Sheet2!$N$225)/Sheet3!$A$1)^2+Sheet3!$C$1*(($H287-AK$276-Sheet2!$N$225)/Sheet3!$A$1)^4)+ Sheet2!$O$226*EXP(Sheet3!$B$1*(($H273-AK$276-Sheet2!$N$226)/Sheet3!$A$1)^2+Sheet3!$C$1*(($H273-AK$276-Sheet2!$N$226)/Sheet3!$A$1)^4))</f>
        <v>3.5217255836586657E-2</v>
      </c>
      <c r="AL287" s="1">
        <f>0.000001*$L$274*(Sheet2!$O$225*EXP(Sheet3!$B$1*(($H287-AL$276-Sheet2!$N$225)/Sheet3!$A$1)^2+Sheet3!$C$1*(($H287-AL$276-Sheet2!$N$225)/Sheet3!$A$1)^4)+ Sheet2!$O$226*EXP(Sheet3!$B$1*(($H273-AL$276-Sheet2!$N$226)/Sheet3!$A$1)^2+Sheet3!$C$1*(($H273-AL$276-Sheet2!$N$226)/Sheet3!$A$1)^4))</f>
        <v>3.9636296075676494E-2</v>
      </c>
      <c r="AM287" s="1">
        <f>0.000001*$L$274*(Sheet2!$O$225*EXP(Sheet3!$B$1*(($H287-AM$276-Sheet2!$N$225)/Sheet3!$A$1)^2+Sheet3!$C$1*(($H287-AM$276-Sheet2!$N$225)/Sheet3!$A$1)^4)+ Sheet2!$O$226*EXP(Sheet3!$B$1*(($H273-AM$276-Sheet2!$N$226)/Sheet3!$A$1)^2+Sheet3!$C$1*(($H273-AM$276-Sheet2!$N$226)/Sheet3!$A$1)^4))</f>
        <v>4.4535790619645618E-2</v>
      </c>
      <c r="AN287" s="1">
        <f>0.000001*$L$274*(Sheet2!$O$225*EXP(Sheet3!$B$1*(($H287-AN$276-Sheet2!$N$225)/Sheet3!$A$1)^2+Sheet3!$C$1*(($H287-AN$276-Sheet2!$N$225)/Sheet3!$A$1)^4)+ Sheet2!$O$226*EXP(Sheet3!$B$1*(($H273-AN$276-Sheet2!$N$226)/Sheet3!$A$1)^2+Sheet3!$C$1*(($H273-AN$276-Sheet2!$N$226)/Sheet3!$A$1)^4))</f>
        <v>4.995873625501783E-2</v>
      </c>
      <c r="AO287" s="1">
        <f>0.000001*$L$274*(Sheet2!$O$225*EXP(Sheet3!$B$1*(($H287-AO$276-Sheet2!$N$225)/Sheet3!$A$1)^2+Sheet3!$C$1*(($H287-AO$276-Sheet2!$N$225)/Sheet3!$A$1)^4)+ Sheet2!$O$226*EXP(Sheet3!$B$1*(($H273-AO$276-Sheet2!$N$226)/Sheet3!$A$1)^2+Sheet3!$C$1*(($H273-AO$276-Sheet2!$N$226)/Sheet3!$A$1)^4))</f>
        <v>5.5950950366378725E-2</v>
      </c>
      <c r="AP287" s="1">
        <f>0.000001*$L$274*(Sheet2!$O$225*EXP(Sheet3!$B$1*(($H287-AP$276-Sheet2!$N$225)/Sheet3!$A$1)^2+Sheet3!$C$1*(($H287-AP$276-Sheet2!$N$225)/Sheet3!$A$1)^4)+ Sheet2!$O$226*EXP(Sheet3!$B$1*(($H273-AP$276-Sheet2!$N$226)/Sheet3!$A$1)^2+Sheet3!$C$1*(($H273-AP$276-Sheet2!$N$226)/Sheet3!$A$1)^4))</f>
        <v>6.256115478617387E-2</v>
      </c>
      <c r="AQ287" s="1">
        <f>0.000001*$L$274*(Sheet2!$O$225*EXP(Sheet3!$B$1*(($H287-AQ$276-Sheet2!$N$225)/Sheet3!$A$1)^2+Sheet3!$C$1*(($H287-AQ$276-Sheet2!$N$225)/Sheet3!$A$1)^4)+ Sheet2!$O$226*EXP(Sheet3!$B$1*(($H273-AQ$276-Sheet2!$N$226)/Sheet3!$A$1)^2+Sheet3!$C$1*(($H273-AQ$276-Sheet2!$N$226)/Sheet3!$A$1)^4))</f>
        <v>6.9841052746941662E-2</v>
      </c>
      <c r="AR287" s="1">
        <f>0.000001*$L$274*(Sheet2!$O$225*EXP(Sheet3!$B$1*(($H287-AR$276-Sheet2!$N$225)/Sheet3!$A$1)^2+Sheet3!$C$1*(($H287-AR$276-Sheet2!$N$225)/Sheet3!$A$1)^4)+ Sheet2!$O$226*EXP(Sheet3!$B$1*(($H273-AR$276-Sheet2!$N$226)/Sheet3!$A$1)^2+Sheet3!$C$1*(($H273-AR$276-Sheet2!$N$226)/Sheet3!$A$1)^4))</f>
        <v>7.7845398002739416E-2</v>
      </c>
      <c r="AS287" s="1">
        <f>0.000001*$L$274*(Sheet2!$O$225*EXP(Sheet3!$B$1*(($H287-AS$276-Sheet2!$N$225)/Sheet3!$A$1)^2+Sheet3!$C$1*(($H287-AS$276-Sheet2!$N$225)/Sheet3!$A$1)^4)+ Sheet2!$O$226*EXP(Sheet3!$B$1*(($H273-AS$276-Sheet2!$N$226)/Sheet3!$A$1)^2+Sheet3!$C$1*(($H273-AS$276-Sheet2!$N$226)/Sheet3!$A$1)^4))</f>
        <v>8.6632055183320469E-2</v>
      </c>
      <c r="AT287" s="1">
        <f>0.000001*$L$274*(Sheet2!$O$225*EXP(Sheet3!$B$1*(($H287-AT$276-Sheet2!$N$225)/Sheet3!$A$1)^2+Sheet3!$C$1*(($H287-AT$276-Sheet2!$N$225)/Sheet3!$A$1)^4)+ Sheet2!$O$226*EXP(Sheet3!$B$1*(($H273-AT$276-Sheet2!$N$226)/Sheet3!$A$1)^2+Sheet3!$C$1*(($H273-AT$276-Sheet2!$N$226)/Sheet3!$A$1)^4))</f>
        <v>9.6262050448995704E-2</v>
      </c>
      <c r="AU287" s="1">
        <f>0.000001*$L$274*(Sheet2!$O$225*EXP(Sheet3!$B$1*(($H287-AU$276-Sheet2!$N$225)/Sheet3!$A$1)^2+Sheet3!$C$1*(($H287-AU$276-Sheet2!$N$225)/Sheet3!$A$1)^4)+ Sheet2!$O$226*EXP(Sheet3!$B$1*(($H273-AU$276-Sheet2!$N$226)/Sheet3!$A$1)^2+Sheet3!$C$1*(($H273-AU$276-Sheet2!$N$226)/Sheet3!$A$1)^4))</f>
        <v>0.10679961152637074</v>
      </c>
      <c r="AV287" s="1">
        <f>0.000001*$L$274*(Sheet2!$O$225*EXP(Sheet3!$B$1*(($H287-AV$276-Sheet2!$N$225)/Sheet3!$A$1)^2+Sheet3!$C$1*(($H287-AV$276-Sheet2!$N$225)/Sheet3!$A$1)^4)+ Sheet2!$O$226*EXP(Sheet3!$B$1*(($H273-AV$276-Sheet2!$N$226)/Sheet3!$A$1)^2+Sheet3!$C$1*(($H273-AV$276-Sheet2!$N$226)/Sheet3!$A$1)^4))</f>
        <v>0.1183121962255244</v>
      </c>
      <c r="AW287" s="1">
        <f>0.000001*$L$274*(Sheet2!$O$225*EXP(Sheet3!$B$1*(($H287-AW$276-Sheet2!$N$225)/Sheet3!$A$1)^2+Sheet3!$C$1*(($H287-AW$276-Sheet2!$N$225)/Sheet3!$A$1)^4)+ Sheet2!$O$226*EXP(Sheet3!$B$1*(($H273-AW$276-Sheet2!$N$226)/Sheet3!$A$1)^2+Sheet3!$C$1*(($H273-AW$276-Sheet2!$N$226)/Sheet3!$A$1)^4))</f>
        <v>0.13087050856798549</v>
      </c>
      <c r="AX287" s="1">
        <f>0.000001*$L$274*(Sheet2!$O$225*EXP(Sheet3!$B$1*(($H287-AX$276-Sheet2!$N$225)/Sheet3!$A$1)^2+Sheet3!$C$1*(($H287-AX$276-Sheet2!$N$225)/Sheet3!$A$1)^4)+ Sheet2!$O$226*EXP(Sheet3!$B$1*(($H273-AX$276-Sheet2!$N$226)/Sheet3!$A$1)^2+Sheet3!$C$1*(($H273-AX$276-Sheet2!$N$226)/Sheet3!$A$1)^4))</f>
        <v>0.14454850169082234</v>
      </c>
      <c r="AY287" s="1">
        <f>0.000001*$L$274*(Sheet2!$O$225*EXP(Sheet3!$B$1*(($H287-AY$276-Sheet2!$N$225)/Sheet3!$A$1)^2+Sheet3!$C$1*(($H287-AY$276-Sheet2!$N$225)/Sheet3!$A$1)^4)+ Sheet2!$O$226*EXP(Sheet3!$B$1*(($H273-AY$276-Sheet2!$N$226)/Sheet3!$A$1)^2+Sheet3!$C$1*(($H273-AY$276-Sheet2!$N$226)/Sheet3!$A$1)^4))</f>
        <v>0.15942336674049479</v>
      </c>
      <c r="AZ287" s="1">
        <f>0.000001*$L$274*(Sheet2!$O$225*EXP(Sheet3!$B$1*(($H287-AZ$276-Sheet2!$N$225)/Sheet3!$A$1)^2+Sheet3!$C$1*(($H287-AZ$276-Sheet2!$N$225)/Sheet3!$A$1)^4)+ Sheet2!$O$226*EXP(Sheet3!$B$1*(($H273-AZ$276-Sheet2!$N$226)/Sheet3!$A$1)^2+Sheet3!$C$1*(($H273-AZ$276-Sheet2!$N$226)/Sheet3!$A$1)^4))</f>
        <v>0.17557550701862443</v>
      </c>
      <c r="BA287" s="1">
        <f>0.000001*$L$274*(Sheet2!$O$225*EXP(Sheet3!$B$1*(($H287-BA$276-Sheet2!$N$225)/Sheet3!$A$1)^2+Sheet3!$C$1*(($H287-BA$276-Sheet2!$N$225)/Sheet3!$A$1)^4)+ Sheet2!$O$226*EXP(Sheet3!$B$1*(($H273-BA$276-Sheet2!$N$226)/Sheet3!$A$1)^2+Sheet3!$C$1*(($H273-BA$276-Sheet2!$N$226)/Sheet3!$A$1)^4))</f>
        <v>0.19308849670829331</v>
      </c>
      <c r="BB287" s="1">
        <f>0.000001*$L$274*(Sheet2!$O$225*EXP(Sheet3!$B$1*(($H287-BB$276-Sheet2!$N$225)/Sheet3!$A$1)^2+Sheet3!$C$1*(($H287-BB$276-Sheet2!$N$225)/Sheet3!$A$1)^4)+ Sheet2!$O$226*EXP(Sheet3!$B$1*(($H273-BB$276-Sheet2!$N$226)/Sheet3!$A$1)^2+Sheet3!$C$1*(($H273-BB$276-Sheet2!$N$226)/Sheet3!$A$1)^4))</f>
        <v>0.21204902357579092</v>
      </c>
      <c r="BC287" s="1">
        <f>0.000001*$L$274*(Sheet2!$O$225*EXP(Sheet3!$B$1*(($H287-BC$276-Sheet2!$N$225)/Sheet3!$A$1)^2+Sheet3!$C$1*(($H287-BC$276-Sheet2!$N$225)/Sheet3!$A$1)^4)+ Sheet2!$O$226*EXP(Sheet3!$B$1*(($H273-BC$276-Sheet2!$N$226)/Sheet3!$A$1)^2+Sheet3!$C$1*(($H273-BC$276-Sheet2!$N$226)/Sheet3!$A$1)^4))</f>
        <v>0.23254681512026279</v>
      </c>
      <c r="BD287" s="1">
        <f>0.000001*$L$274*(Sheet2!$O$225*EXP(Sheet3!$B$1*(($H287-BD$276-Sheet2!$N$225)/Sheet3!$A$1)^2+Sheet3!$C$1*(($H287-BD$276-Sheet2!$N$225)/Sheet3!$A$1)^4)+ Sheet2!$O$226*EXP(Sheet3!$B$1*(($H273-BD$276-Sheet2!$N$226)/Sheet3!$A$1)^2+Sheet3!$C$1*(($H273-BD$276-Sheet2!$N$226)/Sheet3!$A$1)^4))</f>
        <v>0.25467454772702508</v>
      </c>
      <c r="BE287" s="1">
        <f>0.000001*$L$274*(Sheet2!$O$225*EXP(Sheet3!$B$1*(($H287-BE$276-Sheet2!$N$225)/Sheet3!$A$1)^2+Sheet3!$C$1*(($H287-BE$276-Sheet2!$N$225)/Sheet3!$A$1)^4)+ Sheet2!$O$226*EXP(Sheet3!$B$1*(($H273-BE$276-Sheet2!$N$226)/Sheet3!$A$1)^2+Sheet3!$C$1*(($H273-BE$276-Sheet2!$N$226)/Sheet3!$A$1)^4))</f>
        <v>0.278527738470079</v>
      </c>
      <c r="BF287" s="1">
        <f>0.000001*$L$274*(Sheet2!$O$225*EXP(Sheet3!$B$1*(($H287-BF$276-Sheet2!$N$225)/Sheet3!$A$1)^2+Sheet3!$C$1*(($H287-BF$276-Sheet2!$N$225)/Sheet3!$A$1)^4)+ Sheet2!$O$226*EXP(Sheet3!$B$1*(($H273-BF$276-Sheet2!$N$226)/Sheet3!$A$1)^2+Sheet3!$C$1*(($H273-BF$276-Sheet2!$N$226)/Sheet3!$A$1)^4))</f>
        <v>0.3042046193048355</v>
      </c>
      <c r="BG287" s="1">
        <f>0.000001*$L$274*(Sheet2!$O$225*EXP(Sheet3!$B$1*(($H287-BG$276-Sheet2!$N$225)/Sheet3!$A$1)^2+Sheet3!$C$1*(($H287-BG$276-Sheet2!$N$225)/Sheet3!$A$1)^4)+ Sheet2!$O$226*EXP(Sheet3!$B$1*(($H273-BG$276-Sheet2!$N$226)/Sheet3!$A$1)^2+Sheet3!$C$1*(($H273-BG$276-Sheet2!$N$226)/Sheet3!$A$1)^4))</f>
        <v>0.33180599349253359</v>
      </c>
      <c r="BH287" s="1">
        <f>0.000001*$L$274*(Sheet2!$O$225*EXP(Sheet3!$B$1*(($H287-BH$276-Sheet2!$N$225)/Sheet3!$A$1)^2+Sheet3!$C$1*(($H287-BH$276-Sheet2!$N$225)/Sheet3!$A$1)^4)+ Sheet2!$O$226*EXP(Sheet3!$B$1*(($H273-BH$276-Sheet2!$N$226)/Sheet3!$A$1)^2+Sheet3!$C$1*(($H273-BH$276-Sheet2!$N$226)/Sheet3!$A$1)^4))</f>
        <v>0.36143507420255544</v>
      </c>
      <c r="BI287" s="1">
        <f>0.000001*$L$274*(Sheet2!$O$225*EXP(Sheet3!$B$1*(($H287-BI$276-Sheet2!$N$225)/Sheet3!$A$1)^2+Sheet3!$C$1*(($H287-BI$276-Sheet2!$N$225)/Sheet3!$A$1)^4)+ Sheet2!$O$226*EXP(Sheet3!$B$1*(($H273-BI$276-Sheet2!$N$226)/Sheet3!$A$1)^2+Sheet3!$C$1*(($H273-BI$276-Sheet2!$N$226)/Sheet3!$A$1)^4))</f>
        <v>0.39319730534737291</v>
      </c>
      <c r="BJ287" s="1">
        <f>0.000001*$L$274*(Sheet2!$O$225*EXP(Sheet3!$B$1*(($H287-BJ$276-Sheet2!$N$225)/Sheet3!$A$1)^2+Sheet3!$C$1*(($H287-BJ$276-Sheet2!$N$225)/Sheet3!$A$1)^4)+ Sheet2!$O$226*EXP(Sheet3!$B$1*(($H273-BJ$276-Sheet2!$N$226)/Sheet3!$A$1)^2+Sheet3!$C$1*(($H273-BJ$276-Sheet2!$N$226)/Sheet3!$A$1)^4))</f>
        <v>0.42720016481297418</v>
      </c>
      <c r="BK287" s="1">
        <f>0.000001*$L$274*(Sheet2!$O$225*EXP(Sheet3!$B$1*(($H287-BK$276-Sheet2!$N$225)/Sheet3!$A$1)^2+Sheet3!$C$1*(($H287-BK$276-Sheet2!$N$225)/Sheet3!$A$1)^4)+ Sheet2!$O$226*EXP(Sheet3!$B$1*(($H273-BK$276-Sheet2!$N$226)/Sheet3!$A$1)^2+Sheet3!$C$1*(($H273-BK$276-Sheet2!$N$226)/Sheet3!$A$1)^4))</f>
        <v>0.46355295036770106</v>
      </c>
      <c r="BL287" s="1">
        <f>0.000001*$L$274*(Sheet2!$O$225*EXP(Sheet3!$B$1*(($H287-BL$276-Sheet2!$N$225)/Sheet3!$A$1)^2+Sheet3!$C$1*(($H287-BL$276-Sheet2!$N$225)/Sheet3!$A$1)^4)+ Sheet2!$O$226*EXP(Sheet3!$B$1*(($H273-BL$276-Sheet2!$N$226)/Sheet3!$A$1)^2+Sheet3!$C$1*(($H273-BL$276-Sheet2!$N$226)/Sheet3!$A$1)^4))</f>
        <v>0.50236654863283736</v>
      </c>
      <c r="BM287" s="1">
        <f>0.000001*$L$274*(Sheet2!$O$225*EXP(Sheet3!$B$1*(($H287-BM$276-Sheet2!$N$225)/Sheet3!$A$1)^2+Sheet3!$C$1*(($H287-BM$276-Sheet2!$N$225)/Sheet3!$A$1)^4)+ Sheet2!$O$226*EXP(Sheet3!$B$1*(($H273-BM$276-Sheet2!$N$226)/Sheet3!$A$1)^2+Sheet3!$C$1*(($H273-BM$276-Sheet2!$N$226)/Sheet3!$A$1)^4))</f>
        <v>0.54375318762376668</v>
      </c>
      <c r="BN287" s="1">
        <f>0.000001*$L$274*(Sheet2!$O$225*EXP(Sheet3!$B$1*(($H287-BN$276-Sheet2!$N$225)/Sheet3!$A$1)^2+Sheet3!$C$1*(($H287-BN$276-Sheet2!$N$225)/Sheet3!$A$1)^4)+ Sheet2!$O$226*EXP(Sheet3!$B$1*(($H273-BN$276-Sheet2!$N$226)/Sheet3!$A$1)^2+Sheet3!$C$1*(($H273-BN$276-Sheet2!$N$226)/Sheet3!$A$1)^4))</f>
        <v>0.58782617347477317</v>
      </c>
      <c r="BO287" s="1">
        <f>0.000001*$L$274*(Sheet2!$O$225*EXP(Sheet3!$B$1*(($H287-BO$276-Sheet2!$N$225)/Sheet3!$A$1)^2+Sheet3!$C$1*(($H287-BO$276-Sheet2!$N$225)/Sheet3!$A$1)^4)+ Sheet2!$O$226*EXP(Sheet3!$B$1*(($H273-BO$276-Sheet2!$N$226)/Sheet3!$A$1)^2+Sheet3!$C$1*(($H273-BO$276-Sheet2!$N$226)/Sheet3!$A$1)^4))</f>
        <v>0.63469961207264758</v>
      </c>
      <c r="BP287" s="1">
        <f>0.000001*$L$274*(Sheet2!$O$225*EXP(Sheet3!$B$1*(($H287-BP$276-Sheet2!$N$225)/Sheet3!$A$1)^2+Sheet3!$C$1*(($H287-BP$276-Sheet2!$N$225)/Sheet3!$A$1)^4)+ Sheet2!$O$226*EXP(Sheet3!$B$1*(($H273-BP$276-Sheet2!$N$226)/Sheet3!$A$1)^2+Sheet3!$C$1*(($H273-BP$276-Sheet2!$N$226)/Sheet3!$A$1)^4))</f>
        <v>0.6844881164304556</v>
      </c>
      <c r="BQ287" s="1">
        <f>0.000001*$L$274*(Sheet2!$O$225*EXP(Sheet3!$B$1*(($H287-BQ$276-Sheet2!$N$225)/Sheet3!$A$1)^2+Sheet3!$C$1*(($H287-BQ$276-Sheet2!$N$225)/Sheet3!$A$1)^4)+ Sheet2!$O$226*EXP(Sheet3!$B$1*(($H273-BQ$276-Sheet2!$N$226)/Sheet3!$A$1)^2+Sheet3!$C$1*(($H273-BQ$276-Sheet2!$N$226)/Sheet3!$A$1)^4))</f>
        <v>0.73730650073541926</v>
      </c>
      <c r="BR287" s="1">
        <f>0.000001*$L$274*(Sheet2!$O$225*EXP(Sheet3!$B$1*(($H287-BR$276-Sheet2!$N$225)/Sheet3!$A$1)^2+Sheet3!$C$1*(($H287-BR$276-Sheet2!$N$225)/Sheet3!$A$1)^4)+ Sheet2!$O$226*EXP(Sheet3!$B$1*(($H273-BR$276-Sheet2!$N$226)/Sheet3!$A$1)^2+Sheet3!$C$1*(($H273-BR$276-Sheet2!$N$226)/Sheet3!$A$1)^4))</f>
        <v>0.79326946210259197</v>
      </c>
      <c r="BS287" s="1">
        <f>0.000001*$L$274*(Sheet2!$O$225*EXP(Sheet3!$B$1*(($H287-BS$276-Sheet2!$N$225)/Sheet3!$A$1)^2+Sheet3!$C$1*(($H287-BS$276-Sheet2!$N$225)/Sheet3!$A$1)^4)+ Sheet2!$O$226*EXP(Sheet3!$B$1*(($H273-BS$276-Sheet2!$N$226)/Sheet3!$A$1)^2+Sheet3!$C$1*(($H273-BS$276-Sheet2!$N$226)/Sheet3!$A$1)^4))</f>
        <v>0.85249125115803703</v>
      </c>
      <c r="BT287" s="1">
        <f>0.000001*$L$274*(Sheet2!$O$225*EXP(Sheet3!$B$1*(($H287-BT$276-Sheet2!$N$225)/Sheet3!$A$1)^2+Sheet3!$C$1*(($H287-BT$276-Sheet2!$N$225)/Sheet3!$A$1)^4)+ Sheet2!$O$226*EXP(Sheet3!$B$1*(($H273-BT$276-Sheet2!$N$226)/Sheet3!$A$1)^2+Sheet3!$C$1*(($H273-BT$276-Sheet2!$N$226)/Sheet3!$A$1)^4))</f>
        <v>0.91508533266080538</v>
      </c>
      <c r="BU287" s="1">
        <f>0.000001*$L$274*(Sheet2!$O$225*EXP(Sheet3!$B$1*(($H287-BU$276-Sheet2!$N$225)/Sheet3!$A$1)^2+Sheet3!$C$1*(($H287-BU$276-Sheet2!$N$225)/Sheet3!$A$1)^4)+ Sheet2!$O$226*EXP(Sheet3!$B$1*(($H273-BU$276-Sheet2!$N$226)/Sheet3!$A$1)^2+Sheet3!$C$1*(($H273-BU$276-Sheet2!$N$226)/Sheet3!$A$1)^4))</f>
        <v>0.98116403745134728</v>
      </c>
      <c r="BV287" s="1">
        <f>0.000001*$L$274*(Sheet2!$O$225*EXP(Sheet3!$B$1*(($H287-BV$276-Sheet2!$N$225)/Sheet3!$A$1)^2+Sheet3!$C$1*(($H287-BV$276-Sheet2!$N$225)/Sheet3!$A$1)^4)+ Sheet2!$O$226*EXP(Sheet3!$B$1*(($H273-BV$276-Sheet2!$N$226)/Sheet3!$A$1)^2+Sheet3!$C$1*(($H273-BV$276-Sheet2!$N$226)/Sheet3!$A$1)^4))</f>
        <v>1.0508382070853406</v>
      </c>
    </row>
    <row r="288" spans="1:74" x14ac:dyDescent="0.2">
      <c r="A288">
        <v>261</v>
      </c>
      <c r="B288">
        <v>312.2</v>
      </c>
      <c r="C288">
        <v>2319.1</v>
      </c>
      <c r="D288">
        <v>2960.5</v>
      </c>
      <c r="E288">
        <f t="shared" si="44"/>
        <v>641.40000000000009</v>
      </c>
      <c r="G288" s="1">
        <v>4</v>
      </c>
      <c r="H288">
        <f>INDEX(B$27:$B2701,($M$271+G288))</f>
        <v>578.79</v>
      </c>
      <c r="I288" s="1">
        <f t="shared" si="41"/>
        <v>2120.4</v>
      </c>
      <c r="J288">
        <f t="shared" si="42"/>
        <v>1227266.3159999999</v>
      </c>
      <c r="L288" s="1">
        <f>0.000001*$L$274*(Sheet2!$O$225*EXP(Sheet3!$B$1*(($H288-L$276-Sheet2!$N$225)/Sheet3!$A$1)^2+Sheet3!$C$1*(($H288-L$276-Sheet2!$N$225)/Sheet3!$A$1)^4)+ Sheet2!$O$226*EXP(Sheet3!$B$1*(($H274-L$276-Sheet2!$N$226)/Sheet3!$A$1)^2+Sheet3!$C$1*(($H274-L$276-Sheet2!$N$226)/Sheet3!$A$1)^4))</f>
        <v>3.3366513318067453E-8</v>
      </c>
      <c r="M288" s="1">
        <f>0.000001*$L$274*(Sheet2!$O$225*EXP(Sheet3!$B$1*(($H288-M$276-Sheet2!$N$225)/Sheet3!$A$1)^2+Sheet3!$C$1*(($H288-M$276-Sheet2!$N$225)/Sheet3!$A$1)^4)+ Sheet2!$O$226*EXP(Sheet3!$B$1*(($H274-M$276-Sheet2!$N$226)/Sheet3!$A$1)^2+Sheet3!$C$1*(($H274-M$276-Sheet2!$N$226)/Sheet3!$A$1)^4))</f>
        <v>4.452627835378538E-8</v>
      </c>
      <c r="N288" s="1">
        <f>0.000001*$L$274*(Sheet2!$O$225*EXP(Sheet3!$B$1*(($H288-N$276-Sheet2!$N$225)/Sheet3!$A$1)^2+Sheet3!$C$1*(($H288-N$276-Sheet2!$N$225)/Sheet3!$A$1)^4)+ Sheet2!$O$226*EXP(Sheet3!$B$1*(($H274-N$276-Sheet2!$N$226)/Sheet3!$A$1)^2+Sheet3!$C$1*(($H274-N$276-Sheet2!$N$226)/Sheet3!$A$1)^4))</f>
        <v>5.922775981442366E-8</v>
      </c>
      <c r="O288" s="1">
        <f>0.000001*$L$274*(Sheet2!$O$225*EXP(Sheet3!$B$1*(($H288-O$276-Sheet2!$N$225)/Sheet3!$A$1)^2+Sheet3!$C$1*(($H288-O$276-Sheet2!$N$225)/Sheet3!$A$1)^4)+ Sheet2!$O$226*EXP(Sheet3!$B$1*(($H274-O$276-Sheet2!$N$226)/Sheet3!$A$1)^2+Sheet3!$C$1*(($H274-O$276-Sheet2!$N$226)/Sheet3!$A$1)^4))</f>
        <v>7.8532405329421944E-8</v>
      </c>
      <c r="P288" s="1">
        <f>0.000001*$L$274*(Sheet2!$O$225*EXP(Sheet3!$B$1*(($H288-P$276-Sheet2!$N$225)/Sheet3!$A$1)^2+Sheet3!$C$1*(($H288-P$276-Sheet2!$N$225)/Sheet3!$A$1)^4)+ Sheet2!$O$226*EXP(Sheet3!$B$1*(($H274-P$276-Sheet2!$N$226)/Sheet3!$A$1)^2+Sheet3!$C$1*(($H274-P$276-Sheet2!$N$226)/Sheet3!$A$1)^4))</f>
        <v>1.0380026618307438E-7</v>
      </c>
      <c r="Q288" s="1">
        <f>0.000001*$L$274*(Sheet2!$O$225*EXP(Sheet3!$B$1*(($H288-Q$276-Sheet2!$N$225)/Sheet3!$A$1)^2+Sheet3!$C$1*(($H288-Q$276-Sheet2!$N$225)/Sheet3!$A$1)^4)+ Sheet2!$O$226*EXP(Sheet3!$B$1*(($H274-Q$276-Sheet2!$N$226)/Sheet3!$A$1)^2+Sheet3!$C$1*(($H274-Q$276-Sheet2!$N$226)/Sheet3!$A$1)^4))</f>
        <v>1.3676823707146757E-7</v>
      </c>
      <c r="R288" s="1">
        <f>0.000001*$L$274*(Sheet2!$O$225*EXP(Sheet3!$B$1*(($H288-R$276-Sheet2!$N$225)/Sheet3!$A$1)^2+Sheet3!$C$1*(($H288-R$276-Sheet2!$N$225)/Sheet3!$A$1)^4)+ Sheet2!$O$226*EXP(Sheet3!$B$1*(($H274-R$276-Sheet2!$N$226)/Sheet3!$A$1)^2+Sheet3!$C$1*(($H274-R$276-Sheet2!$N$226)/Sheet3!$A$1)^4))</f>
        <v>1.7964719120698722E-7</v>
      </c>
      <c r="S288" s="1">
        <f>0.000001*$L$274*(Sheet2!$O$225*EXP(Sheet3!$B$1*(($H288-S$276-Sheet2!$N$225)/Sheet3!$A$1)^2+Sheet3!$C$1*(($H288-S$276-Sheet2!$N$225)/Sheet3!$A$1)^4)+ Sheet2!$O$226*EXP(Sheet3!$B$1*(($H274-S$276-Sheet2!$N$226)/Sheet3!$A$1)^2+Sheet3!$C$1*(($H274-S$276-Sheet2!$N$226)/Sheet3!$A$1)^4))</f>
        <v>2.352421547863268E-7</v>
      </c>
      <c r="T288" s="1">
        <f>0.000001*$L$274*(Sheet2!$O$225*EXP(Sheet3!$B$1*(($H288-T$276-Sheet2!$N$225)/Sheet3!$A$1)^2+Sheet3!$C$1*(($H288-T$276-Sheet2!$N$225)/Sheet3!$A$1)^4)+ Sheet2!$O$226*EXP(Sheet3!$B$1*(($H274-T$276-Sheet2!$N$226)/Sheet3!$A$1)^2+Sheet3!$C$1*(($H274-T$276-Sheet2!$N$226)/Sheet3!$A$1)^4))</f>
        <v>3.0710047149689161E-7</v>
      </c>
      <c r="U288" s="1">
        <f>0.000001*$L$274*(Sheet2!$O$225*EXP(Sheet3!$B$1*(($H288-U$276-Sheet2!$N$225)/Sheet3!$A$1)^2+Sheet3!$C$1*(($H288-U$276-Sheet2!$N$225)/Sheet3!$A$1)^4)+ Sheet2!$O$226*EXP(Sheet3!$B$1*(($H274-U$276-Sheet2!$N$226)/Sheet3!$A$1)^2+Sheet3!$C$1*(($H274-U$276-Sheet2!$N$226)/Sheet3!$A$1)^4))</f>
        <v>3.9969384832503411E-7</v>
      </c>
      <c r="V288" s="1">
        <f>0.000001*$L$274*(Sheet2!$O$225*EXP(Sheet3!$B$1*(($H288-V$276-Sheet2!$N$225)/Sheet3!$A$1)^2+Sheet3!$C$1*(($H288-V$276-Sheet2!$N$225)/Sheet3!$A$1)^4)+ Sheet2!$O$226*EXP(Sheet3!$B$1*(($H274-V$276-Sheet2!$N$226)/Sheet3!$A$1)^2+Sheet3!$C$1*(($H274-V$276-Sheet2!$N$226)/Sheet3!$A$1)^4))</f>
        <v>5.1864126585965149E-7</v>
      </c>
      <c r="W288" s="1">
        <f>0.000001*$L$274*(Sheet2!$O$225*EXP(Sheet3!$B$1*(($H288-W$276-Sheet2!$N$225)/Sheet3!$A$1)^2+Sheet3!$C$1*(($H288-W$276-Sheet2!$N$225)/Sheet3!$A$1)^4)+ Sheet2!$O$226*EXP(Sheet3!$B$1*(($H274-W$276-Sheet2!$N$226)/Sheet3!$A$1)^2+Sheet3!$C$1*(($H274-W$276-Sheet2!$N$226)/Sheet3!$A$1)^4))</f>
        <v>6.7098099829126658E-7</v>
      </c>
      <c r="X288" s="1">
        <f>0.000001*$L$274*(Sheet2!$O$225*EXP(Sheet3!$B$1*(($H288-X$276-Sheet2!$N$225)/Sheet3!$A$1)^2+Sheet3!$C$1*(($H288-X$276-Sheet2!$N$225)/Sheet3!$A$1)^4)+ Sheet2!$O$226*EXP(Sheet3!$B$1*(($H274-X$276-Sheet2!$N$226)/Sheet3!$A$1)^2+Sheet3!$C$1*(($H274-X$276-Sheet2!$N$226)/Sheet3!$A$1)^4))</f>
        <v>8.6550144036724368E-7</v>
      </c>
      <c r="Y288" s="1">
        <f>0.000001*$L$274*(Sheet2!$O$225*EXP(Sheet3!$B$1*(($H288-Y$276-Sheet2!$N$225)/Sheet3!$A$1)^2+Sheet3!$C$1*(($H288-Y$276-Sheet2!$N$225)/Sheet3!$A$1)^4)+ Sheet2!$O$226*EXP(Sheet3!$B$1*(($H274-Y$276-Sheet2!$N$226)/Sheet3!$A$1)^2+Sheet3!$C$1*(($H274-Y$276-Sheet2!$N$226)/Sheet3!$A$1)^4))</f>
        <v>1.1131421017433048E-6</v>
      </c>
      <c r="Z288" s="1">
        <f>0.000001*$L$274*(Sheet2!$O$225*EXP(Sheet3!$B$1*(($H288-Z$276-Sheet2!$N$225)/Sheet3!$A$1)^2+Sheet3!$C$1*(($H288-Z$276-Sheet2!$N$225)/Sheet3!$A$1)^4)+ Sheet2!$O$226*EXP(Sheet3!$B$1*(($H274-Z$276-Sheet2!$N$226)/Sheet3!$A$1)^2+Sheet3!$C$1*(($H274-Z$276-Sheet2!$N$226)/Sheet3!$A$1)^4))</f>
        <v>1.4274780255729192E-6</v>
      </c>
      <c r="AA288" s="1">
        <f>0.000001*$L$274*(Sheet2!$O$225*EXP(Sheet3!$B$1*(($H288-AA$276-Sheet2!$N$225)/Sheet3!$A$1)^2+Sheet3!$C$1*(($H288-AA$276-Sheet2!$N$225)/Sheet3!$A$1)^4)+ Sheet2!$O$226*EXP(Sheet3!$B$1*(($H274-AA$276-Sheet2!$N$226)/Sheet3!$A$1)^2+Sheet3!$C$1*(($H274-AA$276-Sheet2!$N$226)/Sheet3!$A$1)^4))</f>
        <v>1.8253030403189413E-6</v>
      </c>
      <c r="AB288" s="1">
        <f>0.000001*$L$274*(Sheet2!$O$225*EXP(Sheet3!$B$1*(($H288-AB$276-Sheet2!$N$225)/Sheet3!$A$1)^2+Sheet3!$C$1*(($H288-AB$276-Sheet2!$N$225)/Sheet3!$A$1)^4)+ Sheet2!$O$226*EXP(Sheet3!$B$1*(($H274-AB$276-Sheet2!$N$226)/Sheet3!$A$1)^2+Sheet3!$C$1*(($H274-AB$276-Sheet2!$N$226)/Sheet3!$A$1)^4))</f>
        <v>2.3273296850367106E-6</v>
      </c>
      <c r="AC288" s="1">
        <f>0.000001*$L$274*(Sheet2!$O$225*EXP(Sheet3!$B$1*(($H288-AC$276-Sheet2!$N$225)/Sheet3!$A$1)^2+Sheet3!$C$1*(($H288-AC$276-Sheet2!$N$225)/Sheet3!$A$1)^4)+ Sheet2!$O$226*EXP(Sheet3!$B$1*(($H274-AC$276-Sheet2!$N$226)/Sheet3!$A$1)^2+Sheet3!$C$1*(($H274-AC$276-Sheet2!$N$226)/Sheet3!$A$1)^4))</f>
        <v>2.9590263816120642E-6</v>
      </c>
      <c r="AD288" s="1">
        <f>0.000001*$L$274*(Sheet2!$O$225*EXP(Sheet3!$B$1*(($H288-AD$276-Sheet2!$N$225)/Sheet3!$A$1)^2+Sheet3!$C$1*(($H288-AD$276-Sheet2!$N$225)/Sheet3!$A$1)^4)+ Sheet2!$O$226*EXP(Sheet3!$B$1*(($H274-AD$276-Sheet2!$N$226)/Sheet3!$A$1)^2+Sheet3!$C$1*(($H274-AD$276-Sheet2!$N$226)/Sheet3!$A$1)^4))</f>
        <v>3.7516154855101942E-6</v>
      </c>
      <c r="AE288" s="1">
        <f>0.000001*$L$274*(Sheet2!$O$225*EXP(Sheet3!$B$1*(($H288-AE$276-Sheet2!$N$225)/Sheet3!$A$1)^2+Sheet3!$C$1*(($H288-AE$276-Sheet2!$N$225)/Sheet3!$A$1)^4)+ Sheet2!$O$226*EXP(Sheet3!$B$1*(($H274-AE$276-Sheet2!$N$226)/Sheet3!$A$1)^2+Sheet3!$C$1*(($H274-AE$276-Sheet2!$N$226)/Sheet3!$A$1)^4))</f>
        <v>4.7432592511680264E-6</v>
      </c>
      <c r="AF288" s="1">
        <f>0.000001*$L$274*(Sheet2!$O$225*EXP(Sheet3!$B$1*(($H288-AF$276-Sheet2!$N$225)/Sheet3!$A$1)^2+Sheet3!$C$1*(($H288-AF$276-Sheet2!$N$225)/Sheet3!$A$1)^4)+ Sheet2!$O$226*EXP(Sheet3!$B$1*(($H274-AF$276-Sheet2!$N$226)/Sheet3!$A$1)^2+Sheet3!$C$1*(($H274-AF$276-Sheet2!$N$226)/Sheet3!$A$1)^4))</f>
        <v>5.9804645194532697E-6</v>
      </c>
      <c r="AG288" s="1">
        <f>0.000001*$L$274*(Sheet2!$O$225*EXP(Sheet3!$B$1*(($H288-AG$276-Sheet2!$N$225)/Sheet3!$A$1)^2+Sheet3!$C$1*(($H288-AG$276-Sheet2!$N$225)/Sheet3!$A$1)^4)+ Sheet2!$O$226*EXP(Sheet3!$B$1*(($H274-AG$276-Sheet2!$N$226)/Sheet3!$A$1)^2+Sheet3!$C$1*(($H274-AG$276-Sheet2!$N$226)/Sheet3!$A$1)^4))</f>
        <v>7.5197410905695076E-6</v>
      </c>
      <c r="AH288" s="1">
        <f>0.000001*$L$274*(Sheet2!$O$225*EXP(Sheet3!$B$1*(($H288-AH$276-Sheet2!$N$225)/Sheet3!$A$1)^2+Sheet3!$C$1*(($H288-AH$276-Sheet2!$N$225)/Sheet3!$A$1)^4)+ Sheet2!$O$226*EXP(Sheet3!$B$1*(($H274-AH$276-Sheet2!$N$226)/Sheet3!$A$1)^2+Sheet3!$C$1*(($H274-AH$276-Sheet2!$N$226)/Sheet3!$A$1)^4))</f>
        <v>9.4295533013751579E-6</v>
      </c>
      <c r="AI288" s="1">
        <f>0.000001*$L$274*(Sheet2!$O$225*EXP(Sheet3!$B$1*(($H288-AI$276-Sheet2!$N$225)/Sheet3!$A$1)^2+Sheet3!$C$1*(($H288-AI$276-Sheet2!$N$225)/Sheet3!$A$1)^4)+ Sheet2!$O$226*EXP(Sheet3!$B$1*(($H274-AI$276-Sheet2!$N$226)/Sheet3!$A$1)^2+Sheet3!$C$1*(($H274-AI$276-Sheet2!$N$226)/Sheet3!$A$1)^4))</f>
        <v>1.1792609292449107E-5</v>
      </c>
      <c r="AJ288" s="1">
        <f>0.000001*$L$274*(Sheet2!$O$225*EXP(Sheet3!$B$1*(($H288-AJ$276-Sheet2!$N$225)/Sheet3!$A$1)^2+Sheet3!$C$1*(($H288-AJ$276-Sheet2!$N$225)/Sheet3!$A$1)^4)+ Sheet2!$O$226*EXP(Sheet3!$B$1*(($H274-AJ$276-Sheet2!$N$226)/Sheet3!$A$1)^2+Sheet3!$C$1*(($H274-AJ$276-Sheet2!$N$226)/Sheet3!$A$1)^4))</f>
        <v>1.4708537833834818E-5</v>
      </c>
      <c r="AK288" s="1">
        <f>0.000001*$L$274*(Sheet2!$O$225*EXP(Sheet3!$B$1*(($H288-AK$276-Sheet2!$N$225)/Sheet3!$A$1)^2+Sheet3!$C$1*(($H288-AK$276-Sheet2!$N$225)/Sheet3!$A$1)^4)+ Sheet2!$O$226*EXP(Sheet3!$B$1*(($H274-AK$276-Sheet2!$N$226)/Sheet3!$A$1)^2+Sheet3!$C$1*(($H274-AK$276-Sheet2!$N$226)/Sheet3!$A$1)^4))</f>
        <v>1.8297008379658527E-5</v>
      </c>
      <c r="AL288" s="1">
        <f>0.000001*$L$274*(Sheet2!$O$225*EXP(Sheet3!$B$1*(($H288-AL$276-Sheet2!$N$225)/Sheet3!$A$1)^2+Sheet3!$C$1*(($H288-AL$276-Sheet2!$N$225)/Sheet3!$A$1)^4)+ Sheet2!$O$226*EXP(Sheet3!$B$1*(($H274-AL$276-Sheet2!$N$226)/Sheet3!$A$1)^2+Sheet3!$C$1*(($H274-AL$276-Sheet2!$N$226)/Sheet3!$A$1)^4))</f>
        <v>2.2701356236077422E-5</v>
      </c>
      <c r="AM288" s="1">
        <f>0.000001*$L$274*(Sheet2!$O$225*EXP(Sheet3!$B$1*(($H288-AM$276-Sheet2!$N$225)/Sheet3!$A$1)^2+Sheet3!$C$1*(($H288-AM$276-Sheet2!$N$225)/Sheet3!$A$1)^4)+ Sheet2!$O$226*EXP(Sheet3!$B$1*(($H274-AM$276-Sheet2!$N$226)/Sheet3!$A$1)^2+Sheet3!$C$1*(($H274-AM$276-Sheet2!$N$226)/Sheet3!$A$1)^4))</f>
        <v>2.8092781337778201E-5</v>
      </c>
      <c r="AN288" s="1">
        <f>0.000001*$L$274*(Sheet2!$O$225*EXP(Sheet3!$B$1*(($H288-AN$276-Sheet2!$N$225)/Sheet3!$A$1)^2+Sheet3!$C$1*(($H288-AN$276-Sheet2!$N$225)/Sheet3!$A$1)^4)+ Sheet2!$O$226*EXP(Sheet3!$B$1*(($H274-AN$276-Sheet2!$N$226)/Sheet3!$A$1)^2+Sheet3!$C$1*(($H274-AN$276-Sheet2!$N$226)/Sheet3!$A$1)^4))</f>
        <v>3.4675196117349095E-5</v>
      </c>
      <c r="AO288" s="1">
        <f>0.000001*$L$274*(Sheet2!$O$225*EXP(Sheet3!$B$1*(($H288-AO$276-Sheet2!$N$225)/Sheet3!$A$1)^2+Sheet3!$C$1*(($H288-AO$276-Sheet2!$N$225)/Sheet3!$A$1)^4)+ Sheet2!$O$226*EXP(Sheet3!$B$1*(($H274-AO$276-Sheet2!$N$226)/Sheet3!$A$1)^2+Sheet3!$C$1*(($H274-AO$276-Sheet2!$N$226)/Sheet3!$A$1)^4))</f>
        <v>4.2690805283040438E-5</v>
      </c>
      <c r="AP288" s="1">
        <f>0.000001*$L$274*(Sheet2!$O$225*EXP(Sheet3!$B$1*(($H288-AP$276-Sheet2!$N$225)/Sheet3!$A$1)^2+Sheet3!$C$1*(($H288-AP$276-Sheet2!$N$225)/Sheet3!$A$1)^4)+ Sheet2!$O$226*EXP(Sheet3!$B$1*(($H274-AP$276-Sheet2!$N$226)/Sheet3!$A$1)^2+Sheet3!$C$1*(($H274-AP$276-Sheet2!$N$226)/Sheet3!$A$1)^4))</f>
        <v>5.2426507953495905E-5</v>
      </c>
      <c r="AQ288" s="1">
        <f>0.000001*$L$274*(Sheet2!$O$225*EXP(Sheet3!$B$1*(($H288-AQ$276-Sheet2!$N$225)/Sheet3!$A$1)^2+Sheet3!$C$1*(($H288-AQ$276-Sheet2!$N$225)/Sheet3!$A$1)^4)+ Sheet2!$O$226*EXP(Sheet3!$B$1*(($H274-AQ$276-Sheet2!$N$226)/Sheet3!$A$1)^2+Sheet3!$C$1*(($H274-AQ$276-Sheet2!$N$226)/Sheet3!$A$1)^4))</f>
        <v>6.4221220477237806E-5</v>
      </c>
      <c r="AR288" s="1">
        <f>0.000001*$L$274*(Sheet2!$O$225*EXP(Sheet3!$B$1*(($H288-AR$276-Sheet2!$N$225)/Sheet3!$A$1)^2+Sheet3!$C$1*(($H288-AR$276-Sheet2!$N$225)/Sheet3!$A$1)^4)+ Sheet2!$O$226*EXP(Sheet3!$B$1*(($H274-AR$276-Sheet2!$N$226)/Sheet3!$A$1)^2+Sheet3!$C$1*(($H274-AR$276-Sheet2!$N$226)/Sheet3!$A$1)^4))</f>
        <v>7.8474226323196574E-5</v>
      </c>
      <c r="AS288" s="1">
        <f>0.000001*$L$274*(Sheet2!$O$225*EXP(Sheet3!$B$1*(($H288-AS$276-Sheet2!$N$225)/Sheet3!$A$1)^2+Sheet3!$C$1*(($H288-AS$276-Sheet2!$N$225)/Sheet3!$A$1)^4)+ Sheet2!$O$226*EXP(Sheet3!$B$1*(($H274-AS$276-Sheet2!$N$226)/Sheet3!$A$1)^2+Sheet3!$C$1*(($H274-AS$276-Sheet2!$N$226)/Sheet3!$A$1)^4))</f>
        <v>9.5654667585936417E-5</v>
      </c>
      <c r="AT288" s="1">
        <f>0.000001*$L$274*(Sheet2!$O$225*EXP(Sheet3!$B$1*(($H288-AT$276-Sheet2!$N$225)/Sheet3!$A$1)^2+Sheet3!$C$1*(($H288-AT$276-Sheet2!$N$225)/Sheet3!$A$1)^4)+ Sheet2!$O$226*EXP(Sheet3!$B$1*(($H274-AT$276-Sheet2!$N$226)/Sheet3!$A$1)^2+Sheet3!$C$1*(($H274-AT$276-Sheet2!$N$226)/Sheet3!$A$1)^4))</f>
        <v>1.1631230081126779E-4</v>
      </c>
      <c r="AU288" s="1">
        <f>0.000001*$L$274*(Sheet2!$O$225*EXP(Sheet3!$B$1*(($H288-AU$276-Sheet2!$N$225)/Sheet3!$A$1)^2+Sheet3!$C$1*(($H288-AU$276-Sheet2!$N$225)/Sheet3!$A$1)^4)+ Sheet2!$O$226*EXP(Sheet3!$B$1*(($H274-AU$276-Sheet2!$N$226)/Sheet3!$A$1)^2+Sheet3!$C$1*(($H274-AU$276-Sheet2!$N$226)/Sheet3!$A$1)^4))</f>
        <v>1.4108964790626789E-4</v>
      </c>
      <c r="AV288" s="1">
        <f>0.000001*$L$274*(Sheet2!$O$225*EXP(Sheet3!$B$1*(($H288-AV$276-Sheet2!$N$225)/Sheet3!$A$1)^2+Sheet3!$C$1*(($H288-AV$276-Sheet2!$N$225)/Sheet3!$A$1)^4)+ Sheet2!$O$226*EXP(Sheet3!$B$1*(($H274-AV$276-Sheet2!$N$226)/Sheet3!$A$1)^2+Sheet3!$C$1*(($H274-AV$276-Sheet2!$N$226)/Sheet3!$A$1)^4))</f>
        <v>1.7073568072957138E-4</v>
      </c>
      <c r="AW288" s="1">
        <f>0.000001*$L$274*(Sheet2!$O$225*EXP(Sheet3!$B$1*(($H288-AW$276-Sheet2!$N$225)/Sheet3!$A$1)^2+Sheet3!$C$1*(($H288-AW$276-Sheet2!$N$225)/Sheet3!$A$1)^4)+ Sheet2!$O$226*EXP(Sheet3!$B$1*(($H274-AW$276-Sheet2!$N$226)/Sheet3!$A$1)^2+Sheet3!$C$1*(($H274-AW$276-Sheet2!$N$226)/Sheet3!$A$1)^4))</f>
        <v>2.061211854266909E-4</v>
      </c>
      <c r="AX288" s="1">
        <f>0.000001*$L$274*(Sheet2!$O$225*EXP(Sheet3!$B$1*(($H288-AX$276-Sheet2!$N$225)/Sheet3!$A$1)^2+Sheet3!$C$1*(($H288-AX$276-Sheet2!$N$225)/Sheet3!$A$1)^4)+ Sheet2!$O$226*EXP(Sheet3!$B$1*(($H274-AX$276-Sheet2!$N$226)/Sheet3!$A$1)^2+Sheet3!$C$1*(($H274-AX$276-Sheet2!$N$226)/Sheet3!$A$1)^4))</f>
        <v>2.4825595952627984E-4</v>
      </c>
      <c r="AY288" s="1">
        <f>0.000001*$L$274*(Sheet2!$O$225*EXP(Sheet3!$B$1*(($H288-AY$276-Sheet2!$N$225)/Sheet3!$A$1)^2+Sheet3!$C$1*(($H288-AY$276-Sheet2!$N$225)/Sheet3!$A$1)^4)+ Sheet2!$O$226*EXP(Sheet3!$B$1*(($H274-AY$276-Sheet2!$N$226)/Sheet3!$A$1)^2+Sheet3!$C$1*(($H274-AY$276-Sheet2!$N$226)/Sheet3!$A$1)^4))</f>
        <v>2.9830800109785998E-4</v>
      </c>
      <c r="AZ288" s="1">
        <f>0.000001*$L$274*(Sheet2!$O$225*EXP(Sheet3!$B$1*(($H288-AZ$276-Sheet2!$N$225)/Sheet3!$A$1)^2+Sheet3!$C$1*(($H288-AZ$276-Sheet2!$N$225)/Sheet3!$A$1)^4)+ Sheet2!$O$226*EXP(Sheet3!$B$1*(($H274-AZ$276-Sheet2!$N$226)/Sheet3!$A$1)^2+Sheet3!$C$1*(($H274-AZ$276-Sheet2!$N$226)/Sheet3!$A$1)^4))</f>
        <v>3.5762485467883862E-4</v>
      </c>
      <c r="BA288" s="1">
        <f>0.000001*$L$274*(Sheet2!$O$225*EXP(Sheet3!$B$1*(($H288-BA$276-Sheet2!$N$225)/Sheet3!$A$1)^2+Sheet3!$C$1*(($H288-BA$276-Sheet2!$N$225)/Sheet3!$A$1)^4)+ Sheet2!$O$226*EXP(Sheet3!$B$1*(($H274-BA$276-Sheet2!$N$226)/Sheet3!$A$1)^2+Sheet3!$C$1*(($H274-BA$276-Sheet2!$N$226)/Sheet3!$A$1)^4))</f>
        <v>4.2775728307250995E-4</v>
      </c>
      <c r="BB288" s="1">
        <f>0.000001*$L$274*(Sheet2!$O$225*EXP(Sheet3!$B$1*(($H288-BB$276-Sheet2!$N$225)/Sheet3!$A$1)^2+Sheet3!$C$1*(($H288-BB$276-Sheet2!$N$225)/Sheet3!$A$1)^4)+ Sheet2!$O$226*EXP(Sheet3!$B$1*(($H274-BB$276-Sheet2!$N$226)/Sheet3!$A$1)^2+Sheet3!$C$1*(($H274-BB$276-Sheet2!$N$226)/Sheet3!$A$1)^4))</f>
        <v>5.1048543725344708E-4</v>
      </c>
      <c r="BC288" s="1">
        <f>0.000001*$L$274*(Sheet2!$O$225*EXP(Sheet3!$B$1*(($H288-BC$276-Sheet2!$N$225)/Sheet3!$A$1)^2+Sheet3!$C$1*(($H288-BC$276-Sheet2!$N$225)/Sheet3!$A$1)^4)+ Sheet2!$O$226*EXP(Sheet3!$B$1*(($H274-BC$276-Sheet2!$N$226)/Sheet3!$A$1)^2+Sheet3!$C$1*(($H274-BC$276-Sheet2!$N$226)/Sheet3!$A$1)^4))</f>
        <v>6.0784769832185359E-4</v>
      </c>
      <c r="BD288" s="1">
        <f>0.000001*$L$274*(Sheet2!$O$225*EXP(Sheet3!$B$1*(($H288-BD$276-Sheet2!$N$225)/Sheet3!$A$1)^2+Sheet3!$C$1*(($H288-BD$276-Sheet2!$N$225)/Sheet3!$A$1)^4)+ Sheet2!$O$226*EXP(Sheet3!$B$1*(($H274-BD$276-Sheet2!$N$226)/Sheet3!$A$1)^2+Sheet3!$C$1*(($H274-BD$276-Sheet2!$N$226)/Sheet3!$A$1)^4))</f>
        <v>7.2217236550307137E-4</v>
      </c>
      <c r="BE288" s="1">
        <f>0.000001*$L$274*(Sheet2!$O$225*EXP(Sheet3!$B$1*(($H288-BE$276-Sheet2!$N$225)/Sheet3!$A$1)^2+Sheet3!$C$1*(($H288-BE$276-Sheet2!$N$225)/Sheet3!$A$1)^4)+ Sheet2!$O$226*EXP(Sheet3!$B$1*(($H274-BE$276-Sheet2!$N$226)/Sheet3!$A$1)^2+Sheet3!$C$1*(($H274-BE$276-Sheet2!$N$226)/Sheet3!$A$1)^4))</f>
        <v>8.5611236238680515E-4</v>
      </c>
      <c r="BF288" s="1">
        <f>0.000001*$L$274*(Sheet2!$O$225*EXP(Sheet3!$B$1*(($H288-BF$276-Sheet2!$N$225)/Sheet3!$A$1)^2+Sheet3!$C$1*(($H288-BF$276-Sheet2!$N$225)/Sheet3!$A$1)^4)+ Sheet2!$O$226*EXP(Sheet3!$B$1*(($H274-BF$276-Sheet2!$N$226)/Sheet3!$A$1)^2+Sheet3!$C$1*(($H274-BF$276-Sheet2!$N$226)/Sheet3!$A$1)^4))</f>
        <v>1.0126831297350822E-3</v>
      </c>
      <c r="BG288" s="1">
        <f>0.000001*$L$274*(Sheet2!$O$225*EXP(Sheet3!$B$1*(($H288-BG$276-Sheet2!$N$225)/Sheet3!$A$1)^2+Sheet3!$C$1*(($H288-BG$276-Sheet2!$N$225)/Sheet3!$A$1)^4)+ Sheet2!$O$226*EXP(Sheet3!$B$1*(($H274-BG$276-Sheet2!$N$226)/Sheet3!$A$1)^2+Sheet3!$C$1*(($H274-BG$276-Sheet2!$N$226)/Sheet3!$A$1)^4))</f>
        <v>1.1953038670556605E-3</v>
      </c>
      <c r="BH288" s="1">
        <f>0.000001*$L$274*(Sheet2!$O$225*EXP(Sheet3!$B$1*(($H288-BH$276-Sheet2!$N$225)/Sheet3!$A$1)^2+Sheet3!$C$1*(($H288-BH$276-Sheet2!$N$225)/Sheet3!$A$1)^4)+ Sheet2!$O$226*EXP(Sheet3!$B$1*(($H274-BH$276-Sheet2!$N$226)/Sheet3!$A$1)^2+Sheet3!$C$1*(($H274-BH$276-Sheet2!$N$226)/Sheet3!$A$1)^4))</f>
        <v>1.4078422765452328E-3</v>
      </c>
      <c r="BI288" s="1">
        <f>0.000001*$L$274*(Sheet2!$O$225*EXP(Sheet3!$B$1*(($H288-BI$276-Sheet2!$N$225)/Sheet3!$A$1)^2+Sheet3!$C$1*(($H288-BI$276-Sheet2!$N$225)/Sheet3!$A$1)^4)+ Sheet2!$O$226*EXP(Sheet3!$B$1*(($H274-BI$276-Sheet2!$N$226)/Sheet3!$A$1)^2+Sheet3!$C$1*(($H274-BI$276-Sheet2!$N$226)/Sheet3!$A$1)^4))</f>
        <v>1.6546629517759028E-3</v>
      </c>
      <c r="BJ288" s="1">
        <f>0.000001*$L$274*(Sheet2!$O$225*EXP(Sheet3!$B$1*(($H288-BJ$276-Sheet2!$N$225)/Sheet3!$A$1)^2+Sheet3!$C$1*(($H288-BJ$276-Sheet2!$N$225)/Sheet3!$A$1)^4)+ Sheet2!$O$226*EXP(Sheet3!$B$1*(($H274-BJ$276-Sheet2!$N$226)/Sheet3!$A$1)^2+Sheet3!$C$1*(($H274-BJ$276-Sheet2!$N$226)/Sheet3!$A$1)^4))</f>
        <v>1.9406795394381708E-3</v>
      </c>
      <c r="BK288" s="1">
        <f>0.000001*$L$274*(Sheet2!$O$225*EXP(Sheet3!$B$1*(($H288-BK$276-Sheet2!$N$225)/Sheet3!$A$1)^2+Sheet3!$C$1*(($H288-BK$276-Sheet2!$N$225)/Sheet3!$A$1)^4)+ Sheet2!$O$226*EXP(Sheet3!$B$1*(($H274-BK$276-Sheet2!$N$226)/Sheet3!$A$1)^2+Sheet3!$C$1*(($H274-BK$276-Sheet2!$N$226)/Sheet3!$A$1)^4))</f>
        <v>2.2714107855257787E-3</v>
      </c>
      <c r="BL288" s="1">
        <f>0.000001*$L$274*(Sheet2!$O$225*EXP(Sheet3!$B$1*(($H288-BL$276-Sheet2!$N$225)/Sheet3!$A$1)^2+Sheet3!$C$1*(($H288-BL$276-Sheet2!$N$225)/Sheet3!$A$1)^4)+ Sheet2!$O$226*EXP(Sheet3!$B$1*(($H274-BL$276-Sheet2!$N$226)/Sheet3!$A$1)^2+Sheet3!$C$1*(($H274-BL$276-Sheet2!$N$226)/Sheet3!$A$1)^4))</f>
        <v>2.6530405571934305E-3</v>
      </c>
      <c r="BM288" s="1">
        <f>0.000001*$L$274*(Sheet2!$O$225*EXP(Sheet3!$B$1*(($H288-BM$276-Sheet2!$N$225)/Sheet3!$A$1)^2+Sheet3!$C$1*(($H288-BM$276-Sheet2!$N$225)/Sheet3!$A$1)^4)+ Sheet2!$O$226*EXP(Sheet3!$B$1*(($H274-BM$276-Sheet2!$N$226)/Sheet3!$A$1)^2+Sheet3!$C$1*(($H274-BM$276-Sheet2!$N$226)/Sheet3!$A$1)^4))</f>
        <v>3.0924819084042392E-3</v>
      </c>
      <c r="BN288" s="1">
        <f>0.000001*$L$274*(Sheet2!$O$225*EXP(Sheet3!$B$1*(($H288-BN$276-Sheet2!$N$225)/Sheet3!$A$1)^2+Sheet3!$C$1*(($H288-BN$276-Sheet2!$N$225)/Sheet3!$A$1)^4)+ Sheet2!$O$226*EXP(Sheet3!$B$1*(($H274-BN$276-Sheet2!$N$226)/Sheet3!$A$1)^2+Sheet3!$C$1*(($H274-BN$276-Sheet2!$N$226)/Sheet3!$A$1)^4))</f>
        <v>3.5974452310054044E-3</v>
      </c>
      <c r="BO288" s="1">
        <f>0.000001*$L$274*(Sheet2!$O$225*EXP(Sheet3!$B$1*(($H288-BO$276-Sheet2!$N$225)/Sheet3!$A$1)^2+Sheet3!$C$1*(($H288-BO$276-Sheet2!$N$225)/Sheet3!$A$1)^4)+ Sheet2!$O$226*EXP(Sheet3!$B$1*(($H274-BO$276-Sheet2!$N$226)/Sheet3!$A$1)^2+Sheet3!$C$1*(($H274-BO$276-Sheet2!$N$226)/Sheet3!$A$1)^4))</f>
        <v>4.1765105032396874E-3</v>
      </c>
      <c r="BP288" s="1">
        <f>0.000001*$L$274*(Sheet2!$O$225*EXP(Sheet3!$B$1*(($H288-BP$276-Sheet2!$N$225)/Sheet3!$A$1)^2+Sheet3!$C$1*(($H288-BP$276-Sheet2!$N$225)/Sheet3!$A$1)^4)+ Sheet2!$O$226*EXP(Sheet3!$B$1*(($H274-BP$276-Sheet2!$N$226)/Sheet3!$A$1)^2+Sheet3!$C$1*(($H274-BP$276-Sheet2!$N$226)/Sheet3!$A$1)^4))</f>
        <v>4.8392036148435175E-3</v>
      </c>
      <c r="BQ288" s="1">
        <f>0.000001*$L$274*(Sheet2!$O$225*EXP(Sheet3!$B$1*(($H288-BQ$276-Sheet2!$N$225)/Sheet3!$A$1)^2+Sheet3!$C$1*(($H288-BQ$276-Sheet2!$N$225)/Sheet3!$A$1)^4)+ Sheet2!$O$226*EXP(Sheet3!$B$1*(($H274-BQ$276-Sheet2!$N$226)/Sheet3!$A$1)^2+Sheet3!$C$1*(($H274-BQ$276-Sheet2!$N$226)/Sheet3!$A$1)^4))</f>
        <v>5.5960767118908858E-3</v>
      </c>
      <c r="BR288" s="1">
        <f>0.000001*$L$274*(Sheet2!$O$225*EXP(Sheet3!$B$1*(($H288-BR$276-Sheet2!$N$225)/Sheet3!$A$1)^2+Sheet3!$C$1*(($H288-BR$276-Sheet2!$N$225)/Sheet3!$A$1)^4)+ Sheet2!$O$226*EXP(Sheet3!$B$1*(($H274-BR$276-Sheet2!$N$226)/Sheet3!$A$1)^2+Sheet3!$C$1*(($H274-BR$276-Sheet2!$N$226)/Sheet3!$A$1)^4))</f>
        <v>6.4587924655279301E-3</v>
      </c>
      <c r="BS288" s="1">
        <f>0.000001*$L$274*(Sheet2!$O$225*EXP(Sheet3!$B$1*(($H288-BS$276-Sheet2!$N$225)/Sheet3!$A$1)^2+Sheet3!$C$1*(($H288-BS$276-Sheet2!$N$225)/Sheet3!$A$1)^4)+ Sheet2!$O$226*EXP(Sheet3!$B$1*(($H274-BS$276-Sheet2!$N$226)/Sheet3!$A$1)^2+Sheet3!$C$1*(($H274-BS$276-Sheet2!$N$226)/Sheet3!$A$1)^4))</f>
        <v>7.4402121268681148E-3</v>
      </c>
      <c r="BT288" s="1">
        <f>0.000001*$L$274*(Sheet2!$O$225*EXP(Sheet3!$B$1*(($H288-BT$276-Sheet2!$N$225)/Sheet3!$A$1)^2+Sheet3!$C$1*(($H288-BT$276-Sheet2!$N$225)/Sheet3!$A$1)^4)+ Sheet2!$O$226*EXP(Sheet3!$B$1*(($H274-BT$276-Sheet2!$N$226)/Sheet3!$A$1)^2+Sheet3!$C$1*(($H274-BT$276-Sheet2!$N$226)/Sheet3!$A$1)^4))</f>
        <v>8.5544871857967508E-3</v>
      </c>
      <c r="BU288" s="1">
        <f>0.000001*$L$274*(Sheet2!$O$225*EXP(Sheet3!$B$1*(($H288-BU$276-Sheet2!$N$225)/Sheet3!$A$1)^2+Sheet3!$C$1*(($H288-BU$276-Sheet2!$N$225)/Sheet3!$A$1)^4)+ Sheet2!$O$226*EXP(Sheet3!$B$1*(($H274-BU$276-Sheet2!$N$226)/Sheet3!$A$1)^2+Sheet3!$C$1*(($H274-BU$276-Sheet2!$N$226)/Sheet3!$A$1)^4))</f>
        <v>9.8171544045299111E-3</v>
      </c>
      <c r="BV288" s="1">
        <f>0.000001*$L$274*(Sheet2!$O$225*EXP(Sheet3!$B$1*(($H288-BV$276-Sheet2!$N$225)/Sheet3!$A$1)^2+Sheet3!$C$1*(($H288-BV$276-Sheet2!$N$225)/Sheet3!$A$1)^4)+ Sheet2!$O$226*EXP(Sheet3!$B$1*(($H274-BV$276-Sheet2!$N$226)/Sheet3!$A$1)^2+Sheet3!$C$1*(($H274-BV$276-Sheet2!$N$226)/Sheet3!$A$1)^4))</f>
        <v>1.1245233947819106E-2</v>
      </c>
    </row>
    <row r="289" spans="1:74" x14ac:dyDescent="0.2">
      <c r="A289">
        <v>262</v>
      </c>
      <c r="B289">
        <v>312.67</v>
      </c>
      <c r="C289">
        <v>2314</v>
      </c>
      <c r="D289">
        <v>4212.8999999999996</v>
      </c>
      <c r="E289">
        <f t="shared" si="44"/>
        <v>1898.8999999999996</v>
      </c>
      <c r="G289" s="1">
        <v>5</v>
      </c>
      <c r="H289">
        <f>INDEX(B$27:$B2702,($M$271+G289))</f>
        <v>579.24</v>
      </c>
      <c r="I289" s="1">
        <f t="shared" si="41"/>
        <v>5113.9000000000005</v>
      </c>
      <c r="J289">
        <f t="shared" si="42"/>
        <v>2962175.4360000002</v>
      </c>
      <c r="L289" s="1">
        <f>0.000001*$L$274*(Sheet2!$O$225*EXP(Sheet3!$B$1*(($H289-L$276-Sheet2!$N$225)/Sheet3!$A$1)^2+Sheet3!$C$1*(($H289-L$276-Sheet2!$N$225)/Sheet3!$A$1)^4)+ Sheet2!$O$226*EXP(Sheet3!$B$1*(($H275-L$276-Sheet2!$N$226)/Sheet3!$A$1)^2+Sheet3!$C$1*(($H275-L$276-Sheet2!$N$226)/Sheet3!$A$1)^4))</f>
        <v>1.7574361537583271E-15</v>
      </c>
      <c r="M289" s="1">
        <f>0.000001*$L$274*(Sheet2!$O$225*EXP(Sheet3!$B$1*(($H289-M$276-Sheet2!$N$225)/Sheet3!$A$1)^2+Sheet3!$C$1*(($H289-M$276-Sheet2!$N$225)/Sheet3!$A$1)^4)+ Sheet2!$O$226*EXP(Sheet3!$B$1*(($H275-M$276-Sheet2!$N$226)/Sheet3!$A$1)^2+Sheet3!$C$1*(($H275-M$276-Sheet2!$N$226)/Sheet3!$A$1)^4))</f>
        <v>2.7901362819698337E-15</v>
      </c>
      <c r="N289" s="1">
        <f>0.000001*$L$274*(Sheet2!$O$225*EXP(Sheet3!$B$1*(($H289-N$276-Sheet2!$N$225)/Sheet3!$A$1)^2+Sheet3!$C$1*(($H289-N$276-Sheet2!$N$225)/Sheet3!$A$1)^4)+ Sheet2!$O$226*EXP(Sheet3!$B$1*(($H275-N$276-Sheet2!$N$226)/Sheet3!$A$1)^2+Sheet3!$C$1*(($H275-N$276-Sheet2!$N$226)/Sheet3!$A$1)^4))</f>
        <v>4.4097087802013668E-15</v>
      </c>
      <c r="O289" s="1">
        <f>0.000001*$L$274*(Sheet2!$O$225*EXP(Sheet3!$B$1*(($H289-O$276-Sheet2!$N$225)/Sheet3!$A$1)^2+Sheet3!$C$1*(($H289-O$276-Sheet2!$N$225)/Sheet3!$A$1)^4)+ Sheet2!$O$226*EXP(Sheet3!$B$1*(($H275-O$276-Sheet2!$N$226)/Sheet3!$A$1)^2+Sheet3!$C$1*(($H275-O$276-Sheet2!$N$226)/Sheet3!$A$1)^4))</f>
        <v>6.9381987527147568E-15</v>
      </c>
      <c r="P289" s="1">
        <f>0.000001*$L$274*(Sheet2!$O$225*EXP(Sheet3!$B$1*(($H289-P$276-Sheet2!$N$225)/Sheet3!$A$1)^2+Sheet3!$C$1*(($H289-P$276-Sheet2!$N$225)/Sheet3!$A$1)^4)+ Sheet2!$O$226*EXP(Sheet3!$B$1*(($H275-P$276-Sheet2!$N$226)/Sheet3!$A$1)^2+Sheet3!$C$1*(($H275-P$276-Sheet2!$N$226)/Sheet3!$A$1)^4))</f>
        <v>1.0867997942822727E-14</v>
      </c>
      <c r="Q289" s="1">
        <f>0.000001*$L$274*(Sheet2!$O$225*EXP(Sheet3!$B$1*(($H289-Q$276-Sheet2!$N$225)/Sheet3!$A$1)^2+Sheet3!$C$1*(($H289-Q$276-Sheet2!$N$225)/Sheet3!$A$1)^4)+ Sheet2!$O$226*EXP(Sheet3!$B$1*(($H275-Q$276-Sheet2!$N$226)/Sheet3!$A$1)^2+Sheet3!$C$1*(($H275-Q$276-Sheet2!$N$226)/Sheet3!$A$1)^4))</f>
        <v>1.6948526209075207E-14</v>
      </c>
      <c r="R289" s="1">
        <f>0.000001*$L$274*(Sheet2!$O$225*EXP(Sheet3!$B$1*(($H289-R$276-Sheet2!$N$225)/Sheet3!$A$1)^2+Sheet3!$C$1*(($H289-R$276-Sheet2!$N$225)/Sheet3!$A$1)^4)+ Sheet2!$O$226*EXP(Sheet3!$B$1*(($H275-R$276-Sheet2!$N$226)/Sheet3!$A$1)^2+Sheet3!$C$1*(($H275-R$276-Sheet2!$N$226)/Sheet3!$A$1)^4))</f>
        <v>2.6315247341393033E-14</v>
      </c>
      <c r="S289" s="1">
        <f>0.000001*$L$274*(Sheet2!$O$225*EXP(Sheet3!$B$1*(($H289-S$276-Sheet2!$N$225)/Sheet3!$A$1)^2+Sheet3!$C$1*(($H289-S$276-Sheet2!$N$225)/Sheet3!$A$1)^4)+ Sheet2!$O$226*EXP(Sheet3!$B$1*(($H275-S$276-Sheet2!$N$226)/Sheet3!$A$1)^2+Sheet3!$C$1*(($H275-S$276-Sheet2!$N$226)/Sheet3!$A$1)^4))</f>
        <v>4.0680809941028933E-14</v>
      </c>
      <c r="T289" s="1">
        <f>0.000001*$L$274*(Sheet2!$O$225*EXP(Sheet3!$B$1*(($H289-T$276-Sheet2!$N$225)/Sheet3!$A$1)^2+Sheet3!$C$1*(($H289-T$276-Sheet2!$N$225)/Sheet3!$A$1)^4)+ Sheet2!$O$226*EXP(Sheet3!$B$1*(($H275-T$276-Sheet2!$N$226)/Sheet3!$A$1)^2+Sheet3!$C$1*(($H275-T$276-Sheet2!$N$226)/Sheet3!$A$1)^4))</f>
        <v>6.2616931704077145E-14</v>
      </c>
      <c r="U289" s="1">
        <f>0.000001*$L$274*(Sheet2!$O$225*EXP(Sheet3!$B$1*(($H289-U$276-Sheet2!$N$225)/Sheet3!$A$1)^2+Sheet3!$C$1*(($H289-U$276-Sheet2!$N$225)/Sheet3!$A$1)^4)+ Sheet2!$O$226*EXP(Sheet3!$B$1*(($H275-U$276-Sheet2!$N$226)/Sheet3!$A$1)^2+Sheet3!$C$1*(($H275-U$276-Sheet2!$N$226)/Sheet3!$A$1)^4))</f>
        <v>9.5968215550340511E-14</v>
      </c>
      <c r="V289" s="1">
        <f>0.000001*$L$274*(Sheet2!$O$225*EXP(Sheet3!$B$1*(($H289-V$276-Sheet2!$N$225)/Sheet3!$A$1)^2+Sheet3!$C$1*(($H289-V$276-Sheet2!$N$225)/Sheet3!$A$1)^4)+ Sheet2!$O$226*EXP(Sheet3!$B$1*(($H275-V$276-Sheet2!$N$226)/Sheet3!$A$1)^2+Sheet3!$C$1*(($H275-V$276-Sheet2!$N$226)/Sheet3!$A$1)^4))</f>
        <v>1.4645689949261306E-13</v>
      </c>
      <c r="W289" s="1">
        <f>0.000001*$L$274*(Sheet2!$O$225*EXP(Sheet3!$B$1*(($H289-W$276-Sheet2!$N$225)/Sheet3!$A$1)^2+Sheet3!$C$1*(($H289-W$276-Sheet2!$N$225)/Sheet3!$A$1)^4)+ Sheet2!$O$226*EXP(Sheet3!$B$1*(($H275-W$276-Sheet2!$N$226)/Sheet3!$A$1)^2+Sheet3!$C$1*(($H275-W$276-Sheet2!$N$226)/Sheet3!$A$1)^4))</f>
        <v>2.225626657398853E-13</v>
      </c>
      <c r="X289" s="1">
        <f>0.000001*$L$274*(Sheet2!$O$225*EXP(Sheet3!$B$1*(($H289-X$276-Sheet2!$N$225)/Sheet3!$A$1)^2+Sheet3!$C$1*(($H289-X$276-Sheet2!$N$225)/Sheet3!$A$1)^4)+ Sheet2!$O$226*EXP(Sheet3!$B$1*(($H275-X$276-Sheet2!$N$226)/Sheet3!$A$1)^2+Sheet3!$C$1*(($H275-X$276-Sheet2!$N$226)/Sheet3!$A$1)^4))</f>
        <v>3.3679690005185001E-13</v>
      </c>
      <c r="Y289" s="1">
        <f>0.000001*$L$274*(Sheet2!$O$225*EXP(Sheet3!$B$1*(($H289-Y$276-Sheet2!$N$225)/Sheet3!$A$1)^2+Sheet3!$C$1*(($H289-Y$276-Sheet2!$N$225)/Sheet3!$A$1)^4)+ Sheet2!$O$226*EXP(Sheet3!$B$1*(($H275-Y$276-Sheet2!$N$226)/Sheet3!$A$1)^2+Sheet3!$C$1*(($H275-Y$276-Sheet2!$N$226)/Sheet3!$A$1)^4))</f>
        <v>5.0754006021641465E-13</v>
      </c>
      <c r="Z289" s="1">
        <f>0.000001*$L$274*(Sheet2!$O$225*EXP(Sheet3!$B$1*(($H289-Z$276-Sheet2!$N$225)/Sheet3!$A$1)^2+Sheet3!$C$1*(($H289-Z$276-Sheet2!$N$225)/Sheet3!$A$1)^4)+ Sheet2!$O$226*EXP(Sheet3!$B$1*(($H275-Z$276-Sheet2!$N$226)/Sheet3!$A$1)^2+Sheet3!$C$1*(($H275-Z$276-Sheet2!$N$226)/Sheet3!$A$1)^4))</f>
        <v>7.6167931910832072E-13</v>
      </c>
      <c r="AA289" s="1">
        <f>0.000001*$L$274*(Sheet2!$O$225*EXP(Sheet3!$B$1*(($H289-AA$276-Sheet2!$N$225)/Sheet3!$A$1)^2+Sheet3!$C$1*(($H289-AA$276-Sheet2!$N$225)/Sheet3!$A$1)^4)+ Sheet2!$O$226*EXP(Sheet3!$B$1*(($H275-AA$276-Sheet2!$N$226)/Sheet3!$A$1)^2+Sheet3!$C$1*(($H275-AA$276-Sheet2!$N$226)/Sheet3!$A$1)^4))</f>
        <v>1.1383784602044835E-12</v>
      </c>
      <c r="AB289" s="1">
        <f>0.000001*$L$274*(Sheet2!$O$225*EXP(Sheet3!$B$1*(($H289-AB$276-Sheet2!$N$225)/Sheet3!$A$1)^2+Sheet3!$C$1*(($H289-AB$276-Sheet2!$N$225)/Sheet3!$A$1)^4)+ Sheet2!$O$226*EXP(Sheet3!$B$1*(($H275-AB$276-Sheet2!$N$226)/Sheet3!$A$1)^2+Sheet3!$C$1*(($H275-AB$276-Sheet2!$N$226)/Sheet3!$A$1)^4))</f>
        <v>1.6944426125371669E-12</v>
      </c>
      <c r="AC289" s="1">
        <f>0.000001*$L$274*(Sheet2!$O$225*EXP(Sheet3!$B$1*(($H289-AC$276-Sheet2!$N$225)/Sheet3!$A$1)^2+Sheet3!$C$1*(($H289-AC$276-Sheet2!$N$225)/Sheet3!$A$1)^4)+ Sheet2!$O$226*EXP(Sheet3!$B$1*(($H275-AC$276-Sheet2!$N$226)/Sheet3!$A$1)^2+Sheet3!$C$1*(($H275-AC$276-Sheet2!$N$226)/Sheet3!$A$1)^4))</f>
        <v>2.5119194995809601E-12</v>
      </c>
      <c r="AD289" s="1">
        <f>0.000001*$L$274*(Sheet2!$O$225*EXP(Sheet3!$B$1*(($H289-AD$276-Sheet2!$N$225)/Sheet3!$A$1)^2+Sheet3!$C$1*(($H289-AD$276-Sheet2!$N$225)/Sheet3!$A$1)^4)+ Sheet2!$O$226*EXP(Sheet3!$B$1*(($H275-AD$276-Sheet2!$N$226)/Sheet3!$A$1)^2+Sheet3!$C$1*(($H275-AD$276-Sheet2!$N$226)/Sheet3!$A$1)^4))</f>
        <v>3.7088233045968287E-12</v>
      </c>
      <c r="AE289" s="1">
        <f>0.000001*$L$274*(Sheet2!$O$225*EXP(Sheet3!$B$1*(($H289-AE$276-Sheet2!$N$225)/Sheet3!$A$1)^2+Sheet3!$C$1*(($H289-AE$276-Sheet2!$N$225)/Sheet3!$A$1)^4)+ Sheet2!$O$226*EXP(Sheet3!$B$1*(($H275-AE$276-Sheet2!$N$226)/Sheet3!$A$1)^2+Sheet3!$C$1*(($H275-AE$276-Sheet2!$N$226)/Sheet3!$A$1)^4))</f>
        <v>5.4541993324067718E-12</v>
      </c>
      <c r="AF289" s="1">
        <f>0.000001*$L$274*(Sheet2!$O$225*EXP(Sheet3!$B$1*(($H289-AF$276-Sheet2!$N$225)/Sheet3!$A$1)^2+Sheet3!$C$1*(($H289-AF$276-Sheet2!$N$225)/Sheet3!$A$1)^4)+ Sheet2!$O$226*EXP(Sheet3!$B$1*(($H275-AF$276-Sheet2!$N$226)/Sheet3!$A$1)^2+Sheet3!$C$1*(($H275-AF$276-Sheet2!$N$226)/Sheet3!$A$1)^4))</f>
        <v>7.9891967440016203E-12</v>
      </c>
      <c r="AG289" s="1">
        <f>0.000001*$L$274*(Sheet2!$O$225*EXP(Sheet3!$B$1*(($H289-AG$276-Sheet2!$N$225)/Sheet3!$A$1)^2+Sheet3!$C$1*(($H289-AG$276-Sheet2!$N$225)/Sheet3!$A$1)^4)+ Sheet2!$O$226*EXP(Sheet3!$B$1*(($H275-AG$276-Sheet2!$N$226)/Sheet3!$A$1)^2+Sheet3!$C$1*(($H275-AG$276-Sheet2!$N$226)/Sheet3!$A$1)^4))</f>
        <v>1.165642122970719E-11</v>
      </c>
      <c r="AH289" s="1">
        <f>0.000001*$L$274*(Sheet2!$O$225*EXP(Sheet3!$B$1*(($H289-AH$276-Sheet2!$N$225)/Sheet3!$A$1)^2+Sheet3!$C$1*(($H289-AH$276-Sheet2!$N$225)/Sheet3!$A$1)^4)+ Sheet2!$O$226*EXP(Sheet3!$B$1*(($H275-AH$276-Sheet2!$N$226)/Sheet3!$A$1)^2+Sheet3!$C$1*(($H275-AH$276-Sheet2!$N$226)/Sheet3!$A$1)^4))</f>
        <v>1.6940649720974533E-11</v>
      </c>
      <c r="AI289" s="1">
        <f>0.000001*$L$274*(Sheet2!$O$225*EXP(Sheet3!$B$1*(($H289-AI$276-Sheet2!$N$225)/Sheet3!$A$1)^2+Sheet3!$C$1*(($H289-AI$276-Sheet2!$N$225)/Sheet3!$A$1)^4)+ Sheet2!$O$226*EXP(Sheet3!$B$1*(($H275-AI$276-Sheet2!$N$226)/Sheet3!$A$1)^2+Sheet3!$C$1*(($H275-AI$276-Sheet2!$N$226)/Sheet3!$A$1)^4))</f>
        <v>2.4525070173334553E-11</v>
      </c>
      <c r="AJ289" s="1">
        <f>0.000001*$L$274*(Sheet2!$O$225*EXP(Sheet3!$B$1*(($H289-AJ$276-Sheet2!$N$225)/Sheet3!$A$1)^2+Sheet3!$C$1*(($H289-AJ$276-Sheet2!$N$225)/Sheet3!$A$1)^4)+ Sheet2!$O$226*EXP(Sheet3!$B$1*(($H275-AJ$276-Sheet2!$N$226)/Sheet3!$A$1)^2+Sheet3!$C$1*(($H275-AJ$276-Sheet2!$N$226)/Sheet3!$A$1)^4))</f>
        <v>3.5368645049894096E-11</v>
      </c>
      <c r="AK289" s="1">
        <f>0.000001*$L$274*(Sheet2!$O$225*EXP(Sheet3!$B$1*(($H289-AK$276-Sheet2!$N$225)/Sheet3!$A$1)^2+Sheet3!$C$1*(($H289-AK$276-Sheet2!$N$225)/Sheet3!$A$1)^4)+ Sheet2!$O$226*EXP(Sheet3!$B$1*(($H275-AK$276-Sheet2!$N$226)/Sheet3!$A$1)^2+Sheet3!$C$1*(($H275-AK$276-Sheet2!$N$226)/Sheet3!$A$1)^4))</f>
        <v>5.0812095239092166E-11</v>
      </c>
      <c r="AL289" s="1">
        <f>0.000001*$L$274*(Sheet2!$O$225*EXP(Sheet3!$B$1*(($H289-AL$276-Sheet2!$N$225)/Sheet3!$A$1)^2+Sheet3!$C$1*(($H289-AL$276-Sheet2!$N$225)/Sheet3!$A$1)^4)+ Sheet2!$O$226*EXP(Sheet3!$B$1*(($H275-AL$276-Sheet2!$N$226)/Sheet3!$A$1)^2+Sheet3!$C$1*(($H275-AL$276-Sheet2!$N$226)/Sheet3!$A$1)^4))</f>
        <v>7.2722499588748874E-11</v>
      </c>
      <c r="AM289" s="1">
        <f>0.000001*$L$274*(Sheet2!$O$225*EXP(Sheet3!$B$1*(($H289-AM$276-Sheet2!$N$225)/Sheet3!$A$1)^2+Sheet3!$C$1*(($H289-AM$276-Sheet2!$N$225)/Sheet3!$A$1)^4)+ Sheet2!$O$226*EXP(Sheet3!$B$1*(($H275-AM$276-Sheet2!$N$226)/Sheet3!$A$1)^2+Sheet3!$C$1*(($H275-AM$276-Sheet2!$N$226)/Sheet3!$A$1)^4))</f>
        <v>1.0368977931005272E-10</v>
      </c>
      <c r="AN289" s="1">
        <f>0.000001*$L$274*(Sheet2!$O$225*EXP(Sheet3!$B$1*(($H289-AN$276-Sheet2!$N$225)/Sheet3!$A$1)^2+Sheet3!$C$1*(($H289-AN$276-Sheet2!$N$225)/Sheet3!$A$1)^4)+ Sheet2!$O$226*EXP(Sheet3!$B$1*(($H275-AN$276-Sheet2!$N$226)/Sheet3!$A$1)^2+Sheet3!$C$1*(($H275-AN$276-Sheet2!$N$226)/Sheet3!$A$1)^4))</f>
        <v>1.4729260804580218E-10</v>
      </c>
      <c r="AO289" s="1">
        <f>0.000001*$L$274*(Sheet2!$O$225*EXP(Sheet3!$B$1*(($H289-AO$276-Sheet2!$N$225)/Sheet3!$A$1)^2+Sheet3!$C$1*(($H289-AO$276-Sheet2!$N$225)/Sheet3!$A$1)^4)+ Sheet2!$O$226*EXP(Sheet3!$B$1*(($H275-AO$276-Sheet2!$N$226)/Sheet3!$A$1)^2+Sheet3!$C$1*(($H275-AO$276-Sheet2!$N$226)/Sheet3!$A$1)^4))</f>
        <v>2.0845683673448443E-10</v>
      </c>
      <c r="AP289" s="1">
        <f>0.000001*$L$274*(Sheet2!$O$225*EXP(Sheet3!$B$1*(($H289-AP$276-Sheet2!$N$225)/Sheet3!$A$1)^2+Sheet3!$C$1*(($H289-AP$276-Sheet2!$N$225)/Sheet3!$A$1)^4)+ Sheet2!$O$226*EXP(Sheet3!$B$1*(($H275-AP$276-Sheet2!$N$226)/Sheet3!$A$1)^2+Sheet3!$C$1*(($H275-AP$276-Sheet2!$N$226)/Sheet3!$A$1)^4))</f>
        <v>2.9393669757247621E-10</v>
      </c>
      <c r="AQ289" s="1">
        <f>0.000001*$L$274*(Sheet2!$O$225*EXP(Sheet3!$B$1*(($H289-AQ$276-Sheet2!$N$225)/Sheet3!$A$1)^2+Sheet3!$C$1*(($H289-AQ$276-Sheet2!$N$225)/Sheet3!$A$1)^4)+ Sheet2!$O$226*EXP(Sheet3!$B$1*(($H275-AQ$276-Sheet2!$N$226)/Sheet3!$A$1)^2+Sheet3!$C$1*(($H275-AQ$276-Sheet2!$N$226)/Sheet3!$A$1)^4))</f>
        <v>4.1295828980319509E-10</v>
      </c>
      <c r="AR289" s="1">
        <f>0.000001*$L$274*(Sheet2!$O$225*EXP(Sheet3!$B$1*(($H289-AR$276-Sheet2!$N$225)/Sheet3!$A$1)^2+Sheet3!$C$1*(($H289-AR$276-Sheet2!$N$225)/Sheet3!$A$1)^4)+ Sheet2!$O$226*EXP(Sheet3!$B$1*(($H275-AR$276-Sheet2!$N$226)/Sheet3!$A$1)^2+Sheet3!$C$1*(($H275-AR$276-Sheet2!$N$226)/Sheet3!$A$1)^4))</f>
        <v>5.7807669319526592E-10</v>
      </c>
      <c r="AS289" s="1">
        <f>0.000001*$L$274*(Sheet2!$O$225*EXP(Sheet3!$B$1*(($H289-AS$276-Sheet2!$N$225)/Sheet3!$A$1)^2+Sheet3!$C$1*(($H289-AS$276-Sheet2!$N$225)/Sheet3!$A$1)^4)+ Sheet2!$O$226*EXP(Sheet3!$B$1*(($H275-AS$276-Sheet2!$N$226)/Sheet3!$A$1)^2+Sheet3!$C$1*(($H275-AS$276-Sheet2!$N$226)/Sheet3!$A$1)^4))</f>
        <v>8.0631317131168308E-10</v>
      </c>
      <c r="AT289" s="1">
        <f>0.000001*$L$274*(Sheet2!$O$225*EXP(Sheet3!$B$1*(($H289-AT$276-Sheet2!$N$225)/Sheet3!$A$1)^2+Sheet3!$C$1*(($H289-AT$276-Sheet2!$N$225)/Sheet3!$A$1)^4)+ Sheet2!$O$226*EXP(Sheet3!$B$1*(($H275-AT$276-Sheet2!$N$226)/Sheet3!$A$1)^2+Sheet3!$C$1*(($H275-AT$276-Sheet2!$N$226)/Sheet3!$A$1)^4))</f>
        <v>1.1206581370065342E-9</v>
      </c>
      <c r="AU289" s="1">
        <f>0.000001*$L$274*(Sheet2!$O$225*EXP(Sheet3!$B$1*(($H289-AU$276-Sheet2!$N$225)/Sheet3!$A$1)^2+Sheet3!$C$1*(($H289-AU$276-Sheet2!$N$225)/Sheet3!$A$1)^4)+ Sheet2!$O$226*EXP(Sheet3!$B$1*(($H275-AU$276-Sheet2!$N$226)/Sheet3!$A$1)^2+Sheet3!$C$1*(($H275-AU$276-Sheet2!$N$226)/Sheet3!$A$1)^4))</f>
        <v>1.5520498603571971E-9</v>
      </c>
      <c r="AV289" s="1">
        <f>0.000001*$L$274*(Sheet2!$O$225*EXP(Sheet3!$B$1*(($H289-AV$276-Sheet2!$N$225)/Sheet3!$A$1)^2+Sheet3!$C$1*(($H289-AV$276-Sheet2!$N$225)/Sheet3!$A$1)^4)+ Sheet2!$O$226*EXP(Sheet3!$B$1*(($H275-AV$276-Sheet2!$N$226)/Sheet3!$A$1)^2+Sheet3!$C$1*(($H275-AV$276-Sheet2!$N$226)/Sheet3!$A$1)^4))</f>
        <v>2.141969524451356E-9</v>
      </c>
      <c r="AW289" s="1">
        <f>0.000001*$L$274*(Sheet2!$O$225*EXP(Sheet3!$B$1*(($H289-AW$276-Sheet2!$N$225)/Sheet3!$A$1)^2+Sheet3!$C$1*(($H289-AW$276-Sheet2!$N$225)/Sheet3!$A$1)^4)+ Sheet2!$O$226*EXP(Sheet3!$B$1*(($H275-AW$276-Sheet2!$N$226)/Sheet3!$A$1)^2+Sheet3!$C$1*(($H275-AW$276-Sheet2!$N$226)/Sheet3!$A$1)^4))</f>
        <v>2.94583165301581E-9</v>
      </c>
      <c r="AX289" s="1">
        <f>0.000001*$L$274*(Sheet2!$O$225*EXP(Sheet3!$B$1*(($H289-AX$276-Sheet2!$N$225)/Sheet3!$A$1)^2+Sheet3!$C$1*(($H289-AX$276-Sheet2!$N$225)/Sheet3!$A$1)^4)+ Sheet2!$O$226*EXP(Sheet3!$B$1*(($H275-AX$276-Sheet2!$N$226)/Sheet3!$A$1)^2+Sheet3!$C$1*(($H275-AX$276-Sheet2!$N$226)/Sheet3!$A$1)^4))</f>
        <v>4.0373969220444923E-9</v>
      </c>
      <c r="AY289" s="1">
        <f>0.000001*$L$274*(Sheet2!$O$225*EXP(Sheet3!$B$1*(($H289-AY$276-Sheet2!$N$225)/Sheet3!$A$1)^2+Sheet3!$C$1*(($H289-AY$276-Sheet2!$N$225)/Sheet3!$A$1)^4)+ Sheet2!$O$226*EXP(Sheet3!$B$1*(($H275-AY$276-Sheet2!$N$226)/Sheet3!$A$1)^2+Sheet3!$C$1*(($H275-AY$276-Sheet2!$N$226)/Sheet3!$A$1)^4))</f>
        <v>5.5144940525933271E-9</v>
      </c>
      <c r="AZ289" s="1">
        <f>0.000001*$L$274*(Sheet2!$O$225*EXP(Sheet3!$B$1*(($H289-AZ$276-Sheet2!$N$225)/Sheet3!$A$1)^2+Sheet3!$C$1*(($H289-AZ$276-Sheet2!$N$225)/Sheet3!$A$1)^4)+ Sheet2!$O$226*EXP(Sheet3!$B$1*(($H275-AZ$276-Sheet2!$N$226)/Sheet3!$A$1)^2+Sheet3!$C$1*(($H275-AZ$276-Sheet2!$N$226)/Sheet3!$A$1)^4))</f>
        <v>7.5064113962873487E-9</v>
      </c>
      <c r="BA289" s="1">
        <f>0.000001*$L$274*(Sheet2!$O$225*EXP(Sheet3!$B$1*(($H289-BA$276-Sheet2!$N$225)/Sheet3!$A$1)^2+Sheet3!$C$1*(($H289-BA$276-Sheet2!$N$225)/Sheet3!$A$1)^4)+ Sheet2!$O$226*EXP(Sheet3!$B$1*(($H275-BA$276-Sheet2!$N$226)/Sheet3!$A$1)^2+Sheet3!$C$1*(($H275-BA$276-Sheet2!$N$226)/Sheet3!$A$1)^4))</f>
        <v>1.01834099715174E-8</v>
      </c>
      <c r="BB289" s="1">
        <f>0.000001*$L$274*(Sheet2!$O$225*EXP(Sheet3!$B$1*(($H289-BB$276-Sheet2!$N$225)/Sheet3!$A$1)^2+Sheet3!$C$1*(($H289-BB$276-Sheet2!$N$225)/Sheet3!$A$1)^4)+ Sheet2!$O$226*EXP(Sheet3!$B$1*(($H275-BB$276-Sheet2!$N$226)/Sheet3!$A$1)^2+Sheet3!$C$1*(($H275-BB$276-Sheet2!$N$226)/Sheet3!$A$1)^4))</f>
        <v>1.3768921622974504E-8</v>
      </c>
      <c r="BC289" s="1">
        <f>0.000001*$L$274*(Sheet2!$O$225*EXP(Sheet3!$B$1*(($H289-BC$276-Sheet2!$N$225)/Sheet3!$A$1)^2+Sheet3!$C$1*(($H289-BC$276-Sheet2!$N$225)/Sheet3!$A$1)^4)+ Sheet2!$O$226*EXP(Sheet3!$B$1*(($H275-BC$276-Sheet2!$N$226)/Sheet3!$A$1)^2+Sheet3!$C$1*(($H275-BC$276-Sheet2!$N$226)/Sheet3!$A$1)^4))</f>
        <v>1.8555132806964019E-8</v>
      </c>
      <c r="BD289" s="1">
        <f>0.000001*$L$274*(Sheet2!$O$225*EXP(Sheet3!$B$1*(($H289-BD$276-Sheet2!$N$225)/Sheet3!$A$1)^2+Sheet3!$C$1*(($H289-BD$276-Sheet2!$N$225)/Sheet3!$A$1)^4)+ Sheet2!$O$226*EXP(Sheet3!$B$1*(($H275-BD$276-Sheet2!$N$226)/Sheet3!$A$1)^2+Sheet3!$C$1*(($H275-BD$276-Sheet2!$N$226)/Sheet3!$A$1)^4))</f>
        <v>2.4922821082692478E-8</v>
      </c>
      <c r="BE289" s="1">
        <f>0.000001*$L$274*(Sheet2!$O$225*EXP(Sheet3!$B$1*(($H289-BE$276-Sheet2!$N$225)/Sheet3!$A$1)^2+Sheet3!$C$1*(($H289-BE$276-Sheet2!$N$225)/Sheet3!$A$1)^4)+ Sheet2!$O$226*EXP(Sheet3!$B$1*(($H275-BE$276-Sheet2!$N$226)/Sheet3!$A$1)^2+Sheet3!$C$1*(($H275-BE$276-Sheet2!$N$226)/Sheet3!$A$1)^4))</f>
        <v>3.3366513317957571E-8</v>
      </c>
      <c r="BF289" s="1">
        <f>0.000001*$L$274*(Sheet2!$O$225*EXP(Sheet3!$B$1*(($H289-BF$276-Sheet2!$N$225)/Sheet3!$A$1)^2+Sheet3!$C$1*(($H289-BF$276-Sheet2!$N$225)/Sheet3!$A$1)^4)+ Sheet2!$O$226*EXP(Sheet3!$B$1*(($H275-BF$276-Sheet2!$N$226)/Sheet3!$A$1)^2+Sheet3!$C$1*(($H275-BF$276-Sheet2!$N$226)/Sheet3!$A$1)^4))</f>
        <v>4.4526278353640471E-8</v>
      </c>
      <c r="BG289" s="1">
        <f>0.000001*$L$274*(Sheet2!$O$225*EXP(Sheet3!$B$1*(($H289-BG$276-Sheet2!$N$225)/Sheet3!$A$1)^2+Sheet3!$C$1*(($H289-BG$276-Sheet2!$N$225)/Sheet3!$A$1)^4)+ Sheet2!$O$226*EXP(Sheet3!$B$1*(($H275-BG$276-Sheet2!$N$226)/Sheet3!$A$1)^2+Sheet3!$C$1*(($H275-BG$276-Sheet2!$N$226)/Sheet3!$A$1)^4))</f>
        <v>5.9227759814233024E-8</v>
      </c>
      <c r="BH289" s="1">
        <f>0.000001*$L$274*(Sheet2!$O$225*EXP(Sheet3!$B$1*(($H289-BH$276-Sheet2!$N$225)/Sheet3!$A$1)^2+Sheet3!$C$1*(($H289-BH$276-Sheet2!$N$225)/Sheet3!$A$1)^4)+ Sheet2!$O$226*EXP(Sheet3!$B$1*(($H275-BH$276-Sheet2!$N$226)/Sheet3!$A$1)^2+Sheet3!$C$1*(($H275-BH$276-Sheet2!$N$226)/Sheet3!$A$1)^4))</f>
        <v>7.8532405329171963E-8</v>
      </c>
      <c r="BI289" s="1">
        <f>0.000001*$L$274*(Sheet2!$O$225*EXP(Sheet3!$B$1*(($H289-BI$276-Sheet2!$N$225)/Sheet3!$A$1)^2+Sheet3!$C$1*(($H289-BI$276-Sheet2!$N$225)/Sheet3!$A$1)^4)+ Sheet2!$O$226*EXP(Sheet3!$B$1*(($H275-BI$276-Sheet2!$N$226)/Sheet3!$A$1)^2+Sheet3!$C$1*(($H275-BI$276-Sheet2!$N$226)/Sheet3!$A$1)^4))</f>
        <v>1.0380026618307438E-7</v>
      </c>
      <c r="BJ289" s="1">
        <f>0.000001*$L$274*(Sheet2!$O$225*EXP(Sheet3!$B$1*(($H289-BJ$276-Sheet2!$N$225)/Sheet3!$A$1)^2+Sheet3!$C$1*(($H289-BJ$276-Sheet2!$N$225)/Sheet3!$A$1)^4)+ Sheet2!$O$226*EXP(Sheet3!$B$1*(($H275-BJ$276-Sheet2!$N$226)/Sheet3!$A$1)^2+Sheet3!$C$1*(($H275-BJ$276-Sheet2!$N$226)/Sheet3!$A$1)^4))</f>
        <v>1.3676823707146757E-7</v>
      </c>
      <c r="BK289" s="1">
        <f>0.000001*$L$274*(Sheet2!$O$225*EXP(Sheet3!$B$1*(($H289-BK$276-Sheet2!$N$225)/Sheet3!$A$1)^2+Sheet3!$C$1*(($H289-BK$276-Sheet2!$N$225)/Sheet3!$A$1)^4)+ Sheet2!$O$226*EXP(Sheet3!$B$1*(($H275-BK$276-Sheet2!$N$226)/Sheet3!$A$1)^2+Sheet3!$C$1*(($H275-BK$276-Sheet2!$N$226)/Sheet3!$A$1)^4))</f>
        <v>1.7964719120698722E-7</v>
      </c>
      <c r="BL289" s="1">
        <f>0.000001*$L$274*(Sheet2!$O$225*EXP(Sheet3!$B$1*(($H289-BL$276-Sheet2!$N$225)/Sheet3!$A$1)^2+Sheet3!$C$1*(($H289-BL$276-Sheet2!$N$225)/Sheet3!$A$1)^4)+ Sheet2!$O$226*EXP(Sheet3!$B$1*(($H275-BL$276-Sheet2!$N$226)/Sheet3!$A$1)^2+Sheet3!$C$1*(($H275-BL$276-Sheet2!$N$226)/Sheet3!$A$1)^4))</f>
        <v>2.352421547863268E-7</v>
      </c>
      <c r="BM289" s="1">
        <f>0.000001*$L$274*(Sheet2!$O$225*EXP(Sheet3!$B$1*(($H289-BM$276-Sheet2!$N$225)/Sheet3!$A$1)^2+Sheet3!$C$1*(($H289-BM$276-Sheet2!$N$225)/Sheet3!$A$1)^4)+ Sheet2!$O$226*EXP(Sheet3!$B$1*(($H275-BM$276-Sheet2!$N$226)/Sheet3!$A$1)^2+Sheet3!$C$1*(($H275-BM$276-Sheet2!$N$226)/Sheet3!$A$1)^4))</f>
        <v>3.0710047149689161E-7</v>
      </c>
      <c r="BN289" s="1">
        <f>0.000001*$L$274*(Sheet2!$O$225*EXP(Sheet3!$B$1*(($H289-BN$276-Sheet2!$N$225)/Sheet3!$A$1)^2+Sheet3!$C$1*(($H289-BN$276-Sheet2!$N$225)/Sheet3!$A$1)^4)+ Sheet2!$O$226*EXP(Sheet3!$B$1*(($H275-BN$276-Sheet2!$N$226)/Sheet3!$A$1)^2+Sheet3!$C$1*(($H275-BN$276-Sheet2!$N$226)/Sheet3!$A$1)^4))</f>
        <v>3.9969384832503411E-7</v>
      </c>
      <c r="BO289" s="1">
        <f>0.000001*$L$274*(Sheet2!$O$225*EXP(Sheet3!$B$1*(($H289-BO$276-Sheet2!$N$225)/Sheet3!$A$1)^2+Sheet3!$C$1*(($H289-BO$276-Sheet2!$N$225)/Sheet3!$A$1)^4)+ Sheet2!$O$226*EXP(Sheet3!$B$1*(($H275-BO$276-Sheet2!$N$226)/Sheet3!$A$1)^2+Sheet3!$C$1*(($H275-BO$276-Sheet2!$N$226)/Sheet3!$A$1)^4))</f>
        <v>5.1864126585965149E-7</v>
      </c>
      <c r="BP289" s="1">
        <f>0.000001*$L$274*(Sheet2!$O$225*EXP(Sheet3!$B$1*(($H289-BP$276-Sheet2!$N$225)/Sheet3!$A$1)^2+Sheet3!$C$1*(($H289-BP$276-Sheet2!$N$225)/Sheet3!$A$1)^4)+ Sheet2!$O$226*EXP(Sheet3!$B$1*(($H275-BP$276-Sheet2!$N$226)/Sheet3!$A$1)^2+Sheet3!$C$1*(($H275-BP$276-Sheet2!$N$226)/Sheet3!$A$1)^4))</f>
        <v>6.7098099829126658E-7</v>
      </c>
      <c r="BQ289" s="1">
        <f>0.000001*$L$274*(Sheet2!$O$225*EXP(Sheet3!$B$1*(($H289-BQ$276-Sheet2!$N$225)/Sheet3!$A$1)^2+Sheet3!$C$1*(($H289-BQ$276-Sheet2!$N$225)/Sheet3!$A$1)^4)+ Sheet2!$O$226*EXP(Sheet3!$B$1*(($H275-BQ$276-Sheet2!$N$226)/Sheet3!$A$1)^2+Sheet3!$C$1*(($H275-BQ$276-Sheet2!$N$226)/Sheet3!$A$1)^4))</f>
        <v>8.6550144036475308E-7</v>
      </c>
      <c r="BR289" s="1">
        <f>0.000001*$L$274*(Sheet2!$O$225*EXP(Sheet3!$B$1*(($H289-BR$276-Sheet2!$N$225)/Sheet3!$A$1)^2+Sheet3!$C$1*(($H289-BR$276-Sheet2!$N$225)/Sheet3!$A$1)^4)+ Sheet2!$O$226*EXP(Sheet3!$B$1*(($H275-BR$276-Sheet2!$N$226)/Sheet3!$A$1)^2+Sheet3!$C$1*(($H275-BR$276-Sheet2!$N$226)/Sheet3!$A$1)^4))</f>
        <v>1.1131421017401331E-6</v>
      </c>
      <c r="BS289" s="1">
        <f>0.000001*$L$274*(Sheet2!$O$225*EXP(Sheet3!$B$1*(($H289-BS$276-Sheet2!$N$225)/Sheet3!$A$1)^2+Sheet3!$C$1*(($H289-BS$276-Sheet2!$N$225)/Sheet3!$A$1)^4)+ Sheet2!$O$226*EXP(Sheet3!$B$1*(($H275-BS$276-Sheet2!$N$226)/Sheet3!$A$1)^2+Sheet3!$C$1*(($H275-BS$276-Sheet2!$N$226)/Sheet3!$A$1)^4))</f>
        <v>1.4274780255689077E-6</v>
      </c>
      <c r="BT289" s="1">
        <f>0.000001*$L$274*(Sheet2!$O$225*EXP(Sheet3!$B$1*(($H289-BT$276-Sheet2!$N$225)/Sheet3!$A$1)^2+Sheet3!$C$1*(($H289-BT$276-Sheet2!$N$225)/Sheet3!$A$1)^4)+ Sheet2!$O$226*EXP(Sheet3!$B$1*(($H275-BT$276-Sheet2!$N$226)/Sheet3!$A$1)^2+Sheet3!$C$1*(($H275-BT$276-Sheet2!$N$226)/Sheet3!$A$1)^4))</f>
        <v>1.8253030403138703E-6</v>
      </c>
      <c r="BU289" s="1">
        <f>0.000001*$L$274*(Sheet2!$O$225*EXP(Sheet3!$B$1*(($H289-BU$276-Sheet2!$N$225)/Sheet3!$A$1)^2+Sheet3!$C$1*(($H289-BU$276-Sheet2!$N$225)/Sheet3!$A$1)^4)+ Sheet2!$O$226*EXP(Sheet3!$B$1*(($H275-BU$276-Sheet2!$N$226)/Sheet3!$A$1)^2+Sheet3!$C$1*(($H275-BU$276-Sheet2!$N$226)/Sheet3!$A$1)^4))</f>
        <v>2.3273296850303112E-6</v>
      </c>
      <c r="BV289" s="1">
        <f>0.000001*$L$274*(Sheet2!$O$225*EXP(Sheet3!$B$1*(($H289-BV$276-Sheet2!$N$225)/Sheet3!$A$1)^2+Sheet3!$C$1*(($H289-BV$276-Sheet2!$N$225)/Sheet3!$A$1)^4)+ Sheet2!$O$226*EXP(Sheet3!$B$1*(($H275-BV$276-Sheet2!$N$226)/Sheet3!$A$1)^2+Sheet3!$C$1*(($H275-BV$276-Sheet2!$N$226)/Sheet3!$A$1)^4))</f>
        <v>2.9590263816120642E-6</v>
      </c>
    </row>
    <row r="290" spans="1:74" x14ac:dyDescent="0.2">
      <c r="A290">
        <v>263</v>
      </c>
      <c r="B290">
        <v>313.14</v>
      </c>
      <c r="C290">
        <v>2326.4</v>
      </c>
      <c r="D290">
        <v>6309.3</v>
      </c>
      <c r="E290">
        <f t="shared" si="44"/>
        <v>3982.9</v>
      </c>
      <c r="G290" s="1">
        <v>6</v>
      </c>
      <c r="H290">
        <f>INDEX(B$27:$B2703,($M$271+G290))</f>
        <v>579.70000000000005</v>
      </c>
      <c r="I290" s="1">
        <f t="shared" si="41"/>
        <v>4151.3999999999996</v>
      </c>
      <c r="J290">
        <f t="shared" si="42"/>
        <v>2406566.58</v>
      </c>
      <c r="L290" s="1">
        <f>0.000001*$L$274*(Sheet2!$O$225*EXP(Sheet3!$B$1*(($H290-L$276-Sheet2!$N$225)/Sheet3!$A$1)^2+Sheet3!$C$1*(($H290-L$276-Sheet2!$N$225)/Sheet3!$A$1)^4)+ Sheet2!$O$226*EXP(Sheet3!$B$1*(($H276-L$276-Sheet2!$N$226)/Sheet3!$A$1)^2+Sheet3!$C$1*(($H276-L$276-Sheet2!$N$226)/Sheet3!$A$1)^4))</f>
        <v>4.3877758866779939E-27</v>
      </c>
      <c r="M290" s="1">
        <f>0.000001*$L$274*(Sheet2!$O$225*EXP(Sheet3!$B$1*(($H290-M$276-Sheet2!$N$225)/Sheet3!$A$1)^2+Sheet3!$C$1*(($H290-M$276-Sheet2!$N$225)/Sheet3!$A$1)^4)+ Sheet2!$O$226*EXP(Sheet3!$B$1*(($H276-M$276-Sheet2!$N$226)/Sheet3!$A$1)^2+Sheet3!$C$1*(($H276-M$276-Sheet2!$N$226)/Sheet3!$A$1)^4))</f>
        <v>8.890599858454235E-27</v>
      </c>
      <c r="N290" s="1">
        <f>0.000001*$L$274*(Sheet2!$O$225*EXP(Sheet3!$B$1*(($H290-N$276-Sheet2!$N$225)/Sheet3!$A$1)^2+Sheet3!$C$1*(($H290-N$276-Sheet2!$N$225)/Sheet3!$A$1)^4)+ Sheet2!$O$226*EXP(Sheet3!$B$1*(($H276-N$276-Sheet2!$N$226)/Sheet3!$A$1)^2+Sheet3!$C$1*(($H276-N$276-Sheet2!$N$226)/Sheet3!$A$1)^4))</f>
        <v>1.7904797010388189E-26</v>
      </c>
      <c r="O290" s="1">
        <f>0.000001*$L$274*(Sheet2!$O$225*EXP(Sheet3!$B$1*(($H290-O$276-Sheet2!$N$225)/Sheet3!$A$1)^2+Sheet3!$C$1*(($H290-O$276-Sheet2!$N$225)/Sheet3!$A$1)^4)+ Sheet2!$O$226*EXP(Sheet3!$B$1*(($H276-O$276-Sheet2!$N$226)/Sheet3!$A$1)^2+Sheet3!$C$1*(($H276-O$276-Sheet2!$N$226)/Sheet3!$A$1)^4))</f>
        <v>3.5840623927811983E-26</v>
      </c>
      <c r="P290" s="1">
        <f>0.000001*$L$274*(Sheet2!$O$225*EXP(Sheet3!$B$1*(($H290-P$276-Sheet2!$N$225)/Sheet3!$A$1)^2+Sheet3!$C$1*(($H290-P$276-Sheet2!$N$225)/Sheet3!$A$1)^4)+ Sheet2!$O$226*EXP(Sheet3!$B$1*(($H276-P$276-Sheet2!$N$226)/Sheet3!$A$1)^2+Sheet3!$C$1*(($H276-P$276-Sheet2!$N$226)/Sheet3!$A$1)^4))</f>
        <v>7.1312490361314336E-26</v>
      </c>
      <c r="Q290" s="1">
        <f>0.000001*$L$274*(Sheet2!$O$225*EXP(Sheet3!$B$1*(($H290-Q$276-Sheet2!$N$225)/Sheet3!$A$1)^2+Sheet3!$C$1*(($H290-Q$276-Sheet2!$N$225)/Sheet3!$A$1)^4)+ Sheet2!$O$226*EXP(Sheet3!$B$1*(($H276-Q$276-Sheet2!$N$226)/Sheet3!$A$1)^2+Sheet3!$C$1*(($H276-Q$276-Sheet2!$N$226)/Sheet3!$A$1)^4))</f>
        <v>1.4104429807444073E-25</v>
      </c>
      <c r="R290" s="1">
        <f>0.000001*$L$274*(Sheet2!$O$225*EXP(Sheet3!$B$1*(($H290-R$276-Sheet2!$N$225)/Sheet3!$A$1)^2+Sheet3!$C$1*(($H290-R$276-Sheet2!$N$225)/Sheet3!$A$1)^4)+ Sheet2!$O$226*EXP(Sheet3!$B$1*(($H276-R$276-Sheet2!$N$226)/Sheet3!$A$1)^2+Sheet3!$C$1*(($H276-R$276-Sheet2!$N$226)/Sheet3!$A$1)^4))</f>
        <v>2.773073039963772E-25</v>
      </c>
      <c r="S290" s="1">
        <f>0.000001*$L$274*(Sheet2!$O$225*EXP(Sheet3!$B$1*(($H290-S$276-Sheet2!$N$225)/Sheet3!$A$1)^2+Sheet3!$C$1*(($H290-S$276-Sheet2!$N$225)/Sheet3!$A$1)^4)+ Sheet2!$O$226*EXP(Sheet3!$B$1*(($H276-S$276-Sheet2!$N$226)/Sheet3!$A$1)^2+Sheet3!$C$1*(($H276-S$276-Sheet2!$N$226)/Sheet3!$A$1)^4))</f>
        <v>5.4199942997878801E-25</v>
      </c>
      <c r="T290" s="1">
        <f>0.000001*$L$274*(Sheet2!$O$225*EXP(Sheet3!$B$1*(($H290-T$276-Sheet2!$N$225)/Sheet3!$A$1)^2+Sheet3!$C$1*(($H290-T$276-Sheet2!$N$225)/Sheet3!$A$1)^4)+ Sheet2!$O$226*EXP(Sheet3!$B$1*(($H276-T$276-Sheet2!$N$226)/Sheet3!$A$1)^2+Sheet3!$C$1*(($H276-T$276-Sheet2!$N$226)/Sheet3!$A$1)^4))</f>
        <v>1.0531347600094193E-24</v>
      </c>
      <c r="U290" s="1">
        <f>0.000001*$L$274*(Sheet2!$O$225*EXP(Sheet3!$B$1*(($H290-U$276-Sheet2!$N$225)/Sheet3!$A$1)^2+Sheet3!$C$1*(($H290-U$276-Sheet2!$N$225)/Sheet3!$A$1)^4)+ Sheet2!$O$226*EXP(Sheet3!$B$1*(($H276-U$276-Sheet2!$N$226)/Sheet3!$A$1)^2+Sheet3!$C$1*(($H276-U$276-Sheet2!$N$226)/Sheet3!$A$1)^4))</f>
        <v>2.0343817872051029E-24</v>
      </c>
      <c r="V290" s="1">
        <f>0.000001*$L$274*(Sheet2!$O$225*EXP(Sheet3!$B$1*(($H290-V$276-Sheet2!$N$225)/Sheet3!$A$1)^2+Sheet3!$C$1*(($H290-V$276-Sheet2!$N$225)/Sheet3!$A$1)^4)+ Sheet2!$O$226*EXP(Sheet3!$B$1*(($H276-V$276-Sheet2!$N$226)/Sheet3!$A$1)^2+Sheet3!$C$1*(($H276-V$276-Sheet2!$N$226)/Sheet3!$A$1)^4))</f>
        <v>3.907150230637316E-24</v>
      </c>
      <c r="W290" s="1">
        <f>0.000001*$L$274*(Sheet2!$O$225*EXP(Sheet3!$B$1*(($H290-W$276-Sheet2!$N$225)/Sheet3!$A$1)^2+Sheet3!$C$1*(($H290-W$276-Sheet2!$N$225)/Sheet3!$A$1)^4)+ Sheet2!$O$226*EXP(Sheet3!$B$1*(($H276-W$276-Sheet2!$N$226)/Sheet3!$A$1)^2+Sheet3!$C$1*(($H276-W$276-Sheet2!$N$226)/Sheet3!$A$1)^4))</f>
        <v>7.4607518198145468E-24</v>
      </c>
      <c r="X290" s="1">
        <f>0.000001*$L$274*(Sheet2!$O$225*EXP(Sheet3!$B$1*(($H290-X$276-Sheet2!$N$225)/Sheet3!$A$1)^2+Sheet3!$C$1*(($H290-X$276-Sheet2!$N$225)/Sheet3!$A$1)^4)+ Sheet2!$O$226*EXP(Sheet3!$B$1*(($H276-X$276-Sheet2!$N$226)/Sheet3!$A$1)^2+Sheet3!$C$1*(($H276-X$276-Sheet2!$N$226)/Sheet3!$A$1)^4))</f>
        <v>1.4164966424819186E-23</v>
      </c>
      <c r="Y290" s="1">
        <f>0.000001*$L$274*(Sheet2!$O$225*EXP(Sheet3!$B$1*(($H290-Y$276-Sheet2!$N$225)/Sheet3!$A$1)^2+Sheet3!$C$1*(($H290-Y$276-Sheet2!$N$225)/Sheet3!$A$1)^4)+ Sheet2!$O$226*EXP(Sheet3!$B$1*(($H276-Y$276-Sheet2!$N$226)/Sheet3!$A$1)^2+Sheet3!$C$1*(($H276-Y$276-Sheet2!$N$226)/Sheet3!$A$1)^4))</f>
        <v>2.6740810482236441E-23</v>
      </c>
      <c r="Z290" s="1">
        <f>0.000001*$L$274*(Sheet2!$O$225*EXP(Sheet3!$B$1*(($H290-Z$276-Sheet2!$N$225)/Sheet3!$A$1)^2+Sheet3!$C$1*(($H290-Z$276-Sheet2!$N$225)/Sheet3!$A$1)^4)+ Sheet2!$O$226*EXP(Sheet3!$B$1*(($H276-Z$276-Sheet2!$N$226)/Sheet3!$A$1)^2+Sheet3!$C$1*(($H276-Z$276-Sheet2!$N$226)/Sheet3!$A$1)^4))</f>
        <v>5.0196701397852344E-23</v>
      </c>
      <c r="AA290" s="1">
        <f>0.000001*$L$274*(Sheet2!$O$225*EXP(Sheet3!$B$1*(($H290-AA$276-Sheet2!$N$225)/Sheet3!$A$1)^2+Sheet3!$C$1*(($H290-AA$276-Sheet2!$N$225)/Sheet3!$A$1)^4)+ Sheet2!$O$226*EXP(Sheet3!$B$1*(($H276-AA$276-Sheet2!$N$226)/Sheet3!$A$1)^2+Sheet3!$C$1*(($H276-AA$276-Sheet2!$N$226)/Sheet3!$A$1)^4))</f>
        <v>9.3698550325059762E-23</v>
      </c>
      <c r="AB290" s="1">
        <f>0.000001*$L$274*(Sheet2!$O$225*EXP(Sheet3!$B$1*(($H290-AB$276-Sheet2!$N$225)/Sheet3!$A$1)^2+Sheet3!$C$1*(($H290-AB$276-Sheet2!$N$225)/Sheet3!$A$1)^4)+ Sheet2!$O$226*EXP(Sheet3!$B$1*(($H276-AB$276-Sheet2!$N$226)/Sheet3!$A$1)^2+Sheet3!$C$1*(($H276-AB$276-Sheet2!$N$226)/Sheet3!$A$1)^4))</f>
        <v>1.7392542560201513E-22</v>
      </c>
      <c r="AC290" s="1">
        <f>0.000001*$L$274*(Sheet2!$O$225*EXP(Sheet3!$B$1*(($H290-AC$276-Sheet2!$N$225)/Sheet3!$A$1)^2+Sheet3!$C$1*(($H290-AC$276-Sheet2!$N$225)/Sheet3!$A$1)^4)+ Sheet2!$O$226*EXP(Sheet3!$B$1*(($H276-AC$276-Sheet2!$N$226)/Sheet3!$A$1)^2+Sheet3!$C$1*(($H276-AC$276-Sheet2!$N$226)/Sheet3!$A$1)^4))</f>
        <v>3.210562781467912E-22</v>
      </c>
      <c r="AD290" s="1">
        <f>0.000001*$L$274*(Sheet2!$O$225*EXP(Sheet3!$B$1*(($H290-AD$276-Sheet2!$N$225)/Sheet3!$A$1)^2+Sheet3!$C$1*(($H290-AD$276-Sheet2!$N$225)/Sheet3!$A$1)^4)+ Sheet2!$O$226*EXP(Sheet3!$B$1*(($H276-AD$276-Sheet2!$N$226)/Sheet3!$A$1)^2+Sheet3!$C$1*(($H276-AD$276-Sheet2!$N$226)/Sheet3!$A$1)^4))</f>
        <v>5.893896076029407E-22</v>
      </c>
      <c r="AE290" s="1">
        <f>0.000001*$L$274*(Sheet2!$O$225*EXP(Sheet3!$B$1*(($H290-AE$276-Sheet2!$N$225)/Sheet3!$A$1)^2+Sheet3!$C$1*(($H290-AE$276-Sheet2!$N$225)/Sheet3!$A$1)^4)+ Sheet2!$O$226*EXP(Sheet3!$B$1*(($H276-AE$276-Sheet2!$N$226)/Sheet3!$A$1)^2+Sheet3!$C$1*(($H276-AE$276-Sheet2!$N$226)/Sheet3!$A$1)^4))</f>
        <v>1.0760743259114293E-21</v>
      </c>
      <c r="AF290" s="1">
        <f>0.000001*$L$274*(Sheet2!$O$225*EXP(Sheet3!$B$1*(($H290-AF$276-Sheet2!$N$225)/Sheet3!$A$1)^2+Sheet3!$C$1*(($H290-AF$276-Sheet2!$N$225)/Sheet3!$A$1)^4)+ Sheet2!$O$226*EXP(Sheet3!$B$1*(($H276-AF$276-Sheet2!$N$226)/Sheet3!$A$1)^2+Sheet3!$C$1*(($H276-AF$276-Sheet2!$N$226)/Sheet3!$A$1)^4))</f>
        <v>1.9539604792026453E-21</v>
      </c>
      <c r="AG290" s="1">
        <f>0.000001*$L$274*(Sheet2!$O$225*EXP(Sheet3!$B$1*(($H290-AG$276-Sheet2!$N$225)/Sheet3!$A$1)^2+Sheet3!$C$1*(($H290-AG$276-Sheet2!$N$225)/Sheet3!$A$1)^4)+ Sheet2!$O$226*EXP(Sheet3!$B$1*(($H276-AG$276-Sheet2!$N$226)/Sheet3!$A$1)^2+Sheet3!$C$1*(($H276-AG$276-Sheet2!$N$226)/Sheet3!$A$1)^4))</f>
        <v>3.5288903168399541E-21</v>
      </c>
      <c r="AH290" s="1">
        <f>0.000001*$L$274*(Sheet2!$O$225*EXP(Sheet3!$B$1*(($H290-AH$276-Sheet2!$N$225)/Sheet3!$A$1)^2+Sheet3!$C$1*(($H290-AH$276-Sheet2!$N$225)/Sheet3!$A$1)^4)+ Sheet2!$O$226*EXP(Sheet3!$B$1*(($H276-AH$276-Sheet2!$N$226)/Sheet3!$A$1)^2+Sheet3!$C$1*(($H276-AH$276-Sheet2!$N$226)/Sheet3!$A$1)^4))</f>
        <v>6.3390552937413178E-21</v>
      </c>
      <c r="AI290" s="1">
        <f>0.000001*$L$274*(Sheet2!$O$225*EXP(Sheet3!$B$1*(($H290-AI$276-Sheet2!$N$225)/Sheet3!$A$1)^2+Sheet3!$C$1*(($H290-AI$276-Sheet2!$N$225)/Sheet3!$A$1)^4)+ Sheet2!$O$226*EXP(Sheet3!$B$1*(($H276-AI$276-Sheet2!$N$226)/Sheet3!$A$1)^2+Sheet3!$C$1*(($H276-AI$276-Sheet2!$N$226)/Sheet3!$A$1)^4))</f>
        <v>1.1326350041827727E-20</v>
      </c>
      <c r="AJ290" s="1">
        <f>0.000001*$L$274*(Sheet2!$O$225*EXP(Sheet3!$B$1*(($H290-AJ$276-Sheet2!$N$225)/Sheet3!$A$1)^2+Sheet3!$C$1*(($H290-AJ$276-Sheet2!$N$225)/Sheet3!$A$1)^4)+ Sheet2!$O$226*EXP(Sheet3!$B$1*(($H276-AJ$276-Sheet2!$N$226)/Sheet3!$A$1)^2+Sheet3!$C$1*(($H276-AJ$276-Sheet2!$N$226)/Sheet3!$A$1)^4))</f>
        <v>2.0130264899551635E-20</v>
      </c>
      <c r="AK290" s="1">
        <f>0.000001*$L$274*(Sheet2!$O$225*EXP(Sheet3!$B$1*(($H290-AK$276-Sheet2!$N$225)/Sheet3!$A$1)^2+Sheet3!$C$1*(($H290-AK$276-Sheet2!$N$225)/Sheet3!$A$1)^4)+ Sheet2!$O$226*EXP(Sheet3!$B$1*(($H276-AK$276-Sheet2!$N$226)/Sheet3!$A$1)^2+Sheet3!$C$1*(($H276-AK$276-Sheet2!$N$226)/Sheet3!$A$1)^4))</f>
        <v>3.5589184030776075E-20</v>
      </c>
      <c r="AL290" s="1">
        <f>0.000001*$L$274*(Sheet2!$O$225*EXP(Sheet3!$B$1*(($H290-AL$276-Sheet2!$N$225)/Sheet3!$A$1)^2+Sheet3!$C$1*(($H290-AL$276-Sheet2!$N$225)/Sheet3!$A$1)^4)+ Sheet2!$O$226*EXP(Sheet3!$B$1*(($H276-AL$276-Sheet2!$N$226)/Sheet3!$A$1)^2+Sheet3!$C$1*(($H276-AL$276-Sheet2!$N$226)/Sheet3!$A$1)^4))</f>
        <v>6.259080095124706E-20</v>
      </c>
      <c r="AM290" s="1">
        <f>0.000001*$L$274*(Sheet2!$O$225*EXP(Sheet3!$B$1*(($H290-AM$276-Sheet2!$N$225)/Sheet3!$A$1)^2+Sheet3!$C$1*(($H290-AM$276-Sheet2!$N$225)/Sheet3!$A$1)^4)+ Sheet2!$O$226*EXP(Sheet3!$B$1*(($H276-AM$276-Sheet2!$N$226)/Sheet3!$A$1)^2+Sheet3!$C$1*(($H276-AM$276-Sheet2!$N$226)/Sheet3!$A$1)^4))</f>
        <v>1.0950697421530983E-19</v>
      </c>
      <c r="AN290" s="1">
        <f>0.000001*$L$274*(Sheet2!$O$225*EXP(Sheet3!$B$1*(($H290-AN$276-Sheet2!$N$225)/Sheet3!$A$1)^2+Sheet3!$C$1*(($H290-AN$276-Sheet2!$N$225)/Sheet3!$A$1)^4)+ Sheet2!$O$226*EXP(Sheet3!$B$1*(($H276-AN$276-Sheet2!$N$226)/Sheet3!$A$1)^2+Sheet3!$C$1*(($H276-AN$276-Sheet2!$N$226)/Sheet3!$A$1)^4))</f>
        <v>1.9060164438041725E-19</v>
      </c>
      <c r="AO290" s="1">
        <f>0.000001*$L$274*(Sheet2!$O$225*EXP(Sheet3!$B$1*(($H290-AO$276-Sheet2!$N$225)/Sheet3!$A$1)^2+Sheet3!$C$1*(($H290-AO$276-Sheet2!$N$225)/Sheet3!$A$1)^4)+ Sheet2!$O$226*EXP(Sheet3!$B$1*(($H276-AO$276-Sheet2!$N$226)/Sheet3!$A$1)^2+Sheet3!$C$1*(($H276-AO$276-Sheet2!$N$226)/Sheet3!$A$1)^4))</f>
        <v>3.3005008634307622E-19</v>
      </c>
      <c r="AP290" s="1">
        <f>0.000001*$L$274*(Sheet2!$O$225*EXP(Sheet3!$B$1*(($H290-AP$276-Sheet2!$N$225)/Sheet3!$A$1)^2+Sheet3!$C$1*(($H290-AP$276-Sheet2!$N$225)/Sheet3!$A$1)^4)+ Sheet2!$O$226*EXP(Sheet3!$B$1*(($H276-AP$276-Sheet2!$N$226)/Sheet3!$A$1)^2+Sheet3!$C$1*(($H276-AP$276-Sheet2!$N$226)/Sheet3!$A$1)^4))</f>
        <v>5.6861210265843395E-19</v>
      </c>
      <c r="AQ290" s="1">
        <f>0.000001*$L$274*(Sheet2!$O$225*EXP(Sheet3!$B$1*(($H290-AQ$276-Sheet2!$N$225)/Sheet3!$A$1)^2+Sheet3!$C$1*(($H290-AQ$276-Sheet2!$N$225)/Sheet3!$A$1)^4)+ Sheet2!$O$226*EXP(Sheet3!$B$1*(($H276-AQ$276-Sheet2!$N$226)/Sheet3!$A$1)^2+Sheet3!$C$1*(($H276-AQ$276-Sheet2!$N$226)/Sheet3!$A$1)^4))</f>
        <v>9.7465302173693044E-19</v>
      </c>
      <c r="AR290" s="1">
        <f>0.000001*$L$274*(Sheet2!$O$225*EXP(Sheet3!$B$1*(($H290-AR$276-Sheet2!$N$225)/Sheet3!$A$1)^2+Sheet3!$C$1*(($H290-AR$276-Sheet2!$N$225)/Sheet3!$A$1)^4)+ Sheet2!$O$226*EXP(Sheet3!$B$1*(($H276-AR$276-Sheet2!$N$226)/Sheet3!$A$1)^2+Sheet3!$C$1*(($H276-AR$276-Sheet2!$N$226)/Sheet3!$A$1)^4))</f>
        <v>1.6622496351529917E-18</v>
      </c>
      <c r="AS290" s="1">
        <f>0.000001*$L$274*(Sheet2!$O$225*EXP(Sheet3!$B$1*(($H290-AS$276-Sheet2!$N$225)/Sheet3!$A$1)^2+Sheet3!$C$1*(($H290-AS$276-Sheet2!$N$225)/Sheet3!$A$1)^4)+ Sheet2!$O$226*EXP(Sheet3!$B$1*(($H276-AS$276-Sheet2!$N$226)/Sheet3!$A$1)^2+Sheet3!$C$1*(($H276-AS$276-Sheet2!$N$226)/Sheet3!$A$1)^4))</f>
        <v>2.820780401279513E-18</v>
      </c>
      <c r="AT290" s="1">
        <f>0.000001*$L$274*(Sheet2!$O$225*EXP(Sheet3!$B$1*(($H290-AT$276-Sheet2!$N$225)/Sheet3!$A$1)^2+Sheet3!$C$1*(($H290-AT$276-Sheet2!$N$225)/Sheet3!$A$1)^4)+ Sheet2!$O$226*EXP(Sheet3!$B$1*(($H276-AT$276-Sheet2!$N$226)/Sheet3!$A$1)^2+Sheet3!$C$1*(($H276-AT$276-Sheet2!$N$226)/Sheet3!$A$1)^4))</f>
        <v>4.7630332678640999E-18</v>
      </c>
      <c r="AU290" s="1">
        <f>0.000001*$L$274*(Sheet2!$O$225*EXP(Sheet3!$B$1*(($H290-AU$276-Sheet2!$N$225)/Sheet3!$A$1)^2+Sheet3!$C$1*(($H290-AU$276-Sheet2!$N$225)/Sheet3!$A$1)^4)+ Sheet2!$O$226*EXP(Sheet3!$B$1*(($H276-AU$276-Sheet2!$N$226)/Sheet3!$A$1)^2+Sheet3!$C$1*(($H276-AU$276-Sheet2!$N$226)/Sheet3!$A$1)^4))</f>
        <v>8.0030161595614558E-18</v>
      </c>
      <c r="AV290" s="1">
        <f>0.000001*$L$274*(Sheet2!$O$225*EXP(Sheet3!$B$1*(($H290-AV$276-Sheet2!$N$225)/Sheet3!$A$1)^2+Sheet3!$C$1*(($H290-AV$276-Sheet2!$N$225)/Sheet3!$A$1)^4)+ Sheet2!$O$226*EXP(Sheet3!$B$1*(($H276-AV$276-Sheet2!$N$226)/Sheet3!$A$1)^2+Sheet3!$C$1*(($H276-AV$276-Sheet2!$N$226)/Sheet3!$A$1)^4))</f>
        <v>1.3381164114902159E-17</v>
      </c>
      <c r="AW290" s="1">
        <f>0.000001*$L$274*(Sheet2!$O$225*EXP(Sheet3!$B$1*(($H290-AW$276-Sheet2!$N$225)/Sheet3!$A$1)^2+Sheet3!$C$1*(($H290-AW$276-Sheet2!$N$225)/Sheet3!$A$1)^4)+ Sheet2!$O$226*EXP(Sheet3!$B$1*(($H276-AW$276-Sheet2!$N$226)/Sheet3!$A$1)^2+Sheet3!$C$1*(($H276-AW$276-Sheet2!$N$226)/Sheet3!$A$1)^4))</f>
        <v>2.2264787554698319E-17</v>
      </c>
      <c r="AX290" s="1">
        <f>0.000001*$L$274*(Sheet2!$O$225*EXP(Sheet3!$B$1*(($H290-AX$276-Sheet2!$N$225)/Sheet3!$A$1)^2+Sheet3!$C$1*(($H290-AX$276-Sheet2!$N$225)/Sheet3!$A$1)^4)+ Sheet2!$O$226*EXP(Sheet3!$B$1*(($H276-AX$276-Sheet2!$N$226)/Sheet3!$A$1)^2+Sheet3!$C$1*(($H276-AX$276-Sheet2!$N$226)/Sheet3!$A$1)^4))</f>
        <v>3.6867352130369224E-17</v>
      </c>
      <c r="AY290" s="1">
        <f>0.000001*$L$274*(Sheet2!$O$225*EXP(Sheet3!$B$1*(($H290-AY$276-Sheet2!$N$225)/Sheet3!$A$1)^2+Sheet3!$C$1*(($H290-AY$276-Sheet2!$N$225)/Sheet3!$A$1)^4)+ Sheet2!$O$226*EXP(Sheet3!$B$1*(($H276-AY$276-Sheet2!$N$226)/Sheet3!$A$1)^2+Sheet3!$C$1*(($H276-AY$276-Sheet2!$N$226)/Sheet3!$A$1)^4))</f>
        <v>6.0754478502591436E-17</v>
      </c>
      <c r="AZ290" s="1">
        <f>0.000001*$L$274*(Sheet2!$O$225*EXP(Sheet3!$B$1*(($H290-AZ$276-Sheet2!$N$225)/Sheet3!$A$1)^2+Sheet3!$C$1*(($H290-AZ$276-Sheet2!$N$225)/Sheet3!$A$1)^4)+ Sheet2!$O$226*EXP(Sheet3!$B$1*(($H276-AZ$276-Sheet2!$N$226)/Sheet3!$A$1)^2+Sheet3!$C$1*(($H276-AZ$276-Sheet2!$N$226)/Sheet3!$A$1)^4))</f>
        <v>9.9641849458496505E-17</v>
      </c>
      <c r="BA290" s="1">
        <f>0.000001*$L$274*(Sheet2!$O$225*EXP(Sheet3!$B$1*(($H290-BA$276-Sheet2!$N$225)/Sheet3!$A$1)^2+Sheet3!$C$1*(($H290-BA$276-Sheet2!$N$225)/Sheet3!$A$1)^4)+ Sheet2!$O$226*EXP(Sheet3!$B$1*(($H276-BA$276-Sheet2!$N$226)/Sheet3!$A$1)^2+Sheet3!$C$1*(($H276-BA$276-Sheet2!$N$226)/Sheet3!$A$1)^4))</f>
        <v>1.6264717167167863E-16</v>
      </c>
      <c r="BB290" s="1">
        <f>0.000001*$L$274*(Sheet2!$O$225*EXP(Sheet3!$B$1*(($H290-BB$276-Sheet2!$N$225)/Sheet3!$A$1)^2+Sheet3!$C$1*(($H290-BB$276-Sheet2!$N$225)/Sheet3!$A$1)^4)+ Sheet2!$O$226*EXP(Sheet3!$B$1*(($H276-BB$276-Sheet2!$N$226)/Sheet3!$A$1)^2+Sheet3!$C$1*(($H276-BB$276-Sheet2!$N$226)/Sheet3!$A$1)^4))</f>
        <v>2.642448749927262E-16</v>
      </c>
      <c r="BC290" s="1">
        <f>0.000001*$L$274*(Sheet2!$O$225*EXP(Sheet3!$B$1*(($H290-BC$276-Sheet2!$N$225)/Sheet3!$A$1)^2+Sheet3!$C$1*(($H290-BC$276-Sheet2!$N$225)/Sheet3!$A$1)^4)+ Sheet2!$O$226*EXP(Sheet3!$B$1*(($H276-BC$276-Sheet2!$N$226)/Sheet3!$A$1)^2+Sheet3!$C$1*(($H276-BC$276-Sheet2!$N$226)/Sheet3!$A$1)^4))</f>
        <v>4.2730302583166983E-16</v>
      </c>
      <c r="BD290" s="1">
        <f>0.000001*$L$274*(Sheet2!$O$225*EXP(Sheet3!$B$1*(($H290-BD$276-Sheet2!$N$225)/Sheet3!$A$1)^2+Sheet3!$C$1*(($H290-BD$276-Sheet2!$N$225)/Sheet3!$A$1)^4)+ Sheet2!$O$226*EXP(Sheet3!$B$1*(($H276-BD$276-Sheet2!$N$226)/Sheet3!$A$1)^2+Sheet3!$C$1*(($H276-BD$276-Sheet2!$N$226)/Sheet3!$A$1)^4))</f>
        <v>6.877786098278852E-16</v>
      </c>
      <c r="BE290" s="1">
        <f>0.000001*$L$274*(Sheet2!$O$225*EXP(Sheet3!$B$1*(($H290-BE$276-Sheet2!$N$225)/Sheet3!$A$1)^2+Sheet3!$C$1*(($H290-BE$276-Sheet2!$N$225)/Sheet3!$A$1)^4)+ Sheet2!$O$226*EXP(Sheet3!$B$1*(($H276-BE$276-Sheet2!$N$226)/Sheet3!$A$1)^2+Sheet3!$C$1*(($H276-BE$276-Sheet2!$N$226)/Sheet3!$A$1)^4))</f>
        <v>1.1019415900329866E-15</v>
      </c>
      <c r="BF290" s="1">
        <f>0.000001*$L$274*(Sheet2!$O$225*EXP(Sheet3!$B$1*(($H290-BF$276-Sheet2!$N$225)/Sheet3!$A$1)^2+Sheet3!$C$1*(($H290-BF$276-Sheet2!$N$225)/Sheet3!$A$1)^4)+ Sheet2!$O$226*EXP(Sheet3!$B$1*(($H276-BF$276-Sheet2!$N$226)/Sheet3!$A$1)^2+Sheet3!$C$1*(($H276-BF$276-Sheet2!$N$226)/Sheet3!$A$1)^4))</f>
        <v>1.7574361537490115E-15</v>
      </c>
      <c r="BG290" s="1">
        <f>0.000001*$L$274*(Sheet2!$O$225*EXP(Sheet3!$B$1*(($H290-BG$276-Sheet2!$N$225)/Sheet3!$A$1)^2+Sheet3!$C$1*(($H290-BG$276-Sheet2!$N$225)/Sheet3!$A$1)^4)+ Sheet2!$O$226*EXP(Sheet3!$B$1*(($H276-BG$276-Sheet2!$N$226)/Sheet3!$A$1)^2+Sheet3!$C$1*(($H276-BG$276-Sheet2!$N$226)/Sheet3!$A$1)^4))</f>
        <v>2.7901362819551826E-15</v>
      </c>
      <c r="BH290" s="1">
        <f>0.000001*$L$274*(Sheet2!$O$225*EXP(Sheet3!$B$1*(($H290-BH$276-Sheet2!$N$225)/Sheet3!$A$1)^2+Sheet3!$C$1*(($H290-BH$276-Sheet2!$N$225)/Sheet3!$A$1)^4)+ Sheet2!$O$226*EXP(Sheet3!$B$1*(($H276-BH$276-Sheet2!$N$226)/Sheet3!$A$1)^2+Sheet3!$C$1*(($H276-BH$276-Sheet2!$N$226)/Sheet3!$A$1)^4))</f>
        <v>4.4097087801784631E-15</v>
      </c>
      <c r="BI290" s="1">
        <f>0.000001*$L$274*(Sheet2!$O$225*EXP(Sheet3!$B$1*(($H290-BI$276-Sheet2!$N$225)/Sheet3!$A$1)^2+Sheet3!$C$1*(($H290-BI$276-Sheet2!$N$225)/Sheet3!$A$1)^4)+ Sheet2!$O$226*EXP(Sheet3!$B$1*(($H276-BI$276-Sheet2!$N$226)/Sheet3!$A$1)^2+Sheet3!$C$1*(($H276-BI$276-Sheet2!$N$226)/Sheet3!$A$1)^4))</f>
        <v>6.9381987527147568E-15</v>
      </c>
      <c r="BJ290" s="1">
        <f>0.000001*$L$274*(Sheet2!$O$225*EXP(Sheet3!$B$1*(($H290-BJ$276-Sheet2!$N$225)/Sheet3!$A$1)^2+Sheet3!$C$1*(($H290-BJ$276-Sheet2!$N$225)/Sheet3!$A$1)^4)+ Sheet2!$O$226*EXP(Sheet3!$B$1*(($H276-BJ$276-Sheet2!$N$226)/Sheet3!$A$1)^2+Sheet3!$C$1*(($H276-BJ$276-Sheet2!$N$226)/Sheet3!$A$1)^4))</f>
        <v>1.0867997942822727E-14</v>
      </c>
      <c r="BK290" s="1">
        <f>0.000001*$L$274*(Sheet2!$O$225*EXP(Sheet3!$B$1*(($H290-BK$276-Sheet2!$N$225)/Sheet3!$A$1)^2+Sheet3!$C$1*(($H290-BK$276-Sheet2!$N$225)/Sheet3!$A$1)^4)+ Sheet2!$O$226*EXP(Sheet3!$B$1*(($H276-BK$276-Sheet2!$N$226)/Sheet3!$A$1)^2+Sheet3!$C$1*(($H276-BK$276-Sheet2!$N$226)/Sheet3!$A$1)^4))</f>
        <v>1.6948526209075207E-14</v>
      </c>
      <c r="BL290" s="1">
        <f>0.000001*$L$274*(Sheet2!$O$225*EXP(Sheet3!$B$1*(($H290-BL$276-Sheet2!$N$225)/Sheet3!$A$1)^2+Sheet3!$C$1*(($H290-BL$276-Sheet2!$N$225)/Sheet3!$A$1)^4)+ Sheet2!$O$226*EXP(Sheet3!$B$1*(($H276-BL$276-Sheet2!$N$226)/Sheet3!$A$1)^2+Sheet3!$C$1*(($H276-BL$276-Sheet2!$N$226)/Sheet3!$A$1)^4))</f>
        <v>2.6315247341393033E-14</v>
      </c>
      <c r="BM290" s="1">
        <f>0.000001*$L$274*(Sheet2!$O$225*EXP(Sheet3!$B$1*(($H290-BM$276-Sheet2!$N$225)/Sheet3!$A$1)^2+Sheet3!$C$1*(($H290-BM$276-Sheet2!$N$225)/Sheet3!$A$1)^4)+ Sheet2!$O$226*EXP(Sheet3!$B$1*(($H276-BM$276-Sheet2!$N$226)/Sheet3!$A$1)^2+Sheet3!$C$1*(($H276-BM$276-Sheet2!$N$226)/Sheet3!$A$1)^4))</f>
        <v>4.0680809941028933E-14</v>
      </c>
      <c r="BN290" s="1">
        <f>0.000001*$L$274*(Sheet2!$O$225*EXP(Sheet3!$B$1*(($H290-BN$276-Sheet2!$N$225)/Sheet3!$A$1)^2+Sheet3!$C$1*(($H290-BN$276-Sheet2!$N$225)/Sheet3!$A$1)^4)+ Sheet2!$O$226*EXP(Sheet3!$B$1*(($H276-BN$276-Sheet2!$N$226)/Sheet3!$A$1)^2+Sheet3!$C$1*(($H276-BN$276-Sheet2!$N$226)/Sheet3!$A$1)^4))</f>
        <v>6.2616931704077145E-14</v>
      </c>
      <c r="BO290" s="1">
        <f>0.000001*$L$274*(Sheet2!$O$225*EXP(Sheet3!$B$1*(($H290-BO$276-Sheet2!$N$225)/Sheet3!$A$1)^2+Sheet3!$C$1*(($H290-BO$276-Sheet2!$N$225)/Sheet3!$A$1)^4)+ Sheet2!$O$226*EXP(Sheet3!$B$1*(($H276-BO$276-Sheet2!$N$226)/Sheet3!$A$1)^2+Sheet3!$C$1*(($H276-BO$276-Sheet2!$N$226)/Sheet3!$A$1)^4))</f>
        <v>9.5968215550340511E-14</v>
      </c>
      <c r="BP290" s="1">
        <f>0.000001*$L$274*(Sheet2!$O$225*EXP(Sheet3!$B$1*(($H290-BP$276-Sheet2!$N$225)/Sheet3!$A$1)^2+Sheet3!$C$1*(($H290-BP$276-Sheet2!$N$225)/Sheet3!$A$1)^4)+ Sheet2!$O$226*EXP(Sheet3!$B$1*(($H276-BP$276-Sheet2!$N$226)/Sheet3!$A$1)^2+Sheet3!$C$1*(($H276-BP$276-Sheet2!$N$226)/Sheet3!$A$1)^4))</f>
        <v>1.4645689949261306E-13</v>
      </c>
      <c r="BQ290" s="1">
        <f>0.000001*$L$274*(Sheet2!$O$225*EXP(Sheet3!$B$1*(($H290-BQ$276-Sheet2!$N$225)/Sheet3!$A$1)^2+Sheet3!$C$1*(($H290-BQ$276-Sheet2!$N$225)/Sheet3!$A$1)^4)+ Sheet2!$O$226*EXP(Sheet3!$B$1*(($H276-BQ$276-Sheet2!$N$226)/Sheet3!$A$1)^2+Sheet3!$C$1*(($H276-BQ$276-Sheet2!$N$226)/Sheet3!$A$1)^4))</f>
        <v>2.225626657398853E-13</v>
      </c>
      <c r="BR290" s="1">
        <f>0.000001*$L$274*(Sheet2!$O$225*EXP(Sheet3!$B$1*(($H290-BR$276-Sheet2!$N$225)/Sheet3!$A$1)^2+Sheet3!$C$1*(($H290-BR$276-Sheet2!$N$225)/Sheet3!$A$1)^4)+ Sheet2!$O$226*EXP(Sheet3!$B$1*(($H276-BR$276-Sheet2!$N$226)/Sheet3!$A$1)^2+Sheet3!$C$1*(($H276-BR$276-Sheet2!$N$226)/Sheet3!$A$1)^4))</f>
        <v>3.3679690005027532E-13</v>
      </c>
      <c r="BS290" s="1">
        <f>0.000001*$L$274*(Sheet2!$O$225*EXP(Sheet3!$B$1*(($H290-BS$276-Sheet2!$N$225)/Sheet3!$A$1)^2+Sheet3!$C$1*(($H290-BS$276-Sheet2!$N$225)/Sheet3!$A$1)^4)+ Sheet2!$O$226*EXP(Sheet3!$B$1*(($H276-BS$276-Sheet2!$N$226)/Sheet3!$A$1)^2+Sheet3!$C$1*(($H276-BS$276-Sheet2!$N$226)/Sheet3!$A$1)^4))</f>
        <v>5.0754006021405973E-13</v>
      </c>
      <c r="BT290" s="1">
        <f>0.000001*$L$274*(Sheet2!$O$225*EXP(Sheet3!$B$1*(($H290-BT$276-Sheet2!$N$225)/Sheet3!$A$1)^2+Sheet3!$C$1*(($H290-BT$276-Sheet2!$N$225)/Sheet3!$A$1)^4)+ Sheet2!$O$226*EXP(Sheet3!$B$1*(($H276-BT$276-Sheet2!$N$226)/Sheet3!$A$1)^2+Sheet3!$C$1*(($H276-BT$276-Sheet2!$N$226)/Sheet3!$A$1)^4))</f>
        <v>7.6167931910482459E-13</v>
      </c>
      <c r="BU290" s="1">
        <f>0.000001*$L$274*(Sheet2!$O$225*EXP(Sheet3!$B$1*(($H290-BU$276-Sheet2!$N$225)/Sheet3!$A$1)^2+Sheet3!$C$1*(($H290-BU$276-Sheet2!$N$225)/Sheet3!$A$1)^4)+ Sheet2!$O$226*EXP(Sheet3!$B$1*(($H276-BU$276-Sheet2!$N$226)/Sheet3!$A$1)^2+Sheet3!$C$1*(($H276-BU$276-Sheet2!$N$226)/Sheet3!$A$1)^4))</f>
        <v>1.1383784601993227E-12</v>
      </c>
      <c r="BV290" s="1">
        <f>0.000001*$L$274*(Sheet2!$O$225*EXP(Sheet3!$B$1*(($H290-BV$276-Sheet2!$N$225)/Sheet3!$A$1)^2+Sheet3!$C$1*(($H290-BV$276-Sheet2!$N$225)/Sheet3!$A$1)^4)+ Sheet2!$O$226*EXP(Sheet3!$B$1*(($H276-BV$276-Sheet2!$N$226)/Sheet3!$A$1)^2+Sheet3!$C$1*(($H276-BV$276-Sheet2!$N$226)/Sheet3!$A$1)^4))</f>
        <v>1.6944426125371669E-12</v>
      </c>
    </row>
    <row r="291" spans="1:74" x14ac:dyDescent="0.2">
      <c r="A291">
        <v>264</v>
      </c>
      <c r="B291">
        <v>313.61</v>
      </c>
      <c r="C291">
        <v>2311</v>
      </c>
      <c r="D291">
        <v>6905.3</v>
      </c>
      <c r="E291">
        <f t="shared" si="44"/>
        <v>4594.3</v>
      </c>
      <c r="G291" s="1">
        <v>7</v>
      </c>
      <c r="H291">
        <f>INDEX(B$27:$B2704,($M$271+G291))</f>
        <v>580.16</v>
      </c>
      <c r="I291" s="1">
        <f t="shared" si="41"/>
        <v>1386.9</v>
      </c>
      <c r="J291">
        <f t="shared" si="42"/>
        <v>804623.90399999998</v>
      </c>
      <c r="L291" s="1">
        <f>0.000001*$L$274*(Sheet2!$O$225*EXP(Sheet3!$B$1*(($H291-L$276-Sheet2!$N$225)/Sheet3!$A$1)^2+Sheet3!$C$1*(($H291-L$276-Sheet2!$N$225)/Sheet3!$A$1)^4)+ Sheet2!$O$226*EXP(Sheet3!$B$1*(($H277-L$276-Sheet2!$N$226)/Sheet3!$A$1)^2+Sheet3!$C$1*(($H277-L$276-Sheet2!$N$226)/Sheet3!$A$1)^4))</f>
        <v>2.4103671221406432E-44</v>
      </c>
      <c r="M291" s="1">
        <f>0.000001*$L$274*(Sheet2!$O$225*EXP(Sheet3!$B$1*(($H291-M$276-Sheet2!$N$225)/Sheet3!$A$1)^2+Sheet3!$C$1*(($H291-M$276-Sheet2!$N$225)/Sheet3!$A$1)^4)+ Sheet2!$O$226*EXP(Sheet3!$B$1*(($H277-M$276-Sheet2!$N$226)/Sheet3!$A$1)^2+Sheet3!$C$1*(($H277-M$276-Sheet2!$N$226)/Sheet3!$A$1)^4))</f>
        <v>6.7439525012467656E-44</v>
      </c>
      <c r="N291" s="1">
        <f>0.000001*$L$274*(Sheet2!$O$225*EXP(Sheet3!$B$1*(($H291-N$276-Sheet2!$N$225)/Sheet3!$A$1)^2+Sheet3!$C$1*(($H291-N$276-Sheet2!$N$225)/Sheet3!$A$1)^4)+ Sheet2!$O$226*EXP(Sheet3!$B$1*(($H277-N$276-Sheet2!$N$226)/Sheet3!$A$1)^2+Sheet3!$C$1*(($H277-N$276-Sheet2!$N$226)/Sheet3!$A$1)^4))</f>
        <v>1.8719736315113051E-43</v>
      </c>
      <c r="O291" s="1">
        <f>0.000001*$L$274*(Sheet2!$O$225*EXP(Sheet3!$B$1*(($H291-O$276-Sheet2!$N$225)/Sheet3!$A$1)^2+Sheet3!$C$1*(($H291-O$276-Sheet2!$N$225)/Sheet3!$A$1)^4)+ Sheet2!$O$226*EXP(Sheet3!$B$1*(($H277-O$276-Sheet2!$N$226)/Sheet3!$A$1)^2+Sheet3!$C$1*(($H277-O$276-Sheet2!$N$226)/Sheet3!$A$1)^4))</f>
        <v>5.155340913322527E-43</v>
      </c>
      <c r="P291" s="1">
        <f>0.000001*$L$274*(Sheet2!$O$225*EXP(Sheet3!$B$1*(($H291-P$276-Sheet2!$N$225)/Sheet3!$A$1)^2+Sheet3!$C$1*(($H291-P$276-Sheet2!$N$225)/Sheet3!$A$1)^4)+ Sheet2!$O$226*EXP(Sheet3!$B$1*(($H277-P$276-Sheet2!$N$226)/Sheet3!$A$1)^2+Sheet3!$C$1*(($H277-P$276-Sheet2!$N$226)/Sheet3!$A$1)^4))</f>
        <v>1.4086592801419575E-42</v>
      </c>
      <c r="Q291" s="1">
        <f>0.000001*$L$274*(Sheet2!$O$225*EXP(Sheet3!$B$1*(($H291-Q$276-Sheet2!$N$225)/Sheet3!$A$1)^2+Sheet3!$C$1*(($H291-Q$276-Sheet2!$N$225)/Sheet3!$A$1)^4)+ Sheet2!$O$226*EXP(Sheet3!$B$1*(($H277-Q$276-Sheet2!$N$226)/Sheet3!$A$1)^2+Sheet3!$C$1*(($H277-Q$276-Sheet2!$N$226)/Sheet3!$A$1)^4))</f>
        <v>3.8191248639850617E-42</v>
      </c>
      <c r="R291" s="1">
        <f>0.000001*$L$274*(Sheet2!$O$225*EXP(Sheet3!$B$1*(($H291-R$276-Sheet2!$N$225)/Sheet3!$A$1)^2+Sheet3!$C$1*(($H291-R$276-Sheet2!$N$225)/Sheet3!$A$1)^4)+ Sheet2!$O$226*EXP(Sheet3!$B$1*(($H277-R$276-Sheet2!$N$226)/Sheet3!$A$1)^2+Sheet3!$C$1*(($H277-R$276-Sheet2!$N$226)/Sheet3!$A$1)^4))</f>
        <v>1.0274233827074873E-41</v>
      </c>
      <c r="S291" s="1">
        <f>0.000001*$L$274*(Sheet2!$O$225*EXP(Sheet3!$B$1*(($H291-S$276-Sheet2!$N$225)/Sheet3!$A$1)^2+Sheet3!$C$1*(($H291-S$276-Sheet2!$N$225)/Sheet3!$A$1)^4)+ Sheet2!$O$226*EXP(Sheet3!$B$1*(($H277-S$276-Sheet2!$N$226)/Sheet3!$A$1)^2+Sheet3!$C$1*(($H277-S$276-Sheet2!$N$226)/Sheet3!$A$1)^4))</f>
        <v>2.7427172431450936E-41</v>
      </c>
      <c r="T291" s="1">
        <f>0.000001*$L$274*(Sheet2!$O$225*EXP(Sheet3!$B$1*(($H291-T$276-Sheet2!$N$225)/Sheet3!$A$1)^2+Sheet3!$C$1*(($H291-T$276-Sheet2!$N$225)/Sheet3!$A$1)^4)+ Sheet2!$O$226*EXP(Sheet3!$B$1*(($H277-T$276-Sheet2!$N$226)/Sheet3!$A$1)^2+Sheet3!$C$1*(($H277-T$276-Sheet2!$N$226)/Sheet3!$A$1)^4))</f>
        <v>7.2656904697933865E-41</v>
      </c>
      <c r="U291" s="1">
        <f>0.000001*$L$274*(Sheet2!$O$225*EXP(Sheet3!$B$1*(($H291-U$276-Sheet2!$N$225)/Sheet3!$A$1)^2+Sheet3!$C$1*(($H291-U$276-Sheet2!$N$225)/Sheet3!$A$1)^4)+ Sheet2!$O$226*EXP(Sheet3!$B$1*(($H277-U$276-Sheet2!$N$226)/Sheet3!$A$1)^2+Sheet3!$C$1*(($H277-U$276-Sheet2!$N$226)/Sheet3!$A$1)^4))</f>
        <v>1.9100961071360224E-40</v>
      </c>
      <c r="V291" s="1">
        <f>0.000001*$L$274*(Sheet2!$O$225*EXP(Sheet3!$B$1*(($H291-V$276-Sheet2!$N$225)/Sheet3!$A$1)^2+Sheet3!$C$1*(($H291-V$276-Sheet2!$N$225)/Sheet3!$A$1)^4)+ Sheet2!$O$226*EXP(Sheet3!$B$1*(($H277-V$276-Sheet2!$N$226)/Sheet3!$A$1)^2+Sheet3!$C$1*(($H277-V$276-Sheet2!$N$226)/Sheet3!$A$1)^4))</f>
        <v>4.9834966882896651E-40</v>
      </c>
      <c r="W291" s="1">
        <f>0.000001*$L$274*(Sheet2!$O$225*EXP(Sheet3!$B$1*(($H291-W$276-Sheet2!$N$225)/Sheet3!$A$1)^2+Sheet3!$C$1*(($H291-W$276-Sheet2!$N$225)/Sheet3!$A$1)^4)+ Sheet2!$O$226*EXP(Sheet3!$B$1*(($H277-W$276-Sheet2!$N$226)/Sheet3!$A$1)^2+Sheet3!$C$1*(($H277-W$276-Sheet2!$N$226)/Sheet3!$A$1)^4))</f>
        <v>1.2904222981463735E-39</v>
      </c>
      <c r="X291" s="1">
        <f>0.000001*$L$274*(Sheet2!$O$225*EXP(Sheet3!$B$1*(($H291-X$276-Sheet2!$N$225)/Sheet3!$A$1)^2+Sheet3!$C$1*(($H291-X$276-Sheet2!$N$225)/Sheet3!$A$1)^4)+ Sheet2!$O$226*EXP(Sheet3!$B$1*(($H277-X$276-Sheet2!$N$226)/Sheet3!$A$1)^2+Sheet3!$C$1*(($H277-X$276-Sheet2!$N$226)/Sheet3!$A$1)^4))</f>
        <v>3.3163955598045702E-39</v>
      </c>
      <c r="Y291" s="1">
        <f>0.000001*$L$274*(Sheet2!$O$225*EXP(Sheet3!$B$1*(($H291-Y$276-Sheet2!$N$225)/Sheet3!$A$1)^2+Sheet3!$C$1*(($H291-Y$276-Sheet2!$N$225)/Sheet3!$A$1)^4)+ Sheet2!$O$226*EXP(Sheet3!$B$1*(($H277-Y$276-Sheet2!$N$226)/Sheet3!$A$1)^2+Sheet3!$C$1*(($H277-Y$276-Sheet2!$N$226)/Sheet3!$A$1)^4))</f>
        <v>8.4597118486245498E-39</v>
      </c>
      <c r="Z291" s="1">
        <f>0.000001*$L$274*(Sheet2!$O$225*EXP(Sheet3!$B$1*(($H291-Z$276-Sheet2!$N$225)/Sheet3!$A$1)^2+Sheet3!$C$1*(($H291-Z$276-Sheet2!$N$225)/Sheet3!$A$1)^4)+ Sheet2!$O$226*EXP(Sheet3!$B$1*(($H277-Z$276-Sheet2!$N$226)/Sheet3!$A$1)^2+Sheet3!$C$1*(($H277-Z$276-Sheet2!$N$226)/Sheet3!$A$1)^4))</f>
        <v>2.1419905051059233E-38</v>
      </c>
      <c r="AA291" s="1">
        <f>0.000001*$L$274*(Sheet2!$O$225*EXP(Sheet3!$B$1*(($H291-AA$276-Sheet2!$N$225)/Sheet3!$A$1)^2+Sheet3!$C$1*(($H291-AA$276-Sheet2!$N$225)/Sheet3!$A$1)^4)+ Sheet2!$O$226*EXP(Sheet3!$B$1*(($H277-AA$276-Sheet2!$N$226)/Sheet3!$A$1)^2+Sheet3!$C$1*(($H277-AA$276-Sheet2!$N$226)/Sheet3!$A$1)^4))</f>
        <v>5.3835671087440463E-38</v>
      </c>
      <c r="AB291" s="1">
        <f>0.000001*$L$274*(Sheet2!$O$225*EXP(Sheet3!$B$1*(($H291-AB$276-Sheet2!$N$225)/Sheet3!$A$1)^2+Sheet3!$C$1*(($H291-AB$276-Sheet2!$N$225)/Sheet3!$A$1)^4)+ Sheet2!$O$226*EXP(Sheet3!$B$1*(($H277-AB$276-Sheet2!$N$226)/Sheet3!$A$1)^2+Sheet3!$C$1*(($H277-AB$276-Sheet2!$N$226)/Sheet3!$A$1)^4))</f>
        <v>1.3431706112833739E-37</v>
      </c>
      <c r="AC291" s="1">
        <f>0.000001*$L$274*(Sheet2!$O$225*EXP(Sheet3!$B$1*(($H291-AC$276-Sheet2!$N$225)/Sheet3!$A$1)^2+Sheet3!$C$1*(($H291-AC$276-Sheet2!$N$225)/Sheet3!$A$1)^4)+ Sheet2!$O$226*EXP(Sheet3!$B$1*(($H277-AC$276-Sheet2!$N$226)/Sheet3!$A$1)^2+Sheet3!$C$1*(($H277-AC$276-Sheet2!$N$226)/Sheet3!$A$1)^4))</f>
        <v>3.326737082700186E-37</v>
      </c>
      <c r="AD291" s="1">
        <f>0.000001*$L$274*(Sheet2!$O$225*EXP(Sheet3!$B$1*(($H291-AD$276-Sheet2!$N$225)/Sheet3!$A$1)^2+Sheet3!$C$1*(($H291-AD$276-Sheet2!$N$225)/Sheet3!$A$1)^4)+ Sheet2!$O$226*EXP(Sheet3!$B$1*(($H277-AD$276-Sheet2!$N$226)/Sheet3!$A$1)^2+Sheet3!$C$1*(($H277-AD$276-Sheet2!$N$226)/Sheet3!$A$1)^4))</f>
        <v>8.1799333055084593E-37</v>
      </c>
      <c r="AE291" s="1">
        <f>0.000001*$L$274*(Sheet2!$O$225*EXP(Sheet3!$B$1*(($H291-AE$276-Sheet2!$N$225)/Sheet3!$A$1)^2+Sheet3!$C$1*(($H291-AE$276-Sheet2!$N$225)/Sheet3!$A$1)^4)+ Sheet2!$O$226*EXP(Sheet3!$B$1*(($H277-AE$276-Sheet2!$N$226)/Sheet3!$A$1)^2+Sheet3!$C$1*(($H277-AE$276-Sheet2!$N$226)/Sheet3!$A$1)^4))</f>
        <v>1.9968374591445194E-36</v>
      </c>
      <c r="AF291" s="1">
        <f>0.000001*$L$274*(Sheet2!$O$225*EXP(Sheet3!$B$1*(($H291-AF$276-Sheet2!$N$225)/Sheet3!$A$1)^2+Sheet3!$C$1*(($H291-AF$276-Sheet2!$N$225)/Sheet3!$A$1)^4)+ Sheet2!$O$226*EXP(Sheet3!$B$1*(($H277-AF$276-Sheet2!$N$226)/Sheet3!$A$1)^2+Sheet3!$C$1*(($H277-AF$276-Sheet2!$N$226)/Sheet3!$A$1)^4))</f>
        <v>4.8396612897231781E-36</v>
      </c>
      <c r="AG291" s="1">
        <f>0.000001*$L$274*(Sheet2!$O$225*EXP(Sheet3!$B$1*(($H291-AG$276-Sheet2!$N$225)/Sheet3!$A$1)^2+Sheet3!$C$1*(($H291-AG$276-Sheet2!$N$225)/Sheet3!$A$1)^4)+ Sheet2!$O$226*EXP(Sheet3!$B$1*(($H277-AG$276-Sheet2!$N$226)/Sheet3!$A$1)^2+Sheet3!$C$1*(($H277-AG$276-Sheet2!$N$226)/Sheet3!$A$1)^4))</f>
        <v>1.1646196154113727E-35</v>
      </c>
      <c r="AH291" s="1">
        <f>0.000001*$L$274*(Sheet2!$O$225*EXP(Sheet3!$B$1*(($H291-AH$276-Sheet2!$N$225)/Sheet3!$A$1)^2+Sheet3!$C$1*(($H291-AH$276-Sheet2!$N$225)/Sheet3!$A$1)^4)+ Sheet2!$O$226*EXP(Sheet3!$B$1*(($H277-AH$276-Sheet2!$N$226)/Sheet3!$A$1)^2+Sheet3!$C$1*(($H277-AH$276-Sheet2!$N$226)/Sheet3!$A$1)^4))</f>
        <v>2.7827080184409781E-35</v>
      </c>
      <c r="AI291" s="1">
        <f>0.000001*$L$274*(Sheet2!$O$225*EXP(Sheet3!$B$1*(($H291-AI$276-Sheet2!$N$225)/Sheet3!$A$1)^2+Sheet3!$C$1*(($H291-AI$276-Sheet2!$N$225)/Sheet3!$A$1)^4)+ Sheet2!$O$226*EXP(Sheet3!$B$1*(($H277-AI$276-Sheet2!$N$226)/Sheet3!$A$1)^2+Sheet3!$C$1*(($H277-AI$276-Sheet2!$N$226)/Sheet3!$A$1)^4))</f>
        <v>6.6021146073373679E-35</v>
      </c>
      <c r="AJ291" s="1">
        <f>0.000001*$L$274*(Sheet2!$O$225*EXP(Sheet3!$B$1*(($H291-AJ$276-Sheet2!$N$225)/Sheet3!$A$1)^2+Sheet3!$C$1*(($H291-AJ$276-Sheet2!$N$225)/Sheet3!$A$1)^4)+ Sheet2!$O$226*EXP(Sheet3!$B$1*(($H277-AJ$276-Sheet2!$N$226)/Sheet3!$A$1)^2+Sheet3!$C$1*(($H277-AJ$276-Sheet2!$N$226)/Sheet3!$A$1)^4))</f>
        <v>1.5554203667166419E-34</v>
      </c>
      <c r="AK291" s="1">
        <f>0.000001*$L$274*(Sheet2!$O$225*EXP(Sheet3!$B$1*(($H291-AK$276-Sheet2!$N$225)/Sheet3!$A$1)^2+Sheet3!$C$1*(($H291-AK$276-Sheet2!$N$225)/Sheet3!$A$1)^4)+ Sheet2!$O$226*EXP(Sheet3!$B$1*(($H277-AK$276-Sheet2!$N$226)/Sheet3!$A$1)^2+Sheet3!$C$1*(($H277-AK$276-Sheet2!$N$226)/Sheet3!$A$1)^4))</f>
        <v>3.6389758698402726E-34</v>
      </c>
      <c r="AL291" s="1">
        <f>0.000001*$L$274*(Sheet2!$O$225*EXP(Sheet3!$B$1*(($H291-AL$276-Sheet2!$N$225)/Sheet3!$A$1)^2+Sheet3!$C$1*(($H291-AL$276-Sheet2!$N$225)/Sheet3!$A$1)^4)+ Sheet2!$O$226*EXP(Sheet3!$B$1*(($H277-AL$276-Sheet2!$N$226)/Sheet3!$A$1)^2+Sheet3!$C$1*(($H277-AL$276-Sheet2!$N$226)/Sheet3!$A$1)^4))</f>
        <v>8.4546290901251988E-34</v>
      </c>
      <c r="AM291" s="1">
        <f>0.000001*$L$274*(Sheet2!$O$225*EXP(Sheet3!$B$1*(($H291-AM$276-Sheet2!$N$225)/Sheet3!$A$1)^2+Sheet3!$C$1*(($H291-AM$276-Sheet2!$N$225)/Sheet3!$A$1)^4)+ Sheet2!$O$226*EXP(Sheet3!$B$1*(($H277-AM$276-Sheet2!$N$226)/Sheet3!$A$1)^2+Sheet3!$C$1*(($H277-AM$276-Sheet2!$N$226)/Sheet3!$A$1)^4))</f>
        <v>1.9507930401492215E-33</v>
      </c>
      <c r="AN291" s="1">
        <f>0.000001*$L$274*(Sheet2!$O$225*EXP(Sheet3!$B$1*(($H291-AN$276-Sheet2!$N$225)/Sheet3!$A$1)^2+Sheet3!$C$1*(($H291-AN$276-Sheet2!$N$225)/Sheet3!$A$1)^4)+ Sheet2!$O$226*EXP(Sheet3!$B$1*(($H277-AN$276-Sheet2!$N$226)/Sheet3!$A$1)^2+Sheet3!$C$1*(($H277-AN$276-Sheet2!$N$226)/Sheet3!$A$1)^4))</f>
        <v>4.4703991499855425E-33</v>
      </c>
      <c r="AO291" s="1">
        <f>0.000001*$L$274*(Sheet2!$O$225*EXP(Sheet3!$B$1*(($H291-AO$276-Sheet2!$N$225)/Sheet3!$A$1)^2+Sheet3!$C$1*(($H291-AO$276-Sheet2!$N$225)/Sheet3!$A$1)^4)+ Sheet2!$O$226*EXP(Sheet3!$B$1*(($H277-AO$276-Sheet2!$N$226)/Sheet3!$A$1)^2+Sheet3!$C$1*(($H277-AO$276-Sheet2!$N$226)/Sheet3!$A$1)^4))</f>
        <v>1.0174592692470838E-32</v>
      </c>
      <c r="AP291" s="1">
        <f>0.000001*$L$274*(Sheet2!$O$225*EXP(Sheet3!$B$1*(($H291-AP$276-Sheet2!$N$225)/Sheet3!$A$1)^2+Sheet3!$C$1*(($H291-AP$276-Sheet2!$N$225)/Sheet3!$A$1)^4)+ Sheet2!$O$226*EXP(Sheet3!$B$1*(($H277-AP$276-Sheet2!$N$226)/Sheet3!$A$1)^2+Sheet3!$C$1*(($H277-AP$276-Sheet2!$N$226)/Sheet3!$A$1)^4))</f>
        <v>2.3000670550516259E-32</v>
      </c>
      <c r="AQ291" s="1">
        <f>0.000001*$L$274*(Sheet2!$O$225*EXP(Sheet3!$B$1*(($H291-AQ$276-Sheet2!$N$225)/Sheet3!$A$1)^2+Sheet3!$C$1*(($H291-AQ$276-Sheet2!$N$225)/Sheet3!$A$1)^4)+ Sheet2!$O$226*EXP(Sheet3!$B$1*(($H277-AQ$276-Sheet2!$N$226)/Sheet3!$A$1)^2+Sheet3!$C$1*(($H277-AQ$276-Sheet2!$N$226)/Sheet3!$A$1)^4))</f>
        <v>5.1645650429713805E-32</v>
      </c>
      <c r="AR291" s="1">
        <f>0.000001*$L$274*(Sheet2!$O$225*EXP(Sheet3!$B$1*(($H291-AR$276-Sheet2!$N$225)/Sheet3!$A$1)^2+Sheet3!$C$1*(($H291-AR$276-Sheet2!$N$225)/Sheet3!$A$1)^4)+ Sheet2!$O$226*EXP(Sheet3!$B$1*(($H277-AR$276-Sheet2!$N$226)/Sheet3!$A$1)^2+Sheet3!$C$1*(($H277-AR$276-Sheet2!$N$226)/Sheet3!$A$1)^4))</f>
        <v>1.1518973977854862E-31</v>
      </c>
      <c r="AS291" s="1">
        <f>0.000001*$L$274*(Sheet2!$O$225*EXP(Sheet3!$B$1*(($H291-AS$276-Sheet2!$N$225)/Sheet3!$A$1)^2+Sheet3!$C$1*(($H291-AS$276-Sheet2!$N$225)/Sheet3!$A$1)^4)+ Sheet2!$O$226*EXP(Sheet3!$B$1*(($H277-AS$276-Sheet2!$N$226)/Sheet3!$A$1)^2+Sheet3!$C$1*(($H277-AS$276-Sheet2!$N$226)/Sheet3!$A$1)^4))</f>
        <v>2.5520993993495999E-31</v>
      </c>
      <c r="AT291" s="1">
        <f>0.000001*$L$274*(Sheet2!$O$225*EXP(Sheet3!$B$1*(($H291-AT$276-Sheet2!$N$225)/Sheet3!$A$1)^2+Sheet3!$C$1*(($H291-AT$276-Sheet2!$N$225)/Sheet3!$A$1)^4)+ Sheet2!$O$226*EXP(Sheet3!$B$1*(($H277-AT$276-Sheet2!$N$226)/Sheet3!$A$1)^2+Sheet3!$C$1*(($H277-AT$276-Sheet2!$N$226)/Sheet3!$A$1)^4))</f>
        <v>5.6169688279548496E-31</v>
      </c>
      <c r="AU291" s="1">
        <f>0.000001*$L$274*(Sheet2!$O$225*EXP(Sheet3!$B$1*(($H291-AU$276-Sheet2!$N$225)/Sheet3!$A$1)^2+Sheet3!$C$1*(($H291-AU$276-Sheet2!$N$225)/Sheet3!$A$1)^4)+ Sheet2!$O$226*EXP(Sheet3!$B$1*(($H277-AU$276-Sheet2!$N$226)/Sheet3!$A$1)^2+Sheet3!$C$1*(($H277-AU$276-Sheet2!$N$226)/Sheet3!$A$1)^4))</f>
        <v>1.2281288343268977E-30</v>
      </c>
      <c r="AV291" s="1">
        <f>0.000001*$L$274*(Sheet2!$O$225*EXP(Sheet3!$B$1*(($H291-AV$276-Sheet2!$N$225)/Sheet3!$A$1)^2+Sheet3!$C$1*(($H291-AV$276-Sheet2!$N$225)/Sheet3!$A$1)^4)+ Sheet2!$O$226*EXP(Sheet3!$B$1*(($H277-AV$276-Sheet2!$N$226)/Sheet3!$A$1)^2+Sheet3!$C$1*(($H277-AV$276-Sheet2!$N$226)/Sheet3!$A$1)^4))</f>
        <v>2.667719241522362E-30</v>
      </c>
      <c r="AW291" s="1">
        <f>0.000001*$L$274*(Sheet2!$O$225*EXP(Sheet3!$B$1*(($H291-AW$276-Sheet2!$N$225)/Sheet3!$A$1)^2+Sheet3!$C$1*(($H291-AW$276-Sheet2!$N$225)/Sheet3!$A$1)^4)+ Sheet2!$O$226*EXP(Sheet3!$B$1*(($H277-AW$276-Sheet2!$N$226)/Sheet3!$A$1)^2+Sheet3!$C$1*(($H277-AW$276-Sheet2!$N$226)/Sheet3!$A$1)^4))</f>
        <v>5.757147208093906E-30</v>
      </c>
      <c r="AX291" s="1">
        <f>0.000001*$L$274*(Sheet2!$O$225*EXP(Sheet3!$B$1*(($H291-AX$276-Sheet2!$N$225)/Sheet3!$A$1)^2+Sheet3!$C$1*(($H291-AX$276-Sheet2!$N$225)/Sheet3!$A$1)^4)+ Sheet2!$O$226*EXP(Sheet3!$B$1*(($H277-AX$276-Sheet2!$N$226)/Sheet3!$A$1)^2+Sheet3!$C$1*(($H277-AX$276-Sheet2!$N$226)/Sheet3!$A$1)^4))</f>
        <v>1.2344180277450779E-29</v>
      </c>
      <c r="AY291" s="1">
        <f>0.000001*$L$274*(Sheet2!$O$225*EXP(Sheet3!$B$1*(($H291-AY$276-Sheet2!$N$225)/Sheet3!$A$1)^2+Sheet3!$C$1*(($H291-AY$276-Sheet2!$N$225)/Sheet3!$A$1)^4)+ Sheet2!$O$226*EXP(Sheet3!$B$1*(($H277-AY$276-Sheet2!$N$226)/Sheet3!$A$1)^2+Sheet3!$C$1*(($H277-AY$276-Sheet2!$N$226)/Sheet3!$A$1)^4))</f>
        <v>2.6297927342400118E-29</v>
      </c>
      <c r="AZ291" s="1">
        <f>0.000001*$L$274*(Sheet2!$O$225*EXP(Sheet3!$B$1*(($H291-AZ$276-Sheet2!$N$225)/Sheet3!$A$1)^2+Sheet3!$C$1*(($H291-AZ$276-Sheet2!$N$225)/Sheet3!$A$1)^4)+ Sheet2!$O$226*EXP(Sheet3!$B$1*(($H277-AZ$276-Sheet2!$N$226)/Sheet3!$A$1)^2+Sheet3!$C$1*(($H277-AZ$276-Sheet2!$N$226)/Sheet3!$A$1)^4))</f>
        <v>5.5667499569091318E-29</v>
      </c>
      <c r="BA291" s="1">
        <f>0.000001*$L$274*(Sheet2!$O$225*EXP(Sheet3!$B$1*(($H291-BA$276-Sheet2!$N$225)/Sheet3!$A$1)^2+Sheet3!$C$1*(($H291-BA$276-Sheet2!$N$225)/Sheet3!$A$1)^4)+ Sheet2!$O$226*EXP(Sheet3!$B$1*(($H277-BA$276-Sheet2!$N$226)/Sheet3!$A$1)^2+Sheet3!$C$1*(($H277-BA$276-Sheet2!$N$226)/Sheet3!$A$1)^4))</f>
        <v>1.1708988156328615E-28</v>
      </c>
      <c r="BB291" s="1">
        <f>0.000001*$L$274*(Sheet2!$O$225*EXP(Sheet3!$B$1*(($H291-BB$276-Sheet2!$N$225)/Sheet3!$A$1)^2+Sheet3!$C$1*(($H291-BB$276-Sheet2!$N$225)/Sheet3!$A$1)^4)+ Sheet2!$O$226*EXP(Sheet3!$B$1*(($H277-BB$276-Sheet2!$N$226)/Sheet3!$A$1)^2+Sheet3!$C$1*(($H277-BB$276-Sheet2!$N$226)/Sheet3!$A$1)^4))</f>
        <v>2.4473211125093038E-28</v>
      </c>
      <c r="BC291" s="1">
        <f>0.000001*$L$274*(Sheet2!$O$225*EXP(Sheet3!$B$1*(($H291-BC$276-Sheet2!$N$225)/Sheet3!$A$1)^2+Sheet3!$C$1*(($H291-BC$276-Sheet2!$N$225)/Sheet3!$A$1)^4)+ Sheet2!$O$226*EXP(Sheet3!$B$1*(($H277-BC$276-Sheet2!$N$226)/Sheet3!$A$1)^2+Sheet3!$C$1*(($H277-BC$276-Sheet2!$N$226)/Sheet3!$A$1)^4))</f>
        <v>5.0831498296735027E-28</v>
      </c>
      <c r="BD291" s="1">
        <f>0.000001*$L$274*(Sheet2!$O$225*EXP(Sheet3!$B$1*(($H291-BD$276-Sheet2!$N$225)/Sheet3!$A$1)^2+Sheet3!$C$1*(($H291-BD$276-Sheet2!$N$225)/Sheet3!$A$1)^4)+ Sheet2!$O$226*EXP(Sheet3!$B$1*(($H277-BD$276-Sheet2!$N$226)/Sheet3!$A$1)^2+Sheet3!$C$1*(($H277-BD$276-Sheet2!$N$226)/Sheet3!$A$1)^4))</f>
        <v>1.0492080245944684E-27</v>
      </c>
      <c r="BE291" s="1">
        <f>0.000001*$L$274*(Sheet2!$O$225*EXP(Sheet3!$B$1*(($H291-BE$276-Sheet2!$N$225)/Sheet3!$A$1)^2+Sheet3!$C$1*(($H291-BE$276-Sheet2!$N$225)/Sheet3!$A$1)^4)+ Sheet2!$O$226*EXP(Sheet3!$B$1*(($H277-BE$276-Sheet2!$N$226)/Sheet3!$A$1)^2+Sheet3!$C$1*(($H277-BE$276-Sheet2!$N$226)/Sheet3!$A$1)^4))</f>
        <v>2.1522531682803977E-27</v>
      </c>
      <c r="BF291" s="1">
        <f>0.000001*$L$274*(Sheet2!$O$225*EXP(Sheet3!$B$1*(($H291-BF$276-Sheet2!$N$225)/Sheet3!$A$1)^2+Sheet3!$C$1*(($H291-BF$276-Sheet2!$N$225)/Sheet3!$A$1)^4)+ Sheet2!$O$226*EXP(Sheet3!$B$1*(($H277-BF$276-Sheet2!$N$226)/Sheet3!$A$1)^2+Sheet3!$C$1*(($H277-BF$276-Sheet2!$N$226)/Sheet3!$A$1)^4))</f>
        <v>4.3877758866779939E-27</v>
      </c>
      <c r="BG291" s="1">
        <f>0.000001*$L$274*(Sheet2!$O$225*EXP(Sheet3!$B$1*(($H291-BG$276-Sheet2!$N$225)/Sheet3!$A$1)^2+Sheet3!$C$1*(($H291-BG$276-Sheet2!$N$225)/Sheet3!$A$1)^4)+ Sheet2!$O$226*EXP(Sheet3!$B$1*(($H277-BG$276-Sheet2!$N$226)/Sheet3!$A$1)^2+Sheet3!$C$1*(($H277-BG$276-Sheet2!$N$226)/Sheet3!$A$1)^4))</f>
        <v>8.890599858454235E-27</v>
      </c>
      <c r="BH291" s="1">
        <f>0.000001*$L$274*(Sheet2!$O$225*EXP(Sheet3!$B$1*(($H291-BH$276-Sheet2!$N$225)/Sheet3!$A$1)^2+Sheet3!$C$1*(($H291-BH$276-Sheet2!$N$225)/Sheet3!$A$1)^4)+ Sheet2!$O$226*EXP(Sheet3!$B$1*(($H277-BH$276-Sheet2!$N$226)/Sheet3!$A$1)^2+Sheet3!$C$1*(($H277-BH$276-Sheet2!$N$226)/Sheet3!$A$1)^4))</f>
        <v>1.7904797010388189E-26</v>
      </c>
      <c r="BI291" s="1">
        <f>0.000001*$L$274*(Sheet2!$O$225*EXP(Sheet3!$B$1*(($H291-BI$276-Sheet2!$N$225)/Sheet3!$A$1)^2+Sheet3!$C$1*(($H291-BI$276-Sheet2!$N$225)/Sheet3!$A$1)^4)+ Sheet2!$O$226*EXP(Sheet3!$B$1*(($H277-BI$276-Sheet2!$N$226)/Sheet3!$A$1)^2+Sheet3!$C$1*(($H277-BI$276-Sheet2!$N$226)/Sheet3!$A$1)^4))</f>
        <v>3.58406239280944E-26</v>
      </c>
      <c r="BJ291" s="1">
        <f>0.000001*$L$274*(Sheet2!$O$225*EXP(Sheet3!$B$1*(($H291-BJ$276-Sheet2!$N$225)/Sheet3!$A$1)^2+Sheet3!$C$1*(($H291-BJ$276-Sheet2!$N$225)/Sheet3!$A$1)^4)+ Sheet2!$O$226*EXP(Sheet3!$B$1*(($H277-BJ$276-Sheet2!$N$226)/Sheet3!$A$1)^2+Sheet3!$C$1*(($H277-BJ$276-Sheet2!$N$226)/Sheet3!$A$1)^4))</f>
        <v>7.1312490361870698E-26</v>
      </c>
      <c r="BK291" s="1">
        <f>0.000001*$L$274*(Sheet2!$O$225*EXP(Sheet3!$B$1*(($H291-BK$276-Sheet2!$N$225)/Sheet3!$A$1)^2+Sheet3!$C$1*(($H291-BK$276-Sheet2!$N$225)/Sheet3!$A$1)^4)+ Sheet2!$O$226*EXP(Sheet3!$B$1*(($H277-BK$276-Sheet2!$N$226)/Sheet3!$A$1)^2+Sheet3!$C$1*(($H277-BK$276-Sheet2!$N$226)/Sheet3!$A$1)^4))</f>
        <v>1.4104429807553311E-25</v>
      </c>
      <c r="BL291" s="1">
        <f>0.000001*$L$274*(Sheet2!$O$225*EXP(Sheet3!$B$1*(($H291-BL$276-Sheet2!$N$225)/Sheet3!$A$1)^2+Sheet3!$C$1*(($H291-BL$276-Sheet2!$N$225)/Sheet3!$A$1)^4)+ Sheet2!$O$226*EXP(Sheet3!$B$1*(($H277-BL$276-Sheet2!$N$226)/Sheet3!$A$1)^2+Sheet3!$C$1*(($H277-BL$276-Sheet2!$N$226)/Sheet3!$A$1)^4))</f>
        <v>2.7730730399850917E-25</v>
      </c>
      <c r="BM291" s="1">
        <f>0.000001*$L$274*(Sheet2!$O$225*EXP(Sheet3!$B$1*(($H291-BM$276-Sheet2!$N$225)/Sheet3!$A$1)^2+Sheet3!$C$1*(($H291-BM$276-Sheet2!$N$225)/Sheet3!$A$1)^4)+ Sheet2!$O$226*EXP(Sheet3!$B$1*(($H277-BM$276-Sheet2!$N$226)/Sheet3!$A$1)^2+Sheet3!$C$1*(($H277-BM$276-Sheet2!$N$226)/Sheet3!$A$1)^4))</f>
        <v>5.4199942998291648E-25</v>
      </c>
      <c r="BN291" s="1">
        <f>0.000001*$L$274*(Sheet2!$O$225*EXP(Sheet3!$B$1*(($H291-BN$276-Sheet2!$N$225)/Sheet3!$A$1)^2+Sheet3!$C$1*(($H291-BN$276-Sheet2!$N$225)/Sheet3!$A$1)^4)+ Sheet2!$O$226*EXP(Sheet3!$B$1*(($H277-BN$276-Sheet2!$N$226)/Sheet3!$A$1)^2+Sheet3!$C$1*(($H277-BN$276-Sheet2!$N$226)/Sheet3!$A$1)^4))</f>
        <v>1.0531347600173513E-24</v>
      </c>
      <c r="BO291" s="1">
        <f>0.000001*$L$274*(Sheet2!$O$225*EXP(Sheet3!$B$1*(($H291-BO$276-Sheet2!$N$225)/Sheet3!$A$1)^2+Sheet3!$C$1*(($H291-BO$276-Sheet2!$N$225)/Sheet3!$A$1)^4)+ Sheet2!$O$226*EXP(Sheet3!$B$1*(($H277-BO$276-Sheet2!$N$226)/Sheet3!$A$1)^2+Sheet3!$C$1*(($H277-BO$276-Sheet2!$N$226)/Sheet3!$A$1)^4))</f>
        <v>2.0343817872203094E-24</v>
      </c>
      <c r="BP291" s="1">
        <f>0.000001*$L$274*(Sheet2!$O$225*EXP(Sheet3!$B$1*(($H291-BP$276-Sheet2!$N$225)/Sheet3!$A$1)^2+Sheet3!$C$1*(($H291-BP$276-Sheet2!$N$225)/Sheet3!$A$1)^4)+ Sheet2!$O$226*EXP(Sheet3!$B$1*(($H277-BP$276-Sheet2!$N$226)/Sheet3!$A$1)^2+Sheet3!$C$1*(($H277-BP$276-Sheet2!$N$226)/Sheet3!$A$1)^4))</f>
        <v>3.9071502306662442E-24</v>
      </c>
      <c r="BQ291" s="1">
        <f>0.000001*$L$274*(Sheet2!$O$225*EXP(Sheet3!$B$1*(($H291-BQ$276-Sheet2!$N$225)/Sheet3!$A$1)^2+Sheet3!$C$1*(($H291-BQ$276-Sheet2!$N$225)/Sheet3!$A$1)^4)+ Sheet2!$O$226*EXP(Sheet3!$B$1*(($H277-BQ$276-Sheet2!$N$226)/Sheet3!$A$1)^2+Sheet3!$C$1*(($H277-BQ$276-Sheet2!$N$226)/Sheet3!$A$1)^4))</f>
        <v>7.4607518198694659E-24</v>
      </c>
      <c r="BR291" s="1">
        <f>0.000001*$L$274*(Sheet2!$O$225*EXP(Sheet3!$B$1*(($H291-BR$276-Sheet2!$N$225)/Sheet3!$A$1)^2+Sheet3!$C$1*(($H291-BR$276-Sheet2!$N$225)/Sheet3!$A$1)^4)+ Sheet2!$O$226*EXP(Sheet3!$B$1*(($H277-BR$276-Sheet2!$N$226)/Sheet3!$A$1)^2+Sheet3!$C$1*(($H277-BR$276-Sheet2!$N$226)/Sheet3!$A$1)^4))</f>
        <v>1.4164966424819186E-23</v>
      </c>
      <c r="BS291" s="1">
        <f>0.000001*$L$274*(Sheet2!$O$225*EXP(Sheet3!$B$1*(($H291-BS$276-Sheet2!$N$225)/Sheet3!$A$1)^2+Sheet3!$C$1*(($H291-BS$276-Sheet2!$N$225)/Sheet3!$A$1)^4)+ Sheet2!$O$226*EXP(Sheet3!$B$1*(($H277-BS$276-Sheet2!$N$226)/Sheet3!$A$1)^2+Sheet3!$C$1*(($H277-BS$276-Sheet2!$N$226)/Sheet3!$A$1)^4))</f>
        <v>2.6740810482236441E-23</v>
      </c>
      <c r="BT291" s="1">
        <f>0.000001*$L$274*(Sheet2!$O$225*EXP(Sheet3!$B$1*(($H291-BT$276-Sheet2!$N$225)/Sheet3!$A$1)^2+Sheet3!$C$1*(($H291-BT$276-Sheet2!$N$225)/Sheet3!$A$1)^4)+ Sheet2!$O$226*EXP(Sheet3!$B$1*(($H277-BT$276-Sheet2!$N$226)/Sheet3!$A$1)^2+Sheet3!$C$1*(($H277-BT$276-Sheet2!$N$226)/Sheet3!$A$1)^4))</f>
        <v>5.0196701397852344E-23</v>
      </c>
      <c r="BU291" s="1">
        <f>0.000001*$L$274*(Sheet2!$O$225*EXP(Sheet3!$B$1*(($H291-BU$276-Sheet2!$N$225)/Sheet3!$A$1)^2+Sheet3!$C$1*(($H291-BU$276-Sheet2!$N$225)/Sheet3!$A$1)^4)+ Sheet2!$O$226*EXP(Sheet3!$B$1*(($H277-BU$276-Sheet2!$N$226)/Sheet3!$A$1)^2+Sheet3!$C$1*(($H277-BU$276-Sheet2!$N$226)/Sheet3!$A$1)^4))</f>
        <v>9.3698550325059762E-23</v>
      </c>
      <c r="BV291" s="1">
        <f>0.000001*$L$274*(Sheet2!$O$225*EXP(Sheet3!$B$1*(($H291-BV$276-Sheet2!$N$225)/Sheet3!$A$1)^2+Sheet3!$C$1*(($H291-BV$276-Sheet2!$N$225)/Sheet3!$A$1)^4)+ Sheet2!$O$226*EXP(Sheet3!$B$1*(($H277-BV$276-Sheet2!$N$226)/Sheet3!$A$1)^2+Sheet3!$C$1*(($H277-BV$276-Sheet2!$N$226)/Sheet3!$A$1)^4))</f>
        <v>1.7392542560322993E-22</v>
      </c>
    </row>
    <row r="292" spans="1:74" x14ac:dyDescent="0.2">
      <c r="A292">
        <v>265</v>
      </c>
      <c r="B292">
        <v>314.08</v>
      </c>
      <c r="C292">
        <v>2309.8000000000002</v>
      </c>
      <c r="D292">
        <v>5080.8999999999996</v>
      </c>
      <c r="E292">
        <f t="shared" si="44"/>
        <v>2771.0999999999995</v>
      </c>
      <c r="G292" s="1">
        <v>8</v>
      </c>
      <c r="H292">
        <f>INDEX(B$27:$B2705,($M$271+G292))</f>
        <v>580.61</v>
      </c>
      <c r="I292" s="1">
        <f t="shared" si="41"/>
        <v>457.30000000000018</v>
      </c>
      <c r="J292">
        <f t="shared" si="42"/>
        <v>265512.9530000001</v>
      </c>
      <c r="L292" s="1">
        <f>0.000001*$L$274*(Sheet2!$O$225*EXP(Sheet3!$B$1*(($H292-L$276-Sheet2!$N$225)/Sheet3!$A$1)^2+Sheet3!$C$1*(($H292-L$276-Sheet2!$N$225)/Sheet3!$A$1)^4)+ Sheet2!$O$226*EXP(Sheet3!$B$1*(($H278-L$276-Sheet2!$N$226)/Sheet3!$A$1)^2+Sheet3!$C$1*(($H278-L$276-Sheet2!$N$226)/Sheet3!$A$1)^4))</f>
        <v>2.4971435388535798E-68</v>
      </c>
      <c r="M292" s="1">
        <f>0.000001*$L$274*(Sheet2!$O$225*EXP(Sheet3!$B$1*(($H292-M$276-Sheet2!$N$225)/Sheet3!$A$1)^2+Sheet3!$C$1*(($H292-M$276-Sheet2!$N$225)/Sheet3!$A$1)^4)+ Sheet2!$O$226*EXP(Sheet3!$B$1*(($H278-M$276-Sheet2!$N$226)/Sheet3!$A$1)^2+Sheet3!$C$1*(($H278-M$276-Sheet2!$N$226)/Sheet3!$A$1)^4))</f>
        <v>1.0456076626079051E-67</v>
      </c>
      <c r="N292" s="1">
        <f>0.000001*$L$274*(Sheet2!$O$225*EXP(Sheet3!$B$1*(($H292-N$276-Sheet2!$N$225)/Sheet3!$A$1)^2+Sheet3!$C$1*(($H292-N$276-Sheet2!$N$225)/Sheet3!$A$1)^4)+ Sheet2!$O$226*EXP(Sheet3!$B$1*(($H278-N$276-Sheet2!$N$226)/Sheet3!$A$1)^2+Sheet3!$C$1*(($H278-N$276-Sheet2!$N$226)/Sheet3!$A$1)^4))</f>
        <v>4.3347114271073019E-67</v>
      </c>
      <c r="O292" s="1">
        <f>0.000001*$L$274*(Sheet2!$O$225*EXP(Sheet3!$B$1*(($H292-O$276-Sheet2!$N$225)/Sheet3!$A$1)^2+Sheet3!$C$1*(($H292-O$276-Sheet2!$N$225)/Sheet3!$A$1)^4)+ Sheet2!$O$226*EXP(Sheet3!$B$1*(($H278-O$276-Sheet2!$N$226)/Sheet3!$A$1)^2+Sheet3!$C$1*(($H278-O$276-Sheet2!$N$226)/Sheet3!$A$1)^4))</f>
        <v>1.7792570168404744E-66</v>
      </c>
      <c r="P292" s="1">
        <f>0.000001*$L$274*(Sheet2!$O$225*EXP(Sheet3!$B$1*(($H292-P$276-Sheet2!$N$225)/Sheet3!$A$1)^2+Sheet3!$C$1*(($H292-P$276-Sheet2!$N$225)/Sheet3!$A$1)^4)+ Sheet2!$O$226*EXP(Sheet3!$B$1*(($H278-P$276-Sheet2!$N$226)/Sheet3!$A$1)^2+Sheet3!$C$1*(($H278-P$276-Sheet2!$N$226)/Sheet3!$A$1)^4))</f>
        <v>7.2314447869159453E-66</v>
      </c>
      <c r="Q292" s="1">
        <f>0.000001*$L$274*(Sheet2!$O$225*EXP(Sheet3!$B$1*(($H292-Q$276-Sheet2!$N$225)/Sheet3!$A$1)^2+Sheet3!$C$1*(($H292-Q$276-Sheet2!$N$225)/Sheet3!$A$1)^4)+ Sheet2!$O$226*EXP(Sheet3!$B$1*(($H278-Q$276-Sheet2!$N$226)/Sheet3!$A$1)^2+Sheet3!$C$1*(($H278-Q$276-Sheet2!$N$226)/Sheet3!$A$1)^4))</f>
        <v>2.910315875154025E-65</v>
      </c>
      <c r="R292" s="1">
        <f>0.000001*$L$274*(Sheet2!$O$225*EXP(Sheet3!$B$1*(($H292-R$276-Sheet2!$N$225)/Sheet3!$A$1)^2+Sheet3!$C$1*(($H292-R$276-Sheet2!$N$225)/Sheet3!$A$1)^4)+ Sheet2!$O$226*EXP(Sheet3!$B$1*(($H278-R$276-Sheet2!$N$226)/Sheet3!$A$1)^2+Sheet3!$C$1*(($H278-R$276-Sheet2!$N$226)/Sheet3!$A$1)^4))</f>
        <v>1.159857329023295E-64</v>
      </c>
      <c r="S292" s="1">
        <f>0.000001*$L$274*(Sheet2!$O$225*EXP(Sheet3!$B$1*(($H292-S$276-Sheet2!$N$225)/Sheet3!$A$1)^2+Sheet3!$C$1*(($H292-S$276-Sheet2!$N$225)/Sheet3!$A$1)^4)+ Sheet2!$O$226*EXP(Sheet3!$B$1*(($H278-S$276-Sheet2!$N$226)/Sheet3!$A$1)^2+Sheet3!$C$1*(($H278-S$276-Sheet2!$N$226)/Sheet3!$A$1)^4))</f>
        <v>4.5776129977893552E-64</v>
      </c>
      <c r="T292" s="1">
        <f>0.000001*$L$274*(Sheet2!$O$225*EXP(Sheet3!$B$1*(($H292-T$276-Sheet2!$N$225)/Sheet3!$A$1)^2+Sheet3!$C$1*(($H292-T$276-Sheet2!$N$225)/Sheet3!$A$1)^4)+ Sheet2!$O$226*EXP(Sheet3!$B$1*(($H278-T$276-Sheet2!$N$226)/Sheet3!$A$1)^2+Sheet3!$C$1*(($H278-T$276-Sheet2!$N$226)/Sheet3!$A$1)^4))</f>
        <v>1.7892221006341671E-63</v>
      </c>
      <c r="U292" s="1">
        <f>0.000001*$L$274*(Sheet2!$O$225*EXP(Sheet3!$B$1*(($H292-U$276-Sheet2!$N$225)/Sheet3!$A$1)^2+Sheet3!$C$1*(($H292-U$276-Sheet2!$N$225)/Sheet3!$A$1)^4)+ Sheet2!$O$226*EXP(Sheet3!$B$1*(($H278-U$276-Sheet2!$N$226)/Sheet3!$A$1)^2+Sheet3!$C$1*(($H278-U$276-Sheet2!$N$226)/Sheet3!$A$1)^4))</f>
        <v>6.926290106721717E-63</v>
      </c>
      <c r="V292" s="1">
        <f>0.000001*$L$274*(Sheet2!$O$225*EXP(Sheet3!$B$1*(($H292-V$276-Sheet2!$N$225)/Sheet3!$A$1)^2+Sheet3!$C$1*(($H292-V$276-Sheet2!$N$225)/Sheet3!$A$1)^4)+ Sheet2!$O$226*EXP(Sheet3!$B$1*(($H278-V$276-Sheet2!$N$226)/Sheet3!$A$1)^2+Sheet3!$C$1*(($H278-V$276-Sheet2!$N$226)/Sheet3!$A$1)^4))</f>
        <v>2.6556379051787883E-62</v>
      </c>
      <c r="W292" s="1">
        <f>0.000001*$L$274*(Sheet2!$O$225*EXP(Sheet3!$B$1*(($H292-W$276-Sheet2!$N$225)/Sheet3!$A$1)^2+Sheet3!$C$1*(($H292-W$276-Sheet2!$N$225)/Sheet3!$A$1)^4)+ Sheet2!$O$226*EXP(Sheet3!$B$1*(($H278-W$276-Sheet2!$N$226)/Sheet3!$A$1)^2+Sheet3!$C$1*(($H278-W$276-Sheet2!$N$226)/Sheet3!$A$1)^4))</f>
        <v>1.0085310134438709E-61</v>
      </c>
      <c r="X292" s="1">
        <f>0.000001*$L$274*(Sheet2!$O$225*EXP(Sheet3!$B$1*(($H292-X$276-Sheet2!$N$225)/Sheet3!$A$1)^2+Sheet3!$C$1*(($H292-X$276-Sheet2!$N$225)/Sheet3!$A$1)^4)+ Sheet2!$O$226*EXP(Sheet3!$B$1*(($H278-X$276-Sheet2!$N$226)/Sheet3!$A$1)^2+Sheet3!$C$1*(($H278-X$276-Sheet2!$N$226)/Sheet3!$A$1)^4))</f>
        <v>3.7938685831523073E-61</v>
      </c>
      <c r="Y292" s="1">
        <f>0.000001*$L$274*(Sheet2!$O$225*EXP(Sheet3!$B$1*(($H292-Y$276-Sheet2!$N$225)/Sheet3!$A$1)^2+Sheet3!$C$1*(($H292-Y$276-Sheet2!$N$225)/Sheet3!$A$1)^4)+ Sheet2!$O$226*EXP(Sheet3!$B$1*(($H278-Y$276-Sheet2!$N$226)/Sheet3!$A$1)^2+Sheet3!$C$1*(($H278-Y$276-Sheet2!$N$226)/Sheet3!$A$1)^4))</f>
        <v>1.4137359153406164E-60</v>
      </c>
      <c r="Z292" s="1">
        <f>0.000001*$L$274*(Sheet2!$O$225*EXP(Sheet3!$B$1*(($H292-Z$276-Sheet2!$N$225)/Sheet3!$A$1)^2+Sheet3!$C$1*(($H292-Z$276-Sheet2!$N$225)/Sheet3!$A$1)^4)+ Sheet2!$O$226*EXP(Sheet3!$B$1*(($H278-Z$276-Sheet2!$N$226)/Sheet3!$A$1)^2+Sheet3!$C$1*(($H278-Z$276-Sheet2!$N$226)/Sheet3!$A$1)^4))</f>
        <v>5.218763132155022E-60</v>
      </c>
      <c r="AA292" s="1">
        <f>0.000001*$L$274*(Sheet2!$O$225*EXP(Sheet3!$B$1*(($H292-AA$276-Sheet2!$N$225)/Sheet3!$A$1)^2+Sheet3!$C$1*(($H292-AA$276-Sheet2!$N$225)/Sheet3!$A$1)^4)+ Sheet2!$O$226*EXP(Sheet3!$B$1*(($H278-AA$276-Sheet2!$N$226)/Sheet3!$A$1)^2+Sheet3!$C$1*(($H278-AA$276-Sheet2!$N$226)/Sheet3!$A$1)^4))</f>
        <v>1.9085362708121856E-59</v>
      </c>
      <c r="AB292" s="1">
        <f>0.000001*$L$274*(Sheet2!$O$225*EXP(Sheet3!$B$1*(($H292-AB$276-Sheet2!$N$225)/Sheet3!$A$1)^2+Sheet3!$C$1*(($H292-AB$276-Sheet2!$N$225)/Sheet3!$A$1)^4)+ Sheet2!$O$226*EXP(Sheet3!$B$1*(($H278-AB$276-Sheet2!$N$226)/Sheet3!$A$1)^2+Sheet3!$C$1*(($H278-AB$276-Sheet2!$N$226)/Sheet3!$A$1)^4))</f>
        <v>6.9149172441817987E-59</v>
      </c>
      <c r="AC292" s="1">
        <f>0.000001*$L$274*(Sheet2!$O$225*EXP(Sheet3!$B$1*(($H292-AC$276-Sheet2!$N$225)/Sheet3!$A$1)^2+Sheet3!$C$1*(($H292-AC$276-Sheet2!$N$225)/Sheet3!$A$1)^4)+ Sheet2!$O$226*EXP(Sheet3!$B$1*(($H278-AC$276-Sheet2!$N$226)/Sheet3!$A$1)^2+Sheet3!$C$1*(($H278-AC$276-Sheet2!$N$226)/Sheet3!$A$1)^4))</f>
        <v>2.4822609738949264E-58</v>
      </c>
      <c r="AD292" s="1">
        <f>0.000001*$L$274*(Sheet2!$O$225*EXP(Sheet3!$B$1*(($H292-AD$276-Sheet2!$N$225)/Sheet3!$A$1)^2+Sheet3!$C$1*(($H292-AD$276-Sheet2!$N$225)/Sheet3!$A$1)^4)+ Sheet2!$O$226*EXP(Sheet3!$B$1*(($H278-AD$276-Sheet2!$N$226)/Sheet3!$A$1)^2+Sheet3!$C$1*(($H278-AD$276-Sheet2!$N$226)/Sheet3!$A$1)^4))</f>
        <v>8.8288038725346349E-58</v>
      </c>
      <c r="AE292" s="1">
        <f>0.000001*$L$274*(Sheet2!$O$225*EXP(Sheet3!$B$1*(($H292-AE$276-Sheet2!$N$225)/Sheet3!$A$1)^2+Sheet3!$C$1*(($H292-AE$276-Sheet2!$N$225)/Sheet3!$A$1)^4)+ Sheet2!$O$226*EXP(Sheet3!$B$1*(($H278-AE$276-Sheet2!$N$226)/Sheet3!$A$1)^2+Sheet3!$C$1*(($H278-AE$276-Sheet2!$N$226)/Sheet3!$A$1)^4))</f>
        <v>3.111503677044413E-57</v>
      </c>
      <c r="AF292" s="1">
        <f>0.000001*$L$274*(Sheet2!$O$225*EXP(Sheet3!$B$1*(($H292-AF$276-Sheet2!$N$225)/Sheet3!$A$1)^2+Sheet3!$C$1*(($H292-AF$276-Sheet2!$N$225)/Sheet3!$A$1)^4)+ Sheet2!$O$226*EXP(Sheet3!$B$1*(($H278-AF$276-Sheet2!$N$226)/Sheet3!$A$1)^2+Sheet3!$C$1*(($H278-AF$276-Sheet2!$N$226)/Sheet3!$A$1)^4))</f>
        <v>1.0866076957144938E-56</v>
      </c>
      <c r="AG292" s="1">
        <f>0.000001*$L$274*(Sheet2!$O$225*EXP(Sheet3!$B$1*(($H292-AG$276-Sheet2!$N$225)/Sheet3!$A$1)^2+Sheet3!$C$1*(($H292-AG$276-Sheet2!$N$225)/Sheet3!$A$1)^4)+ Sheet2!$O$226*EXP(Sheet3!$B$1*(($H278-AG$276-Sheet2!$N$226)/Sheet3!$A$1)^2+Sheet3!$C$1*(($H278-AG$276-Sheet2!$N$226)/Sheet3!$A$1)^4))</f>
        <v>3.7603578862839101E-56</v>
      </c>
      <c r="AH292" s="1">
        <f>0.000001*$L$274*(Sheet2!$O$225*EXP(Sheet3!$B$1*(($H292-AH$276-Sheet2!$N$225)/Sheet3!$A$1)^2+Sheet3!$C$1*(($H292-AH$276-Sheet2!$N$225)/Sheet3!$A$1)^4)+ Sheet2!$O$226*EXP(Sheet3!$B$1*(($H278-AH$276-Sheet2!$N$226)/Sheet3!$A$1)^2+Sheet3!$C$1*(($H278-AH$276-Sheet2!$N$226)/Sheet3!$A$1)^4))</f>
        <v>1.289613034971022E-55</v>
      </c>
      <c r="AI292" s="1">
        <f>0.000001*$L$274*(Sheet2!$O$225*EXP(Sheet3!$B$1*(($H292-AI$276-Sheet2!$N$225)/Sheet3!$A$1)^2+Sheet3!$C$1*(($H292-AI$276-Sheet2!$N$225)/Sheet3!$A$1)^4)+ Sheet2!$O$226*EXP(Sheet3!$B$1*(($H278-AI$276-Sheet2!$N$226)/Sheet3!$A$1)^2+Sheet3!$C$1*(($H278-AI$276-Sheet2!$N$226)/Sheet3!$A$1)^4))</f>
        <v>4.3831194937293432E-55</v>
      </c>
      <c r="AJ292" s="1">
        <f>0.000001*$L$274*(Sheet2!$O$225*EXP(Sheet3!$B$1*(($H292-AJ$276-Sheet2!$N$225)/Sheet3!$A$1)^2+Sheet3!$C$1*(($H292-AJ$276-Sheet2!$N$225)/Sheet3!$A$1)^4)+ Sheet2!$O$226*EXP(Sheet3!$B$1*(($H278-AJ$276-Sheet2!$N$226)/Sheet3!$A$1)^2+Sheet3!$C$1*(($H278-AJ$276-Sheet2!$N$226)/Sheet3!$A$1)^4))</f>
        <v>1.4764564773247416E-54</v>
      </c>
      <c r="AK292" s="1">
        <f>0.000001*$L$274*(Sheet2!$O$225*EXP(Sheet3!$B$1*(($H292-AK$276-Sheet2!$N$225)/Sheet3!$A$1)^2+Sheet3!$C$1*(($H292-AK$276-Sheet2!$N$225)/Sheet3!$A$1)^4)+ Sheet2!$O$226*EXP(Sheet3!$B$1*(($H278-AK$276-Sheet2!$N$226)/Sheet3!$A$1)^2+Sheet3!$C$1*(($H278-AK$276-Sheet2!$N$226)/Sheet3!$A$1)^4))</f>
        <v>4.9293670520844234E-54</v>
      </c>
      <c r="AL292" s="1">
        <f>0.000001*$L$274*(Sheet2!$O$225*EXP(Sheet3!$B$1*(($H292-AL$276-Sheet2!$N$225)/Sheet3!$A$1)^2+Sheet3!$C$1*(($H292-AL$276-Sheet2!$N$225)/Sheet3!$A$1)^4)+ Sheet2!$O$226*EXP(Sheet3!$B$1*(($H278-AL$276-Sheet2!$N$226)/Sheet3!$A$1)^2+Sheet3!$C$1*(($H278-AL$276-Sheet2!$N$226)/Sheet3!$A$1)^4))</f>
        <v>1.6312274126925303E-53</v>
      </c>
      <c r="AM292" s="1">
        <f>0.000001*$L$274*(Sheet2!$O$225*EXP(Sheet3!$B$1*(($H292-AM$276-Sheet2!$N$225)/Sheet3!$A$1)^2+Sheet3!$C$1*(($H292-AM$276-Sheet2!$N$225)/Sheet3!$A$1)^4)+ Sheet2!$O$226*EXP(Sheet3!$B$1*(($H278-AM$276-Sheet2!$N$226)/Sheet3!$A$1)^2+Sheet3!$C$1*(($H278-AM$276-Sheet2!$N$226)/Sheet3!$A$1)^4))</f>
        <v>5.3506966706042407E-53</v>
      </c>
      <c r="AN292" s="1">
        <f>0.000001*$L$274*(Sheet2!$O$225*EXP(Sheet3!$B$1*(($H292-AN$276-Sheet2!$N$225)/Sheet3!$A$1)^2+Sheet3!$C$1*(($H292-AN$276-Sheet2!$N$225)/Sheet3!$A$1)^4)+ Sheet2!$O$226*EXP(Sheet3!$B$1*(($H278-AN$276-Sheet2!$N$226)/Sheet3!$A$1)^2+Sheet3!$C$1*(($H278-AN$276-Sheet2!$N$226)/Sheet3!$A$1)^4))</f>
        <v>1.7397954459333715E-52</v>
      </c>
      <c r="AO292" s="1">
        <f>0.000001*$L$274*(Sheet2!$O$225*EXP(Sheet3!$B$1*(($H292-AO$276-Sheet2!$N$225)/Sheet3!$A$1)^2+Sheet3!$C$1*(($H292-AO$276-Sheet2!$N$225)/Sheet3!$A$1)^4)+ Sheet2!$O$226*EXP(Sheet3!$B$1*(($H278-AO$276-Sheet2!$N$226)/Sheet3!$A$1)^2+Sheet3!$C$1*(($H278-AO$276-Sheet2!$N$226)/Sheet3!$A$1)^4))</f>
        <v>5.6078656837087501E-52</v>
      </c>
      <c r="AP292" s="1">
        <f>0.000001*$L$274*(Sheet2!$O$225*EXP(Sheet3!$B$1*(($H292-AP$276-Sheet2!$N$225)/Sheet3!$A$1)^2+Sheet3!$C$1*(($H292-AP$276-Sheet2!$N$225)/Sheet3!$A$1)^4)+ Sheet2!$O$226*EXP(Sheet3!$B$1*(($H278-AP$276-Sheet2!$N$226)/Sheet3!$A$1)^2+Sheet3!$C$1*(($H278-AP$276-Sheet2!$N$226)/Sheet3!$A$1)^4))</f>
        <v>1.7919588701039795E-51</v>
      </c>
      <c r="AQ292" s="1">
        <f>0.000001*$L$274*(Sheet2!$O$225*EXP(Sheet3!$B$1*(($H292-AQ$276-Sheet2!$N$225)/Sheet3!$A$1)^2+Sheet3!$C$1*(($H292-AQ$276-Sheet2!$N$225)/Sheet3!$A$1)^4)+ Sheet2!$O$226*EXP(Sheet3!$B$1*(($H278-AQ$276-Sheet2!$N$226)/Sheet3!$A$1)^2+Sheet3!$C$1*(($H278-AQ$276-Sheet2!$N$226)/Sheet3!$A$1)^4))</f>
        <v>5.6768694284246736E-51</v>
      </c>
      <c r="AR292" s="1">
        <f>0.000001*$L$274*(Sheet2!$O$225*EXP(Sheet3!$B$1*(($H292-AR$276-Sheet2!$N$225)/Sheet3!$A$1)^2+Sheet3!$C$1*(($H292-AR$276-Sheet2!$N$225)/Sheet3!$A$1)^4)+ Sheet2!$O$226*EXP(Sheet3!$B$1*(($H278-AR$276-Sheet2!$N$226)/Sheet3!$A$1)^2+Sheet3!$C$1*(($H278-AR$276-Sheet2!$N$226)/Sheet3!$A$1)^4))</f>
        <v>1.7830337662095383E-50</v>
      </c>
      <c r="AS292" s="1">
        <f>0.000001*$L$274*(Sheet2!$O$225*EXP(Sheet3!$B$1*(($H292-AS$276-Sheet2!$N$225)/Sheet3!$A$1)^2+Sheet3!$C$1*(($H292-AS$276-Sheet2!$N$225)/Sheet3!$A$1)^4)+ Sheet2!$O$226*EXP(Sheet3!$B$1*(($H278-AS$276-Sheet2!$N$226)/Sheet3!$A$1)^2+Sheet3!$C$1*(($H278-AS$276-Sheet2!$N$226)/Sheet3!$A$1)^4))</f>
        <v>5.5526376404529221E-50</v>
      </c>
      <c r="AT292" s="1">
        <f>0.000001*$L$274*(Sheet2!$O$225*EXP(Sheet3!$B$1*(($H292-AT$276-Sheet2!$N$225)/Sheet3!$A$1)^2+Sheet3!$C$1*(($H292-AT$276-Sheet2!$N$225)/Sheet3!$A$1)^4)+ Sheet2!$O$226*EXP(Sheet3!$B$1*(($H278-AT$276-Sheet2!$N$226)/Sheet3!$A$1)^2+Sheet3!$C$1*(($H278-AT$276-Sheet2!$N$226)/Sheet3!$A$1)^4))</f>
        <v>1.7145393475379534E-49</v>
      </c>
      <c r="AU292" s="1">
        <f>0.000001*$L$274*(Sheet2!$O$225*EXP(Sheet3!$B$1*(($H292-AU$276-Sheet2!$N$225)/Sheet3!$A$1)^2+Sheet3!$C$1*(($H292-AU$276-Sheet2!$N$225)/Sheet3!$A$1)^4)+ Sheet2!$O$226*EXP(Sheet3!$B$1*(($H278-AU$276-Sheet2!$N$226)/Sheet3!$A$1)^2+Sheet3!$C$1*(($H278-AU$276-Sheet2!$N$226)/Sheet3!$A$1)^4))</f>
        <v>5.2495628762621834E-49</v>
      </c>
      <c r="AV292" s="1">
        <f>0.000001*$L$274*(Sheet2!$O$225*EXP(Sheet3!$B$1*(($H292-AV$276-Sheet2!$N$225)/Sheet3!$A$1)^2+Sheet3!$C$1*(($H292-AV$276-Sheet2!$N$225)/Sheet3!$A$1)^4)+ Sheet2!$O$226*EXP(Sheet3!$B$1*(($H278-AV$276-Sheet2!$N$226)/Sheet3!$A$1)^2+Sheet3!$C$1*(($H278-AV$276-Sheet2!$N$226)/Sheet3!$A$1)^4))</f>
        <v>1.5938430031908174E-48</v>
      </c>
      <c r="AW292" s="1">
        <f>0.000001*$L$274*(Sheet2!$O$225*EXP(Sheet3!$B$1*(($H292-AW$276-Sheet2!$N$225)/Sheet3!$A$1)^2+Sheet3!$C$1*(($H292-AW$276-Sheet2!$N$225)/Sheet3!$A$1)^4)+ Sheet2!$O$226*EXP(Sheet3!$B$1*(($H278-AW$276-Sheet2!$N$226)/Sheet3!$A$1)^2+Sheet3!$C$1*(($H278-AW$276-Sheet2!$N$226)/Sheet3!$A$1)^4))</f>
        <v>4.798812156281418E-48</v>
      </c>
      <c r="AX292" s="1">
        <f>0.000001*$L$274*(Sheet2!$O$225*EXP(Sheet3!$B$1*(($H292-AX$276-Sheet2!$N$225)/Sheet3!$A$1)^2+Sheet3!$C$1*(($H292-AX$276-Sheet2!$N$225)/Sheet3!$A$1)^4)+ Sheet2!$O$226*EXP(Sheet3!$B$1*(($H278-AX$276-Sheet2!$N$226)/Sheet3!$A$1)^2+Sheet3!$C$1*(($H278-AX$276-Sheet2!$N$226)/Sheet3!$A$1)^4))</f>
        <v>1.432870093349593E-47</v>
      </c>
      <c r="AY292" s="1">
        <f>0.000001*$L$274*(Sheet2!$O$225*EXP(Sheet3!$B$1*(($H292-AY$276-Sheet2!$N$225)/Sheet3!$A$1)^2+Sheet3!$C$1*(($H292-AY$276-Sheet2!$N$225)/Sheet3!$A$1)^4)+ Sheet2!$O$226*EXP(Sheet3!$B$1*(($H278-AY$276-Sheet2!$N$226)/Sheet3!$A$1)^2+Sheet3!$C$1*(($H278-AY$276-Sheet2!$N$226)/Sheet3!$A$1)^4))</f>
        <v>4.2431045983697561E-47</v>
      </c>
      <c r="AZ292" s="1">
        <f>0.000001*$L$274*(Sheet2!$O$225*EXP(Sheet3!$B$1*(($H292-AZ$276-Sheet2!$N$225)/Sheet3!$A$1)^2+Sheet3!$C$1*(($H292-AZ$276-Sheet2!$N$225)/Sheet3!$A$1)^4)+ Sheet2!$O$226*EXP(Sheet3!$B$1*(($H278-AZ$276-Sheet2!$N$226)/Sheet3!$A$1)^2+Sheet3!$C$1*(($H278-AZ$276-Sheet2!$N$226)/Sheet3!$A$1)^4))</f>
        <v>1.2461876719226203E-46</v>
      </c>
      <c r="BA292" s="1">
        <f>0.000001*$L$274*(Sheet2!$O$225*EXP(Sheet3!$B$1*(($H292-BA$276-Sheet2!$N$225)/Sheet3!$A$1)^2+Sheet3!$C$1*(($H292-BA$276-Sheet2!$N$225)/Sheet3!$A$1)^4)+ Sheet2!$O$226*EXP(Sheet3!$B$1*(($H278-BA$276-Sheet2!$N$226)/Sheet3!$A$1)^2+Sheet3!$C$1*(($H278-BA$276-Sheet2!$N$226)/Sheet3!$A$1)^4))</f>
        <v>3.6301522976876992E-46</v>
      </c>
      <c r="BB292" s="1">
        <f>0.000001*$L$274*(Sheet2!$O$225*EXP(Sheet3!$B$1*(($H292-BB$276-Sheet2!$N$225)/Sheet3!$A$1)^2+Sheet3!$C$1*(($H292-BB$276-Sheet2!$N$225)/Sheet3!$A$1)^4)+ Sheet2!$O$226*EXP(Sheet3!$B$1*(($H278-BB$276-Sheet2!$N$226)/Sheet3!$A$1)^2+Sheet3!$C$1*(($H278-BB$276-Sheet2!$N$226)/Sheet3!$A$1)^4))</f>
        <v>1.0488823066249732E-45</v>
      </c>
      <c r="BC292" s="1">
        <f>0.000001*$L$274*(Sheet2!$O$225*EXP(Sheet3!$B$1*(($H292-BC$276-Sheet2!$N$225)/Sheet3!$A$1)^2+Sheet3!$C$1*(($H292-BC$276-Sheet2!$N$225)/Sheet3!$A$1)^4)+ Sheet2!$O$226*EXP(Sheet3!$B$1*(($H278-BC$276-Sheet2!$N$226)/Sheet3!$A$1)^2+Sheet3!$C$1*(($H278-BC$276-Sheet2!$N$226)/Sheet3!$A$1)^4))</f>
        <v>3.0061315139599808E-45</v>
      </c>
      <c r="BD292" s="1">
        <f>0.000001*$L$274*(Sheet2!$O$225*EXP(Sheet3!$B$1*(($H292-BD$276-Sheet2!$N$225)/Sheet3!$A$1)^2+Sheet3!$C$1*(($H292-BD$276-Sheet2!$N$225)/Sheet3!$A$1)^4)+ Sheet2!$O$226*EXP(Sheet3!$B$1*(($H278-BD$276-Sheet2!$N$226)/Sheet3!$A$1)^2+Sheet3!$C$1*(($H278-BD$276-Sheet2!$N$226)/Sheet3!$A$1)^4))</f>
        <v>8.5464789718037935E-45</v>
      </c>
      <c r="BE292" s="1">
        <f>0.000001*$L$274*(Sheet2!$O$225*EXP(Sheet3!$B$1*(($H292-BE$276-Sheet2!$N$225)/Sheet3!$A$1)^2+Sheet3!$C$1*(($H292-BE$276-Sheet2!$N$225)/Sheet3!$A$1)^4)+ Sheet2!$O$226*EXP(Sheet3!$B$1*(($H278-BE$276-Sheet2!$N$226)/Sheet3!$A$1)^2+Sheet3!$C$1*(($H278-BE$276-Sheet2!$N$226)/Sheet3!$A$1)^4))</f>
        <v>2.4103671221124186E-44</v>
      </c>
      <c r="BF292" s="1">
        <f>0.000001*$L$274*(Sheet2!$O$225*EXP(Sheet3!$B$1*(($H292-BF$276-Sheet2!$N$225)/Sheet3!$A$1)^2+Sheet3!$C$1*(($H292-BF$276-Sheet2!$N$225)/Sheet3!$A$1)^4)+ Sheet2!$O$226*EXP(Sheet3!$B$1*(($H278-BF$276-Sheet2!$N$226)/Sheet3!$A$1)^2+Sheet3!$C$1*(($H278-BF$276-Sheet2!$N$226)/Sheet3!$A$1)^4))</f>
        <v>6.7439525011684671E-44</v>
      </c>
      <c r="BG292" s="1">
        <f>0.000001*$L$274*(Sheet2!$O$225*EXP(Sheet3!$B$1*(($H292-BG$276-Sheet2!$N$225)/Sheet3!$A$1)^2+Sheet3!$C$1*(($H292-BG$276-Sheet2!$N$225)/Sheet3!$A$1)^4)+ Sheet2!$O$226*EXP(Sheet3!$B$1*(($H278-BG$276-Sheet2!$N$226)/Sheet3!$A$1)^2+Sheet3!$C$1*(($H278-BG$276-Sheet2!$N$226)/Sheet3!$A$1)^4))</f>
        <v>1.871973631489704E-43</v>
      </c>
      <c r="BH292" s="1">
        <f>0.000001*$L$274*(Sheet2!$O$225*EXP(Sheet3!$B$1*(($H292-BH$276-Sheet2!$N$225)/Sheet3!$A$1)^2+Sheet3!$C$1*(($H292-BH$276-Sheet2!$N$225)/Sheet3!$A$1)^4)+ Sheet2!$O$226*EXP(Sheet3!$B$1*(($H278-BH$276-Sheet2!$N$226)/Sheet3!$A$1)^2+Sheet3!$C$1*(($H278-BH$276-Sheet2!$N$226)/Sheet3!$A$1)^4))</f>
        <v>5.1553409132634783E-43</v>
      </c>
      <c r="BI292" s="1">
        <f>0.000001*$L$274*(Sheet2!$O$225*EXP(Sheet3!$B$1*(($H292-BI$276-Sheet2!$N$225)/Sheet3!$A$1)^2+Sheet3!$C$1*(($H292-BI$276-Sheet2!$N$225)/Sheet3!$A$1)^4)+ Sheet2!$O$226*EXP(Sheet3!$B$1*(($H278-BI$276-Sheet2!$N$226)/Sheet3!$A$1)^2+Sheet3!$C$1*(($H278-BI$276-Sheet2!$N$226)/Sheet3!$A$1)^4))</f>
        <v>1.4086592801419575E-42</v>
      </c>
      <c r="BJ292" s="1">
        <f>0.000001*$L$274*(Sheet2!$O$225*EXP(Sheet3!$B$1*(($H292-BJ$276-Sheet2!$N$225)/Sheet3!$A$1)^2+Sheet3!$C$1*(($H292-BJ$276-Sheet2!$N$225)/Sheet3!$A$1)^4)+ Sheet2!$O$226*EXP(Sheet3!$B$1*(($H278-BJ$276-Sheet2!$N$226)/Sheet3!$A$1)^2+Sheet3!$C$1*(($H278-BJ$276-Sheet2!$N$226)/Sheet3!$A$1)^4))</f>
        <v>3.8191248639850617E-42</v>
      </c>
      <c r="BK292" s="1">
        <f>0.000001*$L$274*(Sheet2!$O$225*EXP(Sheet3!$B$1*(($H292-BK$276-Sheet2!$N$225)/Sheet3!$A$1)^2+Sheet3!$C$1*(($H292-BK$276-Sheet2!$N$225)/Sheet3!$A$1)^4)+ Sheet2!$O$226*EXP(Sheet3!$B$1*(($H278-BK$276-Sheet2!$N$226)/Sheet3!$A$1)^2+Sheet3!$C$1*(($H278-BK$276-Sheet2!$N$226)/Sheet3!$A$1)^4))</f>
        <v>1.0274233827074873E-41</v>
      </c>
      <c r="BL292" s="1">
        <f>0.000001*$L$274*(Sheet2!$O$225*EXP(Sheet3!$B$1*(($H292-BL$276-Sheet2!$N$225)/Sheet3!$A$1)^2+Sheet3!$C$1*(($H292-BL$276-Sheet2!$N$225)/Sheet3!$A$1)^4)+ Sheet2!$O$226*EXP(Sheet3!$B$1*(($H278-BL$276-Sheet2!$N$226)/Sheet3!$A$1)^2+Sheet3!$C$1*(($H278-BL$276-Sheet2!$N$226)/Sheet3!$A$1)^4))</f>
        <v>2.7427172431450936E-41</v>
      </c>
      <c r="BM292" s="1">
        <f>0.000001*$L$274*(Sheet2!$O$225*EXP(Sheet3!$B$1*(($H292-BM$276-Sheet2!$N$225)/Sheet3!$A$1)^2+Sheet3!$C$1*(($H292-BM$276-Sheet2!$N$225)/Sheet3!$A$1)^4)+ Sheet2!$O$226*EXP(Sheet3!$B$1*(($H278-BM$276-Sheet2!$N$226)/Sheet3!$A$1)^2+Sheet3!$C$1*(($H278-BM$276-Sheet2!$N$226)/Sheet3!$A$1)^4))</f>
        <v>7.2656904697933865E-41</v>
      </c>
      <c r="BN292" s="1">
        <f>0.000001*$L$274*(Sheet2!$O$225*EXP(Sheet3!$B$1*(($H292-BN$276-Sheet2!$N$225)/Sheet3!$A$1)^2+Sheet3!$C$1*(($H292-BN$276-Sheet2!$N$225)/Sheet3!$A$1)^4)+ Sheet2!$O$226*EXP(Sheet3!$B$1*(($H278-BN$276-Sheet2!$N$226)/Sheet3!$A$1)^2+Sheet3!$C$1*(($H278-BN$276-Sheet2!$N$226)/Sheet3!$A$1)^4))</f>
        <v>1.9100961071360224E-40</v>
      </c>
      <c r="BO292" s="1">
        <f>0.000001*$L$274*(Sheet2!$O$225*EXP(Sheet3!$B$1*(($H292-BO$276-Sheet2!$N$225)/Sheet3!$A$1)^2+Sheet3!$C$1*(($H292-BO$276-Sheet2!$N$225)/Sheet3!$A$1)^4)+ Sheet2!$O$226*EXP(Sheet3!$B$1*(($H278-BO$276-Sheet2!$N$226)/Sheet3!$A$1)^2+Sheet3!$C$1*(($H278-BO$276-Sheet2!$N$226)/Sheet3!$A$1)^4))</f>
        <v>4.9834966882896651E-40</v>
      </c>
      <c r="BP292" s="1">
        <f>0.000001*$L$274*(Sheet2!$O$225*EXP(Sheet3!$B$1*(($H292-BP$276-Sheet2!$N$225)/Sheet3!$A$1)^2+Sheet3!$C$1*(($H292-BP$276-Sheet2!$N$225)/Sheet3!$A$1)^4)+ Sheet2!$O$226*EXP(Sheet3!$B$1*(($H278-BP$276-Sheet2!$N$226)/Sheet3!$A$1)^2+Sheet3!$C$1*(($H278-BP$276-Sheet2!$N$226)/Sheet3!$A$1)^4))</f>
        <v>1.2904222981463735E-39</v>
      </c>
      <c r="BQ292" s="1">
        <f>0.000001*$L$274*(Sheet2!$O$225*EXP(Sheet3!$B$1*(($H292-BQ$276-Sheet2!$N$225)/Sheet3!$A$1)^2+Sheet3!$C$1*(($H292-BQ$276-Sheet2!$N$225)/Sheet3!$A$1)^4)+ Sheet2!$O$226*EXP(Sheet3!$B$1*(($H278-BQ$276-Sheet2!$N$226)/Sheet3!$A$1)^2+Sheet3!$C$1*(($H278-BQ$276-Sheet2!$N$226)/Sheet3!$A$1)^4))</f>
        <v>3.3163955597690353E-39</v>
      </c>
      <c r="BR292" s="1">
        <f>0.000001*$L$274*(Sheet2!$O$225*EXP(Sheet3!$B$1*(($H292-BR$276-Sheet2!$N$225)/Sheet3!$A$1)^2+Sheet3!$C$1*(($H292-BR$276-Sheet2!$N$225)/Sheet3!$A$1)^4)+ Sheet2!$O$226*EXP(Sheet3!$B$1*(($H278-BR$276-Sheet2!$N$226)/Sheet3!$A$1)^2+Sheet3!$C$1*(($H278-BR$276-Sheet2!$N$226)/Sheet3!$A$1)^4))</f>
        <v>8.4597118485345032E-39</v>
      </c>
      <c r="BS292" s="1">
        <f>0.000001*$L$274*(Sheet2!$O$225*EXP(Sheet3!$B$1*(($H292-BS$276-Sheet2!$N$225)/Sheet3!$A$1)^2+Sheet3!$C$1*(($H292-BS$276-Sheet2!$N$225)/Sheet3!$A$1)^4)+ Sheet2!$O$226*EXP(Sheet3!$B$1*(($H278-BS$276-Sheet2!$N$226)/Sheet3!$A$1)^2+Sheet3!$C$1*(($H278-BS$276-Sheet2!$N$226)/Sheet3!$A$1)^4))</f>
        <v>2.1419905050833066E-38</v>
      </c>
      <c r="BT292" s="1">
        <f>0.000001*$L$274*(Sheet2!$O$225*EXP(Sheet3!$B$1*(($H292-BT$276-Sheet2!$N$225)/Sheet3!$A$1)^2+Sheet3!$C$1*(($H292-BT$276-Sheet2!$N$225)/Sheet3!$A$1)^4)+ Sheet2!$O$226*EXP(Sheet3!$B$1*(($H278-BT$276-Sheet2!$N$226)/Sheet3!$A$1)^2+Sheet3!$C$1*(($H278-BT$276-Sheet2!$N$226)/Sheet3!$A$1)^4))</f>
        <v>5.383567108687816E-38</v>
      </c>
      <c r="BU292" s="1">
        <f>0.000001*$L$274*(Sheet2!$O$225*EXP(Sheet3!$B$1*(($H292-BU$276-Sheet2!$N$225)/Sheet3!$A$1)^2+Sheet3!$C$1*(($H292-BU$276-Sheet2!$N$225)/Sheet3!$A$1)^4)+ Sheet2!$O$226*EXP(Sheet3!$B$1*(($H278-BU$276-Sheet2!$N$226)/Sheet3!$A$1)^2+Sheet3!$C$1*(($H278-BU$276-Sheet2!$N$226)/Sheet3!$A$1)^4))</f>
        <v>1.3431706112694398E-37</v>
      </c>
      <c r="BV292" s="1">
        <f>0.000001*$L$274*(Sheet2!$O$225*EXP(Sheet3!$B$1*(($H292-BV$276-Sheet2!$N$225)/Sheet3!$A$1)^2+Sheet3!$C$1*(($H292-BV$276-Sheet2!$N$225)/Sheet3!$A$1)^4)+ Sheet2!$O$226*EXP(Sheet3!$B$1*(($H278-BV$276-Sheet2!$N$226)/Sheet3!$A$1)^2+Sheet3!$C$1*(($H278-BV$276-Sheet2!$N$226)/Sheet3!$A$1)^4))</f>
        <v>3.326737082700186E-37</v>
      </c>
    </row>
    <row r="293" spans="1:74" x14ac:dyDescent="0.2">
      <c r="A293">
        <v>266</v>
      </c>
      <c r="B293">
        <v>314.56</v>
      </c>
      <c r="C293">
        <v>2316.1</v>
      </c>
      <c r="D293">
        <v>2936.5</v>
      </c>
      <c r="E293">
        <f t="shared" si="44"/>
        <v>620.40000000000009</v>
      </c>
      <c r="G293" s="1">
        <v>9</v>
      </c>
      <c r="H293">
        <f>INDEX(B$27:$B2706,($M$271+G293))</f>
        <v>581.07000000000005</v>
      </c>
      <c r="I293" s="1">
        <f t="shared" si="41"/>
        <v>230</v>
      </c>
      <c r="J293">
        <f t="shared" si="42"/>
        <v>133646.1</v>
      </c>
      <c r="L293" s="1">
        <f>0.000001*$L$274*(Sheet2!$O$225*EXP(Sheet3!$B$1*(($H293-L$276-Sheet2!$N$225)/Sheet3!$A$1)^2+Sheet3!$C$1*(($H293-L$276-Sheet2!$N$225)/Sheet3!$A$1)^4)+ Sheet2!$O$226*EXP(Sheet3!$B$1*(($H279-L$276-Sheet2!$N$226)/Sheet3!$A$1)^2+Sheet3!$C$1*(($H279-L$276-Sheet2!$N$226)/Sheet3!$A$1)^4))</f>
        <v>1.0808961341284893E-74</v>
      </c>
      <c r="M293" s="1">
        <f>0.000001*$L$274*(Sheet2!$O$225*EXP(Sheet3!$B$1*(($H293-M$276-Sheet2!$N$225)/Sheet3!$A$1)^2+Sheet3!$C$1*(($H293-M$276-Sheet2!$N$225)/Sheet3!$A$1)^4)+ Sheet2!$O$226*EXP(Sheet3!$B$1*(($H279-M$276-Sheet2!$N$226)/Sheet3!$A$1)^2+Sheet3!$C$1*(($H279-M$276-Sheet2!$N$226)/Sheet3!$A$1)^4))</f>
        <v>2.3080824273748951E-75</v>
      </c>
      <c r="N293" s="1">
        <f>0.000001*$L$274*(Sheet2!$O$225*EXP(Sheet3!$B$1*(($H293-N$276-Sheet2!$N$225)/Sheet3!$A$1)^2+Sheet3!$C$1*(($H293-N$276-Sheet2!$N$225)/Sheet3!$A$1)^4)+ Sheet2!$O$226*EXP(Sheet3!$B$1*(($H279-N$276-Sheet2!$N$226)/Sheet3!$A$1)^2+Sheet3!$C$1*(($H279-N$276-Sheet2!$N$226)/Sheet3!$A$1)^4))</f>
        <v>4.8767708914330487E-76</v>
      </c>
      <c r="O293" s="1">
        <f>0.000001*$L$274*(Sheet2!$O$225*EXP(Sheet3!$B$1*(($H293-O$276-Sheet2!$N$225)/Sheet3!$A$1)^2+Sheet3!$C$1*(($H293-O$276-Sheet2!$N$225)/Sheet3!$A$1)^4)+ Sheet2!$O$226*EXP(Sheet3!$B$1*(($H279-O$276-Sheet2!$N$226)/Sheet3!$A$1)^2+Sheet3!$C$1*(($H279-O$276-Sheet2!$N$226)/Sheet3!$A$1)^4))</f>
        <v>1.0195429439844225E-76</v>
      </c>
      <c r="P293" s="1">
        <f>0.000001*$L$274*(Sheet2!$O$225*EXP(Sheet3!$B$1*(($H293-P$276-Sheet2!$N$225)/Sheet3!$A$1)^2+Sheet3!$C$1*(($H293-P$276-Sheet2!$N$225)/Sheet3!$A$1)^4)+ Sheet2!$O$226*EXP(Sheet3!$B$1*(($H279-P$276-Sheet2!$N$226)/Sheet3!$A$1)^2+Sheet3!$C$1*(($H279-P$276-Sheet2!$N$226)/Sheet3!$A$1)^4))</f>
        <v>2.1088671253408564E-77</v>
      </c>
      <c r="Q293" s="1">
        <f>0.000001*$L$274*(Sheet2!$O$225*EXP(Sheet3!$B$1*(($H293-Q$276-Sheet2!$N$225)/Sheet3!$A$1)^2+Sheet3!$C$1*(($H293-Q$276-Sheet2!$N$225)/Sheet3!$A$1)^4)+ Sheet2!$O$226*EXP(Sheet3!$B$1*(($H279-Q$276-Sheet2!$N$226)/Sheet3!$A$1)^2+Sheet3!$C$1*(($H279-Q$276-Sheet2!$N$226)/Sheet3!$A$1)^4))</f>
        <v>4.3156058435761404E-78</v>
      </c>
      <c r="R293" s="1">
        <f>0.000001*$L$274*(Sheet2!$O$225*EXP(Sheet3!$B$1*(($H293-R$276-Sheet2!$N$225)/Sheet3!$A$1)^2+Sheet3!$C$1*(($H293-R$276-Sheet2!$N$225)/Sheet3!$A$1)^4)+ Sheet2!$O$226*EXP(Sheet3!$B$1*(($H279-R$276-Sheet2!$N$226)/Sheet3!$A$1)^2+Sheet3!$C$1*(($H279-R$276-Sheet2!$N$226)/Sheet3!$A$1)^4))</f>
        <v>8.736982730889302E-79</v>
      </c>
      <c r="S293" s="1">
        <f>0.000001*$L$274*(Sheet2!$O$225*EXP(Sheet3!$B$1*(($H293-S$276-Sheet2!$N$225)/Sheet3!$A$1)^2+Sheet3!$C$1*(($H293-S$276-Sheet2!$N$225)/Sheet3!$A$1)^4)+ Sheet2!$O$226*EXP(Sheet3!$B$1*(($H279-S$276-Sheet2!$N$226)/Sheet3!$A$1)^2+Sheet3!$C$1*(($H279-S$276-Sheet2!$N$226)/Sheet3!$A$1)^4))</f>
        <v>1.7497925598501733E-79</v>
      </c>
      <c r="T293" s="1">
        <f>0.000001*$L$274*(Sheet2!$O$225*EXP(Sheet3!$B$1*(($H293-T$276-Sheet2!$N$225)/Sheet3!$A$1)^2+Sheet3!$C$1*(($H293-T$276-Sheet2!$N$225)/Sheet3!$A$1)^4)+ Sheet2!$O$226*EXP(Sheet3!$B$1*(($H279-T$276-Sheet2!$N$226)/Sheet3!$A$1)^2+Sheet3!$C$1*(($H279-T$276-Sheet2!$N$226)/Sheet3!$A$1)^4))</f>
        <v>3.466532045167474E-80</v>
      </c>
      <c r="U293" s="1">
        <f>0.000001*$L$274*(Sheet2!$O$225*EXP(Sheet3!$B$1*(($H293-U$276-Sheet2!$N$225)/Sheet3!$A$1)^2+Sheet3!$C$1*(($H293-U$276-Sheet2!$N$225)/Sheet3!$A$1)^4)+ Sheet2!$O$226*EXP(Sheet3!$B$1*(($H279-U$276-Sheet2!$N$226)/Sheet3!$A$1)^2+Sheet3!$C$1*(($H279-U$276-Sheet2!$N$226)/Sheet3!$A$1)^4))</f>
        <v>6.7930618354879653E-81</v>
      </c>
      <c r="V293" s="1">
        <f>0.000001*$L$274*(Sheet2!$O$225*EXP(Sheet3!$B$1*(($H293-V$276-Sheet2!$N$225)/Sheet3!$A$1)^2+Sheet3!$C$1*(($H293-V$276-Sheet2!$N$225)/Sheet3!$A$1)^4)+ Sheet2!$O$226*EXP(Sheet3!$B$1*(($H279-V$276-Sheet2!$N$226)/Sheet3!$A$1)^2+Sheet3!$C$1*(($H279-V$276-Sheet2!$N$226)/Sheet3!$A$1)^4))</f>
        <v>1.316666205087267E-81</v>
      </c>
      <c r="W293" s="1">
        <f>0.000001*$L$274*(Sheet2!$O$225*EXP(Sheet3!$B$1*(($H293-W$276-Sheet2!$N$225)/Sheet3!$A$1)^2+Sheet3!$C$1*(($H293-W$276-Sheet2!$N$225)/Sheet3!$A$1)^4)+ Sheet2!$O$226*EXP(Sheet3!$B$1*(($H279-W$276-Sheet2!$N$226)/Sheet3!$A$1)^2+Sheet3!$C$1*(($H279-W$276-Sheet2!$N$226)/Sheet3!$A$1)^4))</f>
        <v>2.5240828520462139E-82</v>
      </c>
      <c r="X293" s="1">
        <f>0.000001*$L$274*(Sheet2!$O$225*EXP(Sheet3!$B$1*(($H293-X$276-Sheet2!$N$225)/Sheet3!$A$1)^2+Sheet3!$C$1*(($H293-X$276-Sheet2!$N$225)/Sheet3!$A$1)^4)+ Sheet2!$O$226*EXP(Sheet3!$B$1*(($H279-X$276-Sheet2!$N$226)/Sheet3!$A$1)^2+Sheet3!$C$1*(($H279-X$276-Sheet2!$N$226)/Sheet3!$A$1)^4))</f>
        <v>4.7854997029955539E-83</v>
      </c>
      <c r="Y293" s="1">
        <f>0.000001*$L$274*(Sheet2!$O$225*EXP(Sheet3!$B$1*(($H293-Y$276-Sheet2!$N$225)/Sheet3!$A$1)^2+Sheet3!$C$1*(($H293-Y$276-Sheet2!$N$225)/Sheet3!$A$1)^4)+ Sheet2!$O$226*EXP(Sheet3!$B$1*(($H279-Y$276-Sheet2!$N$226)/Sheet3!$A$1)^2+Sheet3!$C$1*(($H279-Y$276-Sheet2!$N$226)/Sheet3!$A$1)^4))</f>
        <v>8.9727316477380104E-84</v>
      </c>
      <c r="Z293" s="1">
        <f>0.000001*$L$274*(Sheet2!$O$225*EXP(Sheet3!$B$1*(($H293-Z$276-Sheet2!$N$225)/Sheet3!$A$1)^2+Sheet3!$C$1*(($H293-Z$276-Sheet2!$N$225)/Sheet3!$A$1)^4)+ Sheet2!$O$226*EXP(Sheet3!$B$1*(($H279-Z$276-Sheet2!$N$226)/Sheet3!$A$1)^2+Sheet3!$C$1*(($H279-Z$276-Sheet2!$N$226)/Sheet3!$A$1)^4))</f>
        <v>1.6636957852620475E-84</v>
      </c>
      <c r="AA293" s="1">
        <f>0.000001*$L$274*(Sheet2!$O$225*EXP(Sheet3!$B$1*(($H293-AA$276-Sheet2!$N$225)/Sheet3!$A$1)^2+Sheet3!$C$1*(($H293-AA$276-Sheet2!$N$225)/Sheet3!$A$1)^4)+ Sheet2!$O$226*EXP(Sheet3!$B$1*(($H279-AA$276-Sheet2!$N$226)/Sheet3!$A$1)^2+Sheet3!$C$1*(($H279-AA$276-Sheet2!$N$226)/Sheet3!$A$1)^4))</f>
        <v>3.0504367866321925E-85</v>
      </c>
      <c r="AB293" s="1">
        <f>0.000001*$L$274*(Sheet2!$O$225*EXP(Sheet3!$B$1*(($H293-AB$276-Sheet2!$N$225)/Sheet3!$A$1)^2+Sheet3!$C$1*(($H293-AB$276-Sheet2!$N$225)/Sheet3!$A$1)^4)+ Sheet2!$O$226*EXP(Sheet3!$B$1*(($H279-AB$276-Sheet2!$N$226)/Sheet3!$A$1)^2+Sheet3!$C$1*(($H279-AB$276-Sheet2!$N$226)/Sheet3!$A$1)^4))</f>
        <v>5.5343122840575868E-86</v>
      </c>
      <c r="AC293" s="1">
        <f>0.000001*$L$274*(Sheet2!$O$225*EXP(Sheet3!$B$1*(($H293-AC$276-Sheet2!$N$225)/Sheet3!$A$1)^2+Sheet3!$C$1*(($H293-AC$276-Sheet2!$N$225)/Sheet3!$A$1)^4)+ Sheet2!$O$226*EXP(Sheet3!$B$1*(($H279-AC$276-Sheet2!$N$226)/Sheet3!$A$1)^2+Sheet3!$C$1*(($H279-AC$276-Sheet2!$N$226)/Sheet3!$A$1)^4))</f>
        <v>1.0153306044420019E-86</v>
      </c>
      <c r="AD293" s="1">
        <f>0.000001*$L$274*(Sheet2!$O$225*EXP(Sheet3!$B$1*(($H293-AD$276-Sheet2!$N$225)/Sheet3!$A$1)^2+Sheet3!$C$1*(($H293-AD$276-Sheet2!$N$225)/Sheet3!$A$1)^4)+ Sheet2!$O$226*EXP(Sheet3!$B$1*(($H279-AD$276-Sheet2!$N$226)/Sheet3!$A$1)^2+Sheet3!$C$1*(($H279-AD$276-Sheet2!$N$226)/Sheet3!$A$1)^4))</f>
        <v>3.1296021250487608E-87</v>
      </c>
      <c r="AE293" s="1">
        <f>0.000001*$L$274*(Sheet2!$O$225*EXP(Sheet3!$B$1*(($H293-AE$276-Sheet2!$N$225)/Sheet3!$A$1)^2+Sheet3!$C$1*(($H293-AE$276-Sheet2!$N$225)/Sheet3!$A$1)^4)+ Sheet2!$O$226*EXP(Sheet3!$B$1*(($H279-AE$276-Sheet2!$N$226)/Sheet3!$A$1)^2+Sheet3!$C$1*(($H279-AE$276-Sheet2!$N$226)/Sheet3!$A$1)^4))</f>
        <v>8.0622097817071269E-87</v>
      </c>
      <c r="AF293" s="1">
        <f>0.000001*$L$274*(Sheet2!$O$225*EXP(Sheet3!$B$1*(($H293-AF$276-Sheet2!$N$225)/Sheet3!$A$1)^2+Sheet3!$C$1*(($H293-AF$276-Sheet2!$N$225)/Sheet3!$A$1)^4)+ Sheet2!$O$226*EXP(Sheet3!$B$1*(($H279-AF$276-Sheet2!$N$226)/Sheet3!$A$1)^2+Sheet3!$C$1*(($H279-AF$276-Sheet2!$N$226)/Sheet3!$A$1)^4))</f>
        <v>4.3361451646908942E-86</v>
      </c>
      <c r="AG293" s="1">
        <f>0.000001*$L$274*(Sheet2!$O$225*EXP(Sheet3!$B$1*(($H293-AG$276-Sheet2!$N$225)/Sheet3!$A$1)^2+Sheet3!$C$1*(($H293-AG$276-Sheet2!$N$225)/Sheet3!$A$1)^4)+ Sheet2!$O$226*EXP(Sheet3!$B$1*(($H279-AG$276-Sheet2!$N$226)/Sheet3!$A$1)^2+Sheet3!$C$1*(($H279-AG$276-Sheet2!$N$226)/Sheet3!$A$1)^4))</f>
        <v>2.3916139792926439E-85</v>
      </c>
      <c r="AH293" s="1">
        <f>0.000001*$L$274*(Sheet2!$O$225*EXP(Sheet3!$B$1*(($H293-AH$276-Sheet2!$N$225)/Sheet3!$A$1)^2+Sheet3!$C$1*(($H293-AH$276-Sheet2!$N$225)/Sheet3!$A$1)^4)+ Sheet2!$O$226*EXP(Sheet3!$B$1*(($H279-AH$276-Sheet2!$N$226)/Sheet3!$A$1)^2+Sheet3!$C$1*(($H279-AH$276-Sheet2!$N$226)/Sheet3!$A$1)^4))</f>
        <v>1.305825053983569E-84</v>
      </c>
      <c r="AI293" s="1">
        <f>0.000001*$L$274*(Sheet2!$O$225*EXP(Sheet3!$B$1*(($H293-AI$276-Sheet2!$N$225)/Sheet3!$A$1)^2+Sheet3!$C$1*(($H293-AI$276-Sheet2!$N$225)/Sheet3!$A$1)^4)+ Sheet2!$O$226*EXP(Sheet3!$B$1*(($H279-AI$276-Sheet2!$N$226)/Sheet3!$A$1)^2+Sheet3!$C$1*(($H279-AI$276-Sheet2!$N$226)/Sheet3!$A$1)^4))</f>
        <v>7.0505278000856479E-84</v>
      </c>
      <c r="AJ293" s="1">
        <f>0.000001*$L$274*(Sheet2!$O$225*EXP(Sheet3!$B$1*(($H293-AJ$276-Sheet2!$N$225)/Sheet3!$A$1)^2+Sheet3!$C$1*(($H293-AJ$276-Sheet2!$N$225)/Sheet3!$A$1)^4)+ Sheet2!$O$226*EXP(Sheet3!$B$1*(($H279-AJ$276-Sheet2!$N$226)/Sheet3!$A$1)^2+Sheet3!$C$1*(($H279-AJ$276-Sheet2!$N$226)/Sheet3!$A$1)^4))</f>
        <v>3.7645067931661105E-83</v>
      </c>
      <c r="AK293" s="1">
        <f>0.000001*$L$274*(Sheet2!$O$225*EXP(Sheet3!$B$1*(($H293-AK$276-Sheet2!$N$225)/Sheet3!$A$1)^2+Sheet3!$C$1*(($H293-AK$276-Sheet2!$N$225)/Sheet3!$A$1)^4)+ Sheet2!$O$226*EXP(Sheet3!$B$1*(($H279-AK$276-Sheet2!$N$226)/Sheet3!$A$1)^2+Sheet3!$C$1*(($H279-AK$276-Sheet2!$N$226)/Sheet3!$A$1)^4))</f>
        <v>1.9877695538088094E-82</v>
      </c>
      <c r="AL293" s="1">
        <f>0.000001*$L$274*(Sheet2!$O$225*EXP(Sheet3!$B$1*(($H293-AL$276-Sheet2!$N$225)/Sheet3!$A$1)^2+Sheet3!$C$1*(($H293-AL$276-Sheet2!$N$225)/Sheet3!$A$1)^4)+ Sheet2!$O$226*EXP(Sheet3!$B$1*(($H279-AL$276-Sheet2!$N$226)/Sheet3!$A$1)^2+Sheet3!$C$1*(($H279-AL$276-Sheet2!$N$226)/Sheet3!$A$1)^4))</f>
        <v>1.0380482666562097E-81</v>
      </c>
      <c r="AM293" s="1">
        <f>0.000001*$L$274*(Sheet2!$O$225*EXP(Sheet3!$B$1*(($H293-AM$276-Sheet2!$N$225)/Sheet3!$A$1)^2+Sheet3!$C$1*(($H293-AM$276-Sheet2!$N$225)/Sheet3!$A$1)^4)+ Sheet2!$O$226*EXP(Sheet3!$B$1*(($H279-AM$276-Sheet2!$N$226)/Sheet3!$A$1)^2+Sheet3!$C$1*(($H279-AM$276-Sheet2!$N$226)/Sheet3!$A$1)^4))</f>
        <v>5.361479593840996E-81</v>
      </c>
      <c r="AN293" s="1">
        <f>0.000001*$L$274*(Sheet2!$O$225*EXP(Sheet3!$B$1*(($H293-AN$276-Sheet2!$N$225)/Sheet3!$A$1)^2+Sheet3!$C$1*(($H293-AN$276-Sheet2!$N$225)/Sheet3!$A$1)^4)+ Sheet2!$O$226*EXP(Sheet3!$B$1*(($H279-AN$276-Sheet2!$N$226)/Sheet3!$A$1)^2+Sheet3!$C$1*(($H279-AN$276-Sheet2!$N$226)/Sheet3!$A$1)^4))</f>
        <v>2.738983046631554E-80</v>
      </c>
      <c r="AO293" s="1">
        <f>0.000001*$L$274*(Sheet2!$O$225*EXP(Sheet3!$B$1*(($H293-AO$276-Sheet2!$N$225)/Sheet3!$A$1)^2+Sheet3!$C$1*(($H293-AO$276-Sheet2!$N$225)/Sheet3!$A$1)^4)+ Sheet2!$O$226*EXP(Sheet3!$B$1*(($H279-AO$276-Sheet2!$N$226)/Sheet3!$A$1)^2+Sheet3!$C$1*(($H279-AO$276-Sheet2!$N$226)/Sheet3!$A$1)^4))</f>
        <v>1.384055597026451E-79</v>
      </c>
      <c r="AP293" s="1">
        <f>0.000001*$L$274*(Sheet2!$O$225*EXP(Sheet3!$B$1*(($H293-AP$276-Sheet2!$N$225)/Sheet3!$A$1)^2+Sheet3!$C$1*(($H293-AP$276-Sheet2!$N$225)/Sheet3!$A$1)^4)+ Sheet2!$O$226*EXP(Sheet3!$B$1*(($H279-AP$276-Sheet2!$N$226)/Sheet3!$A$1)^2+Sheet3!$C$1*(($H279-AP$276-Sheet2!$N$226)/Sheet3!$A$1)^4))</f>
        <v>6.9182955067637153E-79</v>
      </c>
      <c r="AQ293" s="1">
        <f>0.000001*$L$274*(Sheet2!$O$225*EXP(Sheet3!$B$1*(($H293-AQ$276-Sheet2!$N$225)/Sheet3!$A$1)^2+Sheet3!$C$1*(($H293-AQ$276-Sheet2!$N$225)/Sheet3!$A$1)^4)+ Sheet2!$O$226*EXP(Sheet3!$B$1*(($H279-AQ$276-Sheet2!$N$226)/Sheet3!$A$1)^2+Sheet3!$C$1*(($H279-AQ$276-Sheet2!$N$226)/Sheet3!$A$1)^4))</f>
        <v>3.4209591239957351E-78</v>
      </c>
      <c r="AR293" s="1">
        <f>0.000001*$L$274*(Sheet2!$O$225*EXP(Sheet3!$B$1*(($H293-AR$276-Sheet2!$N$225)/Sheet3!$A$1)^2+Sheet3!$C$1*(($H293-AR$276-Sheet2!$N$225)/Sheet3!$A$1)^4)+ Sheet2!$O$226*EXP(Sheet3!$B$1*(($H279-AR$276-Sheet2!$N$226)/Sheet3!$A$1)^2+Sheet3!$C$1*(($H279-AR$276-Sheet2!$N$226)/Sheet3!$A$1)^4))</f>
        <v>1.6734842770000673E-77</v>
      </c>
      <c r="AS293" s="1">
        <f>0.000001*$L$274*(Sheet2!$O$225*EXP(Sheet3!$B$1*(($H293-AS$276-Sheet2!$N$225)/Sheet3!$A$1)^2+Sheet3!$C$1*(($H293-AS$276-Sheet2!$N$225)/Sheet3!$A$1)^4)+ Sheet2!$O$226*EXP(Sheet3!$B$1*(($H279-AS$276-Sheet2!$N$226)/Sheet3!$A$1)^2+Sheet3!$C$1*(($H279-AS$276-Sheet2!$N$226)/Sheet3!$A$1)^4))</f>
        <v>8.0991992099135823E-77</v>
      </c>
      <c r="AT293" s="1">
        <f>0.000001*$L$274*(Sheet2!$O$225*EXP(Sheet3!$B$1*(($H293-AT$276-Sheet2!$N$225)/Sheet3!$A$1)^2+Sheet3!$C$1*(($H293-AT$276-Sheet2!$N$225)/Sheet3!$A$1)^4)+ Sheet2!$O$226*EXP(Sheet3!$B$1*(($H279-AT$276-Sheet2!$N$226)/Sheet3!$A$1)^2+Sheet3!$C$1*(($H279-AT$276-Sheet2!$N$226)/Sheet3!$A$1)^4))</f>
        <v>3.8782061017303317E-76</v>
      </c>
      <c r="AU293" s="1">
        <f>0.000001*$L$274*(Sheet2!$O$225*EXP(Sheet3!$B$1*(($H293-AU$276-Sheet2!$N$225)/Sheet3!$A$1)^2+Sheet3!$C$1*(($H293-AU$276-Sheet2!$N$225)/Sheet3!$A$1)^4)+ Sheet2!$O$226*EXP(Sheet3!$B$1*(($H279-AU$276-Sheet2!$N$226)/Sheet3!$A$1)^2+Sheet3!$C$1*(($H279-AU$276-Sheet2!$N$226)/Sheet3!$A$1)^4))</f>
        <v>1.8374251758802258E-75</v>
      </c>
      <c r="AV293" s="1">
        <f>0.000001*$L$274*(Sheet2!$O$225*EXP(Sheet3!$B$1*(($H293-AV$276-Sheet2!$N$225)/Sheet3!$A$1)^2+Sheet3!$C$1*(($H293-AV$276-Sheet2!$N$225)/Sheet3!$A$1)^4)+ Sheet2!$O$226*EXP(Sheet3!$B$1*(($H279-AV$276-Sheet2!$N$226)/Sheet3!$A$1)^2+Sheet3!$C$1*(($H279-AV$276-Sheet2!$N$226)/Sheet3!$A$1)^4))</f>
        <v>8.6139029506892711E-75</v>
      </c>
      <c r="AW293" s="1">
        <f>0.000001*$L$274*(Sheet2!$O$225*EXP(Sheet3!$B$1*(($H293-AW$276-Sheet2!$N$225)/Sheet3!$A$1)^2+Sheet3!$C$1*(($H293-AW$276-Sheet2!$N$225)/Sheet3!$A$1)^4)+ Sheet2!$O$226*EXP(Sheet3!$B$1*(($H279-AW$276-Sheet2!$N$226)/Sheet3!$A$1)^2+Sheet3!$C$1*(($H279-AW$276-Sheet2!$N$226)/Sheet3!$A$1)^4))</f>
        <v>3.9959802175782212E-74</v>
      </c>
      <c r="AX293" s="1">
        <f>0.000001*$L$274*(Sheet2!$O$225*EXP(Sheet3!$B$1*(($H293-AX$276-Sheet2!$N$225)/Sheet3!$A$1)^2+Sheet3!$C$1*(($H293-AX$276-Sheet2!$N$225)/Sheet3!$A$1)^4)+ Sheet2!$O$226*EXP(Sheet3!$B$1*(($H279-AX$276-Sheet2!$N$226)/Sheet3!$A$1)^2+Sheet3!$C$1*(($H279-AX$276-Sheet2!$N$226)/Sheet3!$A$1)^4))</f>
        <v>1.8344301702906181E-73</v>
      </c>
      <c r="AY293" s="1">
        <f>0.000001*$L$274*(Sheet2!$O$225*EXP(Sheet3!$B$1*(($H293-AY$276-Sheet2!$N$225)/Sheet3!$A$1)^2+Sheet3!$C$1*(($H293-AY$276-Sheet2!$N$225)/Sheet3!$A$1)^4)+ Sheet2!$O$226*EXP(Sheet3!$B$1*(($H279-AY$276-Sheet2!$N$226)/Sheet3!$A$1)^2+Sheet3!$C$1*(($H279-AY$276-Sheet2!$N$226)/Sheet3!$A$1)^4))</f>
        <v>8.3340277720115374E-73</v>
      </c>
      <c r="AZ293" s="1">
        <f>0.000001*$L$274*(Sheet2!$O$225*EXP(Sheet3!$B$1*(($H293-AZ$276-Sheet2!$N$225)/Sheet3!$A$1)^2+Sheet3!$C$1*(($H293-AZ$276-Sheet2!$N$225)/Sheet3!$A$1)^4)+ Sheet2!$O$226*EXP(Sheet3!$B$1*(($H279-AZ$276-Sheet2!$N$226)/Sheet3!$A$1)^2+Sheet3!$C$1*(($H279-AZ$276-Sheet2!$N$226)/Sheet3!$A$1)^4))</f>
        <v>3.7471921005345605E-72</v>
      </c>
      <c r="BA293" s="1">
        <f>0.000001*$L$274*(Sheet2!$O$225*EXP(Sheet3!$B$1*(($H293-BA$276-Sheet2!$N$225)/Sheet3!$A$1)^2+Sheet3!$C$1*(($H293-BA$276-Sheet2!$N$225)/Sheet3!$A$1)^4)+ Sheet2!$O$226*EXP(Sheet3!$B$1*(($H279-BA$276-Sheet2!$N$226)/Sheet3!$A$1)^2+Sheet3!$C$1*(($H279-BA$276-Sheet2!$N$226)/Sheet3!$A$1)^4))</f>
        <v>1.6675371854847221E-71</v>
      </c>
      <c r="BB293" s="1">
        <f>0.000001*$L$274*(Sheet2!$O$225*EXP(Sheet3!$B$1*(($H293-BB$276-Sheet2!$N$225)/Sheet3!$A$1)^2+Sheet3!$C$1*(($H293-BB$276-Sheet2!$N$225)/Sheet3!$A$1)^4)+ Sheet2!$O$226*EXP(Sheet3!$B$1*(($H279-BB$276-Sheet2!$N$226)/Sheet3!$A$1)^2+Sheet3!$C$1*(($H279-BB$276-Sheet2!$N$226)/Sheet3!$A$1)^4))</f>
        <v>7.3448832793174782E-71</v>
      </c>
      <c r="BC293" s="1">
        <f>0.000001*$L$274*(Sheet2!$O$225*EXP(Sheet3!$B$1*(($H293-BC$276-Sheet2!$N$225)/Sheet3!$A$1)^2+Sheet3!$C$1*(($H293-BC$276-Sheet2!$N$225)/Sheet3!$A$1)^4)+ Sheet2!$O$226*EXP(Sheet3!$B$1*(($H279-BC$276-Sheet2!$N$226)/Sheet3!$A$1)^2+Sheet3!$C$1*(($H279-BC$276-Sheet2!$N$226)/Sheet3!$A$1)^4))</f>
        <v>3.202250235855637E-70</v>
      </c>
      <c r="BD293" s="1">
        <f>0.000001*$L$274*(Sheet2!$O$225*EXP(Sheet3!$B$1*(($H293-BD$276-Sheet2!$N$225)/Sheet3!$A$1)^2+Sheet3!$C$1*(($H293-BD$276-Sheet2!$N$225)/Sheet3!$A$1)^4)+ Sheet2!$O$226*EXP(Sheet3!$B$1*(($H279-BD$276-Sheet2!$N$226)/Sheet3!$A$1)^2+Sheet3!$C$1*(($H279-BD$276-Sheet2!$N$226)/Sheet3!$A$1)^4))</f>
        <v>1.3819991390832639E-69</v>
      </c>
      <c r="BE293" s="1">
        <f>0.000001*$L$274*(Sheet2!$O$225*EXP(Sheet3!$B$1*(($H293-BE$276-Sheet2!$N$225)/Sheet3!$A$1)^2+Sheet3!$C$1*(($H293-BE$276-Sheet2!$N$225)/Sheet3!$A$1)^4)+ Sheet2!$O$226*EXP(Sheet3!$B$1*(($H279-BE$276-Sheet2!$N$226)/Sheet3!$A$1)^2+Sheet3!$C$1*(($H279-BE$276-Sheet2!$N$226)/Sheet3!$A$1)^4))</f>
        <v>5.9042332594817249E-69</v>
      </c>
      <c r="BF293" s="1">
        <f>0.000001*$L$274*(Sheet2!$O$225*EXP(Sheet3!$B$1*(($H293-BF$276-Sheet2!$N$225)/Sheet3!$A$1)^2+Sheet3!$C$1*(($H293-BF$276-Sheet2!$N$225)/Sheet3!$A$1)^4)+ Sheet2!$O$226*EXP(Sheet3!$B$1*(($H279-BF$276-Sheet2!$N$226)/Sheet3!$A$1)^2+Sheet3!$C$1*(($H279-BF$276-Sheet2!$N$226)/Sheet3!$A$1)^4))</f>
        <v>2.4971435388128413E-68</v>
      </c>
      <c r="BG293" s="1">
        <f>0.000001*$L$274*(Sheet2!$O$225*EXP(Sheet3!$B$1*(($H293-BG$276-Sheet2!$N$225)/Sheet3!$A$1)^2+Sheet3!$C$1*(($H293-BG$276-Sheet2!$N$225)/Sheet3!$A$1)^4)+ Sheet2!$O$226*EXP(Sheet3!$B$1*(($H279-BG$276-Sheet2!$N$226)/Sheet3!$A$1)^2+Sheet3!$C$1*(($H279-BG$276-Sheet2!$N$226)/Sheet3!$A$1)^4))</f>
        <v>1.0456076625909063E-67</v>
      </c>
      <c r="BH293" s="1">
        <f>0.000001*$L$274*(Sheet2!$O$225*EXP(Sheet3!$B$1*(($H293-BH$276-Sheet2!$N$225)/Sheet3!$A$1)^2+Sheet3!$C$1*(($H293-BH$276-Sheet2!$N$225)/Sheet3!$A$1)^4)+ Sheet2!$O$226*EXP(Sheet3!$B$1*(($H279-BH$276-Sheet2!$N$226)/Sheet3!$A$1)^2+Sheet3!$C$1*(($H279-BH$276-Sheet2!$N$226)/Sheet3!$A$1)^4))</f>
        <v>4.3347114270376944E-67</v>
      </c>
      <c r="BI293" s="1">
        <f>0.000001*$L$274*(Sheet2!$O$225*EXP(Sheet3!$B$1*(($H293-BI$276-Sheet2!$N$225)/Sheet3!$A$1)^2+Sheet3!$C$1*(($H293-BI$276-Sheet2!$N$225)/Sheet3!$A$1)^4)+ Sheet2!$O$226*EXP(Sheet3!$B$1*(($H279-BI$276-Sheet2!$N$226)/Sheet3!$A$1)^2+Sheet3!$C$1*(($H279-BI$276-Sheet2!$N$226)/Sheet3!$A$1)^4))</f>
        <v>1.7792570168404744E-66</v>
      </c>
      <c r="BJ293" s="1">
        <f>0.000001*$L$274*(Sheet2!$O$225*EXP(Sheet3!$B$1*(($H293-BJ$276-Sheet2!$N$225)/Sheet3!$A$1)^2+Sheet3!$C$1*(($H293-BJ$276-Sheet2!$N$225)/Sheet3!$A$1)^4)+ Sheet2!$O$226*EXP(Sheet3!$B$1*(($H279-BJ$276-Sheet2!$N$226)/Sheet3!$A$1)^2+Sheet3!$C$1*(($H279-BJ$276-Sheet2!$N$226)/Sheet3!$A$1)^4))</f>
        <v>7.2314447869159453E-66</v>
      </c>
      <c r="BK293" s="1">
        <f>0.000001*$L$274*(Sheet2!$O$225*EXP(Sheet3!$B$1*(($H293-BK$276-Sheet2!$N$225)/Sheet3!$A$1)^2+Sheet3!$C$1*(($H293-BK$276-Sheet2!$N$225)/Sheet3!$A$1)^4)+ Sheet2!$O$226*EXP(Sheet3!$B$1*(($H279-BK$276-Sheet2!$N$226)/Sheet3!$A$1)^2+Sheet3!$C$1*(($H279-BK$276-Sheet2!$N$226)/Sheet3!$A$1)^4))</f>
        <v>2.910315875154025E-65</v>
      </c>
      <c r="BL293" s="1">
        <f>0.000001*$L$274*(Sheet2!$O$225*EXP(Sheet3!$B$1*(($H293-BL$276-Sheet2!$N$225)/Sheet3!$A$1)^2+Sheet3!$C$1*(($H293-BL$276-Sheet2!$N$225)/Sheet3!$A$1)^4)+ Sheet2!$O$226*EXP(Sheet3!$B$1*(($H279-BL$276-Sheet2!$N$226)/Sheet3!$A$1)^2+Sheet3!$C$1*(($H279-BL$276-Sheet2!$N$226)/Sheet3!$A$1)^4))</f>
        <v>1.159857329023295E-64</v>
      </c>
      <c r="BM293" s="1">
        <f>0.000001*$L$274*(Sheet2!$O$225*EXP(Sheet3!$B$1*(($H293-BM$276-Sheet2!$N$225)/Sheet3!$A$1)^2+Sheet3!$C$1*(($H293-BM$276-Sheet2!$N$225)/Sheet3!$A$1)^4)+ Sheet2!$O$226*EXP(Sheet3!$B$1*(($H279-BM$276-Sheet2!$N$226)/Sheet3!$A$1)^2+Sheet3!$C$1*(($H279-BM$276-Sheet2!$N$226)/Sheet3!$A$1)^4))</f>
        <v>4.5776129977893552E-64</v>
      </c>
      <c r="BN293" s="1">
        <f>0.000001*$L$274*(Sheet2!$O$225*EXP(Sheet3!$B$1*(($H293-BN$276-Sheet2!$N$225)/Sheet3!$A$1)^2+Sheet3!$C$1*(($H293-BN$276-Sheet2!$N$225)/Sheet3!$A$1)^4)+ Sheet2!$O$226*EXP(Sheet3!$B$1*(($H279-BN$276-Sheet2!$N$226)/Sheet3!$A$1)^2+Sheet3!$C$1*(($H279-BN$276-Sheet2!$N$226)/Sheet3!$A$1)^4))</f>
        <v>1.7892221006341671E-63</v>
      </c>
      <c r="BO293" s="1">
        <f>0.000001*$L$274*(Sheet2!$O$225*EXP(Sheet3!$B$1*(($H293-BO$276-Sheet2!$N$225)/Sheet3!$A$1)^2+Sheet3!$C$1*(($H293-BO$276-Sheet2!$N$225)/Sheet3!$A$1)^4)+ Sheet2!$O$226*EXP(Sheet3!$B$1*(($H279-BO$276-Sheet2!$N$226)/Sheet3!$A$1)^2+Sheet3!$C$1*(($H279-BO$276-Sheet2!$N$226)/Sheet3!$A$1)^4))</f>
        <v>6.926290106721717E-63</v>
      </c>
      <c r="BP293" s="1">
        <f>0.000001*$L$274*(Sheet2!$O$225*EXP(Sheet3!$B$1*(($H293-BP$276-Sheet2!$N$225)/Sheet3!$A$1)^2+Sheet3!$C$1*(($H293-BP$276-Sheet2!$N$225)/Sheet3!$A$1)^4)+ Sheet2!$O$226*EXP(Sheet3!$B$1*(($H279-BP$276-Sheet2!$N$226)/Sheet3!$A$1)^2+Sheet3!$C$1*(($H279-BP$276-Sheet2!$N$226)/Sheet3!$A$1)^4))</f>
        <v>2.6556379051787883E-62</v>
      </c>
      <c r="BQ293" s="1">
        <f>0.000001*$L$274*(Sheet2!$O$225*EXP(Sheet3!$B$1*(($H293-BQ$276-Sheet2!$N$225)/Sheet3!$A$1)^2+Sheet3!$C$1*(($H293-BQ$276-Sheet2!$N$225)/Sheet3!$A$1)^4)+ Sheet2!$O$226*EXP(Sheet3!$B$1*(($H279-BQ$276-Sheet2!$N$226)/Sheet3!$A$1)^2+Sheet3!$C$1*(($H279-BQ$276-Sheet2!$N$226)/Sheet3!$A$1)^4))</f>
        <v>1.0085310134438709E-61</v>
      </c>
      <c r="BR293" s="1">
        <f>0.000001*$L$274*(Sheet2!$O$225*EXP(Sheet3!$B$1*(($H293-BR$276-Sheet2!$N$225)/Sheet3!$A$1)^2+Sheet3!$C$1*(($H293-BR$276-Sheet2!$N$225)/Sheet3!$A$1)^4)+ Sheet2!$O$226*EXP(Sheet3!$B$1*(($H279-BR$276-Sheet2!$N$226)/Sheet3!$A$1)^2+Sheet3!$C$1*(($H279-BR$276-Sheet2!$N$226)/Sheet3!$A$1)^4))</f>
        <v>3.7938685830953735E-61</v>
      </c>
      <c r="BS293" s="1">
        <f>0.000001*$L$274*(Sheet2!$O$225*EXP(Sheet3!$B$1*(($H293-BS$276-Sheet2!$N$225)/Sheet3!$A$1)^2+Sheet3!$C$1*(($H293-BS$276-Sheet2!$N$225)/Sheet3!$A$1)^4)+ Sheet2!$O$226*EXP(Sheet3!$B$1*(($H279-BS$276-Sheet2!$N$226)/Sheet3!$A$1)^2+Sheet3!$C$1*(($H279-BS$276-Sheet2!$N$226)/Sheet3!$A$1)^4))</f>
        <v>1.4137359153196017E-60</v>
      </c>
      <c r="BT293" s="1">
        <f>0.000001*$L$274*(Sheet2!$O$225*EXP(Sheet3!$B$1*(($H293-BT$276-Sheet2!$N$225)/Sheet3!$A$1)^2+Sheet3!$C$1*(($H293-BT$276-Sheet2!$N$225)/Sheet3!$A$1)^4)+ Sheet2!$O$226*EXP(Sheet3!$B$1*(($H279-BT$276-Sheet2!$N$226)/Sheet3!$A$1)^2+Sheet3!$C$1*(($H279-BT$276-Sheet2!$N$226)/Sheet3!$A$1)^4))</f>
        <v>5.2187631320777447E-60</v>
      </c>
      <c r="BU293" s="1">
        <f>0.000001*$L$274*(Sheet2!$O$225*EXP(Sheet3!$B$1*(($H293-BU$276-Sheet2!$N$225)/Sheet3!$A$1)^2+Sheet3!$C$1*(($H293-BU$276-Sheet2!$N$225)/Sheet3!$A$1)^4)+ Sheet2!$O$226*EXP(Sheet3!$B$1*(($H279-BU$276-Sheet2!$N$226)/Sheet3!$A$1)^2+Sheet3!$C$1*(($H279-BU$276-Sheet2!$N$226)/Sheet3!$A$1)^4))</f>
        <v>1.9085362707841415E-59</v>
      </c>
      <c r="BV293" s="1">
        <f>0.000001*$L$274*(Sheet2!$O$225*EXP(Sheet3!$B$1*(($H293-BV$276-Sheet2!$N$225)/Sheet3!$A$1)^2+Sheet3!$C$1*(($H293-BV$276-Sheet2!$N$225)/Sheet3!$A$1)^4)+ Sheet2!$O$226*EXP(Sheet3!$B$1*(($H279-BV$276-Sheet2!$N$226)/Sheet3!$A$1)^2+Sheet3!$C$1*(($H279-BV$276-Sheet2!$N$226)/Sheet3!$A$1)^4))</f>
        <v>6.9149172441817987E-59</v>
      </c>
    </row>
    <row r="294" spans="1:74" x14ac:dyDescent="0.2">
      <c r="A294">
        <v>267</v>
      </c>
      <c r="B294">
        <v>315.02999999999997</v>
      </c>
      <c r="C294">
        <v>2305.3000000000002</v>
      </c>
      <c r="D294">
        <v>2459.3000000000002</v>
      </c>
      <c r="E294">
        <f t="shared" si="44"/>
        <v>154</v>
      </c>
      <c r="G294" s="1">
        <v>10</v>
      </c>
      <c r="H294">
        <f>INDEX(B$27:$B2707,($M$271+G294))</f>
        <v>581.53</v>
      </c>
      <c r="I294" s="1">
        <f t="shared" si="41"/>
        <v>142</v>
      </c>
      <c r="J294">
        <f t="shared" si="42"/>
        <v>82577.259999999995</v>
      </c>
      <c r="L294" s="1">
        <f>0.000001*$L$274*(Sheet2!$O$225*EXP(Sheet3!$B$1*(($H294-L$276-Sheet2!$N$225)/Sheet3!$A$1)^2+Sheet3!$C$1*(($H294-L$276-Sheet2!$N$225)/Sheet3!$A$1)^4)+ Sheet2!$O$226*EXP(Sheet3!$B$1*(($H280-L$276-Sheet2!$N$226)/Sheet3!$A$1)^2+Sheet3!$C$1*(($H280-L$276-Sheet2!$N$226)/Sheet3!$A$1)^4))</f>
        <v>1.9151997664154656E-48</v>
      </c>
      <c r="M294" s="1">
        <f>0.000001*$L$274*(Sheet2!$O$225*EXP(Sheet3!$B$1*(($H294-M$276-Sheet2!$N$225)/Sheet3!$A$1)^2+Sheet3!$C$1*(($H294-M$276-Sheet2!$N$225)/Sheet3!$A$1)^4)+ Sheet2!$O$226*EXP(Sheet3!$B$1*(($H280-M$276-Sheet2!$N$226)/Sheet3!$A$1)^2+Sheet3!$C$1*(($H280-M$276-Sheet2!$N$226)/Sheet3!$A$1)^4))</f>
        <v>6.3132931984522321E-49</v>
      </c>
      <c r="N294" s="1">
        <f>0.000001*$L$274*(Sheet2!$O$225*EXP(Sheet3!$B$1*(($H294-N$276-Sheet2!$N$225)/Sheet3!$A$1)^2+Sheet3!$C$1*(($H294-N$276-Sheet2!$N$225)/Sheet3!$A$1)^4)+ Sheet2!$O$226*EXP(Sheet3!$B$1*(($H280-N$276-Sheet2!$N$226)/Sheet3!$A$1)^2+Sheet3!$C$1*(($H280-N$276-Sheet2!$N$226)/Sheet3!$A$1)^4))</f>
        <v>2.0636995202577068E-49</v>
      </c>
      <c r="O294" s="1">
        <f>0.000001*$L$274*(Sheet2!$O$225*EXP(Sheet3!$B$1*(($H294-O$276-Sheet2!$N$225)/Sheet3!$A$1)^2+Sheet3!$C$1*(($H294-O$276-Sheet2!$N$225)/Sheet3!$A$1)^4)+ Sheet2!$O$226*EXP(Sheet3!$B$1*(($H280-O$276-Sheet2!$N$226)/Sheet3!$A$1)^2+Sheet3!$C$1*(($H280-O$276-Sheet2!$N$226)/Sheet3!$A$1)^4))</f>
        <v>6.6890808732111669E-50</v>
      </c>
      <c r="P294" s="1">
        <f>0.000001*$L$274*(Sheet2!$O$225*EXP(Sheet3!$B$1*(($H294-P$276-Sheet2!$N$225)/Sheet3!$A$1)^2+Sheet3!$C$1*(($H294-P$276-Sheet2!$N$225)/Sheet3!$A$1)^4)+ Sheet2!$O$226*EXP(Sheet3!$B$1*(($H280-P$276-Sheet2!$N$226)/Sheet3!$A$1)^2+Sheet3!$C$1*(($H280-P$276-Sheet2!$N$226)/Sheet3!$A$1)^4))</f>
        <v>2.1497933318771079E-50</v>
      </c>
      <c r="Q294" s="1">
        <f>0.000001*$L$274*(Sheet2!$O$225*EXP(Sheet3!$B$1*(($H294-Q$276-Sheet2!$N$225)/Sheet3!$A$1)^2+Sheet3!$C$1*(($H294-Q$276-Sheet2!$N$225)/Sheet3!$A$1)^4)+ Sheet2!$O$226*EXP(Sheet3!$B$1*(($H280-Q$276-Sheet2!$N$226)/Sheet3!$A$1)^2+Sheet3!$C$1*(($H280-Q$276-Sheet2!$N$226)/Sheet3!$A$1)^4))</f>
        <v>6.8504327428472175E-51</v>
      </c>
      <c r="R294" s="1">
        <f>0.000001*$L$274*(Sheet2!$O$225*EXP(Sheet3!$B$1*(($H294-R$276-Sheet2!$N$225)/Sheet3!$A$1)^2+Sheet3!$C$1*(($H294-R$276-Sheet2!$N$225)/Sheet3!$A$1)^4)+ Sheet2!$O$226*EXP(Sheet3!$B$1*(($H280-R$276-Sheet2!$N$226)/Sheet3!$A$1)^2+Sheet3!$C$1*(($H280-R$276-Sheet2!$N$226)/Sheet3!$A$1)^4))</f>
        <v>2.1642679578961094E-51</v>
      </c>
      <c r="S294" s="1">
        <f>0.000001*$L$274*(Sheet2!$O$225*EXP(Sheet3!$B$1*(($H294-S$276-Sheet2!$N$225)/Sheet3!$A$1)^2+Sheet3!$C$1*(($H294-S$276-Sheet2!$N$225)/Sheet3!$A$1)^4)+ Sheet2!$O$226*EXP(Sheet3!$B$1*(($H280-S$276-Sheet2!$N$226)/Sheet3!$A$1)^2+Sheet3!$C$1*(($H280-S$276-Sheet2!$N$226)/Sheet3!$A$1)^4))</f>
        <v>6.7788562559150776E-52</v>
      </c>
      <c r="T294" s="1">
        <f>0.000001*$L$274*(Sheet2!$O$225*EXP(Sheet3!$B$1*(($H294-T$276-Sheet2!$N$225)/Sheet3!$A$1)^2+Sheet3!$C$1*(($H294-T$276-Sheet2!$N$225)/Sheet3!$A$1)^4)+ Sheet2!$O$226*EXP(Sheet3!$B$1*(($H280-T$276-Sheet2!$N$226)/Sheet3!$A$1)^2+Sheet3!$C$1*(($H280-T$276-Sheet2!$N$226)/Sheet3!$A$1)^4))</f>
        <v>2.1049160735354231E-52</v>
      </c>
      <c r="U294" s="1">
        <f>0.000001*$L$274*(Sheet2!$O$225*EXP(Sheet3!$B$1*(($H294-U$276-Sheet2!$N$225)/Sheet3!$A$1)^2+Sheet3!$C$1*(($H294-U$276-Sheet2!$N$225)/Sheet3!$A$1)^4)+ Sheet2!$O$226*EXP(Sheet3!$B$1*(($H280-U$276-Sheet2!$N$226)/Sheet3!$A$1)^2+Sheet3!$C$1*(($H280-U$276-Sheet2!$N$226)/Sheet3!$A$1)^4))</f>
        <v>6.4792785092676761E-53</v>
      </c>
      <c r="V294" s="1">
        <f>0.000001*$L$274*(Sheet2!$O$225*EXP(Sheet3!$B$1*(($H294-V$276-Sheet2!$N$225)/Sheet3!$A$1)^2+Sheet3!$C$1*(($H294-V$276-Sheet2!$N$225)/Sheet3!$A$1)^4)+ Sheet2!$O$226*EXP(Sheet3!$B$1*(($H280-V$276-Sheet2!$N$226)/Sheet3!$A$1)^2+Sheet3!$C$1*(($H280-V$276-Sheet2!$N$226)/Sheet3!$A$1)^4))</f>
        <v>1.977026560205902E-53</v>
      </c>
      <c r="W294" s="1">
        <f>0.000001*$L$274*(Sheet2!$O$225*EXP(Sheet3!$B$1*(($H294-W$276-Sheet2!$N$225)/Sheet3!$A$1)^2+Sheet3!$C$1*(($H294-W$276-Sheet2!$N$225)/Sheet3!$A$1)^4)+ Sheet2!$O$226*EXP(Sheet3!$B$1*(($H280-W$276-Sheet2!$N$226)/Sheet3!$A$1)^2+Sheet3!$C$1*(($H280-W$276-Sheet2!$N$226)/Sheet3!$A$1)^4))</f>
        <v>5.9796089888402853E-54</v>
      </c>
      <c r="X294" s="1">
        <f>0.000001*$L$274*(Sheet2!$O$225*EXP(Sheet3!$B$1*(($H294-X$276-Sheet2!$N$225)/Sheet3!$A$1)^2+Sheet3!$C$1*(($H294-X$276-Sheet2!$N$225)/Sheet3!$A$1)^4)+ Sheet2!$O$226*EXP(Sheet3!$B$1*(($H280-X$276-Sheet2!$N$226)/Sheet3!$A$1)^2+Sheet3!$C$1*(($H280-X$276-Sheet2!$N$226)/Sheet3!$A$1)^4))</f>
        <v>1.7926185146520971E-54</v>
      </c>
      <c r="Y294" s="1">
        <f>0.000001*$L$274*(Sheet2!$O$225*EXP(Sheet3!$B$1*(($H294-Y$276-Sheet2!$N$225)/Sheet3!$A$1)^2+Sheet3!$C$1*(($H294-Y$276-Sheet2!$N$225)/Sheet3!$A$1)^4)+ Sheet2!$O$226*EXP(Sheet3!$B$1*(($H280-Y$276-Sheet2!$N$226)/Sheet3!$A$1)^2+Sheet3!$C$1*(($H280-Y$276-Sheet2!$N$226)/Sheet3!$A$1)^4))</f>
        <v>5.3264531168924306E-55</v>
      </c>
      <c r="Z294" s="1">
        <f>0.000001*$L$274*(Sheet2!$O$225*EXP(Sheet3!$B$1*(($H294-Z$276-Sheet2!$N$225)/Sheet3!$A$1)^2+Sheet3!$C$1*(($H294-Z$276-Sheet2!$N$225)/Sheet3!$A$1)^4)+ Sheet2!$O$226*EXP(Sheet3!$B$1*(($H280-Z$276-Sheet2!$N$226)/Sheet3!$A$1)^2+Sheet3!$C$1*(($H280-Z$276-Sheet2!$N$226)/Sheet3!$A$1)^4))</f>
        <v>1.5685694679575221E-55</v>
      </c>
      <c r="AA294" s="1">
        <f>0.000001*$L$274*(Sheet2!$O$225*EXP(Sheet3!$B$1*(($H294-AA$276-Sheet2!$N$225)/Sheet3!$A$1)^2+Sheet3!$C$1*(($H294-AA$276-Sheet2!$N$225)/Sheet3!$A$1)^4)+ Sheet2!$O$226*EXP(Sheet3!$B$1*(($H280-AA$276-Sheet2!$N$226)/Sheet3!$A$1)^2+Sheet3!$C$1*(($H280-AA$276-Sheet2!$N$226)/Sheet3!$A$1)^4))</f>
        <v>4.577886791443804E-56</v>
      </c>
      <c r="AB294" s="1">
        <f>0.000001*$L$274*(Sheet2!$O$225*EXP(Sheet3!$B$1*(($H294-AB$276-Sheet2!$N$225)/Sheet3!$A$1)^2+Sheet3!$C$1*(($H294-AB$276-Sheet2!$N$225)/Sheet3!$A$1)^4)+ Sheet2!$O$226*EXP(Sheet3!$B$1*(($H280-AB$276-Sheet2!$N$226)/Sheet3!$A$1)^2+Sheet3!$C$1*(($H280-AB$276-Sheet2!$N$226)/Sheet3!$A$1)^4))</f>
        <v>1.3240432019538811E-56</v>
      </c>
      <c r="AC294" s="1">
        <f>0.000001*$L$274*(Sheet2!$O$225*EXP(Sheet3!$B$1*(($H294-AC$276-Sheet2!$N$225)/Sheet3!$A$1)^2+Sheet3!$C$1*(($H294-AC$276-Sheet2!$N$225)/Sheet3!$A$1)^4)+ Sheet2!$O$226*EXP(Sheet3!$B$1*(($H280-AC$276-Sheet2!$N$226)/Sheet3!$A$1)^2+Sheet3!$C$1*(($H280-AC$276-Sheet2!$N$226)/Sheet3!$A$1)^4))</f>
        <v>3.7948551160849059E-57</v>
      </c>
      <c r="AD294" s="1">
        <f>0.000001*$L$274*(Sheet2!$O$225*EXP(Sheet3!$B$1*(($H294-AD$276-Sheet2!$N$225)/Sheet3!$A$1)^2+Sheet3!$C$1*(($H294-AD$276-Sheet2!$N$225)/Sheet3!$A$1)^4)+ Sheet2!$O$226*EXP(Sheet3!$B$1*(($H280-AD$276-Sheet2!$N$226)/Sheet3!$A$1)^2+Sheet3!$C$1*(($H280-AD$276-Sheet2!$N$226)/Sheet3!$A$1)^4))</f>
        <v>1.0777654273020507E-57</v>
      </c>
      <c r="AE294" s="1">
        <f>0.000001*$L$274*(Sheet2!$O$225*EXP(Sheet3!$B$1*(($H294-AE$276-Sheet2!$N$225)/Sheet3!$A$1)^2+Sheet3!$C$1*(($H294-AE$276-Sheet2!$N$225)/Sheet3!$A$1)^4)+ Sheet2!$O$226*EXP(Sheet3!$B$1*(($H280-AE$276-Sheet2!$N$226)/Sheet3!$A$1)^2+Sheet3!$C$1*(($H280-AE$276-Sheet2!$N$226)/Sheet3!$A$1)^4))</f>
        <v>3.0329783991335732E-58</v>
      </c>
      <c r="AF294" s="1">
        <f>0.000001*$L$274*(Sheet2!$O$225*EXP(Sheet3!$B$1*(($H294-AF$276-Sheet2!$N$225)/Sheet3!$A$1)^2+Sheet3!$C$1*(($H294-AF$276-Sheet2!$N$225)/Sheet3!$A$1)^4)+ Sheet2!$O$226*EXP(Sheet3!$B$1*(($H280-AF$276-Sheet2!$N$226)/Sheet3!$A$1)^2+Sheet3!$C$1*(($H280-AF$276-Sheet2!$N$226)/Sheet3!$A$1)^4))</f>
        <v>8.4568839401820977E-59</v>
      </c>
      <c r="AG294" s="1">
        <f>0.000001*$L$274*(Sheet2!$O$225*EXP(Sheet3!$B$1*(($H294-AG$276-Sheet2!$N$225)/Sheet3!$A$1)^2+Sheet3!$C$1*(($H294-AG$276-Sheet2!$N$225)/Sheet3!$A$1)^4)+ Sheet2!$O$226*EXP(Sheet3!$B$1*(($H280-AG$276-Sheet2!$N$226)/Sheet3!$A$1)^2+Sheet3!$C$1*(($H280-AG$276-Sheet2!$N$226)/Sheet3!$A$1)^4))</f>
        <v>2.336293059761571E-59</v>
      </c>
      <c r="AH294" s="1">
        <f>0.000001*$L$274*(Sheet2!$O$225*EXP(Sheet3!$B$1*(($H294-AH$276-Sheet2!$N$225)/Sheet3!$A$1)^2+Sheet3!$C$1*(($H294-AH$276-Sheet2!$N$225)/Sheet3!$A$1)^4)+ Sheet2!$O$226*EXP(Sheet3!$B$1*(($H280-AH$276-Sheet2!$N$226)/Sheet3!$A$1)^2+Sheet3!$C$1*(($H280-AH$276-Sheet2!$N$226)/Sheet3!$A$1)^4))</f>
        <v>6.394403254601659E-60</v>
      </c>
      <c r="AI294" s="1">
        <f>0.000001*$L$274*(Sheet2!$O$225*EXP(Sheet3!$B$1*(($H294-AI$276-Sheet2!$N$225)/Sheet3!$A$1)^2+Sheet3!$C$1*(($H294-AI$276-Sheet2!$N$225)/Sheet3!$A$1)^4)+ Sheet2!$O$226*EXP(Sheet3!$B$1*(($H280-AI$276-Sheet2!$N$226)/Sheet3!$A$1)^2+Sheet3!$C$1*(($H280-AI$276-Sheet2!$N$226)/Sheet3!$A$1)^4))</f>
        <v>1.7338370665783509E-60</v>
      </c>
      <c r="AJ294" s="1">
        <f>0.000001*$L$274*(Sheet2!$O$225*EXP(Sheet3!$B$1*(($H294-AJ$276-Sheet2!$N$225)/Sheet3!$A$1)^2+Sheet3!$C$1*(($H294-AJ$276-Sheet2!$N$225)/Sheet3!$A$1)^4)+ Sheet2!$O$226*EXP(Sheet3!$B$1*(($H280-AJ$276-Sheet2!$N$226)/Sheet3!$A$1)^2+Sheet3!$C$1*(($H280-AJ$276-Sheet2!$N$226)/Sheet3!$A$1)^4))</f>
        <v>4.6572747500037734E-61</v>
      </c>
      <c r="AK294" s="1">
        <f>0.000001*$L$274*(Sheet2!$O$225*EXP(Sheet3!$B$1*(($H294-AK$276-Sheet2!$N$225)/Sheet3!$A$1)^2+Sheet3!$C$1*(($H294-AK$276-Sheet2!$N$225)/Sheet3!$A$1)^4)+ Sheet2!$O$226*EXP(Sheet3!$B$1*(($H280-AK$276-Sheet2!$N$226)/Sheet3!$A$1)^2+Sheet3!$C$1*(($H280-AK$276-Sheet2!$N$226)/Sheet3!$A$1)^4))</f>
        <v>1.2392258121176407E-61</v>
      </c>
      <c r="AL294" s="1">
        <f>0.000001*$L$274*(Sheet2!$O$225*EXP(Sheet3!$B$1*(($H294-AL$276-Sheet2!$N$225)/Sheet3!$A$1)^2+Sheet3!$C$1*(($H294-AL$276-Sheet2!$N$225)/Sheet3!$A$1)^4)+ Sheet2!$O$226*EXP(Sheet3!$B$1*(($H280-AL$276-Sheet2!$N$226)/Sheet3!$A$1)^2+Sheet3!$C$1*(($H280-AL$276-Sheet2!$N$226)/Sheet3!$A$1)^4))</f>
        <v>3.2662070121943363E-62</v>
      </c>
      <c r="AM294" s="1">
        <f>0.000001*$L$274*(Sheet2!$O$225*EXP(Sheet3!$B$1*(($H294-AM$276-Sheet2!$N$225)/Sheet3!$A$1)^2+Sheet3!$C$1*(($H294-AM$276-Sheet2!$N$225)/Sheet3!$A$1)^4)+ Sheet2!$O$226*EXP(Sheet3!$B$1*(($H280-AM$276-Sheet2!$N$226)/Sheet3!$A$1)^2+Sheet3!$C$1*(($H280-AM$276-Sheet2!$N$226)/Sheet3!$A$1)^4))</f>
        <v>8.5269010642962688E-63</v>
      </c>
      <c r="AN294" s="1">
        <f>0.000001*$L$274*(Sheet2!$O$225*EXP(Sheet3!$B$1*(($H294-AN$276-Sheet2!$N$225)/Sheet3!$A$1)^2+Sheet3!$C$1*(($H294-AN$276-Sheet2!$N$225)/Sheet3!$A$1)^4)+ Sheet2!$O$226*EXP(Sheet3!$B$1*(($H280-AN$276-Sheet2!$N$226)/Sheet3!$A$1)^2+Sheet3!$C$1*(($H280-AN$276-Sheet2!$N$226)/Sheet3!$A$1)^4))</f>
        <v>2.2048169884752921E-63</v>
      </c>
      <c r="AO294" s="1">
        <f>0.000001*$L$274*(Sheet2!$O$225*EXP(Sheet3!$B$1*(($H294-AO$276-Sheet2!$N$225)/Sheet3!$A$1)^2+Sheet3!$C$1*(($H294-AO$276-Sheet2!$N$225)/Sheet3!$A$1)^4)+ Sheet2!$O$226*EXP(Sheet3!$B$1*(($H280-AO$276-Sheet2!$N$226)/Sheet3!$A$1)^2+Sheet3!$C$1*(($H280-AO$276-Sheet2!$N$226)/Sheet3!$A$1)^4))</f>
        <v>5.6463418245909344E-64</v>
      </c>
      <c r="AP294" s="1">
        <f>0.000001*$L$274*(Sheet2!$O$225*EXP(Sheet3!$B$1*(($H294-AP$276-Sheet2!$N$225)/Sheet3!$A$1)^2+Sheet3!$C$1*(($H294-AP$276-Sheet2!$N$225)/Sheet3!$A$1)^4)+ Sheet2!$O$226*EXP(Sheet3!$B$1*(($H280-AP$276-Sheet2!$N$226)/Sheet3!$A$1)^2+Sheet3!$C$1*(($H280-AP$276-Sheet2!$N$226)/Sheet3!$A$1)^4))</f>
        <v>1.4320379362845184E-64</v>
      </c>
      <c r="AQ294" s="1">
        <f>0.000001*$L$274*(Sheet2!$O$225*EXP(Sheet3!$B$1*(($H294-AQ$276-Sheet2!$N$225)/Sheet3!$A$1)^2+Sheet3!$C$1*(($H294-AQ$276-Sheet2!$N$225)/Sheet3!$A$1)^4)+ Sheet2!$O$226*EXP(Sheet3!$B$1*(($H280-AQ$276-Sheet2!$N$226)/Sheet3!$A$1)^2+Sheet3!$C$1*(($H280-AQ$276-Sheet2!$N$226)/Sheet3!$A$1)^4))</f>
        <v>3.5967810679819455E-65</v>
      </c>
      <c r="AR294" s="1">
        <f>0.000001*$L$274*(Sheet2!$O$225*EXP(Sheet3!$B$1*(($H294-AR$276-Sheet2!$N$225)/Sheet3!$A$1)^2+Sheet3!$C$1*(($H294-AR$276-Sheet2!$N$225)/Sheet3!$A$1)^4)+ Sheet2!$O$226*EXP(Sheet3!$B$1*(($H280-AR$276-Sheet2!$N$226)/Sheet3!$A$1)^2+Sheet3!$C$1*(($H280-AR$276-Sheet2!$N$226)/Sheet3!$A$1)^4))</f>
        <v>8.9459186115155477E-66</v>
      </c>
      <c r="AS294" s="1">
        <f>0.000001*$L$274*(Sheet2!$O$225*EXP(Sheet3!$B$1*(($H294-AS$276-Sheet2!$N$225)/Sheet3!$A$1)^2+Sheet3!$C$1*(($H294-AS$276-Sheet2!$N$225)/Sheet3!$A$1)^4)+ Sheet2!$O$226*EXP(Sheet3!$B$1*(($H280-AS$276-Sheet2!$N$226)/Sheet3!$A$1)^2+Sheet3!$C$1*(($H280-AS$276-Sheet2!$N$226)/Sheet3!$A$1)^4))</f>
        <v>2.2032644276294163E-66</v>
      </c>
      <c r="AT294" s="1">
        <f>0.000001*$L$274*(Sheet2!$O$225*EXP(Sheet3!$B$1*(($H294-AT$276-Sheet2!$N$225)/Sheet3!$A$1)^2+Sheet3!$C$1*(($H294-AT$276-Sheet2!$N$225)/Sheet3!$A$1)^4)+ Sheet2!$O$226*EXP(Sheet3!$B$1*(($H280-AT$276-Sheet2!$N$226)/Sheet3!$A$1)^2+Sheet3!$C$1*(($H280-AT$276-Sheet2!$N$226)/Sheet3!$A$1)^4))</f>
        <v>5.3730177271701153E-67</v>
      </c>
      <c r="AU294" s="1">
        <f>0.000001*$L$274*(Sheet2!$O$225*EXP(Sheet3!$B$1*(($H294-AU$276-Sheet2!$N$225)/Sheet3!$A$1)^2+Sheet3!$C$1*(($H294-AU$276-Sheet2!$N$225)/Sheet3!$A$1)^4)+ Sheet2!$O$226*EXP(Sheet3!$B$1*(($H280-AU$276-Sheet2!$N$226)/Sheet3!$A$1)^2+Sheet3!$C$1*(($H280-AU$276-Sheet2!$N$226)/Sheet3!$A$1)^4))</f>
        <v>1.2973557244536335E-67</v>
      </c>
      <c r="AV294" s="1">
        <f>0.000001*$L$274*(Sheet2!$O$225*EXP(Sheet3!$B$1*(($H294-AV$276-Sheet2!$N$225)/Sheet3!$A$1)^2+Sheet3!$C$1*(($H294-AV$276-Sheet2!$N$225)/Sheet3!$A$1)^4)+ Sheet2!$O$226*EXP(Sheet3!$B$1*(($H280-AV$276-Sheet2!$N$226)/Sheet3!$A$1)^2+Sheet3!$C$1*(($H280-AV$276-Sheet2!$N$226)/Sheet3!$A$1)^4))</f>
        <v>3.1014740004112672E-68</v>
      </c>
      <c r="AW294" s="1">
        <f>0.000001*$L$274*(Sheet2!$O$225*EXP(Sheet3!$B$1*(($H294-AW$276-Sheet2!$N$225)/Sheet3!$A$1)^2+Sheet3!$C$1*(($H294-AW$276-Sheet2!$N$225)/Sheet3!$A$1)^4)+ Sheet2!$O$226*EXP(Sheet3!$B$1*(($H280-AW$276-Sheet2!$N$226)/Sheet3!$A$1)^2+Sheet3!$C$1*(($H280-AW$276-Sheet2!$N$226)/Sheet3!$A$1)^4))</f>
        <v>7.3404817506994907E-69</v>
      </c>
      <c r="AX294" s="1">
        <f>0.000001*$L$274*(Sheet2!$O$225*EXP(Sheet3!$B$1*(($H294-AX$276-Sheet2!$N$225)/Sheet3!$A$1)^2+Sheet3!$C$1*(($H294-AX$276-Sheet2!$N$225)/Sheet3!$A$1)^4)+ Sheet2!$O$226*EXP(Sheet3!$B$1*(($H280-AX$276-Sheet2!$N$226)/Sheet3!$A$1)^2+Sheet3!$C$1*(($H280-AX$276-Sheet2!$N$226)/Sheet3!$A$1)^4))</f>
        <v>1.7199164415548454E-69</v>
      </c>
      <c r="AY294" s="1">
        <f>0.000001*$L$274*(Sheet2!$O$225*EXP(Sheet3!$B$1*(($H294-AY$276-Sheet2!$N$225)/Sheet3!$A$1)^2+Sheet3!$C$1*(($H294-AY$276-Sheet2!$N$225)/Sheet3!$A$1)^4)+ Sheet2!$O$226*EXP(Sheet3!$B$1*(($H280-AY$276-Sheet2!$N$226)/Sheet3!$A$1)^2+Sheet3!$C$1*(($H280-AY$276-Sheet2!$N$226)/Sheet3!$A$1)^4))</f>
        <v>3.9892887046804733E-70</v>
      </c>
      <c r="AZ294" s="1">
        <f>0.000001*$L$274*(Sheet2!$O$225*EXP(Sheet3!$B$1*(($H294-AZ$276-Sheet2!$N$225)/Sheet3!$A$1)^2+Sheet3!$C$1*(($H294-AZ$276-Sheet2!$N$225)/Sheet3!$A$1)^4)+ Sheet2!$O$226*EXP(Sheet3!$B$1*(($H280-AZ$276-Sheet2!$N$226)/Sheet3!$A$1)^2+Sheet3!$C$1*(($H280-AZ$276-Sheet2!$N$226)/Sheet3!$A$1)^4))</f>
        <v>9.1594171003742709E-71</v>
      </c>
      <c r="BA294" s="1">
        <f>0.000001*$L$274*(Sheet2!$O$225*EXP(Sheet3!$B$1*(($H294-BA$276-Sheet2!$N$225)/Sheet3!$A$1)^2+Sheet3!$C$1*(($H294-BA$276-Sheet2!$N$225)/Sheet3!$A$1)^4)+ Sheet2!$O$226*EXP(Sheet3!$B$1*(($H280-BA$276-Sheet2!$N$226)/Sheet3!$A$1)^2+Sheet3!$C$1*(($H280-BA$276-Sheet2!$N$226)/Sheet3!$A$1)^4))</f>
        <v>2.0816289456711893E-71</v>
      </c>
      <c r="BB294" s="1">
        <f>0.000001*$L$274*(Sheet2!$O$225*EXP(Sheet3!$B$1*(($H294-BB$276-Sheet2!$N$225)/Sheet3!$A$1)^2+Sheet3!$C$1*(($H294-BB$276-Sheet2!$N$225)/Sheet3!$A$1)^4)+ Sheet2!$O$226*EXP(Sheet3!$B$1*(($H280-BB$276-Sheet2!$N$226)/Sheet3!$A$1)^2+Sheet3!$C$1*(($H280-BB$276-Sheet2!$N$226)/Sheet3!$A$1)^4))</f>
        <v>4.6825316751933697E-72</v>
      </c>
      <c r="BC294" s="1">
        <f>0.000001*$L$274*(Sheet2!$O$225*EXP(Sheet3!$B$1*(($H294-BC$276-Sheet2!$N$225)/Sheet3!$A$1)^2+Sheet3!$C$1*(($H294-BC$276-Sheet2!$N$225)/Sheet3!$A$1)^4)+ Sheet2!$O$226*EXP(Sheet3!$B$1*(($H280-BC$276-Sheet2!$N$226)/Sheet3!$A$1)^2+Sheet3!$C$1*(($H280-BC$276-Sheet2!$N$226)/Sheet3!$A$1)^4))</f>
        <v>1.04250659601219E-72</v>
      </c>
      <c r="BD294" s="1">
        <f>0.000001*$L$274*(Sheet2!$O$225*EXP(Sheet3!$B$1*(($H294-BD$276-Sheet2!$N$225)/Sheet3!$A$1)^2+Sheet3!$C$1*(($H294-BD$276-Sheet2!$N$225)/Sheet3!$A$1)^4)+ Sheet2!$O$226*EXP(Sheet3!$B$1*(($H280-BD$276-Sheet2!$N$226)/Sheet3!$A$1)^2+Sheet3!$C$1*(($H280-BD$276-Sheet2!$N$226)/Sheet3!$A$1)^4))</f>
        <v>2.2970808803490352E-73</v>
      </c>
      <c r="BE294" s="1">
        <f>0.000001*$L$274*(Sheet2!$O$225*EXP(Sheet3!$B$1*(($H294-BE$276-Sheet2!$N$225)/Sheet3!$A$1)^2+Sheet3!$C$1*(($H294-BE$276-Sheet2!$N$225)/Sheet3!$A$1)^4)+ Sheet2!$O$226*EXP(Sheet3!$B$1*(($H280-BE$276-Sheet2!$N$226)/Sheet3!$A$1)^2+Sheet3!$C$1*(($H280-BE$276-Sheet2!$N$226)/Sheet3!$A$1)^4))</f>
        <v>5.0090089074512492E-74</v>
      </c>
      <c r="BF294" s="1">
        <f>0.000001*$L$274*(Sheet2!$O$225*EXP(Sheet3!$B$1*(($H294-BF$276-Sheet2!$N$225)/Sheet3!$A$1)^2+Sheet3!$C$1*(($H294-BF$276-Sheet2!$N$225)/Sheet3!$A$1)^4)+ Sheet2!$O$226*EXP(Sheet3!$B$1*(($H280-BF$276-Sheet2!$N$226)/Sheet3!$A$1)^2+Sheet3!$C$1*(($H280-BF$276-Sheet2!$N$226)/Sheet3!$A$1)^4))</f>
        <v>1.0808961341473518E-74</v>
      </c>
      <c r="BG294" s="1">
        <f>0.000001*$L$274*(Sheet2!$O$225*EXP(Sheet3!$B$1*(($H294-BG$276-Sheet2!$N$225)/Sheet3!$A$1)^2+Sheet3!$C$1*(($H294-BG$276-Sheet2!$N$225)/Sheet3!$A$1)^4)+ Sheet2!$O$226*EXP(Sheet3!$B$1*(($H280-BG$276-Sheet2!$N$226)/Sheet3!$A$1)^2+Sheet3!$C$1*(($H280-BG$276-Sheet2!$N$226)/Sheet3!$A$1)^4))</f>
        <v>2.3080824274155669E-75</v>
      </c>
      <c r="BH294" s="1">
        <f>0.000001*$L$274*(Sheet2!$O$225*EXP(Sheet3!$B$1*(($H294-BH$276-Sheet2!$N$225)/Sheet3!$A$1)^2+Sheet3!$C$1*(($H294-BH$276-Sheet2!$N$225)/Sheet3!$A$1)^4)+ Sheet2!$O$226*EXP(Sheet3!$B$1*(($H280-BH$276-Sheet2!$N$226)/Sheet3!$A$1)^2+Sheet3!$C$1*(($H280-BH$276-Sheet2!$N$226)/Sheet3!$A$1)^4))</f>
        <v>4.8767708915192622E-76</v>
      </c>
      <c r="BI294" s="1">
        <f>0.000001*$L$274*(Sheet2!$O$225*EXP(Sheet3!$B$1*(($H294-BI$276-Sheet2!$N$225)/Sheet3!$A$1)^2+Sheet3!$C$1*(($H294-BI$276-Sheet2!$N$225)/Sheet3!$A$1)^4)+ Sheet2!$O$226*EXP(Sheet3!$B$1*(($H280-BI$276-Sheet2!$N$226)/Sheet3!$A$1)^2+Sheet3!$C$1*(($H280-BI$276-Sheet2!$N$226)/Sheet3!$A$1)^4))</f>
        <v>1.0195429439844225E-76</v>
      </c>
      <c r="BJ294" s="1">
        <f>0.000001*$L$274*(Sheet2!$O$225*EXP(Sheet3!$B$1*(($H294-BJ$276-Sheet2!$N$225)/Sheet3!$A$1)^2+Sheet3!$C$1*(($H294-BJ$276-Sheet2!$N$225)/Sheet3!$A$1)^4)+ Sheet2!$O$226*EXP(Sheet3!$B$1*(($H280-BJ$276-Sheet2!$N$226)/Sheet3!$A$1)^2+Sheet3!$C$1*(($H280-BJ$276-Sheet2!$N$226)/Sheet3!$A$1)^4))</f>
        <v>2.1088671253408564E-77</v>
      </c>
      <c r="BK294" s="1">
        <f>0.000001*$L$274*(Sheet2!$O$225*EXP(Sheet3!$B$1*(($H294-BK$276-Sheet2!$N$225)/Sheet3!$A$1)^2+Sheet3!$C$1*(($H294-BK$276-Sheet2!$N$225)/Sheet3!$A$1)^4)+ Sheet2!$O$226*EXP(Sheet3!$B$1*(($H280-BK$276-Sheet2!$N$226)/Sheet3!$A$1)^2+Sheet3!$C$1*(($H280-BK$276-Sheet2!$N$226)/Sheet3!$A$1)^4))</f>
        <v>4.3156058435761404E-78</v>
      </c>
      <c r="BL294" s="1">
        <f>0.000001*$L$274*(Sheet2!$O$225*EXP(Sheet3!$B$1*(($H294-BL$276-Sheet2!$N$225)/Sheet3!$A$1)^2+Sheet3!$C$1*(($H294-BL$276-Sheet2!$N$225)/Sheet3!$A$1)^4)+ Sheet2!$O$226*EXP(Sheet3!$B$1*(($H280-BL$276-Sheet2!$N$226)/Sheet3!$A$1)^2+Sheet3!$C$1*(($H280-BL$276-Sheet2!$N$226)/Sheet3!$A$1)^4))</f>
        <v>8.736982730889302E-79</v>
      </c>
      <c r="BM294" s="1">
        <f>0.000001*$L$274*(Sheet2!$O$225*EXP(Sheet3!$B$1*(($H294-BM$276-Sheet2!$N$225)/Sheet3!$A$1)^2+Sheet3!$C$1*(($H294-BM$276-Sheet2!$N$225)/Sheet3!$A$1)^4)+ Sheet2!$O$226*EXP(Sheet3!$B$1*(($H280-BM$276-Sheet2!$N$226)/Sheet3!$A$1)^2+Sheet3!$C$1*(($H280-BM$276-Sheet2!$N$226)/Sheet3!$A$1)^4))</f>
        <v>1.7497925598501733E-79</v>
      </c>
      <c r="BN294" s="1">
        <f>0.000001*$L$274*(Sheet2!$O$225*EXP(Sheet3!$B$1*(($H294-BN$276-Sheet2!$N$225)/Sheet3!$A$1)^2+Sheet3!$C$1*(($H294-BN$276-Sheet2!$N$225)/Sheet3!$A$1)^4)+ Sheet2!$O$226*EXP(Sheet3!$B$1*(($H280-BN$276-Sheet2!$N$226)/Sheet3!$A$1)^2+Sheet3!$C$1*(($H280-BN$276-Sheet2!$N$226)/Sheet3!$A$1)^4))</f>
        <v>3.466532045167474E-80</v>
      </c>
      <c r="BO294" s="1">
        <f>0.000001*$L$274*(Sheet2!$O$225*EXP(Sheet3!$B$1*(($H294-BO$276-Sheet2!$N$225)/Sheet3!$A$1)^2+Sheet3!$C$1*(($H294-BO$276-Sheet2!$N$225)/Sheet3!$A$1)^4)+ Sheet2!$O$226*EXP(Sheet3!$B$1*(($H280-BO$276-Sheet2!$N$226)/Sheet3!$A$1)^2+Sheet3!$C$1*(($H280-BO$276-Sheet2!$N$226)/Sheet3!$A$1)^4))</f>
        <v>6.7930618354879653E-81</v>
      </c>
      <c r="BP294" s="1">
        <f>0.000001*$L$274*(Sheet2!$O$225*EXP(Sheet3!$B$1*(($H294-BP$276-Sheet2!$N$225)/Sheet3!$A$1)^2+Sheet3!$C$1*(($H294-BP$276-Sheet2!$N$225)/Sheet3!$A$1)^4)+ Sheet2!$O$226*EXP(Sheet3!$B$1*(($H280-BP$276-Sheet2!$N$226)/Sheet3!$A$1)^2+Sheet3!$C$1*(($H280-BP$276-Sheet2!$N$226)/Sheet3!$A$1)^4))</f>
        <v>1.316666205087267E-81</v>
      </c>
      <c r="BQ294" s="1">
        <f>0.000001*$L$274*(Sheet2!$O$225*EXP(Sheet3!$B$1*(($H294-BQ$276-Sheet2!$N$225)/Sheet3!$A$1)^2+Sheet3!$C$1*(($H294-BQ$276-Sheet2!$N$225)/Sheet3!$A$1)^4)+ Sheet2!$O$226*EXP(Sheet3!$B$1*(($H280-BQ$276-Sheet2!$N$226)/Sheet3!$A$1)^2+Sheet3!$C$1*(($H280-BQ$276-Sheet2!$N$226)/Sheet3!$A$1)^4))</f>
        <v>2.5240828520462139E-82</v>
      </c>
      <c r="BR294" s="1">
        <f>0.000001*$L$274*(Sheet2!$O$225*EXP(Sheet3!$B$1*(($H294-BR$276-Sheet2!$N$225)/Sheet3!$A$1)^2+Sheet3!$C$1*(($H294-BR$276-Sheet2!$N$225)/Sheet3!$A$1)^4)+ Sheet2!$O$226*EXP(Sheet3!$B$1*(($H280-BR$276-Sheet2!$N$226)/Sheet3!$A$1)^2+Sheet3!$C$1*(($H280-BR$276-Sheet2!$N$226)/Sheet3!$A$1)^4))</f>
        <v>4.7854997030862746E-83</v>
      </c>
      <c r="BS294" s="1">
        <f>0.000001*$L$274*(Sheet2!$O$225*EXP(Sheet3!$B$1*(($H294-BS$276-Sheet2!$N$225)/Sheet3!$A$1)^2+Sheet3!$C$1*(($H294-BS$276-Sheet2!$N$225)/Sheet3!$A$1)^4)+ Sheet2!$O$226*EXP(Sheet3!$B$1*(($H280-BS$276-Sheet2!$N$226)/Sheet3!$A$1)^2+Sheet3!$C$1*(($H280-BS$276-Sheet2!$N$226)/Sheet3!$A$1)^4))</f>
        <v>8.9727316479093835E-84</v>
      </c>
      <c r="BT294" s="1">
        <f>0.000001*$L$274*(Sheet2!$O$225*EXP(Sheet3!$B$1*(($H294-BT$276-Sheet2!$N$225)/Sheet3!$A$1)^2+Sheet3!$C$1*(($H294-BT$276-Sheet2!$N$225)/Sheet3!$A$1)^4)+ Sheet2!$O$226*EXP(Sheet3!$B$1*(($H280-BT$276-Sheet2!$N$226)/Sheet3!$A$1)^2+Sheet3!$C$1*(($H280-BT$276-Sheet2!$N$226)/Sheet3!$A$1)^4))</f>
        <v>1.6636957852939178E-84</v>
      </c>
      <c r="BU294" s="1">
        <f>0.000001*$L$274*(Sheet2!$O$225*EXP(Sheet3!$B$1*(($H294-BU$276-Sheet2!$N$225)/Sheet3!$A$1)^2+Sheet3!$C$1*(($H294-BU$276-Sheet2!$N$225)/Sheet3!$A$1)^4)+ Sheet2!$O$226*EXP(Sheet3!$B$1*(($H280-BU$276-Sheet2!$N$226)/Sheet3!$A$1)^2+Sheet3!$C$1*(($H280-BU$276-Sheet2!$N$226)/Sheet3!$A$1)^4))</f>
        <v>3.0504367866911461E-85</v>
      </c>
      <c r="BV294" s="1">
        <f>0.000001*$L$274*(Sheet2!$O$225*EXP(Sheet3!$B$1*(($H294-BV$276-Sheet2!$N$225)/Sheet3!$A$1)^2+Sheet3!$C$1*(($H294-BV$276-Sheet2!$N$225)/Sheet3!$A$1)^4)+ Sheet2!$O$226*EXP(Sheet3!$B$1*(($H280-BV$276-Sheet2!$N$226)/Sheet3!$A$1)^2+Sheet3!$C$1*(($H280-BV$276-Sheet2!$N$226)/Sheet3!$A$1)^4))</f>
        <v>5.5343122840576696E-86</v>
      </c>
    </row>
    <row r="295" spans="1:74" x14ac:dyDescent="0.2">
      <c r="A295">
        <v>268</v>
      </c>
      <c r="B295">
        <v>315.5</v>
      </c>
      <c r="C295">
        <v>2305.4</v>
      </c>
      <c r="D295">
        <v>2369.8000000000002</v>
      </c>
      <c r="E295">
        <f t="shared" si="44"/>
        <v>64.400000000000091</v>
      </c>
      <c r="G295" s="1">
        <v>11</v>
      </c>
      <c r="H295">
        <f>INDEX(B$27:$B2708,($M$271+G295))</f>
        <v>581.98</v>
      </c>
      <c r="I295" s="1">
        <f t="shared" si="41"/>
        <v>94.900000000000091</v>
      </c>
    </row>
    <row r="296" spans="1:74" x14ac:dyDescent="0.2">
      <c r="A296">
        <v>269</v>
      </c>
      <c r="B296">
        <v>315.97000000000003</v>
      </c>
      <c r="C296">
        <v>2322.1999999999998</v>
      </c>
      <c r="D296">
        <v>2362.1999999999998</v>
      </c>
      <c r="E296">
        <f t="shared" si="44"/>
        <v>40</v>
      </c>
      <c r="G296" s="1"/>
      <c r="H296">
        <f>B870</f>
        <v>582.44000000000005</v>
      </c>
      <c r="I296" s="1">
        <f>E870</f>
        <v>79.900000000000091</v>
      </c>
    </row>
    <row r="297" spans="1:74" x14ac:dyDescent="0.2">
      <c r="A297">
        <v>270</v>
      </c>
      <c r="B297">
        <v>316.44</v>
      </c>
      <c r="C297">
        <v>2317.3000000000002</v>
      </c>
      <c r="D297">
        <v>2354.9</v>
      </c>
      <c r="E297">
        <f t="shared" si="44"/>
        <v>37.599999999999909</v>
      </c>
      <c r="G297" s="1"/>
      <c r="H297">
        <f>B1107</f>
        <v>689.83</v>
      </c>
      <c r="I297" s="1">
        <f>E1107</f>
        <v>3.5</v>
      </c>
    </row>
    <row r="298" spans="1:74" x14ac:dyDescent="0.2">
      <c r="A298">
        <v>271</v>
      </c>
      <c r="B298">
        <v>316.91000000000003</v>
      </c>
      <c r="C298">
        <v>2313.6999999999998</v>
      </c>
      <c r="D298">
        <v>2339.5</v>
      </c>
      <c r="E298">
        <f t="shared" si="44"/>
        <v>25.800000000000182</v>
      </c>
      <c r="G298" s="1"/>
      <c r="H298">
        <f>B1108</f>
        <v>690.28</v>
      </c>
      <c r="I298" s="1">
        <f>E1108</f>
        <v>11.300000000000182</v>
      </c>
      <c r="L298" t="s">
        <v>21</v>
      </c>
      <c r="M298" t="s">
        <v>36</v>
      </c>
      <c r="N298" t="s">
        <v>37</v>
      </c>
      <c r="O298" t="s">
        <v>38</v>
      </c>
    </row>
    <row r="299" spans="1:74" x14ac:dyDescent="0.2">
      <c r="A299">
        <v>272</v>
      </c>
      <c r="B299">
        <v>317.39</v>
      </c>
      <c r="C299">
        <v>2317.1999999999998</v>
      </c>
      <c r="D299">
        <v>2334.9</v>
      </c>
      <c r="E299">
        <f t="shared" si="44"/>
        <v>17.700000000000273</v>
      </c>
      <c r="G299" s="1"/>
      <c r="H299">
        <f>B1109</f>
        <v>690.73</v>
      </c>
      <c r="I299" s="1">
        <f>E1109</f>
        <v>37</v>
      </c>
      <c r="L299">
        <v>696.54300000000001</v>
      </c>
      <c r="M299">
        <f>MATCH(L299,B$27:B$2094,1)</f>
        <v>1095</v>
      </c>
      <c r="N299">
        <f>INDEX(B$27:B$2094,M299)</f>
        <v>696.13</v>
      </c>
      <c r="O299">
        <f>INDEX(E$27:E$2094,M299)</f>
        <v>30.599999999999909</v>
      </c>
    </row>
    <row r="300" spans="1:74" x14ac:dyDescent="0.2">
      <c r="A300">
        <v>273</v>
      </c>
      <c r="B300">
        <v>317.86</v>
      </c>
      <c r="C300">
        <v>2312.1</v>
      </c>
      <c r="D300">
        <v>2336.8000000000002</v>
      </c>
      <c r="E300">
        <f t="shared" si="44"/>
        <v>24.700000000000273</v>
      </c>
      <c r="G300" s="1"/>
      <c r="H300">
        <f>B1110</f>
        <v>691.18</v>
      </c>
      <c r="I300" s="1">
        <f>E1110</f>
        <v>49.900000000000091</v>
      </c>
    </row>
    <row r="301" spans="1:74" x14ac:dyDescent="0.2">
      <c r="A301">
        <v>274</v>
      </c>
      <c r="B301">
        <v>318.33</v>
      </c>
      <c r="C301">
        <v>2335.4</v>
      </c>
      <c r="D301">
        <v>2360.8000000000002</v>
      </c>
      <c r="E301">
        <f t="shared" si="44"/>
        <v>25.400000000000091</v>
      </c>
      <c r="G301" s="1"/>
      <c r="H301">
        <f>B1111</f>
        <v>691.63</v>
      </c>
      <c r="I301" s="1">
        <f>E1111</f>
        <v>27.799999999999727</v>
      </c>
    </row>
    <row r="302" spans="1:74" x14ac:dyDescent="0.2">
      <c r="A302">
        <v>275</v>
      </c>
      <c r="B302">
        <v>318.8</v>
      </c>
      <c r="C302">
        <v>2312.6999999999998</v>
      </c>
      <c r="D302">
        <v>2333.9</v>
      </c>
      <c r="E302">
        <f t="shared" si="44"/>
        <v>21.200000000000273</v>
      </c>
      <c r="G302" s="1">
        <v>-9</v>
      </c>
      <c r="H302">
        <f>INDEX(B$27:$B2951,($M$299+G302))</f>
        <v>692.08</v>
      </c>
      <c r="I302" s="1">
        <f t="shared" ref="I302:I322" si="45">INDEX(E$27:E$2094,($M$299+G302))</f>
        <v>6.5999999999999091</v>
      </c>
      <c r="J302">
        <f>$H302*I302</f>
        <v>4567.7279999999373</v>
      </c>
      <c r="L302" s="1">
        <f>MAX(I309:I314)</f>
        <v>151.09999999999991</v>
      </c>
    </row>
    <row r="303" spans="1:74" x14ac:dyDescent="0.2">
      <c r="A303">
        <v>276</v>
      </c>
      <c r="B303">
        <v>319.27</v>
      </c>
      <c r="C303">
        <v>2311.1999999999998</v>
      </c>
      <c r="D303">
        <v>2325.8000000000002</v>
      </c>
      <c r="E303">
        <f t="shared" si="44"/>
        <v>14.600000000000364</v>
      </c>
      <c r="G303" s="1">
        <v>-8</v>
      </c>
      <c r="H303">
        <f>INDEX(B$27:$B2952,($M$299+G303))</f>
        <v>692.53</v>
      </c>
      <c r="I303" s="1">
        <f t="shared" si="45"/>
        <v>-0.59999999999990905</v>
      </c>
      <c r="J303">
        <f t="shared" ref="J303:J322" si="46">$H303*I303</f>
        <v>-415.51799999993699</v>
      </c>
    </row>
    <row r="304" spans="1:74" x14ac:dyDescent="0.2">
      <c r="A304">
        <v>277</v>
      </c>
      <c r="B304">
        <v>319.74</v>
      </c>
      <c r="C304">
        <v>2306.6</v>
      </c>
      <c r="D304">
        <v>2317.1999999999998</v>
      </c>
      <c r="E304">
        <f t="shared" si="44"/>
        <v>10.599999999999909</v>
      </c>
      <c r="G304" s="1">
        <v>-7</v>
      </c>
      <c r="H304">
        <f>INDEX(B$27:$B2953,($M$299+G304))</f>
        <v>692.98</v>
      </c>
      <c r="I304" s="1">
        <f t="shared" si="45"/>
        <v>5.0999999999999091</v>
      </c>
      <c r="J304">
        <f t="shared" si="46"/>
        <v>3534.1979999999371</v>
      </c>
      <c r="L304">
        <v>-0.3</v>
      </c>
      <c r="M304">
        <v>-0.28999999999999998</v>
      </c>
      <c r="N304">
        <v>-0.28000000000000003</v>
      </c>
      <c r="O304">
        <v>-0.27</v>
      </c>
      <c r="P304">
        <v>-0.26</v>
      </c>
      <c r="Q304">
        <v>-0.25</v>
      </c>
      <c r="R304">
        <v>-0.24</v>
      </c>
      <c r="S304">
        <v>-0.23</v>
      </c>
      <c r="T304">
        <v>-0.22</v>
      </c>
      <c r="U304">
        <v>-0.21</v>
      </c>
      <c r="V304">
        <v>-0.2</v>
      </c>
      <c r="W304">
        <v>-0.19</v>
      </c>
      <c r="X304">
        <v>-0.18</v>
      </c>
      <c r="Y304">
        <v>-0.17</v>
      </c>
      <c r="Z304">
        <v>-0.16</v>
      </c>
      <c r="AA304">
        <v>-0.15</v>
      </c>
      <c r="AB304">
        <v>-0.14000000000000001</v>
      </c>
      <c r="AC304">
        <v>-0.13</v>
      </c>
      <c r="AD304">
        <v>-0.12</v>
      </c>
      <c r="AE304">
        <v>-0.11</v>
      </c>
      <c r="AF304">
        <v>-0.1</v>
      </c>
      <c r="AG304">
        <v>-0.09</v>
      </c>
      <c r="AH304">
        <v>-0.08</v>
      </c>
      <c r="AI304">
        <v>-7.0000000000000007E-2</v>
      </c>
      <c r="AJ304">
        <v>-0.06</v>
      </c>
      <c r="AK304">
        <v>-0.05</v>
      </c>
      <c r="AL304">
        <v>-0.04</v>
      </c>
      <c r="AM304">
        <v>-0.03</v>
      </c>
      <c r="AN304">
        <v>-0.02</v>
      </c>
      <c r="AO304">
        <v>-0.01</v>
      </c>
      <c r="AP304">
        <v>0</v>
      </c>
      <c r="AQ304">
        <v>0.01</v>
      </c>
      <c r="AR304">
        <v>0.02</v>
      </c>
      <c r="AS304">
        <v>0.03</v>
      </c>
      <c r="AT304">
        <v>0.04</v>
      </c>
      <c r="AU304">
        <v>0.05</v>
      </c>
      <c r="AV304">
        <v>0.06</v>
      </c>
      <c r="AW304">
        <v>7.0000000000000007E-2</v>
      </c>
      <c r="AX304">
        <v>0.08</v>
      </c>
      <c r="AY304">
        <v>0.09</v>
      </c>
      <c r="AZ304">
        <v>0.1</v>
      </c>
      <c r="BA304">
        <v>0.11</v>
      </c>
      <c r="BB304">
        <v>0.12</v>
      </c>
      <c r="BC304">
        <v>0.13</v>
      </c>
      <c r="BD304">
        <v>0.14000000000000001</v>
      </c>
      <c r="BE304">
        <v>0.15</v>
      </c>
      <c r="BF304">
        <v>0.16</v>
      </c>
      <c r="BG304">
        <v>0.17</v>
      </c>
      <c r="BH304">
        <v>0.18</v>
      </c>
      <c r="BI304">
        <v>0.19</v>
      </c>
      <c r="BJ304">
        <v>0.2</v>
      </c>
      <c r="BK304">
        <v>0.21</v>
      </c>
      <c r="BL304">
        <v>0.22</v>
      </c>
      <c r="BM304">
        <v>0.23</v>
      </c>
      <c r="BN304">
        <v>0.24</v>
      </c>
      <c r="BO304">
        <v>0.25</v>
      </c>
      <c r="BP304">
        <v>0.26</v>
      </c>
      <c r="BQ304">
        <v>0.27000000000000102</v>
      </c>
      <c r="BR304">
        <v>0.28000000000000103</v>
      </c>
      <c r="BS304">
        <v>0.29000000000000098</v>
      </c>
      <c r="BT304">
        <v>0.30000000000000099</v>
      </c>
      <c r="BU304">
        <v>0.310000000000001</v>
      </c>
      <c r="BV304">
        <v>0.32000000000000101</v>
      </c>
    </row>
    <row r="305" spans="1:74" x14ac:dyDescent="0.2">
      <c r="A305">
        <v>278</v>
      </c>
      <c r="B305">
        <v>320.22000000000003</v>
      </c>
      <c r="C305">
        <v>2316.4</v>
      </c>
      <c r="D305">
        <v>2332.8000000000002</v>
      </c>
      <c r="E305">
        <f t="shared" si="44"/>
        <v>16.400000000000091</v>
      </c>
      <c r="G305" s="1">
        <v>-6</v>
      </c>
      <c r="H305">
        <f>INDEX(B$27:$B2954,($M$299+G305))</f>
        <v>693.43</v>
      </c>
      <c r="I305" s="1">
        <f t="shared" si="45"/>
        <v>3.6000000000003638</v>
      </c>
      <c r="J305">
        <f t="shared" si="46"/>
        <v>2496.3480000002519</v>
      </c>
      <c r="L305">
        <f>SUMXMY2($I307:$I317,L307:L317)</f>
        <v>35578.799812630859</v>
      </c>
      <c r="M305">
        <f t="shared" ref="M305:BV305" si="47">SUMXMY2($I307:$I317,M307:M317)</f>
        <v>34766.265902795189</v>
      </c>
      <c r="N305">
        <f t="shared" si="47"/>
        <v>33953.536357521974</v>
      </c>
      <c r="O305">
        <f t="shared" si="47"/>
        <v>33141.034867812319</v>
      </c>
      <c r="P305">
        <f t="shared" si="47"/>
        <v>32329.190296600875</v>
      </c>
      <c r="Q305">
        <f t="shared" si="47"/>
        <v>31518.436067949049</v>
      </c>
      <c r="R305">
        <f t="shared" si="47"/>
        <v>30709.20955882948</v>
      </c>
      <c r="S305">
        <f t="shared" si="47"/>
        <v>29901.951498435323</v>
      </c>
      <c r="T305">
        <f t="shared" si="47"/>
        <v>29097.105379608773</v>
      </c>
      <c r="U305">
        <f t="shared" si="47"/>
        <v>28295.116886567994</v>
      </c>
      <c r="V305">
        <f t="shared" si="47"/>
        <v>27496.433342627832</v>
      </c>
      <c r="W305">
        <f t="shared" si="47"/>
        <v>26701.503181067514</v>
      </c>
      <c r="X305">
        <f t="shared" si="47"/>
        <v>25910.775441699683</v>
      </c>
      <c r="Y305">
        <f t="shared" si="47"/>
        <v>25124.699295132465</v>
      </c>
      <c r="Z305">
        <f t="shared" si="47"/>
        <v>24343.723595878266</v>
      </c>
      <c r="AA305">
        <f t="shared" si="47"/>
        <v>23568.296465117535</v>
      </c>
      <c r="AB305">
        <f t="shared" si="47"/>
        <v>22798.864902952959</v>
      </c>
      <c r="AC305">
        <f t="shared" si="47"/>
        <v>22035.874429535481</v>
      </c>
      <c r="AD305">
        <f t="shared" si="47"/>
        <v>21279.768753764241</v>
      </c>
      <c r="AE305">
        <f t="shared" si="47"/>
        <v>20530.989467695341</v>
      </c>
      <c r="AF305">
        <f t="shared" si="47"/>
        <v>19789.975764267187</v>
      </c>
      <c r="AG305">
        <f t="shared" si="47"/>
        <v>19057.164175484424</v>
      </c>
      <c r="AH305">
        <f t="shared" si="47"/>
        <v>18332.988327804545</v>
      </c>
      <c r="AI305">
        <f t="shared" si="47"/>
        <v>17617.878711150981</v>
      </c>
      <c r="AJ305">
        <f t="shared" si="47"/>
        <v>16912.262457729845</v>
      </c>
      <c r="AK305">
        <f t="shared" si="47"/>
        <v>16216.563126731771</v>
      </c>
      <c r="AL305">
        <f t="shared" si="47"/>
        <v>15531.200490769861</v>
      </c>
      <c r="AM305">
        <f t="shared" si="47"/>
        <v>14856.590320213169</v>
      </c>
      <c r="AN305">
        <f t="shared" si="47"/>
        <v>14193.144161410944</v>
      </c>
      <c r="AO305">
        <f t="shared" si="47"/>
        <v>13541.269105175372</v>
      </c>
      <c r="AP305">
        <f t="shared" si="47"/>
        <v>12901.367542119791</v>
      </c>
      <c r="AQ305">
        <f t="shared" si="47"/>
        <v>12273.836901819377</v>
      </c>
      <c r="AR305">
        <f t="shared" si="47"/>
        <v>11659.069373192022</v>
      </c>
      <c r="AS305">
        <f t="shared" si="47"/>
        <v>11057.451603987753</v>
      </c>
      <c r="AT305">
        <f t="shared" si="47"/>
        <v>10469.364377815933</v>
      </c>
      <c r="AU305">
        <f t="shared" si="47"/>
        <v>9895.1822677193431</v>
      </c>
      <c r="AV305">
        <f t="shared" si="47"/>
        <v>9335.2732659119447</v>
      </c>
      <c r="AW305">
        <f t="shared" si="47"/>
        <v>8789.9983899136842</v>
      </c>
      <c r="AX305">
        <f t="shared" si="47"/>
        <v>8259.711265984537</v>
      </c>
      <c r="AY305">
        <f t="shared" si="47"/>
        <v>7744.757691246883</v>
      </c>
      <c r="AZ305">
        <f t="shared" si="47"/>
        <v>7245.4751766958589</v>
      </c>
      <c r="BA305">
        <f t="shared" si="47"/>
        <v>6762.19247364074</v>
      </c>
      <c r="BB305">
        <f t="shared" si="47"/>
        <v>6295.2290867667634</v>
      </c>
      <c r="BC305">
        <f t="shared" si="47"/>
        <v>5844.8947774232247</v>
      </c>
      <c r="BD305">
        <f t="shared" si="47"/>
        <v>5411.4890611459159</v>
      </c>
      <c r="BE305">
        <f t="shared" si="47"/>
        <v>4995.3007037451107</v>
      </c>
      <c r="BF305">
        <f t="shared" si="47"/>
        <v>4596.6072205347627</v>
      </c>
      <c r="BG305">
        <f t="shared" si="47"/>
        <v>4215.674383438818</v>
      </c>
      <c r="BH305">
        <f t="shared" si="47"/>
        <v>3852.7557407835689</v>
      </c>
      <c r="BI305">
        <f t="shared" si="47"/>
        <v>3508.0921545650717</v>
      </c>
      <c r="BJ305">
        <f t="shared" si="47"/>
        <v>3181.9113599026132</v>
      </c>
      <c r="BK305">
        <f t="shared" si="47"/>
        <v>2874.4275511157884</v>
      </c>
      <c r="BL305">
        <f t="shared" si="47"/>
        <v>2585.8409987237001</v>
      </c>
      <c r="BM305">
        <f t="shared" si="47"/>
        <v>2316.3377011730336</v>
      </c>
      <c r="BN305">
        <f t="shared" si="47"/>
        <v>2066.0890747590988</v>
      </c>
      <c r="BO305">
        <f t="shared" si="47"/>
        <v>1835.25168468637</v>
      </c>
      <c r="BP305">
        <f t="shared" si="47"/>
        <v>1623.9670196751572</v>
      </c>
      <c r="BQ305">
        <f t="shared" si="47"/>
        <v>1432.3613119329423</v>
      </c>
      <c r="BR305">
        <f t="shared" si="47"/>
        <v>1260.545403688164</v>
      </c>
      <c r="BS305">
        <f t="shared" si="47"/>
        <v>1108.6146608423878</v>
      </c>
      <c r="BT305">
        <f t="shared" si="47"/>
        <v>976.6489336462995</v>
      </c>
      <c r="BU305">
        <f t="shared" si="47"/>
        <v>864.71256365821228</v>
      </c>
      <c r="BV305">
        <f t="shared" si="47"/>
        <v>772.85443561207944</v>
      </c>
    </row>
    <row r="306" spans="1:74" x14ac:dyDescent="0.2">
      <c r="A306">
        <v>279</v>
      </c>
      <c r="B306">
        <v>320.69</v>
      </c>
      <c r="C306">
        <v>2325.3000000000002</v>
      </c>
      <c r="D306">
        <v>2342.1999999999998</v>
      </c>
      <c r="E306">
        <f t="shared" si="44"/>
        <v>16.899999999999636</v>
      </c>
      <c r="G306" s="1">
        <v>-5</v>
      </c>
      <c r="H306">
        <f>INDEX(B$27:$B2955,($M$299+G306))</f>
        <v>693.88</v>
      </c>
      <c r="I306" s="1">
        <f t="shared" si="45"/>
        <v>0</v>
      </c>
      <c r="J306">
        <f t="shared" si="46"/>
        <v>0</v>
      </c>
    </row>
    <row r="307" spans="1:74" x14ac:dyDescent="0.2">
      <c r="A307">
        <v>280</v>
      </c>
      <c r="B307">
        <v>321.16000000000003</v>
      </c>
      <c r="C307">
        <v>2320.6</v>
      </c>
      <c r="D307">
        <v>2331.6999999999998</v>
      </c>
      <c r="E307">
        <f t="shared" si="44"/>
        <v>11.099999999999909</v>
      </c>
      <c r="G307" s="1">
        <v>-4</v>
      </c>
      <c r="H307">
        <f>INDEX(B$27:$B2956,($M$299+G307))</f>
        <v>694.33</v>
      </c>
      <c r="I307" s="1">
        <f t="shared" si="45"/>
        <v>8.8999999999996362</v>
      </c>
      <c r="J307">
        <f t="shared" si="46"/>
        <v>6179.5369999997474</v>
      </c>
      <c r="L307" s="2">
        <f>$L$302*EXP(Sheet3!$B$1*(($H307-L$304-Sheet2!$N$277)/Sheet3!$A$1)^2 +Sheet3!$C$1*(($H307-L$304-Sheet2!$N$277)/Sheet3!$A$1)^4)</f>
        <v>1.8745239226916339E-4</v>
      </c>
      <c r="M307" s="2">
        <f>$L$302*EXP(Sheet3!$B$1*(($H307-M$304-Sheet2!$N$277)/Sheet3!$A$1)^2 +Sheet3!$C$1*(($H307-M$304-Sheet2!$N$277)/Sheet3!$A$1)^4)</f>
        <v>1.5135977506159471E-4</v>
      </c>
      <c r="N307" s="2">
        <f>$L$302*EXP(Sheet3!$B$1*(($H307-N$304-Sheet2!$N$277)/Sheet3!$A$1)^2 +Sheet3!$C$1*(($H307-N$304-Sheet2!$N$277)/Sheet3!$A$1)^4)</f>
        <v>1.2189844282118757E-4</v>
      </c>
      <c r="O307" s="2">
        <f>$L$302*EXP(Sheet3!$B$1*(($H307-O$304-Sheet2!$N$277)/Sheet3!$A$1)^2 +Sheet3!$C$1*(($H307-O$304-Sheet2!$N$277)/Sheet3!$A$1)^4)</f>
        <v>9.7913807197120474E-5</v>
      </c>
      <c r="P307" s="2">
        <f>$L$302*EXP(Sheet3!$B$1*(($H307-P$304-Sheet2!$N$277)/Sheet3!$A$1)^2 +Sheet3!$C$1*(($H307-P$304-Sheet2!$N$277)/Sheet3!$A$1)^4)</f>
        <v>7.8440013298496718E-5</v>
      </c>
      <c r="Q307" s="2">
        <f>$L$302*EXP(Sheet3!$B$1*(($H307-Q$304-Sheet2!$N$277)/Sheet3!$A$1)^2 +Sheet3!$C$1*(($H307-Q$304-Sheet2!$N$277)/Sheet3!$A$1)^4)</f>
        <v>6.267135923068415E-5</v>
      </c>
      <c r="R307" s="2">
        <f>$L$302*EXP(Sheet3!$B$1*(($H307-R$304-Sheet2!$N$277)/Sheet3!$A$1)^2 +Sheet3!$C$1*(($H307-R$304-Sheet2!$N$277)/Sheet3!$A$1)^4)</f>
        <v>4.9937643437584111E-5</v>
      </c>
      <c r="S307" s="2">
        <f>$L$302*EXP(Sheet3!$B$1*(($H307-S$304-Sheet2!$N$277)/Sheet3!$A$1)^2 +Sheet3!$C$1*(($H307-S$304-Sheet2!$N$277)/Sheet3!$A$1)^4)</f>
        <v>3.9682967158699499E-5</v>
      </c>
      <c r="T307" s="2">
        <f>$L$302*EXP(Sheet3!$B$1*(($H307-T$304-Sheet2!$N$277)/Sheet3!$A$1)^2 +Sheet3!$C$1*(($H307-T$304-Sheet2!$N$277)/Sheet3!$A$1)^4)</f>
        <v>3.1447565492284054E-5</v>
      </c>
      <c r="U307" s="2">
        <f>$L$302*EXP(Sheet3!$B$1*(($H307-U$304-Sheet2!$N$277)/Sheet3!$A$1)^2 +Sheet3!$C$1*(($H307-U$304-Sheet2!$N$277)/Sheet3!$A$1)^4)</f>
        <v>2.4852283869932743E-5</v>
      </c>
      <c r="V307" s="2">
        <f>$L$302*EXP(Sheet3!$B$1*(($H307-V$304-Sheet2!$N$277)/Sheet3!$A$1)^2 +Sheet3!$C$1*(($H307-V$304-Sheet2!$N$277)/Sheet3!$A$1)^4)</f>
        <v>1.9585357114018214E-5</v>
      </c>
      <c r="W307" s="2">
        <f>$L$302*EXP(Sheet3!$B$1*(($H307-W$304-Sheet2!$N$277)/Sheet3!$A$1)^2 +Sheet3!$C$1*(($H307-W$304-Sheet2!$N$277)/Sheet3!$A$1)^4)</f>
        <v>1.5391185640261009E-5</v>
      </c>
      <c r="X307" s="2">
        <f>$L$302*EXP(Sheet3!$B$1*(($H307-X$304-Sheet2!$N$277)/Sheet3!$A$1)^2 +Sheet3!$C$1*(($H307-X$304-Sheet2!$N$277)/Sheet3!$A$1)^4)</f>
        <v>1.2060837801578253E-5</v>
      </c>
      <c r="Y307" s="2">
        <f>$L$302*EXP(Sheet3!$B$1*(($H307-Y$304-Sheet2!$N$277)/Sheet3!$A$1)^2 +Sheet3!$C$1*(($H307-Y$304-Sheet2!$N$277)/Sheet3!$A$1)^4)</f>
        <v>9.4240389029446219E-6</v>
      </c>
      <c r="Z307" s="2">
        <f>$L$302*EXP(Sheet3!$B$1*(($H307-Z$304-Sheet2!$N$277)/Sheet3!$A$1)^2 +Sheet3!$C$1*(($H307-Z$304-Sheet2!$N$277)/Sheet3!$A$1)^4)</f>
        <v>7.3424361370887448E-6</v>
      </c>
      <c r="AA307" s="2">
        <f>$L$302*EXP(Sheet3!$B$1*(($H307-AA$304-Sheet2!$N$277)/Sheet3!$A$1)^2 +Sheet3!$C$1*(($H307-AA$304-Sheet2!$N$277)/Sheet3!$A$1)^4)</f>
        <v>5.7039547138792857E-6</v>
      </c>
      <c r="AB307" s="2">
        <f>$L$302*EXP(Sheet3!$B$1*(($H307-AB$304-Sheet2!$N$277)/Sheet3!$A$1)^2 +Sheet3!$C$1*(($H307-AB$304-Sheet2!$N$277)/Sheet3!$A$1)^4)</f>
        <v>4.4180839105558446E-6</v>
      </c>
      <c r="AC307" s="2">
        <f>$L$302*EXP(Sheet3!$B$1*(($H307-AC$304-Sheet2!$N$277)/Sheet3!$A$1)^2 +Sheet3!$C$1*(($H307-AC$304-Sheet2!$N$277)/Sheet3!$A$1)^4)</f>
        <v>3.4119528076749088E-6</v>
      </c>
      <c r="AD307" s="2">
        <f>$L$302*EXP(Sheet3!$B$1*(($H307-AD$304-Sheet2!$N$277)/Sheet3!$A$1)^2 +Sheet3!$C$1*(($H307-AD$304-Sheet2!$N$277)/Sheet3!$A$1)^4)</f>
        <v>2.6270742505573436E-6</v>
      </c>
      <c r="AE307" s="2">
        <f>$L$302*EXP(Sheet3!$B$1*(($H307-AE$304-Sheet2!$N$277)/Sheet3!$A$1)^2 +Sheet3!$C$1*(($H307-AE$304-Sheet2!$N$277)/Sheet3!$A$1)^4)</f>
        <v>2.0166522522228837E-6</v>
      </c>
      <c r="AF307" s="2">
        <f>$L$302*EXP(Sheet3!$B$1*(($H307-AF$304-Sheet2!$N$277)/Sheet3!$A$1)^2 +Sheet3!$C$1*(($H307-AF$304-Sheet2!$N$277)/Sheet3!$A$1)^4)</f>
        <v>1.5433627955833501E-6</v>
      </c>
      <c r="AG307" s="2">
        <f>$L$302*EXP(Sheet3!$B$1*(($H307-AG$304-Sheet2!$N$277)/Sheet3!$A$1)^2 +Sheet3!$C$1*(($H307-AG$304-Sheet2!$N$277)/Sheet3!$A$1)^4)</f>
        <v>1.177530963782908E-6</v>
      </c>
      <c r="AH307" s="2">
        <f>$L$302*EXP(Sheet3!$B$1*(($H307-AH$304-Sheet2!$N$277)/Sheet3!$A$1)^2 +Sheet3!$C$1*(($H307-AH$304-Sheet2!$N$277)/Sheet3!$A$1)^4)</f>
        <v>8.9563868824958937E-7</v>
      </c>
      <c r="AI307" s="2">
        <f>$L$302*EXP(Sheet3!$B$1*(($H307-AI$304-Sheet2!$N$277)/Sheet3!$A$1)^2 +Sheet3!$C$1*(($H307-AI$304-Sheet2!$N$277)/Sheet3!$A$1)^4)</f>
        <v>6.7910730900322617E-7</v>
      </c>
      <c r="AJ307" s="2">
        <f>$L$302*EXP(Sheet3!$B$1*(($H307-AJ$304-Sheet2!$N$277)/Sheet3!$A$1)^2 +Sheet3!$C$1*(($H307-AJ$304-Sheet2!$N$277)/Sheet3!$A$1)^4)</f>
        <v>5.1330773874917188E-7</v>
      </c>
      <c r="AK307" s="2">
        <f>$L$302*EXP(Sheet3!$B$1*(($H307-AK$304-Sheet2!$N$277)/Sheet3!$A$1)^2 +Sheet3!$C$1*(($H307-AK$304-Sheet2!$N$277)/Sheet3!$A$1)^4)</f>
        <v>3.867584507677487E-7</v>
      </c>
      <c r="AL307" s="2">
        <f>$L$302*EXP(Sheet3!$B$1*(($H307-AL$304-Sheet2!$N$277)/Sheet3!$A$1)^2 +Sheet3!$C$1*(($H307-AL$304-Sheet2!$N$277)/Sheet3!$A$1)^4)</f>
        <v>2.9047790097803061E-7</v>
      </c>
      <c r="AM307" s="2">
        <f>$L$302*EXP(Sheet3!$B$1*(($H307-AM$304-Sheet2!$N$277)/Sheet3!$A$1)^2 +Sheet3!$C$1*(($H307-AM$304-Sheet2!$N$277)/Sheet3!$A$1)^4)</f>
        <v>2.1746346788668099E-7</v>
      </c>
      <c r="AN307" s="2">
        <f>$L$302*EXP(Sheet3!$B$1*(($H307-AN$304-Sheet2!$N$277)/Sheet3!$A$1)^2 +Sheet3!$C$1*(($H307-AN$304-Sheet2!$N$277)/Sheet3!$A$1)^4)</f>
        <v>1.6227366136624003E-7</v>
      </c>
      <c r="AO307" s="2">
        <f>$L$302*EXP(Sheet3!$B$1*(($H307-AO$304-Sheet2!$N$277)/Sheet3!$A$1)^2 +Sheet3!$C$1*(($H307-AO$304-Sheet2!$N$277)/Sheet3!$A$1)^4)</f>
        <v>1.2069431398370362E-7</v>
      </c>
      <c r="AP307" s="2">
        <f>$L$302*EXP(Sheet3!$B$1*(($H307-AP$304-Sheet2!$N$277)/Sheet3!$A$1)^2 +Sheet3!$C$1*(($H307-AP$304-Sheet2!$N$277)/Sheet3!$A$1)^4)</f>
        <v>8.9472818571556854E-8</v>
      </c>
      <c r="AQ307" s="2">
        <f>$L$302*EXP(Sheet3!$B$1*(($H307-AQ$304-Sheet2!$N$277)/Sheet3!$A$1)^2 +Sheet3!$C$1*(($H307-AQ$304-Sheet2!$N$277)/Sheet3!$A$1)^4)</f>
        <v>6.6107295522505253E-8</v>
      </c>
      <c r="AR307" s="2">
        <f>$L$302*EXP(Sheet3!$B$1*(($H307-AR$304-Sheet2!$N$277)/Sheet3!$A$1)^2 +Sheet3!$C$1*(($H307-AR$304-Sheet2!$N$277)/Sheet3!$A$1)^4)</f>
        <v>4.867993659889617E-8</v>
      </c>
      <c r="AS307" s="2">
        <f>$L$302*EXP(Sheet3!$B$1*(($H307-AS$304-Sheet2!$N$277)/Sheet3!$A$1)^2 +Sheet3!$C$1*(($H307-AS$304-Sheet2!$N$277)/Sheet3!$A$1)^4)</f>
        <v>3.5725744291088361E-8</v>
      </c>
      <c r="AT307" s="2">
        <f>$L$302*EXP(Sheet3!$B$1*(($H307-AT$304-Sheet2!$N$277)/Sheet3!$A$1)^2 +Sheet3!$C$1*(($H307-AT$304-Sheet2!$N$277)/Sheet3!$A$1)^4)</f>
        <v>2.6129524608929822E-8</v>
      </c>
      <c r="AU307" s="2">
        <f>$L$302*EXP(Sheet3!$B$1*(($H307-AU$304-Sheet2!$N$277)/Sheet3!$A$1)^2 +Sheet3!$C$1*(($H307-AU$304-Sheet2!$N$277)/Sheet3!$A$1)^4)</f>
        <v>1.9045347189054889E-8</v>
      </c>
      <c r="AV307" s="2">
        <f>$L$302*EXP(Sheet3!$B$1*(($H307-AV$304-Sheet2!$N$277)/Sheet3!$A$1)^2 +Sheet3!$C$1*(($H307-AV$304-Sheet2!$N$277)/Sheet3!$A$1)^4)</f>
        <v>1.3833803778183252E-8</v>
      </c>
      <c r="AW307" s="2">
        <f>$L$302*EXP(Sheet3!$B$1*(($H307-AW$304-Sheet2!$N$277)/Sheet3!$A$1)^2 +Sheet3!$C$1*(($H307-AW$304-Sheet2!$N$277)/Sheet3!$A$1)^4)</f>
        <v>1.0013312644767205E-8</v>
      </c>
      <c r="AX307" s="2">
        <f>$L$302*EXP(Sheet3!$B$1*(($H307-AX$304-Sheet2!$N$277)/Sheet3!$A$1)^2 +Sheet3!$C$1*(($H307-AX$304-Sheet2!$N$277)/Sheet3!$A$1)^4)</f>
        <v>7.2224651220093193E-9</v>
      </c>
      <c r="AY307" s="2">
        <f>$L$302*EXP(Sheet3!$B$1*(($H307-AY$304-Sheet2!$N$277)/Sheet3!$A$1)^2 +Sheet3!$C$1*(($H307-AY$304-Sheet2!$N$277)/Sheet3!$A$1)^4)</f>
        <v>5.1910194213907305E-9</v>
      </c>
      <c r="AZ307" s="2">
        <f>$L$302*EXP(Sheet3!$B$1*(($H307-AZ$304-Sheet2!$N$277)/Sheet3!$A$1)^2 +Sheet3!$C$1*(($H307-AZ$304-Sheet2!$N$277)/Sheet3!$A$1)^4)</f>
        <v>3.717640039375995E-9</v>
      </c>
      <c r="BA307" s="2">
        <f>$L$302*EXP(Sheet3!$B$1*(($H307-BA$304-Sheet2!$N$277)/Sheet3!$A$1)^2 +Sheet3!$C$1*(($H307-BA$304-Sheet2!$N$277)/Sheet3!$A$1)^4)</f>
        <v>2.6528788025636656E-9</v>
      </c>
      <c r="BB307" s="2">
        <f>$L$302*EXP(Sheet3!$B$1*(($H307-BB$304-Sheet2!$N$277)/Sheet3!$A$1)^2 +Sheet3!$C$1*(($H307-BB$304-Sheet2!$N$277)/Sheet3!$A$1)^4)</f>
        <v>1.886212967316646E-9</v>
      </c>
      <c r="BC307" s="2">
        <f>$L$302*EXP(Sheet3!$B$1*(($H307-BC$304-Sheet2!$N$277)/Sheet3!$A$1)^2 +Sheet3!$C$1*(($H307-BC$304-Sheet2!$N$277)/Sheet3!$A$1)^4)</f>
        <v>1.3362111419955817E-9</v>
      </c>
      <c r="BD307" s="2">
        <f>$L$302*EXP(Sheet3!$B$1*(($H307-BD$304-Sheet2!$N$277)/Sheet3!$A$1)^2 +Sheet3!$C$1*(($H307-BD$304-Sheet2!$N$277)/Sheet3!$A$1)^4)</f>
        <v>9.4310109036628206E-10</v>
      </c>
      <c r="BE307" s="2">
        <f>$L$302*EXP(Sheet3!$B$1*(($H307-BE$304-Sheet2!$N$277)/Sheet3!$A$1)^2 +Sheet3!$C$1*(($H307-BE$304-Sheet2!$N$277)/Sheet3!$A$1)^4)</f>
        <v>6.6317462110931289E-10</v>
      </c>
      <c r="BF307" s="2">
        <f>$L$302*EXP(Sheet3!$B$1*(($H307-BF$304-Sheet2!$N$277)/Sheet3!$A$1)^2 +Sheet3!$C$1*(($H307-BF$304-Sheet2!$N$277)/Sheet3!$A$1)^4)</f>
        <v>4.6459195646961433E-10</v>
      </c>
      <c r="BG307" s="2">
        <f>$L$302*EXP(Sheet3!$B$1*(($H307-BG$304-Sheet2!$N$277)/Sheet3!$A$1)^2 +Sheet3!$C$1*(($H307-BG$304-Sheet2!$N$277)/Sheet3!$A$1)^4)</f>
        <v>3.2424792476477124E-10</v>
      </c>
      <c r="BH307" s="2">
        <f>$L$302*EXP(Sheet3!$B$1*(($H307-BH$304-Sheet2!$N$277)/Sheet3!$A$1)^2 +Sheet3!$C$1*(($H307-BH$304-Sheet2!$N$277)/Sheet3!$A$1)^4)</f>
        <v>2.2544052855559883E-10</v>
      </c>
      <c r="BI307" s="2">
        <f>$L$302*EXP(Sheet3!$B$1*(($H307-BI$304-Sheet2!$N$277)/Sheet3!$A$1)^2 +Sheet3!$C$1*(($H307-BI$304-Sheet2!$N$277)/Sheet3!$A$1)^4)</f>
        <v>1.5614336716396434E-10</v>
      </c>
      <c r="BJ307" s="2">
        <f>$L$302*EXP(Sheet3!$B$1*(($H307-BJ$304-Sheet2!$N$277)/Sheet3!$A$1)^2 +Sheet3!$C$1*(($H307-BJ$304-Sheet2!$N$277)/Sheet3!$A$1)^4)</f>
        <v>1.0773064994997259E-10</v>
      </c>
      <c r="BK307" s="2">
        <f>$L$302*EXP(Sheet3!$B$1*(($H307-BK$304-Sheet2!$N$277)/Sheet3!$A$1)^2 +Sheet3!$C$1*(($H307-BK$304-Sheet2!$N$277)/Sheet3!$A$1)^4)</f>
        <v>7.4040031579621077E-11</v>
      </c>
      <c r="BL307" s="2">
        <f>$L$302*EXP(Sheet3!$B$1*(($H307-BL$304-Sheet2!$N$277)/Sheet3!$A$1)^2 +Sheet3!$C$1*(($H307-BL$304-Sheet2!$N$277)/Sheet3!$A$1)^4)</f>
        <v>5.0686559932677611E-11</v>
      </c>
      <c r="BM307" s="2">
        <f>$L$302*EXP(Sheet3!$B$1*(($H307-BM$304-Sheet2!$N$277)/Sheet3!$A$1)^2 +Sheet3!$C$1*(($H307-BM$304-Sheet2!$N$277)/Sheet3!$A$1)^4)</f>
        <v>3.4562505903348902E-11</v>
      </c>
      <c r="BN307" s="2">
        <f>$L$302*EXP(Sheet3!$B$1*(($H307-BN$304-Sheet2!$N$277)/Sheet3!$A$1)^2 +Sheet3!$C$1*(($H307-BN$304-Sheet2!$N$277)/Sheet3!$A$1)^4)</f>
        <v>2.3474212879065509E-11</v>
      </c>
      <c r="BO307" s="2">
        <f>$L$302*EXP(Sheet3!$B$1*(($H307-BO$304-Sheet2!$N$277)/Sheet3!$A$1)^2 +Sheet3!$C$1*(($H307-BO$304-Sheet2!$N$277)/Sheet3!$A$1)^4)</f>
        <v>1.5879522458919561E-11</v>
      </c>
      <c r="BP307" s="2">
        <f>$L$302*EXP(Sheet3!$B$1*(($H307-BP$304-Sheet2!$N$277)/Sheet3!$A$1)^2 +Sheet3!$C$1*(($H307-BP$304-Sheet2!$N$277)/Sheet3!$A$1)^4)</f>
        <v>1.0698713089649212E-11</v>
      </c>
      <c r="BQ307" s="2">
        <f>$L$302*EXP(Sheet3!$B$1*(($H307-BQ$304-Sheet2!$N$277)/Sheet3!$A$1)^2 +Sheet3!$C$1*(($H307-BQ$304-Sheet2!$N$277)/Sheet3!$A$1)^4)</f>
        <v>7.1789415415197518E-12</v>
      </c>
      <c r="BR307" s="2">
        <f>$L$302*EXP(Sheet3!$B$1*(($H307-BR$304-Sheet2!$N$277)/Sheet3!$A$1)^2 +Sheet3!$C$1*(($H307-BR$304-Sheet2!$N$277)/Sheet3!$A$1)^4)</f>
        <v>4.7974568947247432E-12</v>
      </c>
      <c r="BS307" s="2">
        <f>$L$302*EXP(Sheet3!$B$1*(($H307-BS$304-Sheet2!$N$277)/Sheet3!$A$1)^2 +Sheet3!$C$1*(($H307-BS$304-Sheet2!$N$277)/Sheet3!$A$1)^4)</f>
        <v>3.1927910545444006E-12</v>
      </c>
      <c r="BT307" s="2">
        <f>$L$302*EXP(Sheet3!$B$1*(($H307-BT$304-Sheet2!$N$277)/Sheet3!$A$1)^2 +Sheet3!$C$1*(($H307-BT$304-Sheet2!$N$277)/Sheet3!$A$1)^4)</f>
        <v>2.1160483086216004E-12</v>
      </c>
      <c r="BU307" s="2">
        <f>$L$302*EXP(Sheet3!$B$1*(($H307-BU$304-Sheet2!$N$277)/Sheet3!$A$1)^2 +Sheet3!$C$1*(($H307-BU$304-Sheet2!$N$277)/Sheet3!$A$1)^4)</f>
        <v>1.3965715189384238E-12</v>
      </c>
      <c r="BV307" s="2">
        <f>$L$302*EXP(Sheet3!$B$1*(($H307-BV$304-Sheet2!$N$277)/Sheet3!$A$1)^2 +Sheet3!$C$1*(($H307-BV$304-Sheet2!$N$277)/Sheet3!$A$1)^4)</f>
        <v>9.1784661932296923E-13</v>
      </c>
    </row>
    <row r="308" spans="1:74" x14ac:dyDescent="0.2">
      <c r="A308">
        <v>281</v>
      </c>
      <c r="B308">
        <v>321.63</v>
      </c>
      <c r="C308">
        <v>2311</v>
      </c>
      <c r="D308">
        <v>2322.5</v>
      </c>
      <c r="E308">
        <f t="shared" si="44"/>
        <v>11.5</v>
      </c>
      <c r="G308" s="1">
        <v>-3</v>
      </c>
      <c r="H308">
        <f>INDEX(B$27:$B2957,($M$299+G308))</f>
        <v>694.78</v>
      </c>
      <c r="I308" s="1">
        <f t="shared" si="45"/>
        <v>2.4000000000000909</v>
      </c>
      <c r="J308">
        <f t="shared" si="46"/>
        <v>1667.4720000000632</v>
      </c>
      <c r="L308" s="2">
        <f>$L$302*EXP(Sheet3!$B$1*(($H308-L$304-Sheet2!$N$277)/Sheet3!$A$1)^2 +Sheet3!$C$1*(($H308-L$304-Sheet2!$N$277)/Sheet3!$A$1)^4)</f>
        <v>0.27208782163147655</v>
      </c>
      <c r="M308" s="2">
        <f>$L$302*EXP(Sheet3!$B$1*(($H308-M$304-Sheet2!$N$277)/Sheet3!$A$1)^2 +Sheet3!$C$1*(($H308-M$304-Sheet2!$N$277)/Sheet3!$A$1)^4)</f>
        <v>0.24163154063885708</v>
      </c>
      <c r="N308" s="2">
        <f>$L$302*EXP(Sheet3!$B$1*(($H308-N$304-Sheet2!$N$277)/Sheet3!$A$1)^2 +Sheet3!$C$1*(($H308-N$304-Sheet2!$N$277)/Sheet3!$A$1)^4)</f>
        <v>0.21422329954698746</v>
      </c>
      <c r="O308" s="2">
        <f>$L$302*EXP(Sheet3!$B$1*(($H308-O$304-Sheet2!$N$277)/Sheet3!$A$1)^2 +Sheet3!$C$1*(($H308-O$304-Sheet2!$N$277)/Sheet3!$A$1)^4)</f>
        <v>0.1896009910546706</v>
      </c>
      <c r="P308" s="2">
        <f>$L$302*EXP(Sheet3!$B$1*(($H308-P$304-Sheet2!$N$277)/Sheet3!$A$1)^2 +Sheet3!$C$1*(($H308-P$304-Sheet2!$N$277)/Sheet3!$A$1)^4)</f>
        <v>0.16752033121414578</v>
      </c>
      <c r="Q308" s="2">
        <f>$L$302*EXP(Sheet3!$B$1*(($H308-Q$304-Sheet2!$N$277)/Sheet3!$A$1)^2 +Sheet3!$C$1*(($H308-Q$304-Sheet2!$N$277)/Sheet3!$A$1)^4)</f>
        <v>0.14775412518264391</v>
      </c>
      <c r="R308" s="2">
        <f>$L$302*EXP(Sheet3!$B$1*(($H308-R$304-Sheet2!$N$277)/Sheet3!$A$1)^2 +Sheet3!$C$1*(($H308-R$304-Sheet2!$N$277)/Sheet3!$A$1)^4)</f>
        <v>0.13009151678427999</v>
      </c>
      <c r="S308" s="2">
        <f>$L$302*EXP(Sheet3!$B$1*(($H308-S$304-Sheet2!$N$277)/Sheet3!$A$1)^2 +Sheet3!$C$1*(($H308-S$304-Sheet2!$N$277)/Sheet3!$A$1)^4)</f>
        <v>0.11433722733996619</v>
      </c>
      <c r="T308" s="2">
        <f>$L$302*EXP(Sheet3!$B$1*(($H308-T$304-Sheet2!$N$277)/Sheet3!$A$1)^2 +Sheet3!$C$1*(($H308-T$304-Sheet2!$N$277)/Sheet3!$A$1)^4)</f>
        <v>0.10031078891134834</v>
      </c>
      <c r="U308" s="2">
        <f>$L$302*EXP(Sheet3!$B$1*(($H308-U$304-Sheet2!$N$277)/Sheet3!$A$1)^2 +Sheet3!$C$1*(($H308-U$304-Sheet2!$N$277)/Sheet3!$A$1)^4)</f>
        <v>8.7845776771074718E-2</v>
      </c>
      <c r="V308" s="2">
        <f>$L$302*EXP(Sheet3!$B$1*(($H308-V$304-Sheet2!$N$277)/Sheet3!$A$1)^2 +Sheet3!$C$1*(($H308-V$304-Sheet2!$N$277)/Sheet3!$A$1)^4)</f>
        <v>7.6789045560584773E-2</v>
      </c>
      <c r="W308" s="2">
        <f>$L$302*EXP(Sheet3!$B$1*(($H308-W$304-Sheet2!$N$277)/Sheet3!$A$1)^2 +Sheet3!$C$1*(($H308-W$304-Sheet2!$N$277)/Sheet3!$A$1)^4)</f>
        <v>6.6999973232507753E-2</v>
      </c>
      <c r="X308" s="2">
        <f>$L$302*EXP(Sheet3!$B$1*(($H308-X$304-Sheet2!$N$277)/Sheet3!$A$1)^2 +Sheet3!$C$1*(($H308-X$304-Sheet2!$N$277)/Sheet3!$A$1)^4)</f>
        <v>5.8349716501990424E-2</v>
      </c>
      <c r="Y308" s="2">
        <f>$L$302*EXP(Sheet3!$B$1*(($H308-Y$304-Sheet2!$N$277)/Sheet3!$A$1)^2 +Sheet3!$C$1*(($H308-Y$304-Sheet2!$N$277)/Sheet3!$A$1)^4)</f>
        <v>5.0720481154903775E-2</v>
      </c>
      <c r="Z308" s="2">
        <f>$L$302*EXP(Sheet3!$B$1*(($H308-Z$304-Sheet2!$N$277)/Sheet3!$A$1)^2 +Sheet3!$C$1*(($H308-Z$304-Sheet2!$N$277)/Sheet3!$A$1)^4)</f>
        <v>4.400481018146829E-2</v>
      </c>
      <c r="AA308" s="2">
        <f>$L$302*EXP(Sheet3!$B$1*(($H308-AA$304-Sheet2!$N$277)/Sheet3!$A$1)^2 +Sheet3!$C$1*(($H308-AA$304-Sheet2!$N$277)/Sheet3!$A$1)^4)</f>
        <v>3.8104892333276401E-2</v>
      </c>
      <c r="AB308" s="2">
        <f>$L$302*EXP(Sheet3!$B$1*(($H308-AB$304-Sheet2!$N$277)/Sheet3!$A$1)^2 +Sheet3!$C$1*(($H308-AB$304-Sheet2!$N$277)/Sheet3!$A$1)^4)</f>
        <v>3.2931893331143706E-2</v>
      </c>
      <c r="AC308" s="2">
        <f>$L$302*EXP(Sheet3!$B$1*(($H308-AC$304-Sheet2!$N$277)/Sheet3!$A$1)^2 +Sheet3!$C$1*(($H308-AC$304-Sheet2!$N$277)/Sheet3!$A$1)^4)</f>
        <v>2.8405311596335258E-2</v>
      </c>
      <c r="AD308" s="2">
        <f>$L$302*EXP(Sheet3!$B$1*(($H308-AD$304-Sheet2!$N$277)/Sheet3!$A$1)^2 +Sheet3!$C$1*(($H308-AD$304-Sheet2!$N$277)/Sheet3!$A$1)^4)</f>
        <v>2.4452360032910944E-2</v>
      </c>
      <c r="AE308" s="2">
        <f>$L$302*EXP(Sheet3!$B$1*(($H308-AE$304-Sheet2!$N$277)/Sheet3!$A$1)^2 +Sheet3!$C$1*(($H308-AE$304-Sheet2!$N$277)/Sheet3!$A$1)^4)</f>
        <v>2.1007375060356923E-2</v>
      </c>
      <c r="AF308" s="2">
        <f>$L$302*EXP(Sheet3!$B$1*(($H308-AF$304-Sheet2!$N$277)/Sheet3!$A$1)^2 +Sheet3!$C$1*(($H308-AF$304-Sheet2!$N$277)/Sheet3!$A$1)^4)</f>
        <v>1.8011253784540274E-2</v>
      </c>
      <c r="AG308" s="2">
        <f>$L$302*EXP(Sheet3!$B$1*(($H308-AG$304-Sheet2!$N$277)/Sheet3!$A$1)^2 +Sheet3!$C$1*(($H308-AG$304-Sheet2!$N$277)/Sheet3!$A$1)^4)</f>
        <v>1.541091990320261E-2</v>
      </c>
      <c r="AH308" s="2">
        <f>$L$302*EXP(Sheet3!$B$1*(($H308-AH$304-Sheet2!$N$277)/Sheet3!$A$1)^2 +Sheet3!$C$1*(($H308-AH$304-Sheet2!$N$277)/Sheet3!$A$1)^4)</f>
        <v>1.3158818671113903E-2</v>
      </c>
      <c r="AI308" s="2">
        <f>$L$302*EXP(Sheet3!$B$1*(($H308-AI$304-Sheet2!$N$277)/Sheet3!$A$1)^2 +Sheet3!$C$1*(($H308-AI$304-Sheet2!$N$277)/Sheet3!$A$1)^4)</f>
        <v>1.1212441000688553E-2</v>
      </c>
      <c r="AJ308" s="2">
        <f>$L$302*EXP(Sheet3!$B$1*(($H308-AJ$304-Sheet2!$N$277)/Sheet3!$A$1)^2 +Sheet3!$C$1*(($H308-AJ$304-Sheet2!$N$277)/Sheet3!$A$1)^4)</f>
        <v>9.5338765470173847E-3</v>
      </c>
      <c r="AK308" s="2">
        <f>$L$302*EXP(Sheet3!$B$1*(($H308-AK$304-Sheet2!$N$277)/Sheet3!$A$1)^2 +Sheet3!$C$1*(($H308-AK$304-Sheet2!$N$277)/Sheet3!$A$1)^4)</f>
        <v>8.0893954224355007E-3</v>
      </c>
      <c r="AL308" s="2">
        <f>$L$302*EXP(Sheet3!$B$1*(($H308-AL$304-Sheet2!$N$277)/Sheet3!$A$1)^2 +Sheet3!$C$1*(($H308-AL$304-Sheet2!$N$277)/Sheet3!$A$1)^4)</f>
        <v>6.849058004347707E-3</v>
      </c>
      <c r="AM308" s="2">
        <f>$L$302*EXP(Sheet3!$B$1*(($H308-AM$304-Sheet2!$N$277)/Sheet3!$A$1)^2 +Sheet3!$C$1*(($H308-AM$304-Sheet2!$N$277)/Sheet3!$A$1)^4)</f>
        <v>5.7863521424156607E-3</v>
      </c>
      <c r="AN308" s="2">
        <f>$L$302*EXP(Sheet3!$B$1*(($H308-AN$304-Sheet2!$N$277)/Sheet3!$A$1)^2 +Sheet3!$C$1*(($H308-AN$304-Sheet2!$N$277)/Sheet3!$A$1)^4)</f>
        <v>4.8778569345432864E-3</v>
      </c>
      <c r="AO308" s="2">
        <f>$L$302*EXP(Sheet3!$B$1*(($H308-AO$304-Sheet2!$N$277)/Sheet3!$A$1)^2 +Sheet3!$C$1*(($H308-AO$304-Sheet2!$N$277)/Sheet3!$A$1)^4)</f>
        <v>4.1029321270861976E-3</v>
      </c>
      <c r="AP308" s="2">
        <f>$L$302*EXP(Sheet3!$B$1*(($H308-AP$304-Sheet2!$N$277)/Sheet3!$A$1)^2 +Sheet3!$C$1*(($H308-AP$304-Sheet2!$N$277)/Sheet3!$A$1)^4)</f>
        <v>3.44343210083406E-3</v>
      </c>
      <c r="AQ308" s="2">
        <f>$L$302*EXP(Sheet3!$B$1*(($H308-AQ$304-Sheet2!$N$277)/Sheet3!$A$1)^2 +Sheet3!$C$1*(($H308-AQ$304-Sheet2!$N$277)/Sheet3!$A$1)^4)</f>
        <v>2.8834433302125282E-3</v>
      </c>
      <c r="AR308" s="2">
        <f>$L$302*EXP(Sheet3!$B$1*(($H308-AR$304-Sheet2!$N$277)/Sheet3!$A$1)^2 +Sheet3!$C$1*(($H308-AR$304-Sheet2!$N$277)/Sheet3!$A$1)^4)</f>
        <v>2.409044147437612E-3</v>
      </c>
      <c r="AS308" s="2">
        <f>$L$302*EXP(Sheet3!$B$1*(($H308-AS$304-Sheet2!$N$277)/Sheet3!$A$1)^2 +Sheet3!$C$1*(($H308-AS$304-Sheet2!$N$277)/Sheet3!$A$1)^4)</f>
        <v>2.0080856047317323E-3</v>
      </c>
      <c r="AT308" s="2">
        <f>$L$302*EXP(Sheet3!$B$1*(($H308-AT$304-Sheet2!$N$277)/Sheet3!$A$1)^2 +Sheet3!$C$1*(($H308-AT$304-Sheet2!$N$277)/Sheet3!$A$1)^4)</f>
        <v>1.669992204777992E-3</v>
      </c>
      <c r="AU308" s="2">
        <f>$L$302*EXP(Sheet3!$B$1*(($H308-AU$304-Sheet2!$N$277)/Sheet3!$A$1)^2 +Sheet3!$C$1*(($H308-AU$304-Sheet2!$N$277)/Sheet3!$A$1)^4)</f>
        <v>1.3855812608945866E-3</v>
      </c>
      <c r="AV308" s="2">
        <f>$L$302*EXP(Sheet3!$B$1*(($H308-AV$304-Sheet2!$N$277)/Sheet3!$A$1)^2 +Sheet3!$C$1*(($H308-AV$304-Sheet2!$N$277)/Sheet3!$A$1)^4)</f>
        <v>1.1468996524727593E-3</v>
      </c>
      <c r="AW308" s="2">
        <f>$L$302*EXP(Sheet3!$B$1*(($H308-AW$304-Sheet2!$N$277)/Sheet3!$A$1)^2 +Sheet3!$C$1*(($H308-AW$304-Sheet2!$N$277)/Sheet3!$A$1)^4)</f>
        <v>9.4707675655330615E-4</v>
      </c>
      <c r="AX308" s="2">
        <f>$L$302*EXP(Sheet3!$B$1*(($H308-AX$304-Sheet2!$N$277)/Sheet3!$A$1)^2 +Sheet3!$C$1*(($H308-AX$304-Sheet2!$N$277)/Sheet3!$A$1)^4)</f>
        <v>7.8019236156906622E-4</v>
      </c>
      <c r="AY308" s="2">
        <f>$L$302*EXP(Sheet3!$B$1*(($H308-AY$304-Sheet2!$N$277)/Sheet3!$A$1)^2 +Sheet3!$C$1*(($H308-AY$304-Sheet2!$N$277)/Sheet3!$A$1)^4)</f>
        <v>6.4115840274839503E-4</v>
      </c>
      <c r="AZ308" s="2">
        <f>$L$302*EXP(Sheet3!$B$1*(($H308-AZ$304-Sheet2!$N$277)/Sheet3!$A$1)^2 +Sheet3!$C$1*(($H308-AZ$304-Sheet2!$N$277)/Sheet3!$A$1)^4)</f>
        <v>5.2561339926437587E-4</v>
      </c>
      <c r="BA308" s="2">
        <f>$L$302*EXP(Sheet3!$B$1*(($H308-BA$304-Sheet2!$N$277)/Sheet3!$A$1)^2 +Sheet3!$C$1*(($H308-BA$304-Sheet2!$N$277)/Sheet3!$A$1)^4)</f>
        <v>4.2982851933818676E-4</v>
      </c>
      <c r="BB308" s="2">
        <f>$L$302*EXP(Sheet3!$B$1*(($H308-BB$304-Sheet2!$N$277)/Sheet3!$A$1)^2 +Sheet3!$C$1*(($H308-BB$304-Sheet2!$N$277)/Sheet3!$A$1)^4)</f>
        <v>3.5062425022202833E-4</v>
      </c>
      <c r="BC308" s="2">
        <f>$L$302*EXP(Sheet3!$B$1*(($H308-BC$304-Sheet2!$N$277)/Sheet3!$A$1)^2 +Sheet3!$C$1*(($H308-BC$304-Sheet2!$N$277)/Sheet3!$A$1)^4)</f>
        <v>2.8529670396302881E-4</v>
      </c>
      <c r="BD308" s="2">
        <f>$L$302*EXP(Sheet3!$B$1*(($H308-BD$304-Sheet2!$N$277)/Sheet3!$A$1)^2 +Sheet3!$C$1*(($H308-BD$304-Sheet2!$N$277)/Sheet3!$A$1)^4)</f>
        <v>2.3155264612647689E-4</v>
      </c>
      <c r="BE308" s="2">
        <f>$L$302*EXP(Sheet3!$B$1*(($H308-BE$304-Sheet2!$N$277)/Sheet3!$A$1)^2 +Sheet3!$C$1*(($H308-BE$304-Sheet2!$N$277)/Sheet3!$A$1)^4)</f>
        <v>1.8745239226916339E-4</v>
      </c>
      <c r="BF308" s="2">
        <f>$L$302*EXP(Sheet3!$B$1*(($H308-BF$304-Sheet2!$N$277)/Sheet3!$A$1)^2 +Sheet3!$C$1*(($H308-BF$304-Sheet2!$N$277)/Sheet3!$A$1)^4)</f>
        <v>1.5135977506159471E-4</v>
      </c>
      <c r="BG308" s="2">
        <f>$L$302*EXP(Sheet3!$B$1*(($H308-BG$304-Sheet2!$N$277)/Sheet3!$A$1)^2 +Sheet3!$C$1*(($H308-BG$304-Sheet2!$N$277)/Sheet3!$A$1)^4)</f>
        <v>1.2189844282118757E-4</v>
      </c>
      <c r="BH308" s="2">
        <f>$L$302*EXP(Sheet3!$B$1*(($H308-BH$304-Sheet2!$N$277)/Sheet3!$A$1)^2 +Sheet3!$C$1*(($H308-BH$304-Sheet2!$N$277)/Sheet3!$A$1)^4)</f>
        <v>9.7913807197120474E-5</v>
      </c>
      <c r="BI308" s="2">
        <f>$L$302*EXP(Sheet3!$B$1*(($H308-BI$304-Sheet2!$N$277)/Sheet3!$A$1)^2 +Sheet3!$C$1*(($H308-BI$304-Sheet2!$N$277)/Sheet3!$A$1)^4)</f>
        <v>7.8440013298297604E-5</v>
      </c>
      <c r="BJ308" s="2">
        <f>$L$302*EXP(Sheet3!$B$1*(($H308-BJ$304-Sheet2!$N$277)/Sheet3!$A$1)^2 +Sheet3!$C$1*(($H308-BJ$304-Sheet2!$N$277)/Sheet3!$A$1)^4)</f>
        <v>6.2671359230523173E-5</v>
      </c>
      <c r="BK308" s="2">
        <f>$L$302*EXP(Sheet3!$B$1*(($H308-BK$304-Sheet2!$N$277)/Sheet3!$A$1)^2 +Sheet3!$C$1*(($H308-BK$304-Sheet2!$N$277)/Sheet3!$A$1)^4)</f>
        <v>4.9937643437454332E-5</v>
      </c>
      <c r="BL308" s="2">
        <f>$L$302*EXP(Sheet3!$B$1*(($H308-BL$304-Sheet2!$N$277)/Sheet3!$A$1)^2 +Sheet3!$C$1*(($H308-BL$304-Sheet2!$N$277)/Sheet3!$A$1)^4)</f>
        <v>3.968296715859503E-5</v>
      </c>
      <c r="BM308" s="2">
        <f>$L$302*EXP(Sheet3!$B$1*(($H308-BM$304-Sheet2!$N$277)/Sheet3!$A$1)^2 +Sheet3!$C$1*(($H308-BM$304-Sheet2!$N$277)/Sheet3!$A$1)^4)</f>
        <v>3.1447565492200374E-5</v>
      </c>
      <c r="BN308" s="2">
        <f>$L$302*EXP(Sheet3!$B$1*(($H308-BN$304-Sheet2!$N$277)/Sheet3!$A$1)^2 +Sheet3!$C$1*(($H308-BN$304-Sheet2!$N$277)/Sheet3!$A$1)^4)</f>
        <v>2.4852283869865726E-5</v>
      </c>
      <c r="BO308" s="2">
        <f>$L$302*EXP(Sheet3!$B$1*(($H308-BO$304-Sheet2!$N$277)/Sheet3!$A$1)^2 +Sheet3!$C$1*(($H308-BO$304-Sheet2!$N$277)/Sheet3!$A$1)^4)</f>
        <v>1.9585357113964881E-5</v>
      </c>
      <c r="BP308" s="2">
        <f>$L$302*EXP(Sheet3!$B$1*(($H308-BP$304-Sheet2!$N$277)/Sheet3!$A$1)^2 +Sheet3!$C$1*(($H308-BP$304-Sheet2!$N$277)/Sheet3!$A$1)^4)</f>
        <v>1.5391185640218576E-5</v>
      </c>
      <c r="BQ308" s="2">
        <f>$L$302*EXP(Sheet3!$B$1*(($H308-BQ$304-Sheet2!$N$277)/Sheet3!$A$1)^2 +Sheet3!$C$1*(($H308-BQ$304-Sheet2!$N$277)/Sheet3!$A$1)^4)</f>
        <v>1.2060837801578253E-5</v>
      </c>
      <c r="BR308" s="2">
        <f>$L$302*EXP(Sheet3!$B$1*(($H308-BR$304-Sheet2!$N$277)/Sheet3!$A$1)^2 +Sheet3!$C$1*(($H308-BR$304-Sheet2!$N$277)/Sheet3!$A$1)^4)</f>
        <v>9.4240389029446219E-6</v>
      </c>
      <c r="BS308" s="2">
        <f>$L$302*EXP(Sheet3!$B$1*(($H308-BS$304-Sheet2!$N$277)/Sheet3!$A$1)^2 +Sheet3!$C$1*(($H308-BS$304-Sheet2!$N$277)/Sheet3!$A$1)^4)</f>
        <v>7.3424361370887448E-6</v>
      </c>
      <c r="BT308" s="2">
        <f>$L$302*EXP(Sheet3!$B$1*(($H308-BT$304-Sheet2!$N$277)/Sheet3!$A$1)^2 +Sheet3!$C$1*(($H308-BT$304-Sheet2!$N$277)/Sheet3!$A$1)^4)</f>
        <v>5.7039547138792857E-6</v>
      </c>
      <c r="BU308" s="2">
        <f>$L$302*EXP(Sheet3!$B$1*(($H308-BU$304-Sheet2!$N$277)/Sheet3!$A$1)^2 +Sheet3!$C$1*(($H308-BU$304-Sheet2!$N$277)/Sheet3!$A$1)^4)</f>
        <v>4.4180839105558446E-6</v>
      </c>
      <c r="BV308" s="2">
        <f>$L$302*EXP(Sheet3!$B$1*(($H308-BV$304-Sheet2!$N$277)/Sheet3!$A$1)^2 +Sheet3!$C$1*(($H308-BV$304-Sheet2!$N$277)/Sheet3!$A$1)^4)</f>
        <v>3.4119528076648481E-6</v>
      </c>
    </row>
    <row r="309" spans="1:74" x14ac:dyDescent="0.2">
      <c r="A309">
        <v>282</v>
      </c>
      <c r="B309">
        <v>322.10000000000002</v>
      </c>
      <c r="C309">
        <v>2296.9</v>
      </c>
      <c r="D309">
        <v>2309.9</v>
      </c>
      <c r="E309">
        <f t="shared" si="44"/>
        <v>13</v>
      </c>
      <c r="G309" s="1">
        <v>-2</v>
      </c>
      <c r="H309">
        <f>INDEX(B$27:$B2958,($M$299+G309))</f>
        <v>695.23</v>
      </c>
      <c r="I309" s="1">
        <f t="shared" si="45"/>
        <v>4.7999999999997272</v>
      </c>
      <c r="J309">
        <f t="shared" si="46"/>
        <v>3337.1039999998102</v>
      </c>
      <c r="L309" s="2">
        <f>$L$302*EXP(Sheet3!$B$1*(($H309-L$304-Sheet2!$N$277)/Sheet3!$A$1)^2 +Sheet3!$C$1*(($H309-L$304-Sheet2!$N$277)/Sheet3!$A$1)^4)</f>
        <v>12.973135955933133</v>
      </c>
      <c r="M309" s="2">
        <f>$L$302*EXP(Sheet3!$B$1*(($H309-M$304-Sheet2!$N$277)/Sheet3!$A$1)^2 +Sheet3!$C$1*(($H309-M$304-Sheet2!$N$277)/Sheet3!$A$1)^4)</f>
        <v>12.224708652374334</v>
      </c>
      <c r="N309" s="2">
        <f>$L$302*EXP(Sheet3!$B$1*(($H309-N$304-Sheet2!$N$277)/Sheet3!$A$1)^2 +Sheet3!$C$1*(($H309-N$304-Sheet2!$N$277)/Sheet3!$A$1)^4)</f>
        <v>11.507868433874467</v>
      </c>
      <c r="O309" s="2">
        <f>$L$302*EXP(Sheet3!$B$1*(($H309-O$304-Sheet2!$N$277)/Sheet3!$A$1)^2 +Sheet3!$C$1*(($H309-O$304-Sheet2!$N$277)/Sheet3!$A$1)^4)</f>
        <v>10.822029033848819</v>
      </c>
      <c r="P309" s="2">
        <f>$L$302*EXP(Sheet3!$B$1*(($H309-P$304-Sheet2!$N$277)/Sheet3!$A$1)^2 +Sheet3!$C$1*(($H309-P$304-Sheet2!$N$277)/Sheet3!$A$1)^4)</f>
        <v>10.166571017263589</v>
      </c>
      <c r="Q309" s="2">
        <f>$L$302*EXP(Sheet3!$B$1*(($H309-Q$304-Sheet2!$N$277)/Sheet3!$A$1)^2 +Sheet3!$C$1*(($H309-Q$304-Sheet2!$N$277)/Sheet3!$A$1)^4)</f>
        <v>9.5408443057378172</v>
      </c>
      <c r="R309" s="2">
        <f>$L$302*EXP(Sheet3!$B$1*(($H309-R$304-Sheet2!$N$277)/Sheet3!$A$1)^2 +Sheet3!$C$1*(($H309-R$304-Sheet2!$N$277)/Sheet3!$A$1)^4)</f>
        <v>8.9441707459606086</v>
      </c>
      <c r="S309" s="2">
        <f>$L$302*EXP(Sheet3!$B$1*(($H309-S$304-Sheet2!$N$277)/Sheet3!$A$1)^2 +Sheet3!$C$1*(($H309-S$304-Sheet2!$N$277)/Sheet3!$A$1)^4)</f>
        <v>8.3758467102159369</v>
      </c>
      <c r="T309" s="2">
        <f>$L$302*EXP(Sheet3!$B$1*(($H309-T$304-Sheet2!$N$277)/Sheet3!$A$1)^2 +Sheet3!$C$1*(($H309-T$304-Sheet2!$N$277)/Sheet3!$A$1)^4)</f>
        <v>7.8351457177123374</v>
      </c>
      <c r="U309" s="2">
        <f>$L$302*EXP(Sheet3!$B$1*(($H309-U$304-Sheet2!$N$277)/Sheet3!$A$1)^2 +Sheet3!$C$1*(($H309-U$304-Sheet2!$N$277)/Sheet3!$A$1)^4)</f>
        <v>7.3213210653907579</v>
      </c>
      <c r="V309" s="2">
        <f>$L$302*EXP(Sheet3!$B$1*(($H309-V$304-Sheet2!$N$277)/Sheet3!$A$1)^2 +Sheet3!$C$1*(($H309-V$304-Sheet2!$N$277)/Sheet3!$A$1)^4)</f>
        <v>6.8336084569324322</v>
      </c>
      <c r="W309" s="2">
        <f>$L$302*EXP(Sheet3!$B$1*(($H309-W$304-Sheet2!$N$277)/Sheet3!$A$1)^2 +Sheet3!$C$1*(($H309-W$304-Sheet2!$N$277)/Sheet3!$A$1)^4)</f>
        <v>6.3712286188097327</v>
      </c>
      <c r="X309" s="2">
        <f>$L$302*EXP(Sheet3!$B$1*(($H309-X$304-Sheet2!$N$277)/Sheet3!$A$1)^2 +Sheet3!$C$1*(($H309-X$304-Sheet2!$N$277)/Sheet3!$A$1)^4)</f>
        <v>5.9333898924102684</v>
      </c>
      <c r="Y309" s="2">
        <f>$L$302*EXP(Sheet3!$B$1*(($H309-Y$304-Sheet2!$N$277)/Sheet3!$A$1)^2 +Sheet3!$C$1*(($H309-Y$304-Sheet2!$N$277)/Sheet3!$A$1)^4)</f>
        <v>5.5192907915619172</v>
      </c>
      <c r="Z309" s="2">
        <f>$L$302*EXP(Sheet3!$B$1*(($H309-Z$304-Sheet2!$N$277)/Sheet3!$A$1)^2 +Sheet3!$C$1*(($H309-Z$304-Sheet2!$N$277)/Sheet3!$A$1)^4)</f>
        <v>5.1281225150140779</v>
      </c>
      <c r="AA309" s="2">
        <f>$L$302*EXP(Sheet3!$B$1*(($H309-AA$304-Sheet2!$N$277)/Sheet3!$A$1)^2 +Sheet3!$C$1*(($H309-AA$304-Sheet2!$N$277)/Sheet3!$A$1)^4)</f>
        <v>4.7590714040013147</v>
      </c>
      <c r="AB309" s="2">
        <f>$L$302*EXP(Sheet3!$B$1*(($H309-AB$304-Sheet2!$N$277)/Sheet3!$A$1)^2 +Sheet3!$C$1*(($H309-AB$304-Sheet2!$N$277)/Sheet3!$A$1)^4)</f>
        <v>4.4113213353002658</v>
      </c>
      <c r="AC309" s="2">
        <f>$L$302*EXP(Sheet3!$B$1*(($H309-AC$304-Sheet2!$N$277)/Sheet3!$A$1)^2 +Sheet3!$C$1*(($H309-AC$304-Sheet2!$N$277)/Sheet3!$A$1)^4)</f>
        <v>4.0840560408150335</v>
      </c>
      <c r="AD309" s="2">
        <f>$L$302*EXP(Sheet3!$B$1*(($H309-AD$304-Sheet2!$N$277)/Sheet3!$A$1)^2 +Sheet3!$C$1*(($H309-AD$304-Sheet2!$N$277)/Sheet3!$A$1)^4)</f>
        <v>3.7764613452638898</v>
      </c>
      <c r="AE309" s="2">
        <f>$L$302*EXP(Sheet3!$B$1*(($H309-AE$304-Sheet2!$N$277)/Sheet3!$A$1)^2 +Sheet3!$C$1*(($H309-AE$304-Sheet2!$N$277)/Sheet3!$A$1)^4)</f>
        <v>3.4877273141681675</v>
      </c>
      <c r="AF309" s="2">
        <f>$L$302*EXP(Sheet3!$B$1*(($H309-AF$304-Sheet2!$N$277)/Sheet3!$A$1)^2 +Sheet3!$C$1*(($H309-AF$304-Sheet2!$N$277)/Sheet3!$A$1)^4)</f>
        <v>3.2170503050113557</v>
      </c>
      <c r="AG309" s="2">
        <f>$L$302*EXP(Sheet3!$B$1*(($H309-AG$304-Sheet2!$N$277)/Sheet3!$A$1)^2 +Sheet3!$C$1*(($H309-AG$304-Sheet2!$N$277)/Sheet3!$A$1)^4)</f>
        <v>2.9636349151424315</v>
      </c>
      <c r="AH309" s="2">
        <f>$L$302*EXP(Sheet3!$B$1*(($H309-AH$304-Sheet2!$N$277)/Sheet3!$A$1)^2 +Sheet3!$C$1*(($H309-AH$304-Sheet2!$N$277)/Sheet3!$A$1)^4)</f>
        <v>2.7266958207361771</v>
      </c>
      <c r="AI309" s="2">
        <f>$L$302*EXP(Sheet3!$B$1*(($H309-AI$304-Sheet2!$N$277)/Sheet3!$A$1)^2 +Sheet3!$C$1*(($H309-AI$304-Sheet2!$N$277)/Sheet3!$A$1)^4)</f>
        <v>2.5054595018880326</v>
      </c>
      <c r="AJ309" s="2">
        <f>$L$302*EXP(Sheet3!$B$1*(($H309-AJ$304-Sheet2!$N$277)/Sheet3!$A$1)^2 +Sheet3!$C$1*(($H309-AJ$304-Sheet2!$N$277)/Sheet3!$A$1)^4)</f>
        <v>2.2991658497036096</v>
      </c>
      <c r="AK309" s="2">
        <f>$L$302*EXP(Sheet3!$B$1*(($H309-AK$304-Sheet2!$N$277)/Sheet3!$A$1)^2 +Sheet3!$C$1*(($H309-AK$304-Sheet2!$N$277)/Sheet3!$A$1)^4)</f>
        <v>2.1070696520566554</v>
      </c>
      <c r="AL309" s="2">
        <f>$L$302*EXP(Sheet3!$B$1*(($H309-AL$304-Sheet2!$N$277)/Sheet3!$A$1)^2 +Sheet3!$C$1*(($H309-AL$304-Sheet2!$N$277)/Sheet3!$A$1)^4)</f>
        <v>1.9284419554448247</v>
      </c>
      <c r="AM309" s="2">
        <f>$L$302*EXP(Sheet3!$B$1*(($H309-AM$304-Sheet2!$N$277)/Sheet3!$A$1)^2 +Sheet3!$C$1*(($H309-AM$304-Sheet2!$N$277)/Sheet3!$A$1)^4)</f>
        <v>1.7625713012577799</v>
      </c>
      <c r="AN309" s="2">
        <f>$L$302*EXP(Sheet3!$B$1*(($H309-AN$304-Sheet2!$N$277)/Sheet3!$A$1)^2 +Sheet3!$C$1*(($H309-AN$304-Sheet2!$N$277)/Sheet3!$A$1)^4)</f>
        <v>1.6087648354858635</v>
      </c>
      <c r="AO309" s="2">
        <f>$L$302*EXP(Sheet3!$B$1*(($H309-AO$304-Sheet2!$N$277)/Sheet3!$A$1)^2 +Sheet3!$C$1*(($H309-AO$304-Sheet2!$N$277)/Sheet3!$A$1)^4)</f>
        <v>1.4663492917302035</v>
      </c>
      <c r="AP309" s="2">
        <f>$L$302*EXP(Sheet3!$B$1*(($H309-AP$304-Sheet2!$N$277)/Sheet3!$A$1)^2 +Sheet3!$C$1*(($H309-AP$304-Sheet2!$N$277)/Sheet3!$A$1)^4)</f>
        <v>1.3346718481205371</v>
      </c>
      <c r="AQ309" s="2">
        <f>$L$302*EXP(Sheet3!$B$1*(($H309-AQ$304-Sheet2!$N$277)/Sheet3!$A$1)^2 +Sheet3!$C$1*(($H309-AQ$304-Sheet2!$N$277)/Sheet3!$A$1)^4)</f>
        <v>1.2131008594858244</v>
      </c>
      <c r="AR309" s="2">
        <f>$L$302*EXP(Sheet3!$B$1*(($H309-AR$304-Sheet2!$N$277)/Sheet3!$A$1)^2 +Sheet3!$C$1*(($H309-AR$304-Sheet2!$N$277)/Sheet3!$A$1)^4)</f>
        <v>1.1010264668269809</v>
      </c>
      <c r="AS309" s="2">
        <f>$L$302*EXP(Sheet3!$B$1*(($H309-AS$304-Sheet2!$N$277)/Sheet3!$A$1)^2 +Sheet3!$C$1*(($H309-AS$304-Sheet2!$N$277)/Sheet3!$A$1)^4)</f>
        <v>0.99786108680840868</v>
      </c>
      <c r="AT309" s="2">
        <f>$L$302*EXP(Sheet3!$B$1*(($H309-AT$304-Sheet2!$N$277)/Sheet3!$A$1)^2 +Sheet3!$C$1*(($H309-AT$304-Sheet2!$N$277)/Sheet3!$A$1)^4)</f>
        <v>0.90303978461026546</v>
      </c>
      <c r="AU309" s="2">
        <f>$L$302*EXP(Sheet3!$B$1*(($H309-AU$304-Sheet2!$N$277)/Sheet3!$A$1)^2 +Sheet3!$C$1*(($H309-AU$304-Sheet2!$N$277)/Sheet3!$A$1)^4)</f>
        <v>0.81602053406259834</v>
      </c>
      <c r="AV309" s="2">
        <f>$L$302*EXP(Sheet3!$B$1*(($H309-AV$304-Sheet2!$N$277)/Sheet3!$A$1)^2 +Sheet3!$C$1*(($H309-AV$304-Sheet2!$N$277)/Sheet3!$A$1)^4)</f>
        <v>0.73628436951156007</v>
      </c>
      <c r="AW309" s="2">
        <f>$L$302*EXP(Sheet3!$B$1*(($H309-AW$304-Sheet2!$N$277)/Sheet3!$A$1)^2 +Sheet3!$C$1*(($H309-AW$304-Sheet2!$N$277)/Sheet3!$A$1)^4)</f>
        <v>0.66333543434335918</v>
      </c>
      <c r="AX309" s="2">
        <f>$L$302*EXP(Sheet3!$B$1*(($H309-AX$304-Sheet2!$N$277)/Sheet3!$A$1)^2 +Sheet3!$C$1*(($H309-AX$304-Sheet2!$N$277)/Sheet3!$A$1)^4)</f>
        <v>0.59670093151768289</v>
      </c>
      <c r="AY309" s="2">
        <f>$L$302*EXP(Sheet3!$B$1*(($H309-AY$304-Sheet2!$N$277)/Sheet3!$A$1)^2 +Sheet3!$C$1*(($H309-AY$304-Sheet2!$N$277)/Sheet3!$A$1)^4)</f>
        <v>0.53593098180842713</v>
      </c>
      <c r="AZ309" s="2">
        <f>$L$302*EXP(Sheet3!$B$1*(($H309-AZ$304-Sheet2!$N$277)/Sheet3!$A$1)^2 +Sheet3!$C$1*(($H309-AZ$304-Sheet2!$N$277)/Sheet3!$A$1)^4)</f>
        <v>0.48059839578276525</v>
      </c>
      <c r="BA309" s="2">
        <f>$L$302*EXP(Sheet3!$B$1*(($H309-BA$304-Sheet2!$N$277)/Sheet3!$A$1)^2 +Sheet3!$C$1*(($H309-BA$304-Sheet2!$N$277)/Sheet3!$A$1)^4)</f>
        <v>0.43029836576562308</v>
      </c>
      <c r="BB309" s="2">
        <f>$L$302*EXP(Sheet3!$B$1*(($H309-BB$304-Sheet2!$N$277)/Sheet3!$A$1)^2 +Sheet3!$C$1*(($H309-BB$304-Sheet2!$N$277)/Sheet3!$A$1)^4)</f>
        <v>0.38464808424031055</v>
      </c>
      <c r="BC309" s="2">
        <f>$L$302*EXP(Sheet3!$B$1*(($H309-BC$304-Sheet2!$N$277)/Sheet3!$A$1)^2 +Sheet3!$C$1*(($H309-BC$304-Sheet2!$N$277)/Sheet3!$A$1)^4)</f>
        <v>0.34328629525750537</v>
      </c>
      <c r="BD309" s="2">
        <f>$L$302*EXP(Sheet3!$B$1*(($H309-BD$304-Sheet2!$N$277)/Sheet3!$A$1)^2 +Sheet3!$C$1*(($H309-BD$304-Sheet2!$N$277)/Sheet3!$A$1)^4)</f>
        <v>0.30587278549581881</v>
      </c>
      <c r="BE309" s="2">
        <f>$L$302*EXP(Sheet3!$B$1*(($H309-BE$304-Sheet2!$N$277)/Sheet3!$A$1)^2 +Sheet3!$C$1*(($H309-BE$304-Sheet2!$N$277)/Sheet3!$A$1)^4)</f>
        <v>0.2720878216318417</v>
      </c>
      <c r="BF309" s="2">
        <f>$L$302*EXP(Sheet3!$B$1*(($H309-BF$304-Sheet2!$N$277)/Sheet3!$A$1)^2 +Sheet3!$C$1*(($H309-BF$304-Sheet2!$N$277)/Sheet3!$A$1)^4)</f>
        <v>0.24163154063918582</v>
      </c>
      <c r="BG309" s="2">
        <f>$L$302*EXP(Sheet3!$B$1*(($H309-BG$304-Sheet2!$N$277)/Sheet3!$A$1)^2 +Sheet3!$C$1*(($H309-BG$304-Sheet2!$N$277)/Sheet3!$A$1)^4)</f>
        <v>0.21422329954728297</v>
      </c>
      <c r="BH309" s="2">
        <f>$L$302*EXP(Sheet3!$B$1*(($H309-BH$304-Sheet2!$N$277)/Sheet3!$A$1)^2 +Sheet3!$C$1*(($H309-BH$304-Sheet2!$N$277)/Sheet3!$A$1)^4)</f>
        <v>0.18960099105493566</v>
      </c>
      <c r="BI309" s="2">
        <f>$L$302*EXP(Sheet3!$B$1*(($H309-BI$304-Sheet2!$N$277)/Sheet3!$A$1)^2 +Sheet3!$C$1*(($H309-BI$304-Sheet2!$N$277)/Sheet3!$A$1)^4)</f>
        <v>0.16752033121414578</v>
      </c>
      <c r="BJ309" s="2">
        <f>$L$302*EXP(Sheet3!$B$1*(($H309-BJ$304-Sheet2!$N$277)/Sheet3!$A$1)^2 +Sheet3!$C$1*(($H309-BJ$304-Sheet2!$N$277)/Sheet3!$A$1)^4)</f>
        <v>0.14775412518264391</v>
      </c>
      <c r="BK309" s="2">
        <f>$L$302*EXP(Sheet3!$B$1*(($H309-BK$304-Sheet2!$N$277)/Sheet3!$A$1)^2 +Sheet3!$C$1*(($H309-BK$304-Sheet2!$N$277)/Sheet3!$A$1)^4)</f>
        <v>0.13009151678427999</v>
      </c>
      <c r="BL309" s="2">
        <f>$L$302*EXP(Sheet3!$B$1*(($H309-BL$304-Sheet2!$N$277)/Sheet3!$A$1)^2 +Sheet3!$C$1*(($H309-BL$304-Sheet2!$N$277)/Sheet3!$A$1)^4)</f>
        <v>0.11433722733996619</v>
      </c>
      <c r="BM309" s="2">
        <f>$L$302*EXP(Sheet3!$B$1*(($H309-BM$304-Sheet2!$N$277)/Sheet3!$A$1)^2 +Sheet3!$C$1*(($H309-BM$304-Sheet2!$N$277)/Sheet3!$A$1)^4)</f>
        <v>0.10031078891134834</v>
      </c>
      <c r="BN309" s="2">
        <f>$L$302*EXP(Sheet3!$B$1*(($H309-BN$304-Sheet2!$N$277)/Sheet3!$A$1)^2 +Sheet3!$C$1*(($H309-BN$304-Sheet2!$N$277)/Sheet3!$A$1)^4)</f>
        <v>8.7845776771074718E-2</v>
      </c>
      <c r="BO309" s="2">
        <f>$L$302*EXP(Sheet3!$B$1*(($H309-BO$304-Sheet2!$N$277)/Sheet3!$A$1)^2 +Sheet3!$C$1*(($H309-BO$304-Sheet2!$N$277)/Sheet3!$A$1)^4)</f>
        <v>7.6789045560584773E-2</v>
      </c>
      <c r="BP309" s="2">
        <f>$L$302*EXP(Sheet3!$B$1*(($H309-BP$304-Sheet2!$N$277)/Sheet3!$A$1)^2 +Sheet3!$C$1*(($H309-BP$304-Sheet2!$N$277)/Sheet3!$A$1)^4)</f>
        <v>6.6999973232507753E-2</v>
      </c>
      <c r="BQ309" s="2">
        <f>$L$302*EXP(Sheet3!$B$1*(($H309-BQ$304-Sheet2!$N$277)/Sheet3!$A$1)^2 +Sheet3!$C$1*(($H309-BQ$304-Sheet2!$N$277)/Sheet3!$A$1)^4)</f>
        <v>5.8349716502082878E-2</v>
      </c>
      <c r="BR309" s="2">
        <f>$L$302*EXP(Sheet3!$B$1*(($H309-BR$304-Sheet2!$N$277)/Sheet3!$A$1)^2 +Sheet3!$C$1*(($H309-BR$304-Sheet2!$N$277)/Sheet3!$A$1)^4)</f>
        <v>5.0720481154985224E-2</v>
      </c>
      <c r="BS309" s="2">
        <f>$L$302*EXP(Sheet3!$B$1*(($H309-BS$304-Sheet2!$N$277)/Sheet3!$A$1)^2 +Sheet3!$C$1*(($H309-BS$304-Sheet2!$N$277)/Sheet3!$A$1)^4)</f>
        <v>4.4004810181539886E-2</v>
      </c>
      <c r="BT309" s="2">
        <f>$L$302*EXP(Sheet3!$B$1*(($H309-BT$304-Sheet2!$N$277)/Sheet3!$A$1)^2 +Sheet3!$C$1*(($H309-BT$304-Sheet2!$N$277)/Sheet3!$A$1)^4)</f>
        <v>3.8104892333339288E-2</v>
      </c>
      <c r="BU309" s="2">
        <f>$L$302*EXP(Sheet3!$B$1*(($H309-BU$304-Sheet2!$N$277)/Sheet3!$A$1)^2 +Sheet3!$C$1*(($H309-BU$304-Sheet2!$N$277)/Sheet3!$A$1)^4)</f>
        <v>3.2931893331198697E-2</v>
      </c>
      <c r="BV309" s="2">
        <f>$L$302*EXP(Sheet3!$B$1*(($H309-BV$304-Sheet2!$N$277)/Sheet3!$A$1)^2 +Sheet3!$C$1*(($H309-BV$304-Sheet2!$N$277)/Sheet3!$A$1)^4)</f>
        <v>2.8405311596335258E-2</v>
      </c>
    </row>
    <row r="310" spans="1:74" x14ac:dyDescent="0.2">
      <c r="A310">
        <v>283</v>
      </c>
      <c r="B310">
        <v>322.57</v>
      </c>
      <c r="C310">
        <v>2305.1999999999998</v>
      </c>
      <c r="D310">
        <v>2315.4</v>
      </c>
      <c r="E310">
        <f t="shared" si="44"/>
        <v>10.200000000000273</v>
      </c>
      <c r="G310" s="1">
        <v>-1</v>
      </c>
      <c r="H310">
        <f>INDEX(B$27:$B2959,($M$299+G310))</f>
        <v>695.68</v>
      </c>
      <c r="I310" s="1">
        <f t="shared" si="45"/>
        <v>7.8000000000001819</v>
      </c>
      <c r="J310">
        <f t="shared" si="46"/>
        <v>5426.3040000001265</v>
      </c>
      <c r="L310" s="2">
        <f>$L$302*EXP(Sheet3!$B$1*(($H310-L$304-Sheet2!$N$277)/Sheet3!$A$1)^2 +Sheet3!$C$1*(($H310-L$304-Sheet2!$N$277)/Sheet3!$A$1)^4)</f>
        <v>79.250420727882329</v>
      </c>
      <c r="M310" s="2">
        <f>$L$302*EXP(Sheet3!$B$1*(($H310-M$304-Sheet2!$N$277)/Sheet3!$A$1)^2 +Sheet3!$C$1*(($H310-M$304-Sheet2!$N$277)/Sheet3!$A$1)^4)</f>
        <v>77.293470886164855</v>
      </c>
      <c r="N310" s="2">
        <f>$L$302*EXP(Sheet3!$B$1*(($H310-N$304-Sheet2!$N$277)/Sheet3!$A$1)^2 +Sheet3!$C$1*(($H310-N$304-Sheet2!$N$277)/Sheet3!$A$1)^4)</f>
        <v>75.341631885198893</v>
      </c>
      <c r="O310" s="2">
        <f>$L$302*EXP(Sheet3!$B$1*(($H310-O$304-Sheet2!$N$277)/Sheet3!$A$1)^2 +Sheet3!$C$1*(($H310-O$304-Sheet2!$N$277)/Sheet3!$A$1)^4)</f>
        <v>73.396472273566374</v>
      </c>
      <c r="P310" s="2">
        <f>$L$302*EXP(Sheet3!$B$1*(($H310-P$304-Sheet2!$N$277)/Sheet3!$A$1)^2 +Sheet3!$C$1*(($H310-P$304-Sheet2!$N$277)/Sheet3!$A$1)^4)</f>
        <v>71.459540670354698</v>
      </c>
      <c r="Q310" s="2">
        <f>$L$302*EXP(Sheet3!$B$1*(($H310-Q$304-Sheet2!$N$277)/Sheet3!$A$1)^2 +Sheet3!$C$1*(($H310-Q$304-Sheet2!$N$277)/Sheet3!$A$1)^4)</f>
        <v>69.532363323582047</v>
      </c>
      <c r="R310" s="2">
        <f>$L$302*EXP(Sheet3!$B$1*(($H310-R$304-Sheet2!$N$277)/Sheet3!$A$1)^2 +Sheet3!$C$1*(($H310-R$304-Sheet2!$N$277)/Sheet3!$A$1)^4)</f>
        <v>67.616441678931551</v>
      </c>
      <c r="S310" s="2">
        <f>$L$302*EXP(Sheet3!$B$1*(($H310-S$304-Sheet2!$N$277)/Sheet3!$A$1)^2 +Sheet3!$C$1*(($H310-S$304-Sheet2!$N$277)/Sheet3!$A$1)^4)</f>
        <v>65.713249965914926</v>
      </c>
      <c r="T310" s="2">
        <f>$L$302*EXP(Sheet3!$B$1*(($H310-T$304-Sheet2!$N$277)/Sheet3!$A$1)^2 +Sheet3!$C$1*(($H310-T$304-Sheet2!$N$277)/Sheet3!$A$1)^4)</f>
        <v>63.824232808792175</v>
      </c>
      <c r="U310" s="2">
        <f>$L$302*EXP(Sheet3!$B$1*(($H310-U$304-Sheet2!$N$277)/Sheet3!$A$1)^2 +Sheet3!$C$1*(($H310-U$304-Sheet2!$N$277)/Sheet3!$A$1)^4)</f>
        <v>61.950802869752316</v>
      </c>
      <c r="V310" s="2">
        <f>$L$302*EXP(Sheet3!$B$1*(($H310-V$304-Sheet2!$N$277)/Sheet3!$A$1)^2 +Sheet3!$C$1*(($H310-V$304-Sheet2!$N$277)/Sheet3!$A$1)^4)</f>
        <v>60.094338532007313</v>
      </c>
      <c r="W310" s="2">
        <f>$L$302*EXP(Sheet3!$B$1*(($H310-W$304-Sheet2!$N$277)/Sheet3!$A$1)^2 +Sheet3!$C$1*(($H310-W$304-Sheet2!$N$277)/Sheet3!$A$1)^4)</f>
        <v>58.256181630565685</v>
      </c>
      <c r="X310" s="2">
        <f>$L$302*EXP(Sheet3!$B$1*(($H310-X$304-Sheet2!$N$277)/Sheet3!$A$1)^2 +Sheet3!$C$1*(($H310-X$304-Sheet2!$N$277)/Sheet3!$A$1)^4)</f>
        <v>56.437635238510779</v>
      </c>
      <c r="Y310" s="2">
        <f>$L$302*EXP(Sheet3!$B$1*(($H310-Y$304-Sheet2!$N$277)/Sheet3!$A$1)^2 +Sheet3!$C$1*(($H310-Y$304-Sheet2!$N$277)/Sheet3!$A$1)^4)</f>
        <v>54.639961516794983</v>
      </c>
      <c r="Z310" s="2">
        <f>$L$302*EXP(Sheet3!$B$1*(($H310-Z$304-Sheet2!$N$277)/Sheet3!$A$1)^2 +Sheet3!$C$1*(($H310-Z$304-Sheet2!$N$277)/Sheet3!$A$1)^4)</f>
        <v>52.86437963513027</v>
      </c>
      <c r="AA310" s="2">
        <f>$L$302*EXP(Sheet3!$B$1*(($H310-AA$304-Sheet2!$N$277)/Sheet3!$A$1)^2 +Sheet3!$C$1*(($H310-AA$304-Sheet2!$N$277)/Sheet3!$A$1)^4)</f>
        <v>51.112063772241257</v>
      </c>
      <c r="AB310" s="2">
        <f>$L$302*EXP(Sheet3!$B$1*(($H310-AB$304-Sheet2!$N$277)/Sheet3!$A$1)^2 +Sheet3!$C$1*(($H310-AB$304-Sheet2!$N$277)/Sheet3!$A$1)^4)</f>
        <v>49.384141202941493</v>
      </c>
      <c r="AC310" s="2">
        <f>$L$302*EXP(Sheet3!$B$1*(($H310-AC$304-Sheet2!$N$277)/Sheet3!$A$1)^2 +Sheet3!$C$1*(($H310-AC$304-Sheet2!$N$277)/Sheet3!$A$1)^4)</f>
        <v>47.681690479806107</v>
      </c>
      <c r="AD310" s="2">
        <f>$L$302*EXP(Sheet3!$B$1*(($H310-AD$304-Sheet2!$N$277)/Sheet3!$A$1)^2 +Sheet3!$C$1*(($H310-AD$304-Sheet2!$N$277)/Sheet3!$A$1)^4)</f>
        <v>46.005739716898894</v>
      </c>
      <c r="AE310" s="2">
        <f>$L$302*EXP(Sheet3!$B$1*(($H310-AE$304-Sheet2!$N$277)/Sheet3!$A$1)^2 +Sheet3!$C$1*(($H310-AE$304-Sheet2!$N$277)/Sheet3!$A$1)^4)</f>
        <v>44.357264982820404</v>
      </c>
      <c r="AF310" s="2">
        <f>$L$302*EXP(Sheet3!$B$1*(($H310-AF$304-Sheet2!$N$277)/Sheet3!$A$1)^2 +Sheet3!$C$1*(($H310-AF$304-Sheet2!$N$277)/Sheet3!$A$1)^4)</f>
        <v>42.737188810082685</v>
      </c>
      <c r="AG310" s="2">
        <f>$L$302*EXP(Sheet3!$B$1*(($H310-AG$304-Sheet2!$N$277)/Sheet3!$A$1)^2 +Sheet3!$C$1*(($H310-AG$304-Sheet2!$N$277)/Sheet3!$A$1)^4)</f>
        <v>41.146378827511846</v>
      </c>
      <c r="AH310" s="2">
        <f>$L$302*EXP(Sheet3!$B$1*(($H310-AH$304-Sheet2!$N$277)/Sheet3!$A$1)^2 +Sheet3!$C$1*(($H310-AH$304-Sheet2!$N$277)/Sheet3!$A$1)^4)</f>
        <v>39.585646522027957</v>
      </c>
      <c r="AI310" s="2">
        <f>$L$302*EXP(Sheet3!$B$1*(($H310-AI$304-Sheet2!$N$277)/Sheet3!$A$1)^2 +Sheet3!$C$1*(($H310-AI$304-Sheet2!$N$277)/Sheet3!$A$1)^4)</f>
        <v>38.05574613575574</v>
      </c>
      <c r="AJ310" s="2">
        <f>$L$302*EXP(Sheet3!$B$1*(($H310-AJ$304-Sheet2!$N$277)/Sheet3!$A$1)^2 +Sheet3!$C$1*(($H310-AJ$304-Sheet2!$N$277)/Sheet3!$A$1)^4)</f>
        <v>36.557373703961751</v>
      </c>
      <c r="AK310" s="2">
        <f>$L$302*EXP(Sheet3!$B$1*(($H310-AK$304-Sheet2!$N$277)/Sheet3!$A$1)^2 +Sheet3!$C$1*(($H310-AK$304-Sheet2!$N$277)/Sheet3!$A$1)^4)</f>
        <v>35.09116623894873</v>
      </c>
      <c r="AL310" s="2">
        <f>$L$302*EXP(Sheet3!$B$1*(($H310-AL$304-Sheet2!$N$277)/Sheet3!$A$1)^2 +Sheet3!$C$1*(($H310-AL$304-Sheet2!$N$277)/Sheet3!$A$1)^4)</f>
        <v>33.65770106415647</v>
      </c>
      <c r="AM310" s="2">
        <f>$L$302*EXP(Sheet3!$B$1*(($H310-AM$304-Sheet2!$N$277)/Sheet3!$A$1)^2 +Sheet3!$C$1*(($H310-AM$304-Sheet2!$N$277)/Sheet3!$A$1)^4)</f>
        <v>32.257495302749355</v>
      </c>
      <c r="AN310" s="2">
        <f>$L$302*EXP(Sheet3!$B$1*(($H310-AN$304-Sheet2!$N$277)/Sheet3!$A$1)^2 +Sheet3!$C$1*(($H310-AN$304-Sheet2!$N$277)/Sheet3!$A$1)^4)</f>
        <v>30.891005523772346</v>
      </c>
      <c r="AO310" s="2">
        <f>$L$302*EXP(Sheet3!$B$1*(($H310-AO$304-Sheet2!$N$277)/Sheet3!$A$1)^2 +Sheet3!$C$1*(($H310-AO$304-Sheet2!$N$277)/Sheet3!$A$1)^4)</f>
        <v>29.558627548680445</v>
      </c>
      <c r="AP310" s="2">
        <f>$L$302*EXP(Sheet3!$B$1*(($H310-AP$304-Sheet2!$N$277)/Sheet3!$A$1)^2 +Sheet3!$C$1*(($H310-AP$304-Sheet2!$N$277)/Sheet3!$A$1)^4)</f>
        <v>28.260696420260111</v>
      </c>
      <c r="AQ310" s="2">
        <f>$L$302*EXP(Sheet3!$B$1*(($H310-AQ$304-Sheet2!$N$277)/Sheet3!$A$1)^2 +Sheet3!$C$1*(($H310-AQ$304-Sheet2!$N$277)/Sheet3!$A$1)^4)</f>
        <v>26.997486535283123</v>
      </c>
      <c r="AR310" s="2">
        <f>$L$302*EXP(Sheet3!$B$1*(($H310-AR$304-Sheet2!$N$277)/Sheet3!$A$1)^2 +Sheet3!$C$1*(($H310-AR$304-Sheet2!$N$277)/Sheet3!$A$1)^4)</f>
        <v>25.769211941515621</v>
      </c>
      <c r="AS310" s="2">
        <f>$L$302*EXP(Sheet3!$B$1*(($H310-AS$304-Sheet2!$N$277)/Sheet3!$A$1)^2 +Sheet3!$C$1*(($H310-AS$304-Sheet2!$N$277)/Sheet3!$A$1)^4)</f>
        <v>24.576026798966442</v>
      </c>
      <c r="AT310" s="2">
        <f>$L$302*EXP(Sheet3!$B$1*(($H310-AT$304-Sheet2!$N$277)/Sheet3!$A$1)^2 +Sheet3!$C$1*(($H310-AT$304-Sheet2!$N$277)/Sheet3!$A$1)^4)</f>
        <v>23.418026004505471</v>
      </c>
      <c r="AU310" s="2">
        <f>$L$302*EXP(Sheet3!$B$1*(($H310-AU$304-Sheet2!$N$277)/Sheet3!$A$1)^2 +Sheet3!$C$1*(($H310-AU$304-Sheet2!$N$277)/Sheet3!$A$1)^4)</f>
        <v>22.295245978219022</v>
      </c>
      <c r="AV310" s="2">
        <f>$L$302*EXP(Sheet3!$B$1*(($H310-AV$304-Sheet2!$N$277)/Sheet3!$A$1)^2 +Sheet3!$C$1*(($H310-AV$304-Sheet2!$N$277)/Sheet3!$A$1)^4)</f>
        <v>21.207665609099102</v>
      </c>
      <c r="AW310" s="2">
        <f>$L$302*EXP(Sheet3!$B$1*(($H310-AW$304-Sheet2!$N$277)/Sheet3!$A$1)^2 +Sheet3!$C$1*(($H310-AW$304-Sheet2!$N$277)/Sheet3!$A$1)^4)</f>
        <v>20.155207356881657</v>
      </c>
      <c r="AX310" s="2">
        <f>$L$302*EXP(Sheet3!$B$1*(($H310-AX$304-Sheet2!$N$277)/Sheet3!$A$1)^2 +Sheet3!$C$1*(($H310-AX$304-Sheet2!$N$277)/Sheet3!$A$1)^4)</f>
        <v>19.137738506166301</v>
      </c>
      <c r="AY310" s="2">
        <f>$L$302*EXP(Sheet3!$B$1*(($H310-AY$304-Sheet2!$N$277)/Sheet3!$A$1)^2 +Sheet3!$C$1*(($H310-AY$304-Sheet2!$N$277)/Sheet3!$A$1)^4)</f>
        <v>18.15507256794497</v>
      </c>
      <c r="AZ310" s="2">
        <f>$L$302*EXP(Sheet3!$B$1*(($H310-AZ$304-Sheet2!$N$277)/Sheet3!$A$1)^2 +Sheet3!$C$1*(($H310-AZ$304-Sheet2!$N$277)/Sheet3!$A$1)^4)</f>
        <v>17.206970823345582</v>
      </c>
      <c r="BA310" s="2">
        <f>$L$302*EXP(Sheet3!$B$1*(($H310-BA$304-Sheet2!$N$277)/Sheet3!$A$1)^2 +Sheet3!$C$1*(($H310-BA$304-Sheet2!$N$277)/Sheet3!$A$1)^4)</f>
        <v>16.293144003258103</v>
      </c>
      <c r="BB310" s="2">
        <f>$L$302*EXP(Sheet3!$B$1*(($H310-BB$304-Sheet2!$N$277)/Sheet3!$A$1)^2 +Sheet3!$C$1*(($H310-BB$304-Sheet2!$N$277)/Sheet3!$A$1)^4)</f>
        <v>15.413254097072384</v>
      </c>
      <c r="BC310" s="2">
        <f>$L$302*EXP(Sheet3!$B$1*(($H310-BC$304-Sheet2!$N$277)/Sheet3!$A$1)^2 +Sheet3!$C$1*(($H310-BC$304-Sheet2!$N$277)/Sheet3!$A$1)^4)</f>
        <v>14.566916283012285</v>
      </c>
      <c r="BD310" s="2">
        <f>$L$302*EXP(Sheet3!$B$1*(($H310-BD$304-Sheet2!$N$277)/Sheet3!$A$1)^2 +Sheet3!$C$1*(($H310-BD$304-Sheet2!$N$277)/Sheet3!$A$1)^4)</f>
        <v>13.753700971941102</v>
      </c>
      <c r="BE310" s="2">
        <f>$L$302*EXP(Sheet3!$B$1*(($H310-BE$304-Sheet2!$N$277)/Sheet3!$A$1)^2 +Sheet3!$C$1*(($H310-BE$304-Sheet2!$N$277)/Sheet3!$A$1)^4)</f>
        <v>12.973135955933133</v>
      </c>
      <c r="BF310" s="2">
        <f>$L$302*EXP(Sheet3!$B$1*(($H310-BF$304-Sheet2!$N$277)/Sheet3!$A$1)^2 +Sheet3!$C$1*(($H310-BF$304-Sheet2!$N$277)/Sheet3!$A$1)^4)</f>
        <v>12.224708652374334</v>
      </c>
      <c r="BG310" s="2">
        <f>$L$302*EXP(Sheet3!$B$1*(($H310-BG$304-Sheet2!$N$277)/Sheet3!$A$1)^2 +Sheet3!$C$1*(($H310-BG$304-Sheet2!$N$277)/Sheet3!$A$1)^4)</f>
        <v>11.507868433874467</v>
      </c>
      <c r="BH310" s="2">
        <f>$L$302*EXP(Sheet3!$B$1*(($H310-BH$304-Sheet2!$N$277)/Sheet3!$A$1)^2 +Sheet3!$C$1*(($H310-BH$304-Sheet2!$N$277)/Sheet3!$A$1)^4)</f>
        <v>10.822029033848819</v>
      </c>
      <c r="BI310" s="2">
        <f>$L$302*EXP(Sheet3!$B$1*(($H310-BI$304-Sheet2!$N$277)/Sheet3!$A$1)^2 +Sheet3!$C$1*(($H310-BI$304-Sheet2!$N$277)/Sheet3!$A$1)^4)</f>
        <v>10.166571017256299</v>
      </c>
      <c r="BJ310" s="2">
        <f>$L$302*EXP(Sheet3!$B$1*(($H310-BJ$304-Sheet2!$N$277)/Sheet3!$A$1)^2 +Sheet3!$C$1*(($H310-BJ$304-Sheet2!$N$277)/Sheet3!$A$1)^4)</f>
        <v>9.5408443057308645</v>
      </c>
      <c r="BK310" s="2">
        <f>$L$302*EXP(Sheet3!$B$1*(($H310-BK$304-Sheet2!$N$277)/Sheet3!$A$1)^2 +Sheet3!$C$1*(($H310-BK$304-Sheet2!$N$277)/Sheet3!$A$1)^4)</f>
        <v>8.944170745953981</v>
      </c>
      <c r="BL310" s="2">
        <f>$L$302*EXP(Sheet3!$B$1*(($H310-BL$304-Sheet2!$N$277)/Sheet3!$A$1)^2 +Sheet3!$C$1*(($H310-BL$304-Sheet2!$N$277)/Sheet3!$A$1)^4)</f>
        <v>8.3758467102096255</v>
      </c>
      <c r="BM310" s="2">
        <f>$L$302*EXP(Sheet3!$B$1*(($H310-BM$304-Sheet2!$N$277)/Sheet3!$A$1)^2 +Sheet3!$C$1*(($H310-BM$304-Sheet2!$N$277)/Sheet3!$A$1)^4)</f>
        <v>7.8351457177063457</v>
      </c>
      <c r="BN310" s="2">
        <f>$L$302*EXP(Sheet3!$B$1*(($H310-BN$304-Sheet2!$N$277)/Sheet3!$A$1)^2 +Sheet3!$C$1*(($H310-BN$304-Sheet2!$N$277)/Sheet3!$A$1)^4)</f>
        <v>7.3213210653850576</v>
      </c>
      <c r="BO310" s="2">
        <f>$L$302*EXP(Sheet3!$B$1*(($H310-BO$304-Sheet2!$N$277)/Sheet3!$A$1)^2 +Sheet3!$C$1*(($H310-BO$304-Sheet2!$N$277)/Sheet3!$A$1)^4)</f>
        <v>6.8336084569270277</v>
      </c>
      <c r="BP310" s="2">
        <f>$L$302*EXP(Sheet3!$B$1*(($H310-BP$304-Sheet2!$N$277)/Sheet3!$A$1)^2 +Sheet3!$C$1*(($H310-BP$304-Sheet2!$N$277)/Sheet3!$A$1)^4)</f>
        <v>6.3712286188046114</v>
      </c>
      <c r="BQ310" s="2">
        <f>$L$302*EXP(Sheet3!$B$1*(($H310-BQ$304-Sheet2!$N$277)/Sheet3!$A$1)^2 +Sheet3!$C$1*(($H310-BQ$304-Sheet2!$N$277)/Sheet3!$A$1)^4)</f>
        <v>5.9333898924102684</v>
      </c>
      <c r="BR310" s="2">
        <f>$L$302*EXP(Sheet3!$B$1*(($H310-BR$304-Sheet2!$N$277)/Sheet3!$A$1)^2 +Sheet3!$C$1*(($H310-BR$304-Sheet2!$N$277)/Sheet3!$A$1)^4)</f>
        <v>5.5192907915619172</v>
      </c>
      <c r="BS310" s="2">
        <f>$L$302*EXP(Sheet3!$B$1*(($H310-BS$304-Sheet2!$N$277)/Sheet3!$A$1)^2 +Sheet3!$C$1*(($H310-BS$304-Sheet2!$N$277)/Sheet3!$A$1)^4)</f>
        <v>5.1281225150140779</v>
      </c>
      <c r="BT310" s="2">
        <f>$L$302*EXP(Sheet3!$B$1*(($H310-BT$304-Sheet2!$N$277)/Sheet3!$A$1)^2 +Sheet3!$C$1*(($H310-BT$304-Sheet2!$N$277)/Sheet3!$A$1)^4)</f>
        <v>4.7590714040013147</v>
      </c>
      <c r="BU310" s="2">
        <f>$L$302*EXP(Sheet3!$B$1*(($H310-BU$304-Sheet2!$N$277)/Sheet3!$A$1)^2 +Sheet3!$C$1*(($H310-BU$304-Sheet2!$N$277)/Sheet3!$A$1)^4)</f>
        <v>4.4113213353002658</v>
      </c>
      <c r="BV310" s="2">
        <f>$L$302*EXP(Sheet3!$B$1*(($H310-BV$304-Sheet2!$N$277)/Sheet3!$A$1)^2 +Sheet3!$C$1*(($H310-BV$304-Sheet2!$N$277)/Sheet3!$A$1)^4)</f>
        <v>4.0840560408114275</v>
      </c>
    </row>
    <row r="311" spans="1:74" x14ac:dyDescent="0.2">
      <c r="A311">
        <v>284</v>
      </c>
      <c r="B311">
        <v>323.04000000000002</v>
      </c>
      <c r="C311">
        <v>2324.3000000000002</v>
      </c>
      <c r="D311">
        <v>2341.6999999999998</v>
      </c>
      <c r="E311">
        <f t="shared" si="44"/>
        <v>17.399999999999636</v>
      </c>
      <c r="G311" s="1">
        <v>0</v>
      </c>
      <c r="H311">
        <f>INDEX(B$27:$B2960,($M$299+G311))</f>
        <v>696.13</v>
      </c>
      <c r="I311" s="1">
        <f t="shared" si="45"/>
        <v>30.599999999999909</v>
      </c>
      <c r="J311">
        <f t="shared" si="46"/>
        <v>21301.577999999936</v>
      </c>
      <c r="L311" s="2">
        <f>$L$302*EXP(Sheet3!$B$1*(($H311-L$304-Sheet2!$N$277)/Sheet3!$A$1)^2 +Sheet3!$C$1*(($H311-L$304-Sheet2!$N$277)/Sheet3!$A$1)^4)</f>
        <v>147.51024564080936</v>
      </c>
      <c r="M311" s="2">
        <f>$L$302*EXP(Sheet3!$B$1*(($H311-M$304-Sheet2!$N$277)/Sheet3!$A$1)^2 +Sheet3!$C$1*(($H311-M$304-Sheet2!$N$277)/Sheet3!$A$1)^4)</f>
        <v>146.85354071415262</v>
      </c>
      <c r="N311" s="2">
        <f>$L$302*EXP(Sheet3!$B$1*(($H311-N$304-Sheet2!$N$277)/Sheet3!$A$1)^2 +Sheet3!$C$1*(($H311-N$304-Sheet2!$N$277)/Sheet3!$A$1)^4)</f>
        <v>146.1435628293799</v>
      </c>
      <c r="O311" s="2">
        <f>$L$302*EXP(Sheet3!$B$1*(($H311-O$304-Sheet2!$N$277)/Sheet3!$A$1)^2 +Sheet3!$C$1*(($H311-O$304-Sheet2!$N$277)/Sheet3!$A$1)^4)</f>
        <v>145.38088951461538</v>
      </c>
      <c r="P311" s="2">
        <f>$L$302*EXP(Sheet3!$B$1*(($H311-P$304-Sheet2!$N$277)/Sheet3!$A$1)^2 +Sheet3!$C$1*(($H311-P$304-Sheet2!$N$277)/Sheet3!$A$1)^4)</f>
        <v>144.56614220899021</v>
      </c>
      <c r="Q311" s="2">
        <f>$L$302*EXP(Sheet3!$B$1*(($H311-Q$304-Sheet2!$N$277)/Sheet3!$A$1)^2 +Sheet3!$C$1*(($H311-Q$304-Sheet2!$N$277)/Sheet3!$A$1)^4)</f>
        <v>143.6999859631666</v>
      </c>
      <c r="R311" s="2">
        <f>$L$302*EXP(Sheet3!$B$1*(($H311-R$304-Sheet2!$N$277)/Sheet3!$A$1)^2 +Sheet3!$C$1*(($H311-R$304-Sheet2!$N$277)/Sheet3!$A$1)^4)</f>
        <v>142.78312910873865</v>
      </c>
      <c r="S311" s="2">
        <f>$L$302*EXP(Sheet3!$B$1*(($H311-S$304-Sheet2!$N$277)/Sheet3!$A$1)^2 +Sheet3!$C$1*(($H311-S$304-Sheet2!$N$277)/Sheet3!$A$1)^4)</f>
        <v>141.81632289469397</v>
      </c>
      <c r="T311" s="2">
        <f>$L$302*EXP(Sheet3!$B$1*(($H311-T$304-Sheet2!$N$277)/Sheet3!$A$1)^2 +Sheet3!$C$1*(($H311-T$304-Sheet2!$N$277)/Sheet3!$A$1)^4)</f>
        <v>140.80036108905105</v>
      </c>
      <c r="U311" s="2">
        <f>$L$302*EXP(Sheet3!$B$1*(($H311-U$304-Sheet2!$N$277)/Sheet3!$A$1)^2 +Sheet3!$C$1*(($H311-U$304-Sheet2!$N$277)/Sheet3!$A$1)^4)</f>
        <v>139.73607954372989</v>
      </c>
      <c r="V311" s="2">
        <f>$L$302*EXP(Sheet3!$B$1*(($H311-V$304-Sheet2!$N$277)/Sheet3!$A$1)^2 +Sheet3!$C$1*(($H311-V$304-Sheet2!$N$277)/Sheet3!$A$1)^4)</f>
        <v>138.62435572066545</v>
      </c>
      <c r="W311" s="2">
        <f>$L$302*EXP(Sheet3!$B$1*(($H311-W$304-Sheet2!$N$277)/Sheet3!$A$1)^2 +Sheet3!$C$1*(($H311-W$304-Sheet2!$N$277)/Sheet3!$A$1)^4)</f>
        <v>137.46610817713969</v>
      </c>
      <c r="X311" s="2">
        <f>$L$302*EXP(Sheet3!$B$1*(($H311-X$304-Sheet2!$N$277)/Sheet3!$A$1)^2 +Sheet3!$C$1*(($H311-X$304-Sheet2!$N$277)/Sheet3!$A$1)^4)</f>
        <v>136.26229600827003</v>
      </c>
      <c r="Y311" s="2">
        <f>$L$302*EXP(Sheet3!$B$1*(($H311-Y$304-Sheet2!$N$277)/Sheet3!$A$1)^2 +Sheet3!$C$1*(($H311-Y$304-Sheet2!$N$277)/Sheet3!$A$1)^4)</f>
        <v>135.01391824468004</v>
      </c>
      <c r="Z311" s="2">
        <f>$L$302*EXP(Sheet3!$B$1*(($H311-Z$304-Sheet2!$N$277)/Sheet3!$A$1)^2 +Sheet3!$C$1*(($H311-Z$304-Sheet2!$N$277)/Sheet3!$A$1)^4)</f>
        <v>133.72201320309182</v>
      </c>
      <c r="AA311" s="2">
        <f>$L$302*EXP(Sheet3!$B$1*(($H311-AA$304-Sheet2!$N$277)/Sheet3!$A$1)^2 +Sheet3!$C$1*(($H311-AA$304-Sheet2!$N$277)/Sheet3!$A$1)^4)</f>
        <v>132.38765778807735</v>
      </c>
      <c r="AB311" s="2">
        <f>$L$302*EXP(Sheet3!$B$1*(($H311-AB$304-Sheet2!$N$277)/Sheet3!$A$1)^2 +Sheet3!$C$1*(($H311-AB$304-Sheet2!$N$277)/Sheet3!$A$1)^4)</f>
        <v>131.01196674276068</v>
      </c>
      <c r="AC311" s="2">
        <f>$L$302*EXP(Sheet3!$B$1*(($H311-AC$304-Sheet2!$N$277)/Sheet3!$A$1)^2 +Sheet3!$C$1*(($H311-AC$304-Sheet2!$N$277)/Sheet3!$A$1)^4)</f>
        <v>129.59609184659524</v>
      </c>
      <c r="AD311" s="2">
        <f>$L$302*EXP(Sheet3!$B$1*(($H311-AD$304-Sheet2!$N$277)/Sheet3!$A$1)^2 +Sheet3!$C$1*(($H311-AD$304-Sheet2!$N$277)/Sheet3!$A$1)^4)</f>
        <v>128.14122105830756</v>
      </c>
      <c r="AE311" s="2">
        <f>$L$302*EXP(Sheet3!$B$1*(($H311-AE$304-Sheet2!$N$277)/Sheet3!$A$1)^2 +Sheet3!$C$1*(($H311-AE$304-Sheet2!$N$277)/Sheet3!$A$1)^4)</f>
        <v>126.6485776021913</v>
      </c>
      <c r="AF311" s="2">
        <f>$L$302*EXP(Sheet3!$B$1*(($H311-AF$304-Sheet2!$N$277)/Sheet3!$A$1)^2 +Sheet3!$C$1*(($H311-AF$304-Sheet2!$N$277)/Sheet3!$A$1)^4)</f>
        <v>125.1194189960286</v>
      </c>
      <c r="AG311" s="2">
        <f>$L$302*EXP(Sheet3!$B$1*(($H311-AG$304-Sheet2!$N$277)/Sheet3!$A$1)^2 +Sheet3!$C$1*(($H311-AG$304-Sheet2!$N$277)/Sheet3!$A$1)^4)</f>
        <v>123.55503601902738</v>
      </c>
      <c r="AH311" s="2">
        <f>$L$302*EXP(Sheet3!$B$1*(($H311-AH$304-Sheet2!$N$277)/Sheet3!$A$1)^2 +Sheet3!$C$1*(($H311-AH$304-Sheet2!$N$277)/Sheet3!$A$1)^4)</f>
        <v>121.95675161828862</v>
      </c>
      <c r="AI311" s="2">
        <f>$L$302*EXP(Sheet3!$B$1*(($H311-AI$304-Sheet2!$N$277)/Sheet3!$A$1)^2 +Sheet3!$C$1*(($H311-AI$304-Sheet2!$N$277)/Sheet3!$A$1)^4)</f>
        <v>120.32591975246228</v>
      </c>
      <c r="AJ311" s="2">
        <f>$L$302*EXP(Sheet3!$B$1*(($H311-AJ$304-Sheet2!$N$277)/Sheet3!$A$1)^2 +Sheet3!$C$1*(($H311-AJ$304-Sheet2!$N$277)/Sheet3!$A$1)^4)</f>
        <v>118.66392417139116</v>
      </c>
      <c r="AK311" s="2">
        <f>$L$302*EXP(Sheet3!$B$1*(($H311-AK$304-Sheet2!$N$277)/Sheet3!$A$1)^2 +Sheet3!$C$1*(($H311-AK$304-Sheet2!$N$277)/Sheet3!$A$1)^4)</f>
        <v>116.97217713085162</v>
      </c>
      <c r="AL311" s="2">
        <f>$L$302*EXP(Sheet3!$B$1*(($H311-AL$304-Sheet2!$N$277)/Sheet3!$A$1)^2 +Sheet3!$C$1*(($H311-AL$304-Sheet2!$N$277)/Sheet3!$A$1)^4)</f>
        <v>115.25211804129523</v>
      </c>
      <c r="AM311" s="2">
        <f>$L$302*EXP(Sheet3!$B$1*(($H311-AM$304-Sheet2!$N$277)/Sheet3!$A$1)^2 +Sheet3!$C$1*(($H311-AM$304-Sheet2!$N$277)/Sheet3!$A$1)^4)</f>
        <v>113.50521205036726</v>
      </c>
      <c r="AN311" s="2">
        <f>$L$302*EXP(Sheet3!$B$1*(($H311-AN$304-Sheet2!$N$277)/Sheet3!$A$1)^2 +Sheet3!$C$1*(($H311-AN$304-Sheet2!$N$277)/Sheet3!$A$1)^4)</f>
        <v>111.73294855854266</v>
      </c>
      <c r="AO311" s="2">
        <f>$L$302*EXP(Sheet3!$B$1*(($H311-AO$304-Sheet2!$N$277)/Sheet3!$A$1)^2 +Sheet3!$C$1*(($H311-AO$304-Sheet2!$N$277)/Sheet3!$A$1)^4)</f>
        <v>109.93683966785684</v>
      </c>
      <c r="AP311" s="2">
        <f>$L$302*EXP(Sheet3!$B$1*(($H311-AP$304-Sheet2!$N$277)/Sheet3!$A$1)^2 +Sheet3!$C$1*(($H311-AP$304-Sheet2!$N$277)/Sheet3!$A$1)^4)</f>
        <v>108.1184185638337</v>
      </c>
      <c r="AQ311" s="2">
        <f>$L$302*EXP(Sheet3!$B$1*(($H311-AQ$304-Sheet2!$N$277)/Sheet3!$A$1)^2 +Sheet3!$C$1*(($H311-AQ$304-Sheet2!$N$277)/Sheet3!$A$1)^4)</f>
        <v>106.27923783100218</v>
      </c>
      <c r="AR311" s="2">
        <f>$L$302*EXP(Sheet3!$B$1*(($H311-AR$304-Sheet2!$N$277)/Sheet3!$A$1)^2 +Sheet3!$C$1*(($H311-AR$304-Sheet2!$N$277)/Sheet3!$A$1)^4)</f>
        <v>104.42086770267845</v>
      </c>
      <c r="AS311" s="2">
        <f>$L$302*EXP(Sheet3!$B$1*(($H311-AS$304-Sheet2!$N$277)/Sheet3!$A$1)^2 +Sheet3!$C$1*(($H311-AS$304-Sheet2!$N$277)/Sheet3!$A$1)^4)</f>
        <v>102.54489424598724</v>
      </c>
      <c r="AT311" s="2">
        <f>$L$302*EXP(Sheet3!$B$1*(($H311-AT$304-Sheet2!$N$277)/Sheet3!$A$1)^2 +Sheet3!$C$1*(($H311-AT$304-Sheet2!$N$277)/Sheet3!$A$1)^4)</f>
        <v>100.65291748340654</v>
      </c>
      <c r="AU311" s="2">
        <f>$L$302*EXP(Sheet3!$B$1*(($H311-AU$304-Sheet2!$N$277)/Sheet3!$A$1)^2 +Sheet3!$C$1*(($H311-AU$304-Sheet2!$N$277)/Sheet3!$A$1)^4)</f>
        <v>98.746549452439695</v>
      </c>
      <c r="AV311" s="2">
        <f>$L$302*EXP(Sheet3!$B$1*(($H311-AV$304-Sheet2!$N$277)/Sheet3!$A$1)^2 +Sheet3!$C$1*(($H311-AV$304-Sheet2!$N$277)/Sheet3!$A$1)^4)</f>
        <v>96.82741220534983</v>
      </c>
      <c r="AW311" s="2">
        <f>$L$302*EXP(Sheet3!$B$1*(($H311-AW$304-Sheet2!$N$277)/Sheet3!$A$1)^2 +Sheet3!$C$1*(($H311-AW$304-Sheet2!$N$277)/Sheet3!$A$1)^4)</f>
        <v>94.897135751208168</v>
      </c>
      <c r="AX311" s="2">
        <f>$L$302*EXP(Sheet3!$B$1*(($H311-AX$304-Sheet2!$N$277)/Sheet3!$A$1)^2 +Sheet3!$C$1*(($H311-AX$304-Sheet2!$N$277)/Sheet3!$A$1)^4)</f>
        <v>92.957355943007215</v>
      </c>
      <c r="AY311" s="2">
        <f>$L$302*EXP(Sheet3!$B$1*(($H311-AY$304-Sheet2!$N$277)/Sheet3!$A$1)^2 +Sheet3!$C$1*(($H311-AY$304-Sheet2!$N$277)/Sheet3!$A$1)^4)</f>
        <v>91.009712312480275</v>
      </c>
      <c r="AZ311" s="2">
        <f>$L$302*EXP(Sheet3!$B$1*(($H311-AZ$304-Sheet2!$N$277)/Sheet3!$A$1)^2 +Sheet3!$C$1*(($H311-AZ$304-Sheet2!$N$277)/Sheet3!$A$1)^4)</f>
        <v>89.055845856390974</v>
      </c>
      <c r="BA311" s="2">
        <f>$L$302*EXP(Sheet3!$B$1*(($H311-BA$304-Sheet2!$N$277)/Sheet3!$A$1)^2 +Sheet3!$C$1*(($H311-BA$304-Sheet2!$N$277)/Sheet3!$A$1)^4)</f>
        <v>87.097396777646921</v>
      </c>
      <c r="BB311" s="2">
        <f>$L$302*EXP(Sheet3!$B$1*(($H311-BB$304-Sheet2!$N$277)/Sheet3!$A$1)^2 +Sheet3!$C$1*(($H311-BB$304-Sheet2!$N$277)/Sheet3!$A$1)^4)</f>
        <v>85.136002185407463</v>
      </c>
      <c r="BC311" s="2">
        <f>$L$302*EXP(Sheet3!$B$1*(($H311-BC$304-Sheet2!$N$277)/Sheet3!$A$1)^2 +Sheet3!$C$1*(($H311-BC$304-Sheet2!$N$277)/Sheet3!$A$1)^4)</f>
        <v>83.173293758557605</v>
      </c>
      <c r="BD311" s="2">
        <f>$L$302*EXP(Sheet3!$B$1*(($H311-BD$304-Sheet2!$N$277)/Sheet3!$A$1)^2 +Sheet3!$C$1*(($H311-BD$304-Sheet2!$N$277)/Sheet3!$A$1)^4)</f>
        <v>81.210895377293042</v>
      </c>
      <c r="BE311" s="2">
        <f>$L$302*EXP(Sheet3!$B$1*(($H311-BE$304-Sheet2!$N$277)/Sheet3!$A$1)^2 +Sheet3!$C$1*(($H311-BE$304-Sheet2!$N$277)/Sheet3!$A$1)^4)</f>
        <v>79.250420727904611</v>
      </c>
      <c r="BF311" s="2">
        <f>$L$302*EXP(Sheet3!$B$1*(($H311-BF$304-Sheet2!$N$277)/Sheet3!$A$1)^2 +Sheet3!$C$1*(($H311-BF$304-Sheet2!$N$277)/Sheet3!$A$1)^4)</f>
        <v>77.293470886187052</v>
      </c>
      <c r="BG311" s="2">
        <f>$L$302*EXP(Sheet3!$B$1*(($H311-BG$304-Sheet2!$N$277)/Sheet3!$A$1)^2 +Sheet3!$C$1*(($H311-BG$304-Sheet2!$N$277)/Sheet3!$A$1)^4)</f>
        <v>75.34163188522102</v>
      </c>
      <c r="BH311" s="2">
        <f>$L$302*EXP(Sheet3!$B$1*(($H311-BH$304-Sheet2!$N$277)/Sheet3!$A$1)^2 +Sheet3!$C$1*(($H311-BH$304-Sheet2!$N$277)/Sheet3!$A$1)^4)</f>
        <v>73.396472273588429</v>
      </c>
      <c r="BI311" s="2">
        <f>$L$302*EXP(Sheet3!$B$1*(($H311-BI$304-Sheet2!$N$277)/Sheet3!$A$1)^2 +Sheet3!$C$1*(($H311-BI$304-Sheet2!$N$277)/Sheet3!$A$1)^4)</f>
        <v>71.459540670354698</v>
      </c>
      <c r="BJ311" s="2">
        <f>$L$302*EXP(Sheet3!$B$1*(($H311-BJ$304-Sheet2!$N$277)/Sheet3!$A$1)^2 +Sheet3!$C$1*(($H311-BJ$304-Sheet2!$N$277)/Sheet3!$A$1)^4)</f>
        <v>69.532363323582047</v>
      </c>
      <c r="BK311" s="2">
        <f>$L$302*EXP(Sheet3!$B$1*(($H311-BK$304-Sheet2!$N$277)/Sheet3!$A$1)^2 +Sheet3!$C$1*(($H311-BK$304-Sheet2!$N$277)/Sheet3!$A$1)^4)</f>
        <v>67.616441678931551</v>
      </c>
      <c r="BL311" s="2">
        <f>$L$302*EXP(Sheet3!$B$1*(($H311-BL$304-Sheet2!$N$277)/Sheet3!$A$1)^2 +Sheet3!$C$1*(($H311-BL$304-Sheet2!$N$277)/Sheet3!$A$1)^4)</f>
        <v>65.713249965914926</v>
      </c>
      <c r="BM311" s="2">
        <f>$L$302*EXP(Sheet3!$B$1*(($H311-BM$304-Sheet2!$N$277)/Sheet3!$A$1)^2 +Sheet3!$C$1*(($H311-BM$304-Sheet2!$N$277)/Sheet3!$A$1)^4)</f>
        <v>63.824232808792175</v>
      </c>
      <c r="BN311" s="2">
        <f>$L$302*EXP(Sheet3!$B$1*(($H311-BN$304-Sheet2!$N$277)/Sheet3!$A$1)^2 +Sheet3!$C$1*(($H311-BN$304-Sheet2!$N$277)/Sheet3!$A$1)^4)</f>
        <v>61.950802869752316</v>
      </c>
      <c r="BO311" s="2">
        <f>$L$302*EXP(Sheet3!$B$1*(($H311-BO$304-Sheet2!$N$277)/Sheet3!$A$1)^2 +Sheet3!$C$1*(($H311-BO$304-Sheet2!$N$277)/Sheet3!$A$1)^4)</f>
        <v>60.094338532007313</v>
      </c>
      <c r="BP311" s="2">
        <f>$L$302*EXP(Sheet3!$B$1*(($H311-BP$304-Sheet2!$N$277)/Sheet3!$A$1)^2 +Sheet3!$C$1*(($H311-BP$304-Sheet2!$N$277)/Sheet3!$A$1)^4)</f>
        <v>58.256181630565685</v>
      </c>
      <c r="BQ311" s="2">
        <f>$L$302*EXP(Sheet3!$B$1*(($H311-BQ$304-Sheet2!$N$277)/Sheet3!$A$1)^2 +Sheet3!$C$1*(($H311-BQ$304-Sheet2!$N$277)/Sheet3!$A$1)^4)</f>
        <v>56.437635238531364</v>
      </c>
      <c r="BR311" s="2">
        <f>$L$302*EXP(Sheet3!$B$1*(($H311-BR$304-Sheet2!$N$277)/Sheet3!$A$1)^2 +Sheet3!$C$1*(($H311-BR$304-Sheet2!$N$277)/Sheet3!$A$1)^4)</f>
        <v>54.639961516815312</v>
      </c>
      <c r="BS311" s="2">
        <f>$L$302*EXP(Sheet3!$B$1*(($H311-BS$304-Sheet2!$N$277)/Sheet3!$A$1)^2 +Sheet3!$C$1*(($H311-BS$304-Sheet2!$N$277)/Sheet3!$A$1)^4)</f>
        <v>52.864379635150343</v>
      </c>
      <c r="BT311" s="2">
        <f>$L$302*EXP(Sheet3!$B$1*(($H311-BT$304-Sheet2!$N$277)/Sheet3!$A$1)^2 +Sheet3!$C$1*(($H311-BT$304-Sheet2!$N$277)/Sheet3!$A$1)^4)</f>
        <v>51.112063772261045</v>
      </c>
      <c r="BU311" s="2">
        <f>$L$302*EXP(Sheet3!$B$1*(($H311-BU$304-Sheet2!$N$277)/Sheet3!$A$1)^2 +Sheet3!$C$1*(($H311-BU$304-Sheet2!$N$277)/Sheet3!$A$1)^4)</f>
        <v>49.384141202961011</v>
      </c>
      <c r="BV311" s="2">
        <f>$L$302*EXP(Sheet3!$B$1*(($H311-BV$304-Sheet2!$N$277)/Sheet3!$A$1)^2 +Sheet3!$C$1*(($H311-BV$304-Sheet2!$N$277)/Sheet3!$A$1)^4)</f>
        <v>47.681690479806107</v>
      </c>
    </row>
    <row r="312" spans="1:74" x14ac:dyDescent="0.2">
      <c r="A312">
        <v>285</v>
      </c>
      <c r="B312">
        <v>323.52</v>
      </c>
      <c r="C312">
        <v>2310.8000000000002</v>
      </c>
      <c r="D312">
        <v>2319.5</v>
      </c>
      <c r="E312">
        <f t="shared" si="44"/>
        <v>8.6999999999998181</v>
      </c>
      <c r="G312" s="1">
        <v>1</v>
      </c>
      <c r="H312">
        <f>INDEX(B$27:$B2961,($M$299+G312))</f>
        <v>696.58</v>
      </c>
      <c r="I312" s="1">
        <f t="shared" si="45"/>
        <v>122</v>
      </c>
      <c r="J312">
        <f t="shared" si="46"/>
        <v>84982.760000000009</v>
      </c>
      <c r="L312" s="2">
        <f>$L$302*EXP(Sheet3!$B$1*(($H312-L$304-Sheet2!$N$277)/Sheet3!$A$1)^2 +Sheet3!$C$1*(($H312-L$304-Sheet2!$N$277)/Sheet3!$A$1)^4)</f>
        <v>121.30824773158074</v>
      </c>
      <c r="M312" s="2">
        <f>$L$302*EXP(Sheet3!$B$1*(($H312-M$304-Sheet2!$N$277)/Sheet3!$A$1)^2 +Sheet3!$C$1*(($H312-M$304-Sheet2!$N$277)/Sheet3!$A$1)^4)</f>
        <v>122.9197152897306</v>
      </c>
      <c r="N312" s="2">
        <f>$L$302*EXP(Sheet3!$B$1*(($H312-N$304-Sheet2!$N$277)/Sheet3!$A$1)^2 +Sheet3!$C$1*(($H312-N$304-Sheet2!$N$277)/Sheet3!$A$1)^4)</f>
        <v>124.49781935311081</v>
      </c>
      <c r="O312" s="2">
        <f>$L$302*EXP(Sheet3!$B$1*(($H312-O$304-Sheet2!$N$277)/Sheet3!$A$1)^2 +Sheet3!$C$1*(($H312-O$304-Sheet2!$N$277)/Sheet3!$A$1)^4)</f>
        <v>126.04122442768053</v>
      </c>
      <c r="P312" s="2">
        <f>$L$302*EXP(Sheet3!$B$1*(($H312-P$304-Sheet2!$N$277)/Sheet3!$A$1)^2 +Sheet3!$C$1*(($H312-P$304-Sheet2!$N$277)/Sheet3!$A$1)^4)</f>
        <v>127.54862673236168</v>
      </c>
      <c r="Q312" s="2">
        <f>$L$302*EXP(Sheet3!$B$1*(($H312-Q$304-Sheet2!$N$277)/Sheet3!$A$1)^2 +Sheet3!$C$1*(($H312-Q$304-Sheet2!$N$277)/Sheet3!$A$1)^4)</f>
        <v>129.01875531754374</v>
      </c>
      <c r="R312" s="2">
        <f>$L$302*EXP(Sheet3!$B$1*(($H312-R$304-Sheet2!$N$277)/Sheet3!$A$1)^2 +Sheet3!$C$1*(($H312-R$304-Sheet2!$N$277)/Sheet3!$A$1)^4)</f>
        <v>130.45037312156396</v>
      </c>
      <c r="S312" s="2">
        <f>$L$302*EXP(Sheet3!$B$1*(($H312-S$304-Sheet2!$N$277)/Sheet3!$A$1)^2 +Sheet3!$C$1*(($H312-S$304-Sheet2!$N$277)/Sheet3!$A$1)^4)</f>
        <v>131.8422779665928</v>
      </c>
      <c r="T312" s="2">
        <f>$L$302*EXP(Sheet3!$B$1*(($H312-T$304-Sheet2!$N$277)/Sheet3!$A$1)^2 +Sheet3!$C$1*(($H312-T$304-Sheet2!$N$277)/Sheet3!$A$1)^4)</f>
        <v>133.19330349548829</v>
      </c>
      <c r="U312" s="2">
        <f>$L$302*EXP(Sheet3!$B$1*(($H312-U$304-Sheet2!$N$277)/Sheet3!$A$1)^2 +Sheet3!$C$1*(($H312-U$304-Sheet2!$N$277)/Sheet3!$A$1)^4)</f>
        <v>134.50232005129885</v>
      </c>
      <c r="V312" s="2">
        <f>$L$302*EXP(Sheet3!$B$1*(($H312-V$304-Sheet2!$N$277)/Sheet3!$A$1)^2 +Sheet3!$C$1*(($H312-V$304-Sheet2!$N$277)/Sheet3!$A$1)^4)</f>
        <v>135.76823550119619</v>
      </c>
      <c r="W312" s="2">
        <f>$L$302*EXP(Sheet3!$B$1*(($H312-W$304-Sheet2!$N$277)/Sheet3!$A$1)^2 +Sheet3!$C$1*(($H312-W$304-Sheet2!$N$277)/Sheet3!$A$1)^4)</f>
        <v>136.98999600670345</v>
      </c>
      <c r="X312" s="2">
        <f>$L$302*EXP(Sheet3!$B$1*(($H312-X$304-Sheet2!$N$277)/Sheet3!$A$1)^2 +Sheet3!$C$1*(($H312-X$304-Sheet2!$N$277)/Sheet3!$A$1)^4)</f>
        <v>138.16658674216529</v>
      </c>
      <c r="Y312" s="2">
        <f>$L$302*EXP(Sheet3!$B$1*(($H312-Y$304-Sheet2!$N$277)/Sheet3!$A$1)^2 +Sheet3!$C$1*(($H312-Y$304-Sheet2!$N$277)/Sheet3!$A$1)^4)</f>
        <v>139.29703256336879</v>
      </c>
      <c r="Z312" s="2">
        <f>$L$302*EXP(Sheet3!$B$1*(($H312-Z$304-Sheet2!$N$277)/Sheet3!$A$1)^2 +Sheet3!$C$1*(($H312-Z$304-Sheet2!$N$277)/Sheet3!$A$1)^4)</f>
        <v>140.38039862853847</v>
      </c>
      <c r="AA312" s="2">
        <f>$L$302*EXP(Sheet3!$B$1*(($H312-AA$304-Sheet2!$N$277)/Sheet3!$A$1)^2 +Sheet3!$C$1*(($H312-AA$304-Sheet2!$N$277)/Sheet3!$A$1)^4)</f>
        <v>141.41579097348804</v>
      </c>
      <c r="AB312" s="2">
        <f>$L$302*EXP(Sheet3!$B$1*(($H312-AB$304-Sheet2!$N$277)/Sheet3!$A$1)^2 +Sheet3!$C$1*(($H312-AB$304-Sheet2!$N$277)/Sheet3!$A$1)^4)</f>
        <v>142.4023570431871</v>
      </c>
      <c r="AC312" s="2">
        <f>$L$302*EXP(Sheet3!$B$1*(($H312-AC$304-Sheet2!$N$277)/Sheet3!$A$1)^2 +Sheet3!$C$1*(($H312-AC$304-Sheet2!$N$277)/Sheet3!$A$1)^4)</f>
        <v>143.33928618171558</v>
      </c>
      <c r="AD312" s="2">
        <f>$L$302*EXP(Sheet3!$B$1*(($H312-AD$304-Sheet2!$N$277)/Sheet3!$A$1)^2 +Sheet3!$C$1*(($H312-AD$304-Sheet2!$N$277)/Sheet3!$A$1)^4)</f>
        <v>144.22581008265513</v>
      </c>
      <c r="AE312" s="2">
        <f>$L$302*EXP(Sheet3!$B$1*(($H312-AE$304-Sheet2!$N$277)/Sheet3!$A$1)^2 +Sheet3!$C$1*(($H312-AE$304-Sheet2!$N$277)/Sheet3!$A$1)^4)</f>
        <v>145.06120320192241</v>
      </c>
      <c r="AF312" s="2">
        <f>$L$302*EXP(Sheet3!$B$1*(($H312-AF$304-Sheet2!$N$277)/Sheet3!$A$1)^2 +Sheet3!$C$1*(($H312-AF$304-Sheet2!$N$277)/Sheet3!$A$1)^4)</f>
        <v>145.84478313500739</v>
      </c>
      <c r="AG312" s="2">
        <f>$L$302*EXP(Sheet3!$B$1*(($H312-AG$304-Sheet2!$N$277)/Sheet3!$A$1)^2 +Sheet3!$C$1*(($H312-AG$304-Sheet2!$N$277)/Sheet3!$A$1)^4)</f>
        <v>146.57591096052633</v>
      </c>
      <c r="AH312" s="2">
        <f>$L$302*EXP(Sheet3!$B$1*(($H312-AH$304-Sheet2!$N$277)/Sheet3!$A$1)^2 +Sheet3!$C$1*(($H312-AH$304-Sheet2!$N$277)/Sheet3!$A$1)^4)</f>
        <v>147.25399155193372</v>
      </c>
      <c r="AI312" s="2">
        <f>$L$302*EXP(Sheet3!$B$1*(($H312-AI$304-Sheet2!$N$277)/Sheet3!$A$1)^2 +Sheet3!$C$1*(($H312-AI$304-Sheet2!$N$277)/Sheet3!$A$1)^4)</f>
        <v>147.87847385916416</v>
      </c>
      <c r="AJ312" s="2">
        <f>$L$302*EXP(Sheet3!$B$1*(($H312-AJ$304-Sheet2!$N$277)/Sheet3!$A$1)^2 +Sheet3!$C$1*(($H312-AJ$304-Sheet2!$N$277)/Sheet3!$A$1)^4)</f>
        <v>148.44885116189556</v>
      </c>
      <c r="AK312" s="2">
        <f>$L$302*EXP(Sheet3!$B$1*(($H312-AK$304-Sheet2!$N$277)/Sheet3!$A$1)^2 +Sheet3!$C$1*(($H312-AK$304-Sheet2!$N$277)/Sheet3!$A$1)^4)</f>
        <v>148.96466129599014</v>
      </c>
      <c r="AL312" s="2">
        <f>$L$302*EXP(Sheet3!$B$1*(($H312-AL$304-Sheet2!$N$277)/Sheet3!$A$1)^2 +Sheet3!$C$1*(($H312-AL$304-Sheet2!$N$277)/Sheet3!$A$1)^4)</f>
        <v>149.42548685469978</v>
      </c>
      <c r="AM312" s="2">
        <f>$L$302*EXP(Sheet3!$B$1*(($H312-AM$304-Sheet2!$N$277)/Sheet3!$A$1)^2 +Sheet3!$C$1*(($H312-AM$304-Sheet2!$N$277)/Sheet3!$A$1)^4)</f>
        <v>149.83095536589042</v>
      </c>
      <c r="AN312" s="2">
        <f>$L$302*EXP(Sheet3!$B$1*(($H312-AN$304-Sheet2!$N$277)/Sheet3!$A$1)^2 +Sheet3!$C$1*(($H312-AN$304-Sheet2!$N$277)/Sheet3!$A$1)^4)</f>
        <v>150.18073944665068</v>
      </c>
      <c r="AO312" s="2">
        <f>$L$302*EXP(Sheet3!$B$1*(($H312-AO$304-Sheet2!$N$277)/Sheet3!$A$1)^2 +Sheet3!$C$1*(($H312-AO$304-Sheet2!$N$277)/Sheet3!$A$1)^4)</f>
        <v>150.47455693639156</v>
      </c>
      <c r="AP312" s="2">
        <f>$L$302*EXP(Sheet3!$B$1*(($H312-AP$304-Sheet2!$N$277)/Sheet3!$A$1)^2 +Sheet3!$C$1*(($H312-AP$304-Sheet2!$N$277)/Sheet3!$A$1)^4)</f>
        <v>150.71217100946191</v>
      </c>
      <c r="AQ312" s="2">
        <f>$L$302*EXP(Sheet3!$B$1*(($H312-AQ$304-Sheet2!$N$277)/Sheet3!$A$1)^2 +Sheet3!$C$1*(($H312-AQ$304-Sheet2!$N$277)/Sheet3!$A$1)^4)</f>
        <v>150.89339026816597</v>
      </c>
      <c r="AR312" s="2">
        <f>$L$302*EXP(Sheet3!$B$1*(($H312-AR$304-Sheet2!$N$277)/Sheet3!$A$1)^2 +Sheet3!$C$1*(($H312-AR$304-Sheet2!$N$277)/Sheet3!$A$1)^4)</f>
        <v>151.01806881693372</v>
      </c>
      <c r="AS312" s="2">
        <f>$L$302*EXP(Sheet3!$B$1*(($H312-AS$304-Sheet2!$N$277)/Sheet3!$A$1)^2 +Sheet3!$C$1*(($H312-AS$304-Sheet2!$N$277)/Sheet3!$A$1)^4)</f>
        <v>151.0861063182536</v>
      </c>
      <c r="AT312" s="2">
        <f>$L$302*EXP(Sheet3!$B$1*(($H312-AT$304-Sheet2!$N$277)/Sheet3!$A$1)^2 +Sheet3!$C$1*(($H312-AT$304-Sheet2!$N$277)/Sheet3!$A$1)^4)</f>
        <v>151.09744803083561</v>
      </c>
      <c r="AU312" s="2">
        <f>$L$302*EXP(Sheet3!$B$1*(($H312-AU$304-Sheet2!$N$277)/Sheet3!$A$1)^2 +Sheet3!$C$1*(($H312-AU$304-Sheet2!$N$277)/Sheet3!$A$1)^4)</f>
        <v>151.05208483032752</v>
      </c>
      <c r="AV312" s="2">
        <f>$L$302*EXP(Sheet3!$B$1*(($H312-AV$304-Sheet2!$N$277)/Sheet3!$A$1)^2 +Sheet3!$C$1*(($H312-AV$304-Sheet2!$N$277)/Sheet3!$A$1)^4)</f>
        <v>150.95005321276059</v>
      </c>
      <c r="AW312" s="2">
        <f>$L$302*EXP(Sheet3!$B$1*(($H312-AW$304-Sheet2!$N$277)/Sheet3!$A$1)^2 +Sheet3!$C$1*(($H312-AW$304-Sheet2!$N$277)/Sheet3!$A$1)^4)</f>
        <v>150.79143528075261</v>
      </c>
      <c r="AX312" s="2">
        <f>$L$302*EXP(Sheet3!$B$1*(($H312-AX$304-Sheet2!$N$277)/Sheet3!$A$1)^2 +Sheet3!$C$1*(($H312-AX$304-Sheet2!$N$277)/Sheet3!$A$1)^4)</f>
        <v>150.57635871236167</v>
      </c>
      <c r="AY312" s="2">
        <f>$L$302*EXP(Sheet3!$B$1*(($H312-AY$304-Sheet2!$N$277)/Sheet3!$A$1)^2 +Sheet3!$C$1*(($H312-AY$304-Sheet2!$N$277)/Sheet3!$A$1)^4)</f>
        <v>150.3049967122987</v>
      </c>
      <c r="AZ312" s="2">
        <f>$L$302*EXP(Sheet3!$B$1*(($H312-AZ$304-Sheet2!$N$277)/Sheet3!$A$1)^2 +Sheet3!$C$1*(($H312-AZ$304-Sheet2!$N$277)/Sheet3!$A$1)^4)</f>
        <v>149.97756794512409</v>
      </c>
      <c r="BA312" s="2">
        <f>$L$302*EXP(Sheet3!$B$1*(($H312-BA$304-Sheet2!$N$277)/Sheet3!$A$1)^2 +Sheet3!$C$1*(($H312-BA$304-Sheet2!$N$277)/Sheet3!$A$1)^4)</f>
        <v>149.59433644984972</v>
      </c>
      <c r="BB312" s="2">
        <f>$L$302*EXP(Sheet3!$B$1*(($H312-BB$304-Sheet2!$N$277)/Sheet3!$A$1)^2 +Sheet3!$C$1*(($H312-BB$304-Sheet2!$N$277)/Sheet3!$A$1)^4)</f>
        <v>149.15561153526133</v>
      </c>
      <c r="BC312" s="2">
        <f>$L$302*EXP(Sheet3!$B$1*(($H312-BC$304-Sheet2!$N$277)/Sheet3!$A$1)^2 +Sheet3!$C$1*(($H312-BC$304-Sheet2!$N$277)/Sheet3!$A$1)^4)</f>
        <v>148.66174765512778</v>
      </c>
      <c r="BD312" s="2">
        <f>$L$302*EXP(Sheet3!$B$1*(($H312-BD$304-Sheet2!$N$277)/Sheet3!$A$1)^2 +Sheet3!$C$1*(($H312-BD$304-Sheet2!$N$277)/Sheet3!$A$1)^4)</f>
        <v>148.11314426233025</v>
      </c>
      <c r="BE312" s="2">
        <f>$L$302*EXP(Sheet3!$B$1*(($H312-BE$304-Sheet2!$N$277)/Sheet3!$A$1)^2 +Sheet3!$C$1*(($H312-BE$304-Sheet2!$N$277)/Sheet3!$A$1)^4)</f>
        <v>147.51024564081652</v>
      </c>
      <c r="BF312" s="2">
        <f>$L$302*EXP(Sheet3!$B$1*(($H312-BF$304-Sheet2!$N$277)/Sheet3!$A$1)^2 +Sheet3!$C$1*(($H312-BF$304-Sheet2!$N$277)/Sheet3!$A$1)^4)</f>
        <v>146.85354071416037</v>
      </c>
      <c r="BG312" s="2">
        <f>$L$302*EXP(Sheet3!$B$1*(($H312-BG$304-Sheet2!$N$277)/Sheet3!$A$1)^2 +Sheet3!$C$1*(($H312-BG$304-Sheet2!$N$277)/Sheet3!$A$1)^4)</f>
        <v>146.14356282938829</v>
      </c>
      <c r="BH312" s="2">
        <f>$L$302*EXP(Sheet3!$B$1*(($H312-BH$304-Sheet2!$N$277)/Sheet3!$A$1)^2 +Sheet3!$C$1*(($H312-BH$304-Sheet2!$N$277)/Sheet3!$A$1)^4)</f>
        <v>145.38088951462436</v>
      </c>
      <c r="BI312" s="2">
        <f>$L$302*EXP(Sheet3!$B$1*(($H312-BI$304-Sheet2!$N$277)/Sheet3!$A$1)^2 +Sheet3!$C$1*(($H312-BI$304-Sheet2!$N$277)/Sheet3!$A$1)^4)</f>
        <v>144.56614220899021</v>
      </c>
      <c r="BJ312" s="2">
        <f>$L$302*EXP(Sheet3!$B$1*(($H312-BJ$304-Sheet2!$N$277)/Sheet3!$A$1)^2 +Sheet3!$C$1*(($H312-BJ$304-Sheet2!$N$277)/Sheet3!$A$1)^4)</f>
        <v>143.6999859631666</v>
      </c>
      <c r="BK312" s="2">
        <f>$L$302*EXP(Sheet3!$B$1*(($H312-BK$304-Sheet2!$N$277)/Sheet3!$A$1)^2 +Sheet3!$C$1*(($H312-BK$304-Sheet2!$N$277)/Sheet3!$A$1)^4)</f>
        <v>142.78312910873865</v>
      </c>
      <c r="BL312" s="2">
        <f>$L$302*EXP(Sheet3!$B$1*(($H312-BL$304-Sheet2!$N$277)/Sheet3!$A$1)^2 +Sheet3!$C$1*(($H312-BL$304-Sheet2!$N$277)/Sheet3!$A$1)^4)</f>
        <v>141.81632289469397</v>
      </c>
      <c r="BM312" s="2">
        <f>$L$302*EXP(Sheet3!$B$1*(($H312-BM$304-Sheet2!$N$277)/Sheet3!$A$1)^2 +Sheet3!$C$1*(($H312-BM$304-Sheet2!$N$277)/Sheet3!$A$1)^4)</f>
        <v>140.80036108905105</v>
      </c>
      <c r="BN312" s="2">
        <f>$L$302*EXP(Sheet3!$B$1*(($H312-BN$304-Sheet2!$N$277)/Sheet3!$A$1)^2 +Sheet3!$C$1*(($H312-BN$304-Sheet2!$N$277)/Sheet3!$A$1)^4)</f>
        <v>139.73607954372989</v>
      </c>
      <c r="BO312" s="2">
        <f>$L$302*EXP(Sheet3!$B$1*(($H312-BO$304-Sheet2!$N$277)/Sheet3!$A$1)^2 +Sheet3!$C$1*(($H312-BO$304-Sheet2!$N$277)/Sheet3!$A$1)^4)</f>
        <v>138.62435572066545</v>
      </c>
      <c r="BP312" s="2">
        <f>$L$302*EXP(Sheet3!$B$1*(($H312-BP$304-Sheet2!$N$277)/Sheet3!$A$1)^2 +Sheet3!$C$1*(($H312-BP$304-Sheet2!$N$277)/Sheet3!$A$1)^4)</f>
        <v>137.46610817713969</v>
      </c>
      <c r="BQ312" s="2">
        <f>$L$302*EXP(Sheet3!$B$1*(($H312-BQ$304-Sheet2!$N$277)/Sheet3!$A$1)^2 +Sheet3!$C$1*(($H312-BQ$304-Sheet2!$N$277)/Sheet3!$A$1)^4)</f>
        <v>136.26229600828395</v>
      </c>
      <c r="BR312" s="2">
        <f>$L$302*EXP(Sheet3!$B$1*(($H312-BR$304-Sheet2!$N$277)/Sheet3!$A$1)^2 +Sheet3!$C$1*(($H312-BR$304-Sheet2!$N$277)/Sheet3!$A$1)^4)</f>
        <v>135.01391824469448</v>
      </c>
      <c r="BS312" s="2">
        <f>$L$302*EXP(Sheet3!$B$1*(($H312-BS$304-Sheet2!$N$277)/Sheet3!$A$1)^2 +Sheet3!$C$1*(($H312-BS$304-Sheet2!$N$277)/Sheet3!$A$1)^4)</f>
        <v>133.72201320310677</v>
      </c>
      <c r="BT312" s="2">
        <f>$L$302*EXP(Sheet3!$B$1*(($H312-BT$304-Sheet2!$N$277)/Sheet3!$A$1)^2 +Sheet3!$C$1*(($H312-BT$304-Sheet2!$N$277)/Sheet3!$A$1)^4)</f>
        <v>132.38765778809275</v>
      </c>
      <c r="BU312" s="2">
        <f>$L$302*EXP(Sheet3!$B$1*(($H312-BU$304-Sheet2!$N$277)/Sheet3!$A$1)^2 +Sheet3!$C$1*(($H312-BU$304-Sheet2!$N$277)/Sheet3!$A$1)^4)</f>
        <v>131.01196674277654</v>
      </c>
      <c r="BV312" s="2">
        <f>$L$302*EXP(Sheet3!$B$1*(($H312-BV$304-Sheet2!$N$277)/Sheet3!$A$1)^2 +Sheet3!$C$1*(($H312-BV$304-Sheet2!$N$277)/Sheet3!$A$1)^4)</f>
        <v>129.59609184659524</v>
      </c>
    </row>
    <row r="313" spans="1:74" x14ac:dyDescent="0.2">
      <c r="A313">
        <v>286</v>
      </c>
      <c r="B313">
        <v>323.99</v>
      </c>
      <c r="C313">
        <v>2331.8000000000002</v>
      </c>
      <c r="D313">
        <v>2341.4</v>
      </c>
      <c r="E313">
        <f t="shared" si="44"/>
        <v>9.5999999999999091</v>
      </c>
      <c r="G313" s="1">
        <v>2</v>
      </c>
      <c r="H313">
        <f>INDEX(B$27:$B2962,($M$299+G313))</f>
        <v>697.03</v>
      </c>
      <c r="I313" s="1">
        <f t="shared" si="45"/>
        <v>151.09999999999991</v>
      </c>
      <c r="J313">
        <f t="shared" si="46"/>
        <v>105321.23299999993</v>
      </c>
      <c r="L313" s="2">
        <f>$L$302*EXP(Sheet3!$B$1*(($H313-L$304-Sheet2!$N$277)/Sheet3!$A$1)^2 +Sheet3!$C$1*(($H313-L$304-Sheet2!$N$277)/Sheet3!$A$1)^4)</f>
        <v>38.969946245952613</v>
      </c>
      <c r="M313" s="2">
        <f>$L$302*EXP(Sheet3!$B$1*(($H313-M$304-Sheet2!$N$277)/Sheet3!$A$1)^2 +Sheet3!$C$1*(($H313-M$304-Sheet2!$N$277)/Sheet3!$A$1)^4)</f>
        <v>40.51843305322766</v>
      </c>
      <c r="N313" s="2">
        <f>$L$302*EXP(Sheet3!$B$1*(($H313-N$304-Sheet2!$N$277)/Sheet3!$A$1)^2 +Sheet3!$C$1*(($H313-N$304-Sheet2!$N$277)/Sheet3!$A$1)^4)</f>
        <v>42.09730616090085</v>
      </c>
      <c r="O313" s="2">
        <f>$L$302*EXP(Sheet3!$B$1*(($H313-O$304-Sheet2!$N$277)/Sheet3!$A$1)^2 +Sheet3!$C$1*(($H313-O$304-Sheet2!$N$277)/Sheet3!$A$1)^4)</f>
        <v>43.705776855392322</v>
      </c>
      <c r="P313" s="2">
        <f>$L$302*EXP(Sheet3!$B$1*(($H313-P$304-Sheet2!$N$277)/Sheet3!$A$1)^2 +Sheet3!$C$1*(($H313-P$304-Sheet2!$N$277)/Sheet3!$A$1)^4)</f>
        <v>45.34299982350165</v>
      </c>
      <c r="Q313" s="2">
        <f>$L$302*EXP(Sheet3!$B$1*(($H313-Q$304-Sheet2!$N$277)/Sheet3!$A$1)^2 +Sheet3!$C$1*(($H313-Q$304-Sheet2!$N$277)/Sheet3!$A$1)^4)</f>
        <v>47.008074337186407</v>
      </c>
      <c r="R313" s="2">
        <f>$L$302*EXP(Sheet3!$B$1*(($H313-R$304-Sheet2!$N$277)/Sheet3!$A$1)^2 +Sheet3!$C$1*(($H313-R$304-Sheet2!$N$277)/Sheet3!$A$1)^4)</f>
        <v>48.70004557014947</v>
      </c>
      <c r="S313" s="2">
        <f>$L$302*EXP(Sheet3!$B$1*(($H313-S$304-Sheet2!$N$277)/Sheet3!$A$1)^2 +Sheet3!$C$1*(($H313-S$304-Sheet2!$N$277)/Sheet3!$A$1)^4)</f>
        <v>50.417906040038496</v>
      </c>
      <c r="T313" s="2">
        <f>$L$302*EXP(Sheet3!$B$1*(($H313-T$304-Sheet2!$N$277)/Sheet3!$A$1)^2 +Sheet3!$C$1*(($H313-T$304-Sheet2!$N$277)/Sheet3!$A$1)^4)</f>
        <v>52.160597169691954</v>
      </c>
      <c r="U313" s="2">
        <f>$L$302*EXP(Sheet3!$B$1*(($H313-U$304-Sheet2!$N$277)/Sheet3!$A$1)^2 +Sheet3!$C$1*(($H313-U$304-Sheet2!$N$277)/Sheet3!$A$1)^4)</f>
        <v>53.927010960541978</v>
      </c>
      <c r="V313" s="2">
        <f>$L$302*EXP(Sheet3!$B$1*(($H313-V$304-Sheet2!$N$277)/Sheet3!$A$1)^2 +Sheet3!$C$1*(($H313-V$304-Sheet2!$N$277)/Sheet3!$A$1)^4)</f>
        <v>55.71599177100655</v>
      </c>
      <c r="W313" s="2">
        <f>$L$302*EXP(Sheet3!$B$1*(($H313-W$304-Sheet2!$N$277)/Sheet3!$A$1)^2 +Sheet3!$C$1*(($H313-W$304-Sheet2!$N$277)/Sheet3!$A$1)^4)</f>
        <v>57.526338192471513</v>
      </c>
      <c r="X313" s="2">
        <f>$L$302*EXP(Sheet3!$B$1*(($H313-X$304-Sheet2!$N$277)/Sheet3!$A$1)^2 +Sheet3!$C$1*(($H313-X$304-Sheet2!$N$277)/Sheet3!$A$1)^4)</f>
        <v>59.356805015297276</v>
      </c>
      <c r="Y313" s="2">
        <f>$L$302*EXP(Sheet3!$B$1*(($H313-Y$304-Sheet2!$N$277)/Sheet3!$A$1)^2 +Sheet3!$C$1*(($H313-Y$304-Sheet2!$N$277)/Sheet3!$A$1)^4)</f>
        <v>61.206105276997349</v>
      </c>
      <c r="Z313" s="2">
        <f>$L$302*EXP(Sheet3!$B$1*(($H313-Z$304-Sheet2!$N$277)/Sheet3!$A$1)^2 +Sheet3!$C$1*(($H313-Z$304-Sheet2!$N$277)/Sheet3!$A$1)^4)</f>
        <v>63.072912385075796</v>
      </c>
      <c r="AA313" s="2">
        <f>$L$302*EXP(Sheet3!$B$1*(($H313-AA$304-Sheet2!$N$277)/Sheet3!$A$1)^2 +Sheet3!$C$1*(($H313-AA$304-Sheet2!$N$277)/Sheet3!$A$1)^4)</f>
        <v>64.955862306227942</v>
      </c>
      <c r="AB313" s="2">
        <f>$L$302*EXP(Sheet3!$B$1*(($H313-AB$304-Sheet2!$N$277)/Sheet3!$A$1)^2 +Sheet3!$C$1*(($H313-AB$304-Sheet2!$N$277)/Sheet3!$A$1)^4)</f>
        <v>66.853555814321936</v>
      </c>
      <c r="AC313" s="2">
        <f>$L$302*EXP(Sheet3!$B$1*(($H313-AC$304-Sheet2!$N$277)/Sheet3!$A$1)^2 +Sheet3!$C$1*(($H313-AC$304-Sheet2!$N$277)/Sheet3!$A$1)^4)</f>
        <v>68.764560789170162</v>
      </c>
      <c r="AD313" s="2">
        <f>$L$302*EXP(Sheet3!$B$1*(($H313-AD$304-Sheet2!$N$277)/Sheet3!$A$1)^2 +Sheet3!$C$1*(($H313-AD$304-Sheet2!$N$277)/Sheet3!$A$1)^4)</f>
        <v>70.68741455830876</v>
      </c>
      <c r="AE313" s="2">
        <f>$L$302*EXP(Sheet3!$B$1*(($H313-AE$304-Sheet2!$N$277)/Sheet3!$A$1)^2 +Sheet3!$C$1*(($H313-AE$304-Sheet2!$N$277)/Sheet3!$A$1)^4)</f>
        <v>72.620626274082952</v>
      </c>
      <c r="AF313" s="2">
        <f>$L$302*EXP(Sheet3!$B$1*(($H313-AF$304-Sheet2!$N$277)/Sheet3!$A$1)^2 +Sheet3!$C$1*(($H313-AF$304-Sheet2!$N$277)/Sheet3!$A$1)^4)</f>
        <v>74.562679318470899</v>
      </c>
      <c r="AG313" s="2">
        <f>$L$302*EXP(Sheet3!$B$1*(($H313-AG$304-Sheet2!$N$277)/Sheet3!$A$1)^2 +Sheet3!$C$1*(($H313-AG$304-Sheet2!$N$277)/Sheet3!$A$1)^4)</f>
        <v>76.512033728244319</v>
      </c>
      <c r="AH313" s="2">
        <f>$L$302*EXP(Sheet3!$B$1*(($H313-AH$304-Sheet2!$N$277)/Sheet3!$A$1)^2 +Sheet3!$C$1*(($H313-AH$304-Sheet2!$N$277)/Sheet3!$A$1)^4)</f>
        <v>78.467128633259733</v>
      </c>
      <c r="AI313" s="2">
        <f>$L$302*EXP(Sheet3!$B$1*(($H313-AI$304-Sheet2!$N$277)/Sheet3!$A$1)^2 +Sheet3!$C$1*(($H313-AI$304-Sheet2!$N$277)/Sheet3!$A$1)^4)</f>
        <v>80.426384700896648</v>
      </c>
      <c r="AJ313" s="2">
        <f>$L$302*EXP(Sheet3!$B$1*(($H313-AJ$304-Sheet2!$N$277)/Sheet3!$A$1)^2 +Sheet3!$C$1*(($H313-AJ$304-Sheet2!$N$277)/Sheet3!$A$1)^4)</f>
        <v>82.38820657992737</v>
      </c>
      <c r="AK313" s="2">
        <f>$L$302*EXP(Sheet3!$B$1*(($H313-AK$304-Sheet2!$N$277)/Sheet3!$A$1)^2 +Sheet3!$C$1*(($H313-AK$304-Sheet2!$N$277)/Sheet3!$A$1)^4)</f>
        <v>84.350985337216613</v>
      </c>
      <c r="AL313" s="2">
        <f>$L$302*EXP(Sheet3!$B$1*(($H313-AL$304-Sheet2!$N$277)/Sheet3!$A$1)^2 +Sheet3!$C$1*(($H313-AL$304-Sheet2!$N$277)/Sheet3!$A$1)^4)</f>
        <v>86.313100881404935</v>
      </c>
      <c r="AM313" s="2">
        <f>$L$302*EXP(Sheet3!$B$1*(($H313-AM$304-Sheet2!$N$277)/Sheet3!$A$1)^2 +Sheet3!$C$1*(($H313-AM$304-Sheet2!$N$277)/Sheet3!$A$1)^4)</f>
        <v>88.272924367254831</v>
      </c>
      <c r="AN313" s="2">
        <f>$L$302*EXP(Sheet3!$B$1*(($H313-AN$304-Sheet2!$N$277)/Sheet3!$A$1)^2 +Sheet3!$C$1*(($H313-AN$304-Sheet2!$N$277)/Sheet3!$A$1)^4)</f>
        <v>90.228820575437723</v>
      </c>
      <c r="AO313" s="2">
        <f>$L$302*EXP(Sheet3!$B$1*(($H313-AO$304-Sheet2!$N$277)/Sheet3!$A$1)^2 +Sheet3!$C$1*(($H313-AO$304-Sheet2!$N$277)/Sheet3!$A$1)^4)</f>
        <v>92.179150262404605</v>
      </c>
      <c r="AP313" s="2">
        <f>$L$302*EXP(Sheet3!$B$1*(($H313-AP$304-Sheet2!$N$277)/Sheet3!$A$1)^2 +Sheet3!$C$1*(($H313-AP$304-Sheet2!$N$277)/Sheet3!$A$1)^4)</f>
        <v>94.122272475478553</v>
      </c>
      <c r="AQ313" s="2">
        <f>$L$302*EXP(Sheet3!$B$1*(($H313-AQ$304-Sheet2!$N$277)/Sheet3!$A$1)^2 +Sheet3!$C$1*(($H313-AQ$304-Sheet2!$N$277)/Sheet3!$A$1)^4)</f>
        <v>96.056546828635263</v>
      </c>
      <c r="AR313" s="2">
        <f>$L$302*EXP(Sheet3!$B$1*(($H313-AR$304-Sheet2!$N$277)/Sheet3!$A$1)^2 +Sheet3!$C$1*(($H313-AR$304-Sheet2!$N$277)/Sheet3!$A$1)^4)</f>
        <v>97.980335734789321</v>
      </c>
      <c r="AS313" s="2">
        <f>$L$302*EXP(Sheet3!$B$1*(($H313-AS$304-Sheet2!$N$277)/Sheet3!$A$1)^2 +Sheet3!$C$1*(($H313-AS$304-Sheet2!$N$277)/Sheet3!$A$1)^4)</f>
        <v>99.892006590761937</v>
      </c>
      <c r="AT313" s="2">
        <f>$L$302*EXP(Sheet3!$B$1*(($H313-AT$304-Sheet2!$N$277)/Sheet3!$A$1)^2 +Sheet3!$C$1*(($H313-AT$304-Sheet2!$N$277)/Sheet3!$A$1)^4)</f>
        <v>101.78993391146139</v>
      </c>
      <c r="AU313" s="2">
        <f>$L$302*EXP(Sheet3!$B$1*(($H313-AU$304-Sheet2!$N$277)/Sheet3!$A$1)^2 +Sheet3!$C$1*(($H313-AU$304-Sheet2!$N$277)/Sheet3!$A$1)^4)</f>
        <v>103.67250141016477</v>
      </c>
      <c r="AV313" s="2">
        <f>$L$302*EXP(Sheet3!$B$1*(($H313-AV$304-Sheet2!$N$277)/Sheet3!$A$1)^2 +Sheet3!$C$1*(($H313-AV$304-Sheet2!$N$277)/Sheet3!$A$1)^4)</f>
        <v>105.53810402214117</v>
      </c>
      <c r="AW313" s="2">
        <f>$L$302*EXP(Sheet3!$B$1*(($H313-AW$304-Sheet2!$N$277)/Sheet3!$A$1)^2 +Sheet3!$C$1*(($H313-AW$304-Sheet2!$N$277)/Sheet3!$A$1)^4)</f>
        <v>107.38514986922642</v>
      </c>
      <c r="AX313" s="2">
        <f>$L$302*EXP(Sheet3!$B$1*(($H313-AX$304-Sheet2!$N$277)/Sheet3!$A$1)^2 +Sheet3!$C$1*(($H313-AX$304-Sheet2!$N$277)/Sheet3!$A$1)^4)</f>
        <v>109.21206216315471</v>
      </c>
      <c r="AY313" s="2">
        <f>$L$302*EXP(Sheet3!$B$1*(($H313-AY$304-Sheet2!$N$277)/Sheet3!$A$1)^2 +Sheet3!$C$1*(($H313-AY$304-Sheet2!$N$277)/Sheet3!$A$1)^4)</f>
        <v>111.01728104622542</v>
      </c>
      <c r="AZ313" s="2">
        <f>$L$302*EXP(Sheet3!$B$1*(($H313-AZ$304-Sheet2!$N$277)/Sheet3!$A$1)^2 +Sheet3!$C$1*(($H313-AZ$304-Sheet2!$N$277)/Sheet3!$A$1)^4)</f>
        <v>112.7992653674752</v>
      </c>
      <c r="BA313" s="2">
        <f>$L$302*EXP(Sheet3!$B$1*(($H313-BA$304-Sheet2!$N$277)/Sheet3!$A$1)^2 +Sheet3!$C$1*(($H313-BA$304-Sheet2!$N$277)/Sheet3!$A$1)^4)</f>
        <v>114.55649439357383</v>
      </c>
      <c r="BB313" s="2">
        <f>$L$302*EXP(Sheet3!$B$1*(($H313-BB$304-Sheet2!$N$277)/Sheet3!$A$1)^2 +Sheet3!$C$1*(($H313-BB$304-Sheet2!$N$277)/Sheet3!$A$1)^4)</f>
        <v>116.28746945352334</v>
      </c>
      <c r="BC313" s="2">
        <f>$L$302*EXP(Sheet3!$B$1*(($H313-BC$304-Sheet2!$N$277)/Sheet3!$A$1)^2 +Sheet3!$C$1*(($H313-BC$304-Sheet2!$N$277)/Sheet3!$A$1)^4)</f>
        <v>117.99071551667777</v>
      </c>
      <c r="BD313" s="2">
        <f>$L$302*EXP(Sheet3!$B$1*(($H313-BD$304-Sheet2!$N$277)/Sheet3!$A$1)^2 +Sheet3!$C$1*(($H313-BD$304-Sheet2!$N$277)/Sheet3!$A$1)^4)</f>
        <v>119.66478270385575</v>
      </c>
      <c r="BE313" s="2">
        <f>$L$302*EXP(Sheet3!$B$1*(($H313-BE$304-Sheet2!$N$277)/Sheet3!$A$1)^2 +Sheet3!$C$1*(($H313-BE$304-Sheet2!$N$277)/Sheet3!$A$1)^4)</f>
        <v>121.30824773158074</v>
      </c>
      <c r="BF313" s="2">
        <f>$L$302*EXP(Sheet3!$B$1*(($H313-BF$304-Sheet2!$N$277)/Sheet3!$A$1)^2 +Sheet3!$C$1*(($H313-BF$304-Sheet2!$N$277)/Sheet3!$A$1)^4)</f>
        <v>122.9197152897306</v>
      </c>
      <c r="BG313" s="2">
        <f>$L$302*EXP(Sheet3!$B$1*(($H313-BG$304-Sheet2!$N$277)/Sheet3!$A$1)^2 +Sheet3!$C$1*(($H313-BG$304-Sheet2!$N$277)/Sheet3!$A$1)^4)</f>
        <v>124.49781935311081</v>
      </c>
      <c r="BH313" s="2">
        <f>$L$302*EXP(Sheet3!$B$1*(($H313-BH$304-Sheet2!$N$277)/Sheet3!$A$1)^2 +Sheet3!$C$1*(($H313-BH$304-Sheet2!$N$277)/Sheet3!$A$1)^4)</f>
        <v>126.04122442768053</v>
      </c>
      <c r="BI313" s="2">
        <f>$L$302*EXP(Sheet3!$B$1*(($H313-BI$304-Sheet2!$N$277)/Sheet3!$A$1)^2 +Sheet3!$C$1*(($H313-BI$304-Sheet2!$N$277)/Sheet3!$A$1)^4)</f>
        <v>127.54862673237862</v>
      </c>
      <c r="BJ313" s="2">
        <f>$L$302*EXP(Sheet3!$B$1*(($H313-BJ$304-Sheet2!$N$277)/Sheet3!$A$1)^2 +Sheet3!$C$1*(($H313-BJ$304-Sheet2!$N$277)/Sheet3!$A$1)^4)</f>
        <v>129.01875531756025</v>
      </c>
      <c r="BK313" s="2">
        <f>$L$302*EXP(Sheet3!$B$1*(($H313-BK$304-Sheet2!$N$277)/Sheet3!$A$1)^2 +Sheet3!$C$1*(($H313-BK$304-Sheet2!$N$277)/Sheet3!$A$1)^4)</f>
        <v>130.45037312158001</v>
      </c>
      <c r="BL313" s="2">
        <f>$L$302*EXP(Sheet3!$B$1*(($H313-BL$304-Sheet2!$N$277)/Sheet3!$A$1)^2 +Sheet3!$C$1*(($H313-BL$304-Sheet2!$N$277)/Sheet3!$A$1)^4)</f>
        <v>131.84227796660841</v>
      </c>
      <c r="BM313" s="2">
        <f>$L$302*EXP(Sheet3!$B$1*(($H313-BM$304-Sheet2!$N$277)/Sheet3!$A$1)^2 +Sheet3!$C$1*(($H313-BM$304-Sheet2!$N$277)/Sheet3!$A$1)^4)</f>
        <v>133.19330349550341</v>
      </c>
      <c r="BN313" s="2">
        <f>$L$302*EXP(Sheet3!$B$1*(($H313-BN$304-Sheet2!$N$277)/Sheet3!$A$1)^2 +Sheet3!$C$1*(($H313-BN$304-Sheet2!$N$277)/Sheet3!$A$1)^4)</f>
        <v>134.50232005131346</v>
      </c>
      <c r="BO313" s="2">
        <f>$L$302*EXP(Sheet3!$B$1*(($H313-BO$304-Sheet2!$N$277)/Sheet3!$A$1)^2 +Sheet3!$C$1*(($H313-BO$304-Sheet2!$N$277)/Sheet3!$A$1)^4)</f>
        <v>135.76823550121034</v>
      </c>
      <c r="BP313" s="2">
        <f>$L$302*EXP(Sheet3!$B$1*(($H313-BP$304-Sheet2!$N$277)/Sheet3!$A$1)^2 +Sheet3!$C$1*(($H313-BP$304-Sheet2!$N$277)/Sheet3!$A$1)^4)</f>
        <v>136.98999600671706</v>
      </c>
      <c r="BQ313" s="2">
        <f>$L$302*EXP(Sheet3!$B$1*(($H313-BQ$304-Sheet2!$N$277)/Sheet3!$A$1)^2 +Sheet3!$C$1*(($H313-BQ$304-Sheet2!$N$277)/Sheet3!$A$1)^4)</f>
        <v>138.16658674216529</v>
      </c>
      <c r="BR313" s="2">
        <f>$L$302*EXP(Sheet3!$B$1*(($H313-BR$304-Sheet2!$N$277)/Sheet3!$A$1)^2 +Sheet3!$C$1*(($H313-BR$304-Sheet2!$N$277)/Sheet3!$A$1)^4)</f>
        <v>139.29703256336879</v>
      </c>
      <c r="BS313" s="2">
        <f>$L$302*EXP(Sheet3!$B$1*(($H313-BS$304-Sheet2!$N$277)/Sheet3!$A$1)^2 +Sheet3!$C$1*(($H313-BS$304-Sheet2!$N$277)/Sheet3!$A$1)^4)</f>
        <v>140.38039862853847</v>
      </c>
      <c r="BT313" s="2">
        <f>$L$302*EXP(Sheet3!$B$1*(($H313-BT$304-Sheet2!$N$277)/Sheet3!$A$1)^2 +Sheet3!$C$1*(($H313-BT$304-Sheet2!$N$277)/Sheet3!$A$1)^4)</f>
        <v>141.41579097348804</v>
      </c>
      <c r="BU313" s="2">
        <f>$L$302*EXP(Sheet3!$B$1*(($H313-BU$304-Sheet2!$N$277)/Sheet3!$A$1)^2 +Sheet3!$C$1*(($H313-BU$304-Sheet2!$N$277)/Sheet3!$A$1)^4)</f>
        <v>142.4023570431871</v>
      </c>
      <c r="BV313" s="2">
        <f>$L$302*EXP(Sheet3!$B$1*(($H313-BV$304-Sheet2!$N$277)/Sheet3!$A$1)^2 +Sheet3!$C$1*(($H313-BV$304-Sheet2!$N$277)/Sheet3!$A$1)^4)</f>
        <v>143.33928618172592</v>
      </c>
    </row>
    <row r="314" spans="1:74" x14ac:dyDescent="0.2">
      <c r="A314">
        <v>287</v>
      </c>
      <c r="B314">
        <v>324.45999999999998</v>
      </c>
      <c r="C314">
        <v>2305.8000000000002</v>
      </c>
      <c r="D314">
        <v>2315.5</v>
      </c>
      <c r="E314">
        <f t="shared" si="44"/>
        <v>9.6999999999998181</v>
      </c>
      <c r="G314" s="1">
        <v>3</v>
      </c>
      <c r="H314">
        <f>INDEX(B$27:$B2963,($M$299+G314))</f>
        <v>697.48</v>
      </c>
      <c r="I314" s="1">
        <f t="shared" si="45"/>
        <v>62.300000000000182</v>
      </c>
      <c r="J314">
        <f t="shared" si="46"/>
        <v>43453.004000000125</v>
      </c>
      <c r="L314" s="2">
        <f>$L$302*EXP(Sheet3!$B$1*(($H314-L$304-Sheet2!$N$277)/Sheet3!$A$1)^2 +Sheet3!$C$1*(($H314-L$304-Sheet2!$N$277)/Sheet3!$A$1)^4)</f>
        <v>2.6363598431807698</v>
      </c>
      <c r="M314" s="2">
        <f>$L$302*EXP(Sheet3!$B$1*(($H314-M$304-Sheet2!$N$277)/Sheet3!$A$1)^2 +Sheet3!$C$1*(($H314-M$304-Sheet2!$N$277)/Sheet3!$A$1)^4)</f>
        <v>2.8669257212839745</v>
      </c>
      <c r="N314" s="2">
        <f>$L$302*EXP(Sheet3!$B$1*(($H314-N$304-Sheet2!$N$277)/Sheet3!$A$1)^2 +Sheet3!$C$1*(($H314-N$304-Sheet2!$N$277)/Sheet3!$A$1)^4)</f>
        <v>3.1136569777374836</v>
      </c>
      <c r="O314" s="2">
        <f>$L$302*EXP(Sheet3!$B$1*(($H314-O$304-Sheet2!$N$277)/Sheet3!$A$1)^2 +Sheet3!$C$1*(($H314-O$304-Sheet2!$N$277)/Sheet3!$A$1)^4)</f>
        <v>3.3773344152856208</v>
      </c>
      <c r="P314" s="2">
        <f>$L$302*EXP(Sheet3!$B$1*(($H314-P$304-Sheet2!$N$277)/Sheet3!$A$1)^2 +Sheet3!$C$1*(($H314-P$304-Sheet2!$N$277)/Sheet3!$A$1)^4)</f>
        <v>3.6587496194497522</v>
      </c>
      <c r="Q314" s="2">
        <f>$L$302*EXP(Sheet3!$B$1*(($H314-Q$304-Sheet2!$N$277)/Sheet3!$A$1)^2 +Sheet3!$C$1*(($H314-Q$304-Sheet2!$N$277)/Sheet3!$A$1)^4)</f>
        <v>3.9587031645670669</v>
      </c>
      <c r="R314" s="2">
        <f>$L$302*EXP(Sheet3!$B$1*(($H314-R$304-Sheet2!$N$277)/Sheet3!$A$1)^2 +Sheet3!$C$1*(($H314-R$304-Sheet2!$N$277)/Sheet3!$A$1)^4)</f>
        <v>4.2780027088242809</v>
      </c>
      <c r="S314" s="2">
        <f>$L$302*EXP(Sheet3!$B$1*(($H314-S$304-Sheet2!$N$277)/Sheet3!$A$1)^2 +Sheet3!$C$1*(($H314-S$304-Sheet2!$N$277)/Sheet3!$A$1)^4)</f>
        <v>4.6174609836704201</v>
      </c>
      <c r="T314" s="2">
        <f>$L$302*EXP(Sheet3!$B$1*(($H314-T$304-Sheet2!$N$277)/Sheet3!$A$1)^2 +Sheet3!$C$1*(($H314-T$304-Sheet2!$N$277)/Sheet3!$A$1)^4)</f>
        <v>4.9778936837427636</v>
      </c>
      <c r="U314" s="2">
        <f>$L$302*EXP(Sheet3!$B$1*(($H314-U$304-Sheet2!$N$277)/Sheet3!$A$1)^2 +Sheet3!$C$1*(($H314-U$304-Sheet2!$N$277)/Sheet3!$A$1)^4)</f>
        <v>5.3601172641597961</v>
      </c>
      <c r="V314" s="2">
        <f>$L$302*EXP(Sheet3!$B$1*(($H314-V$304-Sheet2!$N$277)/Sheet3!$A$1)^2 +Sheet3!$C$1*(($H314-V$304-Sheet2!$N$277)/Sheet3!$A$1)^4)</f>
        <v>5.7649466527184323</v>
      </c>
      <c r="W314" s="2">
        <f>$L$302*EXP(Sheet3!$B$1*(($H314-W$304-Sheet2!$N$277)/Sheet3!$A$1)^2 +Sheet3!$C$1*(($H314-W$304-Sheet2!$N$277)/Sheet3!$A$1)^4)</f>
        <v>6.1931928851741969</v>
      </c>
      <c r="X314" s="2">
        <f>$L$302*EXP(Sheet3!$B$1*(($H314-X$304-Sheet2!$N$277)/Sheet3!$A$1)^2 +Sheet3!$C$1*(($H314-X$304-Sheet2!$N$277)/Sheet3!$A$1)^4)</f>
        <v>6.6456606723817071</v>
      </c>
      <c r="Y314" s="2">
        <f>$L$302*EXP(Sheet3!$B$1*(($H314-Y$304-Sheet2!$N$277)/Sheet3!$A$1)^2 +Sheet3!$C$1*(($H314-Y$304-Sheet2!$N$277)/Sheet3!$A$1)^4)</f>
        <v>7.1231459085773352</v>
      </c>
      <c r="Z314" s="2">
        <f>$L$302*EXP(Sheet3!$B$1*(($H314-Z$304-Sheet2!$N$277)/Sheet3!$A$1)^2 +Sheet3!$C$1*(($H314-Z$304-Sheet2!$N$277)/Sheet3!$A$1)^4)</f>
        <v>7.6264331306787181</v>
      </c>
      <c r="AA314" s="2">
        <f>$L$302*EXP(Sheet3!$B$1*(($H314-AA$304-Sheet2!$N$277)/Sheet3!$A$1)^2 +Sheet3!$C$1*(($H314-AA$304-Sheet2!$N$277)/Sheet3!$A$1)^4)</f>
        <v>8.1562929387177299</v>
      </c>
      <c r="AB314" s="2">
        <f>$L$302*EXP(Sheet3!$B$1*(($H314-AB$304-Sheet2!$N$277)/Sheet3!$A$1)^2 +Sheet3!$C$1*(($H314-AB$304-Sheet2!$N$277)/Sheet3!$A$1)^4)</f>
        <v>8.7134793880608594</v>
      </c>
      <c r="AC314" s="2">
        <f>$L$302*EXP(Sheet3!$B$1*(($H314-AC$304-Sheet2!$N$277)/Sheet3!$A$1)^2 +Sheet3!$C$1*(($H314-AC$304-Sheet2!$N$277)/Sheet3!$A$1)^4)</f>
        <v>9.2987273642544128</v>
      </c>
      <c r="AD314" s="2">
        <f>$L$302*EXP(Sheet3!$B$1*(($H314-AD$304-Sheet2!$N$277)/Sheet3!$A$1)^2 +Sheet3!$C$1*(($H314-AD$304-Sheet2!$N$277)/Sheet3!$A$1)^4)</f>
        <v>9.9127499515884541</v>
      </c>
      <c r="AE314" s="2">
        <f>$L$302*EXP(Sheet3!$B$1*(($H314-AE$304-Sheet2!$N$277)/Sheet3!$A$1)^2 +Sheet3!$C$1*(($H314-AE$304-Sheet2!$N$277)/Sheet3!$A$1)^4)</f>
        <v>10.556235806617771</v>
      </c>
      <c r="AF314" s="2">
        <f>$L$302*EXP(Sheet3!$B$1*(($H314-AF$304-Sheet2!$N$277)/Sheet3!$A$1)^2 +Sheet3!$C$1*(($H314-AF$304-Sheet2!$N$277)/Sheet3!$A$1)^4)</f>
        <v>11.229846547955782</v>
      </c>
      <c r="AG314" s="2">
        <f>$L$302*EXP(Sheet3!$B$1*(($H314-AG$304-Sheet2!$N$277)/Sheet3!$A$1)^2 +Sheet3!$C$1*(($H314-AG$304-Sheet2!$N$277)/Sheet3!$A$1)^4)</f>
        <v>11.934214173662491</v>
      </c>
      <c r="AH314" s="2">
        <f>$L$302*EXP(Sheet3!$B$1*(($H314-AH$304-Sheet2!$N$277)/Sheet3!$A$1)^2 +Sheet3!$C$1*(($H314-AH$304-Sheet2!$N$277)/Sheet3!$A$1)^4)</f>
        <v>12.669938517480556</v>
      </c>
      <c r="AI314" s="2">
        <f>$L$302*EXP(Sheet3!$B$1*(($H314-AI$304-Sheet2!$N$277)/Sheet3!$A$1)^2 +Sheet3!$C$1*(($H314-AI$304-Sheet2!$N$277)/Sheet3!$A$1)^4)</f>
        <v>13.437584755035857</v>
      </c>
      <c r="AJ314" s="2">
        <f>$L$302*EXP(Sheet3!$B$1*(($H314-AJ$304-Sheet2!$N$277)/Sheet3!$A$1)^2 +Sheet3!$C$1*(($H314-AJ$304-Sheet2!$N$277)/Sheet3!$A$1)^4)</f>
        <v>14.237680970920533</v>
      </c>
      <c r="AK314" s="2">
        <f>$L$302*EXP(Sheet3!$B$1*(($H314-AK$304-Sheet2!$N$277)/Sheet3!$A$1)^2 +Sheet3!$C$1*(($H314-AK$304-Sheet2!$N$277)/Sheet3!$A$1)^4)</f>
        <v>15.070715797237465</v>
      </c>
      <c r="AL314" s="2">
        <f>$L$302*EXP(Sheet3!$B$1*(($H314-AL$304-Sheet2!$N$277)/Sheet3!$A$1)^2 +Sheet3!$C$1*(($H314-AL$304-Sheet2!$N$277)/Sheet3!$A$1)^4)</f>
        <v>15.937136134038417</v>
      </c>
      <c r="AM314" s="2">
        <f>$L$302*EXP(Sheet3!$B$1*(($H314-AM$304-Sheet2!$N$277)/Sheet3!$A$1)^2 +Sheet3!$C$1*(($H314-AM$304-Sheet2!$N$277)/Sheet3!$A$1)^4)</f>
        <v>16.837344961368242</v>
      </c>
      <c r="AN314" s="2">
        <f>$L$302*EXP(Sheet3!$B$1*(($H314-AN$304-Sheet2!$N$277)/Sheet3!$A$1)^2 +Sheet3!$C$1*(($H314-AN$304-Sheet2!$N$277)/Sheet3!$A$1)^4)</f>
        <v>17.771699252486428</v>
      </c>
      <c r="AO314" s="2">
        <f>$L$302*EXP(Sheet3!$B$1*(($H314-AO$304-Sheet2!$N$277)/Sheet3!$A$1)^2 +Sheet3!$C$1*(($H314-AO$304-Sheet2!$N$277)/Sheet3!$A$1)^4)</f>
        <v>18.740507997135929</v>
      </c>
      <c r="AP314" s="2">
        <f>$L$302*EXP(Sheet3!$B$1*(($H314-AP$304-Sheet2!$N$277)/Sheet3!$A$1)^2 +Sheet3!$C$1*(($H314-AP$304-Sheet2!$N$277)/Sheet3!$A$1)^4)</f>
        <v>19.744030343230733</v>
      </c>
      <c r="AQ314" s="2">
        <f>$L$302*EXP(Sheet3!$B$1*(($H314-AQ$304-Sheet2!$N$277)/Sheet3!$A$1)^2 +Sheet3!$C$1*(($H314-AQ$304-Sheet2!$N$277)/Sheet3!$A$1)^4)</f>
        <v>20.782473864718817</v>
      </c>
      <c r="AR314" s="2">
        <f>$L$302*EXP(Sheet3!$B$1*(($H314-AR$304-Sheet2!$N$277)/Sheet3!$A$1)^2 +Sheet3!$C$1*(($H314-AR$304-Sheet2!$N$277)/Sheet3!$A$1)^4)</f>
        <v>21.855992962732053</v>
      </c>
      <c r="AS314" s="2">
        <f>$L$302*EXP(Sheet3!$B$1*(($H314-AS$304-Sheet2!$N$277)/Sheet3!$A$1)^2 +Sheet3!$C$1*(($H314-AS$304-Sheet2!$N$277)/Sheet3!$A$1)^4)</f>
        <v>22.96468740645496</v>
      </c>
      <c r="AT314" s="2">
        <f>$L$302*EXP(Sheet3!$B$1*(($H314-AT$304-Sheet2!$N$277)/Sheet3!$A$1)^2 +Sheet3!$C$1*(($H314-AT$304-Sheet2!$N$277)/Sheet3!$A$1)^4)</f>
        <v>24.108601019436112</v>
      </c>
      <c r="AU314" s="2">
        <f>$L$302*EXP(Sheet3!$B$1*(($H314-AU$304-Sheet2!$N$277)/Sheet3!$A$1)^2 +Sheet3!$C$1*(($H314-AU$304-Sheet2!$N$277)/Sheet3!$A$1)^4)</f>
        <v>25.28772051633398</v>
      </c>
      <c r="AV314" s="2">
        <f>$L$302*EXP(Sheet3!$B$1*(($H314-AV$304-Sheet2!$N$277)/Sheet3!$A$1)^2 +Sheet3!$C$1*(($H314-AV$304-Sheet2!$N$277)/Sheet3!$A$1)^4)</f>
        <v>26.501974494339553</v>
      </c>
      <c r="AW314" s="2">
        <f>$L$302*EXP(Sheet3!$B$1*(($H314-AW$304-Sheet2!$N$277)/Sheet3!$A$1)^2 +Sheet3!$C$1*(($H314-AW$304-Sheet2!$N$277)/Sheet3!$A$1)^4)</f>
        <v>27.751232582770317</v>
      </c>
      <c r="AX314" s="2">
        <f>$L$302*EXP(Sheet3!$B$1*(($H314-AX$304-Sheet2!$N$277)/Sheet3!$A$1)^2 +Sheet3!$C$1*(($H314-AX$304-Sheet2!$N$277)/Sheet3!$A$1)^4)</f>
        <v>29.035304753460807</v>
      </c>
      <c r="AY314" s="2">
        <f>$L$302*EXP(Sheet3!$B$1*(($H314-AY$304-Sheet2!$N$277)/Sheet3!$A$1)^2 +Sheet3!$C$1*(($H314-AY$304-Sheet2!$N$277)/Sheet3!$A$1)^4)</f>
        <v>30.353940794104592</v>
      </c>
      <c r="AZ314" s="2">
        <f>$L$302*EXP(Sheet3!$B$1*(($H314-AZ$304-Sheet2!$N$277)/Sheet3!$A$1)^2 +Sheet3!$C$1*(($H314-AZ$304-Sheet2!$N$277)/Sheet3!$A$1)^4)</f>
        <v>31.706829945437381</v>
      </c>
      <c r="BA314" s="2">
        <f>$L$302*EXP(Sheet3!$B$1*(($H314-BA$304-Sheet2!$N$277)/Sheet3!$A$1)^2 +Sheet3!$C$1*(($H314-BA$304-Sheet2!$N$277)/Sheet3!$A$1)^4)</f>
        <v>33.093600702888757</v>
      </c>
      <c r="BB314" s="2">
        <f>$L$302*EXP(Sheet3!$B$1*(($H314-BB$304-Sheet2!$N$277)/Sheet3!$A$1)^2 +Sheet3!$C$1*(($H314-BB$304-Sheet2!$N$277)/Sheet3!$A$1)^4)</f>
        <v>34.513820782288981</v>
      </c>
      <c r="BC314" s="2">
        <f>$L$302*EXP(Sheet3!$B$1*(($H314-BC$304-Sheet2!$N$277)/Sheet3!$A$1)^2 +Sheet3!$C$1*(($H314-BC$304-Sheet2!$N$277)/Sheet3!$A$1)^4)</f>
        <v>35.966997248588676</v>
      </c>
      <c r="BD314" s="2">
        <f>$L$302*EXP(Sheet3!$B$1*(($H314-BD$304-Sheet2!$N$277)/Sheet3!$A$1)^2 +Sheet3!$C$1*(($H314-BD$304-Sheet2!$N$277)/Sheet3!$A$1)^4)</f>
        <v>37.452576805830702</v>
      </c>
      <c r="BE314" s="2">
        <f>$L$302*EXP(Sheet3!$B$1*(($H314-BE$304-Sheet2!$N$277)/Sheet3!$A$1)^2 +Sheet3!$C$1*(($H314-BE$304-Sheet2!$N$277)/Sheet3!$A$1)^4)</f>
        <v>38.969946245935184</v>
      </c>
      <c r="BF314" s="2">
        <f>$L$302*EXP(Sheet3!$B$1*(($H314-BF$304-Sheet2!$N$277)/Sheet3!$A$1)^2 +Sheet3!$C$1*(($H314-BF$304-Sheet2!$N$277)/Sheet3!$A$1)^4)</f>
        <v>40.518433053209883</v>
      </c>
      <c r="BG314" s="2">
        <f>$L$302*EXP(Sheet3!$B$1*(($H314-BG$304-Sheet2!$N$277)/Sheet3!$A$1)^2 +Sheet3!$C$1*(($H314-BG$304-Sheet2!$N$277)/Sheet3!$A$1)^4)</f>
        <v>42.097306160882752</v>
      </c>
      <c r="BH314" s="2">
        <f>$L$302*EXP(Sheet3!$B$1*(($H314-BH$304-Sheet2!$N$277)/Sheet3!$A$1)^2 +Sheet3!$C$1*(($H314-BH$304-Sheet2!$N$277)/Sheet3!$A$1)^4)</f>
        <v>43.705776855373891</v>
      </c>
      <c r="BI314" s="2">
        <f>$L$302*EXP(Sheet3!$B$1*(($H314-BI$304-Sheet2!$N$277)/Sheet3!$A$1)^2 +Sheet3!$C$1*(($H314-BI$304-Sheet2!$N$277)/Sheet3!$A$1)^4)</f>
        <v>45.34299982350165</v>
      </c>
      <c r="BJ314" s="2">
        <f>$L$302*EXP(Sheet3!$B$1*(($H314-BJ$304-Sheet2!$N$277)/Sheet3!$A$1)^2 +Sheet3!$C$1*(($H314-BJ$304-Sheet2!$N$277)/Sheet3!$A$1)^4)</f>
        <v>47.008074337186407</v>
      </c>
      <c r="BK314" s="2">
        <f>$L$302*EXP(Sheet3!$B$1*(($H314-BK$304-Sheet2!$N$277)/Sheet3!$A$1)^2 +Sheet3!$C$1*(($H314-BK$304-Sheet2!$N$277)/Sheet3!$A$1)^4)</f>
        <v>48.70004557014947</v>
      </c>
      <c r="BL314" s="2">
        <f>$L$302*EXP(Sheet3!$B$1*(($H314-BL$304-Sheet2!$N$277)/Sheet3!$A$1)^2 +Sheet3!$C$1*(($H314-BL$304-Sheet2!$N$277)/Sheet3!$A$1)^4)</f>
        <v>50.417906040038496</v>
      </c>
      <c r="BM314" s="2">
        <f>$L$302*EXP(Sheet3!$B$1*(($H314-BM$304-Sheet2!$N$277)/Sheet3!$A$1)^2 +Sheet3!$C$1*(($H314-BM$304-Sheet2!$N$277)/Sheet3!$A$1)^4)</f>
        <v>52.160597169691954</v>
      </c>
      <c r="BN314" s="2">
        <f>$L$302*EXP(Sheet3!$B$1*(($H314-BN$304-Sheet2!$N$277)/Sheet3!$A$1)^2 +Sheet3!$C$1*(($H314-BN$304-Sheet2!$N$277)/Sheet3!$A$1)^4)</f>
        <v>53.927010960541978</v>
      </c>
      <c r="BO314" s="2">
        <f>$L$302*EXP(Sheet3!$B$1*(($H314-BO$304-Sheet2!$N$277)/Sheet3!$A$1)^2 +Sheet3!$C$1*(($H314-BO$304-Sheet2!$N$277)/Sheet3!$A$1)^4)</f>
        <v>55.71599177100655</v>
      </c>
      <c r="BP314" s="2">
        <f>$L$302*EXP(Sheet3!$B$1*(($H314-BP$304-Sheet2!$N$277)/Sheet3!$A$1)^2 +Sheet3!$C$1*(($H314-BP$304-Sheet2!$N$277)/Sheet3!$A$1)^4)</f>
        <v>57.526338192471513</v>
      </c>
      <c r="BQ314" s="2">
        <f>$L$302*EXP(Sheet3!$B$1*(($H314-BQ$304-Sheet2!$N$277)/Sheet3!$A$1)^2 +Sheet3!$C$1*(($H314-BQ$304-Sheet2!$N$277)/Sheet3!$A$1)^4)</f>
        <v>59.356805015276372</v>
      </c>
      <c r="BR314" s="2">
        <f>$L$302*EXP(Sheet3!$B$1*(($H314-BR$304-Sheet2!$N$277)/Sheet3!$A$1)^2 +Sheet3!$C$1*(($H314-BR$304-Sheet2!$N$277)/Sheet3!$A$1)^4)</f>
        <v>61.206105276976217</v>
      </c>
      <c r="BS314" s="2">
        <f>$L$302*EXP(Sheet3!$B$1*(($H314-BS$304-Sheet2!$N$277)/Sheet3!$A$1)^2 +Sheet3!$C$1*(($H314-BS$304-Sheet2!$N$277)/Sheet3!$A$1)^4)</f>
        <v>63.072912385054487</v>
      </c>
      <c r="BT314" s="2">
        <f>$L$302*EXP(Sheet3!$B$1*(($H314-BT$304-Sheet2!$N$277)/Sheet3!$A$1)^2 +Sheet3!$C$1*(($H314-BT$304-Sheet2!$N$277)/Sheet3!$A$1)^4)</f>
        <v>64.955862306206456</v>
      </c>
      <c r="BU314" s="2">
        <f>$L$302*EXP(Sheet3!$B$1*(($H314-BU$304-Sheet2!$N$277)/Sheet3!$A$1)^2 +Sheet3!$C$1*(($H314-BU$304-Sheet2!$N$277)/Sheet3!$A$1)^4)</f>
        <v>66.853555814300279</v>
      </c>
      <c r="BV314" s="2">
        <f>$L$302*EXP(Sheet3!$B$1*(($H314-BV$304-Sheet2!$N$277)/Sheet3!$A$1)^2 +Sheet3!$C$1*(($H314-BV$304-Sheet2!$N$277)/Sheet3!$A$1)^4)</f>
        <v>68.764560789170162</v>
      </c>
    </row>
    <row r="315" spans="1:74" x14ac:dyDescent="0.2">
      <c r="A315">
        <v>288</v>
      </c>
      <c r="B315">
        <v>324.93</v>
      </c>
      <c r="C315">
        <v>2313.4</v>
      </c>
      <c r="D315">
        <v>2326.9</v>
      </c>
      <c r="E315">
        <f t="shared" si="44"/>
        <v>13.5</v>
      </c>
      <c r="G315" s="1">
        <v>4</v>
      </c>
      <c r="H315">
        <f>INDEX(B$27:$B2964,($M$299+G315))</f>
        <v>697.93</v>
      </c>
      <c r="I315" s="1">
        <f t="shared" si="45"/>
        <v>21.900000000000091</v>
      </c>
      <c r="J315">
        <f t="shared" si="46"/>
        <v>15284.667000000063</v>
      </c>
      <c r="L315" s="2">
        <f>$L$302*EXP(Sheet3!$B$1*(($H315-L$304-Sheet2!$N$277)/Sheet3!$A$1)^2 +Sheet3!$C$1*(($H315-L$304-Sheet2!$N$277)/Sheet3!$A$1)^4)</f>
        <v>1.2345802136956411E-2</v>
      </c>
      <c r="M315" s="2">
        <f>$L$302*EXP(Sheet3!$B$1*(($H315-M$304-Sheet2!$N$277)/Sheet3!$A$1)^2 +Sheet3!$C$1*(($H315-M$304-Sheet2!$N$277)/Sheet3!$A$1)^4)</f>
        <v>1.4470780084447354E-2</v>
      </c>
      <c r="N315" s="2">
        <f>$L$302*EXP(Sheet3!$B$1*(($H315-N$304-Sheet2!$N$277)/Sheet3!$A$1)^2 +Sheet3!$C$1*(($H315-N$304-Sheet2!$N$277)/Sheet3!$A$1)^4)</f>
        <v>1.692640724080606E-2</v>
      </c>
      <c r="O315" s="2">
        <f>$L$302*EXP(Sheet3!$B$1*(($H315-O$304-Sheet2!$N$277)/Sheet3!$A$1)^2 +Sheet3!$C$1*(($H315-O$304-Sheet2!$N$277)/Sheet3!$A$1)^4)</f>
        <v>1.9758164609090089E-2</v>
      </c>
      <c r="P315" s="2">
        <f>$L$302*EXP(Sheet3!$B$1*(($H315-P$304-Sheet2!$N$277)/Sheet3!$A$1)^2 +Sheet3!$C$1*(($H315-P$304-Sheet2!$N$277)/Sheet3!$A$1)^4)</f>
        <v>2.3016860896997809E-2</v>
      </c>
      <c r="Q315" s="2">
        <f>$L$302*EXP(Sheet3!$B$1*(($H315-Q$304-Sheet2!$N$277)/Sheet3!$A$1)^2 +Sheet3!$C$1*(($H315-Q$304-Sheet2!$N$277)/Sheet3!$A$1)^4)</f>
        <v>2.675912589341389E-2</v>
      </c>
      <c r="R315" s="2">
        <f>$L$302*EXP(Sheet3!$B$1*(($H315-R$304-Sheet2!$N$277)/Sheet3!$A$1)^2 +Sheet3!$C$1*(($H315-R$304-Sheet2!$N$277)/Sheet3!$A$1)^4)</f>
        <v>3.1047932963607531E-2</v>
      </c>
      <c r="S315" s="2">
        <f>$L$302*EXP(Sheet3!$B$1*(($H315-S$304-Sheet2!$N$277)/Sheet3!$A$1)^2 +Sheet3!$C$1*(($H315-S$304-Sheet2!$N$277)/Sheet3!$A$1)^4)</f>
        <v>3.5953150440349406E-2</v>
      </c>
      <c r="T315" s="2">
        <f>$L$302*EXP(Sheet3!$B$1*(($H315-T$304-Sheet2!$N$277)/Sheet3!$A$1)^2 +Sheet3!$C$1*(($H315-T$304-Sheet2!$N$277)/Sheet3!$A$1)^4)</f>
        <v>4.1552121425724155E-2</v>
      </c>
      <c r="U315" s="2">
        <f>$L$302*EXP(Sheet3!$B$1*(($H315-U$304-Sheet2!$N$277)/Sheet3!$A$1)^2 +Sheet3!$C$1*(($H315-U$304-Sheet2!$N$277)/Sheet3!$A$1)^4)</f>
        <v>4.7930271234733472E-2</v>
      </c>
      <c r="V315" s="2">
        <f>$L$302*EXP(Sheet3!$B$1*(($H315-V$304-Sheet2!$N$277)/Sheet3!$A$1)^2 +Sheet3!$C$1*(($H315-V$304-Sheet2!$N$277)/Sheet3!$A$1)^4)</f>
        <v>5.5181741408188059E-2</v>
      </c>
      <c r="W315" s="2">
        <f>$L$302*EXP(Sheet3!$B$1*(($H315-W$304-Sheet2!$N$277)/Sheet3!$A$1)^2 +Sheet3!$C$1*(($H315-W$304-Sheet2!$N$277)/Sheet3!$A$1)^4)</f>
        <v>6.3410048900488888E-2</v>
      </c>
      <c r="X315" s="2">
        <f>$L$302*EXP(Sheet3!$B$1*(($H315-X$304-Sheet2!$N$277)/Sheet3!$A$1)^2 +Sheet3!$C$1*(($H315-X$304-Sheet2!$N$277)/Sheet3!$A$1)^4)</f>
        <v>7.2728768709809641E-2</v>
      </c>
      <c r="Y315" s="2">
        <f>$L$302*EXP(Sheet3!$B$1*(($H315-Y$304-Sheet2!$N$277)/Sheet3!$A$1)^2 +Sheet3!$C$1*(($H315-Y$304-Sheet2!$N$277)/Sheet3!$A$1)^4)</f>
        <v>8.32622378652602E-2</v>
      </c>
      <c r="Z315" s="2">
        <f>$L$302*EXP(Sheet3!$B$1*(($H315-Z$304-Sheet2!$N$277)/Sheet3!$A$1)^2 +Sheet3!$C$1*(($H315-Z$304-Sheet2!$N$277)/Sheet3!$A$1)^4)</f>
        <v>9.5146278324479874E-2</v>
      </c>
      <c r="AA315" s="2">
        <f>$L$302*EXP(Sheet3!$B$1*(($H315-AA$304-Sheet2!$N$277)/Sheet3!$A$1)^2 +Sheet3!$C$1*(($H315-AA$304-Sheet2!$N$277)/Sheet3!$A$1)^4)</f>
        <v>0.10852893595976239</v>
      </c>
      <c r="AB315" s="2">
        <f>$L$302*EXP(Sheet3!$B$1*(($H315-AB$304-Sheet2!$N$277)/Sheet3!$A$1)^2 +Sheet3!$C$1*(($H315-AB$304-Sheet2!$N$277)/Sheet3!$A$1)^4)</f>
        <v>0.12357123243801757</v>
      </c>
      <c r="AC315" s="2">
        <f>$L$302*EXP(Sheet3!$B$1*(($H315-AC$304-Sheet2!$N$277)/Sheet3!$A$1)^2 +Sheet3!$C$1*(($H315-AC$304-Sheet2!$N$277)/Sheet3!$A$1)^4)</f>
        <v>0.14044792642006612</v>
      </c>
      <c r="AD315" s="2">
        <f>$L$302*EXP(Sheet3!$B$1*(($H315-AD$304-Sheet2!$N$277)/Sheet3!$A$1)^2 +Sheet3!$C$1*(($H315-AD$304-Sheet2!$N$277)/Sheet3!$A$1)^4)</f>
        <v>0.15934828013055802</v>
      </c>
      <c r="AE315" s="2">
        <f>$L$302*EXP(Sheet3!$B$1*(($H315-AE$304-Sheet2!$N$277)/Sheet3!$A$1)^2 +Sheet3!$C$1*(($H315-AE$304-Sheet2!$N$277)/Sheet3!$A$1)^4)</f>
        <v>0.18047682698165976</v>
      </c>
      <c r="AF315" s="2">
        <f>$L$302*EXP(Sheet3!$B$1*(($H315-AF$304-Sheet2!$N$277)/Sheet3!$A$1)^2 +Sheet3!$C$1*(($H315-AF$304-Sheet2!$N$277)/Sheet3!$A$1)^4)</f>
        <v>0.20405413557680899</v>
      </c>
      <c r="AG315" s="2">
        <f>$L$302*EXP(Sheet3!$B$1*(($H315-AG$304-Sheet2!$N$277)/Sheet3!$A$1)^2 +Sheet3!$C$1*(($H315-AG$304-Sheet2!$N$277)/Sheet3!$A$1)^4)</f>
        <v>0.23031756507962733</v>
      </c>
      <c r="AH315" s="2">
        <f>$L$302*EXP(Sheet3!$B$1*(($H315-AH$304-Sheet2!$N$277)/Sheet3!$A$1)^2 +Sheet3!$C$1*(($H315-AH$304-Sheet2!$N$277)/Sheet3!$A$1)^4)</f>
        <v>0.25952200661204916</v>
      </c>
      <c r="AI315" s="2">
        <f>$L$302*EXP(Sheet3!$B$1*(($H315-AI$304-Sheet2!$N$277)/Sheet3!$A$1)^2 +Sheet3!$C$1*(($H315-AI$304-Sheet2!$N$277)/Sheet3!$A$1)^4)</f>
        <v>0.29194060504941394</v>
      </c>
      <c r="AJ315" s="2">
        <f>$L$302*EXP(Sheet3!$B$1*(($H315-AJ$304-Sheet2!$N$277)/Sheet3!$A$1)^2 +Sheet3!$C$1*(($H315-AJ$304-Sheet2!$N$277)/Sheet3!$A$1)^4)</f>
        <v>0.3278654553136201</v>
      </c>
      <c r="AK315" s="2">
        <f>$L$302*EXP(Sheet3!$B$1*(($H315-AK$304-Sheet2!$N$277)/Sheet3!$A$1)^2 +Sheet3!$C$1*(($H315-AK$304-Sheet2!$N$277)/Sheet3!$A$1)^4)</f>
        <v>0.3676082670290427</v>
      </c>
      <c r="AL315" s="2">
        <f>$L$302*EXP(Sheet3!$B$1*(($H315-AL$304-Sheet2!$N$277)/Sheet3!$A$1)^2 +Sheet3!$C$1*(($H315-AL$304-Sheet2!$N$277)/Sheet3!$A$1)^4)</f>
        <v>0.41150099121914752</v>
      </c>
      <c r="AM315" s="2">
        <f>$L$302*EXP(Sheet3!$B$1*(($H315-AM$304-Sheet2!$N$277)/Sheet3!$A$1)^2 +Sheet3!$C$1*(($H315-AM$304-Sheet2!$N$277)/Sheet3!$A$1)^4)</f>
        <v>0.459896402553716</v>
      </c>
      <c r="AN315" s="2">
        <f>$L$302*EXP(Sheet3!$B$1*(($H315-AN$304-Sheet2!$N$277)/Sheet3!$A$1)^2 +Sheet3!$C$1*(($H315-AN$304-Sheet2!$N$277)/Sheet3!$A$1)^4)</f>
        <v>0.51316863056283823</v>
      </c>
      <c r="AO315" s="2">
        <f>$L$302*EXP(Sheet3!$B$1*(($H315-AO$304-Sheet2!$N$277)/Sheet3!$A$1)^2 +Sheet3!$C$1*(($H315-AO$304-Sheet2!$N$277)/Sheet3!$A$1)^4)</f>
        <v>0.57171363316652335</v>
      </c>
      <c r="AP315" s="2">
        <f>$L$302*EXP(Sheet3!$B$1*(($H315-AP$304-Sheet2!$N$277)/Sheet3!$A$1)^2 +Sheet3!$C$1*(($H315-AP$304-Sheet2!$N$277)/Sheet3!$A$1)^4)</f>
        <v>0.6359496058646944</v>
      </c>
      <c r="AQ315" s="2">
        <f>$L$302*EXP(Sheet3!$B$1*(($H315-AQ$304-Sheet2!$N$277)/Sheet3!$A$1)^2 +Sheet3!$C$1*(($H315-AQ$304-Sheet2!$N$277)/Sheet3!$A$1)^4)</f>
        <v>0.70631731997963443</v>
      </c>
      <c r="AR315" s="2">
        <f>$L$302*EXP(Sheet3!$B$1*(($H315-AR$304-Sheet2!$N$277)/Sheet3!$A$1)^2 +Sheet3!$C$1*(($H315-AR$304-Sheet2!$N$277)/Sheet3!$A$1)^4)</f>
        <v>0.78328038344734396</v>
      </c>
      <c r="AS315" s="2">
        <f>$L$302*EXP(Sheet3!$B$1*(($H315-AS$304-Sheet2!$N$277)/Sheet3!$A$1)^2 +Sheet3!$C$1*(($H315-AS$304-Sheet2!$N$277)/Sheet3!$A$1)^4)</f>
        <v>0.86732541781664574</v>
      </c>
      <c r="AT315" s="2">
        <f>$L$302*EXP(Sheet3!$B$1*(($H315-AT$304-Sheet2!$N$277)/Sheet3!$A$1)^2 +Sheet3!$C$1*(($H315-AT$304-Sheet2!$N$277)/Sheet3!$A$1)^4)</f>
        <v>0.95896214533637458</v>
      </c>
      <c r="AU315" s="2">
        <f>$L$302*EXP(Sheet3!$B$1*(($H315-AU$304-Sheet2!$N$277)/Sheet3!$A$1)^2 +Sheet3!$C$1*(($H315-AU$304-Sheet2!$N$277)/Sheet3!$A$1)^4)</f>
        <v>1.0587233802917297</v>
      </c>
      <c r="AV315" s="2">
        <f>$L$302*EXP(Sheet3!$B$1*(($H315-AV$304-Sheet2!$N$277)/Sheet3!$A$1)^2 +Sheet3!$C$1*(($H315-AV$304-Sheet2!$N$277)/Sheet3!$A$1)^4)</f>
        <v>1.1671649190906288</v>
      </c>
      <c r="AW315" s="2">
        <f>$L$302*EXP(Sheet3!$B$1*(($H315-AW$304-Sheet2!$N$277)/Sheet3!$A$1)^2 +Sheet3!$C$1*(($H315-AW$304-Sheet2!$N$277)/Sheet3!$A$1)^4)</f>
        <v>1.2848653240000552</v>
      </c>
      <c r="AX315" s="2">
        <f>$L$302*EXP(Sheet3!$B$1*(($H315-AX$304-Sheet2!$N$277)/Sheet3!$A$1)^2 +Sheet3!$C$1*(($H315-AX$304-Sheet2!$N$277)/Sheet3!$A$1)^4)</f>
        <v>1.4124255958769021</v>
      </c>
      <c r="AY315" s="2">
        <f>$L$302*EXP(Sheet3!$B$1*(($H315-AY$304-Sheet2!$N$277)/Sheet3!$A$1)^2 +Sheet3!$C$1*(($H315-AY$304-Sheet2!$N$277)/Sheet3!$A$1)^4)</f>
        <v>1.5504687317747143</v>
      </c>
      <c r="AZ315" s="2">
        <f>$L$302*EXP(Sheet3!$B$1*(($H315-AZ$304-Sheet2!$N$277)/Sheet3!$A$1)^2 +Sheet3!$C$1*(($H315-AZ$304-Sheet2!$N$277)/Sheet3!$A$1)^4)</f>
        <v>1.69963916382019</v>
      </c>
      <c r="BA315" s="2">
        <f>$L$302*EXP(Sheet3!$B$1*(($H315-BA$304-Sheet2!$N$277)/Sheet3!$A$1)^2 +Sheet3!$C$1*(($H315-BA$304-Sheet2!$N$277)/Sheet3!$A$1)^4)</f>
        <v>1.8606020764071867</v>
      </c>
      <c r="BB315" s="2">
        <f>$L$302*EXP(Sheet3!$B$1*(($H315-BB$304-Sheet2!$N$277)/Sheet3!$A$1)^2 +Sheet3!$C$1*(($H315-BB$304-Sheet2!$N$277)/Sheet3!$A$1)^4)</f>
        <v>2.0340425993794113</v>
      </c>
      <c r="BC315" s="2">
        <f>$L$302*EXP(Sheet3!$B$1*(($H315-BC$304-Sheet2!$N$277)/Sheet3!$A$1)^2 +Sheet3!$C$1*(($H315-BC$304-Sheet2!$N$277)/Sheet3!$A$1)^4)</f>
        <v>2.2206648755721416</v>
      </c>
      <c r="BD315" s="2">
        <f>$L$302*EXP(Sheet3!$B$1*(($H315-BD$304-Sheet2!$N$277)/Sheet3!$A$1)^2 +Sheet3!$C$1*(($H315-BD$304-Sheet2!$N$277)/Sheet3!$A$1)^4)</f>
        <v>2.4211910018063056</v>
      </c>
      <c r="BE315" s="2">
        <f>$L$302*EXP(Sheet3!$B$1*(($H315-BE$304-Sheet2!$N$277)/Sheet3!$A$1)^2 +Sheet3!$C$1*(($H315-BE$304-Sheet2!$N$277)/Sheet3!$A$1)^4)</f>
        <v>2.6363598431807698</v>
      </c>
      <c r="BF315" s="2">
        <f>$L$302*EXP(Sheet3!$B$1*(($H315-BF$304-Sheet2!$N$277)/Sheet3!$A$1)^2 +Sheet3!$C$1*(($H315-BF$304-Sheet2!$N$277)/Sheet3!$A$1)^4)</f>
        <v>2.8669257212839745</v>
      </c>
      <c r="BG315" s="2">
        <f>$L$302*EXP(Sheet3!$B$1*(($H315-BG$304-Sheet2!$N$277)/Sheet3!$A$1)^2 +Sheet3!$C$1*(($H315-BG$304-Sheet2!$N$277)/Sheet3!$A$1)^4)</f>
        <v>3.1136569777374836</v>
      </c>
      <c r="BH315" s="2">
        <f>$L$302*EXP(Sheet3!$B$1*(($H315-BH$304-Sheet2!$N$277)/Sheet3!$A$1)^2 +Sheet3!$C$1*(($H315-BH$304-Sheet2!$N$277)/Sheet3!$A$1)^4)</f>
        <v>3.3773344152856208</v>
      </c>
      <c r="BI315" s="2">
        <f>$L$302*EXP(Sheet3!$B$1*(($H315-BI$304-Sheet2!$N$277)/Sheet3!$A$1)^2 +Sheet3!$C$1*(($H315-BI$304-Sheet2!$N$277)/Sheet3!$A$1)^4)</f>
        <v>3.658749619453054</v>
      </c>
      <c r="BJ315" s="2">
        <f>$L$302*EXP(Sheet3!$B$1*(($H315-BJ$304-Sheet2!$N$277)/Sheet3!$A$1)^2 +Sheet3!$C$1*(($H315-BJ$304-Sheet2!$N$277)/Sheet3!$A$1)^4)</f>
        <v>3.9587031645705864</v>
      </c>
      <c r="BK315" s="2">
        <f>$L$302*EXP(Sheet3!$B$1*(($H315-BK$304-Sheet2!$N$277)/Sheet3!$A$1)^2 +Sheet3!$C$1*(($H315-BK$304-Sheet2!$N$277)/Sheet3!$A$1)^4)</f>
        <v>4.2780027088280219</v>
      </c>
      <c r="BL315" s="2">
        <f>$L$302*EXP(Sheet3!$B$1*(($H315-BL$304-Sheet2!$N$277)/Sheet3!$A$1)^2 +Sheet3!$C$1*(($H315-BL$304-Sheet2!$N$277)/Sheet3!$A$1)^4)</f>
        <v>4.6174609836743965</v>
      </c>
      <c r="BM315" s="2">
        <f>$L$302*EXP(Sheet3!$B$1*(($H315-BM$304-Sheet2!$N$277)/Sheet3!$A$1)^2 +Sheet3!$C$1*(($H315-BM$304-Sheet2!$N$277)/Sheet3!$A$1)^4)</f>
        <v>4.977893683746986</v>
      </c>
      <c r="BN315" s="2">
        <f>$L$302*EXP(Sheet3!$B$1*(($H315-BN$304-Sheet2!$N$277)/Sheet3!$A$1)^2 +Sheet3!$C$1*(($H315-BN$304-Sheet2!$N$277)/Sheet3!$A$1)^4)</f>
        <v>5.3601172641642645</v>
      </c>
      <c r="BO315" s="2">
        <f>$L$302*EXP(Sheet3!$B$1*(($H315-BO$304-Sheet2!$N$277)/Sheet3!$A$1)^2 +Sheet3!$C$1*(($H315-BO$304-Sheet2!$N$277)/Sheet3!$A$1)^4)</f>
        <v>5.764946652723169</v>
      </c>
      <c r="BP315" s="2">
        <f>$L$302*EXP(Sheet3!$B$1*(($H315-BP$304-Sheet2!$N$277)/Sheet3!$A$1)^2 +Sheet3!$C$1*(($H315-BP$304-Sheet2!$N$277)/Sheet3!$A$1)^4)</f>
        <v>6.1931928851792026</v>
      </c>
      <c r="BQ315" s="2">
        <f>$L$302*EXP(Sheet3!$B$1*(($H315-BQ$304-Sheet2!$N$277)/Sheet3!$A$1)^2 +Sheet3!$C$1*(($H315-BQ$304-Sheet2!$N$277)/Sheet3!$A$1)^4)</f>
        <v>6.6456606723817071</v>
      </c>
      <c r="BR315" s="2">
        <f>$L$302*EXP(Sheet3!$B$1*(($H315-BR$304-Sheet2!$N$277)/Sheet3!$A$1)^2 +Sheet3!$C$1*(($H315-BR$304-Sheet2!$N$277)/Sheet3!$A$1)^4)</f>
        <v>7.1231459085773352</v>
      </c>
      <c r="BS315" s="2">
        <f>$L$302*EXP(Sheet3!$B$1*(($H315-BS$304-Sheet2!$N$277)/Sheet3!$A$1)^2 +Sheet3!$C$1*(($H315-BS$304-Sheet2!$N$277)/Sheet3!$A$1)^4)</f>
        <v>7.6264331306787181</v>
      </c>
      <c r="BT315" s="2">
        <f>$L$302*EXP(Sheet3!$B$1*(($H315-BT$304-Sheet2!$N$277)/Sheet3!$A$1)^2 +Sheet3!$C$1*(($H315-BT$304-Sheet2!$N$277)/Sheet3!$A$1)^4)</f>
        <v>8.1562929387177299</v>
      </c>
      <c r="BU315" s="2">
        <f>$L$302*EXP(Sheet3!$B$1*(($H315-BU$304-Sheet2!$N$277)/Sheet3!$A$1)^2 +Sheet3!$C$1*(($H315-BU$304-Sheet2!$N$277)/Sheet3!$A$1)^4)</f>
        <v>8.7134793880608594</v>
      </c>
      <c r="BV315" s="2">
        <f>$L$302*EXP(Sheet3!$B$1*(($H315-BV$304-Sheet2!$N$277)/Sheet3!$A$1)^2 +Sheet3!$C$1*(($H315-BV$304-Sheet2!$N$277)/Sheet3!$A$1)^4)</f>
        <v>9.2987273642612234</v>
      </c>
    </row>
    <row r="316" spans="1:74" x14ac:dyDescent="0.2">
      <c r="A316">
        <v>289</v>
      </c>
      <c r="B316">
        <v>325.39999999999998</v>
      </c>
      <c r="C316">
        <v>2307.6999999999998</v>
      </c>
      <c r="D316">
        <v>2312.1999999999998</v>
      </c>
      <c r="E316">
        <f t="shared" si="44"/>
        <v>4.5</v>
      </c>
      <c r="G316" s="1">
        <v>5</v>
      </c>
      <c r="H316">
        <f>INDEX(B$27:$B2965,($M$299+G316))</f>
        <v>698.38</v>
      </c>
      <c r="I316" s="1">
        <f t="shared" si="45"/>
        <v>5.9000000000000909</v>
      </c>
      <c r="J316">
        <f t="shared" si="46"/>
        <v>4120.4420000000637</v>
      </c>
      <c r="L316" s="2">
        <f>$L$302*EXP(Sheet3!$B$1*(($H316-L$304-Sheet2!$N$277)/Sheet3!$A$1)^2 +Sheet3!$C$1*(($H316-L$304-Sheet2!$N$277)/Sheet3!$A$1)^4)</f>
        <v>8.0208111155638884E-7</v>
      </c>
      <c r="M316" s="2">
        <f>$L$302*EXP(Sheet3!$B$1*(($H316-M$304-Sheet2!$N$277)/Sheet3!$A$1)^2 +Sheet3!$C$1*(($H316-M$304-Sheet2!$N$277)/Sheet3!$A$1)^4)</f>
        <v>1.0558407484040116E-6</v>
      </c>
      <c r="N316" s="2">
        <f>$L$302*EXP(Sheet3!$B$1*(($H316-N$304-Sheet2!$N$277)/Sheet3!$A$1)^2 +Sheet3!$C$1*(($H316-N$304-Sheet2!$N$277)/Sheet3!$A$1)^4)</f>
        <v>1.3855758177832037E-6</v>
      </c>
      <c r="O316" s="2">
        <f>$L$302*EXP(Sheet3!$B$1*(($H316-O$304-Sheet2!$N$277)/Sheet3!$A$1)^2 +Sheet3!$C$1*(($H316-O$304-Sheet2!$N$277)/Sheet3!$A$1)^4)</f>
        <v>1.8126962503374526E-6</v>
      </c>
      <c r="P316" s="2">
        <f>$L$302*EXP(Sheet3!$B$1*(($H316-P$304-Sheet2!$N$277)/Sheet3!$A$1)^2 +Sheet3!$C$1*(($H316-P$304-Sheet2!$N$277)/Sheet3!$A$1)^4)</f>
        <v>2.3642516946992429E-6</v>
      </c>
      <c r="Q316" s="2">
        <f>$L$302*EXP(Sheet3!$B$1*(($H316-Q$304-Sheet2!$N$277)/Sheet3!$A$1)^2 +Sheet3!$C$1*(($H316-Q$304-Sheet2!$N$277)/Sheet3!$A$1)^4)</f>
        <v>3.0743076570715731E-6</v>
      </c>
      <c r="R316" s="2">
        <f>$L$302*EXP(Sheet3!$B$1*(($H316-R$304-Sheet2!$N$277)/Sheet3!$A$1)^2 +Sheet3!$C$1*(($H316-R$304-Sheet2!$N$277)/Sheet3!$A$1)^4)</f>
        <v>3.9856288242135056E-6</v>
      </c>
      <c r="S316" s="2">
        <f>$L$302*EXP(Sheet3!$B$1*(($H316-S$304-Sheet2!$N$277)/Sheet3!$A$1)^2 +Sheet3!$C$1*(($H316-S$304-Sheet2!$N$277)/Sheet3!$A$1)^4)</f>
        <v>5.1517311520330509E-6</v>
      </c>
      <c r="T316" s="2">
        <f>$L$302*EXP(Sheet3!$B$1*(($H316-T$304-Sheet2!$N$277)/Sheet3!$A$1)^2 +Sheet3!$C$1*(($H316-T$304-Sheet2!$N$277)/Sheet3!$A$1)^4)</f>
        <v>6.6393750621832775E-6</v>
      </c>
      <c r="U316" s="2">
        <f>$L$302*EXP(Sheet3!$B$1*(($H316-U$304-Sheet2!$N$277)/Sheet3!$A$1)^2 +Sheet3!$C$1*(($H316-U$304-Sheet2!$N$277)/Sheet3!$A$1)^4)</f>
        <v>8.531584397037625E-6</v>
      </c>
      <c r="V316" s="2">
        <f>$L$302*EXP(Sheet3!$B$1*(($H316-V$304-Sheet2!$N$277)/Sheet3!$A$1)^2 +Sheet3!$C$1*(($H316-V$304-Sheet2!$N$277)/Sheet3!$A$1)^4)</f>
        <v>1.0931289797437403E-5</v>
      </c>
      <c r="W316" s="2">
        <f>$L$302*EXP(Sheet3!$B$1*(($H316-W$304-Sheet2!$N$277)/Sheet3!$A$1)^2 +Sheet3!$C$1*(($H316-W$304-Sheet2!$N$277)/Sheet3!$A$1)^4)</f>
        <v>1.3965711050246612E-5</v>
      </c>
      <c r="X316" s="2">
        <f>$L$302*EXP(Sheet3!$B$1*(($H316-X$304-Sheet2!$N$277)/Sheet3!$A$1)^2 +Sheet3!$C$1*(($H316-X$304-Sheet2!$N$277)/Sheet3!$A$1)^4)</f>
        <v>1.7791610868675986E-5</v>
      </c>
      <c r="Y316" s="2">
        <f>$L$302*EXP(Sheet3!$B$1*(($H316-Y$304-Sheet2!$N$277)/Sheet3!$A$1)^2 +Sheet3!$C$1*(($H316-Y$304-Sheet2!$N$277)/Sheet3!$A$1)^4)</f>
        <v>2.2601572680977045E-5</v>
      </c>
      <c r="Z316" s="2">
        <f>$L$302*EXP(Sheet3!$B$1*(($H316-Z$304-Sheet2!$N$277)/Sheet3!$A$1)^2 +Sheet3!$C$1*(($H316-Z$304-Sheet2!$N$277)/Sheet3!$A$1)^4)</f>
        <v>2.8631477473870443E-5</v>
      </c>
      <c r="AA316" s="2">
        <f>$L$302*EXP(Sheet3!$B$1*(($H316-AA$304-Sheet2!$N$277)/Sheet3!$A$1)^2 +Sheet3!$C$1*(($H316-AA$304-Sheet2!$N$277)/Sheet3!$A$1)^4)</f>
        <v>3.6169379713961478E-5</v>
      </c>
      <c r="AB316" s="2">
        <f>$L$302*EXP(Sheet3!$B$1*(($H316-AB$304-Sheet2!$N$277)/Sheet3!$A$1)^2 +Sheet3!$C$1*(($H316-AB$304-Sheet2!$N$277)/Sheet3!$A$1)^4)</f>
        <v>4.5566009998250143E-5</v>
      </c>
      <c r="AC316" s="2">
        <f>$L$302*EXP(Sheet3!$B$1*(($H316-AC$304-Sheet2!$N$277)/Sheet3!$A$1)^2 +Sheet3!$C$1*(($H316-AC$304-Sheet2!$N$277)/Sheet3!$A$1)^4)</f>
        <v>5.7247162480206694E-5</v>
      </c>
      <c r="AD316" s="2">
        <f>$L$302*EXP(Sheet3!$B$1*(($H316-AD$304-Sheet2!$N$277)/Sheet3!$A$1)^2 +Sheet3!$C$1*(($H316-AD$304-Sheet2!$N$277)/Sheet3!$A$1)^4)</f>
        <v>7.1728258383143984E-5</v>
      </c>
      <c r="AE316" s="2">
        <f>$L$302*EXP(Sheet3!$B$1*(($H316-AE$304-Sheet2!$N$277)/Sheet3!$A$1)^2 +Sheet3!$C$1*(($H316-AE$304-Sheet2!$N$277)/Sheet3!$A$1)^4)</f>
        <v>8.9631413116188295E-5</v>
      </c>
      <c r="AF316" s="2">
        <f>$L$302*EXP(Sheet3!$B$1*(($H316-AF$304-Sheet2!$N$277)/Sheet3!$A$1)^2 +Sheet3!$C$1*(($H316-AF$304-Sheet2!$N$277)/Sheet3!$A$1)^4)</f>
        <v>1.1170537368469381E-4</v>
      </c>
      <c r="AG316" s="2">
        <f>$L$302*EXP(Sheet3!$B$1*(($H316-AG$304-Sheet2!$N$277)/Sheet3!$A$1)^2 +Sheet3!$C$1*(($H316-AG$304-Sheet2!$N$277)/Sheet3!$A$1)^4)</f>
        <v>1.388487352282508E-4</v>
      </c>
      <c r="AH316" s="2">
        <f>$L$302*EXP(Sheet3!$B$1*(($H316-AH$304-Sheet2!$N$277)/Sheet3!$A$1)^2 +Sheet3!$C$1*(($H316-AH$304-Sheet2!$N$277)/Sheet3!$A$1)^4)</f>
        <v>1.7213689056777429E-4</v>
      </c>
      <c r="AI316" s="2">
        <f>$L$302*EXP(Sheet3!$B$1*(($H316-AI$304-Sheet2!$N$277)/Sheet3!$A$1)^2 +Sheet3!$C$1*(($H316-AI$304-Sheet2!$N$277)/Sheet3!$A$1)^4)</f>
        <v>2.1285321448366723E-4</v>
      </c>
      <c r="AJ316" s="2">
        <f>$L$302*EXP(Sheet3!$B$1*(($H316-AJ$304-Sheet2!$N$277)/Sheet3!$A$1)^2 +Sheet3!$C$1*(($H316-AJ$304-Sheet2!$N$277)/Sheet3!$A$1)^4)</f>
        <v>2.6252503490131843E-4</v>
      </c>
      <c r="AK316" s="2">
        <f>$L$302*EXP(Sheet3!$B$1*(($H316-AK$304-Sheet2!$N$277)/Sheet3!$A$1)^2 +Sheet3!$C$1*(($H316-AK$304-Sheet2!$N$277)/Sheet3!$A$1)^4)</f>
        <v>3.2296499597186734E-4</v>
      </c>
      <c r="AL316" s="2">
        <f>$L$302*EXP(Sheet3!$B$1*(($H316-AL$304-Sheet2!$N$277)/Sheet3!$A$1)^2 +Sheet3!$C$1*(($H316-AL$304-Sheet2!$N$277)/Sheet3!$A$1)^4)</f>
        <v>3.9631847289730936E-4</v>
      </c>
      <c r="AM316" s="2">
        <f>$L$302*EXP(Sheet3!$B$1*(($H316-AM$304-Sheet2!$N$277)/Sheet3!$A$1)^2 +Sheet3!$C$1*(($H316-AM$304-Sheet2!$N$277)/Sheet3!$A$1)^4)</f>
        <v>4.8511775479649139E-4</v>
      </c>
      <c r="AN316" s="2">
        <f>$L$302*EXP(Sheet3!$B$1*(($H316-AN$304-Sheet2!$N$277)/Sheet3!$A$1)^2 +Sheet3!$C$1*(($H316-AN$304-Sheet2!$N$277)/Sheet3!$A$1)^4)</f>
        <v>5.9234376950861249E-4</v>
      </c>
      <c r="AO316" s="2">
        <f>$L$302*EXP(Sheet3!$B$1*(($H316-AO$304-Sheet2!$N$277)/Sheet3!$A$1)^2 +Sheet3!$C$1*(($H316-AO$304-Sheet2!$N$277)/Sheet3!$A$1)^4)</f>
        <v>7.2149618231286128E-4</v>
      </c>
      <c r="AP316" s="2">
        <f>$L$302*EXP(Sheet3!$B$1*(($H316-AP$304-Sheet2!$N$277)/Sheet3!$A$1)^2 +Sheet3!$C$1*(($H316-AP$304-Sheet2!$N$277)/Sheet3!$A$1)^4)</f>
        <v>8.7667275845243562E-4</v>
      </c>
      <c r="AQ316" s="2">
        <f>$L$302*EXP(Sheet3!$B$1*(($H316-AQ$304-Sheet2!$N$277)/Sheet3!$A$1)^2 +Sheet3!$C$1*(($H316-AQ$304-Sheet2!$N$277)/Sheet3!$A$1)^4)</f>
        <v>1.0626589362679726E-3</v>
      </c>
      <c r="AR316" s="2">
        <f>$L$302*EXP(Sheet3!$B$1*(($H316-AR$304-Sheet2!$N$277)/Sheet3!$A$1)^2 +Sheet3!$C$1*(($H316-AR$304-Sheet2!$N$277)/Sheet3!$A$1)^4)</f>
        <v>1.285028612770628E-3</v>
      </c>
      <c r="AS316" s="2">
        <f>$L$302*EXP(Sheet3!$B$1*(($H316-AS$304-Sheet2!$N$277)/Sheet3!$A$1)^2 +Sheet3!$C$1*(($H316-AS$304-Sheet2!$N$277)/Sheet3!$A$1)^4)</f>
        <v>1.5502571956142461E-3</v>
      </c>
      <c r="AT316" s="2">
        <f>$L$302*EXP(Sheet3!$B$1*(($H316-AT$304-Sheet2!$N$277)/Sheet3!$A$1)^2 +Sheet3!$C$1*(($H316-AT$304-Sheet2!$N$277)/Sheet3!$A$1)^4)</f>
        <v>1.8658480235578168E-3</v>
      </c>
      <c r="AU316" s="2">
        <f>$L$302*EXP(Sheet3!$B$1*(($H316-AU$304-Sheet2!$N$277)/Sheet3!$A$1)^2 +Sheet3!$C$1*(($H316-AU$304-Sheet2!$N$277)/Sheet3!$A$1)^4)</f>
        <v>2.2404733004508276E-3</v>
      </c>
      <c r="AV316" s="2">
        <f>$L$302*EXP(Sheet3!$B$1*(($H316-AV$304-Sheet2!$N$277)/Sheet3!$A$1)^2 +Sheet3!$C$1*(($H316-AV$304-Sheet2!$N$277)/Sheet3!$A$1)^4)</f>
        <v>2.6841307242479501E-3</v>
      </c>
      <c r="AW316" s="2">
        <f>$L$302*EXP(Sheet3!$B$1*(($H316-AW$304-Sheet2!$N$277)/Sheet3!$A$1)^2 +Sheet3!$C$1*(($H316-AW$304-Sheet2!$N$277)/Sheet3!$A$1)^4)</f>
        <v>3.2083170212230216E-3</v>
      </c>
      <c r="AX316" s="2">
        <f>$L$302*EXP(Sheet3!$B$1*(($H316-AX$304-Sheet2!$N$277)/Sheet3!$A$1)^2 +Sheet3!$C$1*(($H316-AX$304-Sheet2!$N$277)/Sheet3!$A$1)^4)</f>
        <v>3.8262196149374508E-3</v>
      </c>
      <c r="AY316" s="2">
        <f>$L$302*EXP(Sheet3!$B$1*(($H316-AY$304-Sheet2!$N$277)/Sheet3!$A$1)^2 +Sheet3!$C$1*(($H316-AY$304-Sheet2!$N$277)/Sheet3!$A$1)^4)</f>
        <v>4.5529276683957077E-3</v>
      </c>
      <c r="AZ316" s="2">
        <f>$L$302*EXP(Sheet3!$B$1*(($H316-AZ$304-Sheet2!$N$277)/Sheet3!$A$1)^2 +Sheet3!$C$1*(($H316-AZ$304-Sheet2!$N$277)/Sheet3!$A$1)^4)</f>
        <v>5.4056637341963112E-3</v>
      </c>
      <c r="BA316" s="2">
        <f>$L$302*EXP(Sheet3!$B$1*(($H316-BA$304-Sheet2!$N$277)/Sheet3!$A$1)^2 +Sheet3!$C$1*(($H316-BA$304-Sheet2!$N$277)/Sheet3!$A$1)^4)</f>
        <v>6.4040372306313348E-3</v>
      </c>
      <c r="BB316" s="2">
        <f>$L$302*EXP(Sheet3!$B$1*(($H316-BB$304-Sheet2!$N$277)/Sheet3!$A$1)^2 +Sheet3!$C$1*(($H316-BB$304-Sheet2!$N$277)/Sheet3!$A$1)^4)</f>
        <v>7.5703209293912586E-3</v>
      </c>
      <c r="BC316" s="2">
        <f>$L$302*EXP(Sheet3!$B$1*(($H316-BC$304-Sheet2!$N$277)/Sheet3!$A$1)^2 +Sheet3!$C$1*(($H316-BC$304-Sheet2!$N$277)/Sheet3!$A$1)^4)</f>
        <v>8.929751591856723E-3</v>
      </c>
      <c r="BD316" s="2">
        <f>$L$302*EXP(Sheet3!$B$1*(($H316-BD$304-Sheet2!$N$277)/Sheet3!$A$1)^2 +Sheet3!$C$1*(($H316-BD$304-Sheet2!$N$277)/Sheet3!$A$1)^4)</f>
        <v>1.0510855824346252E-2</v>
      </c>
      <c r="BE316" s="2">
        <f>$L$302*EXP(Sheet3!$B$1*(($H316-BE$304-Sheet2!$N$277)/Sheet3!$A$1)^2 +Sheet3!$C$1*(($H316-BE$304-Sheet2!$N$277)/Sheet3!$A$1)^4)</f>
        <v>1.2345802136933978E-2</v>
      </c>
      <c r="BF316" s="2">
        <f>$L$302*EXP(Sheet3!$B$1*(($H316-BF$304-Sheet2!$N$277)/Sheet3!$A$1)^2 +Sheet3!$C$1*(($H316-BF$304-Sheet2!$N$277)/Sheet3!$A$1)^4)</f>
        <v>1.4470780084421389E-2</v>
      </c>
      <c r="BG316" s="2">
        <f>$L$302*EXP(Sheet3!$B$1*(($H316-BG$304-Sheet2!$N$277)/Sheet3!$A$1)^2 +Sheet3!$C$1*(($H316-BG$304-Sheet2!$N$277)/Sheet3!$A$1)^4)</f>
        <v>1.6926407240776084E-2</v>
      </c>
      <c r="BH316" s="2">
        <f>$L$302*EXP(Sheet3!$B$1*(($H316-BH$304-Sheet2!$N$277)/Sheet3!$A$1)^2 +Sheet3!$C$1*(($H316-BH$304-Sheet2!$N$277)/Sheet3!$A$1)^4)</f>
        <v>1.9758164609055554E-2</v>
      </c>
      <c r="BI316" s="2">
        <f>$L$302*EXP(Sheet3!$B$1*(($H316-BI$304-Sheet2!$N$277)/Sheet3!$A$1)^2 +Sheet3!$C$1*(($H316-BI$304-Sheet2!$N$277)/Sheet3!$A$1)^4)</f>
        <v>2.3016860896997809E-2</v>
      </c>
      <c r="BJ316" s="2">
        <f>$L$302*EXP(Sheet3!$B$1*(($H316-BJ$304-Sheet2!$N$277)/Sheet3!$A$1)^2 +Sheet3!$C$1*(($H316-BJ$304-Sheet2!$N$277)/Sheet3!$A$1)^4)</f>
        <v>2.675912589341389E-2</v>
      </c>
      <c r="BK316" s="2">
        <f>$L$302*EXP(Sheet3!$B$1*(($H316-BK$304-Sheet2!$N$277)/Sheet3!$A$1)^2 +Sheet3!$C$1*(($H316-BK$304-Sheet2!$N$277)/Sheet3!$A$1)^4)</f>
        <v>3.1047932963607531E-2</v>
      </c>
      <c r="BL316" s="2">
        <f>$L$302*EXP(Sheet3!$B$1*(($H316-BL$304-Sheet2!$N$277)/Sheet3!$A$1)^2 +Sheet3!$C$1*(($H316-BL$304-Sheet2!$N$277)/Sheet3!$A$1)^4)</f>
        <v>3.5953150440349406E-2</v>
      </c>
      <c r="BM316" s="2">
        <f>$L$302*EXP(Sheet3!$B$1*(($H316-BM$304-Sheet2!$N$277)/Sheet3!$A$1)^2 +Sheet3!$C$1*(($H316-BM$304-Sheet2!$N$277)/Sheet3!$A$1)^4)</f>
        <v>4.1552121425724155E-2</v>
      </c>
      <c r="BN316" s="2">
        <f>$L$302*EXP(Sheet3!$B$1*(($H316-BN$304-Sheet2!$N$277)/Sheet3!$A$1)^2 +Sheet3!$C$1*(($H316-BN$304-Sheet2!$N$277)/Sheet3!$A$1)^4)</f>
        <v>4.7930271234733472E-2</v>
      </c>
      <c r="BO316" s="2">
        <f>$L$302*EXP(Sheet3!$B$1*(($H316-BO$304-Sheet2!$N$277)/Sheet3!$A$1)^2 +Sheet3!$C$1*(($H316-BO$304-Sheet2!$N$277)/Sheet3!$A$1)^4)</f>
        <v>5.5181741408188059E-2</v>
      </c>
      <c r="BP316" s="2">
        <f>$L$302*EXP(Sheet3!$B$1*(($H316-BP$304-Sheet2!$N$277)/Sheet3!$A$1)^2 +Sheet3!$C$1*(($H316-BP$304-Sheet2!$N$277)/Sheet3!$A$1)^4)</f>
        <v>6.3410048900488888E-2</v>
      </c>
      <c r="BQ316" s="2">
        <f>$L$302*EXP(Sheet3!$B$1*(($H316-BQ$304-Sheet2!$N$277)/Sheet3!$A$1)^2 +Sheet3!$C$1*(($H316-BQ$304-Sheet2!$N$277)/Sheet3!$A$1)^4)</f>
        <v>7.2728768709697245E-2</v>
      </c>
      <c r="BR316" s="2">
        <f>$L$302*EXP(Sheet3!$B$1*(($H316-BR$304-Sheet2!$N$277)/Sheet3!$A$1)^2 +Sheet3!$C$1*(($H316-BR$304-Sheet2!$N$277)/Sheet3!$A$1)^4)</f>
        <v>8.3262237865133232E-2</v>
      </c>
      <c r="BS316" s="2">
        <f>$L$302*EXP(Sheet3!$B$1*(($H316-BS$304-Sheet2!$N$277)/Sheet3!$A$1)^2 +Sheet3!$C$1*(($H316-BS$304-Sheet2!$N$277)/Sheet3!$A$1)^4)</f>
        <v>9.5146278324336891E-2</v>
      </c>
      <c r="BT316" s="2">
        <f>$L$302*EXP(Sheet3!$B$1*(($H316-BT$304-Sheet2!$N$277)/Sheet3!$A$1)^2 +Sheet3!$C$1*(($H316-BT$304-Sheet2!$N$277)/Sheet3!$A$1)^4)</f>
        <v>0.10852893595960142</v>
      </c>
      <c r="BU316" s="2">
        <f>$L$302*EXP(Sheet3!$B$1*(($H316-BU$304-Sheet2!$N$277)/Sheet3!$A$1)^2 +Sheet3!$C$1*(($H316-BU$304-Sheet2!$N$277)/Sheet3!$A$1)^4)</f>
        <v>0.12357123243783669</v>
      </c>
      <c r="BV316" s="2">
        <f>$L$302*EXP(Sheet3!$B$1*(($H316-BV$304-Sheet2!$N$277)/Sheet3!$A$1)^2 +Sheet3!$C$1*(($H316-BV$304-Sheet2!$N$277)/Sheet3!$A$1)^4)</f>
        <v>0.14044792642006612</v>
      </c>
    </row>
    <row r="317" spans="1:74" x14ac:dyDescent="0.2">
      <c r="A317">
        <v>290</v>
      </c>
      <c r="B317">
        <v>325.87</v>
      </c>
      <c r="C317">
        <v>2308.3000000000002</v>
      </c>
      <c r="D317">
        <v>2320.6999999999998</v>
      </c>
      <c r="E317">
        <f t="shared" si="44"/>
        <v>12.399999999999636</v>
      </c>
      <c r="G317" s="1">
        <v>6</v>
      </c>
      <c r="H317">
        <f>INDEX(B$27:$B2966,($M$299+G317))</f>
        <v>698.82</v>
      </c>
      <c r="I317" s="1">
        <f t="shared" si="45"/>
        <v>2.7999999999997272</v>
      </c>
      <c r="J317">
        <f t="shared" si="46"/>
        <v>1956.6959999998094</v>
      </c>
      <c r="L317" s="2">
        <f>$L$302*EXP(Sheet3!$B$1*(($H317-L$304-Sheet2!$N$277)/Sheet3!$A$1)^2 +Sheet3!$C$1*(($H317-L$304-Sheet2!$N$277)/Sheet3!$A$1)^4)</f>
        <v>1.3759270420413109E-13</v>
      </c>
      <c r="M317" s="2">
        <f>$L$302*EXP(Sheet3!$B$1*(($H317-M$304-Sheet2!$N$277)/Sheet3!$A$1)^2 +Sheet3!$C$1*(($H317-M$304-Sheet2!$N$277)/Sheet3!$A$1)^4)</f>
        <v>2.1335434623119706E-13</v>
      </c>
      <c r="N317" s="2">
        <f>$L$302*EXP(Sheet3!$B$1*(($H317-N$304-Sheet2!$N$277)/Sheet3!$A$1)^2 +Sheet3!$C$1*(($H317-N$304-Sheet2!$N$277)/Sheet3!$A$1)^4)</f>
        <v>3.2939593648038152E-13</v>
      </c>
      <c r="O317" s="2">
        <f>$L$302*EXP(Sheet3!$B$1*(($H317-O$304-Sheet2!$N$277)/Sheet3!$A$1)^2 +Sheet3!$C$1*(($H317-O$304-Sheet2!$N$277)/Sheet3!$A$1)^4)</f>
        <v>5.0635961306714747E-13</v>
      </c>
      <c r="P317" s="2">
        <f>$L$302*EXP(Sheet3!$B$1*(($H317-P$304-Sheet2!$N$277)/Sheet3!$A$1)^2 +Sheet3!$C$1*(($H317-P$304-Sheet2!$N$277)/Sheet3!$A$1)^4)</f>
        <v>7.7506358367675877E-13</v>
      </c>
      <c r="Q317" s="2">
        <f>$L$302*EXP(Sheet3!$B$1*(($H317-Q$304-Sheet2!$N$277)/Sheet3!$A$1)^2 +Sheet3!$C$1*(($H317-Q$304-Sheet2!$N$277)/Sheet3!$A$1)^4)</f>
        <v>1.1813167849805654E-12</v>
      </c>
      <c r="R317" s="2">
        <f>$L$302*EXP(Sheet3!$B$1*(($H317-R$304-Sheet2!$N$277)/Sheet3!$A$1)^2 +Sheet3!$C$1*(($H317-R$304-Sheet2!$N$277)/Sheet3!$A$1)^4)</f>
        <v>1.7929139830341778E-12</v>
      </c>
      <c r="S317" s="2">
        <f>$L$302*EXP(Sheet3!$B$1*(($H317-S$304-Sheet2!$N$277)/Sheet3!$A$1)^2 +Sheet3!$C$1*(($H317-S$304-Sheet2!$N$277)/Sheet3!$A$1)^4)</f>
        <v>2.7097534955526576E-12</v>
      </c>
      <c r="T317" s="2">
        <f>$L$302*EXP(Sheet3!$B$1*(($H317-T$304-Sheet2!$N$277)/Sheet3!$A$1)^2 +Sheet3!$C$1*(($H317-T$304-Sheet2!$N$277)/Sheet3!$A$1)^4)</f>
        <v>4.0784066802232448E-12</v>
      </c>
      <c r="U317" s="2">
        <f>$L$302*EXP(Sheet3!$B$1*(($H317-U$304-Sheet2!$N$277)/Sheet3!$A$1)^2 +Sheet3!$C$1*(($H317-U$304-Sheet2!$N$277)/Sheet3!$A$1)^4)</f>
        <v>6.1130056452615729E-12</v>
      </c>
      <c r="V317" s="2">
        <f>$L$302*EXP(Sheet3!$B$1*(($H317-V$304-Sheet2!$N$277)/Sheet3!$A$1)^2 +Sheet3!$C$1*(($H317-V$304-Sheet2!$N$277)/Sheet3!$A$1)^4)</f>
        <v>9.125058232058474E-12</v>
      </c>
      <c r="W317" s="2">
        <f>$L$302*EXP(Sheet3!$B$1*(($H317-W$304-Sheet2!$N$277)/Sheet3!$A$1)^2 +Sheet3!$C$1*(($H317-W$304-Sheet2!$N$277)/Sheet3!$A$1)^4)</f>
        <v>1.3565820855035602E-11</v>
      </c>
      <c r="X317" s="2">
        <f>$L$302*EXP(Sheet3!$B$1*(($H317-X$304-Sheet2!$N$277)/Sheet3!$A$1)^2 +Sheet3!$C$1*(($H317-X$304-Sheet2!$N$277)/Sheet3!$A$1)^4)</f>
        <v>2.0086258541688294E-11</v>
      </c>
      <c r="Y317" s="2">
        <f>$L$302*EXP(Sheet3!$B$1*(($H317-Y$304-Sheet2!$N$277)/Sheet3!$A$1)^2 +Sheet3!$C$1*(($H317-Y$304-Sheet2!$N$277)/Sheet3!$A$1)^4)</f>
        <v>2.9621527976570639E-11</v>
      </c>
      <c r="Z317" s="2">
        <f>$L$302*EXP(Sheet3!$B$1*(($H317-Z$304-Sheet2!$N$277)/Sheet3!$A$1)^2 +Sheet3!$C$1*(($H317-Z$304-Sheet2!$N$277)/Sheet3!$A$1)^4)</f>
        <v>4.3509505893491035E-11</v>
      </c>
      <c r="AA317" s="2">
        <f>$L$302*EXP(Sheet3!$B$1*(($H317-AA$304-Sheet2!$N$277)/Sheet3!$A$1)^2 +Sheet3!$C$1*(($H317-AA$304-Sheet2!$N$277)/Sheet3!$A$1)^4)</f>
        <v>6.3656378366053315E-11</v>
      </c>
      <c r="AB317" s="2">
        <f>$L$302*EXP(Sheet3!$B$1*(($H317-AB$304-Sheet2!$N$277)/Sheet3!$A$1)^2 +Sheet3!$C$1*(($H317-AB$304-Sheet2!$N$277)/Sheet3!$A$1)^4)</f>
        <v>9.2767002821362994E-11</v>
      </c>
      <c r="AC317" s="2">
        <f>$L$302*EXP(Sheet3!$B$1*(($H317-AC$304-Sheet2!$N$277)/Sheet3!$A$1)^2 +Sheet3!$C$1*(($H317-AC$304-Sheet2!$N$277)/Sheet3!$A$1)^4)</f>
        <v>1.3466403972483574E-10</v>
      </c>
      <c r="AD317" s="2">
        <f>$L$302*EXP(Sheet3!$B$1*(($H317-AD$304-Sheet2!$N$277)/Sheet3!$A$1)^2 +Sheet3!$C$1*(($H317-AD$304-Sheet2!$N$277)/Sheet3!$A$1)^4)</f>
        <v>1.9472822453322434E-10</v>
      </c>
      <c r="AE317" s="2">
        <f>$L$302*EXP(Sheet3!$B$1*(($H317-AE$304-Sheet2!$N$277)/Sheet3!$A$1)^2 +Sheet3!$C$1*(($H317-AE$304-Sheet2!$N$277)/Sheet3!$A$1)^4)</f>
        <v>2.805032566744342E-10</v>
      </c>
      <c r="AF317" s="2">
        <f>$L$302*EXP(Sheet3!$B$1*(($H317-AF$304-Sheet2!$N$277)/Sheet3!$A$1)^2 +Sheet3!$C$1*(($H317-AF$304-Sheet2!$N$277)/Sheet3!$A$1)^4)</f>
        <v>4.0252344689025588E-10</v>
      </c>
      <c r="AG317" s="2">
        <f>$L$302*EXP(Sheet3!$B$1*(($H317-AG$304-Sheet2!$N$277)/Sheet3!$A$1)^2 +Sheet3!$C$1*(($H317-AG$304-Sheet2!$N$277)/Sheet3!$A$1)^4)</f>
        <v>5.7544154126472241E-10</v>
      </c>
      <c r="AH317" s="2">
        <f>$L$302*EXP(Sheet3!$B$1*(($H317-AH$304-Sheet2!$N$277)/Sheet3!$A$1)^2 +Sheet3!$C$1*(($H317-AH$304-Sheet2!$N$277)/Sheet3!$A$1)^4)</f>
        <v>8.1955936810904754E-10</v>
      </c>
      <c r="AI317" s="2">
        <f>$L$302*EXP(Sheet3!$B$1*(($H317-AI$304-Sheet2!$N$277)/Sheet3!$A$1)^2 +Sheet3!$C$1*(($H317-AI$304-Sheet2!$N$277)/Sheet3!$A$1)^4)</f>
        <v>1.1628968238904956E-9</v>
      </c>
      <c r="AJ317" s="2">
        <f>$L$302*EXP(Sheet3!$B$1*(($H317-AJ$304-Sheet2!$N$277)/Sheet3!$A$1)^2 +Sheet3!$C$1*(($H317-AJ$304-Sheet2!$N$277)/Sheet3!$A$1)^4)</f>
        <v>1.6439773532229291E-9</v>
      </c>
      <c r="AK317" s="2">
        <f>$L$302*EXP(Sheet3!$B$1*(($H317-AK$304-Sheet2!$N$277)/Sheet3!$A$1)^2 +Sheet3!$C$1*(($H317-AK$304-Sheet2!$N$277)/Sheet3!$A$1)^4)</f>
        <v>2.3155631463256807E-9</v>
      </c>
      <c r="AL317" s="2">
        <f>$L$302*EXP(Sheet3!$B$1*(($H317-AL$304-Sheet2!$N$277)/Sheet3!$A$1)^2 +Sheet3!$C$1*(($H317-AL$304-Sheet2!$N$277)/Sheet3!$A$1)^4)</f>
        <v>3.2496440881545516E-9</v>
      </c>
      <c r="AM317" s="2">
        <f>$L$302*EXP(Sheet3!$B$1*(($H317-AM$304-Sheet2!$N$277)/Sheet3!$A$1)^2 +Sheet3!$C$1*(($H317-AM$304-Sheet2!$N$277)/Sheet3!$A$1)^4)</f>
        <v>4.5440751497932222E-9</v>
      </c>
      <c r="AN317" s="2">
        <f>$L$302*EXP(Sheet3!$B$1*(($H317-AN$304-Sheet2!$N$277)/Sheet3!$A$1)^2 +Sheet3!$C$1*(($H317-AN$304-Sheet2!$N$277)/Sheet3!$A$1)^4)</f>
        <v>6.3313724735646768E-9</v>
      </c>
      <c r="AO317" s="2">
        <f>$L$302*EXP(Sheet3!$B$1*(($H317-AO$304-Sheet2!$N$277)/Sheet3!$A$1)^2 +Sheet3!$C$1*(($H317-AO$304-Sheet2!$N$277)/Sheet3!$A$1)^4)</f>
        <v>8.790325071591323E-9</v>
      </c>
      <c r="AP317" s="2">
        <f>$L$302*EXP(Sheet3!$B$1*(($H317-AP$304-Sheet2!$N$277)/Sheet3!$A$1)^2 +Sheet3!$C$1*(($H317-AP$304-Sheet2!$N$277)/Sheet3!$A$1)^4)</f>
        <v>1.2161264403616376E-8</v>
      </c>
      <c r="AQ317" s="2">
        <f>$L$302*EXP(Sheet3!$B$1*(($H317-AQ$304-Sheet2!$N$277)/Sheet3!$A$1)^2 +Sheet3!$C$1*(($H317-AQ$304-Sheet2!$N$277)/Sheet3!$A$1)^4)</f>
        <v>1.6766067314242425E-8</v>
      </c>
      <c r="AR317" s="2">
        <f>$L$302*EXP(Sheet3!$B$1*(($H317-AR$304-Sheet2!$N$277)/Sheet3!$A$1)^2 +Sheet3!$C$1*(($H317-AR$304-Sheet2!$N$277)/Sheet3!$A$1)^4)</f>
        <v>2.3034259993711604E-8</v>
      </c>
      <c r="AS317" s="2">
        <f>$L$302*EXP(Sheet3!$B$1*(($H317-AS$304-Sheet2!$N$277)/Sheet3!$A$1)^2 +Sheet3!$C$1*(($H317-AS$304-Sheet2!$N$277)/Sheet3!$A$1)^4)</f>
        <v>3.1536955120360042E-8</v>
      </c>
      <c r="AT317" s="2">
        <f>$L$302*EXP(Sheet3!$B$1*(($H317-AT$304-Sheet2!$N$277)/Sheet3!$A$1)^2 +Sheet3!$C$1*(($H317-AT$304-Sheet2!$N$277)/Sheet3!$A$1)^4)</f>
        <v>4.303080709500858E-8</v>
      </c>
      <c r="AU317" s="2">
        <f>$L$302*EXP(Sheet3!$B$1*(($H317-AU$304-Sheet2!$N$277)/Sheet3!$A$1)^2 +Sheet3!$C$1*(($H317-AU$304-Sheet2!$N$277)/Sheet3!$A$1)^4)</f>
        <v>5.8514730253540048E-8</v>
      </c>
      <c r="AV317" s="2">
        <f>$L$302*EXP(Sheet3!$B$1*(($H317-AV$304-Sheet2!$N$277)/Sheet3!$A$1)^2 +Sheet3!$C$1*(($H317-AV$304-Sheet2!$N$277)/Sheet3!$A$1)^4)</f>
        <v>7.9302814578878905E-8</v>
      </c>
      <c r="AW317" s="2">
        <f>$L$302*EXP(Sheet3!$B$1*(($H317-AW$304-Sheet2!$N$277)/Sheet3!$A$1)^2 +Sheet3!$C$1*(($H317-AW$304-Sheet2!$N$277)/Sheet3!$A$1)^4)</f>
        <v>1.0711771912488943E-7</v>
      </c>
      <c r="AX317" s="2">
        <f>$L$302*EXP(Sheet3!$B$1*(($H317-AX$304-Sheet2!$N$277)/Sheet3!$A$1)^2 +Sheet3!$C$1*(($H317-AX$304-Sheet2!$N$277)/Sheet3!$A$1)^4)</f>
        <v>1.4420985599897337E-7</v>
      </c>
      <c r="AY317" s="2">
        <f>$L$302*EXP(Sheet3!$B$1*(($H317-AY$304-Sheet2!$N$277)/Sheet3!$A$1)^2 +Sheet3!$C$1*(($H317-AY$304-Sheet2!$N$277)/Sheet3!$A$1)^4)</f>
        <v>1.9350893328738143E-7</v>
      </c>
      <c r="AZ317" s="2">
        <f>$L$302*EXP(Sheet3!$B$1*(($H317-AZ$304-Sheet2!$N$277)/Sheet3!$A$1)^2 +Sheet3!$C$1*(($H317-AZ$304-Sheet2!$N$277)/Sheet3!$A$1)^4)</f>
        <v>2.5881594531908276E-7</v>
      </c>
      <c r="BA317" s="2">
        <f>$L$302*EXP(Sheet3!$B$1*(($H317-BA$304-Sheet2!$N$277)/Sheet3!$A$1)^2 +Sheet3!$C$1*(($H317-BA$304-Sheet2!$N$277)/Sheet3!$A$1)^4)</f>
        <v>3.4504553105293826E-7</v>
      </c>
      <c r="BB317" s="2">
        <f>$L$302*EXP(Sheet3!$B$1*(($H317-BB$304-Sheet2!$N$277)/Sheet3!$A$1)^2 +Sheet3!$C$1*(($H317-BB$304-Sheet2!$N$277)/Sheet3!$A$1)^4)</f>
        <v>4.5853082084729365E-7</v>
      </c>
      <c r="BC317" s="2">
        <f>$L$302*EXP(Sheet3!$B$1*(($H317-BC$304-Sheet2!$N$277)/Sheet3!$A$1)^2 +Sheet3!$C$1*(($H317-BC$304-Sheet2!$N$277)/Sheet3!$A$1)^4)</f>
        <v>6.0740552070023707E-7</v>
      </c>
      <c r="BD317" s="2">
        <f>$L$302*EXP(Sheet3!$B$1*(($H317-BD$304-Sheet2!$N$277)/Sheet3!$A$1)^2 +Sheet3!$C$1*(($H317-BD$304-Sheet2!$N$277)/Sheet3!$A$1)^4)</f>
        <v>8.0208111155386415E-7</v>
      </c>
      <c r="BE317" s="2">
        <f>$L$302*EXP(Sheet3!$B$1*(($H317-BE$304-Sheet2!$N$277)/Sheet3!$A$1)^2 +Sheet3!$C$1*(($H317-BE$304-Sheet2!$N$277)/Sheet3!$A$1)^4)</f>
        <v>1.0558407484007257E-6</v>
      </c>
      <c r="BF317" s="2">
        <f>$L$302*EXP(Sheet3!$B$1*(($H317-BF$304-Sheet2!$N$277)/Sheet3!$A$1)^2 +Sheet3!$C$1*(($H317-BF$304-Sheet2!$N$277)/Sheet3!$A$1)^4)</f>
        <v>1.3855758177789456E-6</v>
      </c>
      <c r="BG317" s="2">
        <f>$L$302*EXP(Sheet3!$B$1*(($H317-BG$304-Sheet2!$N$277)/Sheet3!$A$1)^2 +Sheet3!$C$1*(($H317-BG$304-Sheet2!$N$277)/Sheet3!$A$1)^4)</f>
        <v>1.8126962503319526E-6</v>
      </c>
      <c r="BH317" s="2">
        <f>$L$302*EXP(Sheet3!$B$1*(($H317-BH$304-Sheet2!$N$277)/Sheet3!$A$1)^2 +Sheet3!$C$1*(($H317-BH$304-Sheet2!$N$277)/Sheet3!$A$1)^4)</f>
        <v>2.3642516946921372E-6</v>
      </c>
      <c r="BI317" s="2">
        <f>$L$302*EXP(Sheet3!$B$1*(($H317-BI$304-Sheet2!$N$277)/Sheet3!$A$1)^2 +Sheet3!$C$1*(($H317-BI$304-Sheet2!$N$277)/Sheet3!$A$1)^4)</f>
        <v>3.0743076570715731E-6</v>
      </c>
      <c r="BJ317" s="2">
        <f>$L$302*EXP(Sheet3!$B$1*(($H317-BJ$304-Sheet2!$N$277)/Sheet3!$A$1)^2 +Sheet3!$C$1*(($H317-BJ$304-Sheet2!$N$277)/Sheet3!$A$1)^4)</f>
        <v>3.9856288242135056E-6</v>
      </c>
      <c r="BK317" s="2">
        <f>$L$302*EXP(Sheet3!$B$1*(($H317-BK$304-Sheet2!$N$277)/Sheet3!$A$1)^2 +Sheet3!$C$1*(($H317-BK$304-Sheet2!$N$277)/Sheet3!$A$1)^4)</f>
        <v>5.1517311520330509E-6</v>
      </c>
      <c r="BL317" s="2">
        <f>$L$302*EXP(Sheet3!$B$1*(($H317-BL$304-Sheet2!$N$277)/Sheet3!$A$1)^2 +Sheet3!$C$1*(($H317-BL$304-Sheet2!$N$277)/Sheet3!$A$1)^4)</f>
        <v>6.6393750621832775E-6</v>
      </c>
      <c r="BM317" s="2">
        <f>$L$302*EXP(Sheet3!$B$1*(($H317-BM$304-Sheet2!$N$277)/Sheet3!$A$1)^2 +Sheet3!$C$1*(($H317-BM$304-Sheet2!$N$277)/Sheet3!$A$1)^4)</f>
        <v>8.531584397037625E-6</v>
      </c>
      <c r="BN317" s="2">
        <f>$L$302*EXP(Sheet3!$B$1*(($H317-BN$304-Sheet2!$N$277)/Sheet3!$A$1)^2 +Sheet3!$C$1*(($H317-BN$304-Sheet2!$N$277)/Sheet3!$A$1)^4)</f>
        <v>1.0931289797437403E-5</v>
      </c>
      <c r="BO317" s="2">
        <f>$L$302*EXP(Sheet3!$B$1*(($H317-BO$304-Sheet2!$N$277)/Sheet3!$A$1)^2 +Sheet3!$C$1*(($H317-BO$304-Sheet2!$N$277)/Sheet3!$A$1)^4)</f>
        <v>1.3965711050246612E-5</v>
      </c>
      <c r="BP317" s="2">
        <f>$L$302*EXP(Sheet3!$B$1*(($H317-BP$304-Sheet2!$N$277)/Sheet3!$A$1)^2 +Sheet3!$C$1*(($H317-BP$304-Sheet2!$N$277)/Sheet3!$A$1)^4)</f>
        <v>1.779161086862722E-5</v>
      </c>
      <c r="BQ317" s="2">
        <f>$L$302*EXP(Sheet3!$B$1*(($H317-BQ$304-Sheet2!$N$277)/Sheet3!$A$1)^2 +Sheet3!$C$1*(($H317-BQ$304-Sheet2!$N$277)/Sheet3!$A$1)^4)</f>
        <v>2.2601572680915818E-5</v>
      </c>
      <c r="BR317" s="2">
        <f>$L$302*EXP(Sheet3!$B$1*(($H317-BR$304-Sheet2!$N$277)/Sheet3!$A$1)^2 +Sheet3!$C$1*(($H317-BR$304-Sheet2!$N$277)/Sheet3!$A$1)^4)</f>
        <v>2.8631477473793953E-5</v>
      </c>
      <c r="BS317" s="2">
        <f>$L$302*EXP(Sheet3!$B$1*(($H317-BS$304-Sheet2!$N$277)/Sheet3!$A$1)^2 +Sheet3!$C$1*(($H317-BS$304-Sheet2!$N$277)/Sheet3!$A$1)^4)</f>
        <v>3.6169379713865885E-5</v>
      </c>
      <c r="BT317" s="2">
        <f>$L$302*EXP(Sheet3!$B$1*(($H317-BT$304-Sheet2!$N$277)/Sheet3!$A$1)^2 +Sheet3!$C$1*(($H317-BT$304-Sheet2!$N$277)/Sheet3!$A$1)^4)</f>
        <v>4.5566009998131077E-5</v>
      </c>
      <c r="BU317" s="2">
        <f>$L$302*EXP(Sheet3!$B$1*(($H317-BU$304-Sheet2!$N$277)/Sheet3!$A$1)^2 +Sheet3!$C$1*(($H317-BU$304-Sheet2!$N$277)/Sheet3!$A$1)^4)</f>
        <v>5.7247162480058931E-5</v>
      </c>
      <c r="BV317" s="2">
        <f>$L$302*EXP(Sheet3!$B$1*(($H317-BV$304-Sheet2!$N$277)/Sheet3!$A$1)^2 +Sheet3!$C$1*(($H317-BV$304-Sheet2!$N$277)/Sheet3!$A$1)^4)</f>
        <v>7.1728258383143984E-5</v>
      </c>
    </row>
    <row r="318" spans="1:74" x14ac:dyDescent="0.2">
      <c r="A318">
        <v>291</v>
      </c>
      <c r="B318">
        <v>326.33999999999997</v>
      </c>
      <c r="C318">
        <v>2309.3000000000002</v>
      </c>
      <c r="D318">
        <v>2319.6</v>
      </c>
      <c r="E318">
        <f t="shared" si="44"/>
        <v>10.299999999999727</v>
      </c>
      <c r="G318" s="1">
        <v>7</v>
      </c>
      <c r="H318">
        <f>INDEX(B$27:$B2967,($M$299+G318))</f>
        <v>699.27</v>
      </c>
      <c r="I318" s="1">
        <f t="shared" si="45"/>
        <v>4.0999999999999091</v>
      </c>
      <c r="J318">
        <f t="shared" si="46"/>
        <v>2867.0069999999364</v>
      </c>
    </row>
    <row r="319" spans="1:74" x14ac:dyDescent="0.2">
      <c r="A319">
        <v>292</v>
      </c>
      <c r="B319">
        <v>326.82</v>
      </c>
      <c r="C319">
        <v>2311</v>
      </c>
      <c r="D319">
        <v>2319.1</v>
      </c>
      <c r="E319">
        <f t="shared" si="44"/>
        <v>8.0999999999999091</v>
      </c>
      <c r="G319" s="1">
        <v>8</v>
      </c>
      <c r="H319">
        <f>INDEX(B$27:$B2968,($M$299+G319))</f>
        <v>699.72</v>
      </c>
      <c r="I319" s="1">
        <f t="shared" si="45"/>
        <v>-0.90000000000009095</v>
      </c>
      <c r="J319">
        <f t="shared" si="46"/>
        <v>-629.74800000006371</v>
      </c>
    </row>
    <row r="320" spans="1:74" x14ac:dyDescent="0.2">
      <c r="A320">
        <v>293</v>
      </c>
      <c r="B320">
        <v>327.29000000000002</v>
      </c>
      <c r="C320">
        <v>2315.9</v>
      </c>
      <c r="D320">
        <v>2323.9</v>
      </c>
      <c r="E320">
        <f t="shared" si="44"/>
        <v>8</v>
      </c>
      <c r="G320" s="1">
        <v>9</v>
      </c>
      <c r="H320">
        <f>INDEX(B$27:$B2969,($M$299+G320))</f>
        <v>700.17</v>
      </c>
      <c r="I320" s="1">
        <f t="shared" si="45"/>
        <v>3.7999999999997272</v>
      </c>
      <c r="J320">
        <f t="shared" si="46"/>
        <v>2660.6459999998087</v>
      </c>
    </row>
    <row r="321" spans="1:74" x14ac:dyDescent="0.2">
      <c r="A321">
        <v>294</v>
      </c>
      <c r="B321">
        <v>327.76</v>
      </c>
      <c r="C321">
        <v>2313.6</v>
      </c>
      <c r="D321">
        <v>2326.9</v>
      </c>
      <c r="E321">
        <f t="shared" si="44"/>
        <v>13.300000000000182</v>
      </c>
      <c r="G321" s="1">
        <v>10</v>
      </c>
      <c r="H321">
        <f>INDEX(B$27:$B2970,($M$299+G321))</f>
        <v>700.62</v>
      </c>
      <c r="I321" s="1">
        <f t="shared" si="45"/>
        <v>0</v>
      </c>
      <c r="J321">
        <f t="shared" si="46"/>
        <v>0</v>
      </c>
    </row>
    <row r="322" spans="1:74" x14ac:dyDescent="0.2">
      <c r="A322">
        <v>295</v>
      </c>
      <c r="B322">
        <v>328.23</v>
      </c>
      <c r="C322">
        <v>2314.3000000000002</v>
      </c>
      <c r="D322">
        <v>2325.6</v>
      </c>
      <c r="E322">
        <f t="shared" si="44"/>
        <v>11.299999999999727</v>
      </c>
      <c r="G322" s="1">
        <v>11</v>
      </c>
      <c r="H322">
        <f>INDEX(B$27:$B2971,($M$299+G322))</f>
        <v>701.07</v>
      </c>
      <c r="I322" s="1">
        <f t="shared" si="45"/>
        <v>4</v>
      </c>
      <c r="J322">
        <f t="shared" si="46"/>
        <v>2804.28</v>
      </c>
    </row>
    <row r="323" spans="1:74" x14ac:dyDescent="0.2">
      <c r="A323">
        <v>296</v>
      </c>
      <c r="B323">
        <v>328.7</v>
      </c>
      <c r="C323">
        <v>2310.9</v>
      </c>
      <c r="D323">
        <v>2320.3000000000002</v>
      </c>
      <c r="E323">
        <f t="shared" si="44"/>
        <v>9.4000000000000909</v>
      </c>
      <c r="G323" s="1"/>
      <c r="H323">
        <f>B1133</f>
        <v>701.52</v>
      </c>
      <c r="I323" s="1">
        <f>E1133</f>
        <v>3.5999999999999091</v>
      </c>
    </row>
    <row r="324" spans="1:74" x14ac:dyDescent="0.2">
      <c r="A324">
        <v>297</v>
      </c>
      <c r="B324">
        <v>329.17</v>
      </c>
      <c r="C324">
        <v>2307.9</v>
      </c>
      <c r="D324">
        <v>2320.1</v>
      </c>
      <c r="E324">
        <f t="shared" si="44"/>
        <v>12.199999999999818</v>
      </c>
      <c r="G324" s="1"/>
      <c r="H324">
        <f>B1256</f>
        <v>756.54</v>
      </c>
      <c r="I324" s="1">
        <f>E1256</f>
        <v>3.5999999999999091</v>
      </c>
    </row>
    <row r="325" spans="1:74" x14ac:dyDescent="0.2">
      <c r="A325">
        <v>298</v>
      </c>
      <c r="B325">
        <v>329.64</v>
      </c>
      <c r="C325">
        <v>2308.8000000000002</v>
      </c>
      <c r="D325">
        <v>2313</v>
      </c>
      <c r="E325">
        <f t="shared" si="44"/>
        <v>4.1999999999998181</v>
      </c>
      <c r="G325" s="1"/>
      <c r="H325">
        <f>B1257</f>
        <v>756.98</v>
      </c>
      <c r="I325" s="1">
        <f>E1257</f>
        <v>0.70000000000027285</v>
      </c>
      <c r="L325" t="s">
        <v>21</v>
      </c>
      <c r="M325" t="s">
        <v>36</v>
      </c>
      <c r="N325" t="s">
        <v>37</v>
      </c>
      <c r="O325" t="s">
        <v>38</v>
      </c>
    </row>
    <row r="326" spans="1:74" x14ac:dyDescent="0.2">
      <c r="A326">
        <v>299</v>
      </c>
      <c r="B326">
        <v>330.11</v>
      </c>
      <c r="C326">
        <v>2308.6999999999998</v>
      </c>
      <c r="D326">
        <v>2316.5</v>
      </c>
      <c r="E326">
        <f t="shared" si="44"/>
        <v>7.8000000000001819</v>
      </c>
      <c r="G326" s="1"/>
      <c r="H326">
        <f>B1258</f>
        <v>757.43</v>
      </c>
      <c r="I326" s="1">
        <f>E1258</f>
        <v>5</v>
      </c>
      <c r="L326">
        <v>763.51</v>
      </c>
      <c r="M326">
        <f>MATCH(L326,B$27:B$2094,1)</f>
        <v>1245</v>
      </c>
      <c r="N326">
        <f>INDEX(B$27:B$2094,M326)</f>
        <v>763.22</v>
      </c>
      <c r="O326">
        <f>INDEX(E$27:E$2094,M326)</f>
        <v>196</v>
      </c>
    </row>
    <row r="327" spans="1:74" x14ac:dyDescent="0.2">
      <c r="A327">
        <v>300</v>
      </c>
      <c r="B327">
        <v>330.58</v>
      </c>
      <c r="C327">
        <v>2307.9</v>
      </c>
      <c r="D327">
        <v>2312.8000000000002</v>
      </c>
      <c r="E327">
        <f t="shared" si="44"/>
        <v>4.9000000000000909</v>
      </c>
      <c r="G327" s="1"/>
      <c r="H327">
        <f>B1259</f>
        <v>757.87</v>
      </c>
      <c r="I327" s="1">
        <f>E1259</f>
        <v>2.4000000000000909</v>
      </c>
    </row>
    <row r="328" spans="1:74" x14ac:dyDescent="0.2">
      <c r="A328">
        <v>301</v>
      </c>
      <c r="B328">
        <v>331.05</v>
      </c>
      <c r="C328">
        <v>2319.5</v>
      </c>
      <c r="D328">
        <v>2326.9</v>
      </c>
      <c r="E328">
        <f t="shared" si="44"/>
        <v>7.4000000000000909</v>
      </c>
      <c r="G328" s="1">
        <v>-11</v>
      </c>
      <c r="H328">
        <f>INDEX(B$27:$B3099,($M$326+G328))</f>
        <v>758.32</v>
      </c>
      <c r="I328" s="1">
        <f t="shared" ref="I328:I349" si="48">INDEX(E$27:E$2094,($M$326+G328))</f>
        <v>0.79999999999972715</v>
      </c>
      <c r="J328">
        <f>$H328*I328</f>
        <v>606.65599999979315</v>
      </c>
      <c r="L328" s="1"/>
    </row>
    <row r="329" spans="1:74" x14ac:dyDescent="0.2">
      <c r="A329">
        <v>302</v>
      </c>
      <c r="B329">
        <v>331.53</v>
      </c>
      <c r="C329">
        <v>2317.3000000000002</v>
      </c>
      <c r="D329">
        <v>2326</v>
      </c>
      <c r="E329">
        <f t="shared" si="44"/>
        <v>8.6999999999998181</v>
      </c>
      <c r="G329" s="1">
        <v>-10</v>
      </c>
      <c r="H329">
        <f>INDEX(B$27:$B3100,($M$326+G329))</f>
        <v>758.76</v>
      </c>
      <c r="I329" s="1">
        <f t="shared" si="48"/>
        <v>-2</v>
      </c>
      <c r="J329">
        <f t="shared" ref="J329:J349" si="49">$H329*I329</f>
        <v>-1517.52</v>
      </c>
      <c r="L329" s="1">
        <f>MAX(I336:I343)</f>
        <v>440.40000000000009</v>
      </c>
    </row>
    <row r="330" spans="1:74" x14ac:dyDescent="0.2">
      <c r="A330">
        <v>303</v>
      </c>
      <c r="B330">
        <v>332</v>
      </c>
      <c r="C330">
        <v>2334.1999999999998</v>
      </c>
      <c r="D330">
        <v>2338.6</v>
      </c>
      <c r="E330">
        <f t="shared" si="44"/>
        <v>4.4000000000000909</v>
      </c>
      <c r="G330" s="1">
        <v>-9</v>
      </c>
      <c r="H330">
        <f>INDEX(B$27:$B3101,($M$326+G330))</f>
        <v>759.21</v>
      </c>
      <c r="I330" s="1">
        <f t="shared" si="48"/>
        <v>-0.8999999999996362</v>
      </c>
      <c r="J330">
        <f t="shared" si="49"/>
        <v>-683.28899999972384</v>
      </c>
    </row>
    <row r="331" spans="1:74" x14ac:dyDescent="0.2">
      <c r="A331">
        <v>304</v>
      </c>
      <c r="B331">
        <v>332.47</v>
      </c>
      <c r="C331">
        <v>2308.9</v>
      </c>
      <c r="D331">
        <v>2322.3000000000002</v>
      </c>
      <c r="E331">
        <f t="shared" si="44"/>
        <v>13.400000000000091</v>
      </c>
      <c r="G331" s="1">
        <v>-8</v>
      </c>
      <c r="H331">
        <f>INDEX(B$27:$B3102,($M$326+G331))</f>
        <v>759.65</v>
      </c>
      <c r="I331" s="1">
        <f t="shared" si="48"/>
        <v>-5.0999999999999091</v>
      </c>
      <c r="J331">
        <f t="shared" si="49"/>
        <v>-3874.2149999999306</v>
      </c>
      <c r="L331">
        <v>-0.3</v>
      </c>
      <c r="M331">
        <v>-0.28999999999999998</v>
      </c>
      <c r="N331">
        <v>-0.28000000000000003</v>
      </c>
      <c r="O331">
        <v>-0.27</v>
      </c>
      <c r="P331">
        <v>-0.26</v>
      </c>
      <c r="Q331">
        <v>-0.25</v>
      </c>
      <c r="R331">
        <v>-0.24</v>
      </c>
      <c r="S331">
        <v>-0.23</v>
      </c>
      <c r="T331">
        <v>-0.22</v>
      </c>
      <c r="U331">
        <v>-0.21</v>
      </c>
      <c r="V331">
        <v>-0.2</v>
      </c>
      <c r="W331">
        <v>-0.19</v>
      </c>
      <c r="X331">
        <v>-0.18</v>
      </c>
      <c r="Y331">
        <v>-0.17</v>
      </c>
      <c r="Z331">
        <v>-0.16</v>
      </c>
      <c r="AA331">
        <v>-0.15</v>
      </c>
      <c r="AB331">
        <v>-0.14000000000000001</v>
      </c>
      <c r="AC331">
        <v>-0.13</v>
      </c>
      <c r="AD331">
        <v>-0.12</v>
      </c>
      <c r="AE331">
        <v>-0.11</v>
      </c>
      <c r="AF331">
        <v>-0.1</v>
      </c>
      <c r="AG331">
        <v>-0.09</v>
      </c>
      <c r="AH331">
        <v>-0.08</v>
      </c>
      <c r="AI331">
        <v>-7.0000000000000007E-2</v>
      </c>
      <c r="AJ331">
        <v>-0.06</v>
      </c>
      <c r="AK331">
        <v>-0.05</v>
      </c>
      <c r="AL331">
        <v>-0.04</v>
      </c>
      <c r="AM331">
        <v>-0.03</v>
      </c>
      <c r="AN331">
        <v>-0.02</v>
      </c>
      <c r="AO331">
        <v>-0.01</v>
      </c>
      <c r="AP331">
        <v>0</v>
      </c>
      <c r="AQ331">
        <v>0.01</v>
      </c>
      <c r="AR331">
        <v>0.02</v>
      </c>
      <c r="AS331">
        <v>0.03</v>
      </c>
      <c r="AT331">
        <v>0.04</v>
      </c>
      <c r="AU331">
        <v>0.05</v>
      </c>
      <c r="AV331">
        <v>0.06</v>
      </c>
      <c r="AW331">
        <v>7.0000000000000007E-2</v>
      </c>
      <c r="AX331">
        <v>0.08</v>
      </c>
      <c r="AY331">
        <v>0.09</v>
      </c>
      <c r="AZ331">
        <v>0.1</v>
      </c>
      <c r="BA331">
        <v>0.11</v>
      </c>
      <c r="BB331">
        <v>0.12</v>
      </c>
      <c r="BC331">
        <v>0.13</v>
      </c>
      <c r="BD331">
        <v>0.14000000000000001</v>
      </c>
      <c r="BE331">
        <v>0.15</v>
      </c>
      <c r="BF331">
        <v>0.16</v>
      </c>
      <c r="BG331">
        <v>0.17</v>
      </c>
      <c r="BH331">
        <v>0.18</v>
      </c>
      <c r="BI331">
        <v>0.19</v>
      </c>
      <c r="BJ331">
        <v>0.2</v>
      </c>
      <c r="BK331">
        <v>0.21</v>
      </c>
      <c r="BL331">
        <v>0.22</v>
      </c>
      <c r="BM331">
        <v>0.23</v>
      </c>
      <c r="BN331">
        <v>0.24</v>
      </c>
      <c r="BO331">
        <v>0.25</v>
      </c>
      <c r="BP331">
        <v>0.26</v>
      </c>
      <c r="BQ331">
        <v>0.27000000000000102</v>
      </c>
      <c r="BR331">
        <v>0.28000000000000103</v>
      </c>
      <c r="BS331">
        <v>0.29000000000000098</v>
      </c>
      <c r="BT331">
        <v>0.30000000000000099</v>
      </c>
      <c r="BU331">
        <v>0.310000000000001</v>
      </c>
      <c r="BV331">
        <v>0.32000000000000101</v>
      </c>
    </row>
    <row r="332" spans="1:74" x14ac:dyDescent="0.2">
      <c r="A332">
        <v>305</v>
      </c>
      <c r="B332">
        <v>332.94</v>
      </c>
      <c r="C332">
        <v>2327.9</v>
      </c>
      <c r="D332">
        <v>2345.6999999999998</v>
      </c>
      <c r="E332">
        <f t="shared" si="44"/>
        <v>17.799999999999727</v>
      </c>
      <c r="G332" s="1">
        <v>-7</v>
      </c>
      <c r="H332">
        <f>INDEX(B$27:$B3103,($M$326+G332))</f>
        <v>760.1</v>
      </c>
      <c r="I332" s="1">
        <f t="shared" si="48"/>
        <v>8.4000000000000909</v>
      </c>
      <c r="J332">
        <f t="shared" si="49"/>
        <v>6384.8400000000693</v>
      </c>
      <c r="L332">
        <f>SUMXMY2($I335:$I343,L335:L343)</f>
        <v>310792.89608934766</v>
      </c>
      <c r="M332">
        <f t="shared" ref="M332:BV332" si="50">SUMXMY2($I335:$I343,M335:M343)</f>
        <v>303632.54487498087</v>
      </c>
      <c r="N332">
        <f t="shared" si="50"/>
        <v>296485.84921254724</v>
      </c>
      <c r="O332">
        <f t="shared" si="50"/>
        <v>289355.84265811846</v>
      </c>
      <c r="P332">
        <f t="shared" si="50"/>
        <v>282245.59675510967</v>
      </c>
      <c r="Q332">
        <f t="shared" si="50"/>
        <v>275158.21907739574</v>
      </c>
      <c r="R332">
        <f t="shared" si="50"/>
        <v>268096.85095169069</v>
      </c>
      <c r="S332">
        <f t="shared" si="50"/>
        <v>261064.66487323499</v>
      </c>
      <c r="T332">
        <f t="shared" si="50"/>
        <v>254064.86163399462</v>
      </c>
      <c r="U332">
        <f t="shared" si="50"/>
        <v>247100.66718731419</v>
      </c>
      <c r="V332">
        <f t="shared" si="50"/>
        <v>240175.32927721622</v>
      </c>
      <c r="W332">
        <f t="shared" si="50"/>
        <v>233292.11386420761</v>
      </c>
      <c r="X332">
        <f t="shared" si="50"/>
        <v>226454.30138239756</v>
      </c>
      <c r="Y332">
        <f t="shared" si="50"/>
        <v>219665.18286559748</v>
      </c>
      <c r="Z332">
        <f t="shared" si="50"/>
        <v>212928.05598002175</v>
      </c>
      <c r="AA332">
        <f t="shared" si="50"/>
        <v>206246.22100473693</v>
      </c>
      <c r="AB332">
        <f t="shared" si="50"/>
        <v>199622.97679831606</v>
      </c>
      <c r="AC332">
        <f t="shared" si="50"/>
        <v>193061.61679104329</v>
      </c>
      <c r="AD332">
        <f t="shared" si="50"/>
        <v>186565.42503996732</v>
      </c>
      <c r="AE332">
        <f t="shared" si="50"/>
        <v>180137.67238195954</v>
      </c>
      <c r="AF332">
        <f t="shared" si="50"/>
        <v>173781.61271703662</v>
      </c>
      <c r="AG332">
        <f t="shared" si="50"/>
        <v>167500.47945070648</v>
      </c>
      <c r="AH332">
        <f t="shared" si="50"/>
        <v>161297.48212005675</v>
      </c>
      <c r="AI332">
        <f t="shared" si="50"/>
        <v>155175.80322381909</v>
      </c>
      <c r="AJ332">
        <f t="shared" si="50"/>
        <v>149138.59527172678</v>
      </c>
      <c r="AK332">
        <f t="shared" si="50"/>
        <v>143188.97806386507</v>
      </c>
      <c r="AL332">
        <f t="shared" si="50"/>
        <v>137330.0362040241</v>
      </c>
      <c r="AM332">
        <f t="shared" si="50"/>
        <v>131564.81684817441</v>
      </c>
      <c r="AN332">
        <f t="shared" si="50"/>
        <v>125896.32768155634</v>
      </c>
      <c r="AO332">
        <f t="shared" si="50"/>
        <v>120327.53511427196</v>
      </c>
      <c r="AP332">
        <f t="shared" si="50"/>
        <v>114861.36268001699</v>
      </c>
      <c r="AQ332">
        <f t="shared" si="50"/>
        <v>109500.68961826654</v>
      </c>
      <c r="AR332">
        <f t="shared" si="50"/>
        <v>104248.34961630676</v>
      </c>
      <c r="AS332">
        <f t="shared" si="50"/>
        <v>99107.129684128013</v>
      </c>
      <c r="AT332">
        <f t="shared" si="50"/>
        <v>94079.769132440866</v>
      </c>
      <c r="AU332">
        <f t="shared" si="50"/>
        <v>89168.958621996833</v>
      </c>
      <c r="AV332">
        <f t="shared" si="50"/>
        <v>84377.339251036101</v>
      </c>
      <c r="AW332">
        <f t="shared" si="50"/>
        <v>79707.50164702296</v>
      </c>
      <c r="AX332">
        <f t="shared" si="50"/>
        <v>75161.985029351446</v>
      </c>
      <c r="AY332">
        <f t="shared" si="50"/>
        <v>70743.276209510819</v>
      </c>
      <c r="AZ332">
        <f t="shared" si="50"/>
        <v>66453.808498717903</v>
      </c>
      <c r="BA332">
        <f t="shared" si="50"/>
        <v>62295.960493536004</v>
      </c>
      <c r="BB332">
        <f t="shared" si="50"/>
        <v>58272.054714166363</v>
      </c>
      <c r="BC332">
        <f t="shared" si="50"/>
        <v>54384.356073373652</v>
      </c>
      <c r="BD332">
        <f t="shared" si="50"/>
        <v>50635.070158249757</v>
      </c>
      <c r="BE332">
        <f t="shared" si="50"/>
        <v>47026.341311661228</v>
      </c>
      <c r="BF332">
        <f t="shared" si="50"/>
        <v>43560.250505228469</v>
      </c>
      <c r="BG332">
        <f t="shared" si="50"/>
        <v>40238.813000948561</v>
      </c>
      <c r="BH332">
        <f t="shared" si="50"/>
        <v>37063.975803994545</v>
      </c>
      <c r="BI332">
        <f t="shared" si="50"/>
        <v>34037.61491465701</v>
      </c>
      <c r="BJ332">
        <f t="shared" si="50"/>
        <v>31161.532393037221</v>
      </c>
      <c r="BK332">
        <f t="shared" si="50"/>
        <v>28437.453254618027</v>
      </c>
      <c r="BL332">
        <f t="shared" si="50"/>
        <v>25867.022220996267</v>
      </c>
      <c r="BM332">
        <f t="shared" si="50"/>
        <v>23451.800353427621</v>
      </c>
      <c r="BN332">
        <f t="shared" si="50"/>
        <v>21193.261601669928</v>
      </c>
      <c r="BO332">
        <f t="shared" si="50"/>
        <v>19092.789303911599</v>
      </c>
      <c r="BP332">
        <f t="shared" si="50"/>
        <v>17151.672676520931</v>
      </c>
      <c r="BQ332">
        <f t="shared" si="50"/>
        <v>15371.10333457104</v>
      </c>
      <c r="BR332">
        <f t="shared" si="50"/>
        <v>13752.171885569629</v>
      </c>
      <c r="BS332">
        <f t="shared" si="50"/>
        <v>12295.864639518879</v>
      </c>
      <c r="BT332">
        <f t="shared" si="50"/>
        <v>11003.060478327383</v>
      </c>
      <c r="BU332">
        <f t="shared" si="50"/>
        <v>9874.5279266893795</v>
      </c>
      <c r="BV332">
        <f t="shared" si="50"/>
        <v>8910.9224648366489</v>
      </c>
    </row>
    <row r="333" spans="1:74" x14ac:dyDescent="0.2">
      <c r="A333">
        <v>306</v>
      </c>
      <c r="B333">
        <v>333.41</v>
      </c>
      <c r="C333">
        <v>2320.9</v>
      </c>
      <c r="D333">
        <v>2332</v>
      </c>
      <c r="E333">
        <f t="shared" si="44"/>
        <v>11.099999999999909</v>
      </c>
      <c r="G333" s="1">
        <v>-6</v>
      </c>
      <c r="H333">
        <f>INDEX(B$27:$B3104,($M$326+G333))</f>
        <v>760.54</v>
      </c>
      <c r="I333" s="1">
        <f t="shared" si="48"/>
        <v>3.1999999999998181</v>
      </c>
      <c r="J333">
        <f t="shared" si="49"/>
        <v>2433.7279999998614</v>
      </c>
    </row>
    <row r="334" spans="1:74" x14ac:dyDescent="0.2">
      <c r="A334">
        <v>307</v>
      </c>
      <c r="B334">
        <v>333.88</v>
      </c>
      <c r="C334">
        <v>2316.1999999999998</v>
      </c>
      <c r="D334">
        <v>2342.1</v>
      </c>
      <c r="E334">
        <f t="shared" si="44"/>
        <v>25.900000000000091</v>
      </c>
      <c r="G334" s="1">
        <v>-5</v>
      </c>
      <c r="H334">
        <f>INDEX(B$27:$B3105,($M$326+G334))</f>
        <v>760.99</v>
      </c>
      <c r="I334" s="1">
        <f t="shared" si="48"/>
        <v>2.7999999999997272</v>
      </c>
      <c r="J334">
        <f t="shared" si="49"/>
        <v>2130.7719999997926</v>
      </c>
      <c r="L334" s="2">
        <f>$L$329*EXP(Sheet3!$B$1*(($H334-L$331-Sheet2!$N$301)/Sheet3!$A$1)^2 +Sheet3!$C$1*(($H334-L$331-Sheet2!$N$301)/Sheet3!$A$1)^4)</f>
        <v>2.1106551370872671E-7</v>
      </c>
      <c r="M334" s="2">
        <f>$L$329*EXP(Sheet3!$B$1*(($H334-M$331-Sheet2!$N$301)/Sheet3!$A$1)^2 +Sheet3!$C$1*(($H334-M$331-Sheet2!$N$301)/Sheet3!$A$1)^4)</f>
        <v>1.5558094802210451E-7</v>
      </c>
      <c r="N334" s="2">
        <f>$L$329*EXP(Sheet3!$B$1*(($H334-N$331-Sheet2!$N$301)/Sheet3!$A$1)^2 +Sheet3!$C$1*(($H334-N$331-Sheet2!$N$301)/Sheet3!$A$1)^4)</f>
        <v>1.1429565570960672E-7</v>
      </c>
      <c r="O334" s="2">
        <f>$L$329*EXP(Sheet3!$B$1*(($H334-O$331-Sheet2!$N$301)/Sheet3!$A$1)^2 +Sheet3!$C$1*(($H334-O$331-Sheet2!$N$301)/Sheet3!$A$1)^4)</f>
        <v>8.3680737373904992E-8</v>
      </c>
      <c r="P334" s="2">
        <f>$L$329*EXP(Sheet3!$B$1*(($H334-P$331-Sheet2!$N$301)/Sheet3!$A$1)^2 +Sheet3!$C$1*(($H334-P$331-Sheet2!$N$301)/Sheet3!$A$1)^4)</f>
        <v>6.1056509841227801E-8</v>
      </c>
      <c r="Q334" s="2">
        <f>$L$329*EXP(Sheet3!$B$1*(($H334-Q$331-Sheet2!$N$301)/Sheet3!$A$1)^2 +Sheet3!$C$1*(($H334-Q$331-Sheet2!$N$301)/Sheet3!$A$1)^4)</f>
        <v>4.4395335088433686E-8</v>
      </c>
      <c r="R334" s="2">
        <f>$L$329*EXP(Sheet3!$B$1*(($H334-R$331-Sheet2!$N$301)/Sheet3!$A$1)^2 +Sheet3!$C$1*(($H334-R$331-Sheet2!$N$301)/Sheet3!$A$1)^4)</f>
        <v>3.2168419222568513E-8</v>
      </c>
      <c r="S334" s="2">
        <f>$L$329*EXP(Sheet3!$B$1*(($H334-S$331-Sheet2!$N$301)/Sheet3!$A$1)^2 +Sheet3!$C$1*(($H334-S$331-Sheet2!$N$301)/Sheet3!$A$1)^4)</f>
        <v>2.3227218195241181E-8</v>
      </c>
      <c r="T334" s="2">
        <f>$L$329*EXP(Sheet3!$B$1*(($H334-T$331-Sheet2!$N$301)/Sheet3!$A$1)^2 +Sheet3!$C$1*(($H334-T$331-Sheet2!$N$301)/Sheet3!$A$1)^4)</f>
        <v>1.6711976065940029E-8</v>
      </c>
      <c r="U334" s="2">
        <f>$L$329*EXP(Sheet3!$B$1*(($H334-U$331-Sheet2!$N$301)/Sheet3!$A$1)^2 +Sheet3!$C$1*(($H334-U$331-Sheet2!$N$301)/Sheet3!$A$1)^4)</f>
        <v>1.1981453614656387E-8</v>
      </c>
      <c r="V334" s="2">
        <f>$L$329*EXP(Sheet3!$B$1*(($H334-V$331-Sheet2!$N$301)/Sheet3!$A$1)^2 +Sheet3!$C$1*(($H334-V$331-Sheet2!$N$301)/Sheet3!$A$1)^4)</f>
        <v>8.5591421558899136E-9</v>
      </c>
      <c r="W334" s="2">
        <f>$L$329*EXP(Sheet3!$B$1*(($H334-W$331-Sheet2!$N$301)/Sheet3!$A$1)^2 +Sheet3!$C$1*(($H334-W$331-Sheet2!$N$301)/Sheet3!$A$1)^4)</f>
        <v>6.092252029992493E-9</v>
      </c>
      <c r="X334" s="2">
        <f>$L$329*EXP(Sheet3!$B$1*(($H334-X$331-Sheet2!$N$301)/Sheet3!$A$1)^2 +Sheet3!$C$1*(($H334-X$331-Sheet2!$N$301)/Sheet3!$A$1)^4)</f>
        <v>4.3205615264946565E-9</v>
      </c>
      <c r="Y334" s="2">
        <f>$L$329*EXP(Sheet3!$B$1*(($H334-Y$331-Sheet2!$N$301)/Sheet3!$A$1)^2 +Sheet3!$C$1*(($H334-Y$331-Sheet2!$N$301)/Sheet3!$A$1)^4)</f>
        <v>3.0528467448171469E-9</v>
      </c>
      <c r="Z334" s="2">
        <f>$L$329*EXP(Sheet3!$B$1*(($H334-Z$331-Sheet2!$N$301)/Sheet3!$A$1)^2 +Sheet3!$C$1*(($H334-Z$331-Sheet2!$N$301)/Sheet3!$A$1)^4)</f>
        <v>2.1491167101818752E-9</v>
      </c>
      <c r="AA334" s="2">
        <f>$L$329*EXP(Sheet3!$B$1*(($H334-AA$331-Sheet2!$N$301)/Sheet3!$A$1)^2 +Sheet3!$C$1*(($H334-AA$331-Sheet2!$N$301)/Sheet3!$A$1)^4)</f>
        <v>1.5072762244486959E-9</v>
      </c>
      <c r="AB334" s="2">
        <f>$L$329*EXP(Sheet3!$B$1*(($H334-AB$331-Sheet2!$N$301)/Sheet3!$A$1)^2 +Sheet3!$C$1*(($H334-AB$331-Sheet2!$N$301)/Sheet3!$A$1)^4)</f>
        <v>1.0531522362599805E-9</v>
      </c>
      <c r="AC334" s="2">
        <f>$L$329*EXP(Sheet3!$B$1*(($H334-AC$331-Sheet2!$N$301)/Sheet3!$A$1)^2 +Sheet3!$C$1*(($H334-AC$331-Sheet2!$N$301)/Sheet3!$A$1)^4)</f>
        <v>7.3306498093635698E-10</v>
      </c>
      <c r="AD334" s="2">
        <f>$L$329*EXP(Sheet3!$B$1*(($H334-AD$331-Sheet2!$N$301)/Sheet3!$A$1)^2 +Sheet3!$C$1*(($H334-AD$331-Sheet2!$N$301)/Sheet3!$A$1)^4)</f>
        <v>5.0831661981372347E-10</v>
      </c>
      <c r="AE334" s="2">
        <f>$L$329*EXP(Sheet3!$B$1*(($H334-AE$331-Sheet2!$N$301)/Sheet3!$A$1)^2 +Sheet3!$C$1*(($H334-AE$331-Sheet2!$N$301)/Sheet3!$A$1)^4)</f>
        <v>3.5111882423794865E-10</v>
      </c>
      <c r="AF334" s="2">
        <f>$L$329*EXP(Sheet3!$B$1*(($H334-AF$331-Sheet2!$N$301)/Sheet3!$A$1)^2 +Sheet3!$C$1*(($H334-AF$331-Sheet2!$N$301)/Sheet3!$A$1)^4)</f>
        <v>2.4159574658638114E-10</v>
      </c>
      <c r="AG334" s="2">
        <f>$L$329*EXP(Sheet3!$B$1*(($H334-AG$331-Sheet2!$N$301)/Sheet3!$A$1)^2 +Sheet3!$C$1*(($H334-AG$331-Sheet2!$N$301)/Sheet3!$A$1)^4)</f>
        <v>1.6558735429649005E-10</v>
      </c>
      <c r="AH334" s="2">
        <f>$L$329*EXP(Sheet3!$B$1*(($H334-AH$331-Sheet2!$N$301)/Sheet3!$A$1)^2 +Sheet3!$C$1*(($H334-AH$331-Sheet2!$N$301)/Sheet3!$A$1)^4)</f>
        <v>1.1304596271672089E-10</v>
      </c>
      <c r="AI334" s="2">
        <f>$L$329*EXP(Sheet3!$B$1*(($H334-AI$331-Sheet2!$N$301)/Sheet3!$A$1)^2 +Sheet3!$C$1*(($H334-AI$331-Sheet2!$N$301)/Sheet3!$A$1)^4)</f>
        <v>7.6870586398126918E-11</v>
      </c>
      <c r="AJ334" s="2">
        <f>$L$329*EXP(Sheet3!$B$1*(($H334-AJ$331-Sheet2!$N$301)/Sheet3!$A$1)^2 +Sheet3!$C$1*(($H334-AJ$331-Sheet2!$N$301)/Sheet3!$A$1)^4)</f>
        <v>5.2063069350729724E-11</v>
      </c>
      <c r="AK334" s="2">
        <f>$L$329*EXP(Sheet3!$B$1*(($H334-AK$331-Sheet2!$N$301)/Sheet3!$A$1)^2 +Sheet3!$C$1*(($H334-AK$331-Sheet2!$N$301)/Sheet3!$A$1)^4)</f>
        <v>3.5119709553618553E-11</v>
      </c>
      <c r="AL334" s="2">
        <f>$L$329*EXP(Sheet3!$B$1*(($H334-AL$331-Sheet2!$N$301)/Sheet3!$A$1)^2 +Sheet3!$C$1*(($H334-AL$331-Sheet2!$N$301)/Sheet3!$A$1)^4)</f>
        <v>2.3594496850273256E-11</v>
      </c>
      <c r="AM334" s="2">
        <f>$L$329*EXP(Sheet3!$B$1*(($H334-AM$331-Sheet2!$N$301)/Sheet3!$A$1)^2 +Sheet3!$C$1*(($H334-AM$331-Sheet2!$N$301)/Sheet3!$A$1)^4)</f>
        <v>1.5786876617808983E-11</v>
      </c>
      <c r="AN334" s="2">
        <f>$L$329*EXP(Sheet3!$B$1*(($H334-AN$331-Sheet2!$N$301)/Sheet3!$A$1)^2 +Sheet3!$C$1*(($H334-AN$331-Sheet2!$N$301)/Sheet3!$A$1)^4)</f>
        <v>1.0519482554169756E-11</v>
      </c>
      <c r="AO334" s="2">
        <f>$L$329*EXP(Sheet3!$B$1*(($H334-AO$331-Sheet2!$N$301)/Sheet3!$A$1)^2 +Sheet3!$C$1*(($H334-AO$331-Sheet2!$N$301)/Sheet3!$A$1)^4)</f>
        <v>6.9805900895452258E-12</v>
      </c>
      <c r="AP334" s="2">
        <f>$L$329*EXP(Sheet3!$B$1*(($H334-AP$331-Sheet2!$N$301)/Sheet3!$A$1)^2 +Sheet3!$C$1*(($H334-AP$331-Sheet2!$N$301)/Sheet3!$A$1)^4)</f>
        <v>4.6129246989350558E-12</v>
      </c>
      <c r="AQ334" s="2">
        <f>$L$329*EXP(Sheet3!$B$1*(($H334-AQ$331-Sheet2!$N$301)/Sheet3!$A$1)^2 +Sheet3!$C$1*(($H334-AQ$331-Sheet2!$N$301)/Sheet3!$A$1)^4)</f>
        <v>3.0355255080766649E-12</v>
      </c>
      <c r="AR334" s="2">
        <f>$L$329*EXP(Sheet3!$B$1*(($H334-AR$331-Sheet2!$N$301)/Sheet3!$A$1)^2 +Sheet3!$C$1*(($H334-AR$331-Sheet2!$N$301)/Sheet3!$A$1)^4)</f>
        <v>1.9890764264224092E-12</v>
      </c>
      <c r="AS334" s="2">
        <f>$L$329*EXP(Sheet3!$B$1*(($H334-AS$331-Sheet2!$N$301)/Sheet3!$A$1)^2 +Sheet3!$C$1*(($H334-AS$331-Sheet2!$N$301)/Sheet3!$A$1)^4)</f>
        <v>1.2978240976269363E-12</v>
      </c>
      <c r="AT334" s="2">
        <f>$L$329*EXP(Sheet3!$B$1*(($H334-AT$331-Sheet2!$N$301)/Sheet3!$A$1)^2 +Sheet3!$C$1*(($H334-AT$331-Sheet2!$N$301)/Sheet3!$A$1)^4)</f>
        <v>8.4316707982377388E-13</v>
      </c>
      <c r="AU334" s="2">
        <f>$L$329*EXP(Sheet3!$B$1*(($H334-AU$331-Sheet2!$N$301)/Sheet3!$A$1)^2 +Sheet3!$C$1*(($H334-AU$331-Sheet2!$N$301)/Sheet3!$A$1)^4)</f>
        <v>5.4542056286116201E-13</v>
      </c>
      <c r="AV334" s="2">
        <f>$L$329*EXP(Sheet3!$B$1*(($H334-AV$331-Sheet2!$N$301)/Sheet3!$A$1)^2 +Sheet3!$C$1*(($H334-AV$331-Sheet2!$N$301)/Sheet3!$A$1)^4)</f>
        <v>3.5128207554715451E-13</v>
      </c>
      <c r="AW334" s="2">
        <f>$L$329*EXP(Sheet3!$B$1*(($H334-AW$331-Sheet2!$N$301)/Sheet3!$A$1)^2 +Sheet3!$C$1*(($H334-AW$331-Sheet2!$N$301)/Sheet3!$A$1)^4)</f>
        <v>2.2525456356987488E-13</v>
      </c>
      <c r="AX334" s="2">
        <f>$L$329*EXP(Sheet3!$B$1*(($H334-AX$331-Sheet2!$N$301)/Sheet3!$A$1)^2 +Sheet3!$C$1*(($H334-AX$331-Sheet2!$N$301)/Sheet3!$A$1)^4)</f>
        <v>1.4380394072819392E-13</v>
      </c>
      <c r="AY334" s="2">
        <f>$L$329*EXP(Sheet3!$B$1*(($H334-AY$331-Sheet2!$N$301)/Sheet3!$A$1)^2 +Sheet3!$C$1*(($H334-AY$331-Sheet2!$N$301)/Sheet3!$A$1)^4)</f>
        <v>9.1397424988517641E-14</v>
      </c>
      <c r="AZ334" s="2">
        <f>$L$329*EXP(Sheet3!$B$1*(($H334-AZ$331-Sheet2!$N$301)/Sheet3!$A$1)^2 +Sheet3!$C$1*(($H334-AZ$331-Sheet2!$N$301)/Sheet3!$A$1)^4)</f>
        <v>5.7829503998999768E-14</v>
      </c>
      <c r="BA334" s="2">
        <f>$L$329*EXP(Sheet3!$B$1*(($H334-BA$331-Sheet2!$N$301)/Sheet3!$A$1)^2 +Sheet3!$C$1*(($H334-BA$331-Sheet2!$N$301)/Sheet3!$A$1)^4)</f>
        <v>3.6425339413887734E-14</v>
      </c>
      <c r="BB334" s="2">
        <f>$L$329*EXP(Sheet3!$B$1*(($H334-BB$331-Sheet2!$N$301)/Sheet3!$A$1)^2 +Sheet3!$C$1*(($H334-BB$331-Sheet2!$N$301)/Sheet3!$A$1)^4)</f>
        <v>2.2839291399353644E-14</v>
      </c>
      <c r="BC334" s="2">
        <f>$L$329*EXP(Sheet3!$B$1*(($H334-BC$331-Sheet2!$N$301)/Sheet3!$A$1)^2 +Sheet3!$C$1*(($H334-BC$331-Sheet2!$N$301)/Sheet3!$A$1)^4)</f>
        <v>1.4255180338217358E-14</v>
      </c>
      <c r="BD334" s="2">
        <f>$L$329*EXP(Sheet3!$B$1*(($H334-BD$331-Sheet2!$N$301)/Sheet3!$A$1)^2 +Sheet3!$C$1*(($H334-BD$331-Sheet2!$N$301)/Sheet3!$A$1)^4)</f>
        <v>8.8564570128474771E-15</v>
      </c>
      <c r="BE334" s="2">
        <f>$L$329*EXP(Sheet3!$B$1*(($H334-BE$331-Sheet2!$N$301)/Sheet3!$A$1)^2 +Sheet3!$C$1*(($H334-BE$331-Sheet2!$N$301)/Sheet3!$A$1)^4)</f>
        <v>5.4768471898450515E-15</v>
      </c>
      <c r="BF334" s="2">
        <f>$L$329*EXP(Sheet3!$B$1*(($H334-BF$331-Sheet2!$N$301)/Sheet3!$A$1)^2 +Sheet3!$C$1*(($H334-BF$331-Sheet2!$N$301)/Sheet3!$A$1)^4)</f>
        <v>3.3710917009491194E-15</v>
      </c>
      <c r="BG334" s="2">
        <f>$L$329*EXP(Sheet3!$B$1*(($H334-BG$331-Sheet2!$N$301)/Sheet3!$A$1)^2 +Sheet3!$C$1*(($H334-BG$331-Sheet2!$N$301)/Sheet3!$A$1)^4)</f>
        <v>2.0652176630211145E-15</v>
      </c>
      <c r="BH334" s="2">
        <f>$L$329*EXP(Sheet3!$B$1*(($H334-BH$331-Sheet2!$N$301)/Sheet3!$A$1)^2 +Sheet3!$C$1*(($H334-BH$331-Sheet2!$N$301)/Sheet3!$A$1)^4)</f>
        <v>1.2592221319964504E-15</v>
      </c>
      <c r="BI334" s="2">
        <f>$L$329*EXP(Sheet3!$B$1*(($H334-BI$331-Sheet2!$N$301)/Sheet3!$A$1)^2 +Sheet3!$C$1*(($H334-BI$331-Sheet2!$N$301)/Sheet3!$A$1)^4)</f>
        <v>7.6412779591917112E-16</v>
      </c>
      <c r="BJ334" s="2">
        <f>$L$329*EXP(Sheet3!$B$1*(($H334-BJ$331-Sheet2!$N$301)/Sheet3!$A$1)^2 +Sheet3!$C$1*(($H334-BJ$331-Sheet2!$N$301)/Sheet3!$A$1)^4)</f>
        <v>4.6146907921726652E-16</v>
      </c>
      <c r="BK334" s="2">
        <f>$L$329*EXP(Sheet3!$B$1*(($H334-BK$331-Sheet2!$N$301)/Sheet3!$A$1)^2 +Sheet3!$C$1*(($H334-BK$331-Sheet2!$N$301)/Sheet3!$A$1)^4)</f>
        <v>2.7734347196552845E-16</v>
      </c>
      <c r="BL334" s="2">
        <f>$L$329*EXP(Sheet3!$B$1*(($H334-BL$331-Sheet2!$N$301)/Sheet3!$A$1)^2 +Sheet3!$C$1*(($H334-BL$331-Sheet2!$N$301)/Sheet3!$A$1)^4)</f>
        <v>1.658737811471303E-16</v>
      </c>
      <c r="BM334" s="2">
        <f>$L$329*EXP(Sheet3!$B$1*(($H334-BM$331-Sheet2!$N$301)/Sheet3!$A$1)^2 +Sheet3!$C$1*(($H334-BM$331-Sheet2!$N$301)/Sheet3!$A$1)^4)</f>
        <v>9.8720572608906069E-17</v>
      </c>
      <c r="BN334" s="2">
        <f>$L$329*EXP(Sheet3!$B$1*(($H334-BN$331-Sheet2!$N$301)/Sheet3!$A$1)^2 +Sheet3!$C$1*(($H334-BN$331-Sheet2!$N$301)/Sheet3!$A$1)^4)</f>
        <v>5.8464646530420706E-17</v>
      </c>
      <c r="BO334" s="2">
        <f>$L$329*EXP(Sheet3!$B$1*(($H334-BO$331-Sheet2!$N$301)/Sheet3!$A$1)^2 +Sheet3!$C$1*(($H334-BO$331-Sheet2!$N$301)/Sheet3!$A$1)^4)</f>
        <v>3.4452464757789329E-17</v>
      </c>
      <c r="BP334" s="2">
        <f>$L$329*EXP(Sheet3!$B$1*(($H334-BP$331-Sheet2!$N$301)/Sheet3!$A$1)^2 +Sheet3!$C$1*(($H334-BP$331-Sheet2!$N$301)/Sheet3!$A$1)^4)</f>
        <v>2.0201056551518814E-17</v>
      </c>
      <c r="BQ334" s="2">
        <f>$L$329*EXP(Sheet3!$B$1*(($H334-BQ$331-Sheet2!$N$301)/Sheet3!$A$1)^2 +Sheet3!$C$1*(($H334-BQ$331-Sheet2!$N$301)/Sheet3!$A$1)^4)</f>
        <v>1.1785286646124907E-17</v>
      </c>
      <c r="BR334" s="2">
        <f>$L$329*EXP(Sheet3!$B$1*(($H334-BR$331-Sheet2!$N$301)/Sheet3!$A$1)^2 +Sheet3!$C$1*(($H334-BR$331-Sheet2!$N$301)/Sheet3!$A$1)^4)</f>
        <v>6.8407528734368E-18</v>
      </c>
      <c r="BS334" s="2">
        <f>$L$329*EXP(Sheet3!$B$1*(($H334-BS$331-Sheet2!$N$301)/Sheet3!$A$1)^2 +Sheet3!$C$1*(($H334-BS$331-Sheet2!$N$301)/Sheet3!$A$1)^4)</f>
        <v>3.9504875181941098E-18</v>
      </c>
      <c r="BT334" s="2">
        <f>$L$329*EXP(Sheet3!$B$1*(($H334-BT$331-Sheet2!$N$301)/Sheet3!$A$1)^2 +Sheet3!$C$1*(($H334-BT$331-Sheet2!$N$301)/Sheet3!$A$1)^4)</f>
        <v>2.2696862673932468E-18</v>
      </c>
      <c r="BU334" s="2">
        <f>$L$329*EXP(Sheet3!$B$1*(($H334-BU$331-Sheet2!$N$301)/Sheet3!$A$1)^2 +Sheet3!$C$1*(($H334-BU$331-Sheet2!$N$301)/Sheet3!$A$1)^4)</f>
        <v>1.2972825009746231E-18</v>
      </c>
      <c r="BV334" s="2">
        <f>$L$329*EXP(Sheet3!$B$1*(($H334-BV$331-Sheet2!$N$301)/Sheet3!$A$1)^2 +Sheet3!$C$1*(($H334-BV$331-Sheet2!$N$301)/Sheet3!$A$1)^4)</f>
        <v>7.3763596191648513E-19</v>
      </c>
    </row>
    <row r="335" spans="1:74" x14ac:dyDescent="0.2">
      <c r="A335">
        <v>308</v>
      </c>
      <c r="B335">
        <v>334.35</v>
      </c>
      <c r="C335">
        <v>2319.9</v>
      </c>
      <c r="D335">
        <v>2391.6999999999998</v>
      </c>
      <c r="E335">
        <f t="shared" si="44"/>
        <v>71.799999999999727</v>
      </c>
      <c r="G335" s="1">
        <v>-4</v>
      </c>
      <c r="H335">
        <f>INDEX(B$27:$B3106,($M$326+G335))</f>
        <v>761.43</v>
      </c>
      <c r="I335" s="1">
        <f t="shared" si="48"/>
        <v>5.6000000000003638</v>
      </c>
      <c r="J335">
        <f t="shared" si="49"/>
        <v>4264.0080000002763</v>
      </c>
      <c r="L335" s="2">
        <f>$L$329*EXP(Sheet3!$B$1*(($H335-L$331-Sheet2!$N$301)/Sheet3!$A$1)^2 +Sheet3!$C$1*(($H335-L$331-Sheet2!$N$301)/Sheet3!$A$1)^4)</f>
        <v>7.4122787827225443E-3</v>
      </c>
      <c r="M335" s="2">
        <f>$L$329*EXP(Sheet3!$B$1*(($H335-M$331-Sheet2!$N$301)/Sheet3!$A$1)^2 +Sheet3!$C$1*(($H335-M$331-Sheet2!$N$301)/Sheet3!$A$1)^4)</f>
        <v>6.1828534519494504E-3</v>
      </c>
      <c r="N335" s="2">
        <f>$L$329*EXP(Sheet3!$B$1*(($H335-N$331-Sheet2!$N$301)/Sheet3!$A$1)^2 +Sheet3!$C$1*(($H335-N$331-Sheet2!$N$301)/Sheet3!$A$1)^4)</f>
        <v>5.1454543983904316E-3</v>
      </c>
      <c r="O335" s="2">
        <f>$L$329*EXP(Sheet3!$B$1*(($H335-O$331-Sheet2!$N$301)/Sheet3!$A$1)^2 +Sheet3!$C$1*(($H335-O$331-Sheet2!$N$301)/Sheet3!$A$1)^4)</f>
        <v>4.2721518636611774E-3</v>
      </c>
      <c r="P335" s="2">
        <f>$L$329*EXP(Sheet3!$B$1*(($H335-P$331-Sheet2!$N$301)/Sheet3!$A$1)^2 +Sheet3!$C$1*(($H335-P$331-Sheet2!$N$301)/Sheet3!$A$1)^4)</f>
        <v>3.5387374428004549E-3</v>
      </c>
      <c r="Q335" s="2">
        <f>$L$329*EXP(Sheet3!$B$1*(($H335-Q$331-Sheet2!$N$301)/Sheet3!$A$1)^2 +Sheet3!$C$1*(($H335-Q$331-Sheet2!$N$301)/Sheet3!$A$1)^4)</f>
        <v>2.9242816598380066E-3</v>
      </c>
      <c r="R335" s="2">
        <f>$L$329*EXP(Sheet3!$B$1*(($H335-R$331-Sheet2!$N$301)/Sheet3!$A$1)^2 +Sheet3!$C$1*(($H335-R$331-Sheet2!$N$301)/Sheet3!$A$1)^4)</f>
        <v>2.4107362455246546E-3</v>
      </c>
      <c r="S335" s="2">
        <f>$L$329*EXP(Sheet3!$B$1*(($H335-S$331-Sheet2!$N$301)/Sheet3!$A$1)^2 +Sheet3!$C$1*(($H335-S$331-Sheet2!$N$301)/Sheet3!$A$1)^4)</f>
        <v>1.982577703257762E-3</v>
      </c>
      <c r="T335" s="2">
        <f>$L$329*EXP(Sheet3!$B$1*(($H335-T$331-Sheet2!$N$301)/Sheet3!$A$1)^2 +Sheet3!$C$1*(($H335-T$331-Sheet2!$N$301)/Sheet3!$A$1)^4)</f>
        <v>1.6264888616020568E-3</v>
      </c>
      <c r="U335" s="2">
        <f>$L$329*EXP(Sheet3!$B$1*(($H335-U$331-Sheet2!$N$301)/Sheet3!$A$1)^2 +Sheet3!$C$1*(($H335-U$331-Sheet2!$N$301)/Sheet3!$A$1)^4)</f>
        <v>1.3310752418828349E-3</v>
      </c>
      <c r="V335" s="2">
        <f>$L$329*EXP(Sheet3!$B$1*(($H335-V$331-Sheet2!$N$301)/Sheet3!$A$1)^2 +Sheet3!$C$1*(($H335-V$331-Sheet2!$N$301)/Sheet3!$A$1)^4)</f>
        <v>1.0866132134627624E-3</v>
      </c>
      <c r="W335" s="2">
        <f>$L$329*EXP(Sheet3!$B$1*(($H335-W$331-Sheet2!$N$301)/Sheet3!$A$1)^2 +Sheet3!$C$1*(($H335-W$331-Sheet2!$N$301)/Sheet3!$A$1)^4)</f>
        <v>8.8482706410783105E-4</v>
      </c>
      <c r="X335" s="2">
        <f>$L$329*EXP(Sheet3!$B$1*(($H335-X$331-Sheet2!$N$301)/Sheet3!$A$1)^2 +Sheet3!$C$1*(($H335-X$331-Sheet2!$N$301)/Sheet3!$A$1)^4)</f>
        <v>7.1869227517225667E-4</v>
      </c>
      <c r="Y335" s="2">
        <f>$L$329*EXP(Sheet3!$B$1*(($H335-Y$331-Sheet2!$N$301)/Sheet3!$A$1)^2 +Sheet3!$C$1*(($H335-Y$331-Sheet2!$N$301)/Sheet3!$A$1)^4)</f>
        <v>5.8226245836464914E-4</v>
      </c>
      <c r="Z335" s="2">
        <f>$L$329*EXP(Sheet3!$B$1*(($H335-Z$331-Sheet2!$N$301)/Sheet3!$A$1)^2 +Sheet3!$C$1*(($H335-Z$331-Sheet2!$N$301)/Sheet3!$A$1)^4)</f>
        <v>4.7051757998964647E-4</v>
      </c>
      <c r="AA335" s="2">
        <f>$L$329*EXP(Sheet3!$B$1*(($H335-AA$331-Sheet2!$N$301)/Sheet3!$A$1)^2 +Sheet3!$C$1*(($H335-AA$331-Sheet2!$N$301)/Sheet3!$A$1)^4)</f>
        <v>3.7923126769691699E-4</v>
      </c>
      <c r="AB335" s="2">
        <f>$L$329*EXP(Sheet3!$B$1*(($H335-AB$331-Sheet2!$N$301)/Sheet3!$A$1)^2 +Sheet3!$C$1*(($H335-AB$331-Sheet2!$N$301)/Sheet3!$A$1)^4)</f>
        <v>3.0485516172656224E-4</v>
      </c>
      <c r="AC335" s="2">
        <f>$L$329*EXP(Sheet3!$B$1*(($H335-AC$331-Sheet2!$N$301)/Sheet3!$A$1)^2 +Sheet3!$C$1*(($H335-AC$331-Sheet2!$N$301)/Sheet3!$A$1)^4)</f>
        <v>2.4441843598939329E-4</v>
      </c>
      <c r="AD335" s="2">
        <f>$L$329*EXP(Sheet3!$B$1*(($H335-AD$331-Sheet2!$N$301)/Sheet3!$A$1)^2 +Sheet3!$C$1*(($H335-AD$331-Sheet2!$N$301)/Sheet3!$A$1)^4)</f>
        <v>1.9544077250795448E-4</v>
      </c>
      <c r="AE335" s="2">
        <f>$L$329*EXP(Sheet3!$B$1*(($H335-AE$331-Sheet2!$N$301)/Sheet3!$A$1)^2 +Sheet3!$C$1*(($H335-AE$331-Sheet2!$N$301)/Sheet3!$A$1)^4)</f>
        <v>1.5585722470929609E-4</v>
      </c>
      <c r="AF335" s="2">
        <f>$L$329*EXP(Sheet3!$B$1*(($H335-AF$331-Sheet2!$N$301)/Sheet3!$A$1)^2 +Sheet3!$C$1*(($H335-AF$331-Sheet2!$N$301)/Sheet3!$A$1)^4)</f>
        <v>1.2395354989593242E-4</v>
      </c>
      <c r="AG335" s="2">
        <f>$L$329*EXP(Sheet3!$B$1*(($H335-AG$331-Sheet2!$N$301)/Sheet3!$A$1)^2 +Sheet3!$C$1*(($H335-AG$331-Sheet2!$N$301)/Sheet3!$A$1)^4)</f>
        <v>9.8310728263086228E-5</v>
      </c>
      <c r="AH335" s="2">
        <f>$L$329*EXP(Sheet3!$B$1*(($H335-AH$331-Sheet2!$N$301)/Sheet3!$A$1)^2 +Sheet3!$C$1*(($H335-AH$331-Sheet2!$N$301)/Sheet3!$A$1)^4)</f>
        <v>7.7757514614609397E-5</v>
      </c>
      <c r="AI335" s="2">
        <f>$L$329*EXP(Sheet3!$B$1*(($H335-AI$331-Sheet2!$N$301)/Sheet3!$A$1)^2 +Sheet3!$C$1*(($H335-AI$331-Sheet2!$N$301)/Sheet3!$A$1)^4)</f>
        <v>6.1329989174496811E-5</v>
      </c>
      <c r="AJ335" s="2">
        <f>$L$329*EXP(Sheet3!$B$1*(($H335-AJ$331-Sheet2!$N$301)/Sheet3!$A$1)^2 +Sheet3!$C$1*(($H335-AJ$331-Sheet2!$N$301)/Sheet3!$A$1)^4)</f>
        <v>4.8237185472686674E-5</v>
      </c>
      <c r="AK335" s="2">
        <f>$L$329*EXP(Sheet3!$B$1*(($H335-AK$331-Sheet2!$N$301)/Sheet3!$A$1)^2 +Sheet3!$C$1*(($H335-AK$331-Sheet2!$N$301)/Sheet3!$A$1)^4)</f>
        <v>3.7831976219704477E-5</v>
      </c>
      <c r="AL335" s="2">
        <f>$L$329*EXP(Sheet3!$B$1*(($H335-AL$331-Sheet2!$N$301)/Sheet3!$A$1)^2 +Sheet3!$C$1*(($H335-AL$331-Sheet2!$N$301)/Sheet3!$A$1)^4)</f>
        <v>2.958649250273932E-5</v>
      </c>
      <c r="AM335" s="2">
        <f>$L$329*EXP(Sheet3!$B$1*(($H335-AM$331-Sheet2!$N$301)/Sheet3!$A$1)^2 +Sheet3!$C$1*(($H335-AM$331-Sheet2!$N$301)/Sheet3!$A$1)^4)</f>
        <v>2.3071437778870483E-5</v>
      </c>
      <c r="AN335" s="2">
        <f>$L$329*EXP(Sheet3!$B$1*(($H335-AN$331-Sheet2!$N$301)/Sheet3!$A$1)^2 +Sheet3!$C$1*(($H335-AN$331-Sheet2!$N$301)/Sheet3!$A$1)^4)</f>
        <v>1.793873630121652E-5</v>
      </c>
      <c r="AO335" s="2">
        <f>$L$329*EXP(Sheet3!$B$1*(($H335-AO$331-Sheet2!$N$301)/Sheet3!$A$1)^2 +Sheet3!$C$1*(($H335-AO$331-Sheet2!$N$301)/Sheet3!$A$1)^4)</f>
        <v>1.3907026181725839E-5</v>
      </c>
      <c r="AP335" s="2">
        <f>$L$329*EXP(Sheet3!$B$1*(($H335-AP$331-Sheet2!$N$301)/Sheet3!$A$1)^2 +Sheet3!$C$1*(($H335-AP$331-Sheet2!$N$301)/Sheet3!$A$1)^4)</f>
        <v>1.0749570675774358E-5</v>
      </c>
      <c r="AQ335" s="2">
        <f>$L$329*EXP(Sheet3!$B$1*(($H335-AQ$331-Sheet2!$N$301)/Sheet3!$A$1)^2 +Sheet3!$C$1*(($H335-AQ$331-Sheet2!$N$301)/Sheet3!$A$1)^4)</f>
        <v>8.2842179249286137E-6</v>
      </c>
      <c r="AR335" s="2">
        <f>$L$329*EXP(Sheet3!$B$1*(($H335-AR$331-Sheet2!$N$301)/Sheet3!$A$1)^2 +Sheet3!$C$1*(($H335-AR$331-Sheet2!$N$301)/Sheet3!$A$1)^4)</f>
        <v>6.3650897840681959E-6</v>
      </c>
      <c r="AS335" s="2">
        <f>$L$329*EXP(Sheet3!$B$1*(($H335-AS$331-Sheet2!$N$301)/Sheet3!$A$1)^2 +Sheet3!$C$1*(($H335-AS$331-Sheet2!$N$301)/Sheet3!$A$1)^4)</f>
        <v>4.8757249668624937E-6</v>
      </c>
      <c r="AT335" s="2">
        <f>$L$329*EXP(Sheet3!$B$1*(($H335-AT$331-Sheet2!$N$301)/Sheet3!$A$1)^2 +Sheet3!$C$1*(($H335-AT$331-Sheet2!$N$301)/Sheet3!$A$1)^4)</f>
        <v>3.7234410481838481E-6</v>
      </c>
      <c r="AU335" s="2">
        <f>$L$329*EXP(Sheet3!$B$1*(($H335-AU$331-Sheet2!$N$301)/Sheet3!$A$1)^2 +Sheet3!$C$1*(($H335-AU$331-Sheet2!$N$301)/Sheet3!$A$1)^4)</f>
        <v>2.8347143341244489E-6</v>
      </c>
      <c r="AV335" s="2">
        <f>$L$329*EXP(Sheet3!$B$1*(($H335-AV$331-Sheet2!$N$301)/Sheet3!$A$1)^2 +Sheet3!$C$1*(($H335-AV$331-Sheet2!$N$301)/Sheet3!$A$1)^4)</f>
        <v>2.1514067062320801E-6</v>
      </c>
      <c r="AW335" s="2">
        <f>$L$329*EXP(Sheet3!$B$1*(($H335-AW$331-Sheet2!$N$301)/Sheet3!$A$1)^2 +Sheet3!$C$1*(($H335-AW$331-Sheet2!$N$301)/Sheet3!$A$1)^4)</f>
        <v>1.6276947034386913E-6</v>
      </c>
      <c r="AX335" s="2">
        <f>$L$329*EXP(Sheet3!$B$1*(($H335-AX$331-Sheet2!$N$301)/Sheet3!$A$1)^2 +Sheet3!$C$1*(($H335-AX$331-Sheet2!$N$301)/Sheet3!$A$1)^4)</f>
        <v>1.2275787369822885E-6</v>
      </c>
      <c r="AY335" s="2">
        <f>$L$329*EXP(Sheet3!$B$1*(($H335-AY$331-Sheet2!$N$301)/Sheet3!$A$1)^2 +Sheet3!$C$1*(($H335-AY$331-Sheet2!$N$301)/Sheet3!$A$1)^4)</f>
        <v>9.2286982852842184E-7</v>
      </c>
      <c r="AZ335" s="2">
        <f>$L$329*EXP(Sheet3!$B$1*(($H335-AZ$331-Sheet2!$N$301)/Sheet3!$A$1)^2 +Sheet3!$C$1*(($H335-AZ$331-Sheet2!$N$301)/Sheet3!$A$1)^4)</f>
        <v>6.9156798104185526E-7</v>
      </c>
      <c r="BA335" s="2">
        <f>$L$329*EXP(Sheet3!$B$1*(($H335-BA$331-Sheet2!$N$301)/Sheet3!$A$1)^2 +Sheet3!$C$1*(($H335-BA$331-Sheet2!$N$301)/Sheet3!$A$1)^4)</f>
        <v>5.1656056759004692E-7</v>
      </c>
      <c r="BB335" s="2">
        <f>$L$329*EXP(Sheet3!$B$1*(($H335-BB$331-Sheet2!$N$301)/Sheet3!$A$1)^2 +Sheet3!$C$1*(($H335-BB$331-Sheet2!$N$301)/Sheet3!$A$1)^4)</f>
        <v>3.8458125998947137E-7</v>
      </c>
      <c r="BC335" s="2">
        <f>$L$329*EXP(Sheet3!$B$1*(($H335-BC$331-Sheet2!$N$301)/Sheet3!$A$1)^2 +Sheet3!$C$1*(($H335-BC$331-Sheet2!$N$301)/Sheet3!$A$1)^4)</f>
        <v>2.8538029242627778E-7</v>
      </c>
      <c r="BD335" s="2">
        <f>$L$329*EXP(Sheet3!$B$1*(($H335-BD$331-Sheet2!$N$301)/Sheet3!$A$1)^2 +Sheet3!$C$1*(($H335-BD$331-Sheet2!$N$301)/Sheet3!$A$1)^4)</f>
        <v>2.1106551370872671E-7</v>
      </c>
      <c r="BE335" s="2">
        <f>$L$329*EXP(Sheet3!$B$1*(($H335-BE$331-Sheet2!$N$301)/Sheet3!$A$1)^2 +Sheet3!$C$1*(($H335-BE$331-Sheet2!$N$301)/Sheet3!$A$1)^4)</f>
        <v>1.5558094802210451E-7</v>
      </c>
      <c r="BF335" s="2">
        <f>$L$329*EXP(Sheet3!$B$1*(($H335-BF$331-Sheet2!$N$301)/Sheet3!$A$1)^2 +Sheet3!$C$1*(($H335-BF$331-Sheet2!$N$301)/Sheet3!$A$1)^4)</f>
        <v>1.1429565570960672E-7</v>
      </c>
      <c r="BG335" s="2">
        <f>$L$329*EXP(Sheet3!$B$1*(($H335-BG$331-Sheet2!$N$301)/Sheet3!$A$1)^2 +Sheet3!$C$1*(($H335-BG$331-Sheet2!$N$301)/Sheet3!$A$1)^4)</f>
        <v>8.3680737373904992E-8</v>
      </c>
      <c r="BH335" s="2">
        <f>$L$329*EXP(Sheet3!$B$1*(($H335-BH$331-Sheet2!$N$301)/Sheet3!$A$1)^2 +Sheet3!$C$1*(($H335-BH$331-Sheet2!$N$301)/Sheet3!$A$1)^4)</f>
        <v>6.1056509841227801E-8</v>
      </c>
      <c r="BI335" s="2">
        <f>$L$329*EXP(Sheet3!$B$1*(($H335-BI$331-Sheet2!$N$301)/Sheet3!$A$1)^2 +Sheet3!$C$1*(($H335-BI$331-Sheet2!$N$301)/Sheet3!$A$1)^4)</f>
        <v>4.4395335088271705E-8</v>
      </c>
      <c r="BJ335" s="2">
        <f>$L$329*EXP(Sheet3!$B$1*(($H335-BJ$331-Sheet2!$N$301)/Sheet3!$A$1)^2 +Sheet3!$C$1*(($H335-BJ$331-Sheet2!$N$301)/Sheet3!$A$1)^4)</f>
        <v>3.2168419222450001E-8</v>
      </c>
      <c r="BK335" s="2">
        <f>$L$329*EXP(Sheet3!$B$1*(($H335-BK$331-Sheet2!$N$301)/Sheet3!$A$1)^2 +Sheet3!$C$1*(($H335-BK$331-Sheet2!$N$301)/Sheet3!$A$1)^4)</f>
        <v>2.32272181951547E-8</v>
      </c>
      <c r="BL335" s="2">
        <f>$L$329*EXP(Sheet3!$B$1*(($H335-BL$331-Sheet2!$N$301)/Sheet3!$A$1)^2 +Sheet3!$C$1*(($H335-BL$331-Sheet2!$N$301)/Sheet3!$A$1)^4)</f>
        <v>1.6711976065877094E-8</v>
      </c>
      <c r="BM335" s="2">
        <f>$L$329*EXP(Sheet3!$B$1*(($H335-BM$331-Sheet2!$N$301)/Sheet3!$A$1)^2 +Sheet3!$C$1*(($H335-BM$331-Sheet2!$N$301)/Sheet3!$A$1)^4)</f>
        <v>1.1981453614610798E-8</v>
      </c>
      <c r="BN335" s="2">
        <f>$L$329*EXP(Sheet3!$B$1*(($H335-BN$331-Sheet2!$N$301)/Sheet3!$A$1)^2 +Sheet3!$C$1*(($H335-BN$331-Sheet2!$N$301)/Sheet3!$A$1)^4)</f>
        <v>8.5591421558569505E-9</v>
      </c>
      <c r="BO335" s="2">
        <f>$L$329*EXP(Sheet3!$B$1*(($H335-BO$331-Sheet2!$N$301)/Sheet3!$A$1)^2 +Sheet3!$C$1*(($H335-BO$331-Sheet2!$N$301)/Sheet3!$A$1)^4)</f>
        <v>6.0922520299687926E-9</v>
      </c>
      <c r="BP335" s="2">
        <f>$L$329*EXP(Sheet3!$B$1*(($H335-BP$331-Sheet2!$N$301)/Sheet3!$A$1)^2 +Sheet3!$C$1*(($H335-BP$331-Sheet2!$N$301)/Sheet3!$A$1)^4)</f>
        <v>4.3205615264946565E-9</v>
      </c>
      <c r="BQ335" s="2">
        <f>$L$329*EXP(Sheet3!$B$1*(($H335-BQ$331-Sheet2!$N$301)/Sheet3!$A$1)^2 +Sheet3!$C$1*(($H335-BQ$331-Sheet2!$N$301)/Sheet3!$A$1)^4)</f>
        <v>3.0528467448171469E-9</v>
      </c>
      <c r="BR335" s="2">
        <f>$L$329*EXP(Sheet3!$B$1*(($H335-BR$331-Sheet2!$N$301)/Sheet3!$A$1)^2 +Sheet3!$C$1*(($H335-BR$331-Sheet2!$N$301)/Sheet3!$A$1)^4)</f>
        <v>2.1491167101818752E-9</v>
      </c>
      <c r="BS335" s="2">
        <f>$L$329*EXP(Sheet3!$B$1*(($H335-BS$331-Sheet2!$N$301)/Sheet3!$A$1)^2 +Sheet3!$C$1*(($H335-BS$331-Sheet2!$N$301)/Sheet3!$A$1)^4)</f>
        <v>1.5072762244486959E-9</v>
      </c>
      <c r="BT335" s="2">
        <f>$L$329*EXP(Sheet3!$B$1*(($H335-BT$331-Sheet2!$N$301)/Sheet3!$A$1)^2 +Sheet3!$C$1*(($H335-BT$331-Sheet2!$N$301)/Sheet3!$A$1)^4)</f>
        <v>1.0531522362599805E-9</v>
      </c>
      <c r="BU335" s="2">
        <f>$L$329*EXP(Sheet3!$B$1*(($H335-BU$331-Sheet2!$N$301)/Sheet3!$A$1)^2 +Sheet3!$C$1*(($H335-BU$331-Sheet2!$N$301)/Sheet3!$A$1)^4)</f>
        <v>7.3306498093635698E-10</v>
      </c>
      <c r="BV335" s="2">
        <f>$L$329*EXP(Sheet3!$B$1*(($H335-BV$331-Sheet2!$N$301)/Sheet3!$A$1)^2 +Sheet3!$C$1*(($H335-BV$331-Sheet2!$N$301)/Sheet3!$A$1)^4)</f>
        <v>5.0831661981159617E-10</v>
      </c>
    </row>
    <row r="336" spans="1:74" x14ac:dyDescent="0.2">
      <c r="A336">
        <v>309</v>
      </c>
      <c r="B336">
        <v>334.82</v>
      </c>
      <c r="C336">
        <v>2314.9</v>
      </c>
      <c r="D336">
        <v>2476.8000000000002</v>
      </c>
      <c r="E336">
        <f t="shared" si="44"/>
        <v>161.90000000000009</v>
      </c>
      <c r="G336" s="1">
        <v>-3</v>
      </c>
      <c r="H336">
        <f>INDEX(B$27:$B3107,($M$326+G336))</f>
        <v>761.88</v>
      </c>
      <c r="I336" s="1">
        <f t="shared" si="48"/>
        <v>7.0999999999999091</v>
      </c>
      <c r="J336">
        <f t="shared" si="49"/>
        <v>5409.3479999999308</v>
      </c>
      <c r="L336" s="2">
        <f>$L$329*EXP(Sheet3!$B$1*(($H336-L$331-Sheet2!$N$301)/Sheet3!$A$1)^2 +Sheet3!$C$1*(($H336-L$331-Sheet2!$N$301)/Sheet3!$A$1)^4)</f>
        <v>3.3042738034088366</v>
      </c>
      <c r="M336" s="2">
        <f>$L$329*EXP(Sheet3!$B$1*(($H336-M$331-Sheet2!$N$301)/Sheet3!$A$1)^2 +Sheet3!$C$1*(($H336-M$331-Sheet2!$N$301)/Sheet3!$A$1)^4)</f>
        <v>2.9959712758823636</v>
      </c>
      <c r="N336" s="2">
        <f>$L$329*EXP(Sheet3!$B$1*(($H336-N$331-Sheet2!$N$301)/Sheet3!$A$1)^2 +Sheet3!$C$1*(($H336-N$331-Sheet2!$N$301)/Sheet3!$A$1)^4)</f>
        <v>2.7124756046827669</v>
      </c>
      <c r="O336" s="2">
        <f>$L$329*EXP(Sheet3!$B$1*(($H336-O$331-Sheet2!$N$301)/Sheet3!$A$1)^2 +Sheet3!$C$1*(($H336-O$331-Sheet2!$N$301)/Sheet3!$A$1)^4)</f>
        <v>2.4521868945884955</v>
      </c>
      <c r="P336" s="2">
        <f>$L$329*EXP(Sheet3!$B$1*(($H336-P$331-Sheet2!$N$301)/Sheet3!$A$1)^2 +Sheet3!$C$1*(($H336-P$331-Sheet2!$N$301)/Sheet3!$A$1)^4)</f>
        <v>2.2135723626742507</v>
      </c>
      <c r="Q336" s="2">
        <f>$L$329*EXP(Sheet3!$B$1*(($H336-Q$331-Sheet2!$N$301)/Sheet3!$A$1)^2 +Sheet3!$C$1*(($H336-Q$331-Sheet2!$N$301)/Sheet3!$A$1)^4)</f>
        <v>1.995166568519219</v>
      </c>
      <c r="R336" s="2">
        <f>$L$329*EXP(Sheet3!$B$1*(($H336-R$331-Sheet2!$N$301)/Sheet3!$A$1)^2 +Sheet3!$C$1*(($H336-R$331-Sheet2!$N$301)/Sheet3!$A$1)^4)</f>
        <v>1.7955713540037037</v>
      </c>
      <c r="S336" s="2">
        <f>$L$329*EXP(Sheet3!$B$1*(($H336-S$331-Sheet2!$N$301)/Sheet3!$A$1)^2 +Sheet3!$C$1*(($H336-S$331-Sheet2!$N$301)/Sheet3!$A$1)^4)</f>
        <v>1.6134555090371483</v>
      </c>
      <c r="T336" s="2">
        <f>$L$329*EXP(Sheet3!$B$1*(($H336-T$331-Sheet2!$N$301)/Sheet3!$A$1)^2 +Sheet3!$C$1*(($H336-T$331-Sheet2!$N$301)/Sheet3!$A$1)^4)</f>
        <v>1.4475541804994512</v>
      </c>
      <c r="U336" s="2">
        <f>$L$329*EXP(Sheet3!$B$1*(($H336-U$331-Sheet2!$N$301)/Sheet3!$A$1)^2 +Sheet3!$C$1*(($H336-U$331-Sheet2!$N$301)/Sheet3!$A$1)^4)</f>
        <v>1.2966680424439418</v>
      </c>
      <c r="V336" s="2">
        <f>$L$329*EXP(Sheet3!$B$1*(($H336-V$331-Sheet2!$N$301)/Sheet3!$A$1)^2 +Sheet3!$C$1*(($H336-V$331-Sheet2!$N$301)/Sheet3!$A$1)^4)</f>
        <v>1.1596622462040196</v>
      </c>
      <c r="W336" s="2">
        <f>$L$329*EXP(Sheet3!$B$1*(($H336-W$331-Sheet2!$N$301)/Sheet3!$A$1)^2 +Sheet3!$C$1*(($H336-W$331-Sheet2!$N$301)/Sheet3!$A$1)^4)</f>
        <v>1.0354651694678443</v>
      </c>
      <c r="X336" s="2">
        <f>$L$329*EXP(Sheet3!$B$1*(($H336-X$331-Sheet2!$N$301)/Sheet3!$A$1)^2 +Sheet3!$C$1*(($H336-X$331-Sheet2!$N$301)/Sheet3!$A$1)^4)</f>
        <v>0.92306698363820583</v>
      </c>
      <c r="Y336" s="2">
        <f>$L$329*EXP(Sheet3!$B$1*(($H336-Y$331-Sheet2!$N$301)/Sheet3!$A$1)^2 +Sheet3!$C$1*(($H336-Y$331-Sheet2!$N$301)/Sheet3!$A$1)^4)</f>
        <v>0.82151805889410501</v>
      </c>
      <c r="Z336" s="2">
        <f>$L$329*EXP(Sheet3!$B$1*(($H336-Z$331-Sheet2!$N$301)/Sheet3!$A$1)^2 +Sheet3!$C$1*(($H336-Z$331-Sheet2!$N$301)/Sheet3!$A$1)^4)</f>
        <v>0.72992722627794049</v>
      </c>
      <c r="AA336" s="2">
        <f>$L$329*EXP(Sheet3!$B$1*(($H336-AA$331-Sheet2!$N$301)/Sheet3!$A$1)^2 +Sheet3!$C$1*(($H336-AA$331-Sheet2!$N$301)/Sheet3!$A$1)^4)</f>
        <v>0.64745991596102659</v>
      </c>
      <c r="AB336" s="2">
        <f>$L$329*EXP(Sheet3!$B$1*(($H336-AB$331-Sheet2!$N$301)/Sheet3!$A$1)^2 +Sheet3!$C$1*(($H336-AB$331-Sheet2!$N$301)/Sheet3!$A$1)^4)</f>
        <v>0.57333619043950679</v>
      </c>
      <c r="AC336" s="2">
        <f>$L$329*EXP(Sheet3!$B$1*(($H336-AC$331-Sheet2!$N$301)/Sheet3!$A$1)^2 +Sheet3!$C$1*(($H336-AC$331-Sheet2!$N$301)/Sheet3!$A$1)^4)</f>
        <v>0.5068286909545433</v>
      </c>
      <c r="AD336" s="2">
        <f>$L$329*EXP(Sheet3!$B$1*(($H336-AD$331-Sheet2!$N$301)/Sheet3!$A$1)^2 +Sheet3!$C$1*(($H336-AD$331-Sheet2!$N$301)/Sheet3!$A$1)^4)</f>
        <v>0.44726051481710349</v>
      </c>
      <c r="AE336" s="2">
        <f>$L$329*EXP(Sheet3!$B$1*(($H336-AE$331-Sheet2!$N$301)/Sheet3!$A$1)^2 +Sheet3!$C$1*(($H336-AE$331-Sheet2!$N$301)/Sheet3!$A$1)^4)</f>
        <v>0.3940030406078423</v>
      </c>
      <c r="AF336" s="2">
        <f>$L$329*EXP(Sheet3!$B$1*(($H336-AF$331-Sheet2!$N$301)/Sheet3!$A$1)^2 +Sheet3!$C$1*(($H336-AF$331-Sheet2!$N$301)/Sheet3!$A$1)^4)</f>
        <v>0.34647371741728616</v>
      </c>
      <c r="AG336" s="2">
        <f>$L$329*EXP(Sheet3!$B$1*(($H336-AG$331-Sheet2!$N$301)/Sheet3!$A$1)^2 +Sheet3!$C$1*(($H336-AG$331-Sheet2!$N$301)/Sheet3!$A$1)^4)</f>
        <v>0.30413383340482897</v>
      </c>
      <c r="AH336" s="2">
        <f>$L$329*EXP(Sheet3!$B$1*(($H336-AH$331-Sheet2!$N$301)/Sheet3!$A$1)^2 +Sheet3!$C$1*(($H336-AH$331-Sheet2!$N$301)/Sheet3!$A$1)^4)</f>
        <v>0.26648627800035896</v>
      </c>
      <c r="AI336" s="2">
        <f>$L$329*EXP(Sheet3!$B$1*(($H336-AI$331-Sheet2!$N$301)/Sheet3!$A$1)^2 +Sheet3!$C$1*(($H336-AI$331-Sheet2!$N$301)/Sheet3!$A$1)^4)</f>
        <v>0.23307331106277626</v>
      </c>
      <c r="AJ336" s="2">
        <f>$L$329*EXP(Sheet3!$B$1*(($H336-AJ$331-Sheet2!$N$301)/Sheet3!$A$1)^2 +Sheet3!$C$1*(($H336-AJ$331-Sheet2!$N$301)/Sheet3!$A$1)^4)</f>
        <v>0.20347435125812213</v>
      </c>
      <c r="AK336" s="2">
        <f>$L$329*EXP(Sheet3!$B$1*(($H336-AK$331-Sheet2!$N$301)/Sheet3!$A$1)^2 +Sheet3!$C$1*(($H336-AK$331-Sheet2!$N$301)/Sheet3!$A$1)^4)</f>
        <v>0.17730379484229583</v>
      </c>
      <c r="AL336" s="2">
        <f>$L$329*EXP(Sheet3!$B$1*(($H336-AL$331-Sheet2!$N$301)/Sheet3!$A$1)^2 +Sheet3!$C$1*(($H336-AL$331-Sheet2!$N$301)/Sheet3!$A$1)^4)</f>
        <v>0.1542088749300663</v>
      </c>
      <c r="AM336" s="2">
        <f>$L$329*EXP(Sheet3!$B$1*(($H336-AM$331-Sheet2!$N$301)/Sheet3!$A$1)^2 +Sheet3!$C$1*(($H336-AM$331-Sheet2!$N$301)/Sheet3!$A$1)^4)</f>
        <v>0.13386757024293461</v>
      </c>
      <c r="AN336" s="2">
        <f>$L$329*EXP(Sheet3!$B$1*(($H336-AN$331-Sheet2!$N$301)/Sheet3!$A$1)^2 +Sheet3!$C$1*(($H336-AN$331-Sheet2!$N$301)/Sheet3!$A$1)^4)</f>
        <v>0.11598657122243836</v>
      </c>
      <c r="AO336" s="2">
        <f>$L$329*EXP(Sheet3!$B$1*(($H336-AO$331-Sheet2!$N$301)/Sheet3!$A$1)^2 +Sheet3!$C$1*(($H336-AO$331-Sheet2!$N$301)/Sheet3!$A$1)^4)</f>
        <v>0.10029931032580043</v>
      </c>
      <c r="AP336" s="2">
        <f>$L$329*EXP(Sheet3!$B$1*(($H336-AP$331-Sheet2!$N$301)/Sheet3!$A$1)^2 +Sheet3!$C$1*(($H336-AP$331-Sheet2!$N$301)/Sheet3!$A$1)^4)</f>
        <v>8.656406226811518E-2</v>
      </c>
      <c r="AQ336" s="2">
        <f>$L$329*EXP(Sheet3!$B$1*(($H336-AQ$331-Sheet2!$N$301)/Sheet3!$A$1)^2 +Sheet3!$C$1*(($H336-AQ$331-Sheet2!$N$301)/Sheet3!$A$1)^4)</f>
        <v>7.4562118960631821E-2</v>
      </c>
      <c r="AR336" s="2">
        <f>$L$329*EXP(Sheet3!$B$1*(($H336-AR$331-Sheet2!$N$301)/Sheet3!$A$1)^2 +Sheet3!$C$1*(($H336-AR$331-Sheet2!$N$301)/Sheet3!$A$1)^4)</f>
        <v>6.4096042922548169E-2</v>
      </c>
      <c r="AS336" s="2">
        <f>$L$329*EXP(Sheet3!$B$1*(($H336-AS$331-Sheet2!$N$301)/Sheet3!$A$1)^2 +Sheet3!$C$1*(($H336-AS$331-Sheet2!$N$301)/Sheet3!$A$1)^4)</f>
        <v>5.498800202096539E-2</v>
      </c>
      <c r="AT336" s="2">
        <f>$L$329*EXP(Sheet3!$B$1*(($H336-AT$331-Sheet2!$N$301)/Sheet3!$A$1)^2 +Sheet3!$C$1*(($H336-AT$331-Sheet2!$N$301)/Sheet3!$A$1)^4)</f>
        <v>4.707818752573549E-2</v>
      </c>
      <c r="AU336" s="2">
        <f>$L$329*EXP(Sheet3!$B$1*(($H336-AU$331-Sheet2!$N$301)/Sheet3!$A$1)^2 +Sheet3!$C$1*(($H336-AU$331-Sheet2!$N$301)/Sheet3!$A$1)^4)</f>
        <v>4.0223316657308043E-2</v>
      </c>
      <c r="AV336" s="2">
        <f>$L$329*EXP(Sheet3!$B$1*(($H336-AV$331-Sheet2!$N$301)/Sheet3!$A$1)^2 +Sheet3!$C$1*(($H336-AV$331-Sheet2!$N$301)/Sheet3!$A$1)^4)</f>
        <v>3.4295220059704555E-2</v>
      </c>
      <c r="AW336" s="2">
        <f>$L$329*EXP(Sheet3!$B$1*(($H336-AW$331-Sheet2!$N$301)/Sheet3!$A$1)^2 +Sheet3!$C$1*(($H336-AW$331-Sheet2!$N$301)/Sheet3!$A$1)^4)</f>
        <v>2.917951394974682E-2</v>
      </c>
      <c r="AX336" s="2">
        <f>$L$329*EXP(Sheet3!$B$1*(($H336-AX$331-Sheet2!$N$301)/Sheet3!$A$1)^2 +Sheet3!$C$1*(($H336-AX$331-Sheet2!$N$301)/Sheet3!$A$1)^4)</f>
        <v>2.4774356079522341E-2</v>
      </c>
      <c r="AY336" s="2">
        <f>$L$329*EXP(Sheet3!$B$1*(($H336-AY$331-Sheet2!$N$301)/Sheet3!$A$1)^2 +Sheet3!$C$1*(($H336-AY$331-Sheet2!$N$301)/Sheet3!$A$1)^4)</f>
        <v>2.0989284100269522E-2</v>
      </c>
      <c r="AZ336" s="2">
        <f>$L$329*EXP(Sheet3!$B$1*(($H336-AZ$331-Sheet2!$N$301)/Sheet3!$A$1)^2 +Sheet3!$C$1*(($H336-AZ$331-Sheet2!$N$301)/Sheet3!$A$1)^4)</f>
        <v>1.7744134436790987E-2</v>
      </c>
      <c r="BA336" s="2">
        <f>$L$329*EXP(Sheet3!$B$1*(($H336-BA$331-Sheet2!$N$301)/Sheet3!$A$1)^2 +Sheet3!$C$1*(($H336-BA$331-Sheet2!$N$301)/Sheet3!$A$1)^4)</f>
        <v>1.4968039363777042E-2</v>
      </c>
      <c r="BB336" s="2">
        <f>$L$329*EXP(Sheet3!$B$1*(($H336-BB$331-Sheet2!$N$301)/Sheet3!$A$1)^2 +Sheet3!$C$1*(($H336-BB$331-Sheet2!$N$301)/Sheet3!$A$1)^4)</f>
        <v>1.2598499624566543E-2</v>
      </c>
      <c r="BC336" s="2">
        <f>$L$329*EXP(Sheet3!$B$1*(($H336-BC$331-Sheet2!$N$301)/Sheet3!$A$1)^2 +Sheet3!$C$1*(($H336-BC$331-Sheet2!$N$301)/Sheet3!$A$1)^4)</f>
        <v>1.0580529641454461E-2</v>
      </c>
      <c r="BD336" s="2">
        <f>$L$329*EXP(Sheet3!$B$1*(($H336-BD$331-Sheet2!$N$301)/Sheet3!$A$1)^2 +Sheet3!$C$1*(($H336-BD$331-Sheet2!$N$301)/Sheet3!$A$1)^4)</f>
        <v>8.865872133879675E-3</v>
      </c>
      <c r="BE336" s="2">
        <f>$L$329*EXP(Sheet3!$B$1*(($H336-BE$331-Sheet2!$N$301)/Sheet3!$A$1)^2 +Sheet3!$C$1*(($H336-BE$331-Sheet2!$N$301)/Sheet3!$A$1)^4)</f>
        <v>7.4122787827376867E-3</v>
      </c>
      <c r="BF336" s="2">
        <f>$L$329*EXP(Sheet3!$B$1*(($H336-BF$331-Sheet2!$N$301)/Sheet3!$A$1)^2 +Sheet3!$C$1*(($H336-BF$331-Sheet2!$N$301)/Sheet3!$A$1)^4)</f>
        <v>6.182853451962257E-3</v>
      </c>
      <c r="BG336" s="2">
        <f>$L$329*EXP(Sheet3!$B$1*(($H336-BG$331-Sheet2!$N$301)/Sheet3!$A$1)^2 +Sheet3!$C$1*(($H336-BG$331-Sheet2!$N$301)/Sheet3!$A$1)^4)</f>
        <v>5.1454543984012268E-3</v>
      </c>
      <c r="BH336" s="2">
        <f>$L$329*EXP(Sheet3!$B$1*(($H336-BH$331-Sheet2!$N$301)/Sheet3!$A$1)^2 +Sheet3!$C$1*(($H336-BH$331-Sheet2!$N$301)/Sheet3!$A$1)^4)</f>
        <v>4.2721518636702456E-3</v>
      </c>
      <c r="BI336" s="2">
        <f>$L$329*EXP(Sheet3!$B$1*(($H336-BI$331-Sheet2!$N$301)/Sheet3!$A$1)^2 +Sheet3!$C$1*(($H336-BI$331-Sheet2!$N$301)/Sheet3!$A$1)^4)</f>
        <v>3.5387374428004549E-3</v>
      </c>
      <c r="BJ336" s="2">
        <f>$L$329*EXP(Sheet3!$B$1*(($H336-BJ$331-Sheet2!$N$301)/Sheet3!$A$1)^2 +Sheet3!$C$1*(($H336-BJ$331-Sheet2!$N$301)/Sheet3!$A$1)^4)</f>
        <v>2.9242816598380066E-3</v>
      </c>
      <c r="BK336" s="2">
        <f>$L$329*EXP(Sheet3!$B$1*(($H336-BK$331-Sheet2!$N$301)/Sheet3!$A$1)^2 +Sheet3!$C$1*(($H336-BK$331-Sheet2!$N$301)/Sheet3!$A$1)^4)</f>
        <v>2.4107362455246546E-3</v>
      </c>
      <c r="BL336" s="2">
        <f>$L$329*EXP(Sheet3!$B$1*(($H336-BL$331-Sheet2!$N$301)/Sheet3!$A$1)^2 +Sheet3!$C$1*(($H336-BL$331-Sheet2!$N$301)/Sheet3!$A$1)^4)</f>
        <v>1.982577703257762E-3</v>
      </c>
      <c r="BM336" s="2">
        <f>$L$329*EXP(Sheet3!$B$1*(($H336-BM$331-Sheet2!$N$301)/Sheet3!$A$1)^2 +Sheet3!$C$1*(($H336-BM$331-Sheet2!$N$301)/Sheet3!$A$1)^4)</f>
        <v>1.6264888616020568E-3</v>
      </c>
      <c r="BN336" s="2">
        <f>$L$329*EXP(Sheet3!$B$1*(($H336-BN$331-Sheet2!$N$301)/Sheet3!$A$1)^2 +Sheet3!$C$1*(($H336-BN$331-Sheet2!$N$301)/Sheet3!$A$1)^4)</f>
        <v>1.3310752418828349E-3</v>
      </c>
      <c r="BO336" s="2">
        <f>$L$329*EXP(Sheet3!$B$1*(($H336-BO$331-Sheet2!$N$301)/Sheet3!$A$1)^2 +Sheet3!$C$1*(($H336-BO$331-Sheet2!$N$301)/Sheet3!$A$1)^4)</f>
        <v>1.0866132134627624E-3</v>
      </c>
      <c r="BP336" s="2">
        <f>$L$329*EXP(Sheet3!$B$1*(($H336-BP$331-Sheet2!$N$301)/Sheet3!$A$1)^2 +Sheet3!$C$1*(($H336-BP$331-Sheet2!$N$301)/Sheet3!$A$1)^4)</f>
        <v>8.8482706410783105E-4</v>
      </c>
      <c r="BQ336" s="2">
        <f>$L$329*EXP(Sheet3!$B$1*(($H336-BQ$331-Sheet2!$N$301)/Sheet3!$A$1)^2 +Sheet3!$C$1*(($H336-BQ$331-Sheet2!$N$301)/Sheet3!$A$1)^4)</f>
        <v>7.1869227517396992E-4</v>
      </c>
      <c r="BR336" s="2">
        <f>$L$329*EXP(Sheet3!$B$1*(($H336-BR$331-Sheet2!$N$301)/Sheet3!$A$1)^2 +Sheet3!$C$1*(($H336-BR$331-Sheet2!$N$301)/Sheet3!$A$1)^4)</f>
        <v>5.8226245836605166E-4</v>
      </c>
      <c r="BS336" s="2">
        <f>$L$329*EXP(Sheet3!$B$1*(($H336-BS$331-Sheet2!$N$301)/Sheet3!$A$1)^2 +Sheet3!$C$1*(($H336-BS$331-Sheet2!$N$301)/Sheet3!$A$1)^4)</f>
        <v>4.7051757999079399E-4</v>
      </c>
      <c r="BT336" s="2">
        <f>$L$329*EXP(Sheet3!$B$1*(($H336-BT$331-Sheet2!$N$301)/Sheet3!$A$1)^2 +Sheet3!$C$1*(($H336-BT$331-Sheet2!$N$301)/Sheet3!$A$1)^4)</f>
        <v>3.7923126769785336E-4</v>
      </c>
      <c r="BU336" s="2">
        <f>$L$329*EXP(Sheet3!$B$1*(($H336-BU$331-Sheet2!$N$301)/Sheet3!$A$1)^2 +Sheet3!$C$1*(($H336-BU$331-Sheet2!$N$301)/Sheet3!$A$1)^4)</f>
        <v>3.0485516172732471E-4</v>
      </c>
      <c r="BV336" s="2">
        <f>$L$329*EXP(Sheet3!$B$1*(($H336-BV$331-Sheet2!$N$301)/Sheet3!$A$1)^2 +Sheet3!$C$1*(($H336-BV$331-Sheet2!$N$301)/Sheet3!$A$1)^4)</f>
        <v>2.4441843598939329E-4</v>
      </c>
    </row>
    <row r="337" spans="1:74" x14ac:dyDescent="0.2">
      <c r="A337">
        <v>310</v>
      </c>
      <c r="B337">
        <v>335.29</v>
      </c>
      <c r="C337">
        <v>2316</v>
      </c>
      <c r="D337">
        <v>2453.6999999999998</v>
      </c>
      <c r="E337">
        <f t="shared" si="44"/>
        <v>137.69999999999982</v>
      </c>
      <c r="G337" s="1">
        <v>-2</v>
      </c>
      <c r="H337">
        <f>INDEX(B$27:$B3108,($M$326+G337))</f>
        <v>762.33</v>
      </c>
      <c r="I337" s="1">
        <f t="shared" si="48"/>
        <v>9.6999999999998181</v>
      </c>
      <c r="J337">
        <f t="shared" si="49"/>
        <v>7394.6009999998614</v>
      </c>
      <c r="L337" s="2">
        <f>$L$329*EXP(Sheet3!$B$1*(($H337-L$331-Sheet2!$N$301)/Sheet3!$A$1)^2 +Sheet3!$C$1*(($H337-L$331-Sheet2!$N$301)/Sheet3!$A$1)^4)</f>
        <v>76.17088387576328</v>
      </c>
      <c r="M337" s="2">
        <f>$L$329*EXP(Sheet3!$B$1*(($H337-M$331-Sheet2!$N$301)/Sheet3!$A$1)^2 +Sheet3!$C$1*(($H337-M$331-Sheet2!$N$301)/Sheet3!$A$1)^4)</f>
        <v>72.662476696712304</v>
      </c>
      <c r="N337" s="2">
        <f>$L$329*EXP(Sheet3!$B$1*(($H337-N$331-Sheet2!$N$301)/Sheet3!$A$1)^2 +Sheet3!$C$1*(($H337-N$331-Sheet2!$N$301)/Sheet3!$A$1)^4)</f>
        <v>69.256553768699533</v>
      </c>
      <c r="O337" s="2">
        <f>$L$329*EXP(Sheet3!$B$1*(($H337-O$331-Sheet2!$N$301)/Sheet3!$A$1)^2 +Sheet3!$C$1*(($H337-O$331-Sheet2!$N$301)/Sheet3!$A$1)^4)</f>
        <v>65.953272105602167</v>
      </c>
      <c r="P337" s="2">
        <f>$L$329*EXP(Sheet3!$B$1*(($H337-P$331-Sheet2!$N$301)/Sheet3!$A$1)^2 +Sheet3!$C$1*(($H337-P$331-Sheet2!$N$301)/Sheet3!$A$1)^4)</f>
        <v>62.75262016451574</v>
      </c>
      <c r="Q337" s="2">
        <f>$L$329*EXP(Sheet3!$B$1*(($H337-Q$331-Sheet2!$N$301)/Sheet3!$A$1)^2 +Sheet3!$C$1*(($H337-Q$331-Sheet2!$N$301)/Sheet3!$A$1)^4)</f>
        <v>59.654420921794035</v>
      </c>
      <c r="R337" s="2">
        <f>$L$329*EXP(Sheet3!$B$1*(($H337-R$331-Sheet2!$N$301)/Sheet3!$A$1)^2 +Sheet3!$C$1*(($H337-R$331-Sheet2!$N$301)/Sheet3!$A$1)^4)</f>
        <v>56.658335396436676</v>
      </c>
      <c r="S337" s="2">
        <f>$L$329*EXP(Sheet3!$B$1*(($H337-S$331-Sheet2!$N$301)/Sheet3!$A$1)^2 +Sheet3!$C$1*(($H337-S$331-Sheet2!$N$301)/Sheet3!$A$1)^4)</f>
        <v>53.763866607799287</v>
      </c>
      <c r="T337" s="2">
        <f>$L$329*EXP(Sheet3!$B$1*(($H337-T$331-Sheet2!$N$301)/Sheet3!$A$1)^2 +Sheet3!$C$1*(($H337-T$331-Sheet2!$N$301)/Sheet3!$A$1)^4)</f>
        <v>50.970363952430979</v>
      </c>
      <c r="U337" s="2">
        <f>$L$329*EXP(Sheet3!$B$1*(($H337-U$331-Sheet2!$N$301)/Sheet3!$A$1)^2 +Sheet3!$C$1*(($H337-U$331-Sheet2!$N$301)/Sheet3!$A$1)^4)</f>
        <v>48.277027982729329</v>
      </c>
      <c r="V337" s="2">
        <f>$L$329*EXP(Sheet3!$B$1*(($H337-V$331-Sheet2!$N$301)/Sheet3!$A$1)^2 +Sheet3!$C$1*(($H337-V$331-Sheet2!$N$301)/Sheet3!$A$1)^4)</f>
        <v>45.682915568062391</v>
      </c>
      <c r="W337" s="2">
        <f>$L$329*EXP(Sheet3!$B$1*(($H337-W$331-Sheet2!$N$301)/Sheet3!$A$1)^2 +Sheet3!$C$1*(($H337-W$331-Sheet2!$N$301)/Sheet3!$A$1)^4)</f>
        <v>43.186945417054972</v>
      </c>
      <c r="X337" s="2">
        <f>$L$329*EXP(Sheet3!$B$1*(($H337-X$331-Sheet2!$N$301)/Sheet3!$A$1)^2 +Sheet3!$C$1*(($H337-X$331-Sheet2!$N$301)/Sheet3!$A$1)^4)</f>
        <v>40.787903937862239</v>
      </c>
      <c r="Y337" s="2">
        <f>$L$329*EXP(Sheet3!$B$1*(($H337-Y$331-Sheet2!$N$301)/Sheet3!$A$1)^2 +Sheet3!$C$1*(($H337-Y$331-Sheet2!$N$301)/Sheet3!$A$1)^4)</f>
        <v>38.484451411713302</v>
      </c>
      <c r="Z337" s="2">
        <f>$L$329*EXP(Sheet3!$B$1*(($H337-Z$331-Sheet2!$N$301)/Sheet3!$A$1)^2 +Sheet3!$C$1*(($H337-Z$331-Sheet2!$N$301)/Sheet3!$A$1)^4)</f>
        <v>36.275128452845728</v>
      </c>
      <c r="AA337" s="2">
        <f>$L$329*EXP(Sheet3!$B$1*(($H337-AA$331-Sheet2!$N$301)/Sheet3!$A$1)^2 +Sheet3!$C$1*(($H337-AA$331-Sheet2!$N$301)/Sheet3!$A$1)^4)</f>
        <v>34.158362727456648</v>
      </c>
      <c r="AB337" s="2">
        <f>$L$329*EXP(Sheet3!$B$1*(($H337-AB$331-Sheet2!$N$301)/Sheet3!$A$1)^2 +Sheet3!$C$1*(($H337-AB$331-Sheet2!$N$301)/Sheet3!$A$1)^4)</f>
        <v>32.132475902052036</v>
      </c>
      <c r="AC337" s="2">
        <f>$L$329*EXP(Sheet3!$B$1*(($H337-AC$331-Sheet2!$N$301)/Sheet3!$A$1)^2 +Sheet3!$C$1*(($H337-AC$331-Sheet2!$N$301)/Sheet3!$A$1)^4)</f>
        <v>30.195690791038359</v>
      </c>
      <c r="AD337" s="2">
        <f>$L$329*EXP(Sheet3!$B$1*(($H337-AD$331-Sheet2!$N$301)/Sheet3!$A$1)^2 +Sheet3!$C$1*(($H337-AD$331-Sheet2!$N$301)/Sheet3!$A$1)^4)</f>
        <v>28.346138672273643</v>
      </c>
      <c r="AE337" s="2">
        <f>$L$329*EXP(Sheet3!$B$1*(($H337-AE$331-Sheet2!$N$301)/Sheet3!$A$1)^2 +Sheet3!$C$1*(($H337-AE$331-Sheet2!$N$301)/Sheet3!$A$1)^4)</f>
        <v>26.581866738580661</v>
      </c>
      <c r="AF337" s="2">
        <f>$L$329*EXP(Sheet3!$B$1*(($H337-AF$331-Sheet2!$N$301)/Sheet3!$A$1)^2 +Sheet3!$C$1*(($H337-AF$331-Sheet2!$N$301)/Sheet3!$A$1)^4)</f>
        <v>24.900845652680413</v>
      </c>
      <c r="AG337" s="2">
        <f>$L$329*EXP(Sheet3!$B$1*(($H337-AG$331-Sheet2!$N$301)/Sheet3!$A$1)^2 +Sheet3!$C$1*(($H337-AG$331-Sheet2!$N$301)/Sheet3!$A$1)^4)</f>
        <v>23.300977172663597</v>
      </c>
      <c r="AH337" s="2">
        <f>$L$329*EXP(Sheet3!$B$1*(($H337-AH$331-Sheet2!$N$301)/Sheet3!$A$1)^2 +Sheet3!$C$1*(($H337-AH$331-Sheet2!$N$301)/Sheet3!$A$1)^4)</f>
        <v>21.780101814986363</v>
      </c>
      <c r="AI337" s="2">
        <f>$L$329*EXP(Sheet3!$B$1*(($H337-AI$331-Sheet2!$N$301)/Sheet3!$A$1)^2 +Sheet3!$C$1*(($H337-AI$331-Sheet2!$N$301)/Sheet3!$A$1)^4)</f>
        <v>20.336006522053523</v>
      </c>
      <c r="AJ337" s="2">
        <f>$L$329*EXP(Sheet3!$B$1*(($H337-AJ$331-Sheet2!$N$301)/Sheet3!$A$1)^2 +Sheet3!$C$1*(($H337-AJ$331-Sheet2!$N$301)/Sheet3!$A$1)^4)</f>
        <v>18.966432301728162</v>
      </c>
      <c r="AK337" s="2">
        <f>$L$329*EXP(Sheet3!$B$1*(($H337-AK$331-Sheet2!$N$301)/Sheet3!$A$1)^2 +Sheet3!$C$1*(($H337-AK$331-Sheet2!$N$301)/Sheet3!$A$1)^4)</f>
        <v>17.669081806710508</v>
      </c>
      <c r="AL337" s="2">
        <f>$L$329*EXP(Sheet3!$B$1*(($H337-AL$331-Sheet2!$N$301)/Sheet3!$A$1)^2 +Sheet3!$C$1*(($H337-AL$331-Sheet2!$N$301)/Sheet3!$A$1)^4)</f>
        <v>16.441626822112379</v>
      </c>
      <c r="AM337" s="2">
        <f>$L$329*EXP(Sheet3!$B$1*(($H337-AM$331-Sheet2!$N$301)/Sheet3!$A$1)^2 +Sheet3!$C$1*(($H337-AM$331-Sheet2!$N$301)/Sheet3!$A$1)^4)</f>
        <v>15.281715631001655</v>
      </c>
      <c r="AN337" s="2">
        <f>$L$329*EXP(Sheet3!$B$1*(($H337-AN$331-Sheet2!$N$301)/Sheet3!$A$1)^2 +Sheet3!$C$1*(($H337-AN$331-Sheet2!$N$301)/Sheet3!$A$1)^4)</f>
        <v>14.186980228245554</v>
      </c>
      <c r="AO337" s="2">
        <f>$L$329*EXP(Sheet3!$B$1*(($H337-AO$331-Sheet2!$N$301)/Sheet3!$A$1)^2 +Sheet3!$C$1*(($H337-AO$331-Sheet2!$N$301)/Sheet3!$A$1)^4)</f>
        <v>13.155043354598195</v>
      </c>
      <c r="AP337" s="2">
        <f>$L$329*EXP(Sheet3!$B$1*(($H337-AP$331-Sheet2!$N$301)/Sheet3!$A$1)^2 +Sheet3!$C$1*(($H337-AP$331-Sheet2!$N$301)/Sheet3!$A$1)^4)</f>
        <v>12.183525324328075</v>
      </c>
      <c r="AQ337" s="2">
        <f>$L$329*EXP(Sheet3!$B$1*(($H337-AQ$331-Sheet2!$N$301)/Sheet3!$A$1)^2 +Sheet3!$C$1*(($H337-AQ$331-Sheet2!$N$301)/Sheet3!$A$1)^4)</f>
        <v>11.270050621321435</v>
      </c>
      <c r="AR337" s="2">
        <f>$L$329*EXP(Sheet3!$B$1*(($H337-AR$331-Sheet2!$N$301)/Sheet3!$A$1)^2 +Sheet3!$C$1*(($H337-AR$331-Sheet2!$N$301)/Sheet3!$A$1)^4)</f>
        <v>10.412254240370775</v>
      </c>
      <c r="AS337" s="2">
        <f>$L$329*EXP(Sheet3!$B$1*(($H337-AS$331-Sheet2!$N$301)/Sheet3!$A$1)^2 +Sheet3!$C$1*(($H337-AS$331-Sheet2!$N$301)/Sheet3!$A$1)^4)</f>
        <v>9.6077877522656596</v>
      </c>
      <c r="AT337" s="2">
        <f>$L$329*EXP(Sheet3!$B$1*(($H337-AT$331-Sheet2!$N$301)/Sheet3!$A$1)^2 +Sheet3!$C$1*(($H337-AT$331-Sheet2!$N$301)/Sheet3!$A$1)^4)</f>
        <v>8.8543250733282584</v>
      </c>
      <c r="AU337" s="2">
        <f>$L$329*EXP(Sheet3!$B$1*(($H337-AU$331-Sheet2!$N$301)/Sheet3!$A$1)^2 +Sheet3!$C$1*(($H337-AU$331-Sheet2!$N$301)/Sheet3!$A$1)^4)</f>
        <v>8.1495679221626265</v>
      </c>
      <c r="AV337" s="2">
        <f>$L$329*EXP(Sheet3!$B$1*(($H337-AV$331-Sheet2!$N$301)/Sheet3!$A$1)^2 +Sheet3!$C$1*(($H337-AV$331-Sheet2!$N$301)/Sheet3!$A$1)^4)</f>
        <v>7.4912509485949919</v>
      </c>
      <c r="AW337" s="2">
        <f>$L$329*EXP(Sheet3!$B$1*(($H337-AW$331-Sheet2!$N$301)/Sheet3!$A$1)^2 +Sheet3!$C$1*(($H337-AW$331-Sheet2!$N$301)/Sheet3!$A$1)^4)</f>
        <v>6.8771465220474974</v>
      </c>
      <c r="AX337" s="2">
        <f>$L$329*EXP(Sheet3!$B$1*(($H337-AX$331-Sheet2!$N$301)/Sheet3!$A$1)^2 +Sheet3!$C$1*(($H337-AX$331-Sheet2!$N$301)/Sheet3!$A$1)^4)</f>
        <v>6.3050691689514053</v>
      </c>
      <c r="AY337" s="2">
        <f>$L$329*EXP(Sheet3!$B$1*(($H337-AY$331-Sheet2!$N$301)/Sheet3!$A$1)^2 +Sheet3!$C$1*(($H337-AY$331-Sheet2!$N$301)/Sheet3!$A$1)^4)</f>
        <v>5.7728796510012996</v>
      </c>
      <c r="AZ337" s="2">
        <f>$L$329*EXP(Sheet3!$B$1*(($H337-AZ$331-Sheet2!$N$301)/Sheet3!$A$1)^2 +Sheet3!$C$1*(($H337-AZ$331-Sheet2!$N$301)/Sheet3!$A$1)^4)</f>
        <v>5.2784886786393219</v>
      </c>
      <c r="BA337" s="2">
        <f>$L$329*EXP(Sheet3!$B$1*(($H337-BA$331-Sheet2!$N$301)/Sheet3!$A$1)^2 +Sheet3!$C$1*(($H337-BA$331-Sheet2!$N$301)/Sheet3!$A$1)^4)</f>
        <v>4.8198602562422455</v>
      </c>
      <c r="BB337" s="2">
        <f>$L$329*EXP(Sheet3!$B$1*(($H337-BB$331-Sheet2!$N$301)/Sheet3!$A$1)^2 +Sheet3!$C$1*(($H337-BB$331-Sheet2!$N$301)/Sheet3!$A$1)^4)</f>
        <v>4.395014657927649</v>
      </c>
      <c r="BC337" s="2">
        <f>$L$329*EXP(Sheet3!$B$1*(($H337-BC$331-Sheet2!$N$301)/Sheet3!$A$1)^2 +Sheet3!$C$1*(($H337-BC$331-Sheet2!$N$301)/Sheet3!$A$1)^4)</f>
        <v>4.0020310350868415</v>
      </c>
      <c r="BD337" s="2">
        <f>$L$329*EXP(Sheet3!$B$1*(($H337-BD$331-Sheet2!$N$301)/Sheet3!$A$1)^2 +Sheet3!$C$1*(($H337-BD$331-Sheet2!$N$301)/Sheet3!$A$1)^4)</f>
        <v>3.639049658930174</v>
      </c>
      <c r="BE337" s="2">
        <f>$L$329*EXP(Sheet3!$B$1*(($H337-BE$331-Sheet2!$N$301)/Sheet3!$A$1)^2 +Sheet3!$C$1*(($H337-BE$331-Sheet2!$N$301)/Sheet3!$A$1)^4)</f>
        <v>3.3042738034124901</v>
      </c>
      <c r="BF337" s="2">
        <f>$L$329*EXP(Sheet3!$B$1*(($H337-BF$331-Sheet2!$N$301)/Sheet3!$A$1)^2 +Sheet3!$C$1*(($H337-BF$331-Sheet2!$N$301)/Sheet3!$A$1)^4)</f>
        <v>2.995971275885724</v>
      </c>
      <c r="BG337" s="2">
        <f>$L$329*EXP(Sheet3!$B$1*(($H337-BG$331-Sheet2!$N$301)/Sheet3!$A$1)^2 +Sheet3!$C$1*(($H337-BG$331-Sheet2!$N$301)/Sheet3!$A$1)^4)</f>
        <v>2.7124756046858578</v>
      </c>
      <c r="BH337" s="2">
        <f>$L$329*EXP(Sheet3!$B$1*(($H337-BH$331-Sheet2!$N$301)/Sheet3!$A$1)^2 +Sheet3!$C$1*(($H337-BH$331-Sheet2!$N$301)/Sheet3!$A$1)^4)</f>
        <v>2.4521868945913332</v>
      </c>
      <c r="BI337" s="2">
        <f>$L$329*EXP(Sheet3!$B$1*(($H337-BI$331-Sheet2!$N$301)/Sheet3!$A$1)^2 +Sheet3!$C$1*(($H337-BI$331-Sheet2!$N$301)/Sheet3!$A$1)^4)</f>
        <v>2.2135723626742507</v>
      </c>
      <c r="BJ337" s="2">
        <f>$L$329*EXP(Sheet3!$B$1*(($H337-BJ$331-Sheet2!$N$301)/Sheet3!$A$1)^2 +Sheet3!$C$1*(($H337-BJ$331-Sheet2!$N$301)/Sheet3!$A$1)^4)</f>
        <v>1.995166568519219</v>
      </c>
      <c r="BK337" s="2">
        <f>$L$329*EXP(Sheet3!$B$1*(($H337-BK$331-Sheet2!$N$301)/Sheet3!$A$1)^2 +Sheet3!$C$1*(($H337-BK$331-Sheet2!$N$301)/Sheet3!$A$1)^4)</f>
        <v>1.7955713540037037</v>
      </c>
      <c r="BL337" s="2">
        <f>$L$329*EXP(Sheet3!$B$1*(($H337-BL$331-Sheet2!$N$301)/Sheet3!$A$1)^2 +Sheet3!$C$1*(($H337-BL$331-Sheet2!$N$301)/Sheet3!$A$1)^4)</f>
        <v>1.6134555090371483</v>
      </c>
      <c r="BM337" s="2">
        <f>$L$329*EXP(Sheet3!$B$1*(($H337-BM$331-Sheet2!$N$301)/Sheet3!$A$1)^2 +Sheet3!$C$1*(($H337-BM$331-Sheet2!$N$301)/Sheet3!$A$1)^4)</f>
        <v>1.4475541804994512</v>
      </c>
      <c r="BN337" s="2">
        <f>$L$329*EXP(Sheet3!$B$1*(($H337-BN$331-Sheet2!$N$301)/Sheet3!$A$1)^2 +Sheet3!$C$1*(($H337-BN$331-Sheet2!$N$301)/Sheet3!$A$1)^4)</f>
        <v>1.2966680424439418</v>
      </c>
      <c r="BO337" s="2">
        <f>$L$329*EXP(Sheet3!$B$1*(($H337-BO$331-Sheet2!$N$301)/Sheet3!$A$1)^2 +Sheet3!$C$1*(($H337-BO$331-Sheet2!$N$301)/Sheet3!$A$1)^4)</f>
        <v>1.1596622462040196</v>
      </c>
      <c r="BP337" s="2">
        <f>$L$329*EXP(Sheet3!$B$1*(($H337-BP$331-Sheet2!$N$301)/Sheet3!$A$1)^2 +Sheet3!$C$1*(($H337-BP$331-Sheet2!$N$301)/Sheet3!$A$1)^4)</f>
        <v>1.0354651694678443</v>
      </c>
      <c r="BQ337" s="2">
        <f>$L$329*EXP(Sheet3!$B$1*(($H337-BQ$331-Sheet2!$N$301)/Sheet3!$A$1)^2 +Sheet3!$C$1*(($H337-BQ$331-Sheet2!$N$301)/Sheet3!$A$1)^4)</f>
        <v>0.92306698363941919</v>
      </c>
      <c r="BR337" s="2">
        <f>$L$329*EXP(Sheet3!$B$1*(($H337-BR$331-Sheet2!$N$301)/Sheet3!$A$1)^2 +Sheet3!$C$1*(($H337-BR$331-Sheet2!$N$301)/Sheet3!$A$1)^4)</f>
        <v>0.8215180588951988</v>
      </c>
      <c r="BS337" s="2">
        <f>$L$329*EXP(Sheet3!$B$1*(($H337-BS$331-Sheet2!$N$301)/Sheet3!$A$1)^2 +Sheet3!$C$1*(($H337-BS$331-Sheet2!$N$301)/Sheet3!$A$1)^4)</f>
        <v>0.72992722627892659</v>
      </c>
      <c r="BT337" s="2">
        <f>$L$329*EXP(Sheet3!$B$1*(($H337-BT$331-Sheet2!$N$301)/Sheet3!$A$1)^2 +Sheet3!$C$1*(($H337-BT$331-Sheet2!$N$301)/Sheet3!$A$1)^4)</f>
        <v>0.64745991596191388</v>
      </c>
      <c r="BU337" s="2">
        <f>$L$329*EXP(Sheet3!$B$1*(($H337-BU$331-Sheet2!$N$301)/Sheet3!$A$1)^2 +Sheet3!$C$1*(($H337-BU$331-Sheet2!$N$301)/Sheet3!$A$1)^4)</f>
        <v>0.57333619044030371</v>
      </c>
      <c r="BV337" s="2">
        <f>$L$329*EXP(Sheet3!$B$1*(($H337-BV$331-Sheet2!$N$301)/Sheet3!$A$1)^2 +Sheet3!$C$1*(($H337-BV$331-Sheet2!$N$301)/Sheet3!$A$1)^4)</f>
        <v>0.5068286909545433</v>
      </c>
    </row>
    <row r="338" spans="1:74" x14ac:dyDescent="0.2">
      <c r="A338">
        <v>311</v>
      </c>
      <c r="B338">
        <v>335.76</v>
      </c>
      <c r="C338">
        <v>2343.8000000000002</v>
      </c>
      <c r="D338">
        <v>2387.3000000000002</v>
      </c>
      <c r="E338">
        <f t="shared" si="44"/>
        <v>43.5</v>
      </c>
      <c r="G338" s="1">
        <v>-1</v>
      </c>
      <c r="H338">
        <f>INDEX(B$27:$B3109,($M$326+G338))</f>
        <v>762.77</v>
      </c>
      <c r="I338" s="1">
        <f t="shared" si="48"/>
        <v>46.099999999999909</v>
      </c>
      <c r="J338">
        <f t="shared" si="49"/>
        <v>35163.696999999927</v>
      </c>
      <c r="L338" s="2">
        <f>$L$329*EXP(Sheet3!$B$1*(($H338-L$331-Sheet2!$N$301)/Sheet3!$A$1)^2 +Sheet3!$C$1*(($H338-L$331-Sheet2!$N$301)/Sheet3!$A$1)^4)</f>
        <v>300.52546151884786</v>
      </c>
      <c r="M338" s="2">
        <f>$L$329*EXP(Sheet3!$B$1*(($H338-M$331-Sheet2!$N$301)/Sheet3!$A$1)^2 +Sheet3!$C$1*(($H338-M$331-Sheet2!$N$301)/Sheet3!$A$1)^4)</f>
        <v>295.02455794936503</v>
      </c>
      <c r="N338" s="2">
        <f>$L$329*EXP(Sheet3!$B$1*(($H338-N$331-Sheet2!$N$301)/Sheet3!$A$1)^2 +Sheet3!$C$1*(($H338-N$331-Sheet2!$N$301)/Sheet3!$A$1)^4)</f>
        <v>289.48029633436897</v>
      </c>
      <c r="O338" s="2">
        <f>$L$329*EXP(Sheet3!$B$1*(($H338-O$331-Sheet2!$N$301)/Sheet3!$A$1)^2 +Sheet3!$C$1*(($H338-O$331-Sheet2!$N$301)/Sheet3!$A$1)^4)</f>
        <v>283.89739621518919</v>
      </c>
      <c r="P338" s="2">
        <f>$L$329*EXP(Sheet3!$B$1*(($H338-P$331-Sheet2!$N$301)/Sheet3!$A$1)^2 +Sheet3!$C$1*(($H338-P$331-Sheet2!$N$301)/Sheet3!$A$1)^4)</f>
        <v>278.28060214098076</v>
      </c>
      <c r="Q338" s="2">
        <f>$L$329*EXP(Sheet3!$B$1*(($H338-Q$331-Sheet2!$N$301)/Sheet3!$A$1)^2 +Sheet3!$C$1*(($H338-Q$331-Sheet2!$N$301)/Sheet3!$A$1)^4)</f>
        <v>272.63467755746206</v>
      </c>
      <c r="R338" s="2">
        <f>$L$329*EXP(Sheet3!$B$1*(($H338-R$331-Sheet2!$N$301)/Sheet3!$A$1)^2 +Sheet3!$C$1*(($H338-R$331-Sheet2!$N$301)/Sheet3!$A$1)^4)</f>
        <v>266.96439854116915</v>
      </c>
      <c r="S338" s="2">
        <f>$L$329*EXP(Sheet3!$B$1*(($H338-S$331-Sheet2!$N$301)/Sheet3!$A$1)^2 +Sheet3!$C$1*(($H338-S$331-Sheet2!$N$301)/Sheet3!$A$1)^4)</f>
        <v>261.27454738860882</v>
      </c>
      <c r="T338" s="2">
        <f>$L$329*EXP(Sheet3!$B$1*(($H338-T$331-Sheet2!$N$301)/Sheet3!$A$1)^2 +Sheet3!$C$1*(($H338-T$331-Sheet2!$N$301)/Sheet3!$A$1)^4)</f>
        <v>255.56990607072936</v>
      </c>
      <c r="U338" s="2">
        <f>$L$329*EXP(Sheet3!$B$1*(($H338-U$331-Sheet2!$N$301)/Sheet3!$A$1)^2 +Sheet3!$C$1*(($H338-U$331-Sheet2!$N$301)/Sheet3!$A$1)^4)</f>
        <v>249.8552495641714</v>
      </c>
      <c r="V338" s="2">
        <f>$L$329*EXP(Sheet3!$B$1*(($H338-V$331-Sheet2!$N$301)/Sheet3!$A$1)^2 +Sheet3!$C$1*(($H338-V$331-Sheet2!$N$301)/Sheet3!$A$1)^4)</f>
        <v>244.13533907179436</v>
      </c>
      <c r="W338" s="2">
        <f>$L$329*EXP(Sheet3!$B$1*(($H338-W$331-Sheet2!$N$301)/Sheet3!$A$1)^2 +Sheet3!$C$1*(($H338-W$331-Sheet2!$N$301)/Sheet3!$A$1)^4)</f>
        <v>238.41491514600347</v>
      </c>
      <c r="X338" s="2">
        <f>$L$329*EXP(Sheet3!$B$1*(($H338-X$331-Sheet2!$N$301)/Sheet3!$A$1)^2 +Sheet3!$C$1*(($H338-X$331-Sheet2!$N$301)/Sheet3!$A$1)^4)</f>
        <v>232.69869072934526</v>
      </c>
      <c r="Y338" s="2">
        <f>$L$329*EXP(Sheet3!$B$1*(($H338-Y$331-Sheet2!$N$301)/Sheet3!$A$1)^2 +Sheet3!$C$1*(($H338-Y$331-Sheet2!$N$301)/Sheet3!$A$1)^4)</f>
        <v>226.99134412828104</v>
      </c>
      <c r="Z338" s="2">
        <f>$L$329*EXP(Sheet3!$B$1*(($H338-Z$331-Sheet2!$N$301)/Sheet3!$A$1)^2 +Sheet3!$C$1*(($H338-Z$331-Sheet2!$N$301)/Sheet3!$A$1)^4)</f>
        <v>221.29751193564064</v>
      </c>
      <c r="AA338" s="2">
        <f>$L$329*EXP(Sheet3!$B$1*(($H338-AA$331-Sheet2!$N$301)/Sheet3!$A$1)^2 +Sheet3!$C$1*(($H338-AA$331-Sheet2!$N$301)/Sheet3!$A$1)^4)</f>
        <v>215.62178192045124</v>
      </c>
      <c r="AB338" s="2">
        <f>$L$329*EXP(Sheet3!$B$1*(($H338-AB$331-Sheet2!$N$301)/Sheet3!$A$1)^2 +Sheet3!$C$1*(($H338-AB$331-Sheet2!$N$301)/Sheet3!$A$1)^4)</f>
        <v>209.96868590243804</v>
      </c>
      <c r="AC338" s="2">
        <f>$L$329*EXP(Sheet3!$B$1*(($H338-AC$331-Sheet2!$N$301)/Sheet3!$A$1)^2 +Sheet3!$C$1*(($H338-AC$331-Sheet2!$N$301)/Sheet3!$A$1)^4)</f>
        <v>204.34269263067972</v>
      </c>
      <c r="AD338" s="2">
        <f>$L$329*EXP(Sheet3!$B$1*(($H338-AD$331-Sheet2!$N$301)/Sheet3!$A$1)^2 +Sheet3!$C$1*(($H338-AD$331-Sheet2!$N$301)/Sheet3!$A$1)^4)</f>
        <v>198.74820068621452</v>
      </c>
      <c r="AE338" s="2">
        <f>$L$329*EXP(Sheet3!$B$1*(($H338-AE$331-Sheet2!$N$301)/Sheet3!$A$1)^2 +Sheet3!$C$1*(($H338-AE$331-Sheet2!$N$301)/Sheet3!$A$1)^4)</f>
        <v>193.18953142915302</v>
      </c>
      <c r="AF338" s="2">
        <f>$L$329*EXP(Sheet3!$B$1*(($H338-AF$331-Sheet2!$N$301)/Sheet3!$A$1)^2 +Sheet3!$C$1*(($H338-AF$331-Sheet2!$N$301)/Sheet3!$A$1)^4)</f>
        <v>187.67092201148137</v>
      </c>
      <c r="AG338" s="2">
        <f>$L$329*EXP(Sheet3!$B$1*(($H338-AG$331-Sheet2!$N$301)/Sheet3!$A$1)^2 +Sheet3!$C$1*(($H338-AG$331-Sheet2!$N$301)/Sheet3!$A$1)^4)</f>
        <v>182.19651847728142</v>
      </c>
      <c r="AH338" s="2">
        <f>$L$329*EXP(Sheet3!$B$1*(($H338-AH$331-Sheet2!$N$301)/Sheet3!$A$1)^2 +Sheet3!$C$1*(($H338-AH$331-Sheet2!$N$301)/Sheet3!$A$1)^4)</f>
        <v>176.77036897255289</v>
      </c>
      <c r="AI338" s="2">
        <f>$L$329*EXP(Sheet3!$B$1*(($H338-AI$331-Sheet2!$N$301)/Sheet3!$A$1)^2 +Sheet3!$C$1*(($H338-AI$331-Sheet2!$N$301)/Sheet3!$A$1)^4)</f>
        <v>171.39641708718358</v>
      </c>
      <c r="AJ338" s="2">
        <f>$L$329*EXP(Sheet3!$B$1*(($H338-AJ$331-Sheet2!$N$301)/Sheet3!$A$1)^2 +Sheet3!$C$1*(($H338-AJ$331-Sheet2!$N$301)/Sheet3!$A$1)^4)</f>
        <v>166.07849535181739</v>
      </c>
      <c r="AK338" s="2">
        <f>$L$329*EXP(Sheet3!$B$1*(($H338-AK$331-Sheet2!$N$301)/Sheet3!$A$1)^2 +Sheet3!$C$1*(($H338-AK$331-Sheet2!$N$301)/Sheet3!$A$1)^4)</f>
        <v>160.82031891294486</v>
      </c>
      <c r="AL338" s="2">
        <f>$L$329*EXP(Sheet3!$B$1*(($H338-AL$331-Sheet2!$N$301)/Sheet3!$A$1)^2 +Sheet3!$C$1*(($H338-AL$331-Sheet2!$N$301)/Sheet3!$A$1)^4)</f>
        <v>155.6254794083188</v>
      </c>
      <c r="AM338" s="2">
        <f>$L$329*EXP(Sheet3!$B$1*(($H338-AM$331-Sheet2!$N$301)/Sheet3!$A$1)^2 +Sheet3!$C$1*(($H338-AM$331-Sheet2!$N$301)/Sheet3!$A$1)^4)</f>
        <v>150.49743906683605</v>
      </c>
      <c r="AN338" s="2">
        <f>$L$329*EXP(Sheet3!$B$1*(($H338-AN$331-Sheet2!$N$301)/Sheet3!$A$1)^2 +Sheet3!$C$1*(($H338-AN$331-Sheet2!$N$301)/Sheet3!$A$1)^4)</f>
        <v>145.43952505471296</v>
      </c>
      <c r="AO338" s="2">
        <f>$L$329*EXP(Sheet3!$B$1*(($H338-AO$331-Sheet2!$N$301)/Sheet3!$A$1)^2 +Sheet3!$C$1*(($H338-AO$331-Sheet2!$N$301)/Sheet3!$A$1)^4)</f>
        <v>140.45492409073111</v>
      </c>
      <c r="AP338" s="2">
        <f>$L$329*EXP(Sheet3!$B$1*(($H338-AP$331-Sheet2!$N$301)/Sheet3!$A$1)^2 +Sheet3!$C$1*(($H338-AP$331-Sheet2!$N$301)/Sheet3!$A$1)^4)</f>
        <v>135.546677352454</v>
      </c>
      <c r="AQ338" s="2">
        <f>$L$329*EXP(Sheet3!$B$1*(($H338-AQ$331-Sheet2!$N$301)/Sheet3!$A$1)^2 +Sheet3!$C$1*(($H338-AQ$331-Sheet2!$N$301)/Sheet3!$A$1)^4)</f>
        <v>130.71767569479294</v>
      </c>
      <c r="AR338" s="2">
        <f>$L$329*EXP(Sheet3!$B$1*(($H338-AR$331-Sheet2!$N$301)/Sheet3!$A$1)^2 +Sheet3!$C$1*(($H338-AR$331-Sheet2!$N$301)/Sheet3!$A$1)^4)</f>
        <v>125.97065520158347</v>
      </c>
      <c r="AS338" s="2">
        <f>$L$329*EXP(Sheet3!$B$1*(($H338-AS$331-Sheet2!$N$301)/Sheet3!$A$1)^2 +Sheet3!$C$1*(($H338-AS$331-Sheet2!$N$301)/Sheet3!$A$1)^4)</f>
        <v>121.30819308998372</v>
      </c>
      <c r="AT338" s="2">
        <f>$L$329*EXP(Sheet3!$B$1*(($H338-AT$331-Sheet2!$N$301)/Sheet3!$A$1)^2 +Sheet3!$C$1*(($H338-AT$331-Sheet2!$N$301)/Sheet3!$A$1)^4)</f>
        <v>116.73270398652292</v>
      </c>
      <c r="AU338" s="2">
        <f>$L$329*EXP(Sheet3!$B$1*(($H338-AU$331-Sheet2!$N$301)/Sheet3!$A$1)^2 +Sheet3!$C$1*(($H338-AU$331-Sheet2!$N$301)/Sheet3!$A$1)^4)</f>
        <v>112.24643659251191</v>
      </c>
      <c r="AV338" s="2">
        <f>$L$329*EXP(Sheet3!$B$1*(($H338-AV$331-Sheet2!$N$301)/Sheet3!$A$1)^2 +Sheet3!$C$1*(($H338-AV$331-Sheet2!$N$301)/Sheet3!$A$1)^4)</f>
        <v>107.85147075528151</v>
      </c>
      <c r="AW338" s="2">
        <f>$L$329*EXP(Sheet3!$B$1*(($H338-AW$331-Sheet2!$N$301)/Sheet3!$A$1)^2 +Sheet3!$C$1*(($H338-AW$331-Sheet2!$N$301)/Sheet3!$A$1)^4)</f>
        <v>103.54971496029428</v>
      </c>
      <c r="AX338" s="2">
        <f>$L$329*EXP(Sheet3!$B$1*(($H338-AX$331-Sheet2!$N$301)/Sheet3!$A$1)^2 +Sheet3!$C$1*(($H338-AX$331-Sheet2!$N$301)/Sheet3!$A$1)^4)</f>
        <v>99.342904258020312</v>
      </c>
      <c r="AY338" s="2">
        <f>$L$329*EXP(Sheet3!$B$1*(($H338-AY$331-Sheet2!$N$301)/Sheet3!$A$1)^2 +Sheet3!$C$1*(($H338-AY$331-Sheet2!$N$301)/Sheet3!$A$1)^4)</f>
        <v>95.232598636832194</v>
      </c>
      <c r="AZ338" s="2">
        <f>$L$329*EXP(Sheet3!$B$1*(($H338-AZ$331-Sheet2!$N$301)/Sheet3!$A$1)^2 +Sheet3!$C$1*(($H338-AZ$331-Sheet2!$N$301)/Sheet3!$A$1)^4)</f>
        <v>91.220181853165244</v>
      </c>
      <c r="BA338" s="2">
        <f>$L$329*EXP(Sheet3!$B$1*(($H338-BA$331-Sheet2!$N$301)/Sheet3!$A$1)^2 +Sheet3!$C$1*(($H338-BA$331-Sheet2!$N$301)/Sheet3!$A$1)^4)</f>
        <v>87.306860726647088</v>
      </c>
      <c r="BB338" s="2">
        <f>$L$329*EXP(Sheet3!$B$1*(($H338-BB$331-Sheet2!$N$301)/Sheet3!$A$1)^2 +Sheet3!$C$1*(($H338-BB$331-Sheet2!$N$301)/Sheet3!$A$1)^4)</f>
        <v>83.493664907017674</v>
      </c>
      <c r="BC338" s="2">
        <f>$L$329*EXP(Sheet3!$B$1*(($H338-BC$331-Sheet2!$N$301)/Sheet3!$A$1)^2 +Sheet3!$C$1*(($H338-BC$331-Sheet2!$N$301)/Sheet3!$A$1)^4)</f>
        <v>79.781447117313419</v>
      </c>
      <c r="BD338" s="2">
        <f>$L$329*EXP(Sheet3!$B$1*(($H338-BD$331-Sheet2!$N$301)/Sheet3!$A$1)^2 +Sheet3!$C$1*(($H338-BD$331-Sheet2!$N$301)/Sheet3!$A$1)^4)</f>
        <v>76.17088387576328</v>
      </c>
      <c r="BE338" s="2">
        <f>$L$329*EXP(Sheet3!$B$1*(($H338-BE$331-Sheet2!$N$301)/Sheet3!$A$1)^2 +Sheet3!$C$1*(($H338-BE$331-Sheet2!$N$301)/Sheet3!$A$1)^4)</f>
        <v>72.662476696712304</v>
      </c>
      <c r="BF338" s="2">
        <f>$L$329*EXP(Sheet3!$B$1*(($H338-BF$331-Sheet2!$N$301)/Sheet3!$A$1)^2 +Sheet3!$C$1*(($H338-BF$331-Sheet2!$N$301)/Sheet3!$A$1)^4)</f>
        <v>69.256553768699533</v>
      </c>
      <c r="BG338" s="2">
        <f>$L$329*EXP(Sheet3!$B$1*(($H338-BG$331-Sheet2!$N$301)/Sheet3!$A$1)^2 +Sheet3!$C$1*(($H338-BG$331-Sheet2!$N$301)/Sheet3!$A$1)^4)</f>
        <v>65.953272105602167</v>
      </c>
      <c r="BH338" s="2">
        <f>$L$329*EXP(Sheet3!$B$1*(($H338-BH$331-Sheet2!$N$301)/Sheet3!$A$1)^2 +Sheet3!$C$1*(($H338-BH$331-Sheet2!$N$301)/Sheet3!$A$1)^4)</f>
        <v>62.75262016451574</v>
      </c>
      <c r="BI338" s="2">
        <f>$L$329*EXP(Sheet3!$B$1*(($H338-BI$331-Sheet2!$N$301)/Sheet3!$A$1)^2 +Sheet3!$C$1*(($H338-BI$331-Sheet2!$N$301)/Sheet3!$A$1)^4)</f>
        <v>59.654420921759403</v>
      </c>
      <c r="BJ338" s="2">
        <f>$L$329*EXP(Sheet3!$B$1*(($H338-BJ$331-Sheet2!$N$301)/Sheet3!$A$1)^2 +Sheet3!$C$1*(($H338-BJ$331-Sheet2!$N$301)/Sheet3!$A$1)^4)</f>
        <v>56.65833539640321</v>
      </c>
      <c r="BK338" s="2">
        <f>$L$329*EXP(Sheet3!$B$1*(($H338-BK$331-Sheet2!$N$301)/Sheet3!$A$1)^2 +Sheet3!$C$1*(($H338-BK$331-Sheet2!$N$301)/Sheet3!$A$1)^4)</f>
        <v>53.763866607766957</v>
      </c>
      <c r="BL338" s="2">
        <f>$L$329*EXP(Sheet3!$B$1*(($H338-BL$331-Sheet2!$N$301)/Sheet3!$A$1)^2 +Sheet3!$C$1*(($H338-BL$331-Sheet2!$N$301)/Sheet3!$A$1)^4)</f>
        <v>50.970363952399836</v>
      </c>
      <c r="BM338" s="2">
        <f>$L$329*EXP(Sheet3!$B$1*(($H338-BM$331-Sheet2!$N$301)/Sheet3!$A$1)^2 +Sheet3!$C$1*(($H338-BM$331-Sheet2!$N$301)/Sheet3!$A$1)^4)</f>
        <v>48.277027982699295</v>
      </c>
      <c r="BN338" s="2">
        <f>$L$329*EXP(Sheet3!$B$1*(($H338-BN$331-Sheet2!$N$301)/Sheet3!$A$1)^2 +Sheet3!$C$1*(($H338-BN$331-Sheet2!$N$301)/Sheet3!$A$1)^4)</f>
        <v>45.682915568033479</v>
      </c>
      <c r="BO338" s="2">
        <f>$L$329*EXP(Sheet3!$B$1*(($H338-BO$331-Sheet2!$N$301)/Sheet3!$A$1)^2 +Sheet3!$C$1*(($H338-BO$331-Sheet2!$N$301)/Sheet3!$A$1)^4)</f>
        <v>43.18694541702714</v>
      </c>
      <c r="BP338" s="2">
        <f>$L$329*EXP(Sheet3!$B$1*(($H338-BP$331-Sheet2!$N$301)/Sheet3!$A$1)^2 +Sheet3!$C$1*(($H338-BP$331-Sheet2!$N$301)/Sheet3!$A$1)^4)</f>
        <v>40.787903937862239</v>
      </c>
      <c r="BQ338" s="2">
        <f>$L$329*EXP(Sheet3!$B$1*(($H338-BQ$331-Sheet2!$N$301)/Sheet3!$A$1)^2 +Sheet3!$C$1*(($H338-BQ$331-Sheet2!$N$301)/Sheet3!$A$1)^4)</f>
        <v>38.484451411713302</v>
      </c>
      <c r="BR338" s="2">
        <f>$L$329*EXP(Sheet3!$B$1*(($H338-BR$331-Sheet2!$N$301)/Sheet3!$A$1)^2 +Sheet3!$C$1*(($H338-BR$331-Sheet2!$N$301)/Sheet3!$A$1)^4)</f>
        <v>36.275128452845728</v>
      </c>
      <c r="BS338" s="2">
        <f>$L$329*EXP(Sheet3!$B$1*(($H338-BS$331-Sheet2!$N$301)/Sheet3!$A$1)^2 +Sheet3!$C$1*(($H338-BS$331-Sheet2!$N$301)/Sheet3!$A$1)^4)</f>
        <v>34.158362727456648</v>
      </c>
      <c r="BT338" s="2">
        <f>$L$329*EXP(Sheet3!$B$1*(($H338-BT$331-Sheet2!$N$301)/Sheet3!$A$1)^2 +Sheet3!$C$1*(($H338-BT$331-Sheet2!$N$301)/Sheet3!$A$1)^4)</f>
        <v>32.132475902052036</v>
      </c>
      <c r="BU338" s="2">
        <f>$L$329*EXP(Sheet3!$B$1*(($H338-BU$331-Sheet2!$N$301)/Sheet3!$A$1)^2 +Sheet3!$C$1*(($H338-BU$331-Sheet2!$N$301)/Sheet3!$A$1)^4)</f>
        <v>30.195690791038359</v>
      </c>
      <c r="BV338" s="2">
        <f>$L$329*EXP(Sheet3!$B$1*(($H338-BV$331-Sheet2!$N$301)/Sheet3!$A$1)^2 +Sheet3!$C$1*(($H338-BV$331-Sheet2!$N$301)/Sheet3!$A$1)^4)</f>
        <v>28.346138672253108</v>
      </c>
    </row>
    <row r="339" spans="1:74" x14ac:dyDescent="0.2">
      <c r="A339">
        <v>312</v>
      </c>
      <c r="B339">
        <v>336.23</v>
      </c>
      <c r="C339">
        <v>2302.5</v>
      </c>
      <c r="D339">
        <v>2315.4</v>
      </c>
      <c r="E339">
        <f t="shared" si="44"/>
        <v>12.900000000000091</v>
      </c>
      <c r="G339" s="1">
        <v>0</v>
      </c>
      <c r="H339">
        <f>INDEX(B$27:$B3110,($M$326+G339))</f>
        <v>763.22</v>
      </c>
      <c r="I339" s="1">
        <f t="shared" si="48"/>
        <v>196</v>
      </c>
      <c r="J339">
        <f t="shared" si="49"/>
        <v>149591.12</v>
      </c>
      <c r="L339" s="2">
        <f>$L$329*EXP(Sheet3!$B$1*(($H339-L$331-Sheet2!$N$301)/Sheet3!$A$1)^2 +Sheet3!$C$1*(($H339-L$331-Sheet2!$N$301)/Sheet3!$A$1)^4)</f>
        <v>440.31736019897136</v>
      </c>
      <c r="M339" s="2">
        <f>$L$329*EXP(Sheet3!$B$1*(($H339-M$331-Sheet2!$N$301)/Sheet3!$A$1)^2 +Sheet3!$C$1*(($H339-M$331-Sheet2!$N$301)/Sheet3!$A$1)^4)</f>
        <v>440.40000000000009</v>
      </c>
      <c r="N339" s="2">
        <f>$L$329*EXP(Sheet3!$B$1*(($H339-N$331-Sheet2!$N$301)/Sheet3!$A$1)^2 +Sheet3!$C$1*(($H339-N$331-Sheet2!$N$301)/Sheet3!$A$1)^4)</f>
        <v>440.31736019897136</v>
      </c>
      <c r="O339" s="2">
        <f>$L$329*EXP(Sheet3!$B$1*(($H339-O$331-Sheet2!$N$301)/Sheet3!$A$1)^2 +Sheet3!$C$1*(($H339-O$331-Sheet2!$N$301)/Sheet3!$A$1)^4)</f>
        <v>440.06950728019439</v>
      </c>
      <c r="P339" s="2">
        <f>$L$329*EXP(Sheet3!$B$1*(($H339-P$331-Sheet2!$N$301)/Sheet3!$A$1)^2 +Sheet3!$C$1*(($H339-P$331-Sheet2!$N$301)/Sheet3!$A$1)^4)</f>
        <v>439.65664067148123</v>
      </c>
      <c r="Q339" s="2">
        <f>$L$329*EXP(Sheet3!$B$1*(($H339-Q$331-Sheet2!$N$301)/Sheet3!$A$1)^2 +Sheet3!$C$1*(($H339-Q$331-Sheet2!$N$301)/Sheet3!$A$1)^4)</f>
        <v>439.07909266858474</v>
      </c>
      <c r="R339" s="2">
        <f>$L$329*EXP(Sheet3!$B$1*(($H339-R$331-Sheet2!$N$301)/Sheet3!$A$1)^2 +Sheet3!$C$1*(($H339-R$331-Sheet2!$N$301)/Sheet3!$A$1)^4)</f>
        <v>438.33732830854825</v>
      </c>
      <c r="S339" s="2">
        <f>$L$329*EXP(Sheet3!$B$1*(($H339-S$331-Sheet2!$N$301)/Sheet3!$A$1)^2 +Sheet3!$C$1*(($H339-S$331-Sheet2!$N$301)/Sheet3!$A$1)^4)</f>
        <v>437.43194519089758</v>
      </c>
      <c r="T339" s="2">
        <f>$L$329*EXP(Sheet3!$B$1*(($H339-T$331-Sheet2!$N$301)/Sheet3!$A$1)^2 +Sheet3!$C$1*(($H339-T$331-Sheet2!$N$301)/Sheet3!$A$1)^4)</f>
        <v>436.36367324518858</v>
      </c>
      <c r="U339" s="2">
        <f>$L$329*EXP(Sheet3!$B$1*(($H339-U$331-Sheet2!$N$301)/Sheet3!$A$1)^2 +Sheet3!$C$1*(($H339-U$331-Sheet2!$N$301)/Sheet3!$A$1)^4)</f>
        <v>435.13337444300669</v>
      </c>
      <c r="V339" s="2">
        <f>$L$329*EXP(Sheet3!$B$1*(($H339-V$331-Sheet2!$N$301)/Sheet3!$A$1)^2 +Sheet3!$C$1*(($H339-V$331-Sheet2!$N$301)/Sheet3!$A$1)^4)</f>
        <v>433.74204245211325</v>
      </c>
      <c r="W339" s="2">
        <f>$L$329*EXP(Sheet3!$B$1*(($H339-W$331-Sheet2!$N$301)/Sheet3!$A$1)^2 +Sheet3!$C$1*(($H339-W$331-Sheet2!$N$301)/Sheet3!$A$1)^4)</f>
        <v>432.19080223003755</v>
      </c>
      <c r="X339" s="2">
        <f>$L$329*EXP(Sheet3!$B$1*(($H339-X$331-Sheet2!$N$301)/Sheet3!$A$1)^2 +Sheet3!$C$1*(($H339-X$331-Sheet2!$N$301)/Sheet3!$A$1)^4)</f>
        <v>430.48090955401244</v>
      </c>
      <c r="Y339" s="2">
        <f>$L$329*EXP(Sheet3!$B$1*(($H339-Y$331-Sheet2!$N$301)/Sheet3!$A$1)^2 +Sheet3!$C$1*(($H339-Y$331-Sheet2!$N$301)/Sheet3!$A$1)^4)</f>
        <v>428.61375048392631</v>
      </c>
      <c r="Z339" s="2">
        <f>$L$329*EXP(Sheet3!$B$1*(($H339-Z$331-Sheet2!$N$301)/Sheet3!$A$1)^2 +Sheet3!$C$1*(($H339-Z$331-Sheet2!$N$301)/Sheet3!$A$1)^4)</f>
        <v>426.59084075419742</v>
      </c>
      <c r="AA339" s="2">
        <f>$L$329*EXP(Sheet3!$B$1*(($H339-AA$331-Sheet2!$N$301)/Sheet3!$A$1)^2 +Sheet3!$C$1*(($H339-AA$331-Sheet2!$N$301)/Sheet3!$A$1)^4)</f>
        <v>424.41382509083064</v>
      </c>
      <c r="AB339" s="2">
        <f>$L$329*EXP(Sheet3!$B$1*(($H339-AB$331-Sheet2!$N$301)/Sheet3!$A$1)^2 +Sheet3!$C$1*(($H339-AB$331-Sheet2!$N$301)/Sheet3!$A$1)^4)</f>
        <v>422.08447644892954</v>
      </c>
      <c r="AC339" s="2">
        <f>$L$329*EXP(Sheet3!$B$1*(($H339-AC$331-Sheet2!$N$301)/Sheet3!$A$1)^2 +Sheet3!$C$1*(($H339-AC$331-Sheet2!$N$301)/Sheet3!$A$1)^4)</f>
        <v>419.6046951660515</v>
      </c>
      <c r="AD339" s="2">
        <f>$L$329*EXP(Sheet3!$B$1*(($H339-AD$331-Sheet2!$N$301)/Sheet3!$A$1)^2 +Sheet3!$C$1*(($H339-AD$331-Sheet2!$N$301)/Sheet3!$A$1)^4)</f>
        <v>416.97650802639379</v>
      </c>
      <c r="AE339" s="2">
        <f>$L$329*EXP(Sheet3!$B$1*(($H339-AE$331-Sheet2!$N$301)/Sheet3!$A$1)^2 +Sheet3!$C$1*(($H339-AE$331-Sheet2!$N$301)/Sheet3!$A$1)^4)</f>
        <v>414.20206723058544</v>
      </c>
      <c r="AF339" s="2">
        <f>$L$329*EXP(Sheet3!$B$1*(($H339-AF$331-Sheet2!$N$301)/Sheet3!$A$1)^2 +Sheet3!$C$1*(($H339-AF$331-Sheet2!$N$301)/Sheet3!$A$1)^4)</f>
        <v>411.28364926564643</v>
      </c>
      <c r="AG339" s="2">
        <f>$L$329*EXP(Sheet3!$B$1*(($H339-AG$331-Sheet2!$N$301)/Sheet3!$A$1)^2 +Sheet3!$C$1*(($H339-AG$331-Sheet2!$N$301)/Sheet3!$A$1)^4)</f>
        <v>408.22365366950004</v>
      </c>
      <c r="AH339" s="2">
        <f>$L$329*EXP(Sheet3!$B$1*(($H339-AH$331-Sheet2!$N$301)/Sheet3!$A$1)^2 +Sheet3!$C$1*(($H339-AH$331-Sheet2!$N$301)/Sheet3!$A$1)^4)</f>
        <v>405.02460168427524</v>
      </c>
      <c r="AI339" s="2">
        <f>$L$329*EXP(Sheet3!$B$1*(($H339-AI$331-Sheet2!$N$301)/Sheet3!$A$1)^2 +Sheet3!$C$1*(($H339-AI$331-Sheet2!$N$301)/Sheet3!$A$1)^4)</f>
        <v>401.68913479252529</v>
      </c>
      <c r="AJ339" s="2">
        <f>$L$329*EXP(Sheet3!$B$1*(($H339-AJ$331-Sheet2!$N$301)/Sheet3!$A$1)^2 +Sheet3!$C$1*(($H339-AJ$331-Sheet2!$N$301)/Sheet3!$A$1)^4)</f>
        <v>398.22001313036935</v>
      </c>
      <c r="AK339" s="2">
        <f>$L$329*EXP(Sheet3!$B$1*(($H339-AK$331-Sheet2!$N$301)/Sheet3!$A$1)^2 +Sheet3!$C$1*(($H339-AK$331-Sheet2!$N$301)/Sheet3!$A$1)^4)</f>
        <v>394.62011377180448</v>
      </c>
      <c r="AL339" s="2">
        <f>$L$329*EXP(Sheet3!$B$1*(($H339-AL$331-Sheet2!$N$301)/Sheet3!$A$1)^2 +Sheet3!$C$1*(($H339-AL$331-Sheet2!$N$301)/Sheet3!$A$1)^4)</f>
        <v>390.89242887759843</v>
      </c>
      <c r="AM339" s="2">
        <f>$L$329*EXP(Sheet3!$B$1*(($H339-AM$331-Sheet2!$N$301)/Sheet3!$A$1)^2 +Sheet3!$C$1*(($H339-AM$331-Sheet2!$N$301)/Sheet3!$A$1)^4)</f>
        <v>387.04006370359826</v>
      </c>
      <c r="AN339" s="2">
        <f>$L$329*EXP(Sheet3!$B$1*(($H339-AN$331-Sheet2!$N$301)/Sheet3!$A$1)^2 +Sheet3!$C$1*(($H339-AN$331-Sheet2!$N$301)/Sheet3!$A$1)^4)</f>
        <v>383.06623446199154</v>
      </c>
      <c r="AO339" s="2">
        <f>$L$329*EXP(Sheet3!$B$1*(($H339-AO$331-Sheet2!$N$301)/Sheet3!$A$1)^2 +Sheet3!$C$1*(($H339-AO$331-Sheet2!$N$301)/Sheet3!$A$1)^4)</f>
        <v>378.9742660300044</v>
      </c>
      <c r="AP339" s="2">
        <f>$L$329*EXP(Sheet3!$B$1*(($H339-AP$331-Sheet2!$N$301)/Sheet3!$A$1)^2 +Sheet3!$C$1*(($H339-AP$331-Sheet2!$N$301)/Sheet3!$A$1)^4)</f>
        <v>374.76758950041636</v>
      </c>
      <c r="AQ339" s="2">
        <f>$L$329*EXP(Sheet3!$B$1*(($H339-AQ$331-Sheet2!$N$301)/Sheet3!$A$1)^2 +Sheet3!$C$1*(($H339-AQ$331-Sheet2!$N$301)/Sheet3!$A$1)^4)</f>
        <v>370.44973956852294</v>
      </c>
      <c r="AR339" s="2">
        <f>$L$329*EXP(Sheet3!$B$1*(($H339-AR$331-Sheet2!$N$301)/Sheet3!$A$1)^2 +Sheet3!$C$1*(($H339-AR$331-Sheet2!$N$301)/Sheet3!$A$1)^4)</f>
        <v>366.02435175043979</v>
      </c>
      <c r="AS339" s="2">
        <f>$L$329*EXP(Sheet3!$B$1*(($H339-AS$331-Sheet2!$N$301)/Sheet3!$A$1)^2 +Sheet3!$C$1*(($H339-AS$331-Sheet2!$N$301)/Sheet3!$A$1)^4)</f>
        <v>361.49515942794699</v>
      </c>
      <c r="AT339" s="2">
        <f>$L$329*EXP(Sheet3!$B$1*(($H339-AT$331-Sheet2!$N$301)/Sheet3!$A$1)^2 +Sheet3!$C$1*(($H339-AT$331-Sheet2!$N$301)/Sheet3!$A$1)^4)</f>
        <v>356.86599071542935</v>
      </c>
      <c r="AU339" s="2">
        <f>$L$329*EXP(Sheet3!$B$1*(($H339-AU$331-Sheet2!$N$301)/Sheet3!$A$1)^2 +Sheet3!$C$1*(($H339-AU$331-Sheet2!$N$301)/Sheet3!$A$1)^4)</f>
        <v>352.1407651448713</v>
      </c>
      <c r="AV339" s="2">
        <f>$L$329*EXP(Sheet3!$B$1*(($H339-AV$331-Sheet2!$N$301)/Sheet3!$A$1)^2 +Sheet3!$C$1*(($H339-AV$331-Sheet2!$N$301)/Sheet3!$A$1)^4)</f>
        <v>347.32349016531697</v>
      </c>
      <c r="AW339" s="2">
        <f>$L$329*EXP(Sheet3!$B$1*(($H339-AW$331-Sheet2!$N$301)/Sheet3!$A$1)^2 +Sheet3!$C$1*(($H339-AW$331-Sheet2!$N$301)/Sheet3!$A$1)^4)</f>
        <v>342.41825745365111</v>
      </c>
      <c r="AX339" s="2">
        <f>$L$329*EXP(Sheet3!$B$1*(($H339-AX$331-Sheet2!$N$301)/Sheet3!$A$1)^2 +Sheet3!$C$1*(($H339-AX$331-Sheet2!$N$301)/Sheet3!$A$1)^4)</f>
        <v>337.42923903449707</v>
      </c>
      <c r="AY339" s="2">
        <f>$L$329*EXP(Sheet3!$B$1*(($H339-AY$331-Sheet2!$N$301)/Sheet3!$A$1)^2 +Sheet3!$C$1*(($H339-AY$331-Sheet2!$N$301)/Sheet3!$A$1)^4)</f>
        <v>332.36068320645001</v>
      </c>
      <c r="AZ339" s="2">
        <f>$L$329*EXP(Sheet3!$B$1*(($H339-AZ$331-Sheet2!$N$301)/Sheet3!$A$1)^2 +Sheet3!$C$1*(($H339-AZ$331-Sheet2!$N$301)/Sheet3!$A$1)^4)</f>
        <v>327.21691027446059</v>
      </c>
      <c r="BA339" s="2">
        <f>$L$329*EXP(Sheet3!$B$1*(($H339-BA$331-Sheet2!$N$301)/Sheet3!$A$1)^2 +Sheet3!$C$1*(($H339-BA$331-Sheet2!$N$301)/Sheet3!$A$1)^4)</f>
        <v>322.00230808692572</v>
      </c>
      <c r="BB339" s="2">
        <f>$L$329*EXP(Sheet3!$B$1*(($H339-BB$331-Sheet2!$N$301)/Sheet3!$A$1)^2 +Sheet3!$C$1*(($H339-BB$331-Sheet2!$N$301)/Sheet3!$A$1)^4)</f>
        <v>316.72132737794169</v>
      </c>
      <c r="BC339" s="2">
        <f>$L$329*EXP(Sheet3!$B$1*(($H339-BC$331-Sheet2!$N$301)/Sheet3!$A$1)^2 +Sheet3!$C$1*(($H339-BC$331-Sheet2!$N$301)/Sheet3!$A$1)^4)</f>
        <v>311.37847691556601</v>
      </c>
      <c r="BD339" s="2">
        <f>$L$329*EXP(Sheet3!$B$1*(($H339-BD$331-Sheet2!$N$301)/Sheet3!$A$1)^2 +Sheet3!$C$1*(($H339-BD$331-Sheet2!$N$301)/Sheet3!$A$1)^4)</f>
        <v>305.97831845780615</v>
      </c>
      <c r="BE339" s="2">
        <f>$L$329*EXP(Sheet3!$B$1*(($H339-BE$331-Sheet2!$N$301)/Sheet3!$A$1)^2 +Sheet3!$C$1*(($H339-BE$331-Sheet2!$N$301)/Sheet3!$A$1)^4)</f>
        <v>300.52546151891022</v>
      </c>
      <c r="BF339" s="2">
        <f>$L$329*EXP(Sheet3!$B$1*(($H339-BF$331-Sheet2!$N$301)/Sheet3!$A$1)^2 +Sheet3!$C$1*(($H339-BF$331-Sheet2!$N$301)/Sheet3!$A$1)^4)</f>
        <v>295.02455794942784</v>
      </c>
      <c r="BG339" s="2">
        <f>$L$329*EXP(Sheet3!$B$1*(($H339-BG$331-Sheet2!$N$301)/Sheet3!$A$1)^2 +Sheet3!$C$1*(($H339-BG$331-Sheet2!$N$301)/Sheet3!$A$1)^4)</f>
        <v>289.48029633443224</v>
      </c>
      <c r="BH339" s="2">
        <f>$L$329*EXP(Sheet3!$B$1*(($H339-BH$331-Sheet2!$N$301)/Sheet3!$A$1)^2 +Sheet3!$C$1*(($H339-BH$331-Sheet2!$N$301)/Sheet3!$A$1)^4)</f>
        <v>283.89739621525285</v>
      </c>
      <c r="BI339" s="2">
        <f>$L$329*EXP(Sheet3!$B$1*(($H339-BI$331-Sheet2!$N$301)/Sheet3!$A$1)^2 +Sheet3!$C$1*(($H339-BI$331-Sheet2!$N$301)/Sheet3!$A$1)^4)</f>
        <v>278.28060214098076</v>
      </c>
      <c r="BJ339" s="2">
        <f>$L$329*EXP(Sheet3!$B$1*(($H339-BJ$331-Sheet2!$N$301)/Sheet3!$A$1)^2 +Sheet3!$C$1*(($H339-BJ$331-Sheet2!$N$301)/Sheet3!$A$1)^4)</f>
        <v>272.63467755746206</v>
      </c>
      <c r="BK339" s="2">
        <f>$L$329*EXP(Sheet3!$B$1*(($H339-BK$331-Sheet2!$N$301)/Sheet3!$A$1)^2 +Sheet3!$C$1*(($H339-BK$331-Sheet2!$N$301)/Sheet3!$A$1)^4)</f>
        <v>266.96439854116915</v>
      </c>
      <c r="BL339" s="2">
        <f>$L$329*EXP(Sheet3!$B$1*(($H339-BL$331-Sheet2!$N$301)/Sheet3!$A$1)^2 +Sheet3!$C$1*(($H339-BL$331-Sheet2!$N$301)/Sheet3!$A$1)^4)</f>
        <v>261.27454738860882</v>
      </c>
      <c r="BM339" s="2">
        <f>$L$329*EXP(Sheet3!$B$1*(($H339-BM$331-Sheet2!$N$301)/Sheet3!$A$1)^2 +Sheet3!$C$1*(($H339-BM$331-Sheet2!$N$301)/Sheet3!$A$1)^4)</f>
        <v>255.56990607072936</v>
      </c>
      <c r="BN339" s="2">
        <f>$L$329*EXP(Sheet3!$B$1*(($H339-BN$331-Sheet2!$N$301)/Sheet3!$A$1)^2 +Sheet3!$C$1*(($H339-BN$331-Sheet2!$N$301)/Sheet3!$A$1)^4)</f>
        <v>249.8552495641714</v>
      </c>
      <c r="BO339" s="2">
        <f>$L$329*EXP(Sheet3!$B$1*(($H339-BO$331-Sheet2!$N$301)/Sheet3!$A$1)^2 +Sheet3!$C$1*(($H339-BO$331-Sheet2!$N$301)/Sheet3!$A$1)^4)</f>
        <v>244.13533907179436</v>
      </c>
      <c r="BP339" s="2">
        <f>$L$329*EXP(Sheet3!$B$1*(($H339-BP$331-Sheet2!$N$301)/Sheet3!$A$1)^2 +Sheet3!$C$1*(($H339-BP$331-Sheet2!$N$301)/Sheet3!$A$1)^4)</f>
        <v>238.41491514600347</v>
      </c>
      <c r="BQ339" s="2">
        <f>$L$329*EXP(Sheet3!$B$1*(($H339-BQ$331-Sheet2!$N$301)/Sheet3!$A$1)^2 +Sheet3!$C$1*(($H339-BQ$331-Sheet2!$N$301)/Sheet3!$A$1)^4)</f>
        <v>232.6986907294102</v>
      </c>
      <c r="BR339" s="2">
        <f>$L$329*EXP(Sheet3!$B$1*(($H339-BR$331-Sheet2!$N$301)/Sheet3!$A$1)^2 +Sheet3!$C$1*(($H339-BR$331-Sheet2!$N$301)/Sheet3!$A$1)^4)</f>
        <v>226.99134412834584</v>
      </c>
      <c r="BS339" s="2">
        <f>$L$329*EXP(Sheet3!$B$1*(($H339-BS$331-Sheet2!$N$301)/Sheet3!$A$1)^2 +Sheet3!$C$1*(($H339-BS$331-Sheet2!$N$301)/Sheet3!$A$1)^4)</f>
        <v>221.29751193570527</v>
      </c>
      <c r="BT339" s="2">
        <f>$L$329*EXP(Sheet3!$B$1*(($H339-BT$331-Sheet2!$N$301)/Sheet3!$A$1)^2 +Sheet3!$C$1*(($H339-BT$331-Sheet2!$N$301)/Sheet3!$A$1)^4)</f>
        <v>215.62178192051567</v>
      </c>
      <c r="BU339" s="2">
        <f>$L$329*EXP(Sheet3!$B$1*(($H339-BU$331-Sheet2!$N$301)/Sheet3!$A$1)^2 +Sheet3!$C$1*(($H339-BU$331-Sheet2!$N$301)/Sheet3!$A$1)^4)</f>
        <v>209.96868590250216</v>
      </c>
      <c r="BV339" s="2">
        <f>$L$329*EXP(Sheet3!$B$1*(($H339-BV$331-Sheet2!$N$301)/Sheet3!$A$1)^2 +Sheet3!$C$1*(($H339-BV$331-Sheet2!$N$301)/Sheet3!$A$1)^4)</f>
        <v>204.34269263067972</v>
      </c>
    </row>
    <row r="340" spans="1:74" x14ac:dyDescent="0.2">
      <c r="A340">
        <v>313</v>
      </c>
      <c r="B340">
        <v>336.7</v>
      </c>
      <c r="C340">
        <v>2311</v>
      </c>
      <c r="D340">
        <v>2324.1999999999998</v>
      </c>
      <c r="E340">
        <f t="shared" si="44"/>
        <v>13.199999999999818</v>
      </c>
      <c r="G340" s="1">
        <v>1</v>
      </c>
      <c r="H340">
        <f>INDEX(B$27:$B3111,($M$326+G340))</f>
        <v>763.66</v>
      </c>
      <c r="I340" s="1">
        <f t="shared" si="48"/>
        <v>440.40000000000009</v>
      </c>
      <c r="J340">
        <f t="shared" si="49"/>
        <v>336315.86400000006</v>
      </c>
      <c r="L340" s="2">
        <f>$L$329*EXP(Sheet3!$B$1*(($H340-L$331-Sheet2!$N$301)/Sheet3!$A$1)^2 +Sheet3!$C$1*(($H340-L$331-Sheet2!$N$301)/Sheet3!$A$1)^4)</f>
        <v>295.02455794942784</v>
      </c>
      <c r="M340" s="2">
        <f>$L$329*EXP(Sheet3!$B$1*(($H340-M$331-Sheet2!$N$301)/Sheet3!$A$1)^2 +Sheet3!$C$1*(($H340-M$331-Sheet2!$N$301)/Sheet3!$A$1)^4)</f>
        <v>300.52546151891022</v>
      </c>
      <c r="N340" s="2">
        <f>$L$329*EXP(Sheet3!$B$1*(($H340-N$331-Sheet2!$N$301)/Sheet3!$A$1)^2 +Sheet3!$C$1*(($H340-N$331-Sheet2!$N$301)/Sheet3!$A$1)^4)</f>
        <v>305.97831845780615</v>
      </c>
      <c r="O340" s="2">
        <f>$L$329*EXP(Sheet3!$B$1*(($H340-O$331-Sheet2!$N$301)/Sheet3!$A$1)^2 +Sheet3!$C$1*(($H340-O$331-Sheet2!$N$301)/Sheet3!$A$1)^4)</f>
        <v>311.37847691556601</v>
      </c>
      <c r="P340" s="2">
        <f>$L$329*EXP(Sheet3!$B$1*(($H340-P$331-Sheet2!$N$301)/Sheet3!$A$1)^2 +Sheet3!$C$1*(($H340-P$331-Sheet2!$N$301)/Sheet3!$A$1)^4)</f>
        <v>316.72132737794169</v>
      </c>
      <c r="Q340" s="2">
        <f>$L$329*EXP(Sheet3!$B$1*(($H340-Q$331-Sheet2!$N$301)/Sheet3!$A$1)^2 +Sheet3!$C$1*(($H340-Q$331-Sheet2!$N$301)/Sheet3!$A$1)^4)</f>
        <v>322.00230808692572</v>
      </c>
      <c r="R340" s="2">
        <f>$L$329*EXP(Sheet3!$B$1*(($H340-R$331-Sheet2!$N$301)/Sheet3!$A$1)^2 +Sheet3!$C$1*(($H340-R$331-Sheet2!$N$301)/Sheet3!$A$1)^4)</f>
        <v>327.21691027446059</v>
      </c>
      <c r="S340" s="2">
        <f>$L$329*EXP(Sheet3!$B$1*(($H340-S$331-Sheet2!$N$301)/Sheet3!$A$1)^2 +Sheet3!$C$1*(($H340-S$331-Sheet2!$N$301)/Sheet3!$A$1)^4)</f>
        <v>332.36068320645001</v>
      </c>
      <c r="T340" s="2">
        <f>$L$329*EXP(Sheet3!$B$1*(($H340-T$331-Sheet2!$N$301)/Sheet3!$A$1)^2 +Sheet3!$C$1*(($H340-T$331-Sheet2!$N$301)/Sheet3!$A$1)^4)</f>
        <v>337.42923903449707</v>
      </c>
      <c r="U340" s="2">
        <f>$L$329*EXP(Sheet3!$B$1*(($H340-U$331-Sheet2!$N$301)/Sheet3!$A$1)^2 +Sheet3!$C$1*(($H340-U$331-Sheet2!$N$301)/Sheet3!$A$1)^4)</f>
        <v>342.41825745365111</v>
      </c>
      <c r="V340" s="2">
        <f>$L$329*EXP(Sheet3!$B$1*(($H340-V$331-Sheet2!$N$301)/Sheet3!$A$1)^2 +Sheet3!$C$1*(($H340-V$331-Sheet2!$N$301)/Sheet3!$A$1)^4)</f>
        <v>347.32349016526172</v>
      </c>
      <c r="W340" s="2">
        <f>$L$329*EXP(Sheet3!$B$1*(($H340-W$331-Sheet2!$N$301)/Sheet3!$A$1)^2 +Sheet3!$C$1*(($H340-W$331-Sheet2!$N$301)/Sheet3!$A$1)^4)</f>
        <v>352.14076514481707</v>
      </c>
      <c r="X340" s="2">
        <f>$L$329*EXP(Sheet3!$B$1*(($H340-X$331-Sheet2!$N$301)/Sheet3!$A$1)^2 +Sheet3!$C$1*(($H340-X$331-Sheet2!$N$301)/Sheet3!$A$1)^4)</f>
        <v>356.86599071542935</v>
      </c>
      <c r="Y340" s="2">
        <f>$L$329*EXP(Sheet3!$B$1*(($H340-Y$331-Sheet2!$N$301)/Sheet3!$A$1)^2 +Sheet3!$C$1*(($H340-Y$331-Sheet2!$N$301)/Sheet3!$A$1)^4)</f>
        <v>361.49515942794699</v>
      </c>
      <c r="Z340" s="2">
        <f>$L$329*EXP(Sheet3!$B$1*(($H340-Z$331-Sheet2!$N$301)/Sheet3!$A$1)^2 +Sheet3!$C$1*(($H340-Z$331-Sheet2!$N$301)/Sheet3!$A$1)^4)</f>
        <v>366.02435175043979</v>
      </c>
      <c r="AA340" s="2">
        <f>$L$329*EXP(Sheet3!$B$1*(($H340-AA$331-Sheet2!$N$301)/Sheet3!$A$1)^2 +Sheet3!$C$1*(($H340-AA$331-Sheet2!$N$301)/Sheet3!$A$1)^4)</f>
        <v>370.44973956852294</v>
      </c>
      <c r="AB340" s="2">
        <f>$L$329*EXP(Sheet3!$B$1*(($H340-AB$331-Sheet2!$N$301)/Sheet3!$A$1)^2 +Sheet3!$C$1*(($H340-AB$331-Sheet2!$N$301)/Sheet3!$A$1)^4)</f>
        <v>374.76758950041636</v>
      </c>
      <c r="AC340" s="2">
        <f>$L$329*EXP(Sheet3!$B$1*(($H340-AC$331-Sheet2!$N$301)/Sheet3!$A$1)^2 +Sheet3!$C$1*(($H340-AC$331-Sheet2!$N$301)/Sheet3!$A$1)^4)</f>
        <v>378.9742660300044</v>
      </c>
      <c r="AD340" s="2">
        <f>$L$329*EXP(Sheet3!$B$1*(($H340-AD$331-Sheet2!$N$301)/Sheet3!$A$1)^2 +Sheet3!$C$1*(($H340-AD$331-Sheet2!$N$301)/Sheet3!$A$1)^4)</f>
        <v>383.06623446199154</v>
      </c>
      <c r="AE340" s="2">
        <f>$L$329*EXP(Sheet3!$B$1*(($H340-AE$331-Sheet2!$N$301)/Sheet3!$A$1)^2 +Sheet3!$C$1*(($H340-AE$331-Sheet2!$N$301)/Sheet3!$A$1)^4)</f>
        <v>387.04006370359826</v>
      </c>
      <c r="AF340" s="2">
        <f>$L$329*EXP(Sheet3!$B$1*(($H340-AF$331-Sheet2!$N$301)/Sheet3!$A$1)^2 +Sheet3!$C$1*(($H340-AF$331-Sheet2!$N$301)/Sheet3!$A$1)^4)</f>
        <v>390.89242887759843</v>
      </c>
      <c r="AG340" s="2">
        <f>$L$329*EXP(Sheet3!$B$1*(($H340-AG$331-Sheet2!$N$301)/Sheet3!$A$1)^2 +Sheet3!$C$1*(($H340-AG$331-Sheet2!$N$301)/Sheet3!$A$1)^4)</f>
        <v>394.62011377180448</v>
      </c>
      <c r="AH340" s="2">
        <f>$L$329*EXP(Sheet3!$B$1*(($H340-AH$331-Sheet2!$N$301)/Sheet3!$A$1)^2 +Sheet3!$C$1*(($H340-AH$331-Sheet2!$N$301)/Sheet3!$A$1)^4)</f>
        <v>398.22001313036935</v>
      </c>
      <c r="AI340" s="2">
        <f>$L$329*EXP(Sheet3!$B$1*(($H340-AI$331-Sheet2!$N$301)/Sheet3!$A$1)^2 +Sheet3!$C$1*(($H340-AI$331-Sheet2!$N$301)/Sheet3!$A$1)^4)</f>
        <v>401.68913479248658</v>
      </c>
      <c r="AJ340" s="2">
        <f>$L$329*EXP(Sheet3!$B$1*(($H340-AJ$331-Sheet2!$N$301)/Sheet3!$A$1)^2 +Sheet3!$C$1*(($H340-AJ$331-Sheet2!$N$301)/Sheet3!$A$1)^4)</f>
        <v>405.02460168427524</v>
      </c>
      <c r="AK340" s="2">
        <f>$L$329*EXP(Sheet3!$B$1*(($H340-AK$331-Sheet2!$N$301)/Sheet3!$A$1)^2 +Sheet3!$C$1*(($H340-AK$331-Sheet2!$N$301)/Sheet3!$A$1)^4)</f>
        <v>408.22365366950004</v>
      </c>
      <c r="AL340" s="2">
        <f>$L$329*EXP(Sheet3!$B$1*(($H340-AL$331-Sheet2!$N$301)/Sheet3!$A$1)^2 +Sheet3!$C$1*(($H340-AL$331-Sheet2!$N$301)/Sheet3!$A$1)^4)</f>
        <v>411.28364926564643</v>
      </c>
      <c r="AM340" s="2">
        <f>$L$329*EXP(Sheet3!$B$1*(($H340-AM$331-Sheet2!$N$301)/Sheet3!$A$1)^2 +Sheet3!$C$1*(($H340-AM$331-Sheet2!$N$301)/Sheet3!$A$1)^4)</f>
        <v>414.20206723058544</v>
      </c>
      <c r="AN340" s="2">
        <f>$L$329*EXP(Sheet3!$B$1*(($H340-AN$331-Sheet2!$N$301)/Sheet3!$A$1)^2 +Sheet3!$C$1*(($H340-AN$331-Sheet2!$N$301)/Sheet3!$A$1)^4)</f>
        <v>416.97650802639379</v>
      </c>
      <c r="AO340" s="2">
        <f>$L$329*EXP(Sheet3!$B$1*(($H340-AO$331-Sheet2!$N$301)/Sheet3!$A$1)^2 +Sheet3!$C$1*(($H340-AO$331-Sheet2!$N$301)/Sheet3!$A$1)^4)</f>
        <v>419.6046951660515</v>
      </c>
      <c r="AP340" s="2">
        <f>$L$329*EXP(Sheet3!$B$1*(($H340-AP$331-Sheet2!$N$301)/Sheet3!$A$1)^2 +Sheet3!$C$1*(($H340-AP$331-Sheet2!$N$301)/Sheet3!$A$1)^4)</f>
        <v>422.08447644892954</v>
      </c>
      <c r="AQ340" s="2">
        <f>$L$329*EXP(Sheet3!$B$1*(($H340-AQ$331-Sheet2!$N$301)/Sheet3!$A$1)^2 +Sheet3!$C$1*(($H340-AQ$331-Sheet2!$N$301)/Sheet3!$A$1)^4)</f>
        <v>424.41382509083064</v>
      </c>
      <c r="AR340" s="2">
        <f>$L$329*EXP(Sheet3!$B$1*(($H340-AR$331-Sheet2!$N$301)/Sheet3!$A$1)^2 +Sheet3!$C$1*(($H340-AR$331-Sheet2!$N$301)/Sheet3!$A$1)^4)</f>
        <v>426.59084075419742</v>
      </c>
      <c r="AS340" s="2">
        <f>$L$329*EXP(Sheet3!$B$1*(($H340-AS$331-Sheet2!$N$301)/Sheet3!$A$1)^2 +Sheet3!$C$1*(($H340-AS$331-Sheet2!$N$301)/Sheet3!$A$1)^4)</f>
        <v>428.61375048392631</v>
      </c>
      <c r="AT340" s="2">
        <f>$L$329*EXP(Sheet3!$B$1*(($H340-AT$331-Sheet2!$N$301)/Sheet3!$A$1)^2 +Sheet3!$C$1*(($H340-AT$331-Sheet2!$N$301)/Sheet3!$A$1)^4)</f>
        <v>430.48090955401244</v>
      </c>
      <c r="AU340" s="2">
        <f>$L$329*EXP(Sheet3!$B$1*(($H340-AU$331-Sheet2!$N$301)/Sheet3!$A$1)^2 +Sheet3!$C$1*(($H340-AU$331-Sheet2!$N$301)/Sheet3!$A$1)^4)</f>
        <v>432.19080223001902</v>
      </c>
      <c r="AV340" s="2">
        <f>$L$329*EXP(Sheet3!$B$1*(($H340-AV$331-Sheet2!$N$301)/Sheet3!$A$1)^2 +Sheet3!$C$1*(($H340-AV$331-Sheet2!$N$301)/Sheet3!$A$1)^4)</f>
        <v>433.74204245209648</v>
      </c>
      <c r="AW340" s="2">
        <f>$L$329*EXP(Sheet3!$B$1*(($H340-AW$331-Sheet2!$N$301)/Sheet3!$A$1)^2 +Sheet3!$C$1*(($H340-AW$331-Sheet2!$N$301)/Sheet3!$A$1)^4)</f>
        <v>435.13337444300669</v>
      </c>
      <c r="AX340" s="2">
        <f>$L$329*EXP(Sheet3!$B$1*(($H340-AX$331-Sheet2!$N$301)/Sheet3!$A$1)^2 +Sheet3!$C$1*(($H340-AX$331-Sheet2!$N$301)/Sheet3!$A$1)^4)</f>
        <v>436.36367324518858</v>
      </c>
      <c r="AY340" s="2">
        <f>$L$329*EXP(Sheet3!$B$1*(($H340-AY$331-Sheet2!$N$301)/Sheet3!$A$1)^2 +Sheet3!$C$1*(($H340-AY$331-Sheet2!$N$301)/Sheet3!$A$1)^4)</f>
        <v>437.43194519089758</v>
      </c>
      <c r="AZ340" s="2">
        <f>$L$329*EXP(Sheet3!$B$1*(($H340-AZ$331-Sheet2!$N$301)/Sheet3!$A$1)^2 +Sheet3!$C$1*(($H340-AZ$331-Sheet2!$N$301)/Sheet3!$A$1)^4)</f>
        <v>438.33732830854825</v>
      </c>
      <c r="BA340" s="2">
        <f>$L$329*EXP(Sheet3!$B$1*(($H340-BA$331-Sheet2!$N$301)/Sheet3!$A$1)^2 +Sheet3!$C$1*(($H340-BA$331-Sheet2!$N$301)/Sheet3!$A$1)^4)</f>
        <v>439.07909266858474</v>
      </c>
      <c r="BB340" s="2">
        <f>$L$329*EXP(Sheet3!$B$1*(($H340-BB$331-Sheet2!$N$301)/Sheet3!$A$1)^2 +Sheet3!$C$1*(($H340-BB$331-Sheet2!$N$301)/Sheet3!$A$1)^4)</f>
        <v>439.65664067148123</v>
      </c>
      <c r="BC340" s="2">
        <f>$L$329*EXP(Sheet3!$B$1*(($H340-BC$331-Sheet2!$N$301)/Sheet3!$A$1)^2 +Sheet3!$C$1*(($H340-BC$331-Sheet2!$N$301)/Sheet3!$A$1)^4)</f>
        <v>440.06950728019439</v>
      </c>
      <c r="BD340" s="2">
        <f>$L$329*EXP(Sheet3!$B$1*(($H340-BD$331-Sheet2!$N$301)/Sheet3!$A$1)^2 +Sheet3!$C$1*(($H340-BD$331-Sheet2!$N$301)/Sheet3!$A$1)^4)</f>
        <v>440.31736019897136</v>
      </c>
      <c r="BE340" s="2">
        <f>$L$329*EXP(Sheet3!$B$1*(($H340-BE$331-Sheet2!$N$301)/Sheet3!$A$1)^2 +Sheet3!$C$1*(($H340-BE$331-Sheet2!$N$301)/Sheet3!$A$1)^4)</f>
        <v>440.40000000000009</v>
      </c>
      <c r="BF340" s="2">
        <f>$L$329*EXP(Sheet3!$B$1*(($H340-BF$331-Sheet2!$N$301)/Sheet3!$A$1)^2 +Sheet3!$C$1*(($H340-BF$331-Sheet2!$N$301)/Sheet3!$A$1)^4)</f>
        <v>440.31736019897136</v>
      </c>
      <c r="BG340" s="2">
        <f>$L$329*EXP(Sheet3!$B$1*(($H340-BG$331-Sheet2!$N$301)/Sheet3!$A$1)^2 +Sheet3!$C$1*(($H340-BG$331-Sheet2!$N$301)/Sheet3!$A$1)^4)</f>
        <v>440.06950728019439</v>
      </c>
      <c r="BH340" s="2">
        <f>$L$329*EXP(Sheet3!$B$1*(($H340-BH$331-Sheet2!$N$301)/Sheet3!$A$1)^2 +Sheet3!$C$1*(($H340-BH$331-Sheet2!$N$301)/Sheet3!$A$1)^4)</f>
        <v>439.65664067148123</v>
      </c>
      <c r="BI340" s="2">
        <f>$L$329*EXP(Sheet3!$B$1*(($H340-BI$331-Sheet2!$N$301)/Sheet3!$A$1)^2 +Sheet3!$C$1*(($H340-BI$331-Sheet2!$N$301)/Sheet3!$A$1)^4)</f>
        <v>439.07909266857729</v>
      </c>
      <c r="BJ340" s="2">
        <f>$L$329*EXP(Sheet3!$B$1*(($H340-BJ$331-Sheet2!$N$301)/Sheet3!$A$1)^2 +Sheet3!$C$1*(($H340-BJ$331-Sheet2!$N$301)/Sheet3!$A$1)^4)</f>
        <v>438.33732830853887</v>
      </c>
      <c r="BK340" s="2">
        <f>$L$329*EXP(Sheet3!$B$1*(($H340-BK$331-Sheet2!$N$301)/Sheet3!$A$1)^2 +Sheet3!$C$1*(($H340-BK$331-Sheet2!$N$301)/Sheet3!$A$1)^4)</f>
        <v>437.43194519088638</v>
      </c>
      <c r="BL340" s="2">
        <f>$L$329*EXP(Sheet3!$B$1*(($H340-BL$331-Sheet2!$N$301)/Sheet3!$A$1)^2 +Sheet3!$C$1*(($H340-BL$331-Sheet2!$N$301)/Sheet3!$A$1)^4)</f>
        <v>436.36367324517551</v>
      </c>
      <c r="BM340" s="2">
        <f>$L$329*EXP(Sheet3!$B$1*(($H340-BM$331-Sheet2!$N$301)/Sheet3!$A$1)^2 +Sheet3!$C$1*(($H340-BM$331-Sheet2!$N$301)/Sheet3!$A$1)^4)</f>
        <v>435.13337444299174</v>
      </c>
      <c r="BN340" s="2">
        <f>$L$329*EXP(Sheet3!$B$1*(($H340-BN$331-Sheet2!$N$301)/Sheet3!$A$1)^2 +Sheet3!$C$1*(($H340-BN$331-Sheet2!$N$301)/Sheet3!$A$1)^4)</f>
        <v>433.74204245209648</v>
      </c>
      <c r="BO340" s="2">
        <f>$L$329*EXP(Sheet3!$B$1*(($H340-BO$331-Sheet2!$N$301)/Sheet3!$A$1)^2 +Sheet3!$C$1*(($H340-BO$331-Sheet2!$N$301)/Sheet3!$A$1)^4)</f>
        <v>432.19080223001902</v>
      </c>
      <c r="BP340" s="2">
        <f>$L$329*EXP(Sheet3!$B$1*(($H340-BP$331-Sheet2!$N$301)/Sheet3!$A$1)^2 +Sheet3!$C$1*(($H340-BP$331-Sheet2!$N$301)/Sheet3!$A$1)^4)</f>
        <v>430.48090955401244</v>
      </c>
      <c r="BQ340" s="2">
        <f>$L$329*EXP(Sheet3!$B$1*(($H340-BQ$331-Sheet2!$N$301)/Sheet3!$A$1)^2 +Sheet3!$C$1*(($H340-BQ$331-Sheet2!$N$301)/Sheet3!$A$1)^4)</f>
        <v>428.61375048392631</v>
      </c>
      <c r="BR340" s="2">
        <f>$L$329*EXP(Sheet3!$B$1*(($H340-BR$331-Sheet2!$N$301)/Sheet3!$A$1)^2 +Sheet3!$C$1*(($H340-BR$331-Sheet2!$N$301)/Sheet3!$A$1)^4)</f>
        <v>426.59084075419742</v>
      </c>
      <c r="BS340" s="2">
        <f>$L$329*EXP(Sheet3!$B$1*(($H340-BS$331-Sheet2!$N$301)/Sheet3!$A$1)^2 +Sheet3!$C$1*(($H340-BS$331-Sheet2!$N$301)/Sheet3!$A$1)^4)</f>
        <v>424.41382509083064</v>
      </c>
      <c r="BT340" s="2">
        <f>$L$329*EXP(Sheet3!$B$1*(($H340-BT$331-Sheet2!$N$301)/Sheet3!$A$1)^2 +Sheet3!$C$1*(($H340-BT$331-Sheet2!$N$301)/Sheet3!$A$1)^4)</f>
        <v>422.08447644892954</v>
      </c>
      <c r="BU340" s="2">
        <f>$L$329*EXP(Sheet3!$B$1*(($H340-BU$331-Sheet2!$N$301)/Sheet3!$A$1)^2 +Sheet3!$C$1*(($H340-BU$331-Sheet2!$N$301)/Sheet3!$A$1)^4)</f>
        <v>419.6046951660515</v>
      </c>
      <c r="BV340" s="2">
        <f>$L$329*EXP(Sheet3!$B$1*(($H340-BV$331-Sheet2!$N$301)/Sheet3!$A$1)^2 +Sheet3!$C$1*(($H340-BV$331-Sheet2!$N$301)/Sheet3!$A$1)^4)</f>
        <v>416.97650802636304</v>
      </c>
    </row>
    <row r="341" spans="1:74" x14ac:dyDescent="0.2">
      <c r="A341">
        <v>314</v>
      </c>
      <c r="B341">
        <v>337.18</v>
      </c>
      <c r="C341">
        <v>2307.1</v>
      </c>
      <c r="D341">
        <v>2318.5</v>
      </c>
      <c r="E341">
        <f t="shared" si="44"/>
        <v>11.400000000000091</v>
      </c>
      <c r="G341" s="1">
        <v>2</v>
      </c>
      <c r="H341">
        <f>INDEX(B$27:$B3112,($M$326+G341))</f>
        <v>764.11</v>
      </c>
      <c r="I341" s="1">
        <f t="shared" si="48"/>
        <v>406.19999999999982</v>
      </c>
      <c r="J341">
        <f t="shared" si="49"/>
        <v>310381.48199999984</v>
      </c>
      <c r="L341" s="2">
        <f>$L$329*EXP(Sheet3!$B$1*(($H341-L$331-Sheet2!$N$301)/Sheet3!$A$1)^2 +Sheet3!$C$1*(($H341-L$331-Sheet2!$N$301)/Sheet3!$A$1)^4)</f>
        <v>69.256553768699533</v>
      </c>
      <c r="M341" s="2">
        <f>$L$329*EXP(Sheet3!$B$1*(($H341-M$331-Sheet2!$N$301)/Sheet3!$A$1)^2 +Sheet3!$C$1*(($H341-M$331-Sheet2!$N$301)/Sheet3!$A$1)^4)</f>
        <v>72.662476696712304</v>
      </c>
      <c r="N341" s="2">
        <f>$L$329*EXP(Sheet3!$B$1*(($H341-N$331-Sheet2!$N$301)/Sheet3!$A$1)^2 +Sheet3!$C$1*(($H341-N$331-Sheet2!$N$301)/Sheet3!$A$1)^4)</f>
        <v>76.17088387576328</v>
      </c>
      <c r="O341" s="2">
        <f>$L$329*EXP(Sheet3!$B$1*(($H341-O$331-Sheet2!$N$301)/Sheet3!$A$1)^2 +Sheet3!$C$1*(($H341-O$331-Sheet2!$N$301)/Sheet3!$A$1)^4)</f>
        <v>79.781447117313419</v>
      </c>
      <c r="P341" s="2">
        <f>$L$329*EXP(Sheet3!$B$1*(($H341-P$331-Sheet2!$N$301)/Sheet3!$A$1)^2 +Sheet3!$C$1*(($H341-P$331-Sheet2!$N$301)/Sheet3!$A$1)^4)</f>
        <v>83.493664907017674</v>
      </c>
      <c r="Q341" s="2">
        <f>$L$329*EXP(Sheet3!$B$1*(($H341-Q$331-Sheet2!$N$301)/Sheet3!$A$1)^2 +Sheet3!$C$1*(($H341-Q$331-Sheet2!$N$301)/Sheet3!$A$1)^4)</f>
        <v>87.306860726647088</v>
      </c>
      <c r="R341" s="2">
        <f>$L$329*EXP(Sheet3!$B$1*(($H341-R$331-Sheet2!$N$301)/Sheet3!$A$1)^2 +Sheet3!$C$1*(($H341-R$331-Sheet2!$N$301)/Sheet3!$A$1)^4)</f>
        <v>91.220181853165244</v>
      </c>
      <c r="S341" s="2">
        <f>$L$329*EXP(Sheet3!$B$1*(($H341-S$331-Sheet2!$N$301)/Sheet3!$A$1)^2 +Sheet3!$C$1*(($H341-S$331-Sheet2!$N$301)/Sheet3!$A$1)^4)</f>
        <v>95.232598636832194</v>
      </c>
      <c r="T341" s="2">
        <f>$L$329*EXP(Sheet3!$B$1*(($H341-T$331-Sheet2!$N$301)/Sheet3!$A$1)^2 +Sheet3!$C$1*(($H341-T$331-Sheet2!$N$301)/Sheet3!$A$1)^4)</f>
        <v>99.342904258020312</v>
      </c>
      <c r="U341" s="2">
        <f>$L$329*EXP(Sheet3!$B$1*(($H341-U$331-Sheet2!$N$301)/Sheet3!$A$1)^2 +Sheet3!$C$1*(($H341-U$331-Sheet2!$N$301)/Sheet3!$A$1)^4)</f>
        <v>103.54971496029428</v>
      </c>
      <c r="V341" s="2">
        <f>$L$329*EXP(Sheet3!$B$1*(($H341-V$331-Sheet2!$N$301)/Sheet3!$A$1)^2 +Sheet3!$C$1*(($H341-V$331-Sheet2!$N$301)/Sheet3!$A$1)^4)</f>
        <v>107.851470755232</v>
      </c>
      <c r="W341" s="2">
        <f>$L$329*EXP(Sheet3!$B$1*(($H341-W$331-Sheet2!$N$301)/Sheet3!$A$1)^2 +Sheet3!$C$1*(($H341-W$331-Sheet2!$N$301)/Sheet3!$A$1)^4)</f>
        <v>112.24643659246139</v>
      </c>
      <c r="X341" s="2">
        <f>$L$329*EXP(Sheet3!$B$1*(($H341-X$331-Sheet2!$N$301)/Sheet3!$A$1)^2 +Sheet3!$C$1*(($H341-X$331-Sheet2!$N$301)/Sheet3!$A$1)^4)</f>
        <v>116.73270398652292</v>
      </c>
      <c r="Y341" s="2">
        <f>$L$329*EXP(Sheet3!$B$1*(($H341-Y$331-Sheet2!$N$301)/Sheet3!$A$1)^2 +Sheet3!$C$1*(($H341-Y$331-Sheet2!$N$301)/Sheet3!$A$1)^4)</f>
        <v>121.30819308998372</v>
      </c>
      <c r="Z341" s="2">
        <f>$L$329*EXP(Sheet3!$B$1*(($H341-Z$331-Sheet2!$N$301)/Sheet3!$A$1)^2 +Sheet3!$C$1*(($H341-Z$331-Sheet2!$N$301)/Sheet3!$A$1)^4)</f>
        <v>125.97065520158347</v>
      </c>
      <c r="AA341" s="2">
        <f>$L$329*EXP(Sheet3!$B$1*(($H341-AA$331-Sheet2!$N$301)/Sheet3!$A$1)^2 +Sheet3!$C$1*(($H341-AA$331-Sheet2!$N$301)/Sheet3!$A$1)^4)</f>
        <v>130.71767569479294</v>
      </c>
      <c r="AB341" s="2">
        <f>$L$329*EXP(Sheet3!$B$1*(($H341-AB$331-Sheet2!$N$301)/Sheet3!$A$1)^2 +Sheet3!$C$1*(($H341-AB$331-Sheet2!$N$301)/Sheet3!$A$1)^4)</f>
        <v>135.546677352454</v>
      </c>
      <c r="AC341" s="2">
        <f>$L$329*EXP(Sheet3!$B$1*(($H341-AC$331-Sheet2!$N$301)/Sheet3!$A$1)^2 +Sheet3!$C$1*(($H341-AC$331-Sheet2!$N$301)/Sheet3!$A$1)^4)</f>
        <v>140.45492409073111</v>
      </c>
      <c r="AD341" s="2">
        <f>$L$329*EXP(Sheet3!$B$1*(($H341-AD$331-Sheet2!$N$301)/Sheet3!$A$1)^2 +Sheet3!$C$1*(($H341-AD$331-Sheet2!$N$301)/Sheet3!$A$1)^4)</f>
        <v>145.43952505471296</v>
      </c>
      <c r="AE341" s="2">
        <f>$L$329*EXP(Sheet3!$B$1*(($H341-AE$331-Sheet2!$N$301)/Sheet3!$A$1)^2 +Sheet3!$C$1*(($H341-AE$331-Sheet2!$N$301)/Sheet3!$A$1)^4)</f>
        <v>150.49743906683605</v>
      </c>
      <c r="AF341" s="2">
        <f>$L$329*EXP(Sheet3!$B$1*(($H341-AF$331-Sheet2!$N$301)/Sheet3!$A$1)^2 +Sheet3!$C$1*(($H341-AF$331-Sheet2!$N$301)/Sheet3!$A$1)^4)</f>
        <v>155.6254794083188</v>
      </c>
      <c r="AG341" s="2">
        <f>$L$329*EXP(Sheet3!$B$1*(($H341-AG$331-Sheet2!$N$301)/Sheet3!$A$1)^2 +Sheet3!$C$1*(($H341-AG$331-Sheet2!$N$301)/Sheet3!$A$1)^4)</f>
        <v>160.82031891294486</v>
      </c>
      <c r="AH341" s="2">
        <f>$L$329*EXP(Sheet3!$B$1*(($H341-AH$331-Sheet2!$N$301)/Sheet3!$A$1)^2 +Sheet3!$C$1*(($H341-AH$331-Sheet2!$N$301)/Sheet3!$A$1)^4)</f>
        <v>166.07849535181739</v>
      </c>
      <c r="AI341" s="2">
        <f>$L$329*EXP(Sheet3!$B$1*(($H341-AI$331-Sheet2!$N$301)/Sheet3!$A$1)^2 +Sheet3!$C$1*(($H341-AI$331-Sheet2!$N$301)/Sheet3!$A$1)^4)</f>
        <v>171.39641708712281</v>
      </c>
      <c r="AJ341" s="2">
        <f>$L$329*EXP(Sheet3!$B$1*(($H341-AJ$331-Sheet2!$N$301)/Sheet3!$A$1)^2 +Sheet3!$C$1*(($H341-AJ$331-Sheet2!$N$301)/Sheet3!$A$1)^4)</f>
        <v>176.77036897255289</v>
      </c>
      <c r="AK341" s="2">
        <f>$L$329*EXP(Sheet3!$B$1*(($H341-AK$331-Sheet2!$N$301)/Sheet3!$A$1)^2 +Sheet3!$C$1*(($H341-AK$331-Sheet2!$N$301)/Sheet3!$A$1)^4)</f>
        <v>182.19651847728142</v>
      </c>
      <c r="AL341" s="2">
        <f>$L$329*EXP(Sheet3!$B$1*(($H341-AL$331-Sheet2!$N$301)/Sheet3!$A$1)^2 +Sheet3!$C$1*(($H341-AL$331-Sheet2!$N$301)/Sheet3!$A$1)^4)</f>
        <v>187.67092201148137</v>
      </c>
      <c r="AM341" s="2">
        <f>$L$329*EXP(Sheet3!$B$1*(($H341-AM$331-Sheet2!$N$301)/Sheet3!$A$1)^2 +Sheet3!$C$1*(($H341-AM$331-Sheet2!$N$301)/Sheet3!$A$1)^4)</f>
        <v>193.18953142915302</v>
      </c>
      <c r="AN341" s="2">
        <f>$L$329*EXP(Sheet3!$B$1*(($H341-AN$331-Sheet2!$N$301)/Sheet3!$A$1)^2 +Sheet3!$C$1*(($H341-AN$331-Sheet2!$N$301)/Sheet3!$A$1)^4)</f>
        <v>198.74820068621452</v>
      </c>
      <c r="AO341" s="2">
        <f>$L$329*EXP(Sheet3!$B$1*(($H341-AO$331-Sheet2!$N$301)/Sheet3!$A$1)^2 +Sheet3!$C$1*(($H341-AO$331-Sheet2!$N$301)/Sheet3!$A$1)^4)</f>
        <v>204.34269263067972</v>
      </c>
      <c r="AP341" s="2">
        <f>$L$329*EXP(Sheet3!$B$1*(($H341-AP$331-Sheet2!$N$301)/Sheet3!$A$1)^2 +Sheet3!$C$1*(($H341-AP$331-Sheet2!$N$301)/Sheet3!$A$1)^4)</f>
        <v>209.96868590243804</v>
      </c>
      <c r="AQ341" s="2">
        <f>$L$329*EXP(Sheet3!$B$1*(($H341-AQ$331-Sheet2!$N$301)/Sheet3!$A$1)^2 +Sheet3!$C$1*(($H341-AQ$331-Sheet2!$N$301)/Sheet3!$A$1)^4)</f>
        <v>215.62178192045124</v>
      </c>
      <c r="AR341" s="2">
        <f>$L$329*EXP(Sheet3!$B$1*(($H341-AR$331-Sheet2!$N$301)/Sheet3!$A$1)^2 +Sheet3!$C$1*(($H341-AR$331-Sheet2!$N$301)/Sheet3!$A$1)^4)</f>
        <v>221.29751193564064</v>
      </c>
      <c r="AS341" s="2">
        <f>$L$329*EXP(Sheet3!$B$1*(($H341-AS$331-Sheet2!$N$301)/Sheet3!$A$1)^2 +Sheet3!$C$1*(($H341-AS$331-Sheet2!$N$301)/Sheet3!$A$1)^4)</f>
        <v>226.99134412828104</v>
      </c>
      <c r="AT341" s="2">
        <f>$L$329*EXP(Sheet3!$B$1*(($H341-AT$331-Sheet2!$N$301)/Sheet3!$A$1)^2 +Sheet3!$C$1*(($H341-AT$331-Sheet2!$N$301)/Sheet3!$A$1)^4)</f>
        <v>232.69869072934526</v>
      </c>
      <c r="AU341" s="2">
        <f>$L$329*EXP(Sheet3!$B$1*(($H341-AU$331-Sheet2!$N$301)/Sheet3!$A$1)^2 +Sheet3!$C$1*(($H341-AU$331-Sheet2!$N$301)/Sheet3!$A$1)^4)</f>
        <v>238.41491514593849</v>
      </c>
      <c r="AV341" s="2">
        <f>$L$329*EXP(Sheet3!$B$1*(($H341-AV$331-Sheet2!$N$301)/Sheet3!$A$1)^2 +Sheet3!$C$1*(($H341-AV$331-Sheet2!$N$301)/Sheet3!$A$1)^4)</f>
        <v>244.13533907172931</v>
      </c>
      <c r="AW341" s="2">
        <f>$L$329*EXP(Sheet3!$B$1*(($H341-AW$331-Sheet2!$N$301)/Sheet3!$A$1)^2 +Sheet3!$C$1*(($H341-AW$331-Sheet2!$N$301)/Sheet3!$A$1)^4)</f>
        <v>249.8552495641714</v>
      </c>
      <c r="AX341" s="2">
        <f>$L$329*EXP(Sheet3!$B$1*(($H341-AX$331-Sheet2!$N$301)/Sheet3!$A$1)^2 +Sheet3!$C$1*(($H341-AX$331-Sheet2!$N$301)/Sheet3!$A$1)^4)</f>
        <v>255.56990607072936</v>
      </c>
      <c r="AY341" s="2">
        <f>$L$329*EXP(Sheet3!$B$1*(($H341-AY$331-Sheet2!$N$301)/Sheet3!$A$1)^2 +Sheet3!$C$1*(($H341-AY$331-Sheet2!$N$301)/Sheet3!$A$1)^4)</f>
        <v>261.27454738860882</v>
      </c>
      <c r="AZ341" s="2">
        <f>$L$329*EXP(Sheet3!$B$1*(($H341-AZ$331-Sheet2!$N$301)/Sheet3!$A$1)^2 +Sheet3!$C$1*(($H341-AZ$331-Sheet2!$N$301)/Sheet3!$A$1)^4)</f>
        <v>266.96439854116915</v>
      </c>
      <c r="BA341" s="2">
        <f>$L$329*EXP(Sheet3!$B$1*(($H341-BA$331-Sheet2!$N$301)/Sheet3!$A$1)^2 +Sheet3!$C$1*(($H341-BA$331-Sheet2!$N$301)/Sheet3!$A$1)^4)</f>
        <v>272.63467755746206</v>
      </c>
      <c r="BB341" s="2">
        <f>$L$329*EXP(Sheet3!$B$1*(($H341-BB$331-Sheet2!$N$301)/Sheet3!$A$1)^2 +Sheet3!$C$1*(($H341-BB$331-Sheet2!$N$301)/Sheet3!$A$1)^4)</f>
        <v>278.28060214098076</v>
      </c>
      <c r="BC341" s="2">
        <f>$L$329*EXP(Sheet3!$B$1*(($H341-BC$331-Sheet2!$N$301)/Sheet3!$A$1)^2 +Sheet3!$C$1*(($H341-BC$331-Sheet2!$N$301)/Sheet3!$A$1)^4)</f>
        <v>283.89739621518919</v>
      </c>
      <c r="BD341" s="2">
        <f>$L$329*EXP(Sheet3!$B$1*(($H341-BD$331-Sheet2!$N$301)/Sheet3!$A$1)^2 +Sheet3!$C$1*(($H341-BD$331-Sheet2!$N$301)/Sheet3!$A$1)^4)</f>
        <v>289.48029633436897</v>
      </c>
      <c r="BE341" s="2">
        <f>$L$329*EXP(Sheet3!$B$1*(($H341-BE$331-Sheet2!$N$301)/Sheet3!$A$1)^2 +Sheet3!$C$1*(($H341-BE$331-Sheet2!$N$301)/Sheet3!$A$1)^4)</f>
        <v>295.02455794936503</v>
      </c>
      <c r="BF341" s="2">
        <f>$L$329*EXP(Sheet3!$B$1*(($H341-BF$331-Sheet2!$N$301)/Sheet3!$A$1)^2 +Sheet3!$C$1*(($H341-BF$331-Sheet2!$N$301)/Sheet3!$A$1)^4)</f>
        <v>300.52546151884786</v>
      </c>
      <c r="BG341" s="2">
        <f>$L$329*EXP(Sheet3!$B$1*(($H341-BG$331-Sheet2!$N$301)/Sheet3!$A$1)^2 +Sheet3!$C$1*(($H341-BG$331-Sheet2!$N$301)/Sheet3!$A$1)^4)</f>
        <v>305.97831845774436</v>
      </c>
      <c r="BH341" s="2">
        <f>$L$329*EXP(Sheet3!$B$1*(($H341-BH$331-Sheet2!$N$301)/Sheet3!$A$1)^2 +Sheet3!$C$1*(($H341-BH$331-Sheet2!$N$301)/Sheet3!$A$1)^4)</f>
        <v>311.3784769155049</v>
      </c>
      <c r="BI341" s="2">
        <f>$L$329*EXP(Sheet3!$B$1*(($H341-BI$331-Sheet2!$N$301)/Sheet3!$A$1)^2 +Sheet3!$C$1*(($H341-BI$331-Sheet2!$N$301)/Sheet3!$A$1)^4)</f>
        <v>316.72132737794169</v>
      </c>
      <c r="BJ341" s="2">
        <f>$L$329*EXP(Sheet3!$B$1*(($H341-BJ$331-Sheet2!$N$301)/Sheet3!$A$1)^2 +Sheet3!$C$1*(($H341-BJ$331-Sheet2!$N$301)/Sheet3!$A$1)^4)</f>
        <v>322.00230808692572</v>
      </c>
      <c r="BK341" s="2">
        <f>$L$329*EXP(Sheet3!$B$1*(($H341-BK$331-Sheet2!$N$301)/Sheet3!$A$1)^2 +Sheet3!$C$1*(($H341-BK$331-Sheet2!$N$301)/Sheet3!$A$1)^4)</f>
        <v>327.21691027446059</v>
      </c>
      <c r="BL341" s="2">
        <f>$L$329*EXP(Sheet3!$B$1*(($H341-BL$331-Sheet2!$N$301)/Sheet3!$A$1)^2 +Sheet3!$C$1*(($H341-BL$331-Sheet2!$N$301)/Sheet3!$A$1)^4)</f>
        <v>332.36068320645001</v>
      </c>
      <c r="BM341" s="2">
        <f>$L$329*EXP(Sheet3!$B$1*(($H341-BM$331-Sheet2!$N$301)/Sheet3!$A$1)^2 +Sheet3!$C$1*(($H341-BM$331-Sheet2!$N$301)/Sheet3!$A$1)^4)</f>
        <v>337.42923903449707</v>
      </c>
      <c r="BN341" s="2">
        <f>$L$329*EXP(Sheet3!$B$1*(($H341-BN$331-Sheet2!$N$301)/Sheet3!$A$1)^2 +Sheet3!$C$1*(($H341-BN$331-Sheet2!$N$301)/Sheet3!$A$1)^4)</f>
        <v>342.41825745365111</v>
      </c>
      <c r="BO341" s="2">
        <f>$L$329*EXP(Sheet3!$B$1*(($H341-BO$331-Sheet2!$N$301)/Sheet3!$A$1)^2 +Sheet3!$C$1*(($H341-BO$331-Sheet2!$N$301)/Sheet3!$A$1)^4)</f>
        <v>347.32349016526172</v>
      </c>
      <c r="BP341" s="2">
        <f>$L$329*EXP(Sheet3!$B$1*(($H341-BP$331-Sheet2!$N$301)/Sheet3!$A$1)^2 +Sheet3!$C$1*(($H341-BP$331-Sheet2!$N$301)/Sheet3!$A$1)^4)</f>
        <v>352.14076514481707</v>
      </c>
      <c r="BQ341" s="2">
        <f>$L$329*EXP(Sheet3!$B$1*(($H341-BQ$331-Sheet2!$N$301)/Sheet3!$A$1)^2 +Sheet3!$C$1*(($H341-BQ$331-Sheet2!$N$301)/Sheet3!$A$1)^4)</f>
        <v>356.8659907153762</v>
      </c>
      <c r="BR341" s="2">
        <f>$L$329*EXP(Sheet3!$B$1*(($H341-BR$331-Sheet2!$N$301)/Sheet3!$A$1)^2 +Sheet3!$C$1*(($H341-BR$331-Sheet2!$N$301)/Sheet3!$A$1)^4)</f>
        <v>361.49515942789498</v>
      </c>
      <c r="BS341" s="2">
        <f>$L$329*EXP(Sheet3!$B$1*(($H341-BS$331-Sheet2!$N$301)/Sheet3!$A$1)^2 +Sheet3!$C$1*(($H341-BS$331-Sheet2!$N$301)/Sheet3!$A$1)^4)</f>
        <v>366.02435175038892</v>
      </c>
      <c r="BT341" s="2">
        <f>$L$329*EXP(Sheet3!$B$1*(($H341-BT$331-Sheet2!$N$301)/Sheet3!$A$1)^2 +Sheet3!$C$1*(($H341-BT$331-Sheet2!$N$301)/Sheet3!$A$1)^4)</f>
        <v>370.44973956847326</v>
      </c>
      <c r="BU341" s="2">
        <f>$L$329*EXP(Sheet3!$B$1*(($H341-BU$331-Sheet2!$N$301)/Sheet3!$A$1)^2 +Sheet3!$C$1*(($H341-BU$331-Sheet2!$N$301)/Sheet3!$A$1)^4)</f>
        <v>374.76758950036788</v>
      </c>
      <c r="BV341" s="2">
        <f>$L$329*EXP(Sheet3!$B$1*(($H341-BV$331-Sheet2!$N$301)/Sheet3!$A$1)^2 +Sheet3!$C$1*(($H341-BV$331-Sheet2!$N$301)/Sheet3!$A$1)^4)</f>
        <v>378.9742660300044</v>
      </c>
    </row>
    <row r="342" spans="1:74" x14ac:dyDescent="0.2">
      <c r="A342">
        <v>315</v>
      </c>
      <c r="B342">
        <v>337.65</v>
      </c>
      <c r="C342">
        <v>2313.1999999999998</v>
      </c>
      <c r="D342">
        <v>2320</v>
      </c>
      <c r="E342">
        <f t="shared" si="44"/>
        <v>6.8000000000001819</v>
      </c>
      <c r="G342" s="1">
        <v>3</v>
      </c>
      <c r="H342">
        <f>INDEX(B$27:$B3113,($M$326+G342))</f>
        <v>764.55</v>
      </c>
      <c r="I342" s="1">
        <f t="shared" si="48"/>
        <v>209.59999999999991</v>
      </c>
      <c r="J342">
        <f t="shared" si="49"/>
        <v>160249.67999999993</v>
      </c>
      <c r="L342" s="2">
        <f>$L$329*EXP(Sheet3!$B$1*(($H342-L$331-Sheet2!$N$301)/Sheet3!$A$1)^2 +Sheet3!$C$1*(($H342-L$331-Sheet2!$N$301)/Sheet3!$A$1)^4)</f>
        <v>2.995971275885724</v>
      </c>
      <c r="M342" s="2">
        <f>$L$329*EXP(Sheet3!$B$1*(($H342-M$331-Sheet2!$N$301)/Sheet3!$A$1)^2 +Sheet3!$C$1*(($H342-M$331-Sheet2!$N$301)/Sheet3!$A$1)^4)</f>
        <v>3.3042738034124901</v>
      </c>
      <c r="N342" s="2">
        <f>$L$329*EXP(Sheet3!$B$1*(($H342-N$331-Sheet2!$N$301)/Sheet3!$A$1)^2 +Sheet3!$C$1*(($H342-N$331-Sheet2!$N$301)/Sheet3!$A$1)^4)</f>
        <v>3.639049658930174</v>
      </c>
      <c r="O342" s="2">
        <f>$L$329*EXP(Sheet3!$B$1*(($H342-O$331-Sheet2!$N$301)/Sheet3!$A$1)^2 +Sheet3!$C$1*(($H342-O$331-Sheet2!$N$301)/Sheet3!$A$1)^4)</f>
        <v>4.0020310350868415</v>
      </c>
      <c r="P342" s="2">
        <f>$L$329*EXP(Sheet3!$B$1*(($H342-P$331-Sheet2!$N$301)/Sheet3!$A$1)^2 +Sheet3!$C$1*(($H342-P$331-Sheet2!$N$301)/Sheet3!$A$1)^4)</f>
        <v>4.395014657927649</v>
      </c>
      <c r="Q342" s="2">
        <f>$L$329*EXP(Sheet3!$B$1*(($H342-Q$331-Sheet2!$N$301)/Sheet3!$A$1)^2 +Sheet3!$C$1*(($H342-Q$331-Sheet2!$N$301)/Sheet3!$A$1)^4)</f>
        <v>4.8198602562422455</v>
      </c>
      <c r="R342" s="2">
        <f>$L$329*EXP(Sheet3!$B$1*(($H342-R$331-Sheet2!$N$301)/Sheet3!$A$1)^2 +Sheet3!$C$1*(($H342-R$331-Sheet2!$N$301)/Sheet3!$A$1)^4)</f>
        <v>5.2784886786393219</v>
      </c>
      <c r="S342" s="2">
        <f>$L$329*EXP(Sheet3!$B$1*(($H342-S$331-Sheet2!$N$301)/Sheet3!$A$1)^2 +Sheet3!$C$1*(($H342-S$331-Sheet2!$N$301)/Sheet3!$A$1)^4)</f>
        <v>5.7728796510012996</v>
      </c>
      <c r="T342" s="2">
        <f>$L$329*EXP(Sheet3!$B$1*(($H342-T$331-Sheet2!$N$301)/Sheet3!$A$1)^2 +Sheet3!$C$1*(($H342-T$331-Sheet2!$N$301)/Sheet3!$A$1)^4)</f>
        <v>6.3050691689514053</v>
      </c>
      <c r="U342" s="2">
        <f>$L$329*EXP(Sheet3!$B$1*(($H342-U$331-Sheet2!$N$301)/Sheet3!$A$1)^2 +Sheet3!$C$1*(($H342-U$331-Sheet2!$N$301)/Sheet3!$A$1)^4)</f>
        <v>6.8771465220474974</v>
      </c>
      <c r="V342" s="2">
        <f>$L$329*EXP(Sheet3!$B$1*(($H342-V$331-Sheet2!$N$301)/Sheet3!$A$1)^2 +Sheet3!$C$1*(($H342-V$331-Sheet2!$N$301)/Sheet3!$A$1)^4)</f>
        <v>7.4912509485877523</v>
      </c>
      <c r="W342" s="2">
        <f>$L$329*EXP(Sheet3!$B$1*(($H342-W$331-Sheet2!$N$301)/Sheet3!$A$1)^2 +Sheet3!$C$1*(($H342-W$331-Sheet2!$N$301)/Sheet3!$A$1)^4)</f>
        <v>8.149567922154878</v>
      </c>
      <c r="X342" s="2">
        <f>$L$329*EXP(Sheet3!$B$1*(($H342-X$331-Sheet2!$N$301)/Sheet3!$A$1)^2 +Sheet3!$C$1*(($H342-X$331-Sheet2!$N$301)/Sheet3!$A$1)^4)</f>
        <v>8.8543250733282584</v>
      </c>
      <c r="Y342" s="2">
        <f>$L$329*EXP(Sheet3!$B$1*(($H342-Y$331-Sheet2!$N$301)/Sheet3!$A$1)^2 +Sheet3!$C$1*(($H342-Y$331-Sheet2!$N$301)/Sheet3!$A$1)^4)</f>
        <v>9.6077877522656596</v>
      </c>
      <c r="Z342" s="2">
        <f>$L$329*EXP(Sheet3!$B$1*(($H342-Z$331-Sheet2!$N$301)/Sheet3!$A$1)^2 +Sheet3!$C$1*(($H342-Z$331-Sheet2!$N$301)/Sheet3!$A$1)^4)</f>
        <v>10.412254240370775</v>
      </c>
      <c r="AA342" s="2">
        <f>$L$329*EXP(Sheet3!$B$1*(($H342-AA$331-Sheet2!$N$301)/Sheet3!$A$1)^2 +Sheet3!$C$1*(($H342-AA$331-Sheet2!$N$301)/Sheet3!$A$1)^4)</f>
        <v>11.270050621321435</v>
      </c>
      <c r="AB342" s="2">
        <f>$L$329*EXP(Sheet3!$B$1*(($H342-AB$331-Sheet2!$N$301)/Sheet3!$A$1)^2 +Sheet3!$C$1*(($H342-AB$331-Sheet2!$N$301)/Sheet3!$A$1)^4)</f>
        <v>12.183525324328075</v>
      </c>
      <c r="AC342" s="2">
        <f>$L$329*EXP(Sheet3!$B$1*(($H342-AC$331-Sheet2!$N$301)/Sheet3!$A$1)^2 +Sheet3!$C$1*(($H342-AC$331-Sheet2!$N$301)/Sheet3!$A$1)^4)</f>
        <v>13.155043354598195</v>
      </c>
      <c r="AD342" s="2">
        <f>$L$329*EXP(Sheet3!$B$1*(($H342-AD$331-Sheet2!$N$301)/Sheet3!$A$1)^2 +Sheet3!$C$1*(($H342-AD$331-Sheet2!$N$301)/Sheet3!$A$1)^4)</f>
        <v>14.186980228245554</v>
      </c>
      <c r="AE342" s="2">
        <f>$L$329*EXP(Sheet3!$B$1*(($H342-AE$331-Sheet2!$N$301)/Sheet3!$A$1)^2 +Sheet3!$C$1*(($H342-AE$331-Sheet2!$N$301)/Sheet3!$A$1)^4)</f>
        <v>15.281715631001655</v>
      </c>
      <c r="AF342" s="2">
        <f>$L$329*EXP(Sheet3!$B$1*(($H342-AF$331-Sheet2!$N$301)/Sheet3!$A$1)^2 +Sheet3!$C$1*(($H342-AF$331-Sheet2!$N$301)/Sheet3!$A$1)^4)</f>
        <v>16.441626822112379</v>
      </c>
      <c r="AG342" s="2">
        <f>$L$329*EXP(Sheet3!$B$1*(($H342-AG$331-Sheet2!$N$301)/Sheet3!$A$1)^2 +Sheet3!$C$1*(($H342-AG$331-Sheet2!$N$301)/Sheet3!$A$1)^4)</f>
        <v>17.669081806710508</v>
      </c>
      <c r="AH342" s="2">
        <f>$L$329*EXP(Sheet3!$B$1*(($H342-AH$331-Sheet2!$N$301)/Sheet3!$A$1)^2 +Sheet3!$C$1*(($H342-AH$331-Sheet2!$N$301)/Sheet3!$A$1)^4)</f>
        <v>18.966432301728162</v>
      </c>
      <c r="AI342" s="2">
        <f>$L$329*EXP(Sheet3!$B$1*(($H342-AI$331-Sheet2!$N$301)/Sheet3!$A$1)^2 +Sheet3!$C$1*(($H342-AI$331-Sheet2!$N$301)/Sheet3!$A$1)^4)</f>
        <v>20.336006522037529</v>
      </c>
      <c r="AJ342" s="2">
        <f>$L$329*EXP(Sheet3!$B$1*(($H342-AJ$331-Sheet2!$N$301)/Sheet3!$A$1)^2 +Sheet3!$C$1*(($H342-AJ$331-Sheet2!$N$301)/Sheet3!$A$1)^4)</f>
        <v>21.780101814986363</v>
      </c>
      <c r="AK342" s="2">
        <f>$L$329*EXP(Sheet3!$B$1*(($H342-AK$331-Sheet2!$N$301)/Sheet3!$A$1)^2 +Sheet3!$C$1*(($H342-AK$331-Sheet2!$N$301)/Sheet3!$A$1)^4)</f>
        <v>23.300977172663597</v>
      </c>
      <c r="AL342" s="2">
        <f>$L$329*EXP(Sheet3!$B$1*(($H342-AL$331-Sheet2!$N$301)/Sheet3!$A$1)^2 +Sheet3!$C$1*(($H342-AL$331-Sheet2!$N$301)/Sheet3!$A$1)^4)</f>
        <v>24.900845652680413</v>
      </c>
      <c r="AM342" s="2">
        <f>$L$329*EXP(Sheet3!$B$1*(($H342-AM$331-Sheet2!$N$301)/Sheet3!$A$1)^2 +Sheet3!$C$1*(($H342-AM$331-Sheet2!$N$301)/Sheet3!$A$1)^4)</f>
        <v>26.581866738580661</v>
      </c>
      <c r="AN342" s="2">
        <f>$L$329*EXP(Sheet3!$B$1*(($H342-AN$331-Sheet2!$N$301)/Sheet3!$A$1)^2 +Sheet3!$C$1*(($H342-AN$331-Sheet2!$N$301)/Sheet3!$A$1)^4)</f>
        <v>28.346138672273643</v>
      </c>
      <c r="AO342" s="2">
        <f>$L$329*EXP(Sheet3!$B$1*(($H342-AO$331-Sheet2!$N$301)/Sheet3!$A$1)^2 +Sheet3!$C$1*(($H342-AO$331-Sheet2!$N$301)/Sheet3!$A$1)^4)</f>
        <v>30.195690791038359</v>
      </c>
      <c r="AP342" s="2">
        <f>$L$329*EXP(Sheet3!$B$1*(($H342-AP$331-Sheet2!$N$301)/Sheet3!$A$1)^2 +Sheet3!$C$1*(($H342-AP$331-Sheet2!$N$301)/Sheet3!$A$1)^4)</f>
        <v>32.132475902052036</v>
      </c>
      <c r="AQ342" s="2">
        <f>$L$329*EXP(Sheet3!$B$1*(($H342-AQ$331-Sheet2!$N$301)/Sheet3!$A$1)^2 +Sheet3!$C$1*(($H342-AQ$331-Sheet2!$N$301)/Sheet3!$A$1)^4)</f>
        <v>34.158362727456648</v>
      </c>
      <c r="AR342" s="2">
        <f>$L$329*EXP(Sheet3!$B$1*(($H342-AR$331-Sheet2!$N$301)/Sheet3!$A$1)^2 +Sheet3!$C$1*(($H342-AR$331-Sheet2!$N$301)/Sheet3!$A$1)^4)</f>
        <v>36.275128452845728</v>
      </c>
      <c r="AS342" s="2">
        <f>$L$329*EXP(Sheet3!$B$1*(($H342-AS$331-Sheet2!$N$301)/Sheet3!$A$1)^2 +Sheet3!$C$1*(($H342-AS$331-Sheet2!$N$301)/Sheet3!$A$1)^4)</f>
        <v>38.484451411713302</v>
      </c>
      <c r="AT342" s="2">
        <f>$L$329*EXP(Sheet3!$B$1*(($H342-AT$331-Sheet2!$N$301)/Sheet3!$A$1)^2 +Sheet3!$C$1*(($H342-AT$331-Sheet2!$N$301)/Sheet3!$A$1)^4)</f>
        <v>40.787903937862239</v>
      </c>
      <c r="AU342" s="2">
        <f>$L$329*EXP(Sheet3!$B$1*(($H342-AU$331-Sheet2!$N$301)/Sheet3!$A$1)^2 +Sheet3!$C$1*(($H342-AU$331-Sheet2!$N$301)/Sheet3!$A$1)^4)</f>
        <v>43.18694541702714</v>
      </c>
      <c r="AV342" s="2">
        <f>$L$329*EXP(Sheet3!$B$1*(($H342-AV$331-Sheet2!$N$301)/Sheet3!$A$1)^2 +Sheet3!$C$1*(($H342-AV$331-Sheet2!$N$301)/Sheet3!$A$1)^4)</f>
        <v>45.682915568033479</v>
      </c>
      <c r="AW342" s="2">
        <f>$L$329*EXP(Sheet3!$B$1*(($H342-AW$331-Sheet2!$N$301)/Sheet3!$A$1)^2 +Sheet3!$C$1*(($H342-AW$331-Sheet2!$N$301)/Sheet3!$A$1)^4)</f>
        <v>48.277027982729329</v>
      </c>
      <c r="AX342" s="2">
        <f>$L$329*EXP(Sheet3!$B$1*(($H342-AX$331-Sheet2!$N$301)/Sheet3!$A$1)^2 +Sheet3!$C$1*(($H342-AX$331-Sheet2!$N$301)/Sheet3!$A$1)^4)</f>
        <v>50.970363952430979</v>
      </c>
      <c r="AY342" s="2">
        <f>$L$329*EXP(Sheet3!$B$1*(($H342-AY$331-Sheet2!$N$301)/Sheet3!$A$1)^2 +Sheet3!$C$1*(($H342-AY$331-Sheet2!$N$301)/Sheet3!$A$1)^4)</f>
        <v>53.763866607799287</v>
      </c>
      <c r="AZ342" s="2">
        <f>$L$329*EXP(Sheet3!$B$1*(($H342-AZ$331-Sheet2!$N$301)/Sheet3!$A$1)^2 +Sheet3!$C$1*(($H342-AZ$331-Sheet2!$N$301)/Sheet3!$A$1)^4)</f>
        <v>56.658335396436676</v>
      </c>
      <c r="BA342" s="2">
        <f>$L$329*EXP(Sheet3!$B$1*(($H342-BA$331-Sheet2!$N$301)/Sheet3!$A$1)^2 +Sheet3!$C$1*(($H342-BA$331-Sheet2!$N$301)/Sheet3!$A$1)^4)</f>
        <v>59.654420921794035</v>
      </c>
      <c r="BB342" s="2">
        <f>$L$329*EXP(Sheet3!$B$1*(($H342-BB$331-Sheet2!$N$301)/Sheet3!$A$1)^2 +Sheet3!$C$1*(($H342-BB$331-Sheet2!$N$301)/Sheet3!$A$1)^4)</f>
        <v>62.75262016451574</v>
      </c>
      <c r="BC342" s="2">
        <f>$L$329*EXP(Sheet3!$B$1*(($H342-BC$331-Sheet2!$N$301)/Sheet3!$A$1)^2 +Sheet3!$C$1*(($H342-BC$331-Sheet2!$N$301)/Sheet3!$A$1)^4)</f>
        <v>65.953272105602167</v>
      </c>
      <c r="BD342" s="2">
        <f>$L$329*EXP(Sheet3!$B$1*(($H342-BD$331-Sheet2!$N$301)/Sheet3!$A$1)^2 +Sheet3!$C$1*(($H342-BD$331-Sheet2!$N$301)/Sheet3!$A$1)^4)</f>
        <v>69.256553768699533</v>
      </c>
      <c r="BE342" s="2">
        <f>$L$329*EXP(Sheet3!$B$1*(($H342-BE$331-Sheet2!$N$301)/Sheet3!$A$1)^2 +Sheet3!$C$1*(($H342-BE$331-Sheet2!$N$301)/Sheet3!$A$1)^4)</f>
        <v>72.662476696712304</v>
      </c>
      <c r="BF342" s="2">
        <f>$L$329*EXP(Sheet3!$B$1*(($H342-BF$331-Sheet2!$N$301)/Sheet3!$A$1)^2 +Sheet3!$C$1*(($H342-BF$331-Sheet2!$N$301)/Sheet3!$A$1)^4)</f>
        <v>76.17088387576328</v>
      </c>
      <c r="BG342" s="2">
        <f>$L$329*EXP(Sheet3!$B$1*(($H342-BG$331-Sheet2!$N$301)/Sheet3!$A$1)^2 +Sheet3!$C$1*(($H342-BG$331-Sheet2!$N$301)/Sheet3!$A$1)^4)</f>
        <v>79.781447117313419</v>
      </c>
      <c r="BH342" s="2">
        <f>$L$329*EXP(Sheet3!$B$1*(($H342-BH$331-Sheet2!$N$301)/Sheet3!$A$1)^2 +Sheet3!$C$1*(($H342-BH$331-Sheet2!$N$301)/Sheet3!$A$1)^4)</f>
        <v>83.493664907017674</v>
      </c>
      <c r="BI342" s="2">
        <f>$L$329*EXP(Sheet3!$B$1*(($H342-BI$331-Sheet2!$N$301)/Sheet3!$A$1)^2 +Sheet3!$C$1*(($H342-BI$331-Sheet2!$N$301)/Sheet3!$A$1)^4)</f>
        <v>87.306860726691042</v>
      </c>
      <c r="BJ342" s="2">
        <f>$L$329*EXP(Sheet3!$B$1*(($H342-BJ$331-Sheet2!$N$301)/Sheet3!$A$1)^2 +Sheet3!$C$1*(($H342-BJ$331-Sheet2!$N$301)/Sheet3!$A$1)^4)</f>
        <v>91.220181853210335</v>
      </c>
      <c r="BK342" s="2">
        <f>$L$329*EXP(Sheet3!$B$1*(($H342-BK$331-Sheet2!$N$301)/Sheet3!$A$1)^2 +Sheet3!$C$1*(($H342-BK$331-Sheet2!$N$301)/Sheet3!$A$1)^4)</f>
        <v>95.232598636878407</v>
      </c>
      <c r="BL342" s="2">
        <f>$L$329*EXP(Sheet3!$B$1*(($H342-BL$331-Sheet2!$N$301)/Sheet3!$A$1)^2 +Sheet3!$C$1*(($H342-BL$331-Sheet2!$N$301)/Sheet3!$A$1)^4)</f>
        <v>99.34290425806762</v>
      </c>
      <c r="BM342" s="2">
        <f>$L$329*EXP(Sheet3!$B$1*(($H342-BM$331-Sheet2!$N$301)/Sheet3!$A$1)^2 +Sheet3!$C$1*(($H342-BM$331-Sheet2!$N$301)/Sheet3!$A$1)^4)</f>
        <v>103.5497149603427</v>
      </c>
      <c r="BN342" s="2">
        <f>$L$329*EXP(Sheet3!$B$1*(($H342-BN$331-Sheet2!$N$301)/Sheet3!$A$1)^2 +Sheet3!$C$1*(($H342-BN$331-Sheet2!$N$301)/Sheet3!$A$1)^4)</f>
        <v>107.85147075528151</v>
      </c>
      <c r="BO342" s="2">
        <f>$L$329*EXP(Sheet3!$B$1*(($H342-BO$331-Sheet2!$N$301)/Sheet3!$A$1)^2 +Sheet3!$C$1*(($H342-BO$331-Sheet2!$N$301)/Sheet3!$A$1)^4)</f>
        <v>112.24643659251191</v>
      </c>
      <c r="BP342" s="2">
        <f>$L$329*EXP(Sheet3!$B$1*(($H342-BP$331-Sheet2!$N$301)/Sheet3!$A$1)^2 +Sheet3!$C$1*(($H342-BP$331-Sheet2!$N$301)/Sheet3!$A$1)^4)</f>
        <v>116.73270398652292</v>
      </c>
      <c r="BQ342" s="2">
        <f>$L$329*EXP(Sheet3!$B$1*(($H342-BQ$331-Sheet2!$N$301)/Sheet3!$A$1)^2 +Sheet3!$C$1*(($H342-BQ$331-Sheet2!$N$301)/Sheet3!$A$1)^4)</f>
        <v>121.30819308998372</v>
      </c>
      <c r="BR342" s="2">
        <f>$L$329*EXP(Sheet3!$B$1*(($H342-BR$331-Sheet2!$N$301)/Sheet3!$A$1)^2 +Sheet3!$C$1*(($H342-BR$331-Sheet2!$N$301)/Sheet3!$A$1)^4)</f>
        <v>125.97065520158347</v>
      </c>
      <c r="BS342" s="2">
        <f>$L$329*EXP(Sheet3!$B$1*(($H342-BS$331-Sheet2!$N$301)/Sheet3!$A$1)^2 +Sheet3!$C$1*(($H342-BS$331-Sheet2!$N$301)/Sheet3!$A$1)^4)</f>
        <v>130.71767569479294</v>
      </c>
      <c r="BT342" s="2">
        <f>$L$329*EXP(Sheet3!$B$1*(($H342-BT$331-Sheet2!$N$301)/Sheet3!$A$1)^2 +Sheet3!$C$1*(($H342-BT$331-Sheet2!$N$301)/Sheet3!$A$1)^4)</f>
        <v>135.546677352454</v>
      </c>
      <c r="BU342" s="2">
        <f>$L$329*EXP(Sheet3!$B$1*(($H342-BU$331-Sheet2!$N$301)/Sheet3!$A$1)^2 +Sheet3!$C$1*(($H342-BU$331-Sheet2!$N$301)/Sheet3!$A$1)^4)</f>
        <v>140.45492409073111</v>
      </c>
      <c r="BV342" s="2">
        <f>$L$329*EXP(Sheet3!$B$1*(($H342-BV$331-Sheet2!$N$301)/Sheet3!$A$1)^2 +Sheet3!$C$1*(($H342-BV$331-Sheet2!$N$301)/Sheet3!$A$1)^4)</f>
        <v>145.43952505477003</v>
      </c>
    </row>
    <row r="343" spans="1:74" x14ac:dyDescent="0.2">
      <c r="A343">
        <v>316</v>
      </c>
      <c r="B343">
        <v>338.12</v>
      </c>
      <c r="C343">
        <v>2309.1999999999998</v>
      </c>
      <c r="D343">
        <v>2314.6999999999998</v>
      </c>
      <c r="E343">
        <f t="shared" si="44"/>
        <v>5.5</v>
      </c>
      <c r="G343" s="1">
        <v>4</v>
      </c>
      <c r="H343">
        <f>INDEX(B$27:$B3114,($M$326+G343))</f>
        <v>765</v>
      </c>
      <c r="I343" s="1">
        <f t="shared" si="48"/>
        <v>67.5</v>
      </c>
      <c r="J343">
        <f t="shared" si="49"/>
        <v>51637.5</v>
      </c>
      <c r="L343" s="2">
        <f>$L$329*EXP(Sheet3!$B$1*(($H343-L$331-Sheet2!$N$301)/Sheet3!$A$1)^2 +Sheet3!$C$1*(($H343-L$331-Sheet2!$N$301)/Sheet3!$A$1)^4)</f>
        <v>6.182853451962257E-3</v>
      </c>
      <c r="M343" s="2">
        <f>$L$329*EXP(Sheet3!$B$1*(($H343-M$331-Sheet2!$N$301)/Sheet3!$A$1)^2 +Sheet3!$C$1*(($H343-M$331-Sheet2!$N$301)/Sheet3!$A$1)^4)</f>
        <v>7.4122787827376867E-3</v>
      </c>
      <c r="N343" s="2">
        <f>$L$329*EXP(Sheet3!$B$1*(($H343-N$331-Sheet2!$N$301)/Sheet3!$A$1)^2 +Sheet3!$C$1*(($H343-N$331-Sheet2!$N$301)/Sheet3!$A$1)^4)</f>
        <v>8.865872133879675E-3</v>
      </c>
      <c r="O343" s="2">
        <f>$L$329*EXP(Sheet3!$B$1*(($H343-O$331-Sheet2!$N$301)/Sheet3!$A$1)^2 +Sheet3!$C$1*(($H343-O$331-Sheet2!$N$301)/Sheet3!$A$1)^4)</f>
        <v>1.0580529641454461E-2</v>
      </c>
      <c r="P343" s="2">
        <f>$L$329*EXP(Sheet3!$B$1*(($H343-P$331-Sheet2!$N$301)/Sheet3!$A$1)^2 +Sheet3!$C$1*(($H343-P$331-Sheet2!$N$301)/Sheet3!$A$1)^4)</f>
        <v>1.2598499624566543E-2</v>
      </c>
      <c r="Q343" s="2">
        <f>$L$329*EXP(Sheet3!$B$1*(($H343-Q$331-Sheet2!$N$301)/Sheet3!$A$1)^2 +Sheet3!$C$1*(($H343-Q$331-Sheet2!$N$301)/Sheet3!$A$1)^4)</f>
        <v>1.4968039363777042E-2</v>
      </c>
      <c r="R343" s="2">
        <f>$L$329*EXP(Sheet3!$B$1*(($H343-R$331-Sheet2!$N$301)/Sheet3!$A$1)^2 +Sheet3!$C$1*(($H343-R$331-Sheet2!$N$301)/Sheet3!$A$1)^4)</f>
        <v>1.7744134436790987E-2</v>
      </c>
      <c r="S343" s="2">
        <f>$L$329*EXP(Sheet3!$B$1*(($H343-S$331-Sheet2!$N$301)/Sheet3!$A$1)^2 +Sheet3!$C$1*(($H343-S$331-Sheet2!$N$301)/Sheet3!$A$1)^4)</f>
        <v>2.0989284100269522E-2</v>
      </c>
      <c r="T343" s="2">
        <f>$L$329*EXP(Sheet3!$B$1*(($H343-T$331-Sheet2!$N$301)/Sheet3!$A$1)^2 +Sheet3!$C$1*(($H343-T$331-Sheet2!$N$301)/Sheet3!$A$1)^4)</f>
        <v>2.4774356079522341E-2</v>
      </c>
      <c r="U343" s="2">
        <f>$L$329*EXP(Sheet3!$B$1*(($H343-U$331-Sheet2!$N$301)/Sheet3!$A$1)^2 +Sheet3!$C$1*(($H343-U$331-Sheet2!$N$301)/Sheet3!$A$1)^4)</f>
        <v>2.917951394974682E-2</v>
      </c>
      <c r="V343" s="2">
        <f>$L$329*EXP(Sheet3!$B$1*(($H343-V$331-Sheet2!$N$301)/Sheet3!$A$1)^2 +Sheet3!$C$1*(($H343-V$331-Sheet2!$N$301)/Sheet3!$A$1)^4)</f>
        <v>3.4295220059641938E-2</v>
      </c>
      <c r="W343" s="2">
        <f>$L$329*EXP(Sheet3!$B$1*(($H343-W$331-Sheet2!$N$301)/Sheet3!$A$1)^2 +Sheet3!$C$1*(($H343-W$331-Sheet2!$N$301)/Sheet3!$A$1)^4)</f>
        <v>4.0223316657235594E-2</v>
      </c>
      <c r="X343" s="2">
        <f>$L$329*EXP(Sheet3!$B$1*(($H343-X$331-Sheet2!$N$301)/Sheet3!$A$1)^2 +Sheet3!$C$1*(($H343-X$331-Sheet2!$N$301)/Sheet3!$A$1)^4)</f>
        <v>4.707818752573549E-2</v>
      </c>
      <c r="Y343" s="2">
        <f>$L$329*EXP(Sheet3!$B$1*(($H343-Y$331-Sheet2!$N$301)/Sheet3!$A$1)^2 +Sheet3!$C$1*(($H343-Y$331-Sheet2!$N$301)/Sheet3!$A$1)^4)</f>
        <v>5.498800202096539E-2</v>
      </c>
      <c r="Z343" s="2">
        <f>$L$329*EXP(Sheet3!$B$1*(($H343-Z$331-Sheet2!$N$301)/Sheet3!$A$1)^2 +Sheet3!$C$1*(($H343-Z$331-Sheet2!$N$301)/Sheet3!$A$1)^4)</f>
        <v>6.4096042922548169E-2</v>
      </c>
      <c r="AA343" s="2">
        <f>$L$329*EXP(Sheet3!$B$1*(($H343-AA$331-Sheet2!$N$301)/Sheet3!$A$1)^2 +Sheet3!$C$1*(($H343-AA$331-Sheet2!$N$301)/Sheet3!$A$1)^4)</f>
        <v>7.4562118960631821E-2</v>
      </c>
      <c r="AB343" s="2">
        <f>$L$329*EXP(Sheet3!$B$1*(($H343-AB$331-Sheet2!$N$301)/Sheet3!$A$1)^2 +Sheet3!$C$1*(($H343-AB$331-Sheet2!$N$301)/Sheet3!$A$1)^4)</f>
        <v>8.656406226811518E-2</v>
      </c>
      <c r="AC343" s="2">
        <f>$L$329*EXP(Sheet3!$B$1*(($H343-AC$331-Sheet2!$N$301)/Sheet3!$A$1)^2 +Sheet3!$C$1*(($H343-AC$331-Sheet2!$N$301)/Sheet3!$A$1)^4)</f>
        <v>0.10029931032580043</v>
      </c>
      <c r="AD343" s="2">
        <f>$L$329*EXP(Sheet3!$B$1*(($H343-AD$331-Sheet2!$N$301)/Sheet3!$A$1)^2 +Sheet3!$C$1*(($H343-AD$331-Sheet2!$N$301)/Sheet3!$A$1)^4)</f>
        <v>0.11598657122243836</v>
      </c>
      <c r="AE343" s="2">
        <f>$L$329*EXP(Sheet3!$B$1*(($H343-AE$331-Sheet2!$N$301)/Sheet3!$A$1)^2 +Sheet3!$C$1*(($H343-AE$331-Sheet2!$N$301)/Sheet3!$A$1)^4)</f>
        <v>0.13386757024293461</v>
      </c>
      <c r="AF343" s="2">
        <f>$L$329*EXP(Sheet3!$B$1*(($H343-AF$331-Sheet2!$N$301)/Sheet3!$A$1)^2 +Sheet3!$C$1*(($H343-AF$331-Sheet2!$N$301)/Sheet3!$A$1)^4)</f>
        <v>0.1542088749300663</v>
      </c>
      <c r="AG343" s="2">
        <f>$L$329*EXP(Sheet3!$B$1*(($H343-AG$331-Sheet2!$N$301)/Sheet3!$A$1)^2 +Sheet3!$C$1*(($H343-AG$331-Sheet2!$N$301)/Sheet3!$A$1)^4)</f>
        <v>0.17730379484229583</v>
      </c>
      <c r="AH343" s="2">
        <f>$L$329*EXP(Sheet3!$B$1*(($H343-AH$331-Sheet2!$N$301)/Sheet3!$A$1)^2 +Sheet3!$C$1*(($H343-AH$331-Sheet2!$N$301)/Sheet3!$A$1)^4)</f>
        <v>0.20347435125812213</v>
      </c>
      <c r="AI343" s="2">
        <f>$L$329*EXP(Sheet3!$B$1*(($H343-AI$331-Sheet2!$N$301)/Sheet3!$A$1)^2 +Sheet3!$C$1*(($H343-AI$331-Sheet2!$N$301)/Sheet3!$A$1)^4)</f>
        <v>0.23307331106241871</v>
      </c>
      <c r="AJ343" s="2">
        <f>$L$329*EXP(Sheet3!$B$1*(($H343-AJ$331-Sheet2!$N$301)/Sheet3!$A$1)^2 +Sheet3!$C$1*(($H343-AJ$331-Sheet2!$N$301)/Sheet3!$A$1)^4)</f>
        <v>0.26648627800035896</v>
      </c>
      <c r="AK343" s="2">
        <f>$L$329*EXP(Sheet3!$B$1*(($H343-AK$331-Sheet2!$N$301)/Sheet3!$A$1)^2 +Sheet3!$C$1*(($H343-AK$331-Sheet2!$N$301)/Sheet3!$A$1)^4)</f>
        <v>0.30413383340482897</v>
      </c>
      <c r="AL343" s="2">
        <f>$L$329*EXP(Sheet3!$B$1*(($H343-AL$331-Sheet2!$N$301)/Sheet3!$A$1)^2 +Sheet3!$C$1*(($H343-AL$331-Sheet2!$N$301)/Sheet3!$A$1)^4)</f>
        <v>0.34647371741728616</v>
      </c>
      <c r="AM343" s="2">
        <f>$L$329*EXP(Sheet3!$B$1*(($H343-AM$331-Sheet2!$N$301)/Sheet3!$A$1)^2 +Sheet3!$C$1*(($H343-AM$331-Sheet2!$N$301)/Sheet3!$A$1)^4)</f>
        <v>0.3940030406078423</v>
      </c>
      <c r="AN343" s="2">
        <f>$L$329*EXP(Sheet3!$B$1*(($H343-AN$331-Sheet2!$N$301)/Sheet3!$A$1)^2 +Sheet3!$C$1*(($H343-AN$331-Sheet2!$N$301)/Sheet3!$A$1)^4)</f>
        <v>0.44726051481710349</v>
      </c>
      <c r="AO343" s="2">
        <f>$L$329*EXP(Sheet3!$B$1*(($H343-AO$331-Sheet2!$N$301)/Sheet3!$A$1)^2 +Sheet3!$C$1*(($H343-AO$331-Sheet2!$N$301)/Sheet3!$A$1)^4)</f>
        <v>0.5068286909545433</v>
      </c>
      <c r="AP343" s="2">
        <f>$L$329*EXP(Sheet3!$B$1*(($H343-AP$331-Sheet2!$N$301)/Sheet3!$A$1)^2 +Sheet3!$C$1*(($H343-AP$331-Sheet2!$N$301)/Sheet3!$A$1)^4)</f>
        <v>0.57333619043950679</v>
      </c>
      <c r="AQ343" s="2">
        <f>$L$329*EXP(Sheet3!$B$1*(($H343-AQ$331-Sheet2!$N$301)/Sheet3!$A$1)^2 +Sheet3!$C$1*(($H343-AQ$331-Sheet2!$N$301)/Sheet3!$A$1)^4)</f>
        <v>0.64745991596102659</v>
      </c>
      <c r="AR343" s="2">
        <f>$L$329*EXP(Sheet3!$B$1*(($H343-AR$331-Sheet2!$N$301)/Sheet3!$A$1)^2 +Sheet3!$C$1*(($H343-AR$331-Sheet2!$N$301)/Sheet3!$A$1)^4)</f>
        <v>0.72992722627794049</v>
      </c>
      <c r="AS343" s="2">
        <f>$L$329*EXP(Sheet3!$B$1*(($H343-AS$331-Sheet2!$N$301)/Sheet3!$A$1)^2 +Sheet3!$C$1*(($H343-AS$331-Sheet2!$N$301)/Sheet3!$A$1)^4)</f>
        <v>0.82151805889410501</v>
      </c>
      <c r="AT343" s="2">
        <f>$L$329*EXP(Sheet3!$B$1*(($H343-AT$331-Sheet2!$N$301)/Sheet3!$A$1)^2 +Sheet3!$C$1*(($H343-AT$331-Sheet2!$N$301)/Sheet3!$A$1)^4)</f>
        <v>0.92306698363820583</v>
      </c>
      <c r="AU343" s="2">
        <f>$L$329*EXP(Sheet3!$B$1*(($H343-AU$331-Sheet2!$N$301)/Sheet3!$A$1)^2 +Sheet3!$C$1*(($H343-AU$331-Sheet2!$N$301)/Sheet3!$A$1)^4)</f>
        <v>1.0354651694665016</v>
      </c>
      <c r="AV343" s="2">
        <f>$L$329*EXP(Sheet3!$B$1*(($H343-AV$331-Sheet2!$N$301)/Sheet3!$A$1)^2 +Sheet3!$C$1*(($H343-AV$331-Sheet2!$N$301)/Sheet3!$A$1)^4)</f>
        <v>1.1596622462025385</v>
      </c>
      <c r="AW343" s="2">
        <f>$L$329*EXP(Sheet3!$B$1*(($H343-AW$331-Sheet2!$N$301)/Sheet3!$A$1)^2 +Sheet3!$C$1*(($H343-AW$331-Sheet2!$N$301)/Sheet3!$A$1)^4)</f>
        <v>1.2966680424439418</v>
      </c>
      <c r="AX343" s="2">
        <f>$L$329*EXP(Sheet3!$B$1*(($H343-AX$331-Sheet2!$N$301)/Sheet3!$A$1)^2 +Sheet3!$C$1*(($H343-AX$331-Sheet2!$N$301)/Sheet3!$A$1)^4)</f>
        <v>1.4475541804994512</v>
      </c>
      <c r="AY343" s="2">
        <f>$L$329*EXP(Sheet3!$B$1*(($H343-AY$331-Sheet2!$N$301)/Sheet3!$A$1)^2 +Sheet3!$C$1*(($H343-AY$331-Sheet2!$N$301)/Sheet3!$A$1)^4)</f>
        <v>1.6134555090371483</v>
      </c>
      <c r="AZ343" s="2">
        <f>$L$329*EXP(Sheet3!$B$1*(($H343-AZ$331-Sheet2!$N$301)/Sheet3!$A$1)^2 +Sheet3!$C$1*(($H343-AZ$331-Sheet2!$N$301)/Sheet3!$A$1)^4)</f>
        <v>1.7955713540037037</v>
      </c>
      <c r="BA343" s="2">
        <f>$L$329*EXP(Sheet3!$B$1*(($H343-BA$331-Sheet2!$N$301)/Sheet3!$A$1)^2 +Sheet3!$C$1*(($H343-BA$331-Sheet2!$N$301)/Sheet3!$A$1)^4)</f>
        <v>1.995166568519219</v>
      </c>
      <c r="BB343" s="2">
        <f>$L$329*EXP(Sheet3!$B$1*(($H343-BB$331-Sheet2!$N$301)/Sheet3!$A$1)^2 +Sheet3!$C$1*(($H343-BB$331-Sheet2!$N$301)/Sheet3!$A$1)^4)</f>
        <v>2.2135723626742507</v>
      </c>
      <c r="BC343" s="2">
        <f>$L$329*EXP(Sheet3!$B$1*(($H343-BC$331-Sheet2!$N$301)/Sheet3!$A$1)^2 +Sheet3!$C$1*(($H343-BC$331-Sheet2!$N$301)/Sheet3!$A$1)^4)</f>
        <v>2.4521868945884955</v>
      </c>
      <c r="BD343" s="2">
        <f>$L$329*EXP(Sheet3!$B$1*(($H343-BD$331-Sheet2!$N$301)/Sheet3!$A$1)^2 +Sheet3!$C$1*(($H343-BD$331-Sheet2!$N$301)/Sheet3!$A$1)^4)</f>
        <v>2.7124756046827669</v>
      </c>
      <c r="BE343" s="2">
        <f>$L$329*EXP(Sheet3!$B$1*(($H343-BE$331-Sheet2!$N$301)/Sheet3!$A$1)^2 +Sheet3!$C$1*(($H343-BE$331-Sheet2!$N$301)/Sheet3!$A$1)^4)</f>
        <v>2.9959712758823636</v>
      </c>
      <c r="BF343" s="2">
        <f>$L$329*EXP(Sheet3!$B$1*(($H343-BF$331-Sheet2!$N$301)/Sheet3!$A$1)^2 +Sheet3!$C$1*(($H343-BF$331-Sheet2!$N$301)/Sheet3!$A$1)^4)</f>
        <v>3.3042738034088366</v>
      </c>
      <c r="BG343" s="2">
        <f>$L$329*EXP(Sheet3!$B$1*(($H343-BG$331-Sheet2!$N$301)/Sheet3!$A$1)^2 +Sheet3!$C$1*(($H343-BG$331-Sheet2!$N$301)/Sheet3!$A$1)^4)</f>
        <v>3.6390496589262051</v>
      </c>
      <c r="BH343" s="2">
        <f>$L$329*EXP(Sheet3!$B$1*(($H343-BH$331-Sheet2!$N$301)/Sheet3!$A$1)^2 +Sheet3!$C$1*(($H343-BH$331-Sheet2!$N$301)/Sheet3!$A$1)^4)</f>
        <v>4.0020310350825472</v>
      </c>
      <c r="BI343" s="2">
        <f>$L$329*EXP(Sheet3!$B$1*(($H343-BI$331-Sheet2!$N$301)/Sheet3!$A$1)^2 +Sheet3!$C$1*(($H343-BI$331-Sheet2!$N$301)/Sheet3!$A$1)^4)</f>
        <v>4.395014657927649</v>
      </c>
      <c r="BJ343" s="2">
        <f>$L$329*EXP(Sheet3!$B$1*(($H343-BJ$331-Sheet2!$N$301)/Sheet3!$A$1)^2 +Sheet3!$C$1*(($H343-BJ$331-Sheet2!$N$301)/Sheet3!$A$1)^4)</f>
        <v>4.8198602562422455</v>
      </c>
      <c r="BK343" s="2">
        <f>$L$329*EXP(Sheet3!$B$1*(($H343-BK$331-Sheet2!$N$301)/Sheet3!$A$1)^2 +Sheet3!$C$1*(($H343-BK$331-Sheet2!$N$301)/Sheet3!$A$1)^4)</f>
        <v>5.2784886786393219</v>
      </c>
      <c r="BL343" s="2">
        <f>$L$329*EXP(Sheet3!$B$1*(($H343-BL$331-Sheet2!$N$301)/Sheet3!$A$1)^2 +Sheet3!$C$1*(($H343-BL$331-Sheet2!$N$301)/Sheet3!$A$1)^4)</f>
        <v>5.7728796510012996</v>
      </c>
      <c r="BM343" s="2">
        <f>$L$329*EXP(Sheet3!$B$1*(($H343-BM$331-Sheet2!$N$301)/Sheet3!$A$1)^2 +Sheet3!$C$1*(($H343-BM$331-Sheet2!$N$301)/Sheet3!$A$1)^4)</f>
        <v>6.3050691689514053</v>
      </c>
      <c r="BN343" s="2">
        <f>$L$329*EXP(Sheet3!$B$1*(($H343-BN$331-Sheet2!$N$301)/Sheet3!$A$1)^2 +Sheet3!$C$1*(($H343-BN$331-Sheet2!$N$301)/Sheet3!$A$1)^4)</f>
        <v>6.8771465220474974</v>
      </c>
      <c r="BO343" s="2">
        <f>$L$329*EXP(Sheet3!$B$1*(($H343-BO$331-Sheet2!$N$301)/Sheet3!$A$1)^2 +Sheet3!$C$1*(($H343-BO$331-Sheet2!$N$301)/Sheet3!$A$1)^4)</f>
        <v>7.4912509485877523</v>
      </c>
      <c r="BP343" s="2">
        <f>$L$329*EXP(Sheet3!$B$1*(($H343-BP$331-Sheet2!$N$301)/Sheet3!$A$1)^2 +Sheet3!$C$1*(($H343-BP$331-Sheet2!$N$301)/Sheet3!$A$1)^4)</f>
        <v>8.149567922154878</v>
      </c>
      <c r="BQ343" s="2">
        <f>$L$329*EXP(Sheet3!$B$1*(($H343-BQ$331-Sheet2!$N$301)/Sheet3!$A$1)^2 +Sheet3!$C$1*(($H343-BQ$331-Sheet2!$N$301)/Sheet3!$A$1)^4)</f>
        <v>8.8543250733199681</v>
      </c>
      <c r="BR343" s="2">
        <f>$L$329*EXP(Sheet3!$B$1*(($H343-BR$331-Sheet2!$N$301)/Sheet3!$A$1)^2 +Sheet3!$C$1*(($H343-BR$331-Sheet2!$N$301)/Sheet3!$A$1)^4)</f>
        <v>9.6077877522568063</v>
      </c>
      <c r="BS343" s="2">
        <f>$L$329*EXP(Sheet3!$B$1*(($H343-BS$331-Sheet2!$N$301)/Sheet3!$A$1)^2 +Sheet3!$C$1*(($H343-BS$331-Sheet2!$N$301)/Sheet3!$A$1)^4)</f>
        <v>10.412254240361323</v>
      </c>
      <c r="BT343" s="2">
        <f>$L$329*EXP(Sheet3!$B$1*(($H343-BT$331-Sheet2!$N$301)/Sheet3!$A$1)^2 +Sheet3!$C$1*(($H343-BT$331-Sheet2!$N$301)/Sheet3!$A$1)^4)</f>
        <v>11.270050621311359</v>
      </c>
      <c r="BU343" s="2">
        <f>$L$329*EXP(Sheet3!$B$1*(($H343-BU$331-Sheet2!$N$301)/Sheet3!$A$1)^2 +Sheet3!$C$1*(($H343-BU$331-Sheet2!$N$301)/Sheet3!$A$1)^4)</f>
        <v>12.183525324317351</v>
      </c>
      <c r="BV343" s="2">
        <f>$L$329*EXP(Sheet3!$B$1*(($H343-BV$331-Sheet2!$N$301)/Sheet3!$A$1)^2 +Sheet3!$C$1*(($H343-BV$331-Sheet2!$N$301)/Sheet3!$A$1)^4)</f>
        <v>13.155043354598195</v>
      </c>
    </row>
    <row r="344" spans="1:74" x14ac:dyDescent="0.2">
      <c r="A344">
        <v>317</v>
      </c>
      <c r="B344">
        <v>338.59</v>
      </c>
      <c r="C344">
        <v>2311</v>
      </c>
      <c r="D344">
        <v>2317.8000000000002</v>
      </c>
      <c r="E344">
        <f t="shared" si="44"/>
        <v>6.8000000000001819</v>
      </c>
      <c r="G344" s="1">
        <v>5</v>
      </c>
      <c r="H344">
        <f>INDEX(B$27:$B3115,($M$326+G344))</f>
        <v>765.44</v>
      </c>
      <c r="I344" s="1">
        <f t="shared" si="48"/>
        <v>28.400000000000091</v>
      </c>
      <c r="J344">
        <f t="shared" si="49"/>
        <v>21738.496000000072</v>
      </c>
      <c r="L344" s="2">
        <f>$L$329*EXP(Sheet3!$B$1*(($H344-L$331-Sheet2!$N$301)/Sheet3!$A$1)^2 +Sheet3!$C$1*(($H344-L$331-Sheet2!$N$301)/Sheet3!$A$1)^4)</f>
        <v>1.5558094802210451E-7</v>
      </c>
      <c r="M344" s="2">
        <f>$L$329*EXP(Sheet3!$B$1*(($H344-M$331-Sheet2!$N$301)/Sheet3!$A$1)^2 +Sheet3!$C$1*(($H344-M$331-Sheet2!$N$301)/Sheet3!$A$1)^4)</f>
        <v>2.1106551370872671E-7</v>
      </c>
      <c r="N344" s="2">
        <f>$L$329*EXP(Sheet3!$B$1*(($H344-N$331-Sheet2!$N$301)/Sheet3!$A$1)^2 +Sheet3!$C$1*(($H344-N$331-Sheet2!$N$301)/Sheet3!$A$1)^4)</f>
        <v>2.8538029242627778E-7</v>
      </c>
      <c r="O344" s="2">
        <f>$L$329*EXP(Sheet3!$B$1*(($H344-O$331-Sheet2!$N$301)/Sheet3!$A$1)^2 +Sheet3!$C$1*(($H344-O$331-Sheet2!$N$301)/Sheet3!$A$1)^4)</f>
        <v>3.8458125998947137E-7</v>
      </c>
      <c r="P344" s="2">
        <f>$L$329*EXP(Sheet3!$B$1*(($H344-P$331-Sheet2!$N$301)/Sheet3!$A$1)^2 +Sheet3!$C$1*(($H344-P$331-Sheet2!$N$301)/Sheet3!$A$1)^4)</f>
        <v>5.1656056759004692E-7</v>
      </c>
      <c r="Q344" s="2">
        <f>$L$329*EXP(Sheet3!$B$1*(($H344-Q$331-Sheet2!$N$301)/Sheet3!$A$1)^2 +Sheet3!$C$1*(($H344-Q$331-Sheet2!$N$301)/Sheet3!$A$1)^4)</f>
        <v>6.9156798104185526E-7</v>
      </c>
      <c r="R344" s="2">
        <f>$L$329*EXP(Sheet3!$B$1*(($H344-R$331-Sheet2!$N$301)/Sheet3!$A$1)^2 +Sheet3!$C$1*(($H344-R$331-Sheet2!$N$301)/Sheet3!$A$1)^4)</f>
        <v>9.2286982852842184E-7</v>
      </c>
      <c r="S344" s="2">
        <f>$L$329*EXP(Sheet3!$B$1*(($H344-S$331-Sheet2!$N$301)/Sheet3!$A$1)^2 +Sheet3!$C$1*(($H344-S$331-Sheet2!$N$301)/Sheet3!$A$1)^4)</f>
        <v>1.2275787369822885E-6</v>
      </c>
      <c r="T344" s="2">
        <f>$L$329*EXP(Sheet3!$B$1*(($H344-T$331-Sheet2!$N$301)/Sheet3!$A$1)^2 +Sheet3!$C$1*(($H344-T$331-Sheet2!$N$301)/Sheet3!$A$1)^4)</f>
        <v>1.6276947034386913E-6</v>
      </c>
      <c r="U344" s="2">
        <f>$L$329*EXP(Sheet3!$B$1*(($H344-U$331-Sheet2!$N$301)/Sheet3!$A$1)^2 +Sheet3!$C$1*(($H344-U$331-Sheet2!$N$301)/Sheet3!$A$1)^4)</f>
        <v>2.151406706225308E-6</v>
      </c>
      <c r="V344" s="2">
        <f>$L$329*EXP(Sheet3!$B$1*(($H344-V$331-Sheet2!$N$301)/Sheet3!$A$1)^2 +Sheet3!$C$1*(($H344-V$331-Sheet2!$N$301)/Sheet3!$A$1)^4)</f>
        <v>2.8347143341156266E-6</v>
      </c>
      <c r="W344" s="2">
        <f>$L$329*EXP(Sheet3!$B$1*(($H344-W$331-Sheet2!$N$301)/Sheet3!$A$1)^2 +Sheet3!$C$1*(($H344-W$331-Sheet2!$N$301)/Sheet3!$A$1)^4)</f>
        <v>3.723441048172406E-6</v>
      </c>
      <c r="X344" s="2">
        <f>$L$329*EXP(Sheet3!$B$1*(($H344-X$331-Sheet2!$N$301)/Sheet3!$A$1)^2 +Sheet3!$C$1*(($H344-X$331-Sheet2!$N$301)/Sheet3!$A$1)^4)</f>
        <v>4.8757249668624937E-6</v>
      </c>
      <c r="Y344" s="2">
        <f>$L$329*EXP(Sheet3!$B$1*(($H344-Y$331-Sheet2!$N$301)/Sheet3!$A$1)^2 +Sheet3!$C$1*(($H344-Y$331-Sheet2!$N$301)/Sheet3!$A$1)^4)</f>
        <v>6.3650897840681959E-6</v>
      </c>
      <c r="Z344" s="2">
        <f>$L$329*EXP(Sheet3!$B$1*(($H344-Z$331-Sheet2!$N$301)/Sheet3!$A$1)^2 +Sheet3!$C$1*(($H344-Z$331-Sheet2!$N$301)/Sheet3!$A$1)^4)</f>
        <v>8.2842179249286137E-6</v>
      </c>
      <c r="AA344" s="2">
        <f>$L$329*EXP(Sheet3!$B$1*(($H344-AA$331-Sheet2!$N$301)/Sheet3!$A$1)^2 +Sheet3!$C$1*(($H344-AA$331-Sheet2!$N$301)/Sheet3!$A$1)^4)</f>
        <v>1.0749570675774358E-5</v>
      </c>
      <c r="AB344" s="2">
        <f>$L$329*EXP(Sheet3!$B$1*(($H344-AB$331-Sheet2!$N$301)/Sheet3!$A$1)^2 +Sheet3!$C$1*(($H344-AB$331-Sheet2!$N$301)/Sheet3!$A$1)^4)</f>
        <v>1.3907026181725839E-5</v>
      </c>
      <c r="AC344" s="2">
        <f>$L$329*EXP(Sheet3!$B$1*(($H344-AC$331-Sheet2!$N$301)/Sheet3!$A$1)^2 +Sheet3!$C$1*(($H344-AC$331-Sheet2!$N$301)/Sheet3!$A$1)^4)</f>
        <v>1.793873630121652E-5</v>
      </c>
      <c r="AD344" s="2">
        <f>$L$329*EXP(Sheet3!$B$1*(($H344-AD$331-Sheet2!$N$301)/Sheet3!$A$1)^2 +Sheet3!$C$1*(($H344-AD$331-Sheet2!$N$301)/Sheet3!$A$1)^4)</f>
        <v>2.3071437778870483E-5</v>
      </c>
      <c r="AE344" s="2">
        <f>$L$329*EXP(Sheet3!$B$1*(($H344-AE$331-Sheet2!$N$301)/Sheet3!$A$1)^2 +Sheet3!$C$1*(($H344-AE$331-Sheet2!$N$301)/Sheet3!$A$1)^4)</f>
        <v>2.958649250273932E-5</v>
      </c>
      <c r="AF344" s="2">
        <f>$L$329*EXP(Sheet3!$B$1*(($H344-AF$331-Sheet2!$N$301)/Sheet3!$A$1)^2 +Sheet3!$C$1*(($H344-AF$331-Sheet2!$N$301)/Sheet3!$A$1)^4)</f>
        <v>3.7831976219704477E-5</v>
      </c>
      <c r="AG344" s="2">
        <f>$L$329*EXP(Sheet3!$B$1*(($H344-AG$331-Sheet2!$N$301)/Sheet3!$A$1)^2 +Sheet3!$C$1*(($H344-AG$331-Sheet2!$N$301)/Sheet3!$A$1)^4)</f>
        <v>4.8237185472686674E-5</v>
      </c>
      <c r="AH344" s="2">
        <f>$L$329*EXP(Sheet3!$B$1*(($H344-AH$331-Sheet2!$N$301)/Sheet3!$A$1)^2 +Sheet3!$C$1*(($H344-AH$331-Sheet2!$N$301)/Sheet3!$A$1)^4)</f>
        <v>6.1329989174330142E-5</v>
      </c>
      <c r="AI344" s="2">
        <f>$L$329*EXP(Sheet3!$B$1*(($H344-AI$331-Sheet2!$N$301)/Sheet3!$A$1)^2 +Sheet3!$C$1*(($H344-AI$331-Sheet2!$N$301)/Sheet3!$A$1)^4)</f>
        <v>7.7757514614400824E-5</v>
      </c>
      <c r="AJ344" s="2">
        <f>$L$329*EXP(Sheet3!$B$1*(($H344-AJ$331-Sheet2!$N$301)/Sheet3!$A$1)^2 +Sheet3!$C$1*(($H344-AJ$331-Sheet2!$N$301)/Sheet3!$A$1)^4)</f>
        <v>9.8310728263086228E-5</v>
      </c>
      <c r="AK344" s="2">
        <f>$L$329*EXP(Sheet3!$B$1*(($H344-AK$331-Sheet2!$N$301)/Sheet3!$A$1)^2 +Sheet3!$C$1*(($H344-AK$331-Sheet2!$N$301)/Sheet3!$A$1)^4)</f>
        <v>1.2395354989593242E-4</v>
      </c>
      <c r="AL344" s="2">
        <f>$L$329*EXP(Sheet3!$B$1*(($H344-AL$331-Sheet2!$N$301)/Sheet3!$A$1)^2 +Sheet3!$C$1*(($H344-AL$331-Sheet2!$N$301)/Sheet3!$A$1)^4)</f>
        <v>1.5585722470929609E-4</v>
      </c>
      <c r="AM344" s="2">
        <f>$L$329*EXP(Sheet3!$B$1*(($H344-AM$331-Sheet2!$N$301)/Sheet3!$A$1)^2 +Sheet3!$C$1*(($H344-AM$331-Sheet2!$N$301)/Sheet3!$A$1)^4)</f>
        <v>1.9544077250795448E-4</v>
      </c>
      <c r="AN344" s="2">
        <f>$L$329*EXP(Sheet3!$B$1*(($H344-AN$331-Sheet2!$N$301)/Sheet3!$A$1)^2 +Sheet3!$C$1*(($H344-AN$331-Sheet2!$N$301)/Sheet3!$A$1)^4)</f>
        <v>2.4441843598939329E-4</v>
      </c>
      <c r="AO344" s="2">
        <f>$L$329*EXP(Sheet3!$B$1*(($H344-AO$331-Sheet2!$N$301)/Sheet3!$A$1)^2 +Sheet3!$C$1*(($H344-AO$331-Sheet2!$N$301)/Sheet3!$A$1)^4)</f>
        <v>3.0485516172656224E-4</v>
      </c>
      <c r="AP344" s="2">
        <f>$L$329*EXP(Sheet3!$B$1*(($H344-AP$331-Sheet2!$N$301)/Sheet3!$A$1)^2 +Sheet3!$C$1*(($H344-AP$331-Sheet2!$N$301)/Sheet3!$A$1)^4)</f>
        <v>3.7923126769691699E-4</v>
      </c>
      <c r="AQ344" s="2">
        <f>$L$329*EXP(Sheet3!$B$1*(($H344-AQ$331-Sheet2!$N$301)/Sheet3!$A$1)^2 +Sheet3!$C$1*(($H344-AQ$331-Sheet2!$N$301)/Sheet3!$A$1)^4)</f>
        <v>4.7051757998964647E-4</v>
      </c>
      <c r="AR344" s="2">
        <f>$L$329*EXP(Sheet3!$B$1*(($H344-AR$331-Sheet2!$N$301)/Sheet3!$A$1)^2 +Sheet3!$C$1*(($H344-AR$331-Sheet2!$N$301)/Sheet3!$A$1)^4)</f>
        <v>5.8226245836464914E-4</v>
      </c>
      <c r="AS344" s="2">
        <f>$L$329*EXP(Sheet3!$B$1*(($H344-AS$331-Sheet2!$N$301)/Sheet3!$A$1)^2 +Sheet3!$C$1*(($H344-AS$331-Sheet2!$N$301)/Sheet3!$A$1)^4)</f>
        <v>7.1869227517225667E-4</v>
      </c>
      <c r="AT344" s="2">
        <f>$L$329*EXP(Sheet3!$B$1*(($H344-AT$331-Sheet2!$N$301)/Sheet3!$A$1)^2 +Sheet3!$C$1*(($H344-AT$331-Sheet2!$N$301)/Sheet3!$A$1)^4)</f>
        <v>8.8482706410575329E-4</v>
      </c>
      <c r="AU344" s="2">
        <f>$L$329*EXP(Sheet3!$B$1*(($H344-AU$331-Sheet2!$N$301)/Sheet3!$A$1)^2 +Sheet3!$C$1*(($H344-AU$331-Sheet2!$N$301)/Sheet3!$A$1)^4)</f>
        <v>1.0866132134602397E-3</v>
      </c>
      <c r="AV344" s="2">
        <f>$L$329*EXP(Sheet3!$B$1*(($H344-AV$331-Sheet2!$N$301)/Sheet3!$A$1)^2 +Sheet3!$C$1*(($H344-AV$331-Sheet2!$N$301)/Sheet3!$A$1)^4)</f>
        <v>1.3310752418797776E-3</v>
      </c>
      <c r="AW344" s="2">
        <f>$L$329*EXP(Sheet3!$B$1*(($H344-AW$331-Sheet2!$N$301)/Sheet3!$A$1)^2 +Sheet3!$C$1*(($H344-AW$331-Sheet2!$N$301)/Sheet3!$A$1)^4)</f>
        <v>1.6264888616020568E-3</v>
      </c>
      <c r="AX344" s="2">
        <f>$L$329*EXP(Sheet3!$B$1*(($H344-AX$331-Sheet2!$N$301)/Sheet3!$A$1)^2 +Sheet3!$C$1*(($H344-AX$331-Sheet2!$N$301)/Sheet3!$A$1)^4)</f>
        <v>1.982577703257762E-3</v>
      </c>
      <c r="AY344" s="2">
        <f>$L$329*EXP(Sheet3!$B$1*(($H344-AY$331-Sheet2!$N$301)/Sheet3!$A$1)^2 +Sheet3!$C$1*(($H344-AY$331-Sheet2!$N$301)/Sheet3!$A$1)^4)</f>
        <v>2.4107362455246546E-3</v>
      </c>
      <c r="AZ344" s="2">
        <f>$L$329*EXP(Sheet3!$B$1*(($H344-AZ$331-Sheet2!$N$301)/Sheet3!$A$1)^2 +Sheet3!$C$1*(($H344-AZ$331-Sheet2!$N$301)/Sheet3!$A$1)^4)</f>
        <v>2.9242816598380066E-3</v>
      </c>
      <c r="BA344" s="2">
        <f>$L$329*EXP(Sheet3!$B$1*(($H344-BA$331-Sheet2!$N$301)/Sheet3!$A$1)^2 +Sheet3!$C$1*(($H344-BA$331-Sheet2!$N$301)/Sheet3!$A$1)^4)</f>
        <v>3.5387374428004549E-3</v>
      </c>
      <c r="BB344" s="2">
        <f>$L$329*EXP(Sheet3!$B$1*(($H344-BB$331-Sheet2!$N$301)/Sheet3!$A$1)^2 +Sheet3!$C$1*(($H344-BB$331-Sheet2!$N$301)/Sheet3!$A$1)^4)</f>
        <v>4.2721518636611774E-3</v>
      </c>
      <c r="BC344" s="2">
        <f>$L$329*EXP(Sheet3!$B$1*(($H344-BC$331-Sheet2!$N$301)/Sheet3!$A$1)^2 +Sheet3!$C$1*(($H344-BC$331-Sheet2!$N$301)/Sheet3!$A$1)^4)</f>
        <v>5.1454543983904316E-3</v>
      </c>
      <c r="BD344" s="2">
        <f>$L$329*EXP(Sheet3!$B$1*(($H344-BD$331-Sheet2!$N$301)/Sheet3!$A$1)^2 +Sheet3!$C$1*(($H344-BD$331-Sheet2!$N$301)/Sheet3!$A$1)^4)</f>
        <v>6.1828534519494504E-3</v>
      </c>
      <c r="BE344" s="2">
        <f>$L$329*EXP(Sheet3!$B$1*(($H344-BE$331-Sheet2!$N$301)/Sheet3!$A$1)^2 +Sheet3!$C$1*(($H344-BE$331-Sheet2!$N$301)/Sheet3!$A$1)^4)</f>
        <v>7.4122787827225443E-3</v>
      </c>
      <c r="BF344" s="2">
        <f>$L$329*EXP(Sheet3!$B$1*(($H344-BF$331-Sheet2!$N$301)/Sheet3!$A$1)^2 +Sheet3!$C$1*(($H344-BF$331-Sheet2!$N$301)/Sheet3!$A$1)^4)</f>
        <v>8.8658721338617848E-3</v>
      </c>
      <c r="BG344" s="2">
        <f>$L$329*EXP(Sheet3!$B$1*(($H344-BG$331-Sheet2!$N$301)/Sheet3!$A$1)^2 +Sheet3!$C$1*(($H344-BG$331-Sheet2!$N$301)/Sheet3!$A$1)^4)</f>
        <v>1.0580529641433335E-2</v>
      </c>
      <c r="BH344" s="2">
        <f>$L$329*EXP(Sheet3!$B$1*(($H344-BH$331-Sheet2!$N$301)/Sheet3!$A$1)^2 +Sheet3!$C$1*(($H344-BH$331-Sheet2!$N$301)/Sheet3!$A$1)^4)</f>
        <v>1.2598499624541747E-2</v>
      </c>
      <c r="BI344" s="2">
        <f>$L$329*EXP(Sheet3!$B$1*(($H344-BI$331-Sheet2!$N$301)/Sheet3!$A$1)^2 +Sheet3!$C$1*(($H344-BI$331-Sheet2!$N$301)/Sheet3!$A$1)^4)</f>
        <v>1.4968039363777042E-2</v>
      </c>
      <c r="BJ344" s="2">
        <f>$L$329*EXP(Sheet3!$B$1*(($H344-BJ$331-Sheet2!$N$301)/Sheet3!$A$1)^2 +Sheet3!$C$1*(($H344-BJ$331-Sheet2!$N$301)/Sheet3!$A$1)^4)</f>
        <v>1.7744134436790987E-2</v>
      </c>
      <c r="BK344" s="2">
        <f>$L$329*EXP(Sheet3!$B$1*(($H344-BK$331-Sheet2!$N$301)/Sheet3!$A$1)^2 +Sheet3!$C$1*(($H344-BK$331-Sheet2!$N$301)/Sheet3!$A$1)^4)</f>
        <v>2.0989284100269522E-2</v>
      </c>
      <c r="BL344" s="2">
        <f>$L$329*EXP(Sheet3!$B$1*(($H344-BL$331-Sheet2!$N$301)/Sheet3!$A$1)^2 +Sheet3!$C$1*(($H344-BL$331-Sheet2!$N$301)/Sheet3!$A$1)^4)</f>
        <v>2.4774356079522341E-2</v>
      </c>
      <c r="BM344" s="2">
        <f>$L$329*EXP(Sheet3!$B$1*(($H344-BM$331-Sheet2!$N$301)/Sheet3!$A$1)^2 +Sheet3!$C$1*(($H344-BM$331-Sheet2!$N$301)/Sheet3!$A$1)^4)</f>
        <v>2.917951394974682E-2</v>
      </c>
      <c r="BN344" s="2">
        <f>$L$329*EXP(Sheet3!$B$1*(($H344-BN$331-Sheet2!$N$301)/Sheet3!$A$1)^2 +Sheet3!$C$1*(($H344-BN$331-Sheet2!$N$301)/Sheet3!$A$1)^4)</f>
        <v>3.4295220059641938E-2</v>
      </c>
      <c r="BO344" s="2">
        <f>$L$329*EXP(Sheet3!$B$1*(($H344-BO$331-Sheet2!$N$301)/Sheet3!$A$1)^2 +Sheet3!$C$1*(($H344-BO$331-Sheet2!$N$301)/Sheet3!$A$1)^4)</f>
        <v>4.0223316657235594E-2</v>
      </c>
      <c r="BP344" s="2">
        <f>$L$329*EXP(Sheet3!$B$1*(($H344-BP$331-Sheet2!$N$301)/Sheet3!$A$1)^2 +Sheet3!$C$1*(($H344-BP$331-Sheet2!$N$301)/Sheet3!$A$1)^4)</f>
        <v>4.7078187525651786E-2</v>
      </c>
      <c r="BQ344" s="2">
        <f>$L$329*EXP(Sheet3!$B$1*(($H344-BQ$331-Sheet2!$N$301)/Sheet3!$A$1)^2 +Sheet3!$C$1*(($H344-BQ$331-Sheet2!$N$301)/Sheet3!$A$1)^4)</f>
        <v>5.498800202086869E-2</v>
      </c>
      <c r="BR344" s="2">
        <f>$L$329*EXP(Sheet3!$B$1*(($H344-BR$331-Sheet2!$N$301)/Sheet3!$A$1)^2 +Sheet3!$C$1*(($H344-BR$331-Sheet2!$N$301)/Sheet3!$A$1)^4)</f>
        <v>6.4096042922437035E-2</v>
      </c>
      <c r="BS344" s="2">
        <f>$L$329*EXP(Sheet3!$B$1*(($H344-BS$331-Sheet2!$N$301)/Sheet3!$A$1)^2 +Sheet3!$C$1*(($H344-BS$331-Sheet2!$N$301)/Sheet3!$A$1)^4)</f>
        <v>7.456211896050427E-2</v>
      </c>
      <c r="BT344" s="2">
        <f>$L$329*EXP(Sheet3!$B$1*(($H344-BT$331-Sheet2!$N$301)/Sheet3!$A$1)^2 +Sheet3!$C$1*(($H344-BT$331-Sheet2!$N$301)/Sheet3!$A$1)^4)</f>
        <v>8.6564062267969102E-2</v>
      </c>
      <c r="BU344" s="2">
        <f>$L$329*EXP(Sheet3!$B$1*(($H344-BU$331-Sheet2!$N$301)/Sheet3!$A$1)^2 +Sheet3!$C$1*(($H344-BU$331-Sheet2!$N$301)/Sheet3!$A$1)^4)</f>
        <v>0.10029931032563331</v>
      </c>
      <c r="BV344" s="2">
        <f>$L$329*EXP(Sheet3!$B$1*(($H344-BV$331-Sheet2!$N$301)/Sheet3!$A$1)^2 +Sheet3!$C$1*(($H344-BV$331-Sheet2!$N$301)/Sheet3!$A$1)^4)</f>
        <v>0.11598657122243836</v>
      </c>
    </row>
    <row r="345" spans="1:74" x14ac:dyDescent="0.2">
      <c r="A345">
        <v>318</v>
      </c>
      <c r="B345">
        <v>339.06</v>
      </c>
      <c r="C345">
        <v>2321.6999999999998</v>
      </c>
      <c r="D345">
        <v>2326.9</v>
      </c>
      <c r="E345">
        <f t="shared" si="44"/>
        <v>5.2000000000002728</v>
      </c>
      <c r="G345" s="1">
        <v>6</v>
      </c>
      <c r="H345">
        <f>INDEX(B$27:$B3116,($M$326+G345))</f>
        <v>765.89</v>
      </c>
      <c r="I345" s="1">
        <f t="shared" si="48"/>
        <v>15.300000000000182</v>
      </c>
      <c r="J345">
        <f t="shared" si="49"/>
        <v>11718.117000000138</v>
      </c>
      <c r="L345" s="2">
        <f>$L$329*EXP(Sheet3!$B$1*(($H345-L$331-Sheet2!$N$301)/Sheet3!$A$1)^2 +Sheet3!$C$1*(($H345-L$331-Sheet2!$N$301)/Sheet3!$A$1)^4)</f>
        <v>3.3710917009491194E-15</v>
      </c>
      <c r="M345" s="2">
        <f>$L$329*EXP(Sheet3!$B$1*(($H345-M$331-Sheet2!$N$301)/Sheet3!$A$1)^2 +Sheet3!$C$1*(($H345-M$331-Sheet2!$N$301)/Sheet3!$A$1)^4)</f>
        <v>5.4768471898450515E-15</v>
      </c>
      <c r="N345" s="2">
        <f>$L$329*EXP(Sheet3!$B$1*(($H345-N$331-Sheet2!$N$301)/Sheet3!$A$1)^2 +Sheet3!$C$1*(($H345-N$331-Sheet2!$N$301)/Sheet3!$A$1)^4)</f>
        <v>8.8564570128474771E-15</v>
      </c>
      <c r="O345" s="2">
        <f>$L$329*EXP(Sheet3!$B$1*(($H345-O$331-Sheet2!$N$301)/Sheet3!$A$1)^2 +Sheet3!$C$1*(($H345-O$331-Sheet2!$N$301)/Sheet3!$A$1)^4)</f>
        <v>1.4255180338217358E-14</v>
      </c>
      <c r="P345" s="2">
        <f>$L$329*EXP(Sheet3!$B$1*(($H345-P$331-Sheet2!$N$301)/Sheet3!$A$1)^2 +Sheet3!$C$1*(($H345-P$331-Sheet2!$N$301)/Sheet3!$A$1)^4)</f>
        <v>2.2839291399353644E-14</v>
      </c>
      <c r="Q345" s="2">
        <f>$L$329*EXP(Sheet3!$B$1*(($H345-Q$331-Sheet2!$N$301)/Sheet3!$A$1)^2 +Sheet3!$C$1*(($H345-Q$331-Sheet2!$N$301)/Sheet3!$A$1)^4)</f>
        <v>3.6425339413887734E-14</v>
      </c>
      <c r="R345" s="2">
        <f>$L$329*EXP(Sheet3!$B$1*(($H345-R$331-Sheet2!$N$301)/Sheet3!$A$1)^2 +Sheet3!$C$1*(($H345-R$331-Sheet2!$N$301)/Sheet3!$A$1)^4)</f>
        <v>5.7829503998999768E-14</v>
      </c>
      <c r="S345" s="2">
        <f>$L$329*EXP(Sheet3!$B$1*(($H345-S$331-Sheet2!$N$301)/Sheet3!$A$1)^2 +Sheet3!$C$1*(($H345-S$331-Sheet2!$N$301)/Sheet3!$A$1)^4)</f>
        <v>9.1397424988517641E-14</v>
      </c>
      <c r="T345" s="2">
        <f>$L$329*EXP(Sheet3!$B$1*(($H345-T$331-Sheet2!$N$301)/Sheet3!$A$1)^2 +Sheet3!$C$1*(($H345-T$331-Sheet2!$N$301)/Sheet3!$A$1)^4)</f>
        <v>1.4380394072819392E-13</v>
      </c>
      <c r="U345" s="2">
        <f>$L$329*EXP(Sheet3!$B$1*(($H345-U$331-Sheet2!$N$301)/Sheet3!$A$1)^2 +Sheet3!$C$1*(($H345-U$331-Sheet2!$N$301)/Sheet3!$A$1)^4)</f>
        <v>2.2525456356987488E-13</v>
      </c>
      <c r="V345" s="2">
        <f>$L$329*EXP(Sheet3!$B$1*(($H345-V$331-Sheet2!$N$301)/Sheet3!$A$1)^2 +Sheet3!$C$1*(($H345-V$331-Sheet2!$N$301)/Sheet3!$A$1)^4)</f>
        <v>3.5128207554539236E-13</v>
      </c>
      <c r="W345" s="2">
        <f>$L$329*EXP(Sheet3!$B$1*(($H345-W$331-Sheet2!$N$301)/Sheet3!$A$1)^2 +Sheet3!$C$1*(($H345-W$331-Sheet2!$N$301)/Sheet3!$A$1)^4)</f>
        <v>5.454205628584453E-13</v>
      </c>
      <c r="X345" s="2">
        <f>$L$329*EXP(Sheet3!$B$1*(($H345-X$331-Sheet2!$N$301)/Sheet3!$A$1)^2 +Sheet3!$C$1*(($H345-X$331-Sheet2!$N$301)/Sheet3!$A$1)^4)</f>
        <v>8.4316707982377388E-13</v>
      </c>
      <c r="Y345" s="2">
        <f>$L$329*EXP(Sheet3!$B$1*(($H345-Y$331-Sheet2!$N$301)/Sheet3!$A$1)^2 +Sheet3!$C$1*(($H345-Y$331-Sheet2!$N$301)/Sheet3!$A$1)^4)</f>
        <v>1.2978240976269363E-12</v>
      </c>
      <c r="Z345" s="2">
        <f>$L$329*EXP(Sheet3!$B$1*(($H345-Z$331-Sheet2!$N$301)/Sheet3!$A$1)^2 +Sheet3!$C$1*(($H345-Z$331-Sheet2!$N$301)/Sheet3!$A$1)^4)</f>
        <v>1.9890764264224092E-12</v>
      </c>
      <c r="AA345" s="2">
        <f>$L$329*EXP(Sheet3!$B$1*(($H345-AA$331-Sheet2!$N$301)/Sheet3!$A$1)^2 +Sheet3!$C$1*(($H345-AA$331-Sheet2!$N$301)/Sheet3!$A$1)^4)</f>
        <v>3.0355255080766649E-12</v>
      </c>
      <c r="AB345" s="2">
        <f>$L$329*EXP(Sheet3!$B$1*(($H345-AB$331-Sheet2!$N$301)/Sheet3!$A$1)^2 +Sheet3!$C$1*(($H345-AB$331-Sheet2!$N$301)/Sheet3!$A$1)^4)</f>
        <v>4.6129246989350558E-12</v>
      </c>
      <c r="AC345" s="2">
        <f>$L$329*EXP(Sheet3!$B$1*(($H345-AC$331-Sheet2!$N$301)/Sheet3!$A$1)^2 +Sheet3!$C$1*(($H345-AC$331-Sheet2!$N$301)/Sheet3!$A$1)^4)</f>
        <v>6.9805900895452258E-12</v>
      </c>
      <c r="AD345" s="2">
        <f>$L$329*EXP(Sheet3!$B$1*(($H345-AD$331-Sheet2!$N$301)/Sheet3!$A$1)^2 +Sheet3!$C$1*(($H345-AD$331-Sheet2!$N$301)/Sheet3!$A$1)^4)</f>
        <v>1.0519482554169756E-11</v>
      </c>
      <c r="AE345" s="2">
        <f>$L$329*EXP(Sheet3!$B$1*(($H345-AE$331-Sheet2!$N$301)/Sheet3!$A$1)^2 +Sheet3!$C$1*(($H345-AE$331-Sheet2!$N$301)/Sheet3!$A$1)^4)</f>
        <v>1.5786876617808983E-11</v>
      </c>
      <c r="AF345" s="2">
        <f>$L$329*EXP(Sheet3!$B$1*(($H345-AF$331-Sheet2!$N$301)/Sheet3!$A$1)^2 +Sheet3!$C$1*(($H345-AF$331-Sheet2!$N$301)/Sheet3!$A$1)^4)</f>
        <v>2.3594496850273256E-11</v>
      </c>
      <c r="AG345" s="2">
        <f>$L$329*EXP(Sheet3!$B$1*(($H345-AG$331-Sheet2!$N$301)/Sheet3!$A$1)^2 +Sheet3!$C$1*(($H345-AG$331-Sheet2!$N$301)/Sheet3!$A$1)^4)</f>
        <v>3.5119709553618553E-11</v>
      </c>
      <c r="AH345" s="2">
        <f>$L$329*EXP(Sheet3!$B$1*(($H345-AH$331-Sheet2!$N$301)/Sheet3!$A$1)^2 +Sheet3!$C$1*(($H345-AH$331-Sheet2!$N$301)/Sheet3!$A$1)^4)</f>
        <v>5.2063069350729724E-11</v>
      </c>
      <c r="AI345" s="2">
        <f>$L$329*EXP(Sheet3!$B$1*(($H345-AI$331-Sheet2!$N$301)/Sheet3!$A$1)^2 +Sheet3!$C$1*(($H345-AI$331-Sheet2!$N$301)/Sheet3!$A$1)^4)</f>
        <v>7.6870586397788278E-11</v>
      </c>
      <c r="AJ345" s="2">
        <f>$L$329*EXP(Sheet3!$B$1*(($H345-AJ$331-Sheet2!$N$301)/Sheet3!$A$1)^2 +Sheet3!$C$1*(($H345-AJ$331-Sheet2!$N$301)/Sheet3!$A$1)^4)</f>
        <v>1.1304596271672089E-10</v>
      </c>
      <c r="AK345" s="2">
        <f>$L$329*EXP(Sheet3!$B$1*(($H345-AK$331-Sheet2!$N$301)/Sheet3!$A$1)^2 +Sheet3!$C$1*(($H345-AK$331-Sheet2!$N$301)/Sheet3!$A$1)^4)</f>
        <v>1.6558735429649005E-10</v>
      </c>
      <c r="AL345" s="2">
        <f>$L$329*EXP(Sheet3!$B$1*(($H345-AL$331-Sheet2!$N$301)/Sheet3!$A$1)^2 +Sheet3!$C$1*(($H345-AL$331-Sheet2!$N$301)/Sheet3!$A$1)^4)</f>
        <v>2.4159574658638114E-10</v>
      </c>
      <c r="AM345" s="2">
        <f>$L$329*EXP(Sheet3!$B$1*(($H345-AM$331-Sheet2!$N$301)/Sheet3!$A$1)^2 +Sheet3!$C$1*(($H345-AM$331-Sheet2!$N$301)/Sheet3!$A$1)^4)</f>
        <v>3.5111882423794865E-10</v>
      </c>
      <c r="AN345" s="2">
        <f>$L$329*EXP(Sheet3!$B$1*(($H345-AN$331-Sheet2!$N$301)/Sheet3!$A$1)^2 +Sheet3!$C$1*(($H345-AN$331-Sheet2!$N$301)/Sheet3!$A$1)^4)</f>
        <v>5.0831661981372347E-10</v>
      </c>
      <c r="AO345" s="2">
        <f>$L$329*EXP(Sheet3!$B$1*(($H345-AO$331-Sheet2!$N$301)/Sheet3!$A$1)^2 +Sheet3!$C$1*(($H345-AO$331-Sheet2!$N$301)/Sheet3!$A$1)^4)</f>
        <v>7.3306498093635698E-10</v>
      </c>
      <c r="AP345" s="2">
        <f>$L$329*EXP(Sheet3!$B$1*(($H345-AP$331-Sheet2!$N$301)/Sheet3!$A$1)^2 +Sheet3!$C$1*(($H345-AP$331-Sheet2!$N$301)/Sheet3!$A$1)^4)</f>
        <v>1.0531522362599805E-9</v>
      </c>
      <c r="AQ345" s="2">
        <f>$L$329*EXP(Sheet3!$B$1*(($H345-AQ$331-Sheet2!$N$301)/Sheet3!$A$1)^2 +Sheet3!$C$1*(($H345-AQ$331-Sheet2!$N$301)/Sheet3!$A$1)^4)</f>
        <v>1.5072762244486959E-9</v>
      </c>
      <c r="AR345" s="2">
        <f>$L$329*EXP(Sheet3!$B$1*(($H345-AR$331-Sheet2!$N$301)/Sheet3!$A$1)^2 +Sheet3!$C$1*(($H345-AR$331-Sheet2!$N$301)/Sheet3!$A$1)^4)</f>
        <v>2.1491167101818752E-9</v>
      </c>
      <c r="AS345" s="2">
        <f>$L$329*EXP(Sheet3!$B$1*(($H345-AS$331-Sheet2!$N$301)/Sheet3!$A$1)^2 +Sheet3!$C$1*(($H345-AS$331-Sheet2!$N$301)/Sheet3!$A$1)^4)</f>
        <v>3.0528467448171469E-9</v>
      </c>
      <c r="AT345" s="2">
        <f>$L$329*EXP(Sheet3!$B$1*(($H345-AT$331-Sheet2!$N$301)/Sheet3!$A$1)^2 +Sheet3!$C$1*(($H345-AT$331-Sheet2!$N$301)/Sheet3!$A$1)^4)</f>
        <v>4.3205615264946565E-9</v>
      </c>
      <c r="AU345" s="2">
        <f>$L$329*EXP(Sheet3!$B$1*(($H345-AU$331-Sheet2!$N$301)/Sheet3!$A$1)^2 +Sheet3!$C$1*(($H345-AU$331-Sheet2!$N$301)/Sheet3!$A$1)^4)</f>
        <v>6.0922520299687926E-9</v>
      </c>
      <c r="AV345" s="2">
        <f>$L$329*EXP(Sheet3!$B$1*(($H345-AV$331-Sheet2!$N$301)/Sheet3!$A$1)^2 +Sheet3!$C$1*(($H345-AV$331-Sheet2!$N$301)/Sheet3!$A$1)^4)</f>
        <v>8.5591421558569505E-9</v>
      </c>
      <c r="AW345" s="2">
        <f>$L$329*EXP(Sheet3!$B$1*(($H345-AW$331-Sheet2!$N$301)/Sheet3!$A$1)^2 +Sheet3!$C$1*(($H345-AW$331-Sheet2!$N$301)/Sheet3!$A$1)^4)</f>
        <v>1.1981453614656387E-8</v>
      </c>
      <c r="AX345" s="2">
        <f>$L$329*EXP(Sheet3!$B$1*(($H345-AX$331-Sheet2!$N$301)/Sheet3!$A$1)^2 +Sheet3!$C$1*(($H345-AX$331-Sheet2!$N$301)/Sheet3!$A$1)^4)</f>
        <v>1.6711976065940029E-8</v>
      </c>
      <c r="AY345" s="2">
        <f>$L$329*EXP(Sheet3!$B$1*(($H345-AY$331-Sheet2!$N$301)/Sheet3!$A$1)^2 +Sheet3!$C$1*(($H345-AY$331-Sheet2!$N$301)/Sheet3!$A$1)^4)</f>
        <v>2.3227218195241181E-8</v>
      </c>
      <c r="AZ345" s="2">
        <f>$L$329*EXP(Sheet3!$B$1*(($H345-AZ$331-Sheet2!$N$301)/Sheet3!$A$1)^2 +Sheet3!$C$1*(($H345-AZ$331-Sheet2!$N$301)/Sheet3!$A$1)^4)</f>
        <v>3.2168419222568513E-8</v>
      </c>
      <c r="BA345" s="2">
        <f>$L$329*EXP(Sheet3!$B$1*(($H345-BA$331-Sheet2!$N$301)/Sheet3!$A$1)^2 +Sheet3!$C$1*(($H345-BA$331-Sheet2!$N$301)/Sheet3!$A$1)^4)</f>
        <v>4.4395335088433686E-8</v>
      </c>
      <c r="BB345" s="2">
        <f>$L$329*EXP(Sheet3!$B$1*(($H345-BB$331-Sheet2!$N$301)/Sheet3!$A$1)^2 +Sheet3!$C$1*(($H345-BB$331-Sheet2!$N$301)/Sheet3!$A$1)^4)</f>
        <v>6.1056509841227801E-8</v>
      </c>
      <c r="BC345" s="2">
        <f>$L$329*EXP(Sheet3!$B$1*(($H345-BC$331-Sheet2!$N$301)/Sheet3!$A$1)^2 +Sheet3!$C$1*(($H345-BC$331-Sheet2!$N$301)/Sheet3!$A$1)^4)</f>
        <v>8.3680737373904992E-8</v>
      </c>
      <c r="BD345" s="2">
        <f>$L$329*EXP(Sheet3!$B$1*(($H345-BD$331-Sheet2!$N$301)/Sheet3!$A$1)^2 +Sheet3!$C$1*(($H345-BD$331-Sheet2!$N$301)/Sheet3!$A$1)^4)</f>
        <v>1.1429565570960672E-7</v>
      </c>
      <c r="BE345" s="2">
        <f>$L$329*EXP(Sheet3!$B$1*(($H345-BE$331-Sheet2!$N$301)/Sheet3!$A$1)^2 +Sheet3!$C$1*(($H345-BE$331-Sheet2!$N$301)/Sheet3!$A$1)^4)</f>
        <v>1.5558094802210451E-7</v>
      </c>
      <c r="BF345" s="2">
        <f>$L$329*EXP(Sheet3!$B$1*(($H345-BF$331-Sheet2!$N$301)/Sheet3!$A$1)^2 +Sheet3!$C$1*(($H345-BF$331-Sheet2!$N$301)/Sheet3!$A$1)^4)</f>
        <v>2.1106551370872671E-7</v>
      </c>
      <c r="BG345" s="2">
        <f>$L$329*EXP(Sheet3!$B$1*(($H345-BG$331-Sheet2!$N$301)/Sheet3!$A$1)^2 +Sheet3!$C$1*(($H345-BG$331-Sheet2!$N$301)/Sheet3!$A$1)^4)</f>
        <v>2.8538029242627778E-7</v>
      </c>
      <c r="BH345" s="2">
        <f>$L$329*EXP(Sheet3!$B$1*(($H345-BH$331-Sheet2!$N$301)/Sheet3!$A$1)^2 +Sheet3!$C$1*(($H345-BH$331-Sheet2!$N$301)/Sheet3!$A$1)^4)</f>
        <v>3.8458125998947137E-7</v>
      </c>
      <c r="BI345" s="2">
        <f>$L$329*EXP(Sheet3!$B$1*(($H345-BI$331-Sheet2!$N$301)/Sheet3!$A$1)^2 +Sheet3!$C$1*(($H345-BI$331-Sheet2!$N$301)/Sheet3!$A$1)^4)</f>
        <v>5.165605675917683E-7</v>
      </c>
      <c r="BJ345" s="2">
        <f>$L$329*EXP(Sheet3!$B$1*(($H345-BJ$331-Sheet2!$N$301)/Sheet3!$A$1)^2 +Sheet3!$C$1*(($H345-BJ$331-Sheet2!$N$301)/Sheet3!$A$1)^4)</f>
        <v>6.9156798104413282E-7</v>
      </c>
      <c r="BK345" s="2">
        <f>$L$329*EXP(Sheet3!$B$1*(($H345-BK$331-Sheet2!$N$301)/Sheet3!$A$1)^2 +Sheet3!$C$1*(($H345-BK$331-Sheet2!$N$301)/Sheet3!$A$1)^4)</f>
        <v>9.228698285314252E-7</v>
      </c>
      <c r="BL345" s="2">
        <f>$L$329*EXP(Sheet3!$B$1*(($H345-BL$331-Sheet2!$N$301)/Sheet3!$A$1)^2 +Sheet3!$C$1*(($H345-BL$331-Sheet2!$N$301)/Sheet3!$A$1)^4)</f>
        <v>1.2275787369862397E-6</v>
      </c>
      <c r="BM345" s="2">
        <f>$L$329*EXP(Sheet3!$B$1*(($H345-BM$331-Sheet2!$N$301)/Sheet3!$A$1)^2 +Sheet3!$C$1*(($H345-BM$331-Sheet2!$N$301)/Sheet3!$A$1)^4)</f>
        <v>1.6276947034438726E-6</v>
      </c>
      <c r="BN345" s="2">
        <f>$L$329*EXP(Sheet3!$B$1*(($H345-BN$331-Sheet2!$N$301)/Sheet3!$A$1)^2 +Sheet3!$C$1*(($H345-BN$331-Sheet2!$N$301)/Sheet3!$A$1)^4)</f>
        <v>2.1514067062320801E-6</v>
      </c>
      <c r="BO345" s="2">
        <f>$L$329*EXP(Sheet3!$B$1*(($H345-BO$331-Sheet2!$N$301)/Sheet3!$A$1)^2 +Sheet3!$C$1*(($H345-BO$331-Sheet2!$N$301)/Sheet3!$A$1)^4)</f>
        <v>2.8347143341244489E-6</v>
      </c>
      <c r="BP345" s="2">
        <f>$L$329*EXP(Sheet3!$B$1*(($H345-BP$331-Sheet2!$N$301)/Sheet3!$A$1)^2 +Sheet3!$C$1*(($H345-BP$331-Sheet2!$N$301)/Sheet3!$A$1)^4)</f>
        <v>3.7234410481838481E-6</v>
      </c>
      <c r="BQ345" s="2">
        <f>$L$329*EXP(Sheet3!$B$1*(($H345-BQ$331-Sheet2!$N$301)/Sheet3!$A$1)^2 +Sheet3!$C$1*(($H345-BQ$331-Sheet2!$N$301)/Sheet3!$A$1)^4)</f>
        <v>4.8757249668624937E-6</v>
      </c>
      <c r="BR345" s="2">
        <f>$L$329*EXP(Sheet3!$B$1*(($H345-BR$331-Sheet2!$N$301)/Sheet3!$A$1)^2 +Sheet3!$C$1*(($H345-BR$331-Sheet2!$N$301)/Sheet3!$A$1)^4)</f>
        <v>6.3650897840681959E-6</v>
      </c>
      <c r="BS345" s="2">
        <f>$L$329*EXP(Sheet3!$B$1*(($H345-BS$331-Sheet2!$N$301)/Sheet3!$A$1)^2 +Sheet3!$C$1*(($H345-BS$331-Sheet2!$N$301)/Sheet3!$A$1)^4)</f>
        <v>8.2842179249286137E-6</v>
      </c>
      <c r="BT345" s="2">
        <f>$L$329*EXP(Sheet3!$B$1*(($H345-BT$331-Sheet2!$N$301)/Sheet3!$A$1)^2 +Sheet3!$C$1*(($H345-BT$331-Sheet2!$N$301)/Sheet3!$A$1)^4)</f>
        <v>1.0749570675774358E-5</v>
      </c>
      <c r="BU345" s="2">
        <f>$L$329*EXP(Sheet3!$B$1*(($H345-BU$331-Sheet2!$N$301)/Sheet3!$A$1)^2 +Sheet3!$C$1*(($H345-BU$331-Sheet2!$N$301)/Sheet3!$A$1)^4)</f>
        <v>1.3907026181725839E-5</v>
      </c>
      <c r="BV345" s="2">
        <f>$L$329*EXP(Sheet3!$B$1*(($H345-BV$331-Sheet2!$N$301)/Sheet3!$A$1)^2 +Sheet3!$C$1*(($H345-BV$331-Sheet2!$N$301)/Sheet3!$A$1)^4)</f>
        <v>1.7938736301268142E-5</v>
      </c>
    </row>
    <row r="346" spans="1:74" x14ac:dyDescent="0.2">
      <c r="A346">
        <v>319</v>
      </c>
      <c r="B346">
        <v>339.53</v>
      </c>
      <c r="C346">
        <v>2322.8000000000002</v>
      </c>
      <c r="D346">
        <v>2327.1999999999998</v>
      </c>
      <c r="E346">
        <f t="shared" si="44"/>
        <v>4.3999999999996362</v>
      </c>
      <c r="G346" s="1">
        <v>7</v>
      </c>
      <c r="H346">
        <f>INDEX(B$27:$B3117,($M$326+G346))</f>
        <v>766.33</v>
      </c>
      <c r="I346" s="1">
        <f t="shared" si="48"/>
        <v>8.3000000000001819</v>
      </c>
      <c r="J346">
        <f t="shared" si="49"/>
        <v>6360.5390000001398</v>
      </c>
    </row>
    <row r="347" spans="1:74" x14ac:dyDescent="0.2">
      <c r="A347">
        <v>320</v>
      </c>
      <c r="B347">
        <v>340</v>
      </c>
      <c r="C347">
        <v>2303</v>
      </c>
      <c r="D347">
        <v>2312</v>
      </c>
      <c r="E347">
        <f t="shared" si="44"/>
        <v>9</v>
      </c>
      <c r="G347" s="1">
        <v>8</v>
      </c>
      <c r="H347">
        <f>INDEX(B$27:$B3118,($M$326+G347))</f>
        <v>766.77</v>
      </c>
      <c r="I347" s="1">
        <f t="shared" si="48"/>
        <v>7.0999999999999091</v>
      </c>
      <c r="J347">
        <f t="shared" si="49"/>
        <v>5444.06699999993</v>
      </c>
    </row>
    <row r="348" spans="1:74" x14ac:dyDescent="0.2">
      <c r="A348">
        <v>321</v>
      </c>
      <c r="B348">
        <v>340.47</v>
      </c>
      <c r="C348">
        <v>2312</v>
      </c>
      <c r="D348">
        <v>2314.6999999999998</v>
      </c>
      <c r="E348">
        <f t="shared" ref="E348:E411" si="51">D348-C348</f>
        <v>2.6999999999998181</v>
      </c>
      <c r="G348" s="1">
        <v>9</v>
      </c>
      <c r="H348">
        <f>INDEX(B$27:$B3119,($M$326+G348))</f>
        <v>767.22</v>
      </c>
      <c r="I348" s="1">
        <f t="shared" si="48"/>
        <v>3.0999999999999091</v>
      </c>
      <c r="J348">
        <f t="shared" si="49"/>
        <v>2378.3819999999305</v>
      </c>
    </row>
    <row r="349" spans="1:74" x14ac:dyDescent="0.2">
      <c r="A349">
        <v>322</v>
      </c>
      <c r="B349">
        <v>340.94</v>
      </c>
      <c r="C349">
        <v>2303.6</v>
      </c>
      <c r="D349">
        <v>2305.8000000000002</v>
      </c>
      <c r="E349">
        <f t="shared" si="51"/>
        <v>2.2000000000002728</v>
      </c>
      <c r="G349" s="1">
        <v>10</v>
      </c>
      <c r="H349">
        <f>INDEX(B$27:$B3120,($M$326+G349))</f>
        <v>767.66</v>
      </c>
      <c r="I349" s="1">
        <f t="shared" si="48"/>
        <v>6.2999999999997272</v>
      </c>
      <c r="J349">
        <f t="shared" si="49"/>
        <v>4836.2579999997906</v>
      </c>
    </row>
    <row r="350" spans="1:74" x14ac:dyDescent="0.2">
      <c r="A350">
        <v>323</v>
      </c>
      <c r="B350">
        <v>341.41</v>
      </c>
      <c r="C350">
        <v>2316.1999999999998</v>
      </c>
      <c r="D350">
        <v>2322.1</v>
      </c>
      <c r="E350">
        <f t="shared" si="51"/>
        <v>5.9000000000000909</v>
      </c>
      <c r="G350" s="1"/>
      <c r="H350">
        <f>B1282</f>
        <v>768.11</v>
      </c>
      <c r="I350" s="1">
        <f>E1282</f>
        <v>7.5</v>
      </c>
    </row>
    <row r="351" spans="1:74" x14ac:dyDescent="0.2">
      <c r="A351">
        <v>324</v>
      </c>
      <c r="B351">
        <v>341.88</v>
      </c>
      <c r="C351">
        <v>2323.1</v>
      </c>
      <c r="D351">
        <v>2327.6</v>
      </c>
      <c r="E351">
        <f t="shared" si="51"/>
        <v>4.5</v>
      </c>
      <c r="G351" s="1"/>
      <c r="H351">
        <f>B1398</f>
        <v>819.5</v>
      </c>
      <c r="I351" s="1">
        <f>E1398</f>
        <v>-3.3000000000001819</v>
      </c>
    </row>
    <row r="352" spans="1:74" x14ac:dyDescent="0.2">
      <c r="A352">
        <v>325</v>
      </c>
      <c r="B352">
        <v>342.35</v>
      </c>
      <c r="C352">
        <v>2307.1</v>
      </c>
      <c r="D352">
        <v>2311.6</v>
      </c>
      <c r="E352">
        <f t="shared" si="51"/>
        <v>4.5</v>
      </c>
      <c r="G352" s="1"/>
      <c r="H352">
        <f>B1399</f>
        <v>819.94</v>
      </c>
      <c r="I352" s="1">
        <f>E1399</f>
        <v>0.90000000000009095</v>
      </c>
    </row>
    <row r="353" spans="1:74" x14ac:dyDescent="0.2">
      <c r="A353">
        <v>326</v>
      </c>
      <c r="B353">
        <v>342.82</v>
      </c>
      <c r="C353">
        <v>2313.8000000000002</v>
      </c>
      <c r="D353">
        <v>2321.1999999999998</v>
      </c>
      <c r="E353">
        <f t="shared" si="51"/>
        <v>7.3999999999996362</v>
      </c>
      <c r="G353" s="1"/>
      <c r="H353">
        <f>B1400</f>
        <v>820.39</v>
      </c>
      <c r="I353" s="1">
        <f>E1400</f>
        <v>1.0999999999999091</v>
      </c>
      <c r="L353" t="s">
        <v>21</v>
      </c>
      <c r="M353" t="s">
        <v>36</v>
      </c>
      <c r="N353" t="s">
        <v>37</v>
      </c>
      <c r="O353" t="s">
        <v>38</v>
      </c>
    </row>
    <row r="354" spans="1:74" x14ac:dyDescent="0.2">
      <c r="A354">
        <v>327</v>
      </c>
      <c r="B354">
        <v>343.29</v>
      </c>
      <c r="C354">
        <v>2317.5</v>
      </c>
      <c r="D354">
        <v>2323.8000000000002</v>
      </c>
      <c r="E354">
        <f t="shared" si="51"/>
        <v>6.3000000000001819</v>
      </c>
      <c r="G354" s="1"/>
      <c r="H354">
        <f>B1401</f>
        <v>820.83</v>
      </c>
      <c r="I354" s="1">
        <f>E1401</f>
        <v>-7.9000000000000909</v>
      </c>
      <c r="L354">
        <v>826.45299999999997</v>
      </c>
      <c r="M354">
        <f>MATCH(L354,B$27:B$2094,1)</f>
        <v>1387</v>
      </c>
      <c r="N354">
        <f>INDEX(B$27:B$2094,M354)</f>
        <v>826.12</v>
      </c>
      <c r="O354">
        <f>INDEX(E$27:E$2094,M354)</f>
        <v>111.30000000000018</v>
      </c>
    </row>
    <row r="355" spans="1:74" x14ac:dyDescent="0.2">
      <c r="A355">
        <v>328</v>
      </c>
      <c r="B355">
        <v>343.76</v>
      </c>
      <c r="C355">
        <v>2309.1</v>
      </c>
      <c r="D355">
        <v>2320.1999999999998</v>
      </c>
      <c r="E355">
        <f t="shared" si="51"/>
        <v>11.099999999999909</v>
      </c>
      <c r="G355" s="1"/>
      <c r="H355">
        <f>B1402</f>
        <v>821.27</v>
      </c>
      <c r="I355" s="1">
        <f>E1402</f>
        <v>4.7999999999997272</v>
      </c>
    </row>
    <row r="356" spans="1:74" x14ac:dyDescent="0.2">
      <c r="A356">
        <v>329</v>
      </c>
      <c r="B356">
        <v>344.23</v>
      </c>
      <c r="C356">
        <v>2306</v>
      </c>
      <c r="D356">
        <v>2314</v>
      </c>
      <c r="E356">
        <f t="shared" si="51"/>
        <v>8</v>
      </c>
      <c r="G356" s="1">
        <v>-10</v>
      </c>
      <c r="H356">
        <f>INDEX(B$27:$B3242,($M$354+G356))</f>
        <v>821.71</v>
      </c>
      <c r="I356" s="1">
        <f t="shared" ref="I356:I377" si="52">INDEX(E$27:E$2094,($M$354+G356))</f>
        <v>-1.7000000000002728</v>
      </c>
      <c r="J356">
        <f>$H356*I356</f>
        <v>-1396.9070000002243</v>
      </c>
      <c r="L356" s="1"/>
    </row>
    <row r="357" spans="1:74" x14ac:dyDescent="0.2">
      <c r="A357">
        <v>330</v>
      </c>
      <c r="B357">
        <v>344.7</v>
      </c>
      <c r="C357">
        <v>2309.5</v>
      </c>
      <c r="D357">
        <v>2318.1</v>
      </c>
      <c r="E357">
        <f t="shared" si="51"/>
        <v>8.5999999999999091</v>
      </c>
      <c r="G357" s="1">
        <v>-9</v>
      </c>
      <c r="H357">
        <f>INDEX(B$27:$B3243,($M$354+G357))</f>
        <v>822.15</v>
      </c>
      <c r="I357" s="1">
        <f t="shared" si="52"/>
        <v>-4.1999999999998181</v>
      </c>
      <c r="J357">
        <f t="shared" ref="J357:J377" si="53">$H357*I357</f>
        <v>-3453.0299999998501</v>
      </c>
      <c r="L357" s="1">
        <f>MAX(I363:I371)</f>
        <v>172.80000000000018</v>
      </c>
    </row>
    <row r="358" spans="1:74" x14ac:dyDescent="0.2">
      <c r="A358">
        <v>331</v>
      </c>
      <c r="B358">
        <v>345.17</v>
      </c>
      <c r="C358">
        <v>2307.1999999999998</v>
      </c>
      <c r="D358">
        <v>2318.1999999999998</v>
      </c>
      <c r="E358">
        <f t="shared" si="51"/>
        <v>11</v>
      </c>
      <c r="G358" s="1">
        <v>-8</v>
      </c>
      <c r="H358">
        <f>INDEX(B$27:$B3244,($M$354+G358))</f>
        <v>822.59</v>
      </c>
      <c r="I358" s="1">
        <f t="shared" si="52"/>
        <v>1.7999999999997272</v>
      </c>
      <c r="J358">
        <f t="shared" si="53"/>
        <v>1480.6619999997756</v>
      </c>
    </row>
    <row r="359" spans="1:74" x14ac:dyDescent="0.2">
      <c r="A359">
        <v>332</v>
      </c>
      <c r="B359">
        <v>345.64</v>
      </c>
      <c r="C359">
        <v>2312</v>
      </c>
      <c r="D359">
        <v>2318.6</v>
      </c>
      <c r="E359">
        <f t="shared" si="51"/>
        <v>6.5999999999999091</v>
      </c>
      <c r="G359" s="1">
        <v>-7</v>
      </c>
      <c r="H359">
        <f>INDEX(B$27:$B3245,($M$354+G359))</f>
        <v>823.03</v>
      </c>
      <c r="I359" s="1">
        <f t="shared" si="52"/>
        <v>-3.4000000000000909</v>
      </c>
      <c r="J359">
        <f t="shared" si="53"/>
        <v>-2798.3020000000747</v>
      </c>
      <c r="L359">
        <v>-0.3</v>
      </c>
      <c r="M359">
        <v>-0.28999999999999998</v>
      </c>
      <c r="N359">
        <v>-0.28000000000000003</v>
      </c>
      <c r="O359">
        <v>-0.27</v>
      </c>
      <c r="P359">
        <v>-0.26</v>
      </c>
      <c r="Q359">
        <v>-0.25</v>
      </c>
      <c r="R359">
        <v>-0.24</v>
      </c>
      <c r="S359">
        <v>-0.23</v>
      </c>
      <c r="T359">
        <v>-0.22</v>
      </c>
      <c r="U359">
        <v>-0.21</v>
      </c>
      <c r="V359">
        <v>-0.2</v>
      </c>
      <c r="W359">
        <v>-0.19</v>
      </c>
      <c r="X359">
        <v>-0.18</v>
      </c>
      <c r="Y359">
        <v>-0.17</v>
      </c>
      <c r="Z359">
        <v>-0.16</v>
      </c>
      <c r="AA359">
        <v>-0.15</v>
      </c>
      <c r="AB359">
        <v>-0.14000000000000001</v>
      </c>
      <c r="AC359">
        <v>-0.13</v>
      </c>
      <c r="AD359">
        <v>-0.12</v>
      </c>
      <c r="AE359">
        <v>-0.11</v>
      </c>
      <c r="AF359">
        <v>-0.1</v>
      </c>
      <c r="AG359">
        <v>-0.09</v>
      </c>
      <c r="AH359">
        <v>-0.08</v>
      </c>
      <c r="AI359">
        <v>-7.0000000000000007E-2</v>
      </c>
      <c r="AJ359">
        <v>-0.06</v>
      </c>
      <c r="AK359">
        <v>-0.05</v>
      </c>
      <c r="AL359">
        <v>-0.04</v>
      </c>
      <c r="AM359">
        <v>-0.03</v>
      </c>
      <c r="AN359">
        <v>-0.02</v>
      </c>
      <c r="AO359">
        <v>-0.01</v>
      </c>
      <c r="AP359">
        <v>0</v>
      </c>
      <c r="AQ359">
        <v>0.01</v>
      </c>
      <c r="AR359">
        <v>0.02</v>
      </c>
      <c r="AS359">
        <v>0.03</v>
      </c>
      <c r="AT359">
        <v>0.04</v>
      </c>
      <c r="AU359">
        <v>0.05</v>
      </c>
      <c r="AV359">
        <v>0.06</v>
      </c>
      <c r="AW359">
        <v>7.0000000000000007E-2</v>
      </c>
      <c r="AX359">
        <v>0.08</v>
      </c>
      <c r="AY359">
        <v>0.09</v>
      </c>
      <c r="AZ359">
        <v>0.1</v>
      </c>
      <c r="BA359">
        <v>0.11</v>
      </c>
      <c r="BB359">
        <v>0.12</v>
      </c>
      <c r="BC359">
        <v>0.13</v>
      </c>
      <c r="BD359">
        <v>0.14000000000000001</v>
      </c>
      <c r="BE359">
        <v>0.15</v>
      </c>
      <c r="BF359">
        <v>0.16</v>
      </c>
      <c r="BG359">
        <v>0.17</v>
      </c>
      <c r="BH359">
        <v>0.18</v>
      </c>
      <c r="BI359">
        <v>0.19</v>
      </c>
      <c r="BJ359">
        <v>0.2</v>
      </c>
      <c r="BK359">
        <v>0.21</v>
      </c>
      <c r="BL359">
        <v>0.22</v>
      </c>
      <c r="BM359">
        <v>0.23</v>
      </c>
      <c r="BN359">
        <v>0.24</v>
      </c>
      <c r="BO359">
        <v>0.25</v>
      </c>
      <c r="BP359">
        <v>0.26</v>
      </c>
      <c r="BQ359">
        <v>0.27000000000000102</v>
      </c>
      <c r="BR359">
        <v>0.28000000000000103</v>
      </c>
      <c r="BS359">
        <v>0.29000000000000098</v>
      </c>
      <c r="BT359">
        <v>0.30000000000000099</v>
      </c>
      <c r="BU359">
        <v>0.310000000000001</v>
      </c>
      <c r="BV359">
        <v>0.32000000000000101</v>
      </c>
    </row>
    <row r="360" spans="1:74" x14ac:dyDescent="0.2">
      <c r="A360">
        <v>333</v>
      </c>
      <c r="B360">
        <v>346.11</v>
      </c>
      <c r="C360">
        <v>2317.5</v>
      </c>
      <c r="D360">
        <v>2321.5</v>
      </c>
      <c r="E360">
        <f t="shared" si="51"/>
        <v>4</v>
      </c>
      <c r="G360" s="1">
        <v>-6</v>
      </c>
      <c r="H360">
        <f>INDEX(B$27:$B3246,($M$354+G360))</f>
        <v>823.47</v>
      </c>
      <c r="I360" s="1">
        <f t="shared" si="52"/>
        <v>2.6000000000003638</v>
      </c>
      <c r="J360">
        <f t="shared" si="53"/>
        <v>2141.0220000002996</v>
      </c>
      <c r="L360">
        <f>SUMXMY2($I363:$I371,L363:L371)</f>
        <v>45293.580557335408</v>
      </c>
      <c r="M360">
        <f t="shared" ref="M360:BV360" si="54">SUMXMY2($I363:$I371,M363:M371)</f>
        <v>44379.663114012794</v>
      </c>
      <c r="N360">
        <f t="shared" si="54"/>
        <v>43470.143309178267</v>
      </c>
      <c r="O360">
        <f t="shared" si="54"/>
        <v>42565.323358950453</v>
      </c>
      <c r="P360">
        <f t="shared" si="54"/>
        <v>41665.50850042871</v>
      </c>
      <c r="Q360">
        <f t="shared" si="54"/>
        <v>40771.006590005949</v>
      </c>
      <c r="R360">
        <f t="shared" si="54"/>
        <v>39882.127671190472</v>
      </c>
      <c r="S360">
        <f t="shared" si="54"/>
        <v>38999.183517437712</v>
      </c>
      <c r="T360">
        <f t="shared" si="54"/>
        <v>38122.487155891016</v>
      </c>
      <c r="U360">
        <f t="shared" si="54"/>
        <v>37252.352378218282</v>
      </c>
      <c r="V360">
        <f t="shared" si="54"/>
        <v>36389.093244900134</v>
      </c>
      <c r="W360">
        <f t="shared" si="54"/>
        <v>35533.023589373835</v>
      </c>
      <c r="X360">
        <f t="shared" si="54"/>
        <v>34684.456528354938</v>
      </c>
      <c r="Y360">
        <f t="shared" si="54"/>
        <v>33843.703984533015</v>
      </c>
      <c r="Z360">
        <f t="shared" si="54"/>
        <v>33011.076227328056</v>
      </c>
      <c r="AA360">
        <f t="shared" si="54"/>
        <v>32186.881437313375</v>
      </c>
      <c r="AB360">
        <f t="shared" si="54"/>
        <v>31371.425299055398</v>
      </c>
      <c r="AC360">
        <f t="shared" si="54"/>
        <v>30565.010626715197</v>
      </c>
      <c r="AD360">
        <f t="shared" si="54"/>
        <v>29767.937026002266</v>
      </c>
      <c r="AE360">
        <f t="shared" si="54"/>
        <v>28980.500595330723</v>
      </c>
      <c r="AF360">
        <f t="shared" si="54"/>
        <v>28202.993668228184</v>
      </c>
      <c r="AG360">
        <f t="shared" si="54"/>
        <v>27435.704598215492</v>
      </c>
      <c r="AH360">
        <f t="shared" si="54"/>
        <v>26678.917586526124</v>
      </c>
      <c r="AI360">
        <f t="shared" si="54"/>
        <v>25932.912552186077</v>
      </c>
      <c r="AJ360">
        <f t="shared" si="54"/>
        <v>25197.965043135839</v>
      </c>
      <c r="AK360">
        <f t="shared" si="54"/>
        <v>24474.346186337338</v>
      </c>
      <c r="AL360">
        <f t="shared" si="54"/>
        <v>23762.322673887058</v>
      </c>
      <c r="AM360">
        <f t="shared" si="54"/>
        <v>23062.156781766145</v>
      </c>
      <c r="AN360">
        <f t="shared" si="54"/>
        <v>22374.106416961513</v>
      </c>
      <c r="AO360">
        <f t="shared" si="54"/>
        <v>21698.425188353674</v>
      </c>
      <c r="AP360">
        <f t="shared" si="54"/>
        <v>21035.362496294187</v>
      </c>
      <c r="AQ360">
        <f t="shared" si="54"/>
        <v>20385.163635497764</v>
      </c>
      <c r="AR360">
        <f t="shared" si="54"/>
        <v>19748.069905681972</v>
      </c>
      <c r="AS360">
        <f t="shared" si="54"/>
        <v>19124.318724312729</v>
      </c>
      <c r="AT360">
        <f t="shared" si="54"/>
        <v>18514.143735857378</v>
      </c>
      <c r="AU360">
        <f t="shared" si="54"/>
        <v>17917.774912108427</v>
      </c>
      <c r="AV360">
        <f t="shared" si="54"/>
        <v>17335.438638415722</v>
      </c>
      <c r="AW360">
        <f t="shared" si="54"/>
        <v>16767.357781040919</v>
      </c>
      <c r="AX360">
        <f t="shared" si="54"/>
        <v>16213.751731375376</v>
      </c>
      <c r="AY360">
        <f t="shared" si="54"/>
        <v>15674.836423199335</v>
      </c>
      <c r="AZ360">
        <f t="shared" si="54"/>
        <v>15150.824320035585</v>
      </c>
      <c r="BA360">
        <f t="shared" si="54"/>
        <v>14641.92437013788</v>
      </c>
      <c r="BB360">
        <f t="shared" si="54"/>
        <v>14148.341927554064</v>
      </c>
      <c r="BC360">
        <f t="shared" si="54"/>
        <v>13670.278638454891</v>
      </c>
      <c r="BD360">
        <f t="shared" si="54"/>
        <v>13207.932292740184</v>
      </c>
      <c r="BE360">
        <f t="shared" si="54"/>
        <v>12761.49664174847</v>
      </c>
      <c r="BF360">
        <f t="shared" si="54"/>
        <v>12331.161183694148</v>
      </c>
      <c r="BG360">
        <f t="shared" si="54"/>
        <v>11917.110919221837</v>
      </c>
      <c r="BH360">
        <f t="shared" si="54"/>
        <v>11519.526080183845</v>
      </c>
      <c r="BI360">
        <f t="shared" si="54"/>
        <v>11138.581835396109</v>
      </c>
      <c r="BJ360">
        <f t="shared" si="54"/>
        <v>10774.447977733787</v>
      </c>
      <c r="BK360">
        <f t="shared" si="54"/>
        <v>10427.288597325203</v>
      </c>
      <c r="BL360">
        <f t="shared" si="54"/>
        <v>10097.261746142192</v>
      </c>
      <c r="BM360">
        <f t="shared" si="54"/>
        <v>9784.5190994139975</v>
      </c>
      <c r="BN360">
        <f t="shared" si="54"/>
        <v>9489.2056195515088</v>
      </c>
      <c r="BO360">
        <f t="shared" si="54"/>
        <v>9211.4592282889535</v>
      </c>
      <c r="BP360">
        <f t="shared" si="54"/>
        <v>8951.4104926872587</v>
      </c>
      <c r="BQ360">
        <f t="shared" si="54"/>
        <v>8709.1823304590198</v>
      </c>
      <c r="BR360">
        <f t="shared" si="54"/>
        <v>8484.8897397769579</v>
      </c>
      <c r="BS360">
        <f t="shared" si="54"/>
        <v>8278.6395583218691</v>
      </c>
      <c r="BT360">
        <f t="shared" si="54"/>
        <v>8090.5302558202093</v>
      </c>
      <c r="BU360">
        <f t="shared" si="54"/>
        <v>7920.6517637256311</v>
      </c>
      <c r="BV360">
        <f t="shared" si="54"/>
        <v>7769.085345023419</v>
      </c>
    </row>
    <row r="361" spans="1:74" x14ac:dyDescent="0.2">
      <c r="A361">
        <v>334</v>
      </c>
      <c r="B361">
        <v>346.58</v>
      </c>
      <c r="C361">
        <v>2307.1</v>
      </c>
      <c r="D361">
        <v>2311.8000000000002</v>
      </c>
      <c r="E361">
        <f t="shared" si="51"/>
        <v>4.7000000000002728</v>
      </c>
      <c r="G361" s="1">
        <v>-5</v>
      </c>
      <c r="H361">
        <f>INDEX(B$27:$B3247,($M$354+G361))</f>
        <v>823.92</v>
      </c>
      <c r="I361" s="1">
        <f t="shared" si="52"/>
        <v>-5.5</v>
      </c>
      <c r="J361">
        <f t="shared" si="53"/>
        <v>-4531.5599999999995</v>
      </c>
    </row>
    <row r="362" spans="1:74" x14ac:dyDescent="0.2">
      <c r="A362">
        <v>335</v>
      </c>
      <c r="B362">
        <v>347.05</v>
      </c>
      <c r="C362">
        <v>2307</v>
      </c>
      <c r="D362">
        <v>2311</v>
      </c>
      <c r="E362">
        <f t="shared" si="51"/>
        <v>4</v>
      </c>
      <c r="G362" s="1">
        <v>-4</v>
      </c>
      <c r="H362">
        <f>INDEX(B$27:$B3248,($M$354+G362))</f>
        <v>824.36</v>
      </c>
      <c r="I362" s="1">
        <f t="shared" si="52"/>
        <v>4.0999999999999091</v>
      </c>
      <c r="J362">
        <f t="shared" si="53"/>
        <v>3379.8759999999252</v>
      </c>
      <c r="L362" s="2">
        <f>$L$357*EXP(Sheet3!$B$1*(($H362-L$359-Sheet2!$N$325)/Sheet3!$A$1)^2 +Sheet3!$C$1*(($H362-L$359-Sheet2!$N$325)/Sheet3!$A$1)^4)</f>
        <v>2.2964738087203436E-3</v>
      </c>
      <c r="M362" s="2">
        <f>$L$357*EXP(Sheet3!$B$1*(($H362-M$359-Sheet2!$N$325)/Sheet3!$A$1)^2 +Sheet3!$C$1*(($H362-M$359-Sheet2!$N$325)/Sheet3!$A$1)^4)</f>
        <v>1.9098256319367139E-3</v>
      </c>
      <c r="N362" s="2">
        <f>$L$357*EXP(Sheet3!$B$1*(($H362-N$359-Sheet2!$N$325)/Sheet3!$A$1)^2 +Sheet3!$C$1*(($H362-N$359-Sheet2!$N$325)/Sheet3!$A$1)^4)</f>
        <v>1.5845694366815682E-3</v>
      </c>
      <c r="O362" s="2">
        <f>$L$357*EXP(Sheet3!$B$1*(($H362-O$359-Sheet2!$N$325)/Sheet3!$A$1)^2 +Sheet3!$C$1*(($H362-O$359-Sheet2!$N$325)/Sheet3!$A$1)^4)</f>
        <v>1.3116099268517083E-3</v>
      </c>
      <c r="P362" s="2">
        <f>$L$357*EXP(Sheet3!$B$1*(($H362-P$359-Sheet2!$N$325)/Sheet3!$A$1)^2 +Sheet3!$C$1*(($H362-P$359-Sheet2!$N$325)/Sheet3!$A$1)^4)</f>
        <v>1.0830897652731363E-3</v>
      </c>
      <c r="Q362" s="2">
        <f>$L$357*EXP(Sheet3!$B$1*(($H362-Q$359-Sheet2!$N$325)/Sheet3!$A$1)^2 +Sheet3!$C$1*(($H362-Q$359-Sheet2!$N$325)/Sheet3!$A$1)^4)</f>
        <v>8.9223851806376046E-4</v>
      </c>
      <c r="R362" s="2">
        <f>$L$357*EXP(Sheet3!$B$1*(($H362-R$359-Sheet2!$N$325)/Sheet3!$A$1)^2 +Sheet3!$C$1*(($H362-R$359-Sheet2!$N$325)/Sheet3!$A$1)^4)</f>
        <v>7.3323740565964008E-4</v>
      </c>
      <c r="S362" s="2">
        <f>$L$357*EXP(Sheet3!$B$1*(($H362-S$359-Sheet2!$N$325)/Sheet3!$A$1)^2 +Sheet3!$C$1*(($H362-S$359-Sheet2!$N$325)/Sheet3!$A$1)^4)</f>
        <v>6.0109857970278599E-4</v>
      </c>
      <c r="T362" s="2">
        <f>$L$357*EXP(Sheet3!$B$1*(($H362-T$359-Sheet2!$N$325)/Sheet3!$A$1)^2 +Sheet3!$C$1*(($H362-T$359-Sheet2!$N$325)/Sheet3!$A$1)^4)</f>
        <v>4.915576978279933E-4</v>
      </c>
      <c r="U362" s="2">
        <f>$L$357*EXP(Sheet3!$B$1*(($H362-U$359-Sheet2!$N$325)/Sheet3!$A$1)^2 +Sheet3!$C$1*(($H362-U$359-Sheet2!$N$325)/Sheet3!$A$1)^4)</f>
        <v>4.0097862633029651E-4</v>
      </c>
      <c r="V362" s="2">
        <f>$L$357*EXP(Sheet3!$B$1*(($H362-V$359-Sheet2!$N$325)/Sheet3!$A$1)^2 +Sheet3!$C$1*(($H362-V$359-Sheet2!$N$325)/Sheet3!$A$1)^4)</f>
        <v>3.2626916244161378E-4</v>
      </c>
      <c r="W362" s="2">
        <f>$L$357*EXP(Sheet3!$B$1*(($H362-W$359-Sheet2!$N$325)/Sheet3!$A$1)^2 +Sheet3!$C$1*(($H362-W$359-Sheet2!$N$325)/Sheet3!$A$1)^4)</f>
        <v>2.6480673230146174E-4</v>
      </c>
      <c r="X362" s="2">
        <f>$L$357*EXP(Sheet3!$B$1*(($H362-X$359-Sheet2!$N$325)/Sheet3!$A$1)^2 +Sheet3!$C$1*(($H362-X$359-Sheet2!$N$325)/Sheet3!$A$1)^4)</f>
        <v>2.1437308659239901E-4</v>
      </c>
      <c r="Y362" s="2">
        <f>$L$357*EXP(Sheet3!$B$1*(($H362-Y$359-Sheet2!$N$325)/Sheet3!$A$1)^2 +Sheet3!$C$1*(($H362-Y$359-Sheet2!$N$325)/Sheet3!$A$1)^4)</f>
        <v>1.730970822676612E-4</v>
      </c>
      <c r="Z362" s="2">
        <f>$L$357*EXP(Sheet3!$B$1*(($H362-Z$359-Sheet2!$N$325)/Sheet3!$A$1)^2 +Sheet3!$C$1*(($H362-Z$359-Sheet2!$N$325)/Sheet3!$A$1)^4)</f>
        <v>1.3940470496029945E-4</v>
      </c>
      <c r="AA362" s="2">
        <f>$L$357*EXP(Sheet3!$B$1*(($H362-AA$359-Sheet2!$N$325)/Sheet3!$A$1)^2 +Sheet3!$C$1*(($H362-AA$359-Sheet2!$N$325)/Sheet3!$A$1)^4)</f>
        <v>1.1197555184422532E-4</v>
      </c>
      <c r="AB362" s="2">
        <f>$L$357*EXP(Sheet3!$B$1*(($H362-AB$359-Sheet2!$N$325)/Sheet3!$A$1)^2 +Sheet3!$C$1*(($H362-AB$359-Sheet2!$N$325)/Sheet3!$A$1)^4)</f>
        <v>8.9705058226209494E-5</v>
      </c>
      <c r="AC362" s="2">
        <f>$L$357*EXP(Sheet3!$B$1*(($H362-AC$359-Sheet2!$N$325)/Sheet3!$A$1)^2 +Sheet3!$C$1*(($H362-AC$359-Sheet2!$N$325)/Sheet3!$A$1)^4)</f>
        <v>7.1671812541775236E-5</v>
      </c>
      <c r="AD362" s="2">
        <f>$L$357*EXP(Sheet3!$B$1*(($H362-AD$359-Sheet2!$N$325)/Sheet3!$A$1)^2 +Sheet3!$C$1*(($H362-AD$359-Sheet2!$N$325)/Sheet3!$A$1)^4)</f>
        <v>5.7109363242981794E-5</v>
      </c>
      <c r="AE362" s="2">
        <f>$L$357*EXP(Sheet3!$B$1*(($H362-AE$359-Sheet2!$N$325)/Sheet3!$A$1)^2 +Sheet3!$C$1*(($H362-AE$359-Sheet2!$N$325)/Sheet3!$A$1)^4)</f>
        <v>4.5381977002139541E-5</v>
      </c>
      <c r="AF362" s="2">
        <f>$L$357*EXP(Sheet3!$B$1*(($H362-AF$359-Sheet2!$N$325)/Sheet3!$A$1)^2 +Sheet3!$C$1*(($H362-AF$359-Sheet2!$N$325)/Sheet3!$A$1)^4)</f>
        <v>3.5963860470328881E-5</v>
      </c>
      <c r="AG362" s="2">
        <f>$L$357*EXP(Sheet3!$B$1*(($H362-AG$359-Sheet2!$N$325)/Sheet3!$A$1)^2 +Sheet3!$C$1*(($H362-AG$359-Sheet2!$N$325)/Sheet3!$A$1)^4)</f>
        <v>2.8421407364158737E-5</v>
      </c>
      <c r="AH362" s="2">
        <f>$L$357*EXP(Sheet3!$B$1*(($H362-AH$359-Sheet2!$N$325)/Sheet3!$A$1)^2 +Sheet3!$C$1*(($H362-AH$359-Sheet2!$N$325)/Sheet3!$A$1)^4)</f>
        <v>2.2398078817355083E-5</v>
      </c>
      <c r="AI362" s="2">
        <f>$L$357*EXP(Sheet3!$B$1*(($H362-AI$359-Sheet2!$N$325)/Sheet3!$A$1)^2 +Sheet3!$C$1*(($H362-AI$359-Sheet2!$N$325)/Sheet3!$A$1)^4)</f>
        <v>1.76015676944878E-5</v>
      </c>
      <c r="AJ362" s="2">
        <f>$L$357*EXP(Sheet3!$B$1*(($H362-AJ$359-Sheet2!$N$325)/Sheet3!$A$1)^2 +Sheet3!$C$1*(($H362-AJ$359-Sheet2!$N$325)/Sheet3!$A$1)^4)</f>
        <v>1.3792936943168271E-5</v>
      </c>
      <c r="AK362" s="2">
        <f>$L$357*EXP(Sheet3!$B$1*(($H362-AK$359-Sheet2!$N$325)/Sheet3!$A$1)^2 +Sheet3!$C$1*(($H362-AK$359-Sheet2!$N$325)/Sheet3!$A$1)^4)</f>
        <v>1.0777458123288108E-5</v>
      </c>
      <c r="AL362" s="2">
        <f>$L$357*EXP(Sheet3!$B$1*(($H362-AL$359-Sheet2!$N$325)/Sheet3!$A$1)^2 +Sheet3!$C$1*(($H362-AL$359-Sheet2!$N$325)/Sheet3!$A$1)^4)</f>
        <v>8.3969090965515379E-6</v>
      </c>
      <c r="AM362" s="2">
        <f>$L$357*EXP(Sheet3!$B$1*(($H362-AM$359-Sheet2!$N$325)/Sheet3!$A$1)^2 +Sheet3!$C$1*(($H362-AM$359-Sheet2!$N$325)/Sheet3!$A$1)^4)</f>
        <v>6.5231196198434301E-6</v>
      </c>
      <c r="AN362" s="2">
        <f>$L$357*EXP(Sheet3!$B$1*(($H362-AN$359-Sheet2!$N$325)/Sheet3!$A$1)^2 +Sheet3!$C$1*(($H362-AN$359-Sheet2!$N$325)/Sheet3!$A$1)^4)</f>
        <v>5.0525804086303854E-6</v>
      </c>
      <c r="AO362" s="2">
        <f>$L$357*EXP(Sheet3!$B$1*(($H362-AO$359-Sheet2!$N$325)/Sheet3!$A$1)^2 +Sheet3!$C$1*(($H362-AO$359-Sheet2!$N$325)/Sheet3!$A$1)^4)</f>
        <v>3.9019552956070501E-6</v>
      </c>
      <c r="AP362" s="2">
        <f>$L$357*EXP(Sheet3!$B$1*(($H362-AP$359-Sheet2!$N$325)/Sheet3!$A$1)^2 +Sheet3!$C$1*(($H362-AP$359-Sheet2!$N$325)/Sheet3!$A$1)^4)</f>
        <v>3.0043575810477152E-6</v>
      </c>
      <c r="AQ362" s="2">
        <f>$L$357*EXP(Sheet3!$B$1*(($H362-AQ$359-Sheet2!$N$325)/Sheet3!$A$1)^2 +Sheet3!$C$1*(($H362-AQ$359-Sheet2!$N$325)/Sheet3!$A$1)^4)</f>
        <v>2.3062707424494698E-6</v>
      </c>
      <c r="AR362" s="2">
        <f>$L$357*EXP(Sheet3!$B$1*(($H362-AR$359-Sheet2!$N$325)/Sheet3!$A$1)^2 +Sheet3!$C$1*(($H362-AR$359-Sheet2!$N$325)/Sheet3!$A$1)^4)</f>
        <v>1.7650105299589895E-6</v>
      </c>
      <c r="AS362" s="2">
        <f>$L$357*EXP(Sheet3!$B$1*(($H362-AS$359-Sheet2!$N$325)/Sheet3!$A$1)^2 +Sheet3!$C$1*(($H362-AS$359-Sheet2!$N$325)/Sheet3!$A$1)^4)</f>
        <v>1.3466403080191055E-6</v>
      </c>
      <c r="AT362" s="2">
        <f>$L$357*EXP(Sheet3!$B$1*(($H362-AT$359-Sheet2!$N$325)/Sheet3!$A$1)^2 +Sheet3!$C$1*(($H362-AT$359-Sheet2!$N$325)/Sheet3!$A$1)^4)</f>
        <v>1.0242644958936419E-6</v>
      </c>
      <c r="AU362" s="2">
        <f>$L$357*EXP(Sheet3!$B$1*(($H362-AU$359-Sheet2!$N$325)/Sheet3!$A$1)^2 +Sheet3!$C$1*(($H362-AU$359-Sheet2!$N$325)/Sheet3!$A$1)^4)</f>
        <v>7.7663628719892572E-7</v>
      </c>
      <c r="AV362" s="2">
        <f>$L$357*EXP(Sheet3!$B$1*(($H362-AV$359-Sheet2!$N$325)/Sheet3!$A$1)^2 +Sheet3!$C$1*(($H362-AV$359-Sheet2!$N$325)/Sheet3!$A$1)^4)</f>
        <v>5.8702566019947495E-7</v>
      </c>
      <c r="AW362" s="2">
        <f>$L$357*EXP(Sheet3!$B$1*(($H362-AW$359-Sheet2!$N$325)/Sheet3!$A$1)^2 +Sheet3!$C$1*(($H362-AW$359-Sheet2!$N$325)/Sheet3!$A$1)^4)</f>
        <v>4.4230218592102638E-7</v>
      </c>
      <c r="AX362" s="2">
        <f>$L$357*EXP(Sheet3!$B$1*(($H362-AX$359-Sheet2!$N$325)/Sheet3!$A$1)^2 +Sheet3!$C$1*(($H362-AX$359-Sheet2!$N$325)/Sheet3!$A$1)^4)</f>
        <v>3.3219444929850278E-7</v>
      </c>
      <c r="AY362" s="2">
        <f>$L$357*EXP(Sheet3!$B$1*(($H362-AY$359-Sheet2!$N$325)/Sheet3!$A$1)^2 +Sheet3!$C$1*(($H362-AY$359-Sheet2!$N$325)/Sheet3!$A$1)^4)</f>
        <v>2.4869415784790563E-7</v>
      </c>
      <c r="AZ362" s="2">
        <f>$L$357*EXP(Sheet3!$B$1*(($H362-AZ$359-Sheet2!$N$325)/Sheet3!$A$1)^2 +Sheet3!$C$1*(($H362-AZ$359-Sheet2!$N$325)/Sheet3!$A$1)^4)</f>
        <v>1.8557834999395316E-7</v>
      </c>
      <c r="BA362" s="2">
        <f>$L$357*EXP(Sheet3!$B$1*(($H362-BA$359-Sheet2!$N$325)/Sheet3!$A$1)^2 +Sheet3!$C$1*(($H362-BA$359-Sheet2!$N$325)/Sheet3!$A$1)^4)</f>
        <v>1.3802764696481813E-7</v>
      </c>
      <c r="BB362" s="2">
        <f>$L$357*EXP(Sheet3!$B$1*(($H362-BB$359-Sheet2!$N$325)/Sheet3!$A$1)^2 +Sheet3!$C$1*(($H362-BB$359-Sheet2!$N$325)/Sheet3!$A$1)^4)</f>
        <v>1.0232232329030477E-7</v>
      </c>
      <c r="BC362" s="2">
        <f>$L$357*EXP(Sheet3!$B$1*(($H362-BC$359-Sheet2!$N$325)/Sheet3!$A$1)^2 +Sheet3!$C$1*(($H362-BC$359-Sheet2!$N$325)/Sheet3!$A$1)^4)</f>
        <v>7.5601195673652724E-8</v>
      </c>
      <c r="BD362" s="2">
        <f>$L$357*EXP(Sheet3!$B$1*(($H362-BD$359-Sheet2!$N$325)/Sheet3!$A$1)^2 +Sheet3!$C$1*(($H362-BD$359-Sheet2!$N$325)/Sheet3!$A$1)^4)</f>
        <v>5.5671032721967387E-8</v>
      </c>
      <c r="BE362" s="2">
        <f>$L$357*EXP(Sheet3!$B$1*(($H362-BE$359-Sheet2!$N$325)/Sheet3!$A$1)^2 +Sheet3!$C$1*(($H362-BE$359-Sheet2!$N$325)/Sheet3!$A$1)^4)</f>
        <v>4.0856443504302311E-8</v>
      </c>
      <c r="BF362" s="2">
        <f>$L$357*EXP(Sheet3!$B$1*(($H362-BF$359-Sheet2!$N$325)/Sheet3!$A$1)^2 +Sheet3!$C$1*(($H362-BF$359-Sheet2!$N$325)/Sheet3!$A$1)^4)</f>
        <v>2.9882077117293718E-8</v>
      </c>
      <c r="BG362" s="2">
        <f>$L$357*EXP(Sheet3!$B$1*(($H362-BG$359-Sheet2!$N$325)/Sheet3!$A$1)^2 +Sheet3!$C$1*(($H362-BG$359-Sheet2!$N$325)/Sheet3!$A$1)^4)</f>
        <v>2.1780516176496956E-8</v>
      </c>
      <c r="BH362" s="2">
        <f>$L$357*EXP(Sheet3!$B$1*(($H362-BH$359-Sheet2!$N$325)/Sheet3!$A$1)^2 +Sheet3!$C$1*(($H362-BH$359-Sheet2!$N$325)/Sheet3!$A$1)^4)</f>
        <v>1.5820524770814494E-8</v>
      </c>
      <c r="BI362" s="2">
        <f>$L$357*EXP(Sheet3!$B$1*(($H362-BI$359-Sheet2!$N$325)/Sheet3!$A$1)^2 +Sheet3!$C$1*(($H362-BI$359-Sheet2!$N$325)/Sheet3!$A$1)^4)</f>
        <v>1.1451359530216916E-8</v>
      </c>
      <c r="BJ362" s="2">
        <f>$L$357*EXP(Sheet3!$B$1*(($H362-BJ$359-Sheet2!$N$325)/Sheet3!$A$1)^2 +Sheet3!$C$1*(($H362-BJ$359-Sheet2!$N$325)/Sheet3!$A$1)^4)</f>
        <v>8.2597086239789045E-9</v>
      </c>
      <c r="BK362" s="2">
        <f>$L$357*EXP(Sheet3!$B$1*(($H362-BK$359-Sheet2!$N$325)/Sheet3!$A$1)^2 +Sheet3!$C$1*(($H362-BK$359-Sheet2!$N$325)/Sheet3!$A$1)^4)</f>
        <v>5.9365198942178665E-9</v>
      </c>
      <c r="BL362" s="2">
        <f>$L$357*EXP(Sheet3!$B$1*(($H362-BL$359-Sheet2!$N$325)/Sheet3!$A$1)^2 +Sheet3!$C$1*(($H362-BL$359-Sheet2!$N$325)/Sheet3!$A$1)^4)</f>
        <v>4.251543340861502E-9</v>
      </c>
      <c r="BM362" s="2">
        <f>$L$357*EXP(Sheet3!$B$1*(($H362-BM$359-Sheet2!$N$325)/Sheet3!$A$1)^2 +Sheet3!$C$1*(($H362-BM$359-Sheet2!$N$325)/Sheet3!$A$1)^4)</f>
        <v>3.0338680151092138E-9</v>
      </c>
      <c r="BN362" s="2">
        <f>$L$357*EXP(Sheet3!$B$1*(($H362-BN$359-Sheet2!$N$325)/Sheet3!$A$1)^2 +Sheet3!$C$1*(($H362-BN$359-Sheet2!$N$325)/Sheet3!$A$1)^4)</f>
        <v>2.15709861517086E-9</v>
      </c>
      <c r="BO362" s="2">
        <f>$L$357*EXP(Sheet3!$B$1*(($H362-BO$359-Sheet2!$N$325)/Sheet3!$A$1)^2 +Sheet3!$C$1*(($H362-BO$359-Sheet2!$N$325)/Sheet3!$A$1)^4)</f>
        <v>1.5281091021630503E-9</v>
      </c>
      <c r="BP362" s="2">
        <f>$L$357*EXP(Sheet3!$B$1*(($H362-BP$359-Sheet2!$N$325)/Sheet3!$A$1)^2 +Sheet3!$C$1*(($H362-BP$359-Sheet2!$N$325)/Sheet3!$A$1)^4)</f>
        <v>1.0785431397438373E-9</v>
      </c>
      <c r="BQ362" s="2">
        <f>$L$357*EXP(Sheet3!$B$1*(($H362-BQ$359-Sheet2!$N$325)/Sheet3!$A$1)^2 +Sheet3!$C$1*(($H362-BQ$359-Sheet2!$N$325)/Sheet3!$A$1)^4)</f>
        <v>7.5841545021634314E-10</v>
      </c>
      <c r="BR362" s="2">
        <f>$L$357*EXP(Sheet3!$B$1*(($H362-BR$359-Sheet2!$N$325)/Sheet3!$A$1)^2 +Sheet3!$C$1*(($H362-BR$359-Sheet2!$N$325)/Sheet3!$A$1)^4)</f>
        <v>5.3131363387127396E-10</v>
      </c>
      <c r="BS362" s="2">
        <f>$L$357*EXP(Sheet3!$B$1*(($H362-BS$359-Sheet2!$N$325)/Sheet3!$A$1)^2 +Sheet3!$C$1*(($H362-BS$359-Sheet2!$N$325)/Sheet3!$A$1)^4)</f>
        <v>3.7081430442986471E-10</v>
      </c>
      <c r="BT362" s="2">
        <f>$L$357*EXP(Sheet3!$B$1*(($H362-BT$359-Sheet2!$N$325)/Sheet3!$A$1)^2 +Sheet3!$C$1*(($H362-BT$359-Sheet2!$N$325)/Sheet3!$A$1)^4)</f>
        <v>2.5781683212711809E-10</v>
      </c>
      <c r="BU362" s="2">
        <f>$L$357*EXP(Sheet3!$B$1*(($H362-BU$359-Sheet2!$N$325)/Sheet3!$A$1)^2 +Sheet3!$C$1*(($H362-BU$359-Sheet2!$N$325)/Sheet3!$A$1)^4)</f>
        <v>1.7856766277992251E-10</v>
      </c>
      <c r="BV362" s="2">
        <f>$L$357*EXP(Sheet3!$B$1*(($H362-BV$359-Sheet2!$N$325)/Sheet3!$A$1)^2 +Sheet3!$C$1*(($H362-BV$359-Sheet2!$N$325)/Sheet3!$A$1)^4)</f>
        <v>1.2320222575350956E-10</v>
      </c>
    </row>
    <row r="363" spans="1:74" x14ac:dyDescent="0.2">
      <c r="A363">
        <v>336</v>
      </c>
      <c r="B363">
        <v>347.52</v>
      </c>
      <c r="C363">
        <v>2327</v>
      </c>
      <c r="D363">
        <v>2332.6</v>
      </c>
      <c r="E363">
        <f t="shared" si="51"/>
        <v>5.5999999999999091</v>
      </c>
      <c r="G363" s="1">
        <v>-3</v>
      </c>
      <c r="H363">
        <f>INDEX(B$27:$B3249,($M$354+G363))</f>
        <v>824.8</v>
      </c>
      <c r="I363" s="1">
        <f t="shared" si="52"/>
        <v>4.5999999999999091</v>
      </c>
      <c r="J363">
        <f t="shared" si="53"/>
        <v>3794.0799999999249</v>
      </c>
      <c r="L363" s="2">
        <f>$L$357*EXP(Sheet3!$B$1*(($H363-L$359-Sheet2!$N$325)/Sheet3!$A$1)^2 +Sheet3!$C$1*(($H363-L$359-Sheet2!$N$325)/Sheet3!$A$1)^4)</f>
        <v>1.0327284896126814</v>
      </c>
      <c r="M363" s="2">
        <f>$L$357*EXP(Sheet3!$B$1*(($H363-M$359-Sheet2!$N$325)/Sheet3!$A$1)^2 +Sheet3!$C$1*(($H363-M$359-Sheet2!$N$325)/Sheet3!$A$1)^4)</f>
        <v>0.93321209984019782</v>
      </c>
      <c r="N363" s="2">
        <f>$L$357*EXP(Sheet3!$B$1*(($H363-N$359-Sheet2!$N$325)/Sheet3!$A$1)^2 +Sheet3!$C$1*(($H363-N$359-Sheet2!$N$325)/Sheet3!$A$1)^4)</f>
        <v>0.84202474554234474</v>
      </c>
      <c r="O363" s="2">
        <f>$L$357*EXP(Sheet3!$B$1*(($H363-O$359-Sheet2!$N$325)/Sheet3!$A$1)^2 +Sheet3!$C$1*(($H363-O$359-Sheet2!$N$325)/Sheet3!$A$1)^4)</f>
        <v>0.75859935840193682</v>
      </c>
      <c r="P363" s="2">
        <f>$L$357*EXP(Sheet3!$B$1*(($H363-P$359-Sheet2!$N$325)/Sheet3!$A$1)^2 +Sheet3!$C$1*(($H363-P$359-Sheet2!$N$325)/Sheet3!$A$1)^4)</f>
        <v>0.68239524133855578</v>
      </c>
      <c r="Q363" s="2">
        <f>$L$357*EXP(Sheet3!$B$1*(($H363-Q$359-Sheet2!$N$325)/Sheet3!$A$1)^2 +Sheet3!$C$1*(($H363-Q$359-Sheet2!$N$325)/Sheet3!$A$1)^4)</f>
        <v>0.61289790639640207</v>
      </c>
      <c r="R363" s="2">
        <f>$L$357*EXP(Sheet3!$B$1*(($H363-R$359-Sheet2!$N$325)/Sheet3!$A$1)^2 +Sheet3!$C$1*(($H363-R$359-Sheet2!$N$325)/Sheet3!$A$1)^4)</f>
        <v>0.54961881397261392</v>
      </c>
      <c r="S363" s="2">
        <f>$L$357*EXP(Sheet3!$B$1*(($H363-S$359-Sheet2!$N$325)/Sheet3!$A$1)^2 +Sheet3!$C$1*(($H363-S$359-Sheet2!$N$325)/Sheet3!$A$1)^4)</f>
        <v>0.49209502054467102</v>
      </c>
      <c r="T363" s="2">
        <f>$L$357*EXP(Sheet3!$B$1*(($H363-T$359-Sheet2!$N$325)/Sheet3!$A$1)^2 +Sheet3!$C$1*(($H363-T$359-Sheet2!$N$325)/Sheet3!$A$1)^4)</f>
        <v>0.43988874226820501</v>
      </c>
      <c r="U363" s="2">
        <f>$L$357*EXP(Sheet3!$B$1*(($H363-U$359-Sheet2!$N$325)/Sheet3!$A$1)^2 +Sheet3!$C$1*(($H363-U$359-Sheet2!$N$325)/Sheet3!$A$1)^4)</f>
        <v>0.39258684196225696</v>
      </c>
      <c r="V363" s="2">
        <f>$L$357*EXP(Sheet3!$B$1*(($H363-V$359-Sheet2!$N$325)/Sheet3!$A$1)^2 +Sheet3!$C$1*(($H363-V$359-Sheet2!$N$325)/Sheet3!$A$1)^4)</f>
        <v>0.34980024707926916</v>
      </c>
      <c r="W363" s="2">
        <f>$L$357*EXP(Sheet3!$B$1*(($H363-W$359-Sheet2!$N$325)/Sheet3!$A$1)^2 +Sheet3!$C$1*(($H363-W$359-Sheet2!$N$325)/Sheet3!$A$1)^4)</f>
        <v>0.31116330627387379</v>
      </c>
      <c r="X363" s="2">
        <f>$L$357*EXP(Sheet3!$B$1*(($H363-X$359-Sheet2!$N$325)/Sheet3!$A$1)^2 +Sheet3!$C$1*(($H363-X$359-Sheet2!$N$325)/Sheet3!$A$1)^4)</f>
        <v>0.27633309214026852</v>
      </c>
      <c r="Y363" s="2">
        <f>$L$357*EXP(Sheet3!$B$1*(($H363-Y$359-Sheet2!$N$325)/Sheet3!$A$1)^2 +Sheet3!$C$1*(($H363-Y$359-Sheet2!$N$325)/Sheet3!$A$1)^4)</f>
        <v>0.24498865758914293</v>
      </c>
      <c r="Z363" s="2">
        <f>$L$357*EXP(Sheet3!$B$1*(($H363-Z$359-Sheet2!$N$325)/Sheet3!$A$1)^2 +Sheet3!$C$1*(($H363-Z$359-Sheet2!$N$325)/Sheet3!$A$1)^4)</f>
        <v>0.21683025317172161</v>
      </c>
      <c r="AA363" s="2">
        <f>$L$357*EXP(Sheet3!$B$1*(($H363-AA$359-Sheet2!$N$325)/Sheet3!$A$1)^2 +Sheet3!$C$1*(($H363-AA$359-Sheet2!$N$325)/Sheet3!$A$1)^4)</f>
        <v>0.19157851246726962</v>
      </c>
      <c r="AB363" s="2">
        <f>$L$357*EXP(Sheet3!$B$1*(($H363-AB$359-Sheet2!$N$325)/Sheet3!$A$1)^2 +Sheet3!$C$1*(($H363-AB$359-Sheet2!$N$325)/Sheet3!$A$1)^4)</f>
        <v>0.16897361238624029</v>
      </c>
      <c r="AC363" s="2">
        <f>$L$357*EXP(Sheet3!$B$1*(($H363-AC$359-Sheet2!$N$325)/Sheet3!$A$1)^2 +Sheet3!$C$1*(($H363-AC$359-Sheet2!$N$325)/Sheet3!$A$1)^4)</f>
        <v>0.14877441495912389</v>
      </c>
      <c r="AD363" s="2">
        <f>$L$357*EXP(Sheet3!$B$1*(($H363-AD$359-Sheet2!$N$325)/Sheet3!$A$1)^2 +Sheet3!$C$1*(($H363-AD$359-Sheet2!$N$325)/Sheet3!$A$1)^4)</f>
        <v>0.13075759685205951</v>
      </c>
      <c r="AE363" s="2">
        <f>$L$357*EXP(Sheet3!$B$1*(($H363-AE$359-Sheet2!$N$325)/Sheet3!$A$1)^2 +Sheet3!$C$1*(($H363-AE$359-Sheet2!$N$325)/Sheet3!$A$1)^4)</f>
        <v>0.11471677249424898</v>
      </c>
      <c r="AF363" s="2">
        <f>$L$357*EXP(Sheet3!$B$1*(($H363-AF$359-Sheet2!$N$325)/Sheet3!$A$1)^2 +Sheet3!$C$1*(($H363-AF$359-Sheet2!$N$325)/Sheet3!$A$1)^4)</f>
        <v>0.10046161632059389</v>
      </c>
      <c r="AG363" s="2">
        <f>$L$357*EXP(Sheet3!$B$1*(($H363-AG$359-Sheet2!$N$325)/Sheet3!$A$1)^2 +Sheet3!$C$1*(($H363-AG$359-Sheet2!$N$325)/Sheet3!$A$1)^4)</f>
        <v>8.7816989231429984E-2</v>
      </c>
      <c r="AH363" s="2">
        <f>$L$357*EXP(Sheet3!$B$1*(($H363-AH$359-Sheet2!$N$325)/Sheet3!$A$1)^2 +Sheet3!$C$1*(($H363-AH$359-Sheet2!$N$325)/Sheet3!$A$1)^4)</f>
        <v>7.6622073954846853E-2</v>
      </c>
      <c r="AI363" s="2">
        <f>$L$357*EXP(Sheet3!$B$1*(($H363-AI$359-Sheet2!$N$325)/Sheet3!$A$1)^2 +Sheet3!$C$1*(($H363-AI$359-Sheet2!$N$325)/Sheet3!$A$1)^4)</f>
        <v>6.6729523570879801E-2</v>
      </c>
      <c r="AJ363" s="2">
        <f>$L$357*EXP(Sheet3!$B$1*(($H363-AJ$359-Sheet2!$N$325)/Sheet3!$A$1)^2 +Sheet3!$C$1*(($H363-AJ$359-Sheet2!$N$325)/Sheet3!$A$1)^4)</f>
        <v>5.8004627025594883E-2</v>
      </c>
      <c r="AK363" s="2">
        <f>$L$357*EXP(Sheet3!$B$1*(($H363-AK$359-Sheet2!$N$325)/Sheet3!$A$1)^2 +Sheet3!$C$1*(($H363-AK$359-Sheet2!$N$325)/Sheet3!$A$1)^4)</f>
        <v>5.0324495032149127E-2</v>
      </c>
      <c r="AL363" s="2">
        <f>$L$357*EXP(Sheet3!$B$1*(($H363-AL$359-Sheet2!$N$325)/Sheet3!$A$1)^2 +Sheet3!$C$1*(($H363-AL$359-Sheet2!$N$325)/Sheet3!$A$1)^4)</f>
        <v>4.3577269326208957E-2</v>
      </c>
      <c r="AM363" s="2">
        <f>$L$357*EXP(Sheet3!$B$1*(($H363-AM$359-Sheet2!$N$325)/Sheet3!$A$1)^2 +Sheet3!$C$1*(($H363-AM$359-Sheet2!$N$325)/Sheet3!$A$1)^4)</f>
        <v>3.7661357826748128E-2</v>
      </c>
      <c r="AN363" s="2">
        <f>$L$357*EXP(Sheet3!$B$1*(($H363-AN$359-Sheet2!$N$325)/Sheet3!$A$1)^2 +Sheet3!$C$1*(($H363-AN$359-Sheet2!$N$325)/Sheet3!$A$1)^4)</f>
        <v>3.2484697841474126E-2</v>
      </c>
      <c r="AO363" s="2">
        <f>$L$357*EXP(Sheet3!$B$1*(($H363-AO$359-Sheet2!$N$325)/Sheet3!$A$1)^2 +Sheet3!$C$1*(($H363-AO$359-Sheet2!$N$325)/Sheet3!$A$1)^4)</f>
        <v>2.7964049064771797E-2</v>
      </c>
      <c r="AP363" s="2">
        <f>$L$357*EXP(Sheet3!$B$1*(($H363-AP$359-Sheet2!$N$325)/Sheet3!$A$1)^2 +Sheet3!$C$1*(($H363-AP$359-Sheet2!$N$325)/Sheet3!$A$1)^4)</f>
        <v>2.4024317739441973E-2</v>
      </c>
      <c r="AQ363" s="2">
        <f>$L$357*EXP(Sheet3!$B$1*(($H363-AQ$359-Sheet2!$N$325)/Sheet3!$A$1)^2 +Sheet3!$C$1*(($H363-AQ$359-Sheet2!$N$325)/Sheet3!$A$1)^4)</f>
        <v>2.0597912997806514E-2</v>
      </c>
      <c r="AR363" s="2">
        <f>$L$357*EXP(Sheet3!$B$1*(($H363-AR$359-Sheet2!$N$325)/Sheet3!$A$1)^2 +Sheet3!$C$1*(($H363-AR$359-Sheet2!$N$325)/Sheet3!$A$1)^4)</f>
        <v>1.7624136064019958E-2</v>
      </c>
      <c r="AS363" s="2">
        <f>$L$357*EXP(Sheet3!$B$1*(($H363-AS$359-Sheet2!$N$325)/Sheet3!$A$1)^2 +Sheet3!$C$1*(($H363-AS$359-Sheet2!$N$325)/Sheet3!$A$1)^4)</f>
        <v>1.5048602689400968E-2</v>
      </c>
      <c r="AT363" s="2">
        <f>$L$357*EXP(Sheet3!$B$1*(($H363-AT$359-Sheet2!$N$325)/Sheet3!$A$1)^2 +Sheet3!$C$1*(($H363-AT$359-Sheet2!$N$325)/Sheet3!$A$1)^4)</f>
        <v>1.2822698907471777E-2</v>
      </c>
      <c r="AU363" s="2">
        <f>$L$357*EXP(Sheet3!$B$1*(($H363-AU$359-Sheet2!$N$325)/Sheet3!$A$1)^2 +Sheet3!$C$1*(($H363-AU$359-Sheet2!$N$325)/Sheet3!$A$1)^4)</f>
        <v>1.0903069935987135E-2</v>
      </c>
      <c r="AV363" s="2">
        <f>$L$357*EXP(Sheet3!$B$1*(($H363-AV$359-Sheet2!$N$325)/Sheet3!$A$1)^2 +Sheet3!$C$1*(($H363-AV$359-Sheet2!$N$325)/Sheet3!$A$1)^4)</f>
        <v>9.2511418199833478E-3</v>
      </c>
      <c r="AW363" s="2">
        <f>$L$357*EXP(Sheet3!$B$1*(($H363-AW$359-Sheet2!$N$325)/Sheet3!$A$1)^2 +Sheet3!$C$1*(($H363-AW$359-Sheet2!$N$325)/Sheet3!$A$1)^4)</f>
        <v>7.832675202854307E-3</v>
      </c>
      <c r="AX363" s="2">
        <f>$L$357*EXP(Sheet3!$B$1*(($H363-AX$359-Sheet2!$N$325)/Sheet3!$A$1)^2 +Sheet3!$C$1*(($H363-AX$359-Sheet2!$N$325)/Sheet3!$A$1)^4)</f>
        <v>6.6173504315647103E-3</v>
      </c>
      <c r="AY363" s="2">
        <f>$L$357*EXP(Sheet3!$B$1*(($H363-AY$359-Sheet2!$N$325)/Sheet3!$A$1)^2 +Sheet3!$C$1*(($H363-AY$359-Sheet2!$N$325)/Sheet3!$A$1)^4)</f>
        <v>5.5783830462546738E-3</v>
      </c>
      <c r="AZ363" s="2">
        <f>$L$357*EXP(Sheet3!$B$1*(($H363-AZ$359-Sheet2!$N$325)/Sheet3!$A$1)^2 +Sheet3!$C$1*(($H363-AZ$359-Sheet2!$N$325)/Sheet3!$A$1)^4)</f>
        <v>4.6921685741925625E-3</v>
      </c>
      <c r="BA363" s="2">
        <f>$L$357*EXP(Sheet3!$B$1*(($H363-BA$359-Sheet2!$N$325)/Sheet3!$A$1)^2 +Sheet3!$C$1*(($H363-BA$359-Sheet2!$N$325)/Sheet3!$A$1)^4)</f>
        <v>3.9379554402655626E-3</v>
      </c>
      <c r="BB363" s="2">
        <f>$L$357*EXP(Sheet3!$B$1*(($H363-BB$359-Sheet2!$N$325)/Sheet3!$A$1)^2 +Sheet3!$C$1*(($H363-BB$359-Sheet2!$N$325)/Sheet3!$A$1)^4)</f>
        <v>3.2975447217784624E-3</v>
      </c>
      <c r="BC363" s="2">
        <f>$L$357*EXP(Sheet3!$B$1*(($H363-BC$359-Sheet2!$N$325)/Sheet3!$A$1)^2 +Sheet3!$C$1*(($H363-BC$359-Sheet2!$N$325)/Sheet3!$A$1)^4)</f>
        <v>2.7550154114971545E-3</v>
      </c>
      <c r="BD363" s="2">
        <f>$L$357*EXP(Sheet3!$B$1*(($H363-BD$359-Sheet2!$N$325)/Sheet3!$A$1)^2 +Sheet3!$C$1*(($H363-BD$359-Sheet2!$N$325)/Sheet3!$A$1)^4)</f>
        <v>2.2964738087203436E-3</v>
      </c>
      <c r="BE363" s="2">
        <f>$L$357*EXP(Sheet3!$B$1*(($H363-BE$359-Sheet2!$N$325)/Sheet3!$A$1)^2 +Sheet3!$C$1*(($H363-BE$359-Sheet2!$N$325)/Sheet3!$A$1)^4)</f>
        <v>1.9098256319367139E-3</v>
      </c>
      <c r="BF363" s="2">
        <f>$L$357*EXP(Sheet3!$B$1*(($H363-BF$359-Sheet2!$N$325)/Sheet3!$A$1)^2 +Sheet3!$C$1*(($H363-BF$359-Sheet2!$N$325)/Sheet3!$A$1)^4)</f>
        <v>1.5845694366815682E-3</v>
      </c>
      <c r="BG363" s="2">
        <f>$L$357*EXP(Sheet3!$B$1*(($H363-BG$359-Sheet2!$N$325)/Sheet3!$A$1)^2 +Sheet3!$C$1*(($H363-BG$359-Sheet2!$N$325)/Sheet3!$A$1)^4)</f>
        <v>1.3116099268517083E-3</v>
      </c>
      <c r="BH363" s="2">
        <f>$L$357*EXP(Sheet3!$B$1*(($H363-BH$359-Sheet2!$N$325)/Sheet3!$A$1)^2 +Sheet3!$C$1*(($H363-BH$359-Sheet2!$N$325)/Sheet3!$A$1)^4)</f>
        <v>1.0830897652731363E-3</v>
      </c>
      <c r="BI363" s="2">
        <f>$L$357*EXP(Sheet3!$B$1*(($H363-BI$359-Sheet2!$N$325)/Sheet3!$A$1)^2 +Sheet3!$C$1*(($H363-BI$359-Sheet2!$N$325)/Sheet3!$A$1)^4)</f>
        <v>8.9223851806177941E-4</v>
      </c>
      <c r="BJ363" s="2">
        <f>$L$357*EXP(Sheet3!$B$1*(($H363-BJ$359-Sheet2!$N$325)/Sheet3!$A$1)^2 +Sheet3!$C$1*(($H363-BJ$359-Sheet2!$N$325)/Sheet3!$A$1)^4)</f>
        <v>7.3323740565799371E-4</v>
      </c>
      <c r="BK363" s="2">
        <f>$L$357*EXP(Sheet3!$B$1*(($H363-BK$359-Sheet2!$N$325)/Sheet3!$A$1)^2 +Sheet3!$C$1*(($H363-BK$359-Sheet2!$N$325)/Sheet3!$A$1)^4)</f>
        <v>6.0109857970141827E-4</v>
      </c>
      <c r="BL363" s="2">
        <f>$L$357*EXP(Sheet3!$B$1*(($H363-BL$359-Sheet2!$N$325)/Sheet3!$A$1)^2 +Sheet3!$C$1*(($H363-BL$359-Sheet2!$N$325)/Sheet3!$A$1)^4)</f>
        <v>4.9155769782686161E-4</v>
      </c>
      <c r="BM363" s="2">
        <f>$L$357*EXP(Sheet3!$B$1*(($H363-BM$359-Sheet2!$N$325)/Sheet3!$A$1)^2 +Sheet3!$C$1*(($H363-BM$359-Sheet2!$N$325)/Sheet3!$A$1)^4)</f>
        <v>4.0097862632936199E-4</v>
      </c>
      <c r="BN363" s="2">
        <f>$L$357*EXP(Sheet3!$B$1*(($H363-BN$359-Sheet2!$N$325)/Sheet3!$A$1)^2 +Sheet3!$C$1*(($H363-BN$359-Sheet2!$N$325)/Sheet3!$A$1)^4)</f>
        <v>3.2626916244084356E-4</v>
      </c>
      <c r="BO363" s="2">
        <f>$L$357*EXP(Sheet3!$B$1*(($H363-BO$359-Sheet2!$N$325)/Sheet3!$A$1)^2 +Sheet3!$C$1*(($H363-BO$359-Sheet2!$N$325)/Sheet3!$A$1)^4)</f>
        <v>2.6480673230082905E-4</v>
      </c>
      <c r="BP363" s="2">
        <f>$L$357*EXP(Sheet3!$B$1*(($H363-BP$359-Sheet2!$N$325)/Sheet3!$A$1)^2 +Sheet3!$C$1*(($H363-BP$359-Sheet2!$N$325)/Sheet3!$A$1)^4)</f>
        <v>2.1437308659239901E-4</v>
      </c>
      <c r="BQ363" s="2">
        <f>$L$357*EXP(Sheet3!$B$1*(($H363-BQ$359-Sheet2!$N$325)/Sheet3!$A$1)^2 +Sheet3!$C$1*(($H363-BQ$359-Sheet2!$N$325)/Sheet3!$A$1)^4)</f>
        <v>1.730970822676612E-4</v>
      </c>
      <c r="BR363" s="2">
        <f>$L$357*EXP(Sheet3!$B$1*(($H363-BR$359-Sheet2!$N$325)/Sheet3!$A$1)^2 +Sheet3!$C$1*(($H363-BR$359-Sheet2!$N$325)/Sheet3!$A$1)^4)</f>
        <v>1.3940470496029945E-4</v>
      </c>
      <c r="BS363" s="2">
        <f>$L$357*EXP(Sheet3!$B$1*(($H363-BS$359-Sheet2!$N$325)/Sheet3!$A$1)^2 +Sheet3!$C$1*(($H363-BS$359-Sheet2!$N$325)/Sheet3!$A$1)^4)</f>
        <v>1.1197555184422532E-4</v>
      </c>
      <c r="BT363" s="2">
        <f>$L$357*EXP(Sheet3!$B$1*(($H363-BT$359-Sheet2!$N$325)/Sheet3!$A$1)^2 +Sheet3!$C$1*(($H363-BT$359-Sheet2!$N$325)/Sheet3!$A$1)^4)</f>
        <v>8.9705058226209494E-5</v>
      </c>
      <c r="BU363" s="2">
        <f>$L$357*EXP(Sheet3!$B$1*(($H363-BU$359-Sheet2!$N$325)/Sheet3!$A$1)^2 +Sheet3!$C$1*(($H363-BU$359-Sheet2!$N$325)/Sheet3!$A$1)^4)</f>
        <v>7.1671812541775236E-5</v>
      </c>
      <c r="BV363" s="2">
        <f>$L$357*EXP(Sheet3!$B$1*(($H363-BV$359-Sheet2!$N$325)/Sheet3!$A$1)^2 +Sheet3!$C$1*(($H363-BV$359-Sheet2!$N$325)/Sheet3!$A$1)^4)</f>
        <v>5.710936324283338E-5</v>
      </c>
    </row>
    <row r="364" spans="1:74" x14ac:dyDescent="0.2">
      <c r="A364">
        <v>337</v>
      </c>
      <c r="B364">
        <v>347.99</v>
      </c>
      <c r="C364">
        <v>2307.9</v>
      </c>
      <c r="D364">
        <v>2317</v>
      </c>
      <c r="E364">
        <f t="shared" si="51"/>
        <v>9.0999999999999091</v>
      </c>
      <c r="G364" s="1">
        <v>-2</v>
      </c>
      <c r="H364">
        <f>INDEX(B$27:$B3250,($M$354+G364))</f>
        <v>825.24</v>
      </c>
      <c r="I364" s="1">
        <f t="shared" si="52"/>
        <v>16.099999999999909</v>
      </c>
      <c r="J364">
        <f t="shared" si="53"/>
        <v>13286.363999999925</v>
      </c>
      <c r="L364" s="2">
        <f>$L$357*EXP(Sheet3!$B$1*(($H364-L$359-Sheet2!$N$325)/Sheet3!$A$1)^2 +Sheet3!$C$1*(($H364-L$359-Sheet2!$N$325)/Sheet3!$A$1)^4)</f>
        <v>25.497144308644959</v>
      </c>
      <c r="M364" s="2">
        <f>$L$357*EXP(Sheet3!$B$1*(($H364-M$359-Sheet2!$N$325)/Sheet3!$A$1)^2 +Sheet3!$C$1*(($H364-M$359-Sheet2!$N$325)/Sheet3!$A$1)^4)</f>
        <v>24.253372715104771</v>
      </c>
      <c r="N364" s="2">
        <f>$L$357*EXP(Sheet3!$B$1*(($H364-N$359-Sheet2!$N$325)/Sheet3!$A$1)^2 +Sheet3!$C$1*(($H364-N$359-Sheet2!$N$325)/Sheet3!$A$1)^4)</f>
        <v>23.049767248651158</v>
      </c>
      <c r="O364" s="2">
        <f>$L$357*EXP(Sheet3!$B$1*(($H364-O$359-Sheet2!$N$325)/Sheet3!$A$1)^2 +Sheet3!$C$1*(($H364-O$359-Sheet2!$N$325)/Sheet3!$A$1)^4)</f>
        <v>21.886176134133066</v>
      </c>
      <c r="P364" s="2">
        <f>$L$357*EXP(Sheet3!$B$1*(($H364-P$359-Sheet2!$N$325)/Sheet3!$A$1)^2 +Sheet3!$C$1*(($H364-P$359-Sheet2!$N$325)/Sheet3!$A$1)^4)</f>
        <v>20.762386100217025</v>
      </c>
      <c r="Q364" s="2">
        <f>$L$357*EXP(Sheet3!$B$1*(($H364-Q$359-Sheet2!$N$325)/Sheet3!$A$1)^2 +Sheet3!$C$1*(($H364-Q$359-Sheet2!$N$325)/Sheet3!$A$1)^4)</f>
        <v>19.678124144777957</v>
      </c>
      <c r="R364" s="2">
        <f>$L$357*EXP(Sheet3!$B$1*(($H364-R$359-Sheet2!$N$325)/Sheet3!$A$1)^2 +Sheet3!$C$1*(($H364-R$359-Sheet2!$N$325)/Sheet3!$A$1)^4)</f>
        <v>18.633059455756229</v>
      </c>
      <c r="S364" s="2">
        <f>$L$357*EXP(Sheet3!$B$1*(($H364-S$359-Sheet2!$N$325)/Sheet3!$A$1)^2 +Sheet3!$C$1*(($H364-S$359-Sheet2!$N$325)/Sheet3!$A$1)^4)</f>
        <v>17.626805479654571</v>
      </c>
      <c r="T364" s="2">
        <f>$L$357*EXP(Sheet3!$B$1*(($H364-T$359-Sheet2!$N$325)/Sheet3!$A$1)^2 +Sheet3!$C$1*(($H364-T$359-Sheet2!$N$325)/Sheet3!$A$1)^4)</f>
        <v>16.658922129094339</v>
      </c>
      <c r="U364" s="2">
        <f>$L$357*EXP(Sheet3!$B$1*(($H364-U$359-Sheet2!$N$325)/Sheet3!$A$1)^2 +Sheet3!$C$1*(($H364-U$359-Sheet2!$N$325)/Sheet3!$A$1)^4)</f>
        <v>15.728918120138916</v>
      </c>
      <c r="V364" s="2">
        <f>$L$357*EXP(Sheet3!$B$1*(($H364-V$359-Sheet2!$N$325)/Sheet3!$A$1)^2 +Sheet3!$C$1*(($H364-V$359-Sheet2!$N$325)/Sheet3!$A$1)^4)</f>
        <v>14.836253429429181</v>
      </c>
      <c r="W364" s="2">
        <f>$L$357*EXP(Sheet3!$B$1*(($H364-W$359-Sheet2!$N$325)/Sheet3!$A$1)^2 +Sheet3!$C$1*(($H364-W$359-Sheet2!$N$325)/Sheet3!$A$1)^4)</f>
        <v>13.980341860567348</v>
      </c>
      <c r="X364" s="2">
        <f>$L$357*EXP(Sheet3!$B$1*(($H364-X$359-Sheet2!$N$325)/Sheet3!$A$1)^2 +Sheet3!$C$1*(($H364-X$359-Sheet2!$N$325)/Sheet3!$A$1)^4)</f>
        <v>13.160553708626811</v>
      </c>
      <c r="Y364" s="2">
        <f>$L$357*EXP(Sheet3!$B$1*(($H364-Y$359-Sheet2!$N$325)/Sheet3!$A$1)^2 +Sheet3!$C$1*(($H364-Y$359-Sheet2!$N$325)/Sheet3!$A$1)^4)</f>
        <v>12.376218511244732</v>
      </c>
      <c r="Z364" s="2">
        <f>$L$357*EXP(Sheet3!$B$1*(($H364-Z$359-Sheet2!$N$325)/Sheet3!$A$1)^2 +Sheet3!$C$1*(($H364-Z$359-Sheet2!$N$325)/Sheet3!$A$1)^4)</f>
        <v>11.626627874143953</v>
      </c>
      <c r="AA364" s="2">
        <f>$L$357*EXP(Sheet3!$B$1*(($H364-AA$359-Sheet2!$N$325)/Sheet3!$A$1)^2 +Sheet3!$C$1*(($H364-AA$359-Sheet2!$N$325)/Sheet3!$A$1)^4)</f>
        <v>10.9110383589113</v>
      </c>
      <c r="AB364" s="2">
        <f>$L$357*EXP(Sheet3!$B$1*(($H364-AB$359-Sheet2!$N$325)/Sheet3!$A$1)^2 +Sheet3!$C$1*(($H364-AB$359-Sheet2!$N$325)/Sheet3!$A$1)^4)</f>
        <v>10.228674420264698</v>
      </c>
      <c r="AC364" s="2">
        <f>$L$357*EXP(Sheet3!$B$1*(($H364-AC$359-Sheet2!$N$325)/Sheet3!$A$1)^2 +Sheet3!$C$1*(($H364-AC$359-Sheet2!$N$325)/Sheet3!$A$1)^4)</f>
        <v>9.5787313800484206</v>
      </c>
      <c r="AD364" s="2">
        <f>$L$357*EXP(Sheet3!$B$1*(($H364-AD$359-Sheet2!$N$325)/Sheet3!$A$1)^2 +Sheet3!$C$1*(($H364-AD$359-Sheet2!$N$325)/Sheet3!$A$1)^4)</f>
        <v>8.9603784250211387</v>
      </c>
      <c r="AE364" s="2">
        <f>$L$357*EXP(Sheet3!$B$1*(($H364-AE$359-Sheet2!$N$325)/Sheet3!$A$1)^2 +Sheet3!$C$1*(($H364-AE$359-Sheet2!$N$325)/Sheet3!$A$1)^4)</f>
        <v>8.3727616154832898</v>
      </c>
      <c r="AF364" s="2">
        <f>$L$357*EXP(Sheet3!$B$1*(($H364-AF$359-Sheet2!$N$325)/Sheet3!$A$1)^2 +Sheet3!$C$1*(($H364-AF$359-Sheet2!$N$325)/Sheet3!$A$1)^4)</f>
        <v>7.8150068918459716</v>
      </c>
      <c r="AG364" s="2">
        <f>$L$357*EXP(Sheet3!$B$1*(($H364-AG$359-Sheet2!$N$325)/Sheet3!$A$1)^2 +Sheet3!$C$1*(($H364-AG$359-Sheet2!$N$325)/Sheet3!$A$1)^4)</f>
        <v>7.2862230663820222</v>
      </c>
      <c r="AH364" s="2">
        <f>$L$357*EXP(Sheet3!$B$1*(($H364-AH$359-Sheet2!$N$325)/Sheet3!$A$1)^2 +Sheet3!$C$1*(($H364-AH$359-Sheet2!$N$325)/Sheet3!$A$1)^4)</f>
        <v>6.7855047876196757</v>
      </c>
      <c r="AI364" s="2">
        <f>$L$357*EXP(Sheet3!$B$1*(($H364-AI$359-Sheet2!$N$325)/Sheet3!$A$1)^2 +Sheet3!$C$1*(($H364-AI$359-Sheet2!$N$325)/Sheet3!$A$1)^4)</f>
        <v>6.3119354651402544</v>
      </c>
      <c r="AJ364" s="2">
        <f>$L$357*EXP(Sheet3!$B$1*(($H364-AJ$359-Sheet2!$N$325)/Sheet3!$A$1)^2 +Sheet3!$C$1*(($H364-AJ$359-Sheet2!$N$325)/Sheet3!$A$1)^4)</f>
        <v>5.8645901429148521</v>
      </c>
      <c r="AK364" s="2">
        <f>$L$357*EXP(Sheet3!$B$1*(($H364-AK$359-Sheet2!$N$325)/Sheet3!$A$1)^2 +Sheet3!$C$1*(($H364-AK$359-Sheet2!$N$325)/Sheet3!$A$1)^4)</f>
        <v>5.4425383098042923</v>
      </c>
      <c r="AL364" s="2">
        <f>$L$357*EXP(Sheet3!$B$1*(($H364-AL$359-Sheet2!$N$325)/Sheet3!$A$1)^2 +Sheet3!$C$1*(($H364-AL$359-Sheet2!$N$325)/Sheet3!$A$1)^4)</f>
        <v>5.0448466362666267</v>
      </c>
      <c r="AM364" s="2">
        <f>$L$357*EXP(Sheet3!$B$1*(($H364-AM$359-Sheet2!$N$325)/Sheet3!$A$1)^2 +Sheet3!$C$1*(($H364-AM$359-Sheet2!$N$325)/Sheet3!$A$1)^4)</f>
        <v>4.6705816270869551</v>
      </c>
      <c r="AN364" s="2">
        <f>$L$357*EXP(Sheet3!$B$1*(($H364-AN$359-Sheet2!$N$325)/Sheet3!$A$1)^2 +Sheet3!$C$1*(($H364-AN$359-Sheet2!$N$325)/Sheet3!$A$1)^4)</f>
        <v>4.3188121804209212</v>
      </c>
      <c r="AO364" s="2">
        <f>$L$357*EXP(Sheet3!$B$1*(($H364-AO$359-Sheet2!$N$325)/Sheet3!$A$1)^2 +Sheet3!$C$1*(($H364-AO$359-Sheet2!$N$325)/Sheet3!$A$1)^4)</f>
        <v>3.9886120442638013</v>
      </c>
      <c r="AP364" s="2">
        <f>$L$357*EXP(Sheet3!$B$1*(($H364-AP$359-Sheet2!$N$325)/Sheet3!$A$1)^2 +Sheet3!$C$1*(($H364-AP$359-Sheet2!$N$325)/Sheet3!$A$1)^4)</f>
        <v>3.6790621621837407</v>
      </c>
      <c r="AQ364" s="2">
        <f>$L$357*EXP(Sheet3!$B$1*(($H364-AQ$359-Sheet2!$N$325)/Sheet3!$A$1)^2 +Sheet3!$C$1*(($H364-AQ$359-Sheet2!$N$325)/Sheet3!$A$1)^4)</f>
        <v>3.3892529009703045</v>
      </c>
      <c r="AR364" s="2">
        <f>$L$357*EXP(Sheet3!$B$1*(($H364-AR$359-Sheet2!$N$325)/Sheet3!$A$1)^2 +Sheet3!$C$1*(($H364-AR$359-Sheet2!$N$325)/Sheet3!$A$1)^4)</f>
        <v>3.1182861536943229</v>
      </c>
      <c r="AS364" s="2">
        <f>$L$357*EXP(Sheet3!$B$1*(($H364-AS$359-Sheet2!$N$325)/Sheet3!$A$1)^2 +Sheet3!$C$1*(($H364-AS$359-Sheet2!$N$325)/Sheet3!$A$1)^4)</f>
        <v>2.865277312549654</v>
      </c>
      <c r="AT364" s="2">
        <f>$L$357*EXP(Sheet3!$B$1*(($H364-AT$359-Sheet2!$N$325)/Sheet3!$A$1)^2 +Sheet3!$C$1*(($H364-AT$359-Sheet2!$N$325)/Sheet3!$A$1)^4)</f>
        <v>2.6293571067450436</v>
      </c>
      <c r="AU364" s="2">
        <f>$L$357*EXP(Sheet3!$B$1*(($H364-AU$359-Sheet2!$N$325)/Sheet3!$A$1)^2 +Sheet3!$C$1*(($H364-AU$359-Sheet2!$N$325)/Sheet3!$A$1)^4)</f>
        <v>2.4096733016264382</v>
      </c>
      <c r="AV364" s="2">
        <f>$L$357*EXP(Sheet3!$B$1*(($H364-AV$359-Sheet2!$N$325)/Sheet3!$A$1)^2 +Sheet3!$C$1*(($H364-AV$359-Sheet2!$N$325)/Sheet3!$A$1)^4)</f>
        <v>2.2053922561297474</v>
      </c>
      <c r="AW364" s="2">
        <f>$L$357*EXP(Sheet3!$B$1*(($H364-AW$359-Sheet2!$N$325)/Sheet3!$A$1)^2 +Sheet3!$C$1*(($H364-AW$359-Sheet2!$N$325)/Sheet3!$A$1)^4)</f>
        <v>2.0157003365807076</v>
      </c>
      <c r="AX364" s="2">
        <f>$L$357*EXP(Sheet3!$B$1*(($H364-AX$359-Sheet2!$N$325)/Sheet3!$A$1)^2 +Sheet3!$C$1*(($H364-AX$359-Sheet2!$N$325)/Sheet3!$A$1)^4)</f>
        <v>1.8398051857839686</v>
      </c>
      <c r="AY364" s="2">
        <f>$L$357*EXP(Sheet3!$B$1*(($H364-AY$359-Sheet2!$N$325)/Sheet3!$A$1)^2 +Sheet3!$C$1*(($H364-AY$359-Sheet2!$N$325)/Sheet3!$A$1)^4)</f>
        <v>1.676936847193776</v>
      </c>
      <c r="AZ364" s="2">
        <f>$L$357*EXP(Sheet3!$B$1*(($H364-AZ$359-Sheet2!$N$325)/Sheet3!$A$1)^2 +Sheet3!$C$1*(($H364-AZ$359-Sheet2!$N$325)/Sheet3!$A$1)^4)</f>
        <v>1.5263487449055539</v>
      </c>
      <c r="BA364" s="2">
        <f>$L$357*EXP(Sheet3!$B$1*(($H364-BA$359-Sheet2!$N$325)/Sheet3!$A$1)^2 +Sheet3!$C$1*(($H364-BA$359-Sheet2!$N$325)/Sheet3!$A$1)^4)</f>
        <v>1.3873185209738637</v>
      </c>
      <c r="BB364" s="2">
        <f>$L$357*EXP(Sheet3!$B$1*(($H364-BB$359-Sheet2!$N$325)/Sheet3!$A$1)^2 +Sheet3!$C$1*(($H364-BB$359-Sheet2!$N$325)/Sheet3!$A$1)^4)</f>
        <v>1.2591487324136508</v>
      </c>
      <c r="BC364" s="2">
        <f>$L$357*EXP(Sheet3!$B$1*(($H364-BC$359-Sheet2!$N$325)/Sheet3!$A$1)^2 +Sheet3!$C$1*(($H364-BC$359-Sheet2!$N$325)/Sheet3!$A$1)^4)</f>
        <v>1.1411674109893668</v>
      </c>
      <c r="BD364" s="2">
        <f>$L$357*EXP(Sheet3!$B$1*(($H364-BD$359-Sheet2!$N$325)/Sheet3!$A$1)^2 +Sheet3!$C$1*(($H364-BD$359-Sheet2!$N$325)/Sheet3!$A$1)^4)</f>
        <v>1.0327284896138593</v>
      </c>
      <c r="BE364" s="2">
        <f>$L$357*EXP(Sheet3!$B$1*(($H364-BE$359-Sheet2!$N$325)/Sheet3!$A$1)^2 +Sheet3!$C$1*(($H364-BE$359-Sheet2!$N$325)/Sheet3!$A$1)^4)</f>
        <v>0.93321209984127873</v>
      </c>
      <c r="BF364" s="2">
        <f>$L$357*EXP(Sheet3!$B$1*(($H364-BF$359-Sheet2!$N$325)/Sheet3!$A$1)^2 +Sheet3!$C$1*(($H364-BF$359-Sheet2!$N$325)/Sheet3!$A$1)^4)</f>
        <v>0.84202474554333406</v>
      </c>
      <c r="BG364" s="2">
        <f>$L$357*EXP(Sheet3!$B$1*(($H364-BG$359-Sheet2!$N$325)/Sheet3!$A$1)^2 +Sheet3!$C$1*(($H364-BG$359-Sheet2!$N$325)/Sheet3!$A$1)^4)</f>
        <v>0.75859935840284165</v>
      </c>
      <c r="BH364" s="2">
        <f>$L$357*EXP(Sheet3!$B$1*(($H364-BH$359-Sheet2!$N$325)/Sheet3!$A$1)^2 +Sheet3!$C$1*(($H364-BH$359-Sheet2!$N$325)/Sheet3!$A$1)^4)</f>
        <v>0.68239524133938134</v>
      </c>
      <c r="BI364" s="2">
        <f>$L$357*EXP(Sheet3!$B$1*(($H364-BI$359-Sheet2!$N$325)/Sheet3!$A$1)^2 +Sheet3!$C$1*(($H364-BI$359-Sheet2!$N$325)/Sheet3!$A$1)^4)</f>
        <v>0.61289790639640207</v>
      </c>
      <c r="BJ364" s="2">
        <f>$L$357*EXP(Sheet3!$B$1*(($H364-BJ$359-Sheet2!$N$325)/Sheet3!$A$1)^2 +Sheet3!$C$1*(($H364-BJ$359-Sheet2!$N$325)/Sheet3!$A$1)^4)</f>
        <v>0.54961881397261392</v>
      </c>
      <c r="BK364" s="2">
        <f>$L$357*EXP(Sheet3!$B$1*(($H364-BK$359-Sheet2!$N$325)/Sheet3!$A$1)^2 +Sheet3!$C$1*(($H364-BK$359-Sheet2!$N$325)/Sheet3!$A$1)^4)</f>
        <v>0.49209502054467102</v>
      </c>
      <c r="BL364" s="2">
        <f>$L$357*EXP(Sheet3!$B$1*(($H364-BL$359-Sheet2!$N$325)/Sheet3!$A$1)^2 +Sheet3!$C$1*(($H364-BL$359-Sheet2!$N$325)/Sheet3!$A$1)^4)</f>
        <v>0.43988874226820501</v>
      </c>
      <c r="BM364" s="2">
        <f>$L$357*EXP(Sheet3!$B$1*(($H364-BM$359-Sheet2!$N$325)/Sheet3!$A$1)^2 +Sheet3!$C$1*(($H364-BM$359-Sheet2!$N$325)/Sheet3!$A$1)^4)</f>
        <v>0.39258684196225696</v>
      </c>
      <c r="BN364" s="2">
        <f>$L$357*EXP(Sheet3!$B$1*(($H364-BN$359-Sheet2!$N$325)/Sheet3!$A$1)^2 +Sheet3!$C$1*(($H364-BN$359-Sheet2!$N$325)/Sheet3!$A$1)^4)</f>
        <v>0.34980024707926916</v>
      </c>
      <c r="BO364" s="2">
        <f>$L$357*EXP(Sheet3!$B$1*(($H364-BO$359-Sheet2!$N$325)/Sheet3!$A$1)^2 +Sheet3!$C$1*(($H364-BO$359-Sheet2!$N$325)/Sheet3!$A$1)^4)</f>
        <v>0.31116330627387379</v>
      </c>
      <c r="BP364" s="2">
        <f>$L$357*EXP(Sheet3!$B$1*(($H364-BP$359-Sheet2!$N$325)/Sheet3!$A$1)^2 +Sheet3!$C$1*(($H364-BP$359-Sheet2!$N$325)/Sheet3!$A$1)^4)</f>
        <v>0.2763330921406445</v>
      </c>
      <c r="BQ364" s="2">
        <f>$L$357*EXP(Sheet3!$B$1*(($H364-BQ$359-Sheet2!$N$325)/Sheet3!$A$1)^2 +Sheet3!$C$1*(($H364-BQ$359-Sheet2!$N$325)/Sheet3!$A$1)^4)</f>
        <v>0.24498865758948085</v>
      </c>
      <c r="BR364" s="2">
        <f>$L$357*EXP(Sheet3!$B$1*(($H364-BR$359-Sheet2!$N$325)/Sheet3!$A$1)^2 +Sheet3!$C$1*(($H364-BR$359-Sheet2!$N$325)/Sheet3!$A$1)^4)</f>
        <v>0.21683025317202476</v>
      </c>
      <c r="BS364" s="2">
        <f>$L$357*EXP(Sheet3!$B$1*(($H364-BS$359-Sheet2!$N$325)/Sheet3!$A$1)^2 +Sheet3!$C$1*(($H364-BS$359-Sheet2!$N$325)/Sheet3!$A$1)^4)</f>
        <v>0.19157851246754115</v>
      </c>
      <c r="BT364" s="2">
        <f>$L$357*EXP(Sheet3!$B$1*(($H364-BT$359-Sheet2!$N$325)/Sheet3!$A$1)^2 +Sheet3!$C$1*(($H364-BT$359-Sheet2!$N$325)/Sheet3!$A$1)^4)</f>
        <v>0.16897361238648345</v>
      </c>
      <c r="BU364" s="2">
        <f>$L$357*EXP(Sheet3!$B$1*(($H364-BU$359-Sheet2!$N$325)/Sheet3!$A$1)^2 +Sheet3!$C$1*(($H364-BU$359-Sheet2!$N$325)/Sheet3!$A$1)^4)</f>
        <v>0.14877441495934074</v>
      </c>
      <c r="BV364" s="2">
        <f>$L$357*EXP(Sheet3!$B$1*(($H364-BV$359-Sheet2!$N$325)/Sheet3!$A$1)^2 +Sheet3!$C$1*(($H364-BV$359-Sheet2!$N$325)/Sheet3!$A$1)^4)</f>
        <v>0.13075759685205951</v>
      </c>
    </row>
    <row r="365" spans="1:74" x14ac:dyDescent="0.2">
      <c r="A365">
        <v>338</v>
      </c>
      <c r="B365">
        <v>348.46</v>
      </c>
      <c r="C365">
        <v>2321.4</v>
      </c>
      <c r="D365">
        <v>2329.3000000000002</v>
      </c>
      <c r="E365">
        <f t="shared" si="51"/>
        <v>7.9000000000000909</v>
      </c>
      <c r="G365" s="1">
        <v>-1</v>
      </c>
      <c r="H365">
        <f>INDEX(B$27:$B3251,($M$354+G365))</f>
        <v>825.68</v>
      </c>
      <c r="I365" s="1">
        <f t="shared" si="52"/>
        <v>35.099999999999909</v>
      </c>
      <c r="J365">
        <f t="shared" si="53"/>
        <v>28981.367999999922</v>
      </c>
      <c r="L365" s="2">
        <f>$L$357*EXP(Sheet3!$B$1*(($H365-L$359-Sheet2!$N$325)/Sheet3!$A$1)^2 +Sheet3!$C$1*(($H365-L$359-Sheet2!$N$325)/Sheet3!$A$1)^4)</f>
        <v>110.73313586420052</v>
      </c>
      <c r="M365" s="2">
        <f>$L$357*EXP(Sheet3!$B$1*(($H365-M$359-Sheet2!$N$325)/Sheet3!$A$1)^2 +Sheet3!$C$1*(($H365-M$359-Sheet2!$N$325)/Sheet3!$A$1)^4)</f>
        <v>108.52564565062076</v>
      </c>
      <c r="N365" s="2">
        <f>$L$357*EXP(Sheet3!$B$1*(($H365-N$359-Sheet2!$N$325)/Sheet3!$A$1)^2 +Sheet3!$C$1*(($H365-N$359-Sheet2!$N$325)/Sheet3!$A$1)^4)</f>
        <v>106.30728727300909</v>
      </c>
      <c r="O365" s="2">
        <f>$L$357*EXP(Sheet3!$B$1*(($H365-O$359-Sheet2!$N$325)/Sheet3!$A$1)^2 +Sheet3!$C$1*(($H365-O$359-Sheet2!$N$325)/Sheet3!$A$1)^4)</f>
        <v>104.079935722016</v>
      </c>
      <c r="P365" s="2">
        <f>$L$357*EXP(Sheet3!$B$1*(($H365-P$359-Sheet2!$N$325)/Sheet3!$A$1)^2 +Sheet3!$C$1*(($H365-P$359-Sheet2!$N$325)/Sheet3!$A$1)^4)</f>
        <v>101.84546766369547</v>
      </c>
      <c r="Q365" s="2">
        <f>$L$357*EXP(Sheet3!$B$1*(($H365-Q$359-Sheet2!$N$325)/Sheet3!$A$1)^2 +Sheet3!$C$1*(($H365-Q$359-Sheet2!$N$325)/Sheet3!$A$1)^4)</f>
        <v>99.605758856237003</v>
      </c>
      <c r="R365" s="2">
        <f>$L$357*EXP(Sheet3!$B$1*(($H365-R$359-Sheet2!$N$325)/Sheet3!$A$1)^2 +Sheet3!$C$1*(($H365-R$359-Sheet2!$N$325)/Sheet3!$A$1)^4)</f>
        <v>97.362681519777865</v>
      </c>
      <c r="S365" s="2">
        <f>$L$357*EXP(Sheet3!$B$1*(($H365-S$359-Sheet2!$N$325)/Sheet3!$A$1)^2 +Sheet3!$C$1*(($H365-S$359-Sheet2!$N$325)/Sheet3!$A$1)^4)</f>
        <v>95.118101664320164</v>
      </c>
      <c r="T365" s="2">
        <f>$L$357*EXP(Sheet3!$B$1*(($H365-T$359-Sheet2!$N$325)/Sheet3!$A$1)^2 +Sheet3!$C$1*(($H365-T$359-Sheet2!$N$325)/Sheet3!$A$1)^4)</f>
        <v>92.873876381179755</v>
      </c>
      <c r="U365" s="2">
        <f>$L$357*EXP(Sheet3!$B$1*(($H365-U$359-Sheet2!$N$325)/Sheet3!$A$1)^2 +Sheet3!$C$1*(($H365-U$359-Sheet2!$N$325)/Sheet3!$A$1)^4)</f>
        <v>90.631851103785166</v>
      </c>
      <c r="V365" s="2">
        <f>$L$357*EXP(Sheet3!$B$1*(($H365-V$359-Sheet2!$N$325)/Sheet3!$A$1)^2 +Sheet3!$C$1*(($H365-V$359-Sheet2!$N$325)/Sheet3!$A$1)^4)</f>
        <v>88.39385684403139</v>
      </c>
      <c r="W365" s="2">
        <f>$L$357*EXP(Sheet3!$B$1*(($H365-W$359-Sheet2!$N$325)/Sheet3!$A$1)^2 +Sheet3!$C$1*(($H365-W$359-Sheet2!$N$325)/Sheet3!$A$1)^4)</f>
        <v>86.161707410762503</v>
      </c>
      <c r="X365" s="2">
        <f>$L$357*EXP(Sheet3!$B$1*(($H365-X$359-Sheet2!$N$325)/Sheet3!$A$1)^2 +Sheet3!$C$1*(($H365-X$359-Sheet2!$N$325)/Sheet3!$A$1)^4)</f>
        <v>83.937196617288478</v>
      </c>
      <c r="Y365" s="2">
        <f>$L$357*EXP(Sheet3!$B$1*(($H365-Y$359-Sheet2!$N$325)/Sheet3!$A$1)^2 +Sheet3!$C$1*(($H365-Y$359-Sheet2!$N$325)/Sheet3!$A$1)^4)</f>
        <v>81.722095485356135</v>
      </c>
      <c r="Z365" s="2">
        <f>$L$357*EXP(Sheet3!$B$1*(($H365-Z$359-Sheet2!$N$325)/Sheet3!$A$1)^2 +Sheet3!$C$1*(($H365-Z$359-Sheet2!$N$325)/Sheet3!$A$1)^4)</f>
        <v>79.51814945277961</v>
      </c>
      <c r="AA365" s="2">
        <f>$L$357*EXP(Sheet3!$B$1*(($H365-AA$359-Sheet2!$N$325)/Sheet3!$A$1)^2 +Sheet3!$C$1*(($H365-AA$359-Sheet2!$N$325)/Sheet3!$A$1)^4)</f>
        <v>77.327075593113108</v>
      </c>
      <c r="AB365" s="2">
        <f>$L$357*EXP(Sheet3!$B$1*(($H365-AB$359-Sheet2!$N$325)/Sheet3!$A$1)^2 +Sheet3!$C$1*(($H365-AB$359-Sheet2!$N$325)/Sheet3!$A$1)^4)</f>
        <v>75.150559855129828</v>
      </c>
      <c r="AC365" s="2">
        <f>$L$357*EXP(Sheet3!$B$1*(($H365-AC$359-Sheet2!$N$325)/Sheet3!$A$1)^2 +Sheet3!$C$1*(($H365-AC$359-Sheet2!$N$325)/Sheet3!$A$1)^4)</f>
        <v>72.99025433063737</v>
      </c>
      <c r="AD365" s="2">
        <f>$L$357*EXP(Sheet3!$B$1*(($H365-AD$359-Sheet2!$N$325)/Sheet3!$A$1)^2 +Sheet3!$C$1*(($H365-AD$359-Sheet2!$N$325)/Sheet3!$A$1)^4)</f>
        <v>70.847774559187414</v>
      </c>
      <c r="AE365" s="2">
        <f>$L$357*EXP(Sheet3!$B$1*(($H365-AE$359-Sheet2!$N$325)/Sheet3!$A$1)^2 +Sheet3!$C$1*(($H365-AE$359-Sheet2!$N$325)/Sheet3!$A$1)^4)</f>
        <v>68.724696878430706</v>
      </c>
      <c r="AF365" s="2">
        <f>$L$357*EXP(Sheet3!$B$1*(($H365-AF$359-Sheet2!$N$325)/Sheet3!$A$1)^2 +Sheet3!$C$1*(($H365-AF$359-Sheet2!$N$325)/Sheet3!$A$1)^4)</f>
        <v>66.622555828999111</v>
      </c>
      <c r="AG365" s="2">
        <f>$L$357*EXP(Sheet3!$B$1*(($H365-AG$359-Sheet2!$N$325)/Sheet3!$A$1)^2 +Sheet3!$C$1*(($H365-AG$359-Sheet2!$N$325)/Sheet3!$A$1)^4)</f>
        <v>64.542841622887067</v>
      </c>
      <c r="AH365" s="2">
        <f>$L$357*EXP(Sheet3!$B$1*(($H365-AH$359-Sheet2!$N$325)/Sheet3!$A$1)^2 +Sheet3!$C$1*(($H365-AH$359-Sheet2!$N$325)/Sheet3!$A$1)^4)</f>
        <v>62.486997684352758</v>
      </c>
      <c r="AI365" s="2">
        <f>$L$357*EXP(Sheet3!$B$1*(($H365-AI$359-Sheet2!$N$325)/Sheet3!$A$1)^2 +Sheet3!$C$1*(($H365-AI$359-Sheet2!$N$325)/Sheet3!$A$1)^4)</f>
        <v>60.456418272362633</v>
      </c>
      <c r="AJ365" s="2">
        <f>$L$357*EXP(Sheet3!$B$1*(($H365-AJ$359-Sheet2!$N$325)/Sheet3!$A$1)^2 +Sheet3!$C$1*(($H365-AJ$359-Sheet2!$N$325)/Sheet3!$A$1)^4)</f>
        <v>58.45244619353609</v>
      </c>
      <c r="AK365" s="2">
        <f>$L$357*EXP(Sheet3!$B$1*(($H365-AK$359-Sheet2!$N$325)/Sheet3!$A$1)^2 +Sheet3!$C$1*(($H365-AK$359-Sheet2!$N$325)/Sheet3!$A$1)^4)</f>
        <v>56.476370614614851</v>
      </c>
      <c r="AL365" s="2">
        <f>$L$357*EXP(Sheet3!$B$1*(($H365-AL$359-Sheet2!$N$325)/Sheet3!$A$1)^2 +Sheet3!$C$1*(($H365-AL$359-Sheet2!$N$325)/Sheet3!$A$1)^4)</f>
        <v>54.529424982862402</v>
      </c>
      <c r="AM365" s="2">
        <f>$L$357*EXP(Sheet3!$B$1*(($H365-AM$359-Sheet2!$N$325)/Sheet3!$A$1)^2 +Sheet3!$C$1*(($H365-AM$359-Sheet2!$N$325)/Sheet3!$A$1)^4)</f>
        <v>52.612785063402661</v>
      </c>
      <c r="AN365" s="2">
        <f>$L$357*EXP(Sheet3!$B$1*(($H365-AN$359-Sheet2!$N$325)/Sheet3!$A$1)^2 +Sheet3!$C$1*(($H365-AN$359-Sheet2!$N$325)/Sheet3!$A$1)^4)</f>
        <v>50.727567101465112</v>
      </c>
      <c r="AO365" s="2">
        <f>$L$357*EXP(Sheet3!$B$1*(($H365-AO$359-Sheet2!$N$325)/Sheet3!$A$1)^2 +Sheet3!$C$1*(($H365-AO$359-Sheet2!$N$325)/Sheet3!$A$1)^4)</f>
        <v>48.874826117685643</v>
      </c>
      <c r="AP365" s="2">
        <f>$L$357*EXP(Sheet3!$B$1*(($H365-AP$359-Sheet2!$N$325)/Sheet3!$A$1)^2 +Sheet3!$C$1*(($H365-AP$359-Sheet2!$N$325)/Sheet3!$A$1)^4)</f>
        <v>47.055554344103633</v>
      </c>
      <c r="AQ365" s="2">
        <f>$L$357*EXP(Sheet3!$B$1*(($H365-AQ$359-Sheet2!$N$325)/Sheet3!$A$1)^2 +Sheet3!$C$1*(($H365-AQ$359-Sheet2!$N$325)/Sheet3!$A$1)^4)</f>
        <v>45.270679808116761</v>
      </c>
      <c r="AR365" s="2">
        <f>$L$357*EXP(Sheet3!$B$1*(($H365-AR$359-Sheet2!$N$325)/Sheet3!$A$1)^2 +Sheet3!$C$1*(($H365-AR$359-Sheet2!$N$325)/Sheet3!$A$1)^4)</f>
        <v>43.521065071201875</v>
      </c>
      <c r="AS365" s="2">
        <f>$L$357*EXP(Sheet3!$B$1*(($H365-AS$359-Sheet2!$N$325)/Sheet3!$A$1)^2 +Sheet3!$C$1*(($H365-AS$359-Sheet2!$N$325)/Sheet3!$A$1)^4)</f>
        <v>41.807506128706237</v>
      </c>
      <c r="AT365" s="2">
        <f>$L$357*EXP(Sheet3!$B$1*(($H365-AT$359-Sheet2!$N$325)/Sheet3!$A$1)^2 +Sheet3!$C$1*(($H365-AT$359-Sheet2!$N$325)/Sheet3!$A$1)^4)</f>
        <v>40.130731476460618</v>
      </c>
      <c r="AU365" s="2">
        <f>$L$357*EXP(Sheet3!$B$1*(($H365-AU$359-Sheet2!$N$325)/Sheet3!$A$1)^2 +Sheet3!$C$1*(($H365-AU$359-Sheet2!$N$325)/Sheet3!$A$1)^4)</f>
        <v>38.491401349364857</v>
      </c>
      <c r="AV365" s="2">
        <f>$L$357*EXP(Sheet3!$B$1*(($H365-AV$359-Sheet2!$N$325)/Sheet3!$A$1)^2 +Sheet3!$C$1*(($H365-AV$359-Sheet2!$N$325)/Sheet3!$A$1)^4)</f>
        <v>36.890107136451448</v>
      </c>
      <c r="AW365" s="2">
        <f>$L$357*EXP(Sheet3!$B$1*(($H365-AW$359-Sheet2!$N$325)/Sheet3!$A$1)^2 +Sheet3!$C$1*(($H365-AW$359-Sheet2!$N$325)/Sheet3!$A$1)^4)</f>
        <v>35.327370976226803</v>
      </c>
      <c r="AX365" s="2">
        <f>$L$357*EXP(Sheet3!$B$1*(($H365-AX$359-Sheet2!$N$325)/Sheet3!$A$1)^2 +Sheet3!$C$1*(($H365-AX$359-Sheet2!$N$325)/Sheet3!$A$1)^4)</f>
        <v>33.803645535486361</v>
      </c>
      <c r="AY365" s="2">
        <f>$L$357*EXP(Sheet3!$B$1*(($H365-AY$359-Sheet2!$N$325)/Sheet3!$A$1)^2 +Sheet3!$C$1*(($H365-AY$359-Sheet2!$N$325)/Sheet3!$A$1)^4)</f>
        <v>32.319313973666148</v>
      </c>
      <c r="AZ365" s="2">
        <f>$L$357*EXP(Sheet3!$B$1*(($H365-AZ$359-Sheet2!$N$325)/Sheet3!$A$1)^2 +Sheet3!$C$1*(($H365-AZ$359-Sheet2!$N$325)/Sheet3!$A$1)^4)</f>
        <v>30.874690094619005</v>
      </c>
      <c r="BA365" s="2">
        <f>$L$357*EXP(Sheet3!$B$1*(($H365-BA$359-Sheet2!$N$325)/Sheet3!$A$1)^2 +Sheet3!$C$1*(($H365-BA$359-Sheet2!$N$325)/Sheet3!$A$1)^4)</f>
        <v>29.470018686260136</v>
      </c>
      <c r="BB365" s="2">
        <f>$L$357*EXP(Sheet3!$B$1*(($H365-BB$359-Sheet2!$N$325)/Sheet3!$A$1)^2 +Sheet3!$C$1*(($H365-BB$359-Sheet2!$N$325)/Sheet3!$A$1)^4)</f>
        <v>28.105476048056968</v>
      </c>
      <c r="BC365" s="2">
        <f>$L$357*EXP(Sheet3!$B$1*(($H365-BC$359-Sheet2!$N$325)/Sheet3!$A$1)^2 +Sheet3!$C$1*(($H365-BC$359-Sheet2!$N$325)/Sheet3!$A$1)^4)</f>
        <v>26.781170705351105</v>
      </c>
      <c r="BD365" s="2">
        <f>$L$357*EXP(Sheet3!$B$1*(($H365-BD$359-Sheet2!$N$325)/Sheet3!$A$1)^2 +Sheet3!$C$1*(($H365-BD$359-Sheet2!$N$325)/Sheet3!$A$1)^4)</f>
        <v>25.497144308644959</v>
      </c>
      <c r="BE365" s="2">
        <f>$L$357*EXP(Sheet3!$B$1*(($H365-BE$359-Sheet2!$N$325)/Sheet3!$A$1)^2 +Sheet3!$C$1*(($H365-BE$359-Sheet2!$N$325)/Sheet3!$A$1)^4)</f>
        <v>24.253372715104771</v>
      </c>
      <c r="BF365" s="2">
        <f>$L$357*EXP(Sheet3!$B$1*(($H365-BF$359-Sheet2!$N$325)/Sheet3!$A$1)^2 +Sheet3!$C$1*(($H365-BF$359-Sheet2!$N$325)/Sheet3!$A$1)^4)</f>
        <v>23.049767248651158</v>
      </c>
      <c r="BG365" s="2">
        <f>$L$357*EXP(Sheet3!$B$1*(($H365-BG$359-Sheet2!$N$325)/Sheet3!$A$1)^2 +Sheet3!$C$1*(($H365-BG$359-Sheet2!$N$325)/Sheet3!$A$1)^4)</f>
        <v>21.886176134133066</v>
      </c>
      <c r="BH365" s="2">
        <f>$L$357*EXP(Sheet3!$B$1*(($H365-BH$359-Sheet2!$N$325)/Sheet3!$A$1)^2 +Sheet3!$C$1*(($H365-BH$359-Sheet2!$N$325)/Sheet3!$A$1)^4)</f>
        <v>20.762386100217025</v>
      </c>
      <c r="BI365" s="2">
        <f>$L$357*EXP(Sheet3!$B$1*(($H365-BI$359-Sheet2!$N$325)/Sheet3!$A$1)^2 +Sheet3!$C$1*(($H365-BI$359-Sheet2!$N$325)/Sheet3!$A$1)^4)</f>
        <v>19.67812414476586</v>
      </c>
      <c r="BJ365" s="2">
        <f>$L$357*EXP(Sheet3!$B$1*(($H365-BJ$359-Sheet2!$N$325)/Sheet3!$A$1)^2 +Sheet3!$C$1*(($H365-BJ$359-Sheet2!$N$325)/Sheet3!$A$1)^4)</f>
        <v>18.633059455744572</v>
      </c>
      <c r="BK365" s="2">
        <f>$L$357*EXP(Sheet3!$B$1*(($H365-BK$359-Sheet2!$N$325)/Sheet3!$A$1)^2 +Sheet3!$C$1*(($H365-BK$359-Sheet2!$N$325)/Sheet3!$A$1)^4)</f>
        <v>17.626805479643362</v>
      </c>
      <c r="BL365" s="2">
        <f>$L$357*EXP(Sheet3!$B$1*(($H365-BL$359-Sheet2!$N$325)/Sheet3!$A$1)^2 +Sheet3!$C$1*(($H365-BL$359-Sheet2!$N$325)/Sheet3!$A$1)^4)</f>
        <v>16.658922129083567</v>
      </c>
      <c r="BM365" s="2">
        <f>$L$357*EXP(Sheet3!$B$1*(($H365-BM$359-Sheet2!$N$325)/Sheet3!$A$1)^2 +Sheet3!$C$1*(($H365-BM$359-Sheet2!$N$325)/Sheet3!$A$1)^4)</f>
        <v>15.728918120128567</v>
      </c>
      <c r="BN365" s="2">
        <f>$L$357*EXP(Sheet3!$B$1*(($H365-BN$359-Sheet2!$N$325)/Sheet3!$A$1)^2 +Sheet3!$C$1*(($H365-BN$359-Sheet2!$N$325)/Sheet3!$A$1)^4)</f>
        <v>14.836253429419253</v>
      </c>
      <c r="BO365" s="2">
        <f>$L$357*EXP(Sheet3!$B$1*(($H365-BO$359-Sheet2!$N$325)/Sheet3!$A$1)^2 +Sheet3!$C$1*(($H365-BO$359-Sheet2!$N$325)/Sheet3!$A$1)^4)</f>
        <v>13.98034186055783</v>
      </c>
      <c r="BP365" s="2">
        <f>$L$357*EXP(Sheet3!$B$1*(($H365-BP$359-Sheet2!$N$325)/Sheet3!$A$1)^2 +Sheet3!$C$1*(($H365-BP$359-Sheet2!$N$325)/Sheet3!$A$1)^4)</f>
        <v>13.160553708626811</v>
      </c>
      <c r="BQ365" s="2">
        <f>$L$357*EXP(Sheet3!$B$1*(($H365-BQ$359-Sheet2!$N$325)/Sheet3!$A$1)^2 +Sheet3!$C$1*(($H365-BQ$359-Sheet2!$N$325)/Sheet3!$A$1)^4)</f>
        <v>12.376218511244732</v>
      </c>
      <c r="BR365" s="2">
        <f>$L$357*EXP(Sheet3!$B$1*(($H365-BR$359-Sheet2!$N$325)/Sheet3!$A$1)^2 +Sheet3!$C$1*(($H365-BR$359-Sheet2!$N$325)/Sheet3!$A$1)^4)</f>
        <v>11.626627874143953</v>
      </c>
      <c r="BS365" s="2">
        <f>$L$357*EXP(Sheet3!$B$1*(($H365-BS$359-Sheet2!$N$325)/Sheet3!$A$1)^2 +Sheet3!$C$1*(($H365-BS$359-Sheet2!$N$325)/Sheet3!$A$1)^4)</f>
        <v>10.9110383589113</v>
      </c>
      <c r="BT365" s="2">
        <f>$L$357*EXP(Sheet3!$B$1*(($H365-BT$359-Sheet2!$N$325)/Sheet3!$A$1)^2 +Sheet3!$C$1*(($H365-BT$359-Sheet2!$N$325)/Sheet3!$A$1)^4)</f>
        <v>10.228674420264698</v>
      </c>
      <c r="BU365" s="2">
        <f>$L$357*EXP(Sheet3!$B$1*(($H365-BU$359-Sheet2!$N$325)/Sheet3!$A$1)^2 +Sheet3!$C$1*(($H365-BU$359-Sheet2!$N$325)/Sheet3!$A$1)^4)</f>
        <v>9.5787313800484206</v>
      </c>
      <c r="BV365" s="2">
        <f>$L$357*EXP(Sheet3!$B$1*(($H365-BV$359-Sheet2!$N$325)/Sheet3!$A$1)^2 +Sheet3!$C$1*(($H365-BV$359-Sheet2!$N$325)/Sheet3!$A$1)^4)</f>
        <v>8.9603784250142873</v>
      </c>
    </row>
    <row r="366" spans="1:74" x14ac:dyDescent="0.2">
      <c r="A366">
        <v>339</v>
      </c>
      <c r="B366">
        <v>348.93</v>
      </c>
      <c r="C366">
        <v>2318.1</v>
      </c>
      <c r="D366">
        <v>2320.1999999999998</v>
      </c>
      <c r="E366">
        <f t="shared" si="51"/>
        <v>2.0999999999999091</v>
      </c>
      <c r="G366" s="1">
        <v>0</v>
      </c>
      <c r="H366">
        <f>INDEX(B$27:$B3252,($M$354+G366))</f>
        <v>826.12</v>
      </c>
      <c r="I366" s="1">
        <f t="shared" si="52"/>
        <v>111.30000000000018</v>
      </c>
      <c r="J366">
        <f t="shared" si="53"/>
        <v>91947.156000000148</v>
      </c>
      <c r="L366" s="2">
        <f>$L$357*EXP(Sheet3!$B$1*(($H366-L$359-Sheet2!$N$325)/Sheet3!$A$1)^2 +Sheet3!$C$1*(($H366-L$359-Sheet2!$N$325)/Sheet3!$A$1)^4)</f>
        <v>172.44712122113893</v>
      </c>
      <c r="M366" s="2">
        <f>$L$357*EXP(Sheet3!$B$1*(($H366-M$359-Sheet2!$N$325)/Sheet3!$A$1)^2 +Sheet3!$C$1*(($H366-M$359-Sheet2!$N$325)/Sheet3!$A$1)^4)</f>
        <v>172.20115675377986</v>
      </c>
      <c r="N366" s="2">
        <f>$L$357*EXP(Sheet3!$B$1*(($H366-N$359-Sheet2!$N$325)/Sheet3!$A$1)^2 +Sheet3!$C$1*(($H366-N$359-Sheet2!$N$325)/Sheet3!$A$1)^4)</f>
        <v>171.89082350685149</v>
      </c>
      <c r="O366" s="2">
        <f>$L$357*EXP(Sheet3!$B$1*(($H366-O$359-Sheet2!$N$325)/Sheet3!$A$1)^2 +Sheet3!$C$1*(($H366-O$359-Sheet2!$N$325)/Sheet3!$A$1)^4)</f>
        <v>171.5163715480972</v>
      </c>
      <c r="P366" s="2">
        <f>$L$357*EXP(Sheet3!$B$1*(($H366-P$359-Sheet2!$N$325)/Sheet3!$A$1)^2 +Sheet3!$C$1*(($H366-P$359-Sheet2!$N$325)/Sheet3!$A$1)^4)</f>
        <v>171.07810283609578</v>
      </c>
      <c r="Q366" s="2">
        <f>$L$357*EXP(Sheet3!$B$1*(($H366-Q$359-Sheet2!$N$325)/Sheet3!$A$1)^2 +Sheet3!$C$1*(($H366-Q$359-Sheet2!$N$325)/Sheet3!$A$1)^4)</f>
        <v>170.57637110055066</v>
      </c>
      <c r="R366" s="2">
        <f>$L$357*EXP(Sheet3!$B$1*(($H366-R$359-Sheet2!$N$325)/Sheet3!$A$1)^2 +Sheet3!$C$1*(($H366-R$359-Sheet2!$N$325)/Sheet3!$A$1)^4)</f>
        <v>170.01158169957725</v>
      </c>
      <c r="S366" s="2">
        <f>$L$357*EXP(Sheet3!$B$1*(($H366-S$359-Sheet2!$N$325)/Sheet3!$A$1)^2 +Sheet3!$C$1*(($H366-S$359-Sheet2!$N$325)/Sheet3!$A$1)^4)</f>
        <v>169.38419145288358</v>
      </c>
      <c r="T366" s="2">
        <f>$L$357*EXP(Sheet3!$B$1*(($H366-T$359-Sheet2!$N$325)/Sheet3!$A$1)^2 +Sheet3!$C$1*(($H366-T$359-Sheet2!$N$325)/Sheet3!$A$1)^4)</f>
        <v>168.69470844959059</v>
      </c>
      <c r="U366" s="2">
        <f>$L$357*EXP(Sheet3!$B$1*(($H366-U$359-Sheet2!$N$325)/Sheet3!$A$1)^2 +Sheet3!$C$1*(($H366-U$359-Sheet2!$N$325)/Sheet3!$A$1)^4)</f>
        <v>167.94369182929819</v>
      </c>
      <c r="V366" s="2">
        <f>$L$357*EXP(Sheet3!$B$1*(($H366-V$359-Sheet2!$N$325)/Sheet3!$A$1)^2 +Sheet3!$C$1*(($H366-V$359-Sheet2!$N$325)/Sheet3!$A$1)^4)</f>
        <v>167.13175153486657</v>
      </c>
      <c r="W366" s="2">
        <f>$L$357*EXP(Sheet3!$B$1*(($H366-W$359-Sheet2!$N$325)/Sheet3!$A$1)^2 +Sheet3!$C$1*(($H366-W$359-Sheet2!$N$325)/Sheet3!$A$1)^4)</f>
        <v>166.25954803525565</v>
      </c>
      <c r="X366" s="2">
        <f>$L$357*EXP(Sheet3!$B$1*(($H366-X$359-Sheet2!$N$325)/Sheet3!$A$1)^2 +Sheet3!$C$1*(($H366-X$359-Sheet2!$N$325)/Sheet3!$A$1)^4)</f>
        <v>165.32779201663502</v>
      </c>
      <c r="Y366" s="2">
        <f>$L$357*EXP(Sheet3!$B$1*(($H366-Y$359-Sheet2!$N$325)/Sheet3!$A$1)^2 +Sheet3!$C$1*(($H366-Y$359-Sheet2!$N$325)/Sheet3!$A$1)^4)</f>
        <v>164.33724403994194</v>
      </c>
      <c r="Z366" s="2">
        <f>$L$357*EXP(Sheet3!$B$1*(($H366-Z$359-Sheet2!$N$325)/Sheet3!$A$1)^2 +Sheet3!$C$1*(($H366-Z$359-Sheet2!$N$325)/Sheet3!$A$1)^4)</f>
        <v>163.28871416274043</v>
      </c>
      <c r="AA366" s="2">
        <f>$L$357*EXP(Sheet3!$B$1*(($H366-AA$359-Sheet2!$N$325)/Sheet3!$A$1)^2 +Sheet3!$C$1*(($H366-AA$359-Sheet2!$N$325)/Sheet3!$A$1)^4)</f>
        <v>162.18306152351528</v>
      </c>
      <c r="AB366" s="2">
        <f>$L$357*EXP(Sheet3!$B$1*(($H366-AB$359-Sheet2!$N$325)/Sheet3!$A$1)^2 +Sheet3!$C$1*(($H366-AB$359-Sheet2!$N$325)/Sheet3!$A$1)^4)</f>
        <v>161.02119388608909</v>
      </c>
      <c r="AC366" s="2">
        <f>$L$357*EXP(Sheet3!$B$1*(($H366-AC$359-Sheet2!$N$325)/Sheet3!$A$1)^2 +Sheet3!$C$1*(($H366-AC$359-Sheet2!$N$325)/Sheet3!$A$1)^4)</f>
        <v>159.80406714200242</v>
      </c>
      <c r="AD366" s="2">
        <f>$L$357*EXP(Sheet3!$B$1*(($H366-AD$359-Sheet2!$N$325)/Sheet3!$A$1)^2 +Sheet3!$C$1*(($H366-AD$359-Sheet2!$N$325)/Sheet3!$A$1)^4)</f>
        <v>158.53268476857068</v>
      </c>
      <c r="AE366" s="2">
        <f>$L$357*EXP(Sheet3!$B$1*(($H366-AE$359-Sheet2!$N$325)/Sheet3!$A$1)^2 +Sheet3!$C$1*(($H366-AE$359-Sheet2!$N$325)/Sheet3!$A$1)^4)</f>
        <v>157.20809724030295</v>
      </c>
      <c r="AF366" s="2">
        <f>$L$357*EXP(Sheet3!$B$1*(($H366-AF$359-Sheet2!$N$325)/Sheet3!$A$1)^2 +Sheet3!$C$1*(($H366-AF$359-Sheet2!$N$325)/Sheet3!$A$1)^4)</f>
        <v>155.83140139134022</v>
      </c>
      <c r="AG366" s="2">
        <f>$L$357*EXP(Sheet3!$B$1*(($H366-AG$359-Sheet2!$N$325)/Sheet3!$A$1)^2 +Sheet3!$C$1*(($H366-AG$359-Sheet2!$N$325)/Sheet3!$A$1)^4)</f>
        <v>154.40373972656019</v>
      </c>
      <c r="AH366" s="2">
        <f>$L$357*EXP(Sheet3!$B$1*(($H366-AH$359-Sheet2!$N$325)/Sheet3!$A$1)^2 +Sheet3!$C$1*(($H366-AH$359-Sheet2!$N$325)/Sheet3!$A$1)^4)</f>
        <v>152.9262996789999</v>
      </c>
      <c r="AI366" s="2">
        <f>$L$357*EXP(Sheet3!$B$1*(($H366-AI$359-Sheet2!$N$325)/Sheet3!$A$1)^2 +Sheet3!$C$1*(($H366-AI$359-Sheet2!$N$325)/Sheet3!$A$1)^4)</f>
        <v>151.40031281126713</v>
      </c>
      <c r="AJ366" s="2">
        <f>$L$357*EXP(Sheet3!$B$1*(($H366-AJ$359-Sheet2!$N$325)/Sheet3!$A$1)^2 +Sheet3!$C$1*(($H366-AJ$359-Sheet2!$N$325)/Sheet3!$A$1)^4)</f>
        <v>149.82705395863059</v>
      </c>
      <c r="AK366" s="2">
        <f>$L$357*EXP(Sheet3!$B$1*(($H366-AK$359-Sheet2!$N$325)/Sheet3!$A$1)^2 +Sheet3!$C$1*(($H366-AK$359-Sheet2!$N$325)/Sheet3!$A$1)^4)</f>
        <v>148.20784031165914</v>
      </c>
      <c r="AL366" s="2">
        <f>$L$357*EXP(Sheet3!$B$1*(($H366-AL$359-Sheet2!$N$325)/Sheet3!$A$1)^2 +Sheet3!$C$1*(($H366-AL$359-Sheet2!$N$325)/Sheet3!$A$1)^4)</f>
        <v>146.54403043597344</v>
      </c>
      <c r="AM366" s="2">
        <f>$L$357*EXP(Sheet3!$B$1*(($H366-AM$359-Sheet2!$N$325)/Sheet3!$A$1)^2 +Sheet3!$C$1*(($H366-AM$359-Sheet2!$N$325)/Sheet3!$A$1)^4)</f>
        <v>144.83702322739043</v>
      </c>
      <c r="AN366" s="2">
        <f>$L$357*EXP(Sheet3!$B$1*(($H366-AN$359-Sheet2!$N$325)/Sheet3!$A$1)^2 +Sheet3!$C$1*(($H366-AN$359-Sheet2!$N$325)/Sheet3!$A$1)^4)</f>
        <v>143.08825680022355</v>
      </c>
      <c r="AO366" s="2">
        <f>$L$357*EXP(Sheet3!$B$1*(($H366-AO$359-Sheet2!$N$325)/Sheet3!$A$1)^2 +Sheet3!$C$1*(($H366-AO$359-Sheet2!$N$325)/Sheet3!$A$1)^4)</f>
        <v>141.29920730700178</v>
      </c>
      <c r="AP366" s="2">
        <f>$L$357*EXP(Sheet3!$B$1*(($H366-AP$359-Sheet2!$N$325)/Sheet3!$A$1)^2 +Sheet3!$C$1*(($H366-AP$359-Sheet2!$N$325)/Sheet3!$A$1)^4)</f>
        <v>139.47138768789085</v>
      </c>
      <c r="AQ366" s="2">
        <f>$L$357*EXP(Sheet3!$B$1*(($H366-AQ$359-Sheet2!$N$325)/Sheet3!$A$1)^2 +Sheet3!$C$1*(($H366-AQ$359-Sheet2!$N$325)/Sheet3!$A$1)^4)</f>
        <v>137.6063463482827</v>
      </c>
      <c r="AR366" s="2">
        <f>$L$357*EXP(Sheet3!$B$1*(($H366-AR$359-Sheet2!$N$325)/Sheet3!$A$1)^2 +Sheet3!$C$1*(($H366-AR$359-Sheet2!$N$325)/Sheet3!$A$1)^4)</f>
        <v>135.70566576320135</v>
      </c>
      <c r="AS366" s="2">
        <f>$L$357*EXP(Sheet3!$B$1*(($H366-AS$359-Sheet2!$N$325)/Sheet3!$A$1)^2 +Sheet3!$C$1*(($H366-AS$359-Sheet2!$N$325)/Sheet3!$A$1)^4)</f>
        <v>133.7709610073762</v>
      </c>
      <c r="AT366" s="2">
        <f>$L$357*EXP(Sheet3!$B$1*(($H366-AT$359-Sheet2!$N$325)/Sheet3!$A$1)^2 +Sheet3!$C$1*(($H366-AT$359-Sheet2!$N$325)/Sheet3!$A$1)^4)</f>
        <v>131.80387821005462</v>
      </c>
      <c r="AU366" s="2">
        <f>$L$357*EXP(Sheet3!$B$1*(($H366-AU$359-Sheet2!$N$325)/Sheet3!$A$1)^2 +Sheet3!$C$1*(($H366-AU$359-Sheet2!$N$325)/Sheet3!$A$1)^4)</f>
        <v>129.80609293386468</v>
      </c>
      <c r="AV366" s="2">
        <f>$L$357*EXP(Sheet3!$B$1*(($H366-AV$359-Sheet2!$N$325)/Sheet3!$A$1)^2 +Sheet3!$C$1*(($H366-AV$359-Sheet2!$N$325)/Sheet3!$A$1)^4)</f>
        <v>127.77930847729786</v>
      </c>
      <c r="AW366" s="2">
        <f>$L$357*EXP(Sheet3!$B$1*(($H366-AW$359-Sheet2!$N$325)/Sheet3!$A$1)^2 +Sheet3!$C$1*(($H366-AW$359-Sheet2!$N$325)/Sheet3!$A$1)^4)</f>
        <v>125.72525410063332</v>
      </c>
      <c r="AX366" s="2">
        <f>$L$357*EXP(Sheet3!$B$1*(($H366-AX$359-Sheet2!$N$325)/Sheet3!$A$1)^2 +Sheet3!$C$1*(($H366-AX$359-Sheet2!$N$325)/Sheet3!$A$1)^4)</f>
        <v>123.64568317558235</v>
      </c>
      <c r="AY366" s="2">
        <f>$L$357*EXP(Sheet3!$B$1*(($H366-AY$359-Sheet2!$N$325)/Sheet3!$A$1)^2 +Sheet3!$C$1*(($H366-AY$359-Sheet2!$N$325)/Sheet3!$A$1)^4)</f>
        <v>121.54237125875055</v>
      </c>
      <c r="AZ366" s="2">
        <f>$L$357*EXP(Sheet3!$B$1*(($H366-AZ$359-Sheet2!$N$325)/Sheet3!$A$1)^2 +Sheet3!$C$1*(($H366-AZ$359-Sheet2!$N$325)/Sheet3!$A$1)^4)</f>
        <v>119.41711409015794</v>
      </c>
      <c r="BA366" s="2">
        <f>$L$357*EXP(Sheet3!$B$1*(($H366-BA$359-Sheet2!$N$325)/Sheet3!$A$1)^2 +Sheet3!$C$1*(($H366-BA$359-Sheet2!$N$325)/Sheet3!$A$1)^4)</f>
        <v>117.27172551758188</v>
      </c>
      <c r="BB366" s="2">
        <f>$L$357*EXP(Sheet3!$B$1*(($H366-BB$359-Sheet2!$N$325)/Sheet3!$A$1)^2 +Sheet3!$C$1*(($H366-BB$359-Sheet2!$N$325)/Sheet3!$A$1)^4)</f>
        <v>115.10803534833011</v>
      </c>
      <c r="BC366" s="2">
        <f>$L$357*EXP(Sheet3!$B$1*(($H366-BC$359-Sheet2!$N$325)/Sheet3!$A$1)^2 +Sheet3!$C$1*(($H366-BC$359-Sheet2!$N$325)/Sheet3!$A$1)^4)</f>
        <v>112.9278871302555</v>
      </c>
      <c r="BD366" s="2">
        <f>$L$357*EXP(Sheet3!$B$1*(($H366-BD$359-Sheet2!$N$325)/Sheet3!$A$1)^2 +Sheet3!$C$1*(($H366-BD$359-Sheet2!$N$325)/Sheet3!$A$1)^4)</f>
        <v>110.73313586422553</v>
      </c>
      <c r="BE366" s="2">
        <f>$L$357*EXP(Sheet3!$B$1*(($H366-BE$359-Sheet2!$N$325)/Sheet3!$A$1)^2 +Sheet3!$C$1*(($H366-BE$359-Sheet2!$N$325)/Sheet3!$A$1)^4)</f>
        <v>108.52564565064593</v>
      </c>
      <c r="BF366" s="2">
        <f>$L$357*EXP(Sheet3!$B$1*(($H366-BF$359-Sheet2!$N$325)/Sheet3!$A$1)^2 +Sheet3!$C$1*(($H366-BF$359-Sheet2!$N$325)/Sheet3!$A$1)^4)</f>
        <v>106.30728727303438</v>
      </c>
      <c r="BG366" s="2">
        <f>$L$357*EXP(Sheet3!$B$1*(($H366-BG$359-Sheet2!$N$325)/Sheet3!$A$1)^2 +Sheet3!$C$1*(($H366-BG$359-Sheet2!$N$325)/Sheet3!$A$1)^4)</f>
        <v>104.07993572204136</v>
      </c>
      <c r="BH366" s="2">
        <f>$L$357*EXP(Sheet3!$B$1*(($H366-BH$359-Sheet2!$N$325)/Sheet3!$A$1)^2 +Sheet3!$C$1*(($H366-BH$359-Sheet2!$N$325)/Sheet3!$A$1)^4)</f>
        <v>101.84546766372091</v>
      </c>
      <c r="BI366" s="2">
        <f>$L$357*EXP(Sheet3!$B$1*(($H366-BI$359-Sheet2!$N$325)/Sheet3!$A$1)^2 +Sheet3!$C$1*(($H366-BI$359-Sheet2!$N$325)/Sheet3!$A$1)^4)</f>
        <v>99.605758856237003</v>
      </c>
      <c r="BJ366" s="2">
        <f>$L$357*EXP(Sheet3!$B$1*(($H366-BJ$359-Sheet2!$N$325)/Sheet3!$A$1)^2 +Sheet3!$C$1*(($H366-BJ$359-Sheet2!$N$325)/Sheet3!$A$1)^4)</f>
        <v>97.362681519777865</v>
      </c>
      <c r="BK366" s="2">
        <f>$L$357*EXP(Sheet3!$B$1*(($H366-BK$359-Sheet2!$N$325)/Sheet3!$A$1)^2 +Sheet3!$C$1*(($H366-BK$359-Sheet2!$N$325)/Sheet3!$A$1)^4)</f>
        <v>95.118101664320164</v>
      </c>
      <c r="BL366" s="2">
        <f>$L$357*EXP(Sheet3!$B$1*(($H366-BL$359-Sheet2!$N$325)/Sheet3!$A$1)^2 +Sheet3!$C$1*(($H366-BL$359-Sheet2!$N$325)/Sheet3!$A$1)^4)</f>
        <v>92.873876381179755</v>
      </c>
      <c r="BM366" s="2">
        <f>$L$357*EXP(Sheet3!$B$1*(($H366-BM$359-Sheet2!$N$325)/Sheet3!$A$1)^2 +Sheet3!$C$1*(($H366-BM$359-Sheet2!$N$325)/Sheet3!$A$1)^4)</f>
        <v>90.631851103785166</v>
      </c>
      <c r="BN366" s="2">
        <f>$L$357*EXP(Sheet3!$B$1*(($H366-BN$359-Sheet2!$N$325)/Sheet3!$A$1)^2 +Sheet3!$C$1*(($H366-BN$359-Sheet2!$N$325)/Sheet3!$A$1)^4)</f>
        <v>88.39385684403139</v>
      </c>
      <c r="BO366" s="2">
        <f>$L$357*EXP(Sheet3!$B$1*(($H366-BO$359-Sheet2!$N$325)/Sheet3!$A$1)^2 +Sheet3!$C$1*(($H366-BO$359-Sheet2!$N$325)/Sheet3!$A$1)^4)</f>
        <v>86.161707410762503</v>
      </c>
      <c r="BP366" s="2">
        <f>$L$357*EXP(Sheet3!$B$1*(($H366-BP$359-Sheet2!$N$325)/Sheet3!$A$1)^2 +Sheet3!$C$1*(($H366-BP$359-Sheet2!$N$325)/Sheet3!$A$1)^4)</f>
        <v>83.937196617313703</v>
      </c>
      <c r="BQ366" s="2">
        <f>$L$357*EXP(Sheet3!$B$1*(($H366-BQ$359-Sheet2!$N$325)/Sheet3!$A$1)^2 +Sheet3!$C$1*(($H366-BQ$359-Sheet2!$N$325)/Sheet3!$A$1)^4)</f>
        <v>81.722095485381246</v>
      </c>
      <c r="BR366" s="2">
        <f>$L$357*EXP(Sheet3!$B$1*(($H366-BR$359-Sheet2!$N$325)/Sheet3!$A$1)^2 +Sheet3!$C$1*(($H366-BR$359-Sheet2!$N$325)/Sheet3!$A$1)^4)</f>
        <v>79.518149452804579</v>
      </c>
      <c r="BS366" s="2">
        <f>$L$357*EXP(Sheet3!$B$1*(($H366-BS$359-Sheet2!$N$325)/Sheet3!$A$1)^2 +Sheet3!$C$1*(($H366-BS$359-Sheet2!$N$325)/Sheet3!$A$1)^4)</f>
        <v>77.327075593137948</v>
      </c>
      <c r="BT366" s="2">
        <f>$L$357*EXP(Sheet3!$B$1*(($H366-BT$359-Sheet2!$N$325)/Sheet3!$A$1)^2 +Sheet3!$C$1*(($H366-BT$359-Sheet2!$N$325)/Sheet3!$A$1)^4)</f>
        <v>75.150559855154484</v>
      </c>
      <c r="BU366" s="2">
        <f>$L$357*EXP(Sheet3!$B$1*(($H366-BU$359-Sheet2!$N$325)/Sheet3!$A$1)^2 +Sheet3!$C$1*(($H366-BU$359-Sheet2!$N$325)/Sheet3!$A$1)^4)</f>
        <v>72.990254330661813</v>
      </c>
      <c r="BV366" s="2">
        <f>$L$357*EXP(Sheet3!$B$1*(($H366-BV$359-Sheet2!$N$325)/Sheet3!$A$1)^2 +Sheet3!$C$1*(($H366-BV$359-Sheet2!$N$325)/Sheet3!$A$1)^4)</f>
        <v>70.847774559187414</v>
      </c>
    </row>
    <row r="367" spans="1:74" x14ac:dyDescent="0.2">
      <c r="A367">
        <v>340</v>
      </c>
      <c r="B367">
        <v>349.4</v>
      </c>
      <c r="C367">
        <v>2299.6</v>
      </c>
      <c r="D367">
        <v>2315.4</v>
      </c>
      <c r="E367">
        <f t="shared" si="51"/>
        <v>15.800000000000182</v>
      </c>
      <c r="G367" s="1">
        <v>1</v>
      </c>
      <c r="H367">
        <f>INDEX(B$27:$B3253,($M$354+G367))</f>
        <v>826.56</v>
      </c>
      <c r="I367" s="1">
        <f t="shared" si="52"/>
        <v>141.90000000000009</v>
      </c>
      <c r="J367">
        <f t="shared" si="53"/>
        <v>117288.86400000007</v>
      </c>
      <c r="L367" s="2">
        <f>$L$357*EXP(Sheet3!$B$1*(($H367-L$359-Sheet2!$N$325)/Sheet3!$A$1)^2 +Sheet3!$C$1*(($H367-L$359-Sheet2!$N$325)/Sheet3!$A$1)^4)</f>
        <v>124.89638876104014</v>
      </c>
      <c r="M367" s="2">
        <f>$L$357*EXP(Sheet3!$B$1*(($H367-M$359-Sheet2!$N$325)/Sheet3!$A$1)^2 +Sheet3!$C$1*(($H367-M$359-Sheet2!$N$325)/Sheet3!$A$1)^4)</f>
        <v>126.96086144796681</v>
      </c>
      <c r="N367" s="2">
        <f>$L$357*EXP(Sheet3!$B$1*(($H367-N$359-Sheet2!$N$325)/Sheet3!$A$1)^2 +Sheet3!$C$1*(($H367-N$359-Sheet2!$N$325)/Sheet3!$A$1)^4)</f>
        <v>128.9987627763054</v>
      </c>
      <c r="O367" s="2">
        <f>$L$357*EXP(Sheet3!$B$1*(($H367-O$359-Sheet2!$N$325)/Sheet3!$A$1)^2 +Sheet3!$C$1*(($H367-O$359-Sheet2!$N$325)/Sheet3!$A$1)^4)</f>
        <v>131.00835361488811</v>
      </c>
      <c r="P367" s="2">
        <f>$L$357*EXP(Sheet3!$B$1*(($H367-P$359-Sheet2!$N$325)/Sheet3!$A$1)^2 +Sheet3!$C$1*(($H367-P$359-Sheet2!$N$325)/Sheet3!$A$1)^4)</f>
        <v>132.98792006332806</v>
      </c>
      <c r="Q367" s="2">
        <f>$L$357*EXP(Sheet3!$B$1*(($H367-Q$359-Sheet2!$N$325)/Sheet3!$A$1)^2 +Sheet3!$C$1*(($H367-Q$359-Sheet2!$N$325)/Sheet3!$A$1)^4)</f>
        <v>134.93577525666413</v>
      </c>
      <c r="R367" s="2">
        <f>$L$357*EXP(Sheet3!$B$1*(($H367-R$359-Sheet2!$N$325)/Sheet3!$A$1)^2 +Sheet3!$C$1*(($H367-R$359-Sheet2!$N$325)/Sheet3!$A$1)^4)</f>
        <v>136.85026109348979</v>
      </c>
      <c r="S367" s="2">
        <f>$L$357*EXP(Sheet3!$B$1*(($H367-S$359-Sheet2!$N$325)/Sheet3!$A$1)^2 +Sheet3!$C$1*(($H367-S$359-Sheet2!$N$325)/Sheet3!$A$1)^4)</f>
        <v>138.72974988760546</v>
      </c>
      <c r="T367" s="2">
        <f>$L$357*EXP(Sheet3!$B$1*(($H367-T$359-Sheet2!$N$325)/Sheet3!$A$1)^2 +Sheet3!$C$1*(($H367-T$359-Sheet2!$N$325)/Sheet3!$A$1)^4)</f>
        <v>140.57264594351744</v>
      </c>
      <c r="U367" s="2">
        <f>$L$357*EXP(Sheet3!$B$1*(($H367-U$359-Sheet2!$N$325)/Sheet3!$A$1)^2 +Sheet3!$C$1*(($H367-U$359-Sheet2!$N$325)/Sheet3!$A$1)^4)</f>
        <v>142.37738705637051</v>
      </c>
      <c r="V367" s="2">
        <f>$L$357*EXP(Sheet3!$B$1*(($H367-V$359-Sheet2!$N$325)/Sheet3!$A$1)^2 +Sheet3!$C$1*(($H367-V$359-Sheet2!$N$325)/Sheet3!$A$1)^4)</f>
        <v>144.14244593714912</v>
      </c>
      <c r="W367" s="2">
        <f>$L$357*EXP(Sheet3!$B$1*(($H367-W$359-Sheet2!$N$325)/Sheet3!$A$1)^2 +Sheet3!$C$1*(($H367-W$359-Sheet2!$N$325)/Sheet3!$A$1)^4)</f>
        <v>145.86633156421001</v>
      </c>
      <c r="X367" s="2">
        <f>$L$357*EXP(Sheet3!$B$1*(($H367-X$359-Sheet2!$N$325)/Sheet3!$A$1)^2 +Sheet3!$C$1*(($H367-X$359-Sheet2!$N$325)/Sheet3!$A$1)^4)</f>
        <v>147.54759046243845</v>
      </c>
      <c r="Y367" s="2">
        <f>$L$357*EXP(Sheet3!$B$1*(($H367-Y$359-Sheet2!$N$325)/Sheet3!$A$1)^2 +Sheet3!$C$1*(($H367-Y$359-Sheet2!$N$325)/Sheet3!$A$1)^4)</f>
        <v>149.18480791137699</v>
      </c>
      <c r="Z367" s="2">
        <f>$L$357*EXP(Sheet3!$B$1*(($H367-Z$359-Sheet2!$N$325)/Sheet3!$A$1)^2 +Sheet3!$C$1*(($H367-Z$359-Sheet2!$N$325)/Sheet3!$A$1)^4)</f>
        <v>150.77660908424863</v>
      </c>
      <c r="AA367" s="2">
        <f>$L$357*EXP(Sheet3!$B$1*(($H367-AA$359-Sheet2!$N$325)/Sheet3!$A$1)^2 +Sheet3!$C$1*(($H367-AA$359-Sheet2!$N$325)/Sheet3!$A$1)^4)</f>
        <v>152.32166011927882</v>
      </c>
      <c r="AB367" s="2">
        <f>$L$357*EXP(Sheet3!$B$1*(($H367-AB$359-Sheet2!$N$325)/Sheet3!$A$1)^2 +Sheet3!$C$1*(($H367-AB$359-Sheet2!$N$325)/Sheet3!$A$1)^4)</f>
        <v>153.81866912552618</v>
      </c>
      <c r="AC367" s="2">
        <f>$L$357*EXP(Sheet3!$B$1*(($H367-AC$359-Sheet2!$N$325)/Sheet3!$A$1)^2 +Sheet3!$C$1*(($H367-AC$359-Sheet2!$N$325)/Sheet3!$A$1)^4)</f>
        <v>155.26638712514352</v>
      </c>
      <c r="AD367" s="2">
        <f>$L$357*EXP(Sheet3!$B$1*(($H367-AD$359-Sheet2!$N$325)/Sheet3!$A$1)^2 +Sheet3!$C$1*(($H367-AD$359-Sheet2!$N$325)/Sheet3!$A$1)^4)</f>
        <v>156.66360893422072</v>
      </c>
      <c r="AE367" s="2">
        <f>$L$357*EXP(Sheet3!$B$1*(($H367-AE$359-Sheet2!$N$325)/Sheet3!$A$1)^2 +Sheet3!$C$1*(($H367-AE$359-Sheet2!$N$325)/Sheet3!$A$1)^4)</f>
        <v>158.00917398442226</v>
      </c>
      <c r="AF367" s="2">
        <f>$L$357*EXP(Sheet3!$B$1*(($H367-AF$359-Sheet2!$N$325)/Sheet3!$A$1)^2 +Sheet3!$C$1*(($H367-AF$359-Sheet2!$N$325)/Sheet3!$A$1)^4)</f>
        <v>159.30196708769137</v>
      </c>
      <c r="AG367" s="2">
        <f>$L$357*EXP(Sheet3!$B$1*(($H367-AG$359-Sheet2!$N$325)/Sheet3!$A$1)^2 +Sheet3!$C$1*(($H367-AG$359-Sheet2!$N$325)/Sheet3!$A$1)^4)</f>
        <v>160.54091914633679</v>
      </c>
      <c r="AH367" s="2">
        <f>$L$357*EXP(Sheet3!$B$1*(($H367-AH$359-Sheet2!$N$325)/Sheet3!$A$1)^2 +Sheet3!$C$1*(($H367-AH$359-Sheet2!$N$325)/Sheet3!$A$1)^4)</f>
        <v>161.72500781084565</v>
      </c>
      <c r="AI367" s="2">
        <f>$L$357*EXP(Sheet3!$B$1*(($H367-AI$359-Sheet2!$N$325)/Sheet3!$A$1)^2 +Sheet3!$C$1*(($H367-AI$359-Sheet2!$N$325)/Sheet3!$A$1)^4)</f>
        <v>162.85325808777478</v>
      </c>
      <c r="AJ367" s="2">
        <f>$L$357*EXP(Sheet3!$B$1*(($H367-AJ$359-Sheet2!$N$325)/Sheet3!$A$1)^2 +Sheet3!$C$1*(($H367-AJ$359-Sheet2!$N$325)/Sheet3!$A$1)^4)</f>
        <v>163.9247429000813</v>
      </c>
      <c r="AK367" s="2">
        <f>$L$357*EXP(Sheet3!$B$1*(($H367-AK$359-Sheet2!$N$325)/Sheet3!$A$1)^2 +Sheet3!$C$1*(($H367-AK$359-Sheet2!$N$325)/Sheet3!$A$1)^4)</f>
        <v>164.93858360214784</v>
      </c>
      <c r="AL367" s="2">
        <f>$L$357*EXP(Sheet3!$B$1*(($H367-AL$359-Sheet2!$N$325)/Sheet3!$A$1)^2 +Sheet3!$C$1*(($H367-AL$359-Sheet2!$N$325)/Sheet3!$A$1)^4)</f>
        <v>165.89395045197764</v>
      </c>
      <c r="AM367" s="2">
        <f>$L$357*EXP(Sheet3!$B$1*(($H367-AM$359-Sheet2!$N$325)/Sheet3!$A$1)^2 +Sheet3!$C$1*(($H367-AM$359-Sheet2!$N$325)/Sheet3!$A$1)^4)</f>
        <v>166.79006304255995</v>
      </c>
      <c r="AN367" s="2">
        <f>$L$357*EXP(Sheet3!$B$1*(($H367-AN$359-Sheet2!$N$325)/Sheet3!$A$1)^2 +Sheet3!$C$1*(($H367-AN$359-Sheet2!$N$325)/Sheet3!$A$1)^4)</f>
        <v>167.62619069477415</v>
      </c>
      <c r="AO367" s="2">
        <f>$L$357*EXP(Sheet3!$B$1*(($H367-AO$359-Sheet2!$N$325)/Sheet3!$A$1)^2 +Sheet3!$C$1*(($H367-AO$359-Sheet2!$N$325)/Sheet3!$A$1)^4)</f>
        <v>168.40165281386811</v>
      </c>
      <c r="AP367" s="2">
        <f>$L$357*EXP(Sheet3!$B$1*(($H367-AP$359-Sheet2!$N$325)/Sheet3!$A$1)^2 +Sheet3!$C$1*(($H367-AP$359-Sheet2!$N$325)/Sheet3!$A$1)^4)</f>
        <v>169.1158192115472</v>
      </c>
      <c r="AQ367" s="2">
        <f>$L$357*EXP(Sheet3!$B$1*(($H367-AQ$359-Sheet2!$N$325)/Sheet3!$A$1)^2 +Sheet3!$C$1*(($H367-AQ$359-Sheet2!$N$325)/Sheet3!$A$1)^4)</f>
        <v>169.76811039560289</v>
      </c>
      <c r="AR367" s="2">
        <f>$L$357*EXP(Sheet3!$B$1*(($H367-AR$359-Sheet2!$N$325)/Sheet3!$A$1)^2 +Sheet3!$C$1*(($H367-AR$359-Sheet2!$N$325)/Sheet3!$A$1)^4)</f>
        <v>170.35799782890228</v>
      </c>
      <c r="AS367" s="2">
        <f>$L$357*EXP(Sheet3!$B$1*(($H367-AS$359-Sheet2!$N$325)/Sheet3!$A$1)^2 +Sheet3!$C$1*(($H367-AS$359-Sheet2!$N$325)/Sheet3!$A$1)^4)</f>
        <v>170.88500415944517</v>
      </c>
      <c r="AT367" s="2">
        <f>$L$357*EXP(Sheet3!$B$1*(($H367-AT$359-Sheet2!$N$325)/Sheet3!$A$1)^2 +Sheet3!$C$1*(($H367-AT$359-Sheet2!$N$325)/Sheet3!$A$1)^4)</f>
        <v>171.34870342307019</v>
      </c>
      <c r="AU367" s="2">
        <f>$L$357*EXP(Sheet3!$B$1*(($H367-AU$359-Sheet2!$N$325)/Sheet3!$A$1)^2 +Sheet3!$C$1*(($H367-AU$359-Sheet2!$N$325)/Sheet3!$A$1)^4)</f>
        <v>171.74872122025994</v>
      </c>
      <c r="AV367" s="2">
        <f>$L$357*EXP(Sheet3!$B$1*(($H367-AV$359-Sheet2!$N$325)/Sheet3!$A$1)^2 +Sheet3!$C$1*(($H367-AV$359-Sheet2!$N$325)/Sheet3!$A$1)^4)</f>
        <v>172.08473486835544</v>
      </c>
      <c r="AW367" s="2">
        <f>$L$357*EXP(Sheet3!$B$1*(($H367-AW$359-Sheet2!$N$325)/Sheet3!$A$1)^2 +Sheet3!$C$1*(($H367-AW$359-Sheet2!$N$325)/Sheet3!$A$1)^4)</f>
        <v>172.35647353034727</v>
      </c>
      <c r="AX367" s="2">
        <f>$L$357*EXP(Sheet3!$B$1*(($H367-AX$359-Sheet2!$N$325)/Sheet3!$A$1)^2 +Sheet3!$C$1*(($H367-AX$359-Sheet2!$N$325)/Sheet3!$A$1)^4)</f>
        <v>172.56371832124037</v>
      </c>
      <c r="AY367" s="2">
        <f>$L$357*EXP(Sheet3!$B$1*(($H367-AY$359-Sheet2!$N$325)/Sheet3!$A$1)^2 +Sheet3!$C$1*(($H367-AY$359-Sheet2!$N$325)/Sheet3!$A$1)^4)</f>
        <v>172.70630239289466</v>
      </c>
      <c r="AZ367" s="2">
        <f>$L$357*EXP(Sheet3!$B$1*(($H367-AZ$359-Sheet2!$N$325)/Sheet3!$A$1)^2 +Sheet3!$C$1*(($H367-AZ$359-Sheet2!$N$325)/Sheet3!$A$1)^4)</f>
        <v>172.78411099797714</v>
      </c>
      <c r="BA367" s="2">
        <f>$L$357*EXP(Sheet3!$B$1*(($H367-BA$359-Sheet2!$N$325)/Sheet3!$A$1)^2 +Sheet3!$C$1*(($H367-BA$359-Sheet2!$N$325)/Sheet3!$A$1)^4)</f>
        <v>172.79708153360957</v>
      </c>
      <c r="BB367" s="2">
        <f>$L$357*EXP(Sheet3!$B$1*(($H367-BB$359-Sheet2!$N$325)/Sheet3!$A$1)^2 +Sheet3!$C$1*(($H367-BB$359-Sheet2!$N$325)/Sheet3!$A$1)^4)</f>
        <v>172.74520356505951</v>
      </c>
      <c r="BC367" s="2">
        <f>$L$357*EXP(Sheet3!$B$1*(($H367-BC$359-Sheet2!$N$325)/Sheet3!$A$1)^2 +Sheet3!$C$1*(($H367-BC$359-Sheet2!$N$325)/Sheet3!$A$1)^4)</f>
        <v>172.62851882968113</v>
      </c>
      <c r="BD367" s="2">
        <f>$L$357*EXP(Sheet3!$B$1*(($H367-BD$359-Sheet2!$N$325)/Sheet3!$A$1)^2 +Sheet3!$C$1*(($H367-BD$359-Sheet2!$N$325)/Sheet3!$A$1)^4)</f>
        <v>172.44712122113893</v>
      </c>
      <c r="BE367" s="2">
        <f>$L$357*EXP(Sheet3!$B$1*(($H367-BE$359-Sheet2!$N$325)/Sheet3!$A$1)^2 +Sheet3!$C$1*(($H367-BE$359-Sheet2!$N$325)/Sheet3!$A$1)^4)</f>
        <v>172.20115675377986</v>
      </c>
      <c r="BF367" s="2">
        <f>$L$357*EXP(Sheet3!$B$1*(($H367-BF$359-Sheet2!$N$325)/Sheet3!$A$1)^2 +Sheet3!$C$1*(($H367-BF$359-Sheet2!$N$325)/Sheet3!$A$1)^4)</f>
        <v>171.89082350685149</v>
      </c>
      <c r="BG367" s="2">
        <f>$L$357*EXP(Sheet3!$B$1*(($H367-BG$359-Sheet2!$N$325)/Sheet3!$A$1)^2 +Sheet3!$C$1*(($H367-BG$359-Sheet2!$N$325)/Sheet3!$A$1)^4)</f>
        <v>171.5163715480972</v>
      </c>
      <c r="BH367" s="2">
        <f>$L$357*EXP(Sheet3!$B$1*(($H367-BH$359-Sheet2!$N$325)/Sheet3!$A$1)^2 +Sheet3!$C$1*(($H367-BH$359-Sheet2!$N$325)/Sheet3!$A$1)^4)</f>
        <v>171.07810283609578</v>
      </c>
      <c r="BI367" s="2">
        <f>$L$357*EXP(Sheet3!$B$1*(($H367-BI$359-Sheet2!$N$325)/Sheet3!$A$1)^2 +Sheet3!$C$1*(($H367-BI$359-Sheet2!$N$325)/Sheet3!$A$1)^4)</f>
        <v>170.57637110054458</v>
      </c>
      <c r="BJ367" s="2">
        <f>$L$357*EXP(Sheet3!$B$1*(($H367-BJ$359-Sheet2!$N$325)/Sheet3!$A$1)^2 +Sheet3!$C$1*(($H367-BJ$359-Sheet2!$N$325)/Sheet3!$A$1)^4)</f>
        <v>170.01158169957048</v>
      </c>
      <c r="BK367" s="2">
        <f>$L$357*EXP(Sheet3!$B$1*(($H367-BK$359-Sheet2!$N$325)/Sheet3!$A$1)^2 +Sheet3!$C$1*(($H367-BK$359-Sheet2!$N$325)/Sheet3!$A$1)^4)</f>
        <v>169.38419145287611</v>
      </c>
      <c r="BL367" s="2">
        <f>$L$357*EXP(Sheet3!$B$1*(($H367-BL$359-Sheet2!$N$325)/Sheet3!$A$1)^2 +Sheet3!$C$1*(($H367-BL$359-Sheet2!$N$325)/Sheet3!$A$1)^4)</f>
        <v>168.69470844958241</v>
      </c>
      <c r="BM367" s="2">
        <f>$L$357*EXP(Sheet3!$B$1*(($H367-BM$359-Sheet2!$N$325)/Sheet3!$A$1)^2 +Sheet3!$C$1*(($H367-BM$359-Sheet2!$N$325)/Sheet3!$A$1)^4)</f>
        <v>167.94369182928929</v>
      </c>
      <c r="BN367" s="2">
        <f>$L$357*EXP(Sheet3!$B$1*(($H367-BN$359-Sheet2!$N$325)/Sheet3!$A$1)^2 +Sheet3!$C$1*(($H367-BN$359-Sheet2!$N$325)/Sheet3!$A$1)^4)</f>
        <v>167.13175153485699</v>
      </c>
      <c r="BO367" s="2">
        <f>$L$357*EXP(Sheet3!$B$1*(($H367-BO$359-Sheet2!$N$325)/Sheet3!$A$1)^2 +Sheet3!$C$1*(($H367-BO$359-Sheet2!$N$325)/Sheet3!$A$1)^4)</f>
        <v>166.25954803524542</v>
      </c>
      <c r="BP367" s="2">
        <f>$L$357*EXP(Sheet3!$B$1*(($H367-BP$359-Sheet2!$N$325)/Sheet3!$A$1)^2 +Sheet3!$C$1*(($H367-BP$359-Sheet2!$N$325)/Sheet3!$A$1)^4)</f>
        <v>165.32779201663502</v>
      </c>
      <c r="BQ367" s="2">
        <f>$L$357*EXP(Sheet3!$B$1*(($H367-BQ$359-Sheet2!$N$325)/Sheet3!$A$1)^2 +Sheet3!$C$1*(($H367-BQ$359-Sheet2!$N$325)/Sheet3!$A$1)^4)</f>
        <v>164.33724403994194</v>
      </c>
      <c r="BR367" s="2">
        <f>$L$357*EXP(Sheet3!$B$1*(($H367-BR$359-Sheet2!$N$325)/Sheet3!$A$1)^2 +Sheet3!$C$1*(($H367-BR$359-Sheet2!$N$325)/Sheet3!$A$1)^4)</f>
        <v>163.28871416274043</v>
      </c>
      <c r="BS367" s="2">
        <f>$L$357*EXP(Sheet3!$B$1*(($H367-BS$359-Sheet2!$N$325)/Sheet3!$A$1)^2 +Sheet3!$C$1*(($H367-BS$359-Sheet2!$N$325)/Sheet3!$A$1)^4)</f>
        <v>162.18306152351528</v>
      </c>
      <c r="BT367" s="2">
        <f>$L$357*EXP(Sheet3!$B$1*(($H367-BT$359-Sheet2!$N$325)/Sheet3!$A$1)^2 +Sheet3!$C$1*(($H367-BT$359-Sheet2!$N$325)/Sheet3!$A$1)^4)</f>
        <v>161.02119388608909</v>
      </c>
      <c r="BU367" s="2">
        <f>$L$357*EXP(Sheet3!$B$1*(($H367-BU$359-Sheet2!$N$325)/Sheet3!$A$1)^2 +Sheet3!$C$1*(($H367-BU$359-Sheet2!$N$325)/Sheet3!$A$1)^4)</f>
        <v>159.80406714200242</v>
      </c>
      <c r="BV367" s="2">
        <f>$L$357*EXP(Sheet3!$B$1*(($H367-BV$359-Sheet2!$N$325)/Sheet3!$A$1)^2 +Sheet3!$C$1*(($H367-BV$359-Sheet2!$N$325)/Sheet3!$A$1)^4)</f>
        <v>158.53268476855592</v>
      </c>
    </row>
    <row r="368" spans="1:74" x14ac:dyDescent="0.2">
      <c r="A368">
        <v>341</v>
      </c>
      <c r="B368">
        <v>349.87</v>
      </c>
      <c r="C368">
        <v>2315.6</v>
      </c>
      <c r="D368">
        <v>2317.4</v>
      </c>
      <c r="E368">
        <f t="shared" si="51"/>
        <v>1.8000000000001819</v>
      </c>
      <c r="G368" s="1">
        <v>2</v>
      </c>
      <c r="H368">
        <f>INDEX(B$27:$B3254,($M$354+G368))</f>
        <v>827</v>
      </c>
      <c r="I368" s="1">
        <f t="shared" si="52"/>
        <v>172.80000000000018</v>
      </c>
      <c r="J368">
        <f t="shared" si="53"/>
        <v>142905.60000000015</v>
      </c>
      <c r="L368" s="2">
        <f>$L$357*EXP(Sheet3!$B$1*(($H368-L$359-Sheet2!$N$325)/Sheet3!$A$1)^2 +Sheet3!$C$1*(($H368-L$359-Sheet2!$N$325)/Sheet3!$A$1)^4)</f>
        <v>34.713176500471754</v>
      </c>
      <c r="M368" s="2">
        <f>$L$357*EXP(Sheet3!$B$1*(($H368-M$359-Sheet2!$N$325)/Sheet3!$A$1)^2 +Sheet3!$C$1*(($H368-M$359-Sheet2!$N$325)/Sheet3!$A$1)^4)</f>
        <v>36.260358799282521</v>
      </c>
      <c r="N368" s="2">
        <f>$L$357*EXP(Sheet3!$B$1*(($H368-N$359-Sheet2!$N$325)/Sheet3!$A$1)^2 +Sheet3!$C$1*(($H368-N$359-Sheet2!$N$325)/Sheet3!$A$1)^4)</f>
        <v>37.846288560285814</v>
      </c>
      <c r="O368" s="2">
        <f>$L$357*EXP(Sheet3!$B$1*(($H368-O$359-Sheet2!$N$325)/Sheet3!$A$1)^2 +Sheet3!$C$1*(($H368-O$359-Sheet2!$N$325)/Sheet3!$A$1)^4)</f>
        <v>39.470471417468865</v>
      </c>
      <c r="P368" s="2">
        <f>$L$357*EXP(Sheet3!$B$1*(($H368-P$359-Sheet2!$N$325)/Sheet3!$A$1)^2 +Sheet3!$C$1*(($H368-P$359-Sheet2!$N$325)/Sheet3!$A$1)^4)</f>
        <v>41.132343643654089</v>
      </c>
      <c r="Q368" s="2">
        <f>$L$357*EXP(Sheet3!$B$1*(($H368-Q$359-Sheet2!$N$325)/Sheet3!$A$1)^2 +Sheet3!$C$1*(($H368-Q$359-Sheet2!$N$325)/Sheet3!$A$1)^4)</f>
        <v>42.831272482114869</v>
      </c>
      <c r="R368" s="2">
        <f>$L$357*EXP(Sheet3!$B$1*(($H368-R$359-Sheet2!$N$325)/Sheet3!$A$1)^2 +Sheet3!$C$1*(($H368-R$359-Sheet2!$N$325)/Sheet3!$A$1)^4)</f>
        <v>44.566556659812122</v>
      </c>
      <c r="S368" s="2">
        <f>$L$357*EXP(Sheet3!$B$1*(($H368-S$359-Sheet2!$N$325)/Sheet3!$A$1)^2 +Sheet3!$C$1*(($H368-S$359-Sheet2!$N$325)/Sheet3!$A$1)^4)</f>
        <v>46.33742707872058</v>
      </c>
      <c r="T368" s="2">
        <f>$L$357*EXP(Sheet3!$B$1*(($H368-T$359-Sheet2!$N$325)/Sheet3!$A$1)^2 +Sheet3!$C$1*(($H368-T$359-Sheet2!$N$325)/Sheet3!$A$1)^4)</f>
        <v>48.143047681009605</v>
      </c>
      <c r="U368" s="2">
        <f>$L$357*EXP(Sheet3!$B$1*(($H368-U$359-Sheet2!$N$325)/Sheet3!$A$1)^2 +Sheet3!$C$1*(($H368-U$359-Sheet2!$N$325)/Sheet3!$A$1)^4)</f>
        <v>49.98251648318081</v>
      </c>
      <c r="V368" s="2">
        <f>$L$357*EXP(Sheet3!$B$1*(($H368-V$359-Sheet2!$N$325)/Sheet3!$A$1)^2 +Sheet3!$C$1*(($H368-V$359-Sheet2!$N$325)/Sheet3!$A$1)^4)</f>
        <v>51.854866773645625</v>
      </c>
      <c r="W368" s="2">
        <f>$L$357*EXP(Sheet3!$B$1*(($H368-W$359-Sheet2!$N$325)/Sheet3!$A$1)^2 +Sheet3!$C$1*(($H368-W$359-Sheet2!$N$325)/Sheet3!$A$1)^4)</f>
        <v>53.759068467654068</v>
      </c>
      <c r="X368" s="2">
        <f>$L$357*EXP(Sheet3!$B$1*(($H368-X$359-Sheet2!$N$325)/Sheet3!$A$1)^2 +Sheet3!$C$1*(($H368-X$359-Sheet2!$N$325)/Sheet3!$A$1)^4)</f>
        <v>55.694029612983734</v>
      </c>
      <c r="Y368" s="2">
        <f>$L$357*EXP(Sheet3!$B$1*(($H368-Y$359-Sheet2!$N$325)/Sheet3!$A$1)^2 +Sheet3!$C$1*(($H368-Y$359-Sheet2!$N$325)/Sheet3!$A$1)^4)</f>
        <v>57.658598039170521</v>
      </c>
      <c r="Z368" s="2">
        <f>$L$357*EXP(Sheet3!$B$1*(($H368-Z$359-Sheet2!$N$325)/Sheet3!$A$1)^2 +Sheet3!$C$1*(($H368-Z$359-Sheet2!$N$325)/Sheet3!$A$1)^4)</f>
        <v>59.651563143102479</v>
      </c>
      <c r="AA368" s="2">
        <f>$L$357*EXP(Sheet3!$B$1*(($H368-AA$359-Sheet2!$N$325)/Sheet3!$A$1)^2 +Sheet3!$C$1*(($H368-AA$359-Sheet2!$N$325)/Sheet3!$A$1)^4)</f>
        <v>61.671657802658302</v>
      </c>
      <c r="AB368" s="2">
        <f>$L$357*EXP(Sheet3!$B$1*(($H368-AB$359-Sheet2!$N$325)/Sheet3!$A$1)^2 +Sheet3!$C$1*(($H368-AB$359-Sheet2!$N$325)/Sheet3!$A$1)^4)</f>
        <v>63.717560410522488</v>
      </c>
      <c r="AC368" s="2">
        <f>$L$357*EXP(Sheet3!$B$1*(($H368-AC$359-Sheet2!$N$325)/Sheet3!$A$1)^2 +Sheet3!$C$1*(($H368-AC$359-Sheet2!$N$325)/Sheet3!$A$1)^4)</f>
        <v>65.787897019583681</v>
      </c>
      <c r="AD368" s="2">
        <f>$L$357*EXP(Sheet3!$B$1*(($H368-AD$359-Sheet2!$N$325)/Sheet3!$A$1)^2 +Sheet3!$C$1*(($H368-AD$359-Sheet2!$N$325)/Sheet3!$A$1)^4)</f>
        <v>67.881243591262574</v>
      </c>
      <c r="AE368" s="2">
        <f>$L$357*EXP(Sheet3!$B$1*(($H368-AE$359-Sheet2!$N$325)/Sheet3!$A$1)^2 +Sheet3!$C$1*(($H368-AE$359-Sheet2!$N$325)/Sheet3!$A$1)^4)</f>
        <v>69.996128337931893</v>
      </c>
      <c r="AF368" s="2">
        <f>$L$357*EXP(Sheet3!$B$1*(($H368-AF$359-Sheet2!$N$325)/Sheet3!$A$1)^2 +Sheet3!$C$1*(($H368-AF$359-Sheet2!$N$325)/Sheet3!$A$1)^4)</f>
        <v>72.131034150479366</v>
      </c>
      <c r="AG368" s="2">
        <f>$L$357*EXP(Sheet3!$B$1*(($H368-AG$359-Sheet2!$N$325)/Sheet3!$A$1)^2 +Sheet3!$C$1*(($H368-AG$359-Sheet2!$N$325)/Sheet3!$A$1)^4)</f>
        <v>74.284401102001951</v>
      </c>
      <c r="AH368" s="2">
        <f>$L$357*EXP(Sheet3!$B$1*(($H368-AH$359-Sheet2!$N$325)/Sheet3!$A$1)^2 +Sheet3!$C$1*(($H368-AH$359-Sheet2!$N$325)/Sheet3!$A$1)^4)</f>
        <v>76.454629018604294</v>
      </c>
      <c r="AI368" s="2">
        <f>$L$357*EXP(Sheet3!$B$1*(($H368-AI$359-Sheet2!$N$325)/Sheet3!$A$1)^2 +Sheet3!$C$1*(($H368-AI$359-Sheet2!$N$325)/Sheet3!$A$1)^4)</f>
        <v>78.640080108304829</v>
      </c>
      <c r="AJ368" s="2">
        <f>$L$357*EXP(Sheet3!$B$1*(($H368-AJ$359-Sheet2!$N$325)/Sheet3!$A$1)^2 +Sheet3!$C$1*(($H368-AJ$359-Sheet2!$N$325)/Sheet3!$A$1)^4)</f>
        <v>80.839081639151374</v>
      </c>
      <c r="AK368" s="2">
        <f>$L$357*EXP(Sheet3!$B$1*(($H368-AK$359-Sheet2!$N$325)/Sheet3!$A$1)^2 +Sheet3!$C$1*(($H368-AK$359-Sheet2!$N$325)/Sheet3!$A$1)^4)</f>
        <v>83.049928657588055</v>
      </c>
      <c r="AL368" s="2">
        <f>$L$357*EXP(Sheet3!$B$1*(($H368-AL$359-Sheet2!$N$325)/Sheet3!$A$1)^2 +Sheet3!$C$1*(($H368-AL$359-Sheet2!$N$325)/Sheet3!$A$1)^4)</f>
        <v>85.270886738794118</v>
      </c>
      <c r="AM368" s="2">
        <f>$L$357*EXP(Sheet3!$B$1*(($H368-AM$359-Sheet2!$N$325)/Sheet3!$A$1)^2 +Sheet3!$C$1*(($H368-AM$359-Sheet2!$N$325)/Sheet3!$A$1)^4)</f>
        <v>87.500194760030709</v>
      </c>
      <c r="AN368" s="2">
        <f>$L$357*EXP(Sheet3!$B$1*(($H368-AN$359-Sheet2!$N$325)/Sheet3!$A$1)^2 +Sheet3!$C$1*(($H368-AN$359-Sheet2!$N$325)/Sheet3!$A$1)^4)</f>
        <v>89.736067689128419</v>
      </c>
      <c r="AO368" s="2">
        <f>$L$357*EXP(Sheet3!$B$1*(($H368-AO$359-Sheet2!$N$325)/Sheet3!$A$1)^2 +Sheet3!$C$1*(($H368-AO$359-Sheet2!$N$325)/Sheet3!$A$1)^4)</f>
        <v>91.976699379979905</v>
      </c>
      <c r="AP368" s="2">
        <f>$L$357*EXP(Sheet3!$B$1*(($H368-AP$359-Sheet2!$N$325)/Sheet3!$A$1)^2 +Sheet3!$C$1*(($H368-AP$359-Sheet2!$N$325)/Sheet3!$A$1)^4)</f>
        <v>94.220265367356816</v>
      </c>
      <c r="AQ368" s="2">
        <f>$L$357*EXP(Sheet3!$B$1*(($H368-AQ$359-Sheet2!$N$325)/Sheet3!$A$1)^2 +Sheet3!$C$1*(($H368-AQ$359-Sheet2!$N$325)/Sheet3!$A$1)^4)</f>
        <v>96.464925653654504</v>
      </c>
      <c r="AR368" s="2">
        <f>$L$357*EXP(Sheet3!$B$1*(($H368-AR$359-Sheet2!$N$325)/Sheet3!$A$1)^2 +Sheet3!$C$1*(($H368-AR$359-Sheet2!$N$325)/Sheet3!$A$1)^4)</f>
        <v>98.708827480495998</v>
      </c>
      <c r="AS368" s="2">
        <f>$L$357*EXP(Sheet3!$B$1*(($H368-AS$359-Sheet2!$N$325)/Sheet3!$A$1)^2 +Sheet3!$C$1*(($H368-AS$359-Sheet2!$N$325)/Sheet3!$A$1)^4)</f>
        <v>100.95010807847657</v>
      </c>
      <c r="AT368" s="2">
        <f>$L$357*EXP(Sheet3!$B$1*(($H368-AT$359-Sheet2!$N$325)/Sheet3!$A$1)^2 +Sheet3!$C$1*(($H368-AT$359-Sheet2!$N$325)/Sheet3!$A$1)^4)</f>
        <v>103.18689738869509</v>
      </c>
      <c r="AU368" s="2">
        <f>$L$357*EXP(Sheet3!$B$1*(($H368-AU$359-Sheet2!$N$325)/Sheet3!$A$1)^2 +Sheet3!$C$1*(($H368-AU$359-Sheet2!$N$325)/Sheet3!$A$1)^4)</f>
        <v>105.41732075009739</v>
      </c>
      <c r="AV368" s="2">
        <f>$L$357*EXP(Sheet3!$B$1*(($H368-AV$359-Sheet2!$N$325)/Sheet3!$A$1)^2 +Sheet3!$C$1*(($H368-AV$359-Sheet2!$N$325)/Sheet3!$A$1)^4)</f>
        <v>107.63950154704773</v>
      </c>
      <c r="AW368" s="2">
        <f>$L$357*EXP(Sheet3!$B$1*(($H368-AW$359-Sheet2!$N$325)/Sheet3!$A$1)^2 +Sheet3!$C$1*(($H368-AW$359-Sheet2!$N$325)/Sheet3!$A$1)^4)</f>
        <v>109.85156381196691</v>
      </c>
      <c r="AX368" s="2">
        <f>$L$357*EXP(Sheet3!$B$1*(($H368-AX$359-Sheet2!$N$325)/Sheet3!$A$1)^2 +Sheet3!$C$1*(($H368-AX$359-Sheet2!$N$325)/Sheet3!$A$1)^4)</f>
        <v>112.05163477810473</v>
      </c>
      <c r="AY368" s="2">
        <f>$L$357*EXP(Sheet3!$B$1*(($H368-AY$359-Sheet2!$N$325)/Sheet3!$A$1)^2 +Sheet3!$C$1*(($H368-AY$359-Sheet2!$N$325)/Sheet3!$A$1)^4)</f>
        <v>114.2378473784493</v>
      </c>
      <c r="AZ368" s="2">
        <f>$L$357*EXP(Sheet3!$B$1*(($H368-AZ$359-Sheet2!$N$325)/Sheet3!$A$1)^2 +Sheet3!$C$1*(($H368-AZ$359-Sheet2!$N$325)/Sheet3!$A$1)^4)</f>
        <v>116.40834268630414</v>
      </c>
      <c r="BA368" s="2">
        <f>$L$357*EXP(Sheet3!$B$1*(($H368-BA$359-Sheet2!$N$325)/Sheet3!$A$1)^2 +Sheet3!$C$1*(($H368-BA$359-Sheet2!$N$325)/Sheet3!$A$1)^4)</f>
        <v>118.56127229435144</v>
      </c>
      <c r="BB368" s="2">
        <f>$L$357*EXP(Sheet3!$B$1*(($H368-BB$359-Sheet2!$N$325)/Sheet3!$A$1)^2 +Sheet3!$C$1*(($H368-BB$359-Sheet2!$N$325)/Sheet3!$A$1)^4)</f>
        <v>120.69480062889494</v>
      </c>
      <c r="BC368" s="2">
        <f>$L$357*EXP(Sheet3!$B$1*(($H368-BC$359-Sheet2!$N$325)/Sheet3!$A$1)^2 +Sheet3!$C$1*(($H368-BC$359-Sheet2!$N$325)/Sheet3!$A$1)^4)</f>
        <v>122.80710719655029</v>
      </c>
      <c r="BD368" s="2">
        <f>$L$357*EXP(Sheet3!$B$1*(($H368-BD$359-Sheet2!$N$325)/Sheet3!$A$1)^2 +Sheet3!$C$1*(($H368-BD$359-Sheet2!$N$325)/Sheet3!$A$1)^4)</f>
        <v>124.89638876101654</v>
      </c>
      <c r="BE368" s="2">
        <f>$L$357*EXP(Sheet3!$B$1*(($H368-BE$359-Sheet2!$N$325)/Sheet3!$A$1)^2 +Sheet3!$C$1*(($H368-BE$359-Sheet2!$N$325)/Sheet3!$A$1)^4)</f>
        <v>126.96086144794347</v>
      </c>
      <c r="BF368" s="2">
        <f>$L$357*EXP(Sheet3!$B$1*(($H368-BF$359-Sheet2!$N$325)/Sheet3!$A$1)^2 +Sheet3!$C$1*(($H368-BF$359-Sheet2!$N$325)/Sheet3!$A$1)^4)</f>
        <v>128.99876277628243</v>
      </c>
      <c r="BG368" s="2">
        <f>$L$357*EXP(Sheet3!$B$1*(($H368-BG$359-Sheet2!$N$325)/Sheet3!$A$1)^2 +Sheet3!$C$1*(($H368-BG$359-Sheet2!$N$325)/Sheet3!$A$1)^4)</f>
        <v>131.00835361486543</v>
      </c>
      <c r="BH368" s="2">
        <f>$L$357*EXP(Sheet3!$B$1*(($H368-BH$359-Sheet2!$N$325)/Sheet3!$A$1)^2 +Sheet3!$C$1*(($H368-BH$359-Sheet2!$N$325)/Sheet3!$A$1)^4)</f>
        <v>132.98792006330572</v>
      </c>
      <c r="BI368" s="2">
        <f>$L$357*EXP(Sheet3!$B$1*(($H368-BI$359-Sheet2!$N$325)/Sheet3!$A$1)^2 +Sheet3!$C$1*(($H368-BI$359-Sheet2!$N$325)/Sheet3!$A$1)^4)</f>
        <v>134.93577525666413</v>
      </c>
      <c r="BJ368" s="2">
        <f>$L$357*EXP(Sheet3!$B$1*(($H368-BJ$359-Sheet2!$N$325)/Sheet3!$A$1)^2 +Sheet3!$C$1*(($H368-BJ$359-Sheet2!$N$325)/Sheet3!$A$1)^4)</f>
        <v>136.85026109348979</v>
      </c>
      <c r="BK368" s="2">
        <f>$L$357*EXP(Sheet3!$B$1*(($H368-BK$359-Sheet2!$N$325)/Sheet3!$A$1)^2 +Sheet3!$C$1*(($H368-BK$359-Sheet2!$N$325)/Sheet3!$A$1)^4)</f>
        <v>138.72974988760546</v>
      </c>
      <c r="BL368" s="2">
        <f>$L$357*EXP(Sheet3!$B$1*(($H368-BL$359-Sheet2!$N$325)/Sheet3!$A$1)^2 +Sheet3!$C$1*(($H368-BL$359-Sheet2!$N$325)/Sheet3!$A$1)^4)</f>
        <v>140.57264594351744</v>
      </c>
      <c r="BM368" s="2">
        <f>$L$357*EXP(Sheet3!$B$1*(($H368-BM$359-Sheet2!$N$325)/Sheet3!$A$1)^2 +Sheet3!$C$1*(($H368-BM$359-Sheet2!$N$325)/Sheet3!$A$1)^4)</f>
        <v>142.37738705637051</v>
      </c>
      <c r="BN368" s="2">
        <f>$L$357*EXP(Sheet3!$B$1*(($H368-BN$359-Sheet2!$N$325)/Sheet3!$A$1)^2 +Sheet3!$C$1*(($H368-BN$359-Sheet2!$N$325)/Sheet3!$A$1)^4)</f>
        <v>144.14244593714912</v>
      </c>
      <c r="BO368" s="2">
        <f>$L$357*EXP(Sheet3!$B$1*(($H368-BO$359-Sheet2!$N$325)/Sheet3!$A$1)^2 +Sheet3!$C$1*(($H368-BO$359-Sheet2!$N$325)/Sheet3!$A$1)^4)</f>
        <v>145.86633156421001</v>
      </c>
      <c r="BP368" s="2">
        <f>$L$357*EXP(Sheet3!$B$1*(($H368-BP$359-Sheet2!$N$325)/Sheet3!$A$1)^2 +Sheet3!$C$1*(($H368-BP$359-Sheet2!$N$325)/Sheet3!$A$1)^4)</f>
        <v>147.54759046241955</v>
      </c>
      <c r="BQ368" s="2">
        <f>$L$357*EXP(Sheet3!$B$1*(($H368-BQ$359-Sheet2!$N$325)/Sheet3!$A$1)^2 +Sheet3!$C$1*(($H368-BQ$359-Sheet2!$N$325)/Sheet3!$A$1)^4)</f>
        <v>149.18480791135863</v>
      </c>
      <c r="BR368" s="2">
        <f>$L$357*EXP(Sheet3!$B$1*(($H368-BR$359-Sheet2!$N$325)/Sheet3!$A$1)^2 +Sheet3!$C$1*(($H368-BR$359-Sheet2!$N$325)/Sheet3!$A$1)^4)</f>
        <v>150.77660908423081</v>
      </c>
      <c r="BS368" s="2">
        <f>$L$357*EXP(Sheet3!$B$1*(($H368-BS$359-Sheet2!$N$325)/Sheet3!$A$1)^2 +Sheet3!$C$1*(($H368-BS$359-Sheet2!$N$325)/Sheet3!$A$1)^4)</f>
        <v>152.32166011926151</v>
      </c>
      <c r="BT368" s="2">
        <f>$L$357*EXP(Sheet3!$B$1*(($H368-BT$359-Sheet2!$N$325)/Sheet3!$A$1)^2 +Sheet3!$C$1*(($H368-BT$359-Sheet2!$N$325)/Sheet3!$A$1)^4)</f>
        <v>153.81866912550944</v>
      </c>
      <c r="BU368" s="2">
        <f>$L$357*EXP(Sheet3!$B$1*(($H368-BU$359-Sheet2!$N$325)/Sheet3!$A$1)^2 +Sheet3!$C$1*(($H368-BU$359-Sheet2!$N$325)/Sheet3!$A$1)^4)</f>
        <v>155.26638712512735</v>
      </c>
      <c r="BV368" s="2">
        <f>$L$357*EXP(Sheet3!$B$1*(($H368-BV$359-Sheet2!$N$325)/Sheet3!$A$1)^2 +Sheet3!$C$1*(($H368-BV$359-Sheet2!$N$325)/Sheet3!$A$1)^4)</f>
        <v>156.66360893422072</v>
      </c>
    </row>
    <row r="369" spans="1:74" x14ac:dyDescent="0.2">
      <c r="A369">
        <v>342</v>
      </c>
      <c r="B369">
        <v>350.34</v>
      </c>
      <c r="C369">
        <v>2319.8000000000002</v>
      </c>
      <c r="D369">
        <v>2324.8000000000002</v>
      </c>
      <c r="E369">
        <f t="shared" si="51"/>
        <v>5</v>
      </c>
      <c r="G369" s="1">
        <v>3</v>
      </c>
      <c r="H369">
        <f>INDEX(B$27:$B3255,($M$354+G369))</f>
        <v>827.44</v>
      </c>
      <c r="I369" s="1">
        <f t="shared" si="52"/>
        <v>118.19999999999982</v>
      </c>
      <c r="J369">
        <f t="shared" si="53"/>
        <v>97803.40799999985</v>
      </c>
      <c r="L369" s="2">
        <f>$L$357*EXP(Sheet3!$B$1*(($H369-L$359-Sheet2!$N$325)/Sheet3!$A$1)^2 +Sheet3!$C$1*(($H369-L$359-Sheet2!$N$325)/Sheet3!$A$1)^4)</f>
        <v>1.9437302945587336</v>
      </c>
      <c r="M369" s="2">
        <f>$L$357*EXP(Sheet3!$B$1*(($H369-M$359-Sheet2!$N$325)/Sheet3!$A$1)^2 +Sheet3!$C$1*(($H369-M$359-Sheet2!$N$325)/Sheet3!$A$1)^4)</f>
        <v>2.127809654552177</v>
      </c>
      <c r="N369" s="2">
        <f>$L$357*EXP(Sheet3!$B$1*(($H369-N$359-Sheet2!$N$325)/Sheet3!$A$1)^2 +Sheet3!$C$1*(($H369-N$359-Sheet2!$N$325)/Sheet3!$A$1)^4)</f>
        <v>2.3261585782422842</v>
      </c>
      <c r="O369" s="2">
        <f>$L$357*EXP(Sheet3!$B$1*(($H369-O$359-Sheet2!$N$325)/Sheet3!$A$1)^2 +Sheet3!$C$1*(($H369-O$359-Sheet2!$N$325)/Sheet3!$A$1)^4)</f>
        <v>2.5395823328821048</v>
      </c>
      <c r="P369" s="2">
        <f>$L$357*EXP(Sheet3!$B$1*(($H369-P$359-Sheet2!$N$325)/Sheet3!$A$1)^2 +Sheet3!$C$1*(($H369-P$359-Sheet2!$N$325)/Sheet3!$A$1)^4)</f>
        <v>2.7689067181450797</v>
      </c>
      <c r="Q369" s="2">
        <f>$L$357*EXP(Sheet3!$B$1*(($H369-Q$359-Sheet2!$N$325)/Sheet3!$A$1)^2 +Sheet3!$C$1*(($H369-Q$359-Sheet2!$N$325)/Sheet3!$A$1)^4)</f>
        <v>3.014976710133686</v>
      </c>
      <c r="R369" s="2">
        <f>$L$357*EXP(Sheet3!$B$1*(($H369-R$359-Sheet2!$N$325)/Sheet3!$A$1)^2 +Sheet3!$C$1*(($H369-R$359-Sheet2!$N$325)/Sheet3!$A$1)^4)</f>
        <v>3.2786549612005467</v>
      </c>
      <c r="S369" s="2">
        <f>$L$357*EXP(Sheet3!$B$1*(($H369-S$359-Sheet2!$N$325)/Sheet3!$A$1)^2 +Sheet3!$C$1*(($H369-S$359-Sheet2!$N$325)/Sheet3!$A$1)^4)</f>
        <v>3.5608201571974636</v>
      </c>
      <c r="T369" s="2">
        <f>$L$357*EXP(Sheet3!$B$1*(($H369-T$359-Sheet2!$N$325)/Sheet3!$A$1)^2 +Sheet3!$C$1*(($H369-T$359-Sheet2!$N$325)/Sheet3!$A$1)^4)</f>
        <v>3.8623652346844506</v>
      </c>
      <c r="U369" s="2">
        <f>$L$357*EXP(Sheet3!$B$1*(($H369-U$359-Sheet2!$N$325)/Sheet3!$A$1)^2 +Sheet3!$C$1*(($H369-U$359-Sheet2!$N$325)/Sheet3!$A$1)^4)</f>
        <v>4.1841954615509387</v>
      </c>
      <c r="V369" s="2">
        <f>$L$357*EXP(Sheet3!$B$1*(($H369-V$359-Sheet2!$N$325)/Sheet3!$A$1)^2 +Sheet3!$C$1*(($H369-V$359-Sheet2!$N$325)/Sheet3!$A$1)^4)</f>
        <v>4.5272263854174852</v>
      </c>
      <c r="W369" s="2">
        <f>$L$357*EXP(Sheet3!$B$1*(($H369-W$359-Sheet2!$N$325)/Sheet3!$A$1)^2 +Sheet3!$C$1*(($H369-W$359-Sheet2!$N$325)/Sheet3!$A$1)^4)</f>
        <v>4.8923816550905999</v>
      </c>
      <c r="X369" s="2">
        <f>$L$357*EXP(Sheet3!$B$1*(($H369-X$359-Sheet2!$N$325)/Sheet3!$A$1)^2 +Sheet3!$C$1*(($H369-X$359-Sheet2!$N$325)/Sheet3!$A$1)^4)</f>
        <v>5.2805907212326275</v>
      </c>
      <c r="Y369" s="2">
        <f>$L$357*EXP(Sheet3!$B$1*(($H369-Y$359-Sheet2!$N$325)/Sheet3!$A$1)^2 +Sheet3!$C$1*(($H369-Y$359-Sheet2!$N$325)/Sheet3!$A$1)^4)</f>
        <v>5.6927864232346197</v>
      </c>
      <c r="Z369" s="2">
        <f>$L$357*EXP(Sheet3!$B$1*(($H369-Z$359-Sheet2!$N$325)/Sheet3!$A$1)^2 +Sheet3!$C$1*(($H369-Z$359-Sheet2!$N$325)/Sheet3!$A$1)^4)</f>
        <v>6.1299024701973153</v>
      </c>
      <c r="AA369" s="2">
        <f>$L$357*EXP(Sheet3!$B$1*(($H369-AA$359-Sheet2!$N$325)/Sheet3!$A$1)^2 +Sheet3!$C$1*(($H369-AA$359-Sheet2!$N$325)/Sheet3!$A$1)^4)</f>
        <v>6.5928708245515999</v>
      </c>
      <c r="AB369" s="2">
        <f>$L$357*EXP(Sheet3!$B$1*(($H369-AB$359-Sheet2!$N$325)/Sheet3!$A$1)^2 +Sheet3!$C$1*(($H369-AB$359-Sheet2!$N$325)/Sheet3!$A$1)^4)</f>
        <v>7.0826189977372795</v>
      </c>
      <c r="AC369" s="2">
        <f>$L$357*EXP(Sheet3!$B$1*(($H369-AC$359-Sheet2!$N$325)/Sheet3!$A$1)^2 +Sheet3!$C$1*(($H369-AC$359-Sheet2!$N$325)/Sheet3!$A$1)^4)</f>
        <v>7.600067267946045</v>
      </c>
      <c r="AD369" s="2">
        <f>$L$357*EXP(Sheet3!$B$1*(($H369-AD$359-Sheet2!$N$325)/Sheet3!$A$1)^2 +Sheet3!$C$1*(($H369-AD$359-Sheet2!$N$325)/Sheet3!$A$1)^4)</f>
        <v>8.1461258305837347</v>
      </c>
      <c r="AE369" s="2">
        <f>$L$357*EXP(Sheet3!$B$1*(($H369-AE$359-Sheet2!$N$325)/Sheet3!$A$1)^2 +Sheet3!$C$1*(($H369-AE$359-Sheet2!$N$325)/Sheet3!$A$1)^4)</f>
        <v>8.7216918926556577</v>
      </c>
      <c r="AF369" s="2">
        <f>$L$357*EXP(Sheet3!$B$1*(($H369-AF$359-Sheet2!$N$325)/Sheet3!$A$1)^2 +Sheet3!$C$1*(($H369-AF$359-Sheet2!$N$325)/Sheet3!$A$1)^4)</f>
        <v>9.3276467227621414</v>
      </c>
      <c r="AG369" s="2">
        <f>$L$357*EXP(Sheet3!$B$1*(($H369-AG$359-Sheet2!$N$325)/Sheet3!$A$1)^2 +Sheet3!$C$1*(($H369-AG$359-Sheet2!$N$325)/Sheet3!$A$1)^4)</f>
        <v>9.9648526688007788</v>
      </c>
      <c r="AH369" s="2">
        <f>$L$357*EXP(Sheet3!$B$1*(($H369-AH$359-Sheet2!$N$325)/Sheet3!$A$1)^2 +Sheet3!$C$1*(($H369-AH$359-Sheet2!$N$325)/Sheet3!$A$1)^4)</f>
        <v>10.634150155804024</v>
      </c>
      <c r="AI369" s="2">
        <f>$L$357*EXP(Sheet3!$B$1*(($H369-AI$359-Sheet2!$N$325)/Sheet3!$A$1)^2 +Sheet3!$C$1*(($H369-AI$359-Sheet2!$N$325)/Sheet3!$A$1)^4)</f>
        <v>11.336354676593338</v>
      </c>
      <c r="AJ369" s="2">
        <f>$L$357*EXP(Sheet3!$B$1*(($H369-AJ$359-Sheet2!$N$325)/Sheet3!$A$1)^2 +Sheet3!$C$1*(($H369-AJ$359-Sheet2!$N$325)/Sheet3!$A$1)^4)</f>
        <v>12.07225378811088</v>
      </c>
      <c r="AK369" s="2">
        <f>$L$357*EXP(Sheet3!$B$1*(($H369-AK$359-Sheet2!$N$325)/Sheet3!$A$1)^2 +Sheet3!$C$1*(($H369-AK$359-Sheet2!$N$325)/Sheet3!$A$1)^4)</f>
        <v>12.842604126318745</v>
      </c>
      <c r="AL369" s="2">
        <f>$L$357*EXP(Sheet3!$B$1*(($H369-AL$359-Sheet2!$N$325)/Sheet3!$A$1)^2 +Sheet3!$C$1*(($H369-AL$359-Sheet2!$N$325)/Sheet3!$A$1)^4)</f>
        <v>13.648128452739126</v>
      </c>
      <c r="AM369" s="2">
        <f>$L$357*EXP(Sheet3!$B$1*(($H369-AM$359-Sheet2!$N$325)/Sheet3!$A$1)^2 +Sheet3!$C$1*(($H369-AM$359-Sheet2!$N$325)/Sheet3!$A$1)^4)</f>
        <v>14.489512745338475</v>
      </c>
      <c r="AN369" s="2">
        <f>$L$357*EXP(Sheet3!$B$1*(($H369-AN$359-Sheet2!$N$325)/Sheet3!$A$1)^2 +Sheet3!$C$1*(($H369-AN$359-Sheet2!$N$325)/Sheet3!$A$1)^4)</f>
        <v>15.367403346592985</v>
      </c>
      <c r="AO369" s="2">
        <f>$L$357*EXP(Sheet3!$B$1*(($H369-AO$359-Sheet2!$N$325)/Sheet3!$A$1)^2 +Sheet3!$C$1*(($H369-AO$359-Sheet2!$N$325)/Sheet3!$A$1)^4)</f>
        <v>16.282404181161272</v>
      </c>
      <c r="AP369" s="2">
        <f>$L$357*EXP(Sheet3!$B$1*(($H369-AP$359-Sheet2!$N$325)/Sheet3!$A$1)^2 +Sheet3!$C$1*(($H369-AP$359-Sheet2!$N$325)/Sheet3!$A$1)^4)</f>
        <v>17.235074055334014</v>
      </c>
      <c r="AQ369" s="2">
        <f>$L$357*EXP(Sheet3!$B$1*(($H369-AQ$359-Sheet2!$N$325)/Sheet3!$A$1)^2 +Sheet3!$C$1*(($H369-AQ$359-Sheet2!$N$325)/Sheet3!$A$1)^4)</f>
        <v>18.225924050033811</v>
      </c>
      <c r="AR369" s="2">
        <f>$L$357*EXP(Sheet3!$B$1*(($H369-AR$359-Sheet2!$N$325)/Sheet3!$A$1)^2 +Sheet3!$C$1*(($H369-AR$359-Sheet2!$N$325)/Sheet3!$A$1)^4)</f>
        <v>19.255415018680591</v>
      </c>
      <c r="AS369" s="2">
        <f>$L$357*EXP(Sheet3!$B$1*(($H369-AS$359-Sheet2!$N$325)/Sheet3!$A$1)^2 +Sheet3!$C$1*(($H369-AS$359-Sheet2!$N$325)/Sheet3!$A$1)^4)</f>
        <v>20.323955200713389</v>
      </c>
      <c r="AT369" s="2">
        <f>$L$357*EXP(Sheet3!$B$1*(($H369-AT$359-Sheet2!$N$325)/Sheet3!$A$1)^2 +Sheet3!$C$1*(($H369-AT$359-Sheet2!$N$325)/Sheet3!$A$1)^4)</f>
        <v>21.431897960973913</v>
      </c>
      <c r="AU369" s="2">
        <f>$L$357*EXP(Sheet3!$B$1*(($H369-AU$359-Sheet2!$N$325)/Sheet3!$A$1)^2 +Sheet3!$C$1*(($H369-AU$359-Sheet2!$N$325)/Sheet3!$A$1)^4)</f>
        <v>22.579539664515366</v>
      </c>
      <c r="AV369" s="2">
        <f>$L$357*EXP(Sheet3!$B$1*(($H369-AV$359-Sheet2!$N$325)/Sheet3!$A$1)^2 +Sheet3!$C$1*(($H369-AV$359-Sheet2!$N$325)/Sheet3!$A$1)^4)</f>
        <v>23.76711769570711</v>
      </c>
      <c r="AW369" s="2">
        <f>$L$357*EXP(Sheet3!$B$1*(($H369-AW$359-Sheet2!$N$325)/Sheet3!$A$1)^2 +Sheet3!$C$1*(($H369-AW$359-Sheet2!$N$325)/Sheet3!$A$1)^4)</f>
        <v>24.994808629782295</v>
      </c>
      <c r="AX369" s="2">
        <f>$L$357*EXP(Sheet3!$B$1*(($H369-AX$359-Sheet2!$N$325)/Sheet3!$A$1)^2 +Sheet3!$C$1*(($H369-AX$359-Sheet2!$N$325)/Sheet3!$A$1)^4)</f>
        <v>26.262726564099427</v>
      </c>
      <c r="AY369" s="2">
        <f>$L$357*EXP(Sheet3!$B$1*(($H369-AY$359-Sheet2!$N$325)/Sheet3!$A$1)^2 +Sheet3!$C$1*(($H369-AY$359-Sheet2!$N$325)/Sheet3!$A$1)^4)</f>
        <v>27.570921615874038</v>
      </c>
      <c r="AZ369" s="2">
        <f>$L$357*EXP(Sheet3!$B$1*(($H369-AZ$359-Sheet2!$N$325)/Sheet3!$A$1)^2 +Sheet3!$C$1*(($H369-AZ$359-Sheet2!$N$325)/Sheet3!$A$1)^4)</f>
        <v>28.919378591810187</v>
      </c>
      <c r="BA369" s="2">
        <f>$L$357*EXP(Sheet3!$B$1*(($H369-BA$359-Sheet2!$N$325)/Sheet3!$A$1)^2 +Sheet3!$C$1*(($H369-BA$359-Sheet2!$N$325)/Sheet3!$A$1)^4)</f>
        <v>30.308015834691478</v>
      </c>
      <c r="BB369" s="2">
        <f>$L$357*EXP(Sheet3!$B$1*(($H369-BB$359-Sheet2!$N$325)/Sheet3!$A$1)^2 +Sheet3!$C$1*(($H369-BB$359-Sheet2!$N$325)/Sheet3!$A$1)^4)</f>
        <v>31.736684250828773</v>
      </c>
      <c r="BC369" s="2">
        <f>$L$357*EXP(Sheet3!$B$1*(($H369-BC$359-Sheet2!$N$325)/Sheet3!$A$1)^2 +Sheet3!$C$1*(($H369-BC$359-Sheet2!$N$325)/Sheet3!$A$1)^4)</f>
        <v>33.205166521478994</v>
      </c>
      <c r="BD369" s="2">
        <f>$L$357*EXP(Sheet3!$B$1*(($H369-BD$359-Sheet2!$N$325)/Sheet3!$A$1)^2 +Sheet3!$C$1*(($H369-BD$359-Sheet2!$N$325)/Sheet3!$A$1)^4)</f>
        <v>34.713176500454374</v>
      </c>
      <c r="BE369" s="2">
        <f>$L$357*EXP(Sheet3!$B$1*(($H369-BE$359-Sheet2!$N$325)/Sheet3!$A$1)^2 +Sheet3!$C$1*(($H369-BE$359-Sheet2!$N$325)/Sheet3!$A$1)^4)</f>
        <v>36.260358799264679</v>
      </c>
      <c r="BF369" s="2">
        <f>$L$357*EXP(Sheet3!$B$1*(($H369-BF$359-Sheet2!$N$325)/Sheet3!$A$1)^2 +Sheet3!$C$1*(($H369-BF$359-Sheet2!$N$325)/Sheet3!$A$1)^4)</f>
        <v>37.846288560267553</v>
      </c>
      <c r="BG369" s="2">
        <f>$L$357*EXP(Sheet3!$B$1*(($H369-BG$359-Sheet2!$N$325)/Sheet3!$A$1)^2 +Sheet3!$C$1*(($H369-BG$359-Sheet2!$N$325)/Sheet3!$A$1)^4)</f>
        <v>39.47047141745017</v>
      </c>
      <c r="BH369" s="2">
        <f>$L$357*EXP(Sheet3!$B$1*(($H369-BH$359-Sheet2!$N$325)/Sheet3!$A$1)^2 +Sheet3!$C$1*(($H369-BH$359-Sheet2!$N$325)/Sheet3!$A$1)^4)</f>
        <v>41.132343643634975</v>
      </c>
      <c r="BI369" s="2">
        <f>$L$357*EXP(Sheet3!$B$1*(($H369-BI$359-Sheet2!$N$325)/Sheet3!$A$1)^2 +Sheet3!$C$1*(($H369-BI$359-Sheet2!$N$325)/Sheet3!$A$1)^4)</f>
        <v>42.831272482114869</v>
      </c>
      <c r="BJ369" s="2">
        <f>$L$357*EXP(Sheet3!$B$1*(($H369-BJ$359-Sheet2!$N$325)/Sheet3!$A$1)^2 +Sheet3!$C$1*(($H369-BJ$359-Sheet2!$N$325)/Sheet3!$A$1)^4)</f>
        <v>44.566556659812122</v>
      </c>
      <c r="BK369" s="2">
        <f>$L$357*EXP(Sheet3!$B$1*(($H369-BK$359-Sheet2!$N$325)/Sheet3!$A$1)^2 +Sheet3!$C$1*(($H369-BK$359-Sheet2!$N$325)/Sheet3!$A$1)^4)</f>
        <v>46.33742707872058</v>
      </c>
      <c r="BL369" s="2">
        <f>$L$357*EXP(Sheet3!$B$1*(($H369-BL$359-Sheet2!$N$325)/Sheet3!$A$1)^2 +Sheet3!$C$1*(($H369-BL$359-Sheet2!$N$325)/Sheet3!$A$1)^4)</f>
        <v>48.143047681009605</v>
      </c>
      <c r="BM369" s="2">
        <f>$L$357*EXP(Sheet3!$B$1*(($H369-BM$359-Sheet2!$N$325)/Sheet3!$A$1)^2 +Sheet3!$C$1*(($H369-BM$359-Sheet2!$N$325)/Sheet3!$A$1)^4)</f>
        <v>49.98251648318081</v>
      </c>
      <c r="BN369" s="2">
        <f>$L$357*EXP(Sheet3!$B$1*(($H369-BN$359-Sheet2!$N$325)/Sheet3!$A$1)^2 +Sheet3!$C$1*(($H369-BN$359-Sheet2!$N$325)/Sheet3!$A$1)^4)</f>
        <v>51.854866773645625</v>
      </c>
      <c r="BO369" s="2">
        <f>$L$357*EXP(Sheet3!$B$1*(($H369-BO$359-Sheet2!$N$325)/Sheet3!$A$1)^2 +Sheet3!$C$1*(($H369-BO$359-Sheet2!$N$325)/Sheet3!$A$1)^4)</f>
        <v>53.759068467654068</v>
      </c>
      <c r="BP369" s="2">
        <f>$L$357*EXP(Sheet3!$B$1*(($H369-BP$359-Sheet2!$N$325)/Sheet3!$A$1)^2 +Sheet3!$C$1*(($H369-BP$359-Sheet2!$N$325)/Sheet3!$A$1)^4)</f>
        <v>55.694029612961572</v>
      </c>
      <c r="BQ369" s="2">
        <f>$L$357*EXP(Sheet3!$B$1*(($H369-BQ$359-Sheet2!$N$325)/Sheet3!$A$1)^2 +Sheet3!$C$1*(($H369-BQ$359-Sheet2!$N$325)/Sheet3!$A$1)^4)</f>
        <v>57.658598039148032</v>
      </c>
      <c r="BR369" s="2">
        <f>$L$357*EXP(Sheet3!$B$1*(($H369-BR$359-Sheet2!$N$325)/Sheet3!$A$1)^2 +Sheet3!$C$1*(($H369-BR$359-Sheet2!$N$325)/Sheet3!$A$1)^4)</f>
        <v>59.65156314307967</v>
      </c>
      <c r="BS369" s="2">
        <f>$L$357*EXP(Sheet3!$B$1*(($H369-BS$359-Sheet2!$N$325)/Sheet3!$A$1)^2 +Sheet3!$C$1*(($H369-BS$359-Sheet2!$N$325)/Sheet3!$A$1)^4)</f>
        <v>61.67165780263521</v>
      </c>
      <c r="BT369" s="2">
        <f>$L$357*EXP(Sheet3!$B$1*(($H369-BT$359-Sheet2!$N$325)/Sheet3!$A$1)^2 +Sheet3!$C$1*(($H369-BT$359-Sheet2!$N$325)/Sheet3!$A$1)^4)</f>
        <v>63.717560410499104</v>
      </c>
      <c r="BU369" s="2">
        <f>$L$357*EXP(Sheet3!$B$1*(($H369-BU$359-Sheet2!$N$325)/Sheet3!$A$1)^2 +Sheet3!$C$1*(($H369-BU$359-Sheet2!$N$325)/Sheet3!$A$1)^4)</f>
        <v>65.78789701956002</v>
      </c>
      <c r="BV369" s="2">
        <f>$L$357*EXP(Sheet3!$B$1*(($H369-BV$359-Sheet2!$N$325)/Sheet3!$A$1)^2 +Sheet3!$C$1*(($H369-BV$359-Sheet2!$N$325)/Sheet3!$A$1)^4)</f>
        <v>67.881243591262574</v>
      </c>
    </row>
    <row r="370" spans="1:74" x14ac:dyDescent="0.2">
      <c r="A370">
        <v>343</v>
      </c>
      <c r="B370">
        <v>350.81</v>
      </c>
      <c r="C370">
        <v>2312.8000000000002</v>
      </c>
      <c r="D370">
        <v>2315.6999999999998</v>
      </c>
      <c r="E370">
        <f t="shared" si="51"/>
        <v>2.8999999999996362</v>
      </c>
      <c r="G370" s="1">
        <v>4</v>
      </c>
      <c r="H370">
        <f>INDEX(B$27:$B3256,($M$354+G370))</f>
        <v>827.88</v>
      </c>
      <c r="I370" s="1">
        <f t="shared" si="52"/>
        <v>50.299999999999727</v>
      </c>
      <c r="J370">
        <f t="shared" si="53"/>
        <v>41642.363999999776</v>
      </c>
      <c r="L370" s="2">
        <f>$L$357*EXP(Sheet3!$B$1*(($H370-L$359-Sheet2!$N$325)/Sheet3!$A$1)^2 +Sheet3!$C$1*(($H370-L$359-Sheet2!$N$325)/Sheet3!$A$1)^4)</f>
        <v>7.3237434378100362E-3</v>
      </c>
      <c r="M370" s="2">
        <f>$L$357*EXP(Sheet3!$B$1*(($H370-M$359-Sheet2!$N$325)/Sheet3!$A$1)^2 +Sheet3!$C$1*(($H370-M$359-Sheet2!$N$325)/Sheet3!$A$1)^4)</f>
        <v>8.6575212216996149E-3</v>
      </c>
      <c r="N370" s="2">
        <f>$L$357*EXP(Sheet3!$B$1*(($H370-N$359-Sheet2!$N$325)/Sheet3!$A$1)^2 +Sheet3!$C$1*(($H370-N$359-Sheet2!$N$325)/Sheet3!$A$1)^4)</f>
        <v>1.02121844809586E-2</v>
      </c>
      <c r="O370" s="2">
        <f>$L$357*EXP(Sheet3!$B$1*(($H370-O$359-Sheet2!$N$325)/Sheet3!$A$1)^2 +Sheet3!$C$1*(($H370-O$359-Sheet2!$N$325)/Sheet3!$A$1)^4)</f>
        <v>1.2020356627710361E-2</v>
      </c>
      <c r="P370" s="2">
        <f>$L$357*EXP(Sheet3!$B$1*(($H370-P$359-Sheet2!$N$325)/Sheet3!$A$1)^2 +Sheet3!$C$1*(($H370-P$359-Sheet2!$N$325)/Sheet3!$A$1)^4)</f>
        <v>1.4118826004382494E-2</v>
      </c>
      <c r="Q370" s="2">
        <f>$L$357*EXP(Sheet3!$B$1*(($H370-Q$359-Sheet2!$N$325)/Sheet3!$A$1)^2 +Sheet3!$C$1*(($H370-Q$359-Sheet2!$N$325)/Sheet3!$A$1)^4)</f>
        <v>1.6548979474440902E-2</v>
      </c>
      <c r="R370" s="2">
        <f>$L$357*EXP(Sheet3!$B$1*(($H370-R$359-Sheet2!$N$325)/Sheet3!$A$1)^2 +Sheet3!$C$1*(($H370-R$359-Sheet2!$N$325)/Sheet3!$A$1)^4)</f>
        <v>1.9357267843852496E-2</v>
      </c>
      <c r="S370" s="2">
        <f>$L$357*EXP(Sheet3!$B$1*(($H370-S$359-Sheet2!$N$325)/Sheet3!$A$1)^2 +Sheet3!$C$1*(($H370-S$359-Sheet2!$N$325)/Sheet3!$A$1)^4)</f>
        <v>2.259570380175252E-2</v>
      </c>
      <c r="T370" s="2">
        <f>$L$357*EXP(Sheet3!$B$1*(($H370-T$359-Sheet2!$N$325)/Sheet3!$A$1)^2 +Sheet3!$C$1*(($H370-T$359-Sheet2!$N$325)/Sheet3!$A$1)^4)</f>
        <v>2.6322392872232703E-2</v>
      </c>
      <c r="U370" s="2">
        <f>$L$357*EXP(Sheet3!$B$1*(($H370-U$359-Sheet2!$N$325)/Sheet3!$A$1)^2 +Sheet3!$C$1*(($H370-U$359-Sheet2!$N$325)/Sheet3!$A$1)^4)</f>
        <v>3.0602097646419982E-2</v>
      </c>
      <c r="V370" s="2">
        <f>$L$357*EXP(Sheet3!$B$1*(($H370-V$359-Sheet2!$N$325)/Sheet3!$A$1)^2 +Sheet3!$C$1*(($H370-V$359-Sheet2!$N$325)/Sheet3!$A$1)^4)</f>
        <v>3.5506835315038877E-2</v>
      </c>
      <c r="W370" s="2">
        <f>$L$357*EXP(Sheet3!$B$1*(($H370-W$359-Sheet2!$N$325)/Sheet3!$A$1)^2 +Sheet3!$C$1*(($H370-W$359-Sheet2!$N$325)/Sheet3!$A$1)^4)</f>
        <v>4.1116508246737862E-2</v>
      </c>
      <c r="X370" s="2">
        <f>$L$357*EXP(Sheet3!$B$1*(($H370-X$359-Sheet2!$N$325)/Sheet3!$A$1)^2 +Sheet3!$C$1*(($H370-X$359-Sheet2!$N$325)/Sheet3!$A$1)^4)</f>
        <v>4.7519567057347091E-2</v>
      </c>
      <c r="Y370" s="2">
        <f>$L$357*EXP(Sheet3!$B$1*(($H370-Y$359-Sheet2!$N$325)/Sheet3!$A$1)^2 +Sheet3!$C$1*(($H370-Y$359-Sheet2!$N$325)/Sheet3!$A$1)^4)</f>
        <v>5.4813705290284301E-2</v>
      </c>
      <c r="Z370" s="2">
        <f>$L$357*EXP(Sheet3!$B$1*(($H370-Z$359-Sheet2!$N$325)/Sheet3!$A$1)^2 +Sheet3!$C$1*(($H370-Z$359-Sheet2!$N$325)/Sheet3!$A$1)^4)</f>
        <v>6.3106584482693004E-2</v>
      </c>
      <c r="AA370" s="2">
        <f>$L$357*EXP(Sheet3!$B$1*(($H370-AA$359-Sheet2!$N$325)/Sheet3!$A$1)^2 +Sheet3!$C$1*(($H370-AA$359-Sheet2!$N$325)/Sheet3!$A$1)^4)</f>
        <v>7.2516588021207806E-2</v>
      </c>
      <c r="AB370" s="2">
        <f>$L$357*EXP(Sheet3!$B$1*(($H370-AB$359-Sheet2!$N$325)/Sheet3!$A$1)^2 +Sheet3!$C$1*(($H370-AB$359-Sheet2!$N$325)/Sheet3!$A$1)^4)</f>
        <v>8.3173601806986797E-2</v>
      </c>
      <c r="AC370" s="2">
        <f>$L$357*EXP(Sheet3!$B$1*(($H370-AC$359-Sheet2!$N$325)/Sheet3!$A$1)^2 +Sheet3!$C$1*(($H370-AC$359-Sheet2!$N$325)/Sheet3!$A$1)^4)</f>
        <v>9.521981934543379E-2</v>
      </c>
      <c r="AD370" s="2">
        <f>$L$357*EXP(Sheet3!$B$1*(($H370-AD$359-Sheet2!$N$325)/Sheet3!$A$1)^2 +Sheet3!$C$1*(($H370-AD$359-Sheet2!$N$325)/Sheet3!$A$1)^4)</f>
        <v>0.10881056846092285</v>
      </c>
      <c r="AE370" s="2">
        <f>$L$357*EXP(Sheet3!$B$1*(($H370-AE$359-Sheet2!$N$325)/Sheet3!$A$1)^2 +Sheet3!$C$1*(($H370-AE$359-Sheet2!$N$325)/Sheet3!$A$1)^4)</f>
        <v>0.12411515641177469</v>
      </c>
      <c r="AF370" s="2">
        <f>$L$357*EXP(Sheet3!$B$1*(($H370-AF$359-Sheet2!$N$325)/Sheet3!$A$1)^2 +Sheet3!$C$1*(($H370-AF$359-Sheet2!$N$325)/Sheet3!$A$1)^4)</f>
        <v>0.14131772975021981</v>
      </c>
      <c r="AG370" s="2">
        <f>$L$357*EXP(Sheet3!$B$1*(($H370-AG$359-Sheet2!$N$325)/Sheet3!$A$1)^2 +Sheet3!$C$1*(($H370-AG$359-Sheet2!$N$325)/Sheet3!$A$1)^4)</f>
        <v>0.16061814484018835</v>
      </c>
      <c r="AH370" s="2">
        <f>$L$357*EXP(Sheet3!$B$1*(($H370-AH$359-Sheet2!$N$325)/Sheet3!$A$1)^2 +Sheet3!$C$1*(($H370-AH$359-Sheet2!$N$325)/Sheet3!$A$1)^4)</f>
        <v>0.18223284451701716</v>
      </c>
      <c r="AI370" s="2">
        <f>$L$357*EXP(Sheet3!$B$1*(($H370-AI$359-Sheet2!$N$325)/Sheet3!$A$1)^2 +Sheet3!$C$1*(($H370-AI$359-Sheet2!$N$325)/Sheet3!$A$1)^4)</f>
        <v>0.20639573595226401</v>
      </c>
      <c r="AJ370" s="2">
        <f>$L$357*EXP(Sheet3!$B$1*(($H370-AJ$359-Sheet2!$N$325)/Sheet3!$A$1)^2 +Sheet3!$C$1*(($H370-AJ$359-Sheet2!$N$325)/Sheet3!$A$1)^4)</f>
        <v>0.23335906437903806</v>
      </c>
      <c r="AK370" s="2">
        <f>$L$357*EXP(Sheet3!$B$1*(($H370-AK$359-Sheet2!$N$325)/Sheet3!$A$1)^2 +Sheet3!$C$1*(($H370-AK$359-Sheet2!$N$325)/Sheet3!$A$1)^4)</f>
        <v>0.26339427694083167</v>
      </c>
      <c r="AL370" s="2">
        <f>$L$357*EXP(Sheet3!$B$1*(($H370-AL$359-Sheet2!$N$325)/Sheet3!$A$1)^2 +Sheet3!$C$1*(($H370-AL$359-Sheet2!$N$325)/Sheet3!$A$1)^4)</f>
        <v>0.29679287056626191</v>
      </c>
      <c r="AM370" s="2">
        <f>$L$357*EXP(Sheet3!$B$1*(($H370-AM$359-Sheet2!$N$325)/Sheet3!$A$1)^2 +Sheet3!$C$1*(($H370-AM$359-Sheet2!$N$325)/Sheet3!$A$1)^4)</f>
        <v>0.33386721742249381</v>
      </c>
      <c r="AN370" s="2">
        <f>$L$357*EXP(Sheet3!$B$1*(($H370-AN$359-Sheet2!$N$325)/Sheet3!$A$1)^2 +Sheet3!$C$1*(($H370-AN$359-Sheet2!$N$325)/Sheet3!$A$1)^4)</f>
        <v>0.37495136120528971</v>
      </c>
      <c r="AO370" s="2">
        <f>$L$357*EXP(Sheet3!$B$1*(($H370-AO$359-Sheet2!$N$325)/Sheet3!$A$1)^2 +Sheet3!$C$1*(($H370-AO$359-Sheet2!$N$325)/Sheet3!$A$1)^4)</f>
        <v>0.420401777250408</v>
      </c>
      <c r="AP370" s="2">
        <f>$L$357*EXP(Sheet3!$B$1*(($H370-AP$359-Sheet2!$N$325)/Sheet3!$A$1)^2 +Sheet3!$C$1*(($H370-AP$359-Sheet2!$N$325)/Sheet3!$A$1)^4)</f>
        <v>0.4705980892295053</v>
      </c>
      <c r="AQ370" s="2">
        <f>$L$357*EXP(Sheet3!$B$1*(($H370-AQ$359-Sheet2!$N$325)/Sheet3!$A$1)^2 +Sheet3!$C$1*(($H370-AQ$359-Sheet2!$N$325)/Sheet3!$A$1)^4)</f>
        <v>0.52594373501775282</v>
      </c>
      <c r="AR370" s="2">
        <f>$L$357*EXP(Sheet3!$B$1*(($H370-AR$359-Sheet2!$N$325)/Sheet3!$A$1)^2 +Sheet3!$C$1*(($H370-AR$359-Sheet2!$N$325)/Sheet3!$A$1)^4)</f>
        <v>0.58686657419688149</v>
      </c>
      <c r="AS370" s="2">
        <f>$L$357*EXP(Sheet3!$B$1*(($H370-AS$359-Sheet2!$N$325)/Sheet3!$A$1)^2 +Sheet3!$C$1*(($H370-AS$359-Sheet2!$N$325)/Sheet3!$A$1)^4)</f>
        <v>0.65381942959003925</v>
      </c>
      <c r="AT370" s="2">
        <f>$L$357*EXP(Sheet3!$B$1*(($H370-AT$359-Sheet2!$N$325)/Sheet3!$A$1)^2 +Sheet3!$C$1*(($H370-AT$359-Sheet2!$N$325)/Sheet3!$A$1)^4)</f>
        <v>0.72728055521699009</v>
      </c>
      <c r="AU370" s="2">
        <f>$L$357*EXP(Sheet3!$B$1*(($H370-AU$359-Sheet2!$N$325)/Sheet3!$A$1)^2 +Sheet3!$C$1*(($H370-AU$359-Sheet2!$N$325)/Sheet3!$A$1)^4)</f>
        <v>0.80775402311274924</v>
      </c>
      <c r="AV370" s="2">
        <f>$L$357*EXP(Sheet3!$B$1*(($H370-AV$359-Sheet2!$N$325)/Sheet3!$A$1)^2 +Sheet3!$C$1*(($H370-AV$359-Sheet2!$N$325)/Sheet3!$A$1)^4)</f>
        <v>0.89577002157209262</v>
      </c>
      <c r="AW370" s="2">
        <f>$L$357*EXP(Sheet3!$B$1*(($H370-AW$359-Sheet2!$N$325)/Sheet3!$A$1)^2 +Sheet3!$C$1*(($H370-AW$359-Sheet2!$N$325)/Sheet3!$A$1)^4)</f>
        <v>0.99188505756926959</v>
      </c>
      <c r="AX370" s="2">
        <f>$L$357*EXP(Sheet3!$B$1*(($H370-AX$359-Sheet2!$N$325)/Sheet3!$A$1)^2 +Sheet3!$C$1*(($H370-AX$359-Sheet2!$N$325)/Sheet3!$A$1)^4)</f>
        <v>1.0966820563476227</v>
      </c>
      <c r="AY370" s="2">
        <f>$L$357*EXP(Sheet3!$B$1*(($H370-AY$359-Sheet2!$N$325)/Sheet3!$A$1)^2 +Sheet3!$C$1*(($H370-AY$359-Sheet2!$N$325)/Sheet3!$A$1)^4)</f>
        <v>1.2107703515182739</v>
      </c>
      <c r="AZ370" s="2">
        <f>$L$357*EXP(Sheet3!$B$1*(($H370-AZ$359-Sheet2!$N$325)/Sheet3!$A$1)^2 +Sheet3!$C$1*(($H370-AZ$359-Sheet2!$N$325)/Sheet3!$A$1)^4)</f>
        <v>1.334785559357121</v>
      </c>
      <c r="BA370" s="2">
        <f>$L$357*EXP(Sheet3!$B$1*(($H370-BA$359-Sheet2!$N$325)/Sheet3!$A$1)^2 +Sheet3!$C$1*(($H370-BA$359-Sheet2!$N$325)/Sheet3!$A$1)^4)</f>
        <v>1.4693893314822575</v>
      </c>
      <c r="BB370" s="2">
        <f>$L$357*EXP(Sheet3!$B$1*(($H370-BB$359-Sheet2!$N$325)/Sheet3!$A$1)^2 +Sheet3!$C$1*(($H370-BB$359-Sheet2!$N$325)/Sheet3!$A$1)^4)</f>
        <v>1.6152689805907898</v>
      </c>
      <c r="BC370" s="2">
        <f>$L$357*EXP(Sheet3!$B$1*(($H370-BC$359-Sheet2!$N$325)/Sheet3!$A$1)^2 +Sheet3!$C$1*(($H370-BC$359-Sheet2!$N$325)/Sheet3!$A$1)^4)</f>
        <v>1.7731369745227605</v>
      </c>
      <c r="BD370" s="2">
        <f>$L$357*EXP(Sheet3!$B$1*(($H370-BD$359-Sheet2!$N$325)/Sheet3!$A$1)^2 +Sheet3!$C$1*(($H370-BD$359-Sheet2!$N$325)/Sheet3!$A$1)^4)</f>
        <v>1.9437302945587336</v>
      </c>
      <c r="BE370" s="2">
        <f>$L$357*EXP(Sheet3!$B$1*(($H370-BE$359-Sheet2!$N$325)/Sheet3!$A$1)^2 +Sheet3!$C$1*(($H370-BE$359-Sheet2!$N$325)/Sheet3!$A$1)^4)</f>
        <v>2.127809654552177</v>
      </c>
      <c r="BF370" s="2">
        <f>$L$357*EXP(Sheet3!$B$1*(($H370-BF$359-Sheet2!$N$325)/Sheet3!$A$1)^2 +Sheet3!$C$1*(($H370-BF$359-Sheet2!$N$325)/Sheet3!$A$1)^4)</f>
        <v>2.3261585782422842</v>
      </c>
      <c r="BG370" s="2">
        <f>$L$357*EXP(Sheet3!$B$1*(($H370-BG$359-Sheet2!$N$325)/Sheet3!$A$1)^2 +Sheet3!$C$1*(($H370-BG$359-Sheet2!$N$325)/Sheet3!$A$1)^4)</f>
        <v>2.5395823328821048</v>
      </c>
      <c r="BH370" s="2">
        <f>$L$357*EXP(Sheet3!$B$1*(($H370-BH$359-Sheet2!$N$325)/Sheet3!$A$1)^2 +Sheet3!$C$1*(($H370-BH$359-Sheet2!$N$325)/Sheet3!$A$1)^4)</f>
        <v>2.7689067181450797</v>
      </c>
      <c r="BI370" s="2">
        <f>$L$357*EXP(Sheet3!$B$1*(($H370-BI$359-Sheet2!$N$325)/Sheet3!$A$1)^2 +Sheet3!$C$1*(($H370-BI$359-Sheet2!$N$325)/Sheet3!$A$1)^4)</f>
        <v>3.0149767101365836</v>
      </c>
      <c r="BJ370" s="2">
        <f>$L$357*EXP(Sheet3!$B$1*(($H370-BJ$359-Sheet2!$N$325)/Sheet3!$A$1)^2 +Sheet3!$C$1*(($H370-BJ$359-Sheet2!$N$325)/Sheet3!$A$1)^4)</f>
        <v>3.2786549612036509</v>
      </c>
      <c r="BK370" s="2">
        <f>$L$357*EXP(Sheet3!$B$1*(($H370-BK$359-Sheet2!$N$325)/Sheet3!$A$1)^2 +Sheet3!$C$1*(($H370-BK$359-Sheet2!$N$325)/Sheet3!$A$1)^4)</f>
        <v>3.5608201572007814</v>
      </c>
      <c r="BL370" s="2">
        <f>$L$357*EXP(Sheet3!$B$1*(($H370-BL$359-Sheet2!$N$325)/Sheet3!$A$1)^2 +Sheet3!$C$1*(($H370-BL$359-Sheet2!$N$325)/Sheet3!$A$1)^4)</f>
        <v>3.8623652346879962</v>
      </c>
      <c r="BM370" s="2">
        <f>$L$357*EXP(Sheet3!$B$1*(($H370-BM$359-Sheet2!$N$325)/Sheet3!$A$1)^2 +Sheet3!$C$1*(($H370-BM$359-Sheet2!$N$325)/Sheet3!$A$1)^4)</f>
        <v>4.1841954615547206</v>
      </c>
      <c r="BN370" s="2">
        <f>$L$357*EXP(Sheet3!$B$1*(($H370-BN$359-Sheet2!$N$325)/Sheet3!$A$1)^2 +Sheet3!$C$1*(($H370-BN$359-Sheet2!$N$325)/Sheet3!$A$1)^4)</f>
        <v>4.5272263854215105</v>
      </c>
      <c r="BO370" s="2">
        <f>$L$357*EXP(Sheet3!$B$1*(($H370-BO$359-Sheet2!$N$325)/Sheet3!$A$1)^2 +Sheet3!$C$1*(($H370-BO$359-Sheet2!$N$325)/Sheet3!$A$1)^4)</f>
        <v>4.8923816550948844</v>
      </c>
      <c r="BP370" s="2">
        <f>$L$357*EXP(Sheet3!$B$1*(($H370-BP$359-Sheet2!$N$325)/Sheet3!$A$1)^2 +Sheet3!$C$1*(($H370-BP$359-Sheet2!$N$325)/Sheet3!$A$1)^4)</f>
        <v>5.2805907212326275</v>
      </c>
      <c r="BQ370" s="2">
        <f>$L$357*EXP(Sheet3!$B$1*(($H370-BQ$359-Sheet2!$N$325)/Sheet3!$A$1)^2 +Sheet3!$C$1*(($H370-BQ$359-Sheet2!$N$325)/Sheet3!$A$1)^4)</f>
        <v>5.6927864232346197</v>
      </c>
      <c r="BR370" s="2">
        <f>$L$357*EXP(Sheet3!$B$1*(($H370-BR$359-Sheet2!$N$325)/Sheet3!$A$1)^2 +Sheet3!$C$1*(($H370-BR$359-Sheet2!$N$325)/Sheet3!$A$1)^4)</f>
        <v>6.1299024701973153</v>
      </c>
      <c r="BS370" s="2">
        <f>$L$357*EXP(Sheet3!$B$1*(($H370-BS$359-Sheet2!$N$325)/Sheet3!$A$1)^2 +Sheet3!$C$1*(($H370-BS$359-Sheet2!$N$325)/Sheet3!$A$1)^4)</f>
        <v>6.5928708245515999</v>
      </c>
      <c r="BT370" s="2">
        <f>$L$357*EXP(Sheet3!$B$1*(($H370-BT$359-Sheet2!$N$325)/Sheet3!$A$1)^2 +Sheet3!$C$1*(($H370-BT$359-Sheet2!$N$325)/Sheet3!$A$1)^4)</f>
        <v>7.0826189977372795</v>
      </c>
      <c r="BU370" s="2">
        <f>$L$357*EXP(Sheet3!$B$1*(($H370-BU$359-Sheet2!$N$325)/Sheet3!$A$1)^2 +Sheet3!$C$1*(($H370-BU$359-Sheet2!$N$325)/Sheet3!$A$1)^4)</f>
        <v>7.600067267946045</v>
      </c>
      <c r="BV370" s="2">
        <f>$L$357*EXP(Sheet3!$B$1*(($H370-BV$359-Sheet2!$N$325)/Sheet3!$A$1)^2 +Sheet3!$C$1*(($H370-BV$359-Sheet2!$N$325)/Sheet3!$A$1)^4)</f>
        <v>8.1461258305901101</v>
      </c>
    </row>
    <row r="371" spans="1:74" x14ac:dyDescent="0.2">
      <c r="A371">
        <v>344</v>
      </c>
      <c r="B371">
        <v>351.28</v>
      </c>
      <c r="C371">
        <v>2307.5</v>
      </c>
      <c r="D371">
        <v>2314.6</v>
      </c>
      <c r="E371">
        <f t="shared" si="51"/>
        <v>7.0999999999999091</v>
      </c>
      <c r="G371" s="1">
        <v>5</v>
      </c>
      <c r="H371">
        <f>INDEX(B$27:$B3257,($M$354+G371))</f>
        <v>828.32</v>
      </c>
      <c r="I371" s="1">
        <f t="shared" si="52"/>
        <v>18.200000000000273</v>
      </c>
      <c r="J371">
        <f t="shared" si="53"/>
        <v>15075.424000000226</v>
      </c>
      <c r="L371" s="2">
        <f>$L$357*EXP(Sheet3!$B$1*(($H371-L$359-Sheet2!$N$325)/Sheet3!$A$1)^2 +Sheet3!$C$1*(($H371-L$359-Sheet2!$N$325)/Sheet3!$A$1)^4)</f>
        <v>3.9459872776934371E-7</v>
      </c>
      <c r="M371" s="2">
        <f>$L$357*EXP(Sheet3!$B$1*(($H371-M$359-Sheet2!$N$325)/Sheet3!$A$1)^2 +Sheet3!$C$1*(($H371-M$359-Sheet2!$N$325)/Sheet3!$A$1)^4)</f>
        <v>5.2438203734224013E-7</v>
      </c>
      <c r="N371" s="2">
        <f>$L$357*EXP(Sheet3!$B$1*(($H371-N$359-Sheet2!$N$325)/Sheet3!$A$1)^2 +Sheet3!$C$1*(($H371-N$359-Sheet2!$N$325)/Sheet3!$A$1)^4)</f>
        <v>6.9463715405030537E-7</v>
      </c>
      <c r="O371" s="2">
        <f>$L$357*EXP(Sheet3!$B$1*(($H371-O$359-Sheet2!$N$325)/Sheet3!$A$1)^2 +Sheet3!$C$1*(($H371-O$359-Sheet2!$N$325)/Sheet3!$A$1)^4)</f>
        <v>9.1727078806424851E-7</v>
      </c>
      <c r="P371" s="2">
        <f>$L$357*EXP(Sheet3!$B$1*(($H371-P$359-Sheet2!$N$325)/Sheet3!$A$1)^2 +Sheet3!$C$1*(($H371-P$359-Sheet2!$N$325)/Sheet3!$A$1)^4)</f>
        <v>1.2074737347693296E-6</v>
      </c>
      <c r="Q371" s="2">
        <f>$L$357*EXP(Sheet3!$B$1*(($H371-Q$359-Sheet2!$N$325)/Sheet3!$A$1)^2 +Sheet3!$C$1*(($H371-Q$359-Sheet2!$N$325)/Sheet3!$A$1)^4)</f>
        <v>1.5845632118610337E-6</v>
      </c>
      <c r="R371" s="2">
        <f>$L$357*EXP(Sheet3!$B$1*(($H371-R$359-Sheet2!$N$325)/Sheet3!$A$1)^2 +Sheet3!$C$1*(($H371-R$359-Sheet2!$N$325)/Sheet3!$A$1)^4)</f>
        <v>2.073023905078504E-6</v>
      </c>
      <c r="S371" s="2">
        <f>$L$357*EXP(Sheet3!$B$1*(($H371-S$359-Sheet2!$N$325)/Sheet3!$A$1)^2 +Sheet3!$C$1*(($H371-S$359-Sheet2!$N$325)/Sheet3!$A$1)^4)</f>
        <v>2.7037901577948507E-6</v>
      </c>
      <c r="T371" s="2">
        <f>$L$357*EXP(Sheet3!$B$1*(($H371-T$359-Sheet2!$N$325)/Sheet3!$A$1)^2 +Sheet3!$C$1*(($H371-T$359-Sheet2!$N$325)/Sheet3!$A$1)^4)</f>
        <v>3.515819742821924E-6</v>
      </c>
      <c r="U371" s="2">
        <f>$L$357*EXP(Sheet3!$B$1*(($H371-U$359-Sheet2!$N$325)/Sheet3!$A$1)^2 +Sheet3!$C$1*(($H371-U$359-Sheet2!$N$325)/Sheet3!$A$1)^4)</f>
        <v>4.5580189333029365E-6</v>
      </c>
      <c r="V371" s="2">
        <f>$L$357*EXP(Sheet3!$B$1*(($H371-V$359-Sheet2!$N$325)/Sheet3!$A$1)^2 +Sheet3!$C$1*(($H371-V$359-Sheet2!$N$325)/Sheet3!$A$1)^4)</f>
        <v>5.8915892989326845E-6</v>
      </c>
      <c r="W371" s="2">
        <f>$L$357*EXP(Sheet3!$B$1*(($H371-W$359-Sheet2!$N$325)/Sheet3!$A$1)^2 +Sheet3!$C$1*(($H371-W$359-Sheet2!$N$325)/Sheet3!$A$1)^4)</f>
        <v>7.5928789592453924E-6</v>
      </c>
      <c r="X371" s="2">
        <f>$L$357*EXP(Sheet3!$B$1*(($H371-X$359-Sheet2!$N$325)/Sheet3!$A$1)^2 +Sheet3!$C$1*(($H371-X$359-Sheet2!$N$325)/Sheet3!$A$1)^4)</f>
        <v>9.7568351013110784E-6</v>
      </c>
      <c r="Y371" s="2">
        <f>$L$357*EXP(Sheet3!$B$1*(($H371-Y$359-Sheet2!$N$325)/Sheet3!$A$1)^2 +Sheet3!$C$1*(($H371-Y$359-Sheet2!$N$325)/Sheet3!$A$1)^4)</f>
        <v>1.250117059561341E-5</v>
      </c>
      <c r="Z371" s="2">
        <f>$L$357*EXP(Sheet3!$B$1*(($H371-Z$359-Sheet2!$N$325)/Sheet3!$A$1)^2 +Sheet3!$C$1*(($H371-Z$359-Sheet2!$N$325)/Sheet3!$A$1)^4)</f>
        <v>1.5971375708025272E-5</v>
      </c>
      <c r="AA371" s="2">
        <f>$L$357*EXP(Sheet3!$B$1*(($H371-AA$359-Sheet2!$N$325)/Sheet3!$A$1)^2 +Sheet3!$C$1*(($H371-AA$359-Sheet2!$N$325)/Sheet3!$A$1)^4)</f>
        <v>2.034672639377094E-5</v>
      </c>
      <c r="AB371" s="2">
        <f>$L$357*EXP(Sheet3!$B$1*(($H371-AB$359-Sheet2!$N$325)/Sheet3!$A$1)^2 +Sheet3!$C$1*(($H371-AB$359-Sheet2!$N$325)/Sheet3!$A$1)^4)</f>
        <v>2.5847463661563599E-5</v>
      </c>
      <c r="AC371" s="2">
        <f>$L$357*EXP(Sheet3!$B$1*(($H371-AC$359-Sheet2!$N$325)/Sheet3!$A$1)^2 +Sheet3!$C$1*(($H371-AC$359-Sheet2!$N$325)/Sheet3!$A$1)^4)</f>
        <v>3.2743344192399755E-5</v>
      </c>
      <c r="AD371" s="2">
        <f>$L$357*EXP(Sheet3!$B$1*(($H371-AD$359-Sheet2!$N$325)/Sheet3!$A$1)^2 +Sheet3!$C$1*(($H371-AD$359-Sheet2!$N$325)/Sheet3!$A$1)^4)</f>
        <v>4.1363790963309298E-5</v>
      </c>
      <c r="AE371" s="2">
        <f>$L$357*EXP(Sheet3!$B$1*(($H371-AE$359-Sheet2!$N$325)/Sheet3!$A$1)^2 +Sheet3!$C$1*(($H371-AE$359-Sheet2!$N$325)/Sheet3!$A$1)^4)</f>
        <v>5.2109904220232054E-5</v>
      </c>
      <c r="AF371" s="2">
        <f>$L$357*EXP(Sheet3!$B$1*(($H371-AF$359-Sheet2!$N$325)/Sheet3!$A$1)^2 +Sheet3!$C$1*(($H371-AF$359-Sheet2!$N$325)/Sheet3!$A$1)^4)</f>
        <v>6.5468627905719394E-5</v>
      </c>
      <c r="AG371" s="2">
        <f>$L$357*EXP(Sheet3!$B$1*(($H371-AG$359-Sheet2!$N$325)/Sheet3!$A$1)^2 +Sheet3!$C$1*(($H371-AG$359-Sheet2!$N$325)/Sheet3!$A$1)^4)</f>
        <v>8.2029404689448602E-5</v>
      </c>
      <c r="AH371" s="2">
        <f>$L$357*EXP(Sheet3!$B$1*(($H371-AH$359-Sheet2!$N$325)/Sheet3!$A$1)^2 +Sheet3!$C$1*(($H371-AH$359-Sheet2!$N$325)/Sheet3!$A$1)^4)</f>
        <v>1.0250369415247106E-4</v>
      </c>
      <c r="AI371" s="2">
        <f>$L$357*EXP(Sheet3!$B$1*(($H371-AI$359-Sheet2!$N$325)/Sheet3!$A$1)^2 +Sheet3!$C$1*(($H371-AI$359-Sheet2!$N$325)/Sheet3!$A$1)^4)</f>
        <v>1.277477734789346E-4</v>
      </c>
      <c r="AJ371" s="2">
        <f>$L$357*EXP(Sheet3!$B$1*(($H371-AJ$359-Sheet2!$N$325)/Sheet3!$A$1)^2 +Sheet3!$C$1*(($H371-AJ$359-Sheet2!$N$325)/Sheet3!$A$1)^4)</f>
        <v>1.5878928820279139E-4</v>
      </c>
      <c r="AK371" s="2">
        <f>$L$357*EXP(Sheet3!$B$1*(($H371-AK$359-Sheet2!$N$325)/Sheet3!$A$1)^2 +Sheet3!$C$1*(($H371-AK$359-Sheet2!$N$325)/Sheet3!$A$1)^4)</f>
        <v>1.9685807207221341E-4</v>
      </c>
      <c r="AL371" s="2">
        <f>$L$357*EXP(Sheet3!$B$1*(($H371-AL$359-Sheet2!$N$325)/Sheet3!$A$1)^2 +Sheet3!$C$1*(($H371-AL$359-Sheet2!$N$325)/Sheet3!$A$1)^4)</f>
        <v>2.4342180981322143E-4</v>
      </c>
      <c r="AM371" s="2">
        <f>$L$357*EXP(Sheet3!$B$1*(($H371-AM$359-Sheet2!$N$325)/Sheet3!$A$1)^2 +Sheet3!$C$1*(($H371-AM$359-Sheet2!$N$325)/Sheet3!$A$1)^4)</f>
        <v>3.0022717426102241E-4</v>
      </c>
      <c r="AN371" s="2">
        <f>$L$357*EXP(Sheet3!$B$1*(($H371-AN$359-Sheet2!$N$325)/Sheet3!$A$1)^2 +Sheet3!$C$1*(($H371-AN$359-Sheet2!$N$325)/Sheet3!$A$1)^4)</f>
        <v>3.6934712974062418E-4</v>
      </c>
      <c r="AO371" s="2">
        <f>$L$357*EXP(Sheet3!$B$1*(($H371-AO$359-Sheet2!$N$325)/Sheet3!$A$1)^2 +Sheet3!$C$1*(($H371-AO$359-Sheet2!$N$325)/Sheet3!$A$1)^4)</f>
        <v>4.5323515629713612E-4</v>
      </c>
      <c r="AP371" s="2">
        <f>$L$357*EXP(Sheet3!$B$1*(($H371-AP$359-Sheet2!$N$325)/Sheet3!$A$1)^2 +Sheet3!$C$1*(($H371-AP$359-Sheet2!$N$325)/Sheet3!$A$1)^4)</f>
        <v>5.5478721395528106E-4</v>
      </c>
      <c r="AQ371" s="2">
        <f>$L$357*EXP(Sheet3!$B$1*(($H371-AQ$359-Sheet2!$N$325)/Sheet3!$A$1)^2 +Sheet3!$C$1*(($H371-AQ$359-Sheet2!$N$325)/Sheet3!$A$1)^4)</f>
        <v>6.7741233203744687E-4</v>
      </c>
      <c r="AR371" s="2">
        <f>$L$357*EXP(Sheet3!$B$1*(($H371-AR$359-Sheet2!$N$325)/Sheet3!$A$1)^2 +Sheet3!$C$1*(($H371-AR$359-Sheet2!$N$325)/Sheet3!$A$1)^4)</f>
        <v>8.2511277500585661E-4</v>
      </c>
      <c r="AS371" s="2">
        <f>$L$357*EXP(Sheet3!$B$1*(($H371-AS$359-Sheet2!$N$325)/Sheet3!$A$1)^2 +Sheet3!$C$1*(($H371-AS$359-Sheet2!$N$325)/Sheet3!$A$1)^4)</f>
        <v>1.0025748025165356E-3</v>
      </c>
      <c r="AT371" s="2">
        <f>$L$357*EXP(Sheet3!$B$1*(($H371-AT$359-Sheet2!$N$325)/Sheet3!$A$1)^2 +Sheet3!$C$1*(($H371-AT$359-Sheet2!$N$325)/Sheet3!$A$1)^4)</f>
        <v>1.21527110646398E-3</v>
      </c>
      <c r="AU371" s="2">
        <f>$L$357*EXP(Sheet3!$B$1*(($H371-AU$359-Sheet2!$N$325)/Sheet3!$A$1)^2 +Sheet3!$C$1*(($H371-AU$359-Sheet2!$N$325)/Sheet3!$A$1)^4)</f>
        <v>1.4695760707232905E-3</v>
      </c>
      <c r="AV371" s="2">
        <f>$L$357*EXP(Sheet3!$B$1*(($H371-AV$359-Sheet2!$N$325)/Sheet3!$A$1)^2 +Sheet3!$C$1*(($H371-AV$359-Sheet2!$N$325)/Sheet3!$A$1)^4)</f>
        <v>1.7728950589118067E-3</v>
      </c>
      <c r="AW371" s="2">
        <f>$L$357*EXP(Sheet3!$B$1*(($H371-AW$359-Sheet2!$N$325)/Sheet3!$A$1)^2 +Sheet3!$C$1*(($H371-AW$359-Sheet2!$N$325)/Sheet3!$A$1)^4)</f>
        <v>2.1338089905413053E-3</v>
      </c>
      <c r="AX371" s="2">
        <f>$L$357*EXP(Sheet3!$B$1*(($H371-AX$359-Sheet2!$N$325)/Sheet3!$A$1)^2 +Sheet3!$C$1*(($H371-AX$359-Sheet2!$N$325)/Sheet3!$A$1)^4)</f>
        <v>2.5622355150092895E-3</v>
      </c>
      <c r="AY371" s="2">
        <f>$L$357*EXP(Sheet3!$B$1*(($H371-AY$359-Sheet2!$N$325)/Sheet3!$A$1)^2 +Sheet3!$C$1*(($H371-AY$359-Sheet2!$N$325)/Sheet3!$A$1)^4)</f>
        <v>3.0696081346793286E-3</v>
      </c>
      <c r="AZ371" s="2">
        <f>$L$357*EXP(Sheet3!$B$1*(($H371-AZ$359-Sheet2!$N$325)/Sheet3!$A$1)^2 +Sheet3!$C$1*(($H371-AZ$359-Sheet2!$N$325)/Sheet3!$A$1)^4)</f>
        <v>3.6690746609279973E-3</v>
      </c>
      <c r="BA371" s="2">
        <f>$L$357*EXP(Sheet3!$B$1*(($H371-BA$359-Sheet2!$N$325)/Sheet3!$A$1)^2 +Sheet3!$C$1*(($H371-BA$359-Sheet2!$N$325)/Sheet3!$A$1)^4)</f>
        <v>4.3757164093969373E-3</v>
      </c>
      <c r="BB371" s="2">
        <f>$L$357*EXP(Sheet3!$B$1*(($H371-BB$359-Sheet2!$N$325)/Sheet3!$A$1)^2 +Sheet3!$C$1*(($H371-BB$359-Sheet2!$N$325)/Sheet3!$A$1)^4)</f>
        <v>5.2067895506103974E-3</v>
      </c>
      <c r="BC371" s="2">
        <f>$L$357*EXP(Sheet3!$B$1*(($H371-BC$359-Sheet2!$N$325)/Sheet3!$A$1)^2 +Sheet3!$C$1*(($H371-BC$359-Sheet2!$N$325)/Sheet3!$A$1)^4)</f>
        <v>6.1819900282416417E-3</v>
      </c>
      <c r="BD371" s="2">
        <f>$L$357*EXP(Sheet3!$B$1*(($H371-BD$359-Sheet2!$N$325)/Sheet3!$A$1)^2 +Sheet3!$C$1*(($H371-BD$359-Sheet2!$N$325)/Sheet3!$A$1)^4)</f>
        <v>7.3237434377960119E-3</v>
      </c>
      <c r="BE371" s="2">
        <f>$L$357*EXP(Sheet3!$B$1*(($H371-BE$359-Sheet2!$N$325)/Sheet3!$A$1)^2 +Sheet3!$C$1*(($H371-BE$359-Sheet2!$N$325)/Sheet3!$A$1)^4)</f>
        <v>8.6575212216832356E-3</v>
      </c>
      <c r="BF371" s="2">
        <f>$L$357*EXP(Sheet3!$B$1*(($H371-BF$359-Sheet2!$N$325)/Sheet3!$A$1)^2 +Sheet3!$C$1*(($H371-BF$359-Sheet2!$N$325)/Sheet3!$A$1)^4)</f>
        <v>1.0212184480939515E-2</v>
      </c>
      <c r="BG371" s="2">
        <f>$L$357*EXP(Sheet3!$B$1*(($H371-BG$359-Sheet2!$N$325)/Sheet3!$A$1)^2 +Sheet3!$C$1*(($H371-BG$359-Sheet2!$N$325)/Sheet3!$A$1)^4)</f>
        <v>1.2020356627688196E-2</v>
      </c>
      <c r="BH371" s="2">
        <f>$L$357*EXP(Sheet3!$B$1*(($H371-BH$359-Sheet2!$N$325)/Sheet3!$A$1)^2 +Sheet3!$C$1*(($H371-BH$359-Sheet2!$N$325)/Sheet3!$A$1)^4)</f>
        <v>1.4118826004356809E-2</v>
      </c>
      <c r="BI371" s="2">
        <f>$L$357*EXP(Sheet3!$B$1*(($H371-BI$359-Sheet2!$N$325)/Sheet3!$A$1)^2 +Sheet3!$C$1*(($H371-BI$359-Sheet2!$N$325)/Sheet3!$A$1)^4)</f>
        <v>1.6548979474440902E-2</v>
      </c>
      <c r="BJ371" s="2">
        <f>$L$357*EXP(Sheet3!$B$1*(($H371-BJ$359-Sheet2!$N$325)/Sheet3!$A$1)^2 +Sheet3!$C$1*(($H371-BJ$359-Sheet2!$N$325)/Sheet3!$A$1)^4)</f>
        <v>1.9357267843852496E-2</v>
      </c>
      <c r="BK371" s="2">
        <f>$L$357*EXP(Sheet3!$B$1*(($H371-BK$359-Sheet2!$N$325)/Sheet3!$A$1)^2 +Sheet3!$C$1*(($H371-BK$359-Sheet2!$N$325)/Sheet3!$A$1)^4)</f>
        <v>2.259570380175252E-2</v>
      </c>
      <c r="BL371" s="2">
        <f>$L$357*EXP(Sheet3!$B$1*(($H371-BL$359-Sheet2!$N$325)/Sheet3!$A$1)^2 +Sheet3!$C$1*(($H371-BL$359-Sheet2!$N$325)/Sheet3!$A$1)^4)</f>
        <v>2.6322392872232703E-2</v>
      </c>
      <c r="BM371" s="2">
        <f>$L$357*EXP(Sheet3!$B$1*(($H371-BM$359-Sheet2!$N$325)/Sheet3!$A$1)^2 +Sheet3!$C$1*(($H371-BM$359-Sheet2!$N$325)/Sheet3!$A$1)^4)</f>
        <v>3.0602097646419982E-2</v>
      </c>
      <c r="BN371" s="2">
        <f>$L$357*EXP(Sheet3!$B$1*(($H371-BN$359-Sheet2!$N$325)/Sheet3!$A$1)^2 +Sheet3!$C$1*(($H371-BN$359-Sheet2!$N$325)/Sheet3!$A$1)^4)</f>
        <v>3.5506835315038877E-2</v>
      </c>
      <c r="BO371" s="2">
        <f>$L$357*EXP(Sheet3!$B$1*(($H371-BO$359-Sheet2!$N$325)/Sheet3!$A$1)^2 +Sheet3!$C$1*(($H371-BO$359-Sheet2!$N$325)/Sheet3!$A$1)^4)</f>
        <v>4.1116508246737862E-2</v>
      </c>
      <c r="BP371" s="2">
        <f>$L$357*EXP(Sheet3!$B$1*(($H371-BP$359-Sheet2!$N$325)/Sheet3!$A$1)^2 +Sheet3!$C$1*(($H371-BP$359-Sheet2!$N$325)/Sheet3!$A$1)^4)</f>
        <v>4.7519567057269348E-2</v>
      </c>
      <c r="BQ371" s="2">
        <f>$L$357*EXP(Sheet3!$B$1*(($H371-BQ$359-Sheet2!$N$325)/Sheet3!$A$1)^2 +Sheet3!$C$1*(($H371-BQ$359-Sheet2!$N$325)/Sheet3!$A$1)^4)</f>
        <v>5.4813705290195788E-2</v>
      </c>
      <c r="BR371" s="2">
        <f>$L$357*EXP(Sheet3!$B$1*(($H371-BR$359-Sheet2!$N$325)/Sheet3!$A$1)^2 +Sheet3!$C$1*(($H371-BR$359-Sheet2!$N$325)/Sheet3!$A$1)^4)</f>
        <v>6.3106584482592445E-2</v>
      </c>
      <c r="BS371" s="2">
        <f>$L$357*EXP(Sheet3!$B$1*(($H371-BS$359-Sheet2!$N$325)/Sheet3!$A$1)^2 +Sheet3!$C$1*(($H371-BS$359-Sheet2!$N$325)/Sheet3!$A$1)^4)</f>
        <v>7.2516588021093925E-2</v>
      </c>
      <c r="BT371" s="2">
        <f>$L$357*EXP(Sheet3!$B$1*(($H371-BT$359-Sheet2!$N$325)/Sheet3!$A$1)^2 +Sheet3!$C$1*(($H371-BT$359-Sheet2!$N$325)/Sheet3!$A$1)^4)</f>
        <v>8.3173601806857816E-2</v>
      </c>
      <c r="BU371" s="2">
        <f>$L$357*EXP(Sheet3!$B$1*(($H371-BU$359-Sheet2!$N$325)/Sheet3!$A$1)^2 +Sheet3!$C$1*(($H371-BU$359-Sheet2!$N$325)/Sheet3!$A$1)^4)</f>
        <v>9.5219819345288323E-2</v>
      </c>
      <c r="BV371" s="2">
        <f>$L$357*EXP(Sheet3!$B$1*(($H371-BV$359-Sheet2!$N$325)/Sheet3!$A$1)^2 +Sheet3!$C$1*(($H371-BV$359-Sheet2!$N$325)/Sheet3!$A$1)^4)</f>
        <v>0.10881056846092285</v>
      </c>
    </row>
    <row r="372" spans="1:74" x14ac:dyDescent="0.2">
      <c r="A372">
        <v>345</v>
      </c>
      <c r="B372">
        <v>351.75</v>
      </c>
      <c r="C372">
        <v>2318.4</v>
      </c>
      <c r="D372">
        <v>2323.5</v>
      </c>
      <c r="E372">
        <f t="shared" si="51"/>
        <v>5.0999999999999091</v>
      </c>
      <c r="G372" s="1">
        <v>6</v>
      </c>
      <c r="H372">
        <f>INDEX(B$27:$B3258,($M$354+G372))</f>
        <v>828.77</v>
      </c>
      <c r="I372" s="1">
        <f t="shared" si="52"/>
        <v>5.2999999999997272</v>
      </c>
      <c r="J372">
        <f t="shared" si="53"/>
        <v>4392.4809999997742</v>
      </c>
      <c r="L372" s="2">
        <f>$L$357*EXP(Sheet3!$B$1*(($H372-L$359-Sheet2!$N$325)/Sheet3!$A$1)^2 +Sheet3!$C$1*(($H372-L$359-Sheet2!$N$325)/Sheet3!$A$1)^4)</f>
        <v>2.604273322753352E-14</v>
      </c>
      <c r="M372" s="2">
        <f>$L$357*EXP(Sheet3!$B$1*(($H372-M$359-Sheet2!$N$325)/Sheet3!$A$1)^2 +Sheet3!$C$1*(($H372-M$359-Sheet2!$N$325)/Sheet3!$A$1)^4)</f>
        <v>4.1104116612468666E-14</v>
      </c>
      <c r="N372" s="2">
        <f>$L$357*EXP(Sheet3!$B$1*(($H372-N$359-Sheet2!$N$325)/Sheet3!$A$1)^2 +Sheet3!$C$1*(($H372-N$359-Sheet2!$N$325)/Sheet3!$A$1)^4)</f>
        <v>6.4586315619460492E-14</v>
      </c>
      <c r="O372" s="2">
        <f>$L$357*EXP(Sheet3!$B$1*(($H372-O$359-Sheet2!$N$325)/Sheet3!$A$1)^2 +Sheet3!$C$1*(($H372-O$359-Sheet2!$N$325)/Sheet3!$A$1)^4)</f>
        <v>1.0103358663601041E-13</v>
      </c>
      <c r="P372" s="2">
        <f>$L$357*EXP(Sheet3!$B$1*(($H372-P$359-Sheet2!$N$325)/Sheet3!$A$1)^2 +Sheet3!$C$1*(($H372-P$359-Sheet2!$N$325)/Sheet3!$A$1)^4)</f>
        <v>1.5735287416594236E-13</v>
      </c>
      <c r="Q372" s="2">
        <f>$L$357*EXP(Sheet3!$B$1*(($H372-Q$359-Sheet2!$N$325)/Sheet3!$A$1)^2 +Sheet3!$C$1*(($H372-Q$359-Sheet2!$N$325)/Sheet3!$A$1)^4)</f>
        <v>2.4399491084547263E-13</v>
      </c>
      <c r="R372" s="2">
        <f>$L$357*EXP(Sheet3!$B$1*(($H372-R$359-Sheet2!$N$325)/Sheet3!$A$1)^2 +Sheet3!$C$1*(($H372-R$359-Sheet2!$N$325)/Sheet3!$A$1)^4)</f>
        <v>3.7670164013110541E-13</v>
      </c>
      <c r="S372" s="2">
        <f>$L$357*EXP(Sheet3!$B$1*(($H372-S$359-Sheet2!$N$325)/Sheet3!$A$1)^2 +Sheet3!$C$1*(($H372-S$359-Sheet2!$N$325)/Sheet3!$A$1)^4)</f>
        <v>5.7907968986104056E-13</v>
      </c>
      <c r="T372" s="2">
        <f>$L$357*EXP(Sheet3!$B$1*(($H372-T$359-Sheet2!$N$325)/Sheet3!$A$1)^2 +Sheet3!$C$1*(($H372-T$359-Sheet2!$N$325)/Sheet3!$A$1)^4)</f>
        <v>8.863731784205436E-13</v>
      </c>
      <c r="U372" s="2">
        <f>$L$357*EXP(Sheet3!$B$1*(($H372-U$359-Sheet2!$N$325)/Sheet3!$A$1)^2 +Sheet3!$C$1*(($H372-U$359-Sheet2!$N$325)/Sheet3!$A$1)^4)</f>
        <v>1.350969824253091E-12</v>
      </c>
      <c r="V372" s="2">
        <f>$L$357*EXP(Sheet3!$B$1*(($H372-V$359-Sheet2!$N$325)/Sheet3!$A$1)^2 +Sheet3!$C$1*(($H372-V$359-Sheet2!$N$325)/Sheet3!$A$1)^4)</f>
        <v>2.0504006371165216E-12</v>
      </c>
      <c r="W372" s="2">
        <f>$L$357*EXP(Sheet3!$B$1*(($H372-W$359-Sheet2!$N$325)/Sheet3!$A$1)^2 +Sheet3!$C$1*(($H372-W$359-Sheet2!$N$325)/Sheet3!$A$1)^4)</f>
        <v>3.0989106818762411E-12</v>
      </c>
      <c r="X372" s="2">
        <f>$L$357*EXP(Sheet3!$B$1*(($H372-X$359-Sheet2!$N$325)/Sheet3!$A$1)^2 +Sheet3!$C$1*(($H372-X$359-Sheet2!$N$325)/Sheet3!$A$1)^4)</f>
        <v>4.6641209420637342E-12</v>
      </c>
      <c r="Y372" s="2">
        <f>$L$357*EXP(Sheet3!$B$1*(($H372-Y$359-Sheet2!$N$325)/Sheet3!$A$1)^2 +Sheet3!$C$1*(($H372-Y$359-Sheet2!$N$325)/Sheet3!$A$1)^4)</f>
        <v>6.990915787597776E-12</v>
      </c>
      <c r="Z372" s="2">
        <f>$L$357*EXP(Sheet3!$B$1*(($H372-Z$359-Sheet2!$N$325)/Sheet3!$A$1)^2 +Sheet3!$C$1*(($H372-Z$359-Sheet2!$N$325)/Sheet3!$A$1)^4)</f>
        <v>1.043553979157397E-11</v>
      </c>
      <c r="AA372" s="2">
        <f>$L$357*EXP(Sheet3!$B$1*(($H372-AA$359-Sheet2!$N$325)/Sheet3!$A$1)^2 +Sheet3!$C$1*(($H372-AA$359-Sheet2!$N$325)/Sheet3!$A$1)^4)</f>
        <v>1.5514055881936791E-11</v>
      </c>
      <c r="AB372" s="2">
        <f>$L$357*EXP(Sheet3!$B$1*(($H372-AB$359-Sheet2!$N$325)/Sheet3!$A$1)^2 +Sheet3!$C$1*(($H372-AB$359-Sheet2!$N$325)/Sheet3!$A$1)^4)</f>
        <v>2.2970916452705113E-11</v>
      </c>
      <c r="AC372" s="2">
        <f>$L$357*EXP(Sheet3!$B$1*(($H372-AC$359-Sheet2!$N$325)/Sheet3!$A$1)^2 +Sheet3!$C$1*(($H372-AC$359-Sheet2!$N$325)/Sheet3!$A$1)^4)</f>
        <v>3.3875579314039809E-11</v>
      </c>
      <c r="AD372" s="2">
        <f>$L$357*EXP(Sheet3!$B$1*(($H372-AD$359-Sheet2!$N$325)/Sheet3!$A$1)^2 +Sheet3!$C$1*(($H372-AD$359-Sheet2!$N$325)/Sheet3!$A$1)^4)</f>
        <v>4.9758058361318755E-11</v>
      </c>
      <c r="AE372" s="2">
        <f>$L$357*EXP(Sheet3!$B$1*(($H372-AE$359-Sheet2!$N$325)/Sheet3!$A$1)^2 +Sheet3!$C$1*(($H372-AE$359-Sheet2!$N$325)/Sheet3!$A$1)^4)</f>
        <v>7.2798293723719589E-11</v>
      </c>
      <c r="AF372" s="2">
        <f>$L$357*EXP(Sheet3!$B$1*(($H372-AF$359-Sheet2!$N$325)/Sheet3!$A$1)^2 +Sheet3!$C$1*(($H372-AF$359-Sheet2!$N$325)/Sheet3!$A$1)^4)</f>
        <v>1.0608959687314065E-10</v>
      </c>
      <c r="AG372" s="2">
        <f>$L$357*EXP(Sheet3!$B$1*(($H372-AG$359-Sheet2!$N$325)/Sheet3!$A$1)^2 +Sheet3!$C$1*(($H372-AG$359-Sheet2!$N$325)/Sheet3!$A$1)^4)</f>
        <v>1.5400361392754238E-10</v>
      </c>
      <c r="AH372" s="2">
        <f>$L$357*EXP(Sheet3!$B$1*(($H372-AH$359-Sheet2!$N$325)/Sheet3!$A$1)^2 +Sheet3!$C$1*(($H372-AH$359-Sheet2!$N$325)/Sheet3!$A$1)^4)</f>
        <v>2.2269382660053755E-10</v>
      </c>
      <c r="AI372" s="2">
        <f>$L$357*EXP(Sheet3!$B$1*(($H372-AI$359-Sheet2!$N$325)/Sheet3!$A$1)^2 +Sheet3!$C$1*(($H372-AI$359-Sheet2!$N$325)/Sheet3!$A$1)^4)</f>
        <v>3.2078731140530981E-10</v>
      </c>
      <c r="AJ372" s="2">
        <f>$L$357*EXP(Sheet3!$B$1*(($H372-AJ$359-Sheet2!$N$325)/Sheet3!$A$1)^2 +Sheet3!$C$1*(($H372-AJ$359-Sheet2!$N$325)/Sheet3!$A$1)^4)</f>
        <v>4.6033124833170263E-10</v>
      </c>
      <c r="AK372" s="2">
        <f>$L$357*EXP(Sheet3!$B$1*(($H372-AK$359-Sheet2!$N$325)/Sheet3!$A$1)^2 +Sheet3!$C$1*(($H372-AK$359-Sheet2!$N$325)/Sheet3!$A$1)^4)</f>
        <v>6.5808271562505992E-10</v>
      </c>
      <c r="AL372" s="2">
        <f>$L$357*EXP(Sheet3!$B$1*(($H372-AL$359-Sheet2!$N$325)/Sheet3!$A$1)^2 +Sheet3!$C$1*(($H372-AL$359-Sheet2!$N$325)/Sheet3!$A$1)^4)</f>
        <v>9.3725915823831344E-10</v>
      </c>
      <c r="AM372" s="2">
        <f>$L$357*EXP(Sheet3!$B$1*(($H372-AM$359-Sheet2!$N$325)/Sheet3!$A$1)^2 +Sheet3!$C$1*(($H372-AM$359-Sheet2!$N$325)/Sheet3!$A$1)^4)</f>
        <v>1.3299045080679945E-9</v>
      </c>
      <c r="AN372" s="2">
        <f>$L$357*EXP(Sheet3!$B$1*(($H372-AN$359-Sheet2!$N$325)/Sheet3!$A$1)^2 +Sheet3!$C$1*(($H372-AN$359-Sheet2!$N$325)/Sheet3!$A$1)^4)</f>
        <v>1.8800746964720225E-9</v>
      </c>
      <c r="AO372" s="2">
        <f>$L$357*EXP(Sheet3!$B$1*(($H372-AO$359-Sheet2!$N$325)/Sheet3!$A$1)^2 +Sheet3!$C$1*(($H372-AO$359-Sheet2!$N$325)/Sheet3!$A$1)^4)</f>
        <v>2.6481092765392343E-9</v>
      </c>
      <c r="AP372" s="2">
        <f>$L$357*EXP(Sheet3!$B$1*(($H372-AP$359-Sheet2!$N$325)/Sheet3!$A$1)^2 +Sheet3!$C$1*(($H372-AP$359-Sheet2!$N$325)/Sheet3!$A$1)^4)</f>
        <v>3.7163368526347285E-9</v>
      </c>
      <c r="AQ372" s="2">
        <f>$L$357*EXP(Sheet3!$B$1*(($H372-AQ$359-Sheet2!$N$325)/Sheet3!$A$1)^2 +Sheet3!$C$1*(($H372-AQ$359-Sheet2!$N$325)/Sheet3!$A$1)^4)</f>
        <v>5.1966656908290538E-9</v>
      </c>
      <c r="AR372" s="2">
        <f>$L$357*EXP(Sheet3!$B$1*(($H372-AR$359-Sheet2!$N$325)/Sheet3!$A$1)^2 +Sheet3!$C$1*(($H372-AR$359-Sheet2!$N$325)/Sheet3!$A$1)^4)</f>
        <v>7.2406430405822498E-9</v>
      </c>
      <c r="AS372" s="2">
        <f>$L$357*EXP(Sheet3!$B$1*(($H372-AS$359-Sheet2!$N$325)/Sheet3!$A$1)^2 +Sheet3!$C$1*(($H372-AS$359-Sheet2!$N$325)/Sheet3!$A$1)^4)</f>
        <v>1.0052734429986651E-8</v>
      </c>
      <c r="AT372" s="2">
        <f>$L$357*EXP(Sheet3!$B$1*(($H372-AT$359-Sheet2!$N$325)/Sheet3!$A$1)^2 +Sheet3!$C$1*(($H372-AT$359-Sheet2!$N$325)/Sheet3!$A$1)^4)</f>
        <v>1.390778616111789E-8</v>
      </c>
      <c r="AU372" s="2">
        <f>$L$357*EXP(Sheet3!$B$1*(($H372-AU$359-Sheet2!$N$325)/Sheet3!$A$1)^2 +Sheet3!$C$1*(($H372-AU$359-Sheet2!$N$325)/Sheet3!$A$1)^4)</f>
        <v>1.9173900939120422E-8</v>
      </c>
      <c r="AV372" s="2">
        <f>$L$357*EXP(Sheet3!$B$1*(($H372-AV$359-Sheet2!$N$325)/Sheet3!$A$1)^2 +Sheet3!$C$1*(($H372-AV$359-Sheet2!$N$325)/Sheet3!$A$1)^4)</f>
        <v>2.6342290714185122E-8</v>
      </c>
      <c r="AW372" s="2">
        <f>$L$357*EXP(Sheet3!$B$1*(($H372-AW$359-Sheet2!$N$325)/Sheet3!$A$1)^2 +Sheet3!$C$1*(($H372-AW$359-Sheet2!$N$325)/Sheet3!$A$1)^4)</f>
        <v>3.606608765597317E-8</v>
      </c>
      <c r="AX372" s="2">
        <f>$L$357*EXP(Sheet3!$B$1*(($H372-AX$359-Sheet2!$N$325)/Sheet3!$A$1)^2 +Sheet3!$C$1*(($H372-AX$359-Sheet2!$N$325)/Sheet3!$A$1)^4)</f>
        <v>4.9210611952637953E-8</v>
      </c>
      <c r="AY372" s="2">
        <f>$L$357*EXP(Sheet3!$B$1*(($H372-AY$359-Sheet2!$N$325)/Sheet3!$A$1)^2 +Sheet3!$C$1*(($H372-AY$359-Sheet2!$N$325)/Sheet3!$A$1)^4)</f>
        <v>6.6918235525127958E-8</v>
      </c>
      <c r="AZ372" s="2">
        <f>$L$357*EXP(Sheet3!$B$1*(($H372-AZ$359-Sheet2!$N$325)/Sheet3!$A$1)^2 +Sheet3!$C$1*(($H372-AZ$359-Sheet2!$N$325)/Sheet3!$A$1)^4)</f>
        <v>9.0691769419439649E-8</v>
      </c>
      <c r="BA372" s="2">
        <f>$L$357*EXP(Sheet3!$B$1*(($H372-BA$359-Sheet2!$N$325)/Sheet3!$A$1)^2 +Sheet3!$C$1*(($H372-BA$359-Sheet2!$N$325)/Sheet3!$A$1)^4)</f>
        <v>1.2250126978676985E-7</v>
      </c>
      <c r="BB372" s="2">
        <f>$L$357*EXP(Sheet3!$B$1*(($H372-BB$359-Sheet2!$N$325)/Sheet3!$A$1)^2 +Sheet3!$C$1*(($H372-BB$359-Sheet2!$N$325)/Sheet3!$A$1)^4)</f>
        <v>1.6492033829664222E-7</v>
      </c>
      <c r="BC372" s="2">
        <f>$L$357*EXP(Sheet3!$B$1*(($H372-BC$359-Sheet2!$N$325)/Sheet3!$A$1)^2 +Sheet3!$C$1*(($H372-BC$359-Sheet2!$N$325)/Sheet3!$A$1)^4)</f>
        <v>2.2129942867014935E-7</v>
      </c>
      <c r="BD372" s="2">
        <f>$L$357*EXP(Sheet3!$B$1*(($H372-BD$359-Sheet2!$N$325)/Sheet3!$A$1)^2 +Sheet3!$C$1*(($H372-BD$359-Sheet2!$N$325)/Sheet3!$A$1)^4)</f>
        <v>2.9598540933909711E-7</v>
      </c>
      <c r="BE372" s="2">
        <f>$L$357*EXP(Sheet3!$B$1*(($H372-BE$359-Sheet2!$N$325)/Sheet3!$A$1)^2 +Sheet3!$C$1*(($H372-BE$359-Sheet2!$N$325)/Sheet3!$A$1)^4)</f>
        <v>3.9459872776934371E-7</v>
      </c>
      <c r="BF372" s="2">
        <f>$L$357*EXP(Sheet3!$B$1*(($H372-BF$359-Sheet2!$N$325)/Sheet3!$A$1)^2 +Sheet3!$C$1*(($H372-BF$359-Sheet2!$N$325)/Sheet3!$A$1)^4)</f>
        <v>5.2438203734224013E-7</v>
      </c>
      <c r="BG372" s="2">
        <f>$L$357*EXP(Sheet3!$B$1*(($H372-BG$359-Sheet2!$N$325)/Sheet3!$A$1)^2 +Sheet3!$C$1*(($H372-BG$359-Sheet2!$N$325)/Sheet3!$A$1)^4)</f>
        <v>6.9463715405030537E-7</v>
      </c>
      <c r="BH372" s="2">
        <f>$L$357*EXP(Sheet3!$B$1*(($H372-BH$359-Sheet2!$N$325)/Sheet3!$A$1)^2 +Sheet3!$C$1*(($H372-BH$359-Sheet2!$N$325)/Sheet3!$A$1)^4)</f>
        <v>9.1727078806424851E-7</v>
      </c>
      <c r="BI372" s="2">
        <f>$L$357*EXP(Sheet3!$B$1*(($H372-BI$359-Sheet2!$N$325)/Sheet3!$A$1)^2 +Sheet3!$C$1*(($H372-BI$359-Sheet2!$N$325)/Sheet3!$A$1)^4)</f>
        <v>1.2074737347730875E-6</v>
      </c>
      <c r="BJ372" s="2">
        <f>$L$357*EXP(Sheet3!$B$1*(($H372-BJ$359-Sheet2!$N$325)/Sheet3!$A$1)^2 +Sheet3!$C$1*(($H372-BJ$359-Sheet2!$N$325)/Sheet3!$A$1)^4)</f>
        <v>1.5845632118659033E-6</v>
      </c>
      <c r="BK372" s="2">
        <f>$L$357*EXP(Sheet3!$B$1*(($H372-BK$359-Sheet2!$N$325)/Sheet3!$A$1)^2 +Sheet3!$C$1*(($H372-BK$359-Sheet2!$N$325)/Sheet3!$A$1)^4)</f>
        <v>2.0730239050847936E-6</v>
      </c>
      <c r="BL372" s="2">
        <f>$L$357*EXP(Sheet3!$B$1*(($H372-BL$359-Sheet2!$N$325)/Sheet3!$A$1)^2 +Sheet3!$C$1*(($H372-BL$359-Sheet2!$N$325)/Sheet3!$A$1)^4)</f>
        <v>2.7037901578029771E-6</v>
      </c>
      <c r="BM372" s="2">
        <f>$L$357*EXP(Sheet3!$B$1*(($H372-BM$359-Sheet2!$N$325)/Sheet3!$A$1)^2 +Sheet3!$C$1*(($H372-BM$359-Sheet2!$N$325)/Sheet3!$A$1)^4)</f>
        <v>3.515819742832354E-6</v>
      </c>
      <c r="BN372" s="2">
        <f>$L$357*EXP(Sheet3!$B$1*(($H372-BN$359-Sheet2!$N$325)/Sheet3!$A$1)^2 +Sheet3!$C$1*(($H372-BN$359-Sheet2!$N$325)/Sheet3!$A$1)^4)</f>
        <v>4.5580189333163128E-6</v>
      </c>
      <c r="BO372" s="2">
        <f>$L$357*EXP(Sheet3!$B$1*(($H372-BO$359-Sheet2!$N$325)/Sheet3!$A$1)^2 +Sheet3!$C$1*(($H372-BO$359-Sheet2!$N$325)/Sheet3!$A$1)^4)</f>
        <v>5.8915892989497852E-6</v>
      </c>
      <c r="BP372" s="2">
        <f>$L$357*EXP(Sheet3!$B$1*(($H372-BP$359-Sheet2!$N$325)/Sheet3!$A$1)^2 +Sheet3!$C$1*(($H372-BP$359-Sheet2!$N$325)/Sheet3!$A$1)^4)</f>
        <v>7.5928789592671891E-6</v>
      </c>
      <c r="BQ372" s="2">
        <f>$L$357*EXP(Sheet3!$B$1*(($H372-BQ$359-Sheet2!$N$325)/Sheet3!$A$1)^2 +Sheet3!$C$1*(($H372-BQ$359-Sheet2!$N$325)/Sheet3!$A$1)^4)</f>
        <v>9.7568351013110784E-6</v>
      </c>
      <c r="BR372" s="2">
        <f>$L$357*EXP(Sheet3!$B$1*(($H372-BR$359-Sheet2!$N$325)/Sheet3!$A$1)^2 +Sheet3!$C$1*(($H372-BR$359-Sheet2!$N$325)/Sheet3!$A$1)^4)</f>
        <v>1.250117059561341E-5</v>
      </c>
      <c r="BS372" s="2">
        <f>$L$357*EXP(Sheet3!$B$1*(($H372-BS$359-Sheet2!$N$325)/Sheet3!$A$1)^2 +Sheet3!$C$1*(($H372-BS$359-Sheet2!$N$325)/Sheet3!$A$1)^4)</f>
        <v>1.5971375708025272E-5</v>
      </c>
      <c r="BT372" s="2">
        <f>$L$357*EXP(Sheet3!$B$1*(($H372-BT$359-Sheet2!$N$325)/Sheet3!$A$1)^2 +Sheet3!$C$1*(($H372-BT$359-Sheet2!$N$325)/Sheet3!$A$1)^4)</f>
        <v>2.034672639377094E-5</v>
      </c>
      <c r="BU372" s="2">
        <f>$L$357*EXP(Sheet3!$B$1*(($H372-BU$359-Sheet2!$N$325)/Sheet3!$A$1)^2 +Sheet3!$C$1*(($H372-BU$359-Sheet2!$N$325)/Sheet3!$A$1)^4)</f>
        <v>2.5847463661563599E-5</v>
      </c>
      <c r="BV372" s="2">
        <f>$L$357*EXP(Sheet3!$B$1*(($H372-BV$359-Sheet2!$N$325)/Sheet3!$A$1)^2 +Sheet3!$C$1*(($H372-BV$359-Sheet2!$N$325)/Sheet3!$A$1)^4)</f>
        <v>3.274334419248723E-5</v>
      </c>
    </row>
    <row r="373" spans="1:74" x14ac:dyDescent="0.2">
      <c r="A373">
        <v>346</v>
      </c>
      <c r="B373">
        <v>352.22</v>
      </c>
      <c r="C373">
        <v>2323.8000000000002</v>
      </c>
      <c r="D373">
        <v>2333.5</v>
      </c>
      <c r="E373">
        <f t="shared" si="51"/>
        <v>9.6999999999998181</v>
      </c>
      <c r="G373" s="1">
        <v>7</v>
      </c>
      <c r="H373">
        <f>INDEX(B$27:$B3259,($M$354+G373))</f>
        <v>829.21</v>
      </c>
      <c r="I373" s="1">
        <f t="shared" si="52"/>
        <v>5.7999999999997272</v>
      </c>
      <c r="J373">
        <f t="shared" si="53"/>
        <v>4809.4179999997741</v>
      </c>
    </row>
    <row r="374" spans="1:74" x14ac:dyDescent="0.2">
      <c r="A374">
        <v>347</v>
      </c>
      <c r="B374">
        <v>352.69</v>
      </c>
      <c r="C374">
        <v>2319</v>
      </c>
      <c r="D374">
        <v>2320.9</v>
      </c>
      <c r="E374">
        <f t="shared" si="51"/>
        <v>1.9000000000000909</v>
      </c>
      <c r="G374" s="1">
        <v>8</v>
      </c>
      <c r="H374">
        <f>INDEX(B$27:$B3260,($M$354+G374))</f>
        <v>829.65</v>
      </c>
      <c r="I374" s="1">
        <f t="shared" si="52"/>
        <v>3.0999999999999091</v>
      </c>
      <c r="J374">
        <f t="shared" si="53"/>
        <v>2571.9149999999245</v>
      </c>
    </row>
    <row r="375" spans="1:74" x14ac:dyDescent="0.2">
      <c r="A375">
        <v>348</v>
      </c>
      <c r="B375">
        <v>353.16</v>
      </c>
      <c r="C375">
        <v>2310</v>
      </c>
      <c r="D375">
        <v>2315.5</v>
      </c>
      <c r="E375">
        <f t="shared" si="51"/>
        <v>5.5</v>
      </c>
      <c r="G375" s="1">
        <v>9</v>
      </c>
      <c r="H375">
        <f>INDEX(B$27:$B3261,($M$354+G375))</f>
        <v>830.09</v>
      </c>
      <c r="I375" s="1">
        <f t="shared" si="52"/>
        <v>2.4000000000000909</v>
      </c>
      <c r="J375">
        <f t="shared" si="53"/>
        <v>1992.2160000000756</v>
      </c>
    </row>
    <row r="376" spans="1:74" x14ac:dyDescent="0.2">
      <c r="A376">
        <v>349</v>
      </c>
      <c r="B376">
        <v>353.63</v>
      </c>
      <c r="C376">
        <v>2312.6</v>
      </c>
      <c r="D376">
        <v>2324.6</v>
      </c>
      <c r="E376">
        <f t="shared" si="51"/>
        <v>12</v>
      </c>
      <c r="G376" s="1">
        <v>10</v>
      </c>
      <c r="H376">
        <f>INDEX(B$27:$B3262,($M$354+G376))</f>
        <v>830.53</v>
      </c>
      <c r="I376" s="1">
        <f t="shared" si="52"/>
        <v>-1.8999999999996362</v>
      </c>
      <c r="J376">
        <f t="shared" si="53"/>
        <v>-1578.0069999996979</v>
      </c>
    </row>
    <row r="377" spans="1:74" x14ac:dyDescent="0.2">
      <c r="A377">
        <v>350</v>
      </c>
      <c r="B377">
        <v>354.1</v>
      </c>
      <c r="C377">
        <v>2317.9</v>
      </c>
      <c r="D377">
        <v>2327.6999999999998</v>
      </c>
      <c r="E377">
        <f t="shared" si="51"/>
        <v>9.7999999999997272</v>
      </c>
      <c r="G377" s="1">
        <v>11</v>
      </c>
      <c r="H377">
        <f>INDEX(B$27:$B3263,($M$354+G377))</f>
        <v>830.97</v>
      </c>
      <c r="I377" s="1">
        <f t="shared" si="52"/>
        <v>3.2000000000002728</v>
      </c>
      <c r="J377">
        <f t="shared" si="53"/>
        <v>2659.1040000002267</v>
      </c>
    </row>
    <row r="378" spans="1:74" x14ac:dyDescent="0.2">
      <c r="A378">
        <v>351</v>
      </c>
      <c r="B378">
        <v>354.57</v>
      </c>
      <c r="C378">
        <v>2316.1</v>
      </c>
      <c r="D378">
        <v>2329.9</v>
      </c>
      <c r="E378">
        <f t="shared" si="51"/>
        <v>13.800000000000182</v>
      </c>
      <c r="G378" s="1"/>
      <c r="H378">
        <f>B1425</f>
        <v>831.41</v>
      </c>
      <c r="I378" s="1">
        <f>E1425</f>
        <v>2.7999999999997272</v>
      </c>
    </row>
    <row r="379" spans="1:74" x14ac:dyDescent="0.2">
      <c r="A379">
        <v>352</v>
      </c>
      <c r="B379">
        <v>355.04</v>
      </c>
      <c r="C379">
        <v>2316.4</v>
      </c>
      <c r="D379">
        <v>2332.6</v>
      </c>
      <c r="E379">
        <f t="shared" si="51"/>
        <v>16.199999999999818</v>
      </c>
      <c r="G379" s="1"/>
      <c r="H379">
        <f>B1426</f>
        <v>831.85</v>
      </c>
      <c r="I379" s="1">
        <f>E1426</f>
        <v>-4.6999999999998181</v>
      </c>
    </row>
    <row r="380" spans="1:74" x14ac:dyDescent="0.2">
      <c r="A380">
        <v>353</v>
      </c>
      <c r="B380">
        <v>355.51</v>
      </c>
      <c r="C380">
        <v>2314.4</v>
      </c>
      <c r="D380">
        <v>2324.9</v>
      </c>
      <c r="E380">
        <f t="shared" si="51"/>
        <v>10.5</v>
      </c>
      <c r="G380" s="1"/>
      <c r="H380">
        <f>B1457</f>
        <v>845.49</v>
      </c>
      <c r="I380" s="1">
        <f>E1457</f>
        <v>0.5</v>
      </c>
    </row>
    <row r="381" spans="1:74" x14ac:dyDescent="0.2">
      <c r="A381">
        <v>354</v>
      </c>
      <c r="B381">
        <v>355.98</v>
      </c>
      <c r="C381">
        <v>2320.9</v>
      </c>
      <c r="D381">
        <v>2337.6</v>
      </c>
      <c r="E381">
        <f t="shared" si="51"/>
        <v>16.699999999999818</v>
      </c>
      <c r="G381" s="1"/>
      <c r="H381">
        <f>B1458</f>
        <v>845.93</v>
      </c>
      <c r="I381" s="1">
        <f>E1458</f>
        <v>3.7999999999997272</v>
      </c>
      <c r="L381" t="s">
        <v>21</v>
      </c>
      <c r="M381" t="s">
        <v>36</v>
      </c>
      <c r="N381" t="s">
        <v>37</v>
      </c>
      <c r="O381" t="s">
        <v>38</v>
      </c>
    </row>
    <row r="382" spans="1:74" x14ac:dyDescent="0.2">
      <c r="A382">
        <v>355</v>
      </c>
      <c r="B382">
        <v>356.45</v>
      </c>
      <c r="C382">
        <v>2306</v>
      </c>
      <c r="D382">
        <v>2322.4</v>
      </c>
      <c r="E382">
        <f t="shared" si="51"/>
        <v>16.400000000000091</v>
      </c>
      <c r="G382" s="1"/>
      <c r="H382">
        <f>B1459</f>
        <v>846.37</v>
      </c>
      <c r="I382" s="1">
        <f>E1459</f>
        <v>-1.2999999999997272</v>
      </c>
      <c r="L382">
        <v>852.14499999999998</v>
      </c>
      <c r="M382">
        <f>MATCH(L382,B$27:B$2094,1)</f>
        <v>1446</v>
      </c>
      <c r="N382">
        <f>INDEX(B$27:B$2094,M382)</f>
        <v>852.08</v>
      </c>
      <c r="O382">
        <f>INDEX(E$27:E$2094,M382)</f>
        <v>37.5</v>
      </c>
    </row>
    <row r="383" spans="1:74" x14ac:dyDescent="0.2">
      <c r="A383">
        <v>356</v>
      </c>
      <c r="B383">
        <v>356.92</v>
      </c>
      <c r="C383">
        <v>2324.6</v>
      </c>
      <c r="D383">
        <v>2339.5</v>
      </c>
      <c r="E383">
        <f t="shared" si="51"/>
        <v>14.900000000000091</v>
      </c>
      <c r="G383" s="1"/>
      <c r="H383">
        <f>B1460</f>
        <v>846.81</v>
      </c>
      <c r="I383" s="1">
        <f>E1460</f>
        <v>-1.0999999999999091</v>
      </c>
    </row>
    <row r="384" spans="1:74" x14ac:dyDescent="0.2">
      <c r="A384">
        <v>357</v>
      </c>
      <c r="B384">
        <v>357.39</v>
      </c>
      <c r="C384">
        <v>2302.4</v>
      </c>
      <c r="D384">
        <v>2324.8000000000002</v>
      </c>
      <c r="E384">
        <f t="shared" si="51"/>
        <v>22.400000000000091</v>
      </c>
      <c r="G384" s="1"/>
      <c r="H384">
        <f>B1461</f>
        <v>847.25</v>
      </c>
      <c r="I384" s="1">
        <f>E1461</f>
        <v>5.5</v>
      </c>
    </row>
    <row r="385" spans="1:74" x14ac:dyDescent="0.2">
      <c r="A385">
        <v>358</v>
      </c>
      <c r="B385">
        <v>357.86</v>
      </c>
      <c r="C385">
        <v>2336.5</v>
      </c>
      <c r="D385">
        <v>2363.5</v>
      </c>
      <c r="E385">
        <f t="shared" si="51"/>
        <v>27</v>
      </c>
      <c r="G385" s="1">
        <v>-10</v>
      </c>
      <c r="H385">
        <f>INDEX(B$27:$B3301,($M$382+G385))</f>
        <v>847.69</v>
      </c>
      <c r="I385" s="1">
        <f t="shared" ref="I385:I405" si="55">INDEX(E$27:E$2094,($M$382+G385))</f>
        <v>0.3000000000001819</v>
      </c>
      <c r="J385">
        <f>$H385*I385</f>
        <v>254.3070000001542</v>
      </c>
      <c r="L385" s="1">
        <f>MAX(I392:I398)</f>
        <v>40.5</v>
      </c>
    </row>
    <row r="386" spans="1:74" x14ac:dyDescent="0.2">
      <c r="A386">
        <v>359</v>
      </c>
      <c r="B386">
        <v>358.33</v>
      </c>
      <c r="C386">
        <v>2316.8000000000002</v>
      </c>
      <c r="D386">
        <v>2350.1</v>
      </c>
      <c r="E386">
        <f t="shared" si="51"/>
        <v>33.299999999999727</v>
      </c>
      <c r="G386" s="1">
        <v>-9</v>
      </c>
      <c r="H386">
        <f>INDEX(B$27:$B3302,($M$382+G386))</f>
        <v>848.13</v>
      </c>
      <c r="I386" s="1">
        <f t="shared" si="55"/>
        <v>2.8000000000001819</v>
      </c>
      <c r="J386">
        <f t="shared" ref="J386:J405" si="56">$H386*I386</f>
        <v>2374.7640000001543</v>
      </c>
    </row>
    <row r="387" spans="1:74" x14ac:dyDescent="0.2">
      <c r="A387">
        <v>360</v>
      </c>
      <c r="B387">
        <v>358.8</v>
      </c>
      <c r="C387">
        <v>2304.6999999999998</v>
      </c>
      <c r="D387">
        <v>2342.5</v>
      </c>
      <c r="E387">
        <f t="shared" si="51"/>
        <v>37.800000000000182</v>
      </c>
      <c r="G387" s="1">
        <v>-8</v>
      </c>
      <c r="H387">
        <f>INDEX(B$27:$B3303,($M$382+G387))</f>
        <v>848.57</v>
      </c>
      <c r="I387" s="1">
        <f t="shared" si="55"/>
        <v>0.6999999999998181</v>
      </c>
      <c r="J387">
        <f t="shared" si="56"/>
        <v>593.99899999984564</v>
      </c>
      <c r="L387">
        <v>-0.3</v>
      </c>
      <c r="M387">
        <v>-0.28999999999999998</v>
      </c>
      <c r="N387">
        <v>-0.28000000000000003</v>
      </c>
      <c r="O387">
        <v>-0.27</v>
      </c>
      <c r="P387">
        <v>-0.26</v>
      </c>
      <c r="Q387">
        <v>-0.25</v>
      </c>
      <c r="R387">
        <v>-0.24</v>
      </c>
      <c r="S387">
        <v>-0.23</v>
      </c>
      <c r="T387">
        <v>-0.22</v>
      </c>
      <c r="U387">
        <v>-0.21</v>
      </c>
      <c r="V387">
        <v>-0.2</v>
      </c>
      <c r="W387">
        <v>-0.19</v>
      </c>
      <c r="X387">
        <v>-0.18</v>
      </c>
      <c r="Y387">
        <v>-0.17</v>
      </c>
      <c r="Z387">
        <v>-0.16</v>
      </c>
      <c r="AA387">
        <v>-0.15</v>
      </c>
      <c r="AB387">
        <v>-0.14000000000000001</v>
      </c>
      <c r="AC387">
        <v>-0.13</v>
      </c>
      <c r="AD387">
        <v>-0.12</v>
      </c>
      <c r="AE387">
        <v>-0.11</v>
      </c>
      <c r="AF387">
        <v>-0.1</v>
      </c>
      <c r="AG387">
        <v>-0.09</v>
      </c>
      <c r="AH387">
        <v>-0.08</v>
      </c>
      <c r="AI387">
        <v>-7.0000000000000007E-2</v>
      </c>
      <c r="AJ387">
        <v>-0.06</v>
      </c>
      <c r="AK387">
        <v>-0.05</v>
      </c>
      <c r="AL387">
        <v>-0.04</v>
      </c>
      <c r="AM387">
        <v>-0.03</v>
      </c>
      <c r="AN387">
        <v>-0.02</v>
      </c>
      <c r="AO387">
        <v>-0.01</v>
      </c>
      <c r="AP387">
        <v>0</v>
      </c>
      <c r="AQ387">
        <v>0.01</v>
      </c>
      <c r="AR387">
        <v>0.02</v>
      </c>
      <c r="AS387">
        <v>0.03</v>
      </c>
      <c r="AT387">
        <v>0.04</v>
      </c>
      <c r="AU387">
        <v>0.05</v>
      </c>
      <c r="AV387">
        <v>0.06</v>
      </c>
      <c r="AW387">
        <v>7.0000000000000007E-2</v>
      </c>
      <c r="AX387">
        <v>0.08</v>
      </c>
      <c r="AY387">
        <v>0.09</v>
      </c>
      <c r="AZ387">
        <v>0.1</v>
      </c>
      <c r="BA387">
        <v>0.11</v>
      </c>
      <c r="BB387">
        <v>0.12</v>
      </c>
      <c r="BC387">
        <v>0.13</v>
      </c>
      <c r="BD387">
        <v>0.14000000000000001</v>
      </c>
      <c r="BE387">
        <v>0.15</v>
      </c>
      <c r="BF387">
        <v>0.16</v>
      </c>
      <c r="BG387">
        <v>0.17</v>
      </c>
      <c r="BH387">
        <v>0.18</v>
      </c>
      <c r="BI387">
        <v>0.19</v>
      </c>
      <c r="BJ387">
        <v>0.2</v>
      </c>
      <c r="BK387">
        <v>0.21</v>
      </c>
      <c r="BL387">
        <v>0.22</v>
      </c>
      <c r="BM387">
        <v>0.23</v>
      </c>
      <c r="BN387">
        <v>0.24</v>
      </c>
      <c r="BO387">
        <v>0.25</v>
      </c>
      <c r="BP387">
        <v>0.26</v>
      </c>
      <c r="BQ387">
        <v>0.27000000000000102</v>
      </c>
      <c r="BR387">
        <v>0.28000000000000103</v>
      </c>
      <c r="BS387">
        <v>0.29000000000000098</v>
      </c>
      <c r="BT387">
        <v>0.30000000000000099</v>
      </c>
      <c r="BU387">
        <v>0.310000000000001</v>
      </c>
      <c r="BV387">
        <v>0.32000000000000101</v>
      </c>
    </row>
    <row r="388" spans="1:74" x14ac:dyDescent="0.2">
      <c r="A388">
        <v>361</v>
      </c>
      <c r="B388">
        <v>359.27</v>
      </c>
      <c r="C388">
        <v>2306.6</v>
      </c>
      <c r="D388">
        <v>2346.3000000000002</v>
      </c>
      <c r="E388">
        <f t="shared" si="51"/>
        <v>39.700000000000273</v>
      </c>
      <c r="G388" s="1">
        <v>-7</v>
      </c>
      <c r="H388">
        <f>INDEX(B$27:$B3304,($M$382+G388))</f>
        <v>849.01</v>
      </c>
      <c r="I388" s="1">
        <f t="shared" si="55"/>
        <v>-0.1999999999998181</v>
      </c>
      <c r="J388">
        <f t="shared" si="56"/>
        <v>-169.80199999984558</v>
      </c>
      <c r="L388">
        <f>SUMXMY2($I391:$I399,L391:L399)</f>
        <v>2752.5747935089666</v>
      </c>
      <c r="M388">
        <f t="shared" ref="M388:BV388" si="57">SUMXMY2($I391:$I399,M391:M399)</f>
        <v>2698.5730267489894</v>
      </c>
      <c r="N388">
        <f t="shared" si="57"/>
        <v>2645.0941156679132</v>
      </c>
      <c r="O388">
        <f t="shared" si="57"/>
        <v>2592.149932670834</v>
      </c>
      <c r="P388">
        <f t="shared" si="57"/>
        <v>2539.7520902407778</v>
      </c>
      <c r="Q388">
        <f t="shared" si="57"/>
        <v>2487.9119482619531</v>
      </c>
      <c r="R388">
        <f t="shared" si="57"/>
        <v>2436.6406237848496</v>
      </c>
      <c r="S388">
        <f t="shared" si="57"/>
        <v>2385.9490030741667</v>
      </c>
      <c r="T388">
        <f t="shared" si="57"/>
        <v>2335.8477557377742</v>
      </c>
      <c r="U388">
        <f t="shared" si="57"/>
        <v>2286.3473506955756</v>
      </c>
      <c r="V388">
        <f t="shared" si="57"/>
        <v>2237.4580737121219</v>
      </c>
      <c r="W388">
        <f t="shared" si="57"/>
        <v>2189.1900461868113</v>
      </c>
      <c r="X388">
        <f t="shared" si="57"/>
        <v>2141.5532448705044</v>
      </c>
      <c r="Y388">
        <f t="shared" si="57"/>
        <v>2094.5575221628528</v>
      </c>
      <c r="Z388">
        <f t="shared" si="57"/>
        <v>2048.2126266213368</v>
      </c>
      <c r="AA388">
        <f t="shared" si="57"/>
        <v>2002.5282233268269</v>
      </c>
      <c r="AB388">
        <f t="shared" si="57"/>
        <v>1957.5139137331105</v>
      </c>
      <c r="AC388">
        <f t="shared" si="57"/>
        <v>1913.1792546477054</v>
      </c>
      <c r="AD388">
        <f t="shared" si="57"/>
        <v>1869.5337760025909</v>
      </c>
      <c r="AE388">
        <f t="shared" si="57"/>
        <v>1826.5869970955293</v>
      </c>
      <c r="AF388">
        <f t="shared" si="57"/>
        <v>1784.3484410101328</v>
      </c>
      <c r="AG388">
        <f t="shared" si="57"/>
        <v>1742.8276469557643</v>
      </c>
      <c r="AH388">
        <f t="shared" si="57"/>
        <v>1702.0341803061117</v>
      </c>
      <c r="AI388">
        <f t="shared" si="57"/>
        <v>1661.9776401571394</v>
      </c>
      <c r="AJ388">
        <f t="shared" si="57"/>
        <v>1622.6676642697987</v>
      </c>
      <c r="AK388">
        <f t="shared" si="57"/>
        <v>1584.1139313135718</v>
      </c>
      <c r="AL388">
        <f t="shared" si="57"/>
        <v>1546.3261603666101</v>
      </c>
      <c r="AM388">
        <f t="shared" si="57"/>
        <v>1509.3141076934721</v>
      </c>
      <c r="AN388">
        <f t="shared" si="57"/>
        <v>1473.0875608549877</v>
      </c>
      <c r="AO388">
        <f t="shared" si="57"/>
        <v>1437.656330262025</v>
      </c>
      <c r="AP388">
        <f t="shared" si="57"/>
        <v>1403.0302383273333</v>
      </c>
      <c r="AQ388">
        <f t="shared" si="57"/>
        <v>1369.2191064124486</v>
      </c>
      <c r="AR388">
        <f t="shared" si="57"/>
        <v>1336.2327398050247</v>
      </c>
      <c r="AS388">
        <f t="shared" si="57"/>
        <v>1304.0809109956122</v>
      </c>
      <c r="AT388">
        <f t="shared" si="57"/>
        <v>1272.7733415511752</v>
      </c>
      <c r="AU388">
        <f t="shared" si="57"/>
        <v>1242.3196829050144</v>
      </c>
      <c r="AV388">
        <f t="shared" si="57"/>
        <v>1212.7294963987806</v>
      </c>
      <c r="AW388">
        <f t="shared" si="57"/>
        <v>1184.0122329213541</v>
      </c>
      <c r="AX388">
        <f t="shared" si="57"/>
        <v>1156.1772124942195</v>
      </c>
      <c r="AY388">
        <f t="shared" si="57"/>
        <v>1129.233604141923</v>
      </c>
      <c r="AZ388">
        <f t="shared" si="57"/>
        <v>1103.1904063866591</v>
      </c>
      <c r="BA388">
        <f t="shared" si="57"/>
        <v>1078.0564286771232</v>
      </c>
      <c r="BB388">
        <f t="shared" si="57"/>
        <v>1053.8402740451077</v>
      </c>
      <c r="BC388">
        <f t="shared" si="57"/>
        <v>1030.550323251802</v>
      </c>
      <c r="BD388">
        <f t="shared" si="57"/>
        <v>1008.1947206518327</v>
      </c>
      <c r="BE388">
        <f t="shared" si="57"/>
        <v>986.78136196448975</v>
      </c>
      <c r="BF388">
        <f t="shared" si="57"/>
        <v>966.31788409942305</v>
      </c>
      <c r="BG388">
        <f t="shared" si="57"/>
        <v>946.81165713921746</v>
      </c>
      <c r="BH388">
        <f t="shared" si="57"/>
        <v>928.26977853458368</v>
      </c>
      <c r="BI388">
        <f t="shared" si="57"/>
        <v>910.69906952014526</v>
      </c>
      <c r="BJ388">
        <f t="shared" si="57"/>
        <v>894.1060737127201</v>
      </c>
      <c r="BK388">
        <f t="shared" si="57"/>
        <v>878.49705780342879</v>
      </c>
      <c r="BL388">
        <f t="shared" si="57"/>
        <v>863.87801421746212</v>
      </c>
      <c r="BM388">
        <f t="shared" si="57"/>
        <v>850.25466556674462</v>
      </c>
      <c r="BN388">
        <f t="shared" si="57"/>
        <v>837.63247068707005</v>
      </c>
      <c r="BO388">
        <f t="shared" si="57"/>
        <v>826.016632016416</v>
      </c>
      <c r="BP388">
        <f t="shared" si="57"/>
        <v>815.4121040430216</v>
      </c>
      <c r="BQ388">
        <f t="shared" si="57"/>
        <v>805.82360252917761</v>
      </c>
      <c r="BR388">
        <f t="shared" si="57"/>
        <v>797.25561420016277</v>
      </c>
      <c r="BS388">
        <f t="shared" si="57"/>
        <v>789.71240657772432</v>
      </c>
      <c r="BT388">
        <f t="shared" si="57"/>
        <v>783.19803763411301</v>
      </c>
      <c r="BU388">
        <f t="shared" si="57"/>
        <v>777.71636494603047</v>
      </c>
      <c r="BV388">
        <f t="shared" si="57"/>
        <v>773.27105403779524</v>
      </c>
    </row>
    <row r="389" spans="1:74" x14ac:dyDescent="0.2">
      <c r="A389">
        <v>362</v>
      </c>
      <c r="B389">
        <v>359.74</v>
      </c>
      <c r="C389">
        <v>2309</v>
      </c>
      <c r="D389">
        <v>2358.9</v>
      </c>
      <c r="E389">
        <f t="shared" si="51"/>
        <v>49.900000000000091</v>
      </c>
      <c r="G389" s="1">
        <v>-6</v>
      </c>
      <c r="H389">
        <f>INDEX(B$27:$B3305,($M$382+G389))</f>
        <v>849.45</v>
      </c>
      <c r="I389" s="1">
        <f t="shared" si="55"/>
        <v>0.40000000000009095</v>
      </c>
      <c r="J389">
        <f t="shared" si="56"/>
        <v>339.78000000007728</v>
      </c>
    </row>
    <row r="390" spans="1:74" x14ac:dyDescent="0.2">
      <c r="A390">
        <v>363</v>
      </c>
      <c r="B390">
        <v>360.21</v>
      </c>
      <c r="C390">
        <v>2309</v>
      </c>
      <c r="D390">
        <v>2363.5</v>
      </c>
      <c r="E390">
        <f t="shared" si="51"/>
        <v>54.5</v>
      </c>
      <c r="G390" s="1">
        <v>-5</v>
      </c>
      <c r="H390">
        <f>INDEX(B$27:$B3306,($M$382+G390))</f>
        <v>849.89</v>
      </c>
      <c r="I390" s="1">
        <f t="shared" si="55"/>
        <v>0.3000000000001819</v>
      </c>
      <c r="J390">
        <f t="shared" si="56"/>
        <v>254.9670000001546</v>
      </c>
      <c r="L390" s="2">
        <f>$L$385*EXP(Sheet3!$B$1*(($H390-L$387-Sheet2!$N$349)/Sheet3!$A$1)^2 +Sheet3!$C$1*(($H390-L$387-Sheet2!$N$349)/Sheet3!$A$1)^4)</f>
        <v>2.0106099033104729E-5</v>
      </c>
      <c r="M390" s="2">
        <f>$L$385*EXP(Sheet3!$B$1*(($H390-M$387-Sheet2!$N$349)/Sheet3!$A$1)^2 +Sheet3!$C$1*(($H390-M$387-Sheet2!$N$349)/Sheet3!$A$1)^4)</f>
        <v>1.6055564885410439E-5</v>
      </c>
      <c r="N390" s="2">
        <f>$L$385*EXP(Sheet3!$B$1*(($H390-N$387-Sheet2!$N$349)/Sheet3!$A$1)^2 +Sheet3!$C$1*(($H390-N$387-Sheet2!$N$349)/Sheet3!$A$1)^4)</f>
        <v>1.2786414516507972E-5</v>
      </c>
      <c r="O390" s="2">
        <f>$L$385*EXP(Sheet3!$B$1*(($H390-O$387-Sheet2!$N$349)/Sheet3!$A$1)^2 +Sheet3!$C$1*(($H390-O$387-Sheet2!$N$349)/Sheet3!$A$1)^4)</f>
        <v>1.015516685818341E-5</v>
      </c>
      <c r="P390" s="2">
        <f>$L$385*EXP(Sheet3!$B$1*(($H390-P$387-Sheet2!$N$349)/Sheet3!$A$1)^2 +Sheet3!$C$1*(($H390-P$387-Sheet2!$N$349)/Sheet3!$A$1)^4)</f>
        <v>8.0432222232617452E-6</v>
      </c>
      <c r="Q390" s="2">
        <f>$L$385*EXP(Sheet3!$B$1*(($H390-Q$387-Sheet2!$N$349)/Sheet3!$A$1)^2 +Sheet3!$C$1*(($H390-Q$387-Sheet2!$N$349)/Sheet3!$A$1)^4)</f>
        <v>6.3528319198527672E-6</v>
      </c>
      <c r="R390" s="2">
        <f>$L$385*EXP(Sheet3!$B$1*(($H390-R$387-Sheet2!$N$349)/Sheet3!$A$1)^2 +Sheet3!$C$1*(($H390-R$387-Sheet2!$N$349)/Sheet3!$A$1)^4)</f>
        <v>5.0036678872173259E-6</v>
      </c>
      <c r="S390" s="2">
        <f>$L$385*EXP(Sheet3!$B$1*(($H390-S$387-Sheet2!$N$349)/Sheet3!$A$1)^2 +Sheet3!$C$1*(($H390-S$387-Sheet2!$N$349)/Sheet3!$A$1)^4)</f>
        <v>3.9299123943868748E-6</v>
      </c>
      <c r="T390" s="2">
        <f>$L$385*EXP(Sheet3!$B$1*(($H390-T$387-Sheet2!$N$349)/Sheet3!$A$1)^2 +Sheet3!$C$1*(($H390-T$387-Sheet2!$N$349)/Sheet3!$A$1)^4)</f>
        <v>3.0777969151425662E-6</v>
      </c>
      <c r="U390" s="2">
        <f>$L$385*EXP(Sheet3!$B$1*(($H390-U$387-Sheet2!$N$349)/Sheet3!$A$1)^2 +Sheet3!$C$1*(($H390-U$387-Sheet2!$N$349)/Sheet3!$A$1)^4)</f>
        <v>2.4035275920816723E-6</v>
      </c>
      <c r="V390" s="2">
        <f>$L$385*EXP(Sheet3!$B$1*(($H390-V$387-Sheet2!$N$349)/Sheet3!$A$1)^2 +Sheet3!$C$1*(($H390-V$387-Sheet2!$N$349)/Sheet3!$A$1)^4)</f>
        <v>1.8715422533632722E-6</v>
      </c>
      <c r="W390" s="2">
        <f>$L$385*EXP(Sheet3!$B$1*(($H390-W$387-Sheet2!$N$349)/Sheet3!$A$1)^2 +Sheet3!$C$1*(($H390-W$387-Sheet2!$N$349)/Sheet3!$A$1)^4)</f>
        <v>1.4530507798907169E-6</v>
      </c>
      <c r="X390" s="2">
        <f>$L$385*EXP(Sheet3!$B$1*(($H390-X$387-Sheet2!$N$349)/Sheet3!$A$1)^2 +Sheet3!$C$1*(($H390-X$387-Sheet2!$N$349)/Sheet3!$A$1)^4)</f>
        <v>1.1248167746810679E-6</v>
      </c>
      <c r="Y390" s="2">
        <f>$L$385*EXP(Sheet3!$B$1*(($H390-Y$387-Sheet2!$N$349)/Sheet3!$A$1)^2 +Sheet3!$C$1*(($H390-Y$387-Sheet2!$N$349)/Sheet3!$A$1)^4)</f>
        <v>8.681440001328505E-7</v>
      </c>
      <c r="Z390" s="2">
        <f>$L$385*EXP(Sheet3!$B$1*(($H390-Z$387-Sheet2!$N$349)/Sheet3!$A$1)^2 +Sheet3!$C$1*(($H390-Z$387-Sheet2!$N$349)/Sheet3!$A$1)^4)</f>
        <v>6.6803596518909314E-7</v>
      </c>
      <c r="AA390" s="2">
        <f>$L$385*EXP(Sheet3!$B$1*(($H390-AA$387-Sheet2!$N$349)/Sheet3!$A$1)^2 +Sheet3!$C$1*(($H390-AA$387-Sheet2!$N$349)/Sheet3!$A$1)^4)</f>
        <v>5.1250140707433433E-7</v>
      </c>
      <c r="AB390" s="2">
        <f>$L$385*EXP(Sheet3!$B$1*(($H390-AB$387-Sheet2!$N$349)/Sheet3!$A$1)^2 +Sheet3!$C$1*(($H390-AB$387-Sheet2!$N$349)/Sheet3!$A$1)^4)</f>
        <v>3.9198226504973391E-7</v>
      </c>
      <c r="AC390" s="2">
        <f>$L$385*EXP(Sheet3!$B$1*(($H390-AC$387-Sheet2!$N$349)/Sheet3!$A$1)^2 +Sheet3!$C$1*(($H390-AC$387-Sheet2!$N$349)/Sheet3!$A$1)^4)</f>
        <v>2.9888413069143949E-7</v>
      </c>
      <c r="AD390" s="2">
        <f>$L$385*EXP(Sheet3!$B$1*(($H390-AD$387-Sheet2!$N$349)/Sheet3!$A$1)^2 +Sheet3!$C$1*(($H390-AD$387-Sheet2!$N$349)/Sheet3!$A$1)^4)</f>
        <v>2.2719212292265203E-7</v>
      </c>
      <c r="AE390" s="2">
        <f>$L$385*EXP(Sheet3!$B$1*(($H390-AE$387-Sheet2!$N$349)/Sheet3!$A$1)^2 +Sheet3!$C$1*(($H390-AE$387-Sheet2!$N$349)/Sheet3!$A$1)^4)</f>
        <v>1.7215771769203426E-7</v>
      </c>
      <c r="AF390" s="2">
        <f>$L$385*EXP(Sheet3!$B$1*(($H390-AF$387-Sheet2!$N$349)/Sheet3!$A$1)^2 +Sheet3!$C$1*(($H390-AF$387-Sheet2!$N$349)/Sheet3!$A$1)^4)</f>
        <v>1.3004430092251957E-7</v>
      </c>
      <c r="AG390" s="2">
        <f>$L$385*EXP(Sheet3!$B$1*(($H390-AG$387-Sheet2!$N$349)/Sheet3!$A$1)^2 +Sheet3!$C$1*(($H390-AG$387-Sheet2!$N$349)/Sheet3!$A$1)^4)</f>
        <v>9.7921146075558364E-8</v>
      </c>
      <c r="AH390" s="2">
        <f>$L$385*EXP(Sheet3!$B$1*(($H390-AH$387-Sheet2!$N$349)/Sheet3!$A$1)^2 +Sheet3!$C$1*(($H390-AH$387-Sheet2!$N$349)/Sheet3!$A$1)^4)</f>
        <v>7.3497178849782744E-8</v>
      </c>
      <c r="AI390" s="2">
        <f>$L$385*EXP(Sheet3!$B$1*(($H390-AI$387-Sheet2!$N$349)/Sheet3!$A$1)^2 +Sheet3!$C$1*(($H390-AI$387-Sheet2!$N$349)/Sheet3!$A$1)^4)</f>
        <v>5.4987313052220526E-8</v>
      </c>
      <c r="AJ390" s="2">
        <f>$L$385*EXP(Sheet3!$B$1*(($H390-AJ$387-Sheet2!$N$349)/Sheet3!$A$1)^2 +Sheet3!$C$1*(($H390-AJ$387-Sheet2!$N$349)/Sheet3!$A$1)^4)</f>
        <v>4.1005352816330923E-8</v>
      </c>
      <c r="AK390" s="2">
        <f>$L$385*EXP(Sheet3!$B$1*(($H390-AK$387-Sheet2!$N$349)/Sheet3!$A$1)^2 +Sheet3!$C$1*(($H390-AK$387-Sheet2!$N$349)/Sheet3!$A$1)^4)</f>
        <v>3.0478483756089172E-8</v>
      </c>
      <c r="AL390" s="2">
        <f>$L$385*EXP(Sheet3!$B$1*(($H390-AL$387-Sheet2!$N$349)/Sheet3!$A$1)^2 +Sheet3!$C$1*(($H390-AL$387-Sheet2!$N$349)/Sheet3!$A$1)^4)</f>
        <v>2.2579243438863613E-8</v>
      </c>
      <c r="AM390" s="2">
        <f>$L$385*EXP(Sheet3!$B$1*(($H390-AM$387-Sheet2!$N$349)/Sheet3!$A$1)^2 +Sheet3!$C$1*(($H390-AM$387-Sheet2!$N$349)/Sheet3!$A$1)^4)</f>
        <v>1.6671591387399873E-8</v>
      </c>
      <c r="AN390" s="2">
        <f>$L$385*EXP(Sheet3!$B$1*(($H390-AN$387-Sheet2!$N$349)/Sheet3!$A$1)^2 +Sheet3!$C$1*(($H390-AN$387-Sheet2!$N$349)/Sheet3!$A$1)^4)</f>
        <v>1.2268309966219372E-8</v>
      </c>
      <c r="AO390" s="2">
        <f>$L$385*EXP(Sheet3!$B$1*(($H390-AO$387-Sheet2!$N$349)/Sheet3!$A$1)^2 +Sheet3!$C$1*(($H390-AO$387-Sheet2!$N$349)/Sheet3!$A$1)^4)</f>
        <v>8.9974770949801992E-9</v>
      </c>
      <c r="AP390" s="2">
        <f>$L$385*EXP(Sheet3!$B$1*(($H390-AP$387-Sheet2!$N$349)/Sheet3!$A$1)^2 +Sheet3!$C$1*(($H390-AP$387-Sheet2!$N$349)/Sheet3!$A$1)^4)</f>
        <v>6.576174810017148E-9</v>
      </c>
      <c r="AQ390" s="2">
        <f>$L$385*EXP(Sheet3!$B$1*(($H390-AQ$387-Sheet2!$N$349)/Sheet3!$A$1)^2 +Sheet3!$C$1*(($H390-AQ$387-Sheet2!$N$349)/Sheet3!$A$1)^4)</f>
        <v>4.7899474560828455E-9</v>
      </c>
      <c r="AR390" s="2">
        <f>$L$385*EXP(Sheet3!$B$1*(($H390-AR$387-Sheet2!$N$349)/Sheet3!$A$1)^2 +Sheet3!$C$1*(($H390-AR$387-Sheet2!$N$349)/Sheet3!$A$1)^4)</f>
        <v>3.4768112041459617E-9</v>
      </c>
      <c r="AS390" s="2">
        <f>$L$385*EXP(Sheet3!$B$1*(($H390-AS$387-Sheet2!$N$349)/Sheet3!$A$1)^2 +Sheet3!$C$1*(($H390-AS$387-Sheet2!$N$349)/Sheet3!$A$1)^4)</f>
        <v>2.5148525834494881E-9</v>
      </c>
      <c r="AT390" s="2">
        <f>$L$385*EXP(Sheet3!$B$1*(($H390-AT$387-Sheet2!$N$349)/Sheet3!$A$1)^2 +Sheet3!$C$1*(($H390-AT$387-Sheet2!$N$349)/Sheet3!$A$1)^4)</f>
        <v>1.8126463251602983E-9</v>
      </c>
      <c r="AU390" s="2">
        <f>$L$385*EXP(Sheet3!$B$1*(($H390-AU$387-Sheet2!$N$349)/Sheet3!$A$1)^2 +Sheet3!$C$1*(($H390-AU$387-Sheet2!$N$349)/Sheet3!$A$1)^4)</f>
        <v>1.3018793453077959E-9</v>
      </c>
      <c r="AV390" s="2">
        <f>$L$385*EXP(Sheet3!$B$1*(($H390-AV$387-Sheet2!$N$349)/Sheet3!$A$1)^2 +Sheet3!$C$1*(($H390-AV$387-Sheet2!$N$349)/Sheet3!$A$1)^4)</f>
        <v>9.3169436117823348E-10</v>
      </c>
      <c r="AW390" s="2">
        <f>$L$385*EXP(Sheet3!$B$1*(($H390-AW$387-Sheet2!$N$349)/Sheet3!$A$1)^2 +Sheet3!$C$1*(($H390-AW$387-Sheet2!$N$349)/Sheet3!$A$1)^4)</f>
        <v>6.6436869730794323E-10</v>
      </c>
      <c r="AX390" s="2">
        <f>$L$385*EXP(Sheet3!$B$1*(($H390-AX$387-Sheet2!$N$349)/Sheet3!$A$1)^2 +Sheet3!$C$1*(($H390-AX$387-Sheet2!$N$349)/Sheet3!$A$1)^4)</f>
        <v>4.7202572198411071E-10</v>
      </c>
      <c r="AY390" s="2">
        <f>$L$385*EXP(Sheet3!$B$1*(($H390-AY$387-Sheet2!$N$349)/Sheet3!$A$1)^2 +Sheet3!$C$1*(($H390-AY$387-Sheet2!$N$349)/Sheet3!$A$1)^4)</f>
        <v>3.3414176983767312E-10</v>
      </c>
      <c r="AZ390" s="2">
        <f>$L$385*EXP(Sheet3!$B$1*(($H390-AZ$387-Sheet2!$N$349)/Sheet3!$A$1)^2 +Sheet3!$C$1*(($H390-AZ$387-Sheet2!$N$349)/Sheet3!$A$1)^4)</f>
        <v>2.3566343912777016E-10</v>
      </c>
      <c r="BA390" s="2">
        <f>$L$385*EXP(Sheet3!$B$1*(($H390-BA$387-Sheet2!$N$349)/Sheet3!$A$1)^2 +Sheet3!$C$1*(($H390-BA$387-Sheet2!$N$349)/Sheet3!$A$1)^4)</f>
        <v>1.6559136259019822E-10</v>
      </c>
      <c r="BB390" s="2">
        <f>$L$385*EXP(Sheet3!$B$1*(($H390-BB$387-Sheet2!$N$349)/Sheet3!$A$1)^2 +Sheet3!$C$1*(($H390-BB$387-Sheet2!$N$349)/Sheet3!$A$1)^4)</f>
        <v>1.159190487825307E-10</v>
      </c>
      <c r="BC390" s="2">
        <f>$L$385*EXP(Sheet3!$B$1*(($H390-BC$387-Sheet2!$N$349)/Sheet3!$A$1)^2 +Sheet3!$C$1*(($H390-BC$387-Sheet2!$N$349)/Sheet3!$A$1)^4)</f>
        <v>8.0840907448783871E-11</v>
      </c>
      <c r="BD390" s="2">
        <f>$L$385*EXP(Sheet3!$B$1*(($H390-BD$387-Sheet2!$N$349)/Sheet3!$A$1)^2 +Sheet3!$C$1*(($H390-BD$387-Sheet2!$N$349)/Sheet3!$A$1)^4)</f>
        <v>5.6163520499199389E-11</v>
      </c>
      <c r="BE390" s="2">
        <f>$L$385*EXP(Sheet3!$B$1*(($H390-BE$387-Sheet2!$N$349)/Sheet3!$A$1)^2 +Sheet3!$C$1*(($H390-BE$387-Sheet2!$N$349)/Sheet3!$A$1)^4)</f>
        <v>3.88697470876908E-11</v>
      </c>
      <c r="BF390" s="2">
        <f>$L$385*EXP(Sheet3!$B$1*(($H390-BF$387-Sheet2!$N$349)/Sheet3!$A$1)^2 +Sheet3!$C$1*(($H390-BF$387-Sheet2!$N$349)/Sheet3!$A$1)^4)</f>
        <v>2.6797284097020166E-11</v>
      </c>
      <c r="BG390" s="2">
        <f>$L$385*EXP(Sheet3!$B$1*(($H390-BG$387-Sheet2!$N$349)/Sheet3!$A$1)^2 +Sheet3!$C$1*(($H390-BG$387-Sheet2!$N$349)/Sheet3!$A$1)^4)</f>
        <v>1.8402587541540826E-11</v>
      </c>
      <c r="BH390" s="2">
        <f>$L$385*EXP(Sheet3!$B$1*(($H390-BH$387-Sheet2!$N$349)/Sheet3!$A$1)^2 +Sheet3!$C$1*(($H390-BH$387-Sheet2!$N$349)/Sheet3!$A$1)^4)</f>
        <v>1.2588192345747046E-11</v>
      </c>
      <c r="BI390" s="2">
        <f>$L$385*EXP(Sheet3!$B$1*(($H390-BI$387-Sheet2!$N$349)/Sheet3!$A$1)^2 +Sheet3!$C$1*(($H390-BI$387-Sheet2!$N$349)/Sheet3!$A$1)^4)</f>
        <v>8.5769224194054309E-12</v>
      </c>
      <c r="BJ390" s="2">
        <f>$L$385*EXP(Sheet3!$B$1*(($H390-BJ$387-Sheet2!$N$349)/Sheet3!$A$1)^2 +Sheet3!$C$1*(($H390-BJ$387-Sheet2!$N$349)/Sheet3!$A$1)^4)</f>
        <v>5.8206360147536146E-12</v>
      </c>
      <c r="BK390" s="2">
        <f>$L$385*EXP(Sheet3!$B$1*(($H390-BK$387-Sheet2!$N$349)/Sheet3!$A$1)^2 +Sheet3!$C$1*(($H390-BK$387-Sheet2!$N$349)/Sheet3!$A$1)^4)</f>
        <v>3.934299467666741E-12</v>
      </c>
      <c r="BL390" s="2">
        <f>$L$385*EXP(Sheet3!$B$1*(($H390-BL$387-Sheet2!$N$349)/Sheet3!$A$1)^2 +Sheet3!$C$1*(($H390-BL$387-Sheet2!$N$349)/Sheet3!$A$1)^4)</f>
        <v>2.6485581230322224E-12</v>
      </c>
      <c r="BM390" s="2">
        <f>$L$385*EXP(Sheet3!$B$1*(($H390-BM$387-Sheet2!$N$349)/Sheet3!$A$1)^2 +Sheet3!$C$1*(($H390-BM$387-Sheet2!$N$349)/Sheet3!$A$1)^4)</f>
        <v>1.7757580083578082E-12</v>
      </c>
      <c r="BN390" s="2">
        <f>$L$385*EXP(Sheet3!$B$1*(($H390-BN$387-Sheet2!$N$349)/Sheet3!$A$1)^2 +Sheet3!$C$1*(($H390-BN$387-Sheet2!$N$349)/Sheet3!$A$1)^4)</f>
        <v>1.185706611214689E-12</v>
      </c>
      <c r="BO390" s="2">
        <f>$L$385*EXP(Sheet3!$B$1*(($H390-BO$387-Sheet2!$N$349)/Sheet3!$A$1)^2 +Sheet3!$C$1*(($H390-BO$387-Sheet2!$N$349)/Sheet3!$A$1)^4)</f>
        <v>7.8845486926347703E-13</v>
      </c>
      <c r="BP390" s="2">
        <f>$L$385*EXP(Sheet3!$B$1*(($H390-BP$387-Sheet2!$N$349)/Sheet3!$A$1)^2 +Sheet3!$C$1*(($H390-BP$387-Sheet2!$N$349)/Sheet3!$A$1)^4)</f>
        <v>5.2211897568571861E-13</v>
      </c>
      <c r="BQ390" s="2">
        <f>$L$385*EXP(Sheet3!$B$1*(($H390-BQ$387-Sheet2!$N$349)/Sheet3!$A$1)^2 +Sheet3!$C$1*(($H390-BQ$387-Sheet2!$N$349)/Sheet3!$A$1)^4)</f>
        <v>3.4430394829394929E-13</v>
      </c>
      <c r="BR390" s="2">
        <f>$L$385*EXP(Sheet3!$B$1*(($H390-BR$387-Sheet2!$N$349)/Sheet3!$A$1)^2 +Sheet3!$C$1*(($H390-BR$387-Sheet2!$N$349)/Sheet3!$A$1)^4)</f>
        <v>2.2608992646131692E-13</v>
      </c>
      <c r="BS390" s="2">
        <f>$L$385*EXP(Sheet3!$B$1*(($H390-BS$387-Sheet2!$N$349)/Sheet3!$A$1)^2 +Sheet3!$C$1*(($H390-BS$387-Sheet2!$N$349)/Sheet3!$A$1)^4)</f>
        <v>1.4783383721891306E-13</v>
      </c>
      <c r="BT390" s="2">
        <f>$L$385*EXP(Sheet3!$B$1*(($H390-BT$387-Sheet2!$N$349)/Sheet3!$A$1)^2 +Sheet3!$C$1*(($H390-BT$387-Sheet2!$N$349)/Sheet3!$A$1)^4)</f>
        <v>9.625130036960741E-14</v>
      </c>
      <c r="BU390" s="2">
        <f>$L$385*EXP(Sheet3!$B$1*(($H390-BU$387-Sheet2!$N$349)/Sheet3!$A$1)^2 +Sheet3!$C$1*(($H390-BU$387-Sheet2!$N$349)/Sheet3!$A$1)^4)</f>
        <v>6.2397346169686091E-14</v>
      </c>
      <c r="BV390" s="2">
        <f>$L$385*EXP(Sheet3!$B$1*(($H390-BV$387-Sheet2!$N$349)/Sheet3!$A$1)^2 +Sheet3!$C$1*(($H390-BV$387-Sheet2!$N$349)/Sheet3!$A$1)^4)</f>
        <v>4.0275317841036743E-14</v>
      </c>
    </row>
    <row r="391" spans="1:74" x14ac:dyDescent="0.2">
      <c r="A391">
        <v>364</v>
      </c>
      <c r="B391">
        <v>360.68</v>
      </c>
      <c r="C391">
        <v>2319.9</v>
      </c>
      <c r="D391">
        <v>2381</v>
      </c>
      <c r="E391">
        <f t="shared" si="51"/>
        <v>61.099999999999909</v>
      </c>
      <c r="G391" s="1">
        <v>-4</v>
      </c>
      <c r="H391">
        <f>INDEX(B$27:$B3307,($M$382+G391))</f>
        <v>850.32</v>
      </c>
      <c r="I391" s="1">
        <f t="shared" si="55"/>
        <v>-5</v>
      </c>
      <c r="J391">
        <f t="shared" si="56"/>
        <v>-4251.6000000000004</v>
      </c>
      <c r="L391" s="2">
        <f>$L$385*EXP(Sheet3!$B$1*(($H391-L$387-Sheet2!$N$349)/Sheet3!$A$1)^2 +Sheet3!$C$1*(($H391-L$387-Sheet2!$N$349)/Sheet3!$A$1)^4)</f>
        <v>3.3985149297241765E-2</v>
      </c>
      <c r="M391" s="2">
        <f>$L$385*EXP(Sheet3!$B$1*(($H391-M$387-Sheet2!$N$349)/Sheet3!$A$1)^2 +Sheet3!$C$1*(($H391-M$387-Sheet2!$N$349)/Sheet3!$A$1)^4)</f>
        <v>2.9858828580228161E-2</v>
      </c>
      <c r="N391" s="2">
        <f>$L$385*EXP(Sheet3!$B$1*(($H391-N$387-Sheet2!$N$349)/Sheet3!$A$1)^2 +Sheet3!$C$1*(($H391-N$387-Sheet2!$N$349)/Sheet3!$A$1)^4)</f>
        <v>2.6186415335260248E-2</v>
      </c>
      <c r="O391" s="2">
        <f>$L$385*EXP(Sheet3!$B$1*(($H391-O$387-Sheet2!$N$349)/Sheet3!$A$1)^2 +Sheet3!$C$1*(($H391-O$387-Sheet2!$N$349)/Sheet3!$A$1)^4)</f>
        <v>2.2924030200881809E-2</v>
      </c>
      <c r="P391" s="2">
        <f>$L$385*EXP(Sheet3!$B$1*(($H391-P$387-Sheet2!$N$349)/Sheet3!$A$1)^2 +Sheet3!$C$1*(($H391-P$387-Sheet2!$N$349)/Sheet3!$A$1)^4)</f>
        <v>2.0031312413264273E-2</v>
      </c>
      <c r="Q391" s="2">
        <f>$L$385*EXP(Sheet3!$B$1*(($H391-Q$387-Sheet2!$N$349)/Sheet3!$A$1)^2 +Sheet3!$C$1*(($H391-Q$387-Sheet2!$N$349)/Sheet3!$A$1)^4)</f>
        <v>1.7471217697075332E-2</v>
      </c>
      <c r="R391" s="2">
        <f>$L$385*EXP(Sheet3!$B$1*(($H391-R$387-Sheet2!$N$349)/Sheet3!$A$1)^2 +Sheet3!$C$1*(($H391-R$387-Sheet2!$N$349)/Sheet3!$A$1)^4)</f>
        <v>1.5209819428707373E-2</v>
      </c>
      <c r="S391" s="2">
        <f>$L$385*EXP(Sheet3!$B$1*(($H391-S$387-Sheet2!$N$349)/Sheet3!$A$1)^2 +Sheet3!$C$1*(($H391-S$387-Sheet2!$N$349)/Sheet3!$A$1)^4)</f>
        <v>1.321611394882225E-2</v>
      </c>
      <c r="T391" s="2">
        <f>$L$385*EXP(Sheet3!$B$1*(($H391-T$387-Sheet2!$N$349)/Sheet3!$A$1)^2 +Sheet3!$C$1*(($H391-T$387-Sheet2!$N$349)/Sheet3!$A$1)^4)</f>
        <v>1.1461830800118779E-2</v>
      </c>
      <c r="U391" s="2">
        <f>$L$385*EXP(Sheet3!$B$1*(($H391-U$387-Sheet2!$N$349)/Sheet3!$A$1)^2 +Sheet3!$C$1*(($H391-U$387-Sheet2!$N$349)/Sheet3!$A$1)^4)</f>
        <v>9.9212485662897674E-3</v>
      </c>
      <c r="V391" s="2">
        <f>$L$385*EXP(Sheet3!$B$1*(($H391-V$387-Sheet2!$N$349)/Sheet3!$A$1)^2 +Sheet3!$C$1*(($H391-V$387-Sheet2!$N$349)/Sheet3!$A$1)^4)</f>
        <v>8.571016890220523E-3</v>
      </c>
      <c r="W391" s="2">
        <f>$L$385*EXP(Sheet3!$B$1*(($H391-W$387-Sheet2!$N$349)/Sheet3!$A$1)^2 +Sheet3!$C$1*(($H391-W$387-Sheet2!$N$349)/Sheet3!$A$1)^4)</f>
        <v>7.3899851544259538E-3</v>
      </c>
      <c r="X391" s="2">
        <f>$L$385*EXP(Sheet3!$B$1*(($H391-X$387-Sheet2!$N$349)/Sheet3!$A$1)^2 +Sheet3!$C$1*(($H391-X$387-Sheet2!$N$349)/Sheet3!$A$1)^4)</f>
        <v>6.3590382152618032E-3</v>
      </c>
      <c r="Y391" s="2">
        <f>$L$385*EXP(Sheet3!$B$1*(($H391-Y$387-Sheet2!$N$349)/Sheet3!$A$1)^2 +Sheet3!$C$1*(($H391-Y$387-Sheet2!$N$349)/Sheet3!$A$1)^4)</f>
        <v>5.4609394953232682E-3</v>
      </c>
      <c r="Z391" s="2">
        <f>$L$385*EXP(Sheet3!$B$1*(($H391-Z$387-Sheet2!$N$349)/Sheet3!$A$1)^2 +Sheet3!$C$1*(($H391-Z$387-Sheet2!$N$349)/Sheet3!$A$1)^4)</f>
        <v>4.6801816558132755E-3</v>
      </c>
      <c r="AA391" s="2">
        <f>$L$385*EXP(Sheet3!$B$1*(($H391-AA$387-Sheet2!$N$349)/Sheet3!$A$1)^2 +Sheet3!$C$1*(($H391-AA$387-Sheet2!$N$349)/Sheet3!$A$1)^4)</f>
        <v>4.002844993932911E-3</v>
      </c>
      <c r="AB391" s="2">
        <f>$L$385*EXP(Sheet3!$B$1*(($H391-AB$387-Sheet2!$N$349)/Sheet3!$A$1)^2 +Sheet3!$C$1*(($H391-AB$387-Sheet2!$N$349)/Sheet3!$A$1)^4)</f>
        <v>3.4164636384188748E-3</v>
      </c>
      <c r="AC391" s="2">
        <f>$L$385*EXP(Sheet3!$B$1*(($H391-AC$387-Sheet2!$N$349)/Sheet3!$A$1)^2 +Sheet3!$C$1*(($H391-AC$387-Sheet2!$N$349)/Sheet3!$A$1)^4)</f>
        <v>2.9098995509724062E-3</v>
      </c>
      <c r="AD391" s="2">
        <f>$L$385*EXP(Sheet3!$B$1*(($H391-AD$387-Sheet2!$N$349)/Sheet3!$A$1)^2 +Sheet3!$C$1*(($H391-AD$387-Sheet2!$N$349)/Sheet3!$A$1)^4)</f>
        <v>2.4732242816606319E-3</v>
      </c>
      <c r="AE391" s="2">
        <f>$L$385*EXP(Sheet3!$B$1*(($H391-AE$387-Sheet2!$N$349)/Sheet3!$A$1)^2 +Sheet3!$C$1*(($H391-AE$387-Sheet2!$N$349)/Sheet3!$A$1)^4)</f>
        <v>2.0976083729461479E-3</v>
      </c>
      <c r="AF391" s="2">
        <f>$L$385*EXP(Sheet3!$B$1*(($H391-AF$387-Sheet2!$N$349)/Sheet3!$A$1)^2 +Sheet3!$C$1*(($H391-AF$387-Sheet2!$N$349)/Sheet3!$A$1)^4)</f>
        <v>1.7752182597091347E-3</v>
      </c>
      <c r="AG391" s="2">
        <f>$L$385*EXP(Sheet3!$B$1*(($H391-AG$387-Sheet2!$N$349)/Sheet3!$A$1)^2 +Sheet3!$C$1*(($H391-AG$387-Sheet2!$N$349)/Sheet3!$A$1)^4)</f>
        <v>1.4991204714096269E-3</v>
      </c>
      <c r="AH391" s="2">
        <f>$L$385*EXP(Sheet3!$B$1*(($H391-AH$387-Sheet2!$N$349)/Sheet3!$A$1)^2 +Sheet3!$C$1*(($H391-AH$387-Sheet2!$N$349)/Sheet3!$A$1)^4)</f>
        <v>1.2631929072587794E-3</v>
      </c>
      <c r="AI391" s="2">
        <f>$L$385*EXP(Sheet3!$B$1*(($H391-AI$387-Sheet2!$N$349)/Sheet3!$A$1)^2 +Sheet3!$C$1*(($H391-AI$387-Sheet2!$N$349)/Sheet3!$A$1)^4)</f>
        <v>1.0620429257289204E-3</v>
      </c>
      <c r="AJ391" s="2">
        <f>$L$385*EXP(Sheet3!$B$1*(($H391-AJ$387-Sheet2!$N$349)/Sheet3!$A$1)^2 +Sheet3!$C$1*(($H391-AJ$387-Sheet2!$N$349)/Sheet3!$A$1)^4)</f>
        <v>8.909319656811419E-4</v>
      </c>
      <c r="AK391" s="2">
        <f>$L$385*EXP(Sheet3!$B$1*(($H391-AK$387-Sheet2!$N$349)/Sheet3!$A$1)^2 +Sheet3!$C$1*(($H391-AK$387-Sheet2!$N$349)/Sheet3!$A$1)^4)</f>
        <v>7.4570639754847716E-4</v>
      </c>
      <c r="AL391" s="2">
        <f>$L$385*EXP(Sheet3!$B$1*(($H391-AL$387-Sheet2!$N$349)/Sheet3!$A$1)^2 +Sheet3!$C$1*(($H391-AL$387-Sheet2!$N$349)/Sheet3!$A$1)^4)</f>
        <v>6.2273428898529945E-4</v>
      </c>
      <c r="AM391" s="2">
        <f>$L$385*EXP(Sheet3!$B$1*(($H391-AM$387-Sheet2!$N$349)/Sheet3!$A$1)^2 +Sheet3!$C$1*(($H391-AM$387-Sheet2!$N$349)/Sheet3!$A$1)^4)</f>
        <v>5.1884775997997805E-4</v>
      </c>
      <c r="AN391" s="2">
        <f>$L$385*EXP(Sheet3!$B$1*(($H391-AN$387-Sheet2!$N$349)/Sheet3!$A$1)^2 +Sheet3!$C$1*(($H391-AN$387-Sheet2!$N$349)/Sheet3!$A$1)^4)</f>
        <v>4.3129059700712139E-4</v>
      </c>
      <c r="AO391" s="2">
        <f>$L$385*EXP(Sheet3!$B$1*(($H391-AO$387-Sheet2!$N$349)/Sheet3!$A$1)^2 +Sheet3!$C$1*(($H391-AO$387-Sheet2!$N$349)/Sheet3!$A$1)^4)</f>
        <v>3.576707942232136E-4</v>
      </c>
      <c r="AP391" s="2">
        <f>$L$385*EXP(Sheet3!$B$1*(($H391-AP$387-Sheet2!$N$349)/Sheet3!$A$1)^2 +Sheet3!$C$1*(($H391-AP$387-Sheet2!$N$349)/Sheet3!$A$1)^4)</f>
        <v>2.9591769141963583E-4</v>
      </c>
      <c r="AQ391" s="2">
        <f>$L$385*EXP(Sheet3!$B$1*(($H391-AQ$387-Sheet2!$N$349)/Sheet3!$A$1)^2 +Sheet3!$C$1*(($H391-AQ$387-Sheet2!$N$349)/Sheet3!$A$1)^4)</f>
        <v>2.4424338311592559E-4</v>
      </c>
      <c r="AR391" s="2">
        <f>$L$385*EXP(Sheet3!$B$1*(($H391-AR$387-Sheet2!$N$349)/Sheet3!$A$1)^2 +Sheet3!$C$1*(($H391-AR$387-Sheet2!$N$349)/Sheet3!$A$1)^4)</f>
        <v>2.0110808039313944E-4</v>
      </c>
      <c r="AS391" s="2">
        <f>$L$385*EXP(Sheet3!$B$1*(($H391-AS$387-Sheet2!$N$349)/Sheet3!$A$1)^2 +Sheet3!$C$1*(($H391-AS$387-Sheet2!$N$349)/Sheet3!$A$1)^4)</f>
        <v>1.6518911645393056E-4</v>
      </c>
      <c r="AT391" s="2">
        <f>$L$385*EXP(Sheet3!$B$1*(($H391-AT$387-Sheet2!$N$349)/Sheet3!$A$1)^2 +Sheet3!$C$1*(($H391-AT$387-Sheet2!$N$349)/Sheet3!$A$1)^4)</f>
        <v>1.3535329808708944E-4</v>
      </c>
      <c r="AU391" s="2">
        <f>$L$385*EXP(Sheet3!$B$1*(($H391-AU$387-Sheet2!$N$349)/Sheet3!$A$1)^2 +Sheet3!$C$1*(($H391-AU$387-Sheet2!$N$349)/Sheet3!$A$1)^4)</f>
        <v>1.1063231786334009E-4</v>
      </c>
      <c r="AV391" s="2">
        <f>$L$385*EXP(Sheet3!$B$1*(($H391-AV$387-Sheet2!$N$349)/Sheet3!$A$1)^2 +Sheet3!$C$1*(($H391-AV$387-Sheet2!$N$349)/Sheet3!$A$1)^4)</f>
        <v>9.0200955671744198E-5</v>
      </c>
      <c r="AW391" s="2">
        <f>$L$385*EXP(Sheet3!$B$1*(($H391-AW$387-Sheet2!$N$349)/Sheet3!$A$1)^2 +Sheet3!$C$1*(($H391-AW$387-Sheet2!$N$349)/Sheet3!$A$1)^4)</f>
        <v>7.3357812821691216E-5</v>
      </c>
      <c r="AX391" s="2">
        <f>$L$385*EXP(Sheet3!$B$1*(($H391-AX$387-Sheet2!$N$349)/Sheet3!$A$1)^2 +Sheet3!$C$1*(($H391-AX$387-Sheet2!$N$349)/Sheet3!$A$1)^4)</f>
        <v>5.9508337111282906E-5</v>
      </c>
      <c r="AY391" s="2">
        <f>$L$385*EXP(Sheet3!$B$1*(($H391-AY$387-Sheet2!$N$349)/Sheet3!$A$1)^2 +Sheet3!$C$1*(($H391-AY$387-Sheet2!$N$349)/Sheet3!$A$1)^4)</f>
        <v>4.8149912744956543E-5</v>
      </c>
      <c r="AZ391" s="2">
        <f>$L$385*EXP(Sheet3!$B$1*(($H391-AZ$387-Sheet2!$N$349)/Sheet3!$A$1)^2 +Sheet3!$C$1*(($H391-AZ$387-Sheet2!$N$349)/Sheet3!$A$1)^4)</f>
        <v>3.8858804566567144E-5</v>
      </c>
      <c r="BA391" s="2">
        <f>$L$385*EXP(Sheet3!$B$1*(($H391-BA$387-Sheet2!$N$349)/Sheet3!$A$1)^2 +Sheet3!$C$1*(($H391-BA$387-Sheet2!$N$349)/Sheet3!$A$1)^4)</f>
        <v>3.1278761542234541E-5</v>
      </c>
      <c r="BB391" s="2">
        <f>$L$385*EXP(Sheet3!$B$1*(($H391-BB$387-Sheet2!$N$349)/Sheet3!$A$1)^2 +Sheet3!$C$1*(($H391-BB$387-Sheet2!$N$349)/Sheet3!$A$1)^4)</f>
        <v>2.5111099637932003E-5</v>
      </c>
      <c r="BC391" s="2">
        <f>$L$385*EXP(Sheet3!$B$1*(($H391-BC$387-Sheet2!$N$349)/Sheet3!$A$1)^2 +Sheet3!$C$1*(($H391-BC$387-Sheet2!$N$349)/Sheet3!$A$1)^4)</f>
        <v>2.0106099033155947E-5</v>
      </c>
      <c r="BD391" s="2">
        <f>$L$385*EXP(Sheet3!$B$1*(($H391-BD$387-Sheet2!$N$349)/Sheet3!$A$1)^2 +Sheet3!$C$1*(($H391-BD$387-Sheet2!$N$349)/Sheet3!$A$1)^4)</f>
        <v>1.6055564885451791E-5</v>
      </c>
      <c r="BE391" s="2">
        <f>$L$385*EXP(Sheet3!$B$1*(($H391-BE$387-Sheet2!$N$349)/Sheet3!$A$1)^2 +Sheet3!$C$1*(($H391-BE$387-Sheet2!$N$349)/Sheet3!$A$1)^4)</f>
        <v>1.2786414516541272E-5</v>
      </c>
      <c r="BF391" s="2">
        <f>$L$385*EXP(Sheet3!$B$1*(($H391-BF$387-Sheet2!$N$349)/Sheet3!$A$1)^2 +Sheet3!$C$1*(($H391-BF$387-Sheet2!$N$349)/Sheet3!$A$1)^4)</f>
        <v>1.0155166858210182E-5</v>
      </c>
      <c r="BG391" s="2">
        <f>$L$385*EXP(Sheet3!$B$1*(($H391-BG$387-Sheet2!$N$349)/Sheet3!$A$1)^2 +Sheet3!$C$1*(($H391-BG$387-Sheet2!$N$349)/Sheet3!$A$1)^4)</f>
        <v>8.0432222232831768E-6</v>
      </c>
      <c r="BH391" s="2">
        <f>$L$385*EXP(Sheet3!$B$1*(($H391-BH$387-Sheet2!$N$349)/Sheet3!$A$1)^2 +Sheet3!$C$1*(($H391-BH$387-Sheet2!$N$349)/Sheet3!$A$1)^4)</f>
        <v>6.3528319198699204E-6</v>
      </c>
      <c r="BI391" s="2">
        <f>$L$385*EXP(Sheet3!$B$1*(($H391-BI$387-Sheet2!$N$349)/Sheet3!$A$1)^2 +Sheet3!$C$1*(($H391-BI$387-Sheet2!$N$349)/Sheet3!$A$1)^4)</f>
        <v>5.0036678872173259E-6</v>
      </c>
      <c r="BJ391" s="2">
        <f>$L$385*EXP(Sheet3!$B$1*(($H391-BJ$387-Sheet2!$N$349)/Sheet3!$A$1)^2 +Sheet3!$C$1*(($H391-BJ$387-Sheet2!$N$349)/Sheet3!$A$1)^4)</f>
        <v>3.9299123943868748E-6</v>
      </c>
      <c r="BK391" s="2">
        <f>$L$385*EXP(Sheet3!$B$1*(($H391-BK$387-Sheet2!$N$349)/Sheet3!$A$1)^2 +Sheet3!$C$1*(($H391-BK$387-Sheet2!$N$349)/Sheet3!$A$1)^4)</f>
        <v>3.0777969151425662E-6</v>
      </c>
      <c r="BL391" s="2">
        <f>$L$385*EXP(Sheet3!$B$1*(($H391-BL$387-Sheet2!$N$349)/Sheet3!$A$1)^2 +Sheet3!$C$1*(($H391-BL$387-Sheet2!$N$349)/Sheet3!$A$1)^4)</f>
        <v>2.4035275920816723E-6</v>
      </c>
      <c r="BM391" s="2">
        <f>$L$385*EXP(Sheet3!$B$1*(($H391-BM$387-Sheet2!$N$349)/Sheet3!$A$1)^2 +Sheet3!$C$1*(($H391-BM$387-Sheet2!$N$349)/Sheet3!$A$1)^4)</f>
        <v>1.8715422533632722E-6</v>
      </c>
      <c r="BN391" s="2">
        <f>$L$385*EXP(Sheet3!$B$1*(($H391-BN$387-Sheet2!$N$349)/Sheet3!$A$1)^2 +Sheet3!$C$1*(($H391-BN$387-Sheet2!$N$349)/Sheet3!$A$1)^4)</f>
        <v>1.4530507798907169E-6</v>
      </c>
      <c r="BO391" s="2">
        <f>$L$385*EXP(Sheet3!$B$1*(($H391-BO$387-Sheet2!$N$349)/Sheet3!$A$1)^2 +Sheet3!$C$1*(($H391-BO$387-Sheet2!$N$349)/Sheet3!$A$1)^4)</f>
        <v>1.1248167746843608E-6</v>
      </c>
      <c r="BP391" s="2">
        <f>$L$385*EXP(Sheet3!$B$1*(($H391-BP$387-Sheet2!$N$349)/Sheet3!$A$1)^2 +Sheet3!$C$1*(($H391-BP$387-Sheet2!$N$349)/Sheet3!$A$1)^4)</f>
        <v>8.6814400013542272E-7</v>
      </c>
      <c r="BQ391" s="2">
        <f>$L$385*EXP(Sheet3!$B$1*(($H391-BQ$387-Sheet2!$N$349)/Sheet3!$A$1)^2 +Sheet3!$C$1*(($H391-BQ$387-Sheet2!$N$349)/Sheet3!$A$1)^4)</f>
        <v>6.6803596519109626E-7</v>
      </c>
      <c r="BR391" s="2">
        <f>$L$385*EXP(Sheet3!$B$1*(($H391-BR$387-Sheet2!$N$349)/Sheet3!$A$1)^2 +Sheet3!$C$1*(($H391-BR$387-Sheet2!$N$349)/Sheet3!$A$1)^4)</f>
        <v>5.1250140707588927E-7</v>
      </c>
      <c r="BS391" s="2">
        <f>$L$385*EXP(Sheet3!$B$1*(($H391-BS$387-Sheet2!$N$349)/Sheet3!$A$1)^2 +Sheet3!$C$1*(($H391-BS$387-Sheet2!$N$349)/Sheet3!$A$1)^4)</f>
        <v>3.9198226505093575E-7</v>
      </c>
      <c r="BT391" s="2">
        <f>$L$385*EXP(Sheet3!$B$1*(($H391-BT$387-Sheet2!$N$349)/Sheet3!$A$1)^2 +Sheet3!$C$1*(($H391-BT$387-Sheet2!$N$349)/Sheet3!$A$1)^4)</f>
        <v>2.9888413069236758E-7</v>
      </c>
      <c r="BU391" s="2">
        <f>$L$385*EXP(Sheet3!$B$1*(($H391-BU$387-Sheet2!$N$349)/Sheet3!$A$1)^2 +Sheet3!$C$1*(($H391-BU$387-Sheet2!$N$349)/Sheet3!$A$1)^4)</f>
        <v>2.2719212292336555E-7</v>
      </c>
      <c r="BV391" s="2">
        <f>$L$385*EXP(Sheet3!$B$1*(($H391-BV$387-Sheet2!$N$349)/Sheet3!$A$1)^2 +Sheet3!$C$1*(($H391-BV$387-Sheet2!$N$349)/Sheet3!$A$1)^4)</f>
        <v>1.7215771769203426E-7</v>
      </c>
    </row>
    <row r="392" spans="1:74" x14ac:dyDescent="0.2">
      <c r="A392">
        <v>365</v>
      </c>
      <c r="B392">
        <v>361.14</v>
      </c>
      <c r="C392">
        <v>2325.1999999999998</v>
      </c>
      <c r="D392">
        <v>2400.4</v>
      </c>
      <c r="E392">
        <f t="shared" si="51"/>
        <v>75.200000000000273</v>
      </c>
      <c r="G392" s="1">
        <v>-3</v>
      </c>
      <c r="H392">
        <f>INDEX(B$27:$B3308,($M$382+G392))</f>
        <v>850.76</v>
      </c>
      <c r="I392" s="1">
        <f t="shared" si="55"/>
        <v>-1.2999999999997272</v>
      </c>
      <c r="J392">
        <f t="shared" si="56"/>
        <v>-1105.9879999997679</v>
      </c>
      <c r="L392" s="2">
        <f>$L$385*EXP(Sheet3!$B$1*(($H392-L$387-Sheet2!$N$349)/Sheet3!$A$1)^2 +Sheet3!$C$1*(($H392-L$387-Sheet2!$N$349)/Sheet3!$A$1)^4)</f>
        <v>2.2154438892998458</v>
      </c>
      <c r="M392" s="2">
        <f>$L$385*EXP(Sheet3!$B$1*(($H392-M$387-Sheet2!$N$349)/Sheet3!$A$1)^2 +Sheet3!$C$1*(($H392-M$387-Sheet2!$N$349)/Sheet3!$A$1)^4)</f>
        <v>2.0719743446876815</v>
      </c>
      <c r="N392" s="2">
        <f>$L$385*EXP(Sheet3!$B$1*(($H392-N$387-Sheet2!$N$349)/Sheet3!$A$1)^2 +Sheet3!$C$1*(($H392-N$387-Sheet2!$N$349)/Sheet3!$A$1)^4)</f>
        <v>1.9356679673723516</v>
      </c>
      <c r="O392" s="2">
        <f>$L$385*EXP(Sheet3!$B$1*(($H392-O$387-Sheet2!$N$349)/Sheet3!$A$1)^2 +Sheet3!$C$1*(($H392-O$387-Sheet2!$N$349)/Sheet3!$A$1)^4)</f>
        <v>1.8063190408241494</v>
      </c>
      <c r="P392" s="2">
        <f>$L$385*EXP(Sheet3!$B$1*(($H392-P$387-Sheet2!$N$349)/Sheet3!$A$1)^2 +Sheet3!$C$1*(($H392-P$387-Sheet2!$N$349)/Sheet3!$A$1)^4)</f>
        <v>1.6837179736677828</v>
      </c>
      <c r="Q392" s="2">
        <f>$L$385*EXP(Sheet3!$B$1*(($H392-Q$387-Sheet2!$N$349)/Sheet3!$A$1)^2 +Sheet3!$C$1*(($H392-Q$387-Sheet2!$N$349)/Sheet3!$A$1)^4)</f>
        <v>1.5676519928329811</v>
      </c>
      <c r="R392" s="2">
        <f>$L$385*EXP(Sheet3!$B$1*(($H392-R$387-Sheet2!$N$349)/Sheet3!$A$1)^2 +Sheet3!$C$1*(($H392-R$387-Sheet2!$N$349)/Sheet3!$A$1)^4)</f>
        <v>1.4579058268611629</v>
      </c>
      <c r="S392" s="2">
        <f>$L$385*EXP(Sheet3!$B$1*(($H392-S$387-Sheet2!$N$349)/Sheet3!$A$1)^2 +Sheet3!$C$1*(($H392-S$387-Sheet2!$N$349)/Sheet3!$A$1)^4)</f>
        <v>1.3542623766083903</v>
      </c>
      <c r="T392" s="2">
        <f>$L$385*EXP(Sheet3!$B$1*(($H392-T$387-Sheet2!$N$349)/Sheet3!$A$1)^2 +Sheet3!$C$1*(($H392-T$387-Sheet2!$N$349)/Sheet3!$A$1)^4)</f>
        <v>1.2565033706947206</v>
      </c>
      <c r="U392" s="2">
        <f>$L$385*EXP(Sheet3!$B$1*(($H392-U$387-Sheet2!$N$349)/Sheet3!$A$1)^2 +Sheet3!$C$1*(($H392-U$387-Sheet2!$N$349)/Sheet3!$A$1)^4)</f>
        <v>1.1644100031764926</v>
      </c>
      <c r="V392" s="2">
        <f>$L$385*EXP(Sheet3!$B$1*(($H392-V$387-Sheet2!$N$349)/Sheet3!$A$1)^2 +Sheet3!$C$1*(($H392-V$387-Sheet2!$N$349)/Sheet3!$A$1)^4)</f>
        <v>1.0777635510601355</v>
      </c>
      <c r="W392" s="2">
        <f>$L$385*EXP(Sheet3!$B$1*(($H392-W$387-Sheet2!$N$349)/Sheet3!$A$1)^2 +Sheet3!$C$1*(($H392-W$387-Sheet2!$N$349)/Sheet3!$A$1)^4)</f>
        <v>0.99634596943248288</v>
      </c>
      <c r="X392" s="2">
        <f>$L$385*EXP(Sheet3!$B$1*(($H392-X$387-Sheet2!$N$349)/Sheet3!$A$1)^2 +Sheet3!$C$1*(($H392-X$387-Sheet2!$N$349)/Sheet3!$A$1)^4)</f>
        <v>0.91994046215112635</v>
      </c>
      <c r="Y392" s="2">
        <f>$L$385*EXP(Sheet3!$B$1*(($H392-Y$387-Sheet2!$N$349)/Sheet3!$A$1)^2 +Sheet3!$C$1*(($H392-Y$387-Sheet2!$N$349)/Sheet3!$A$1)^4)</f>
        <v>0.84833202622542581</v>
      </c>
      <c r="Z392" s="2">
        <f>$L$385*EXP(Sheet3!$B$1*(($H392-Z$387-Sheet2!$N$349)/Sheet3!$A$1)^2 +Sheet3!$C$1*(($H392-Z$387-Sheet2!$N$349)/Sheet3!$A$1)^4)</f>
        <v>0.78130796819180726</v>
      </c>
      <c r="AA392" s="2">
        <f>$L$385*EXP(Sheet3!$B$1*(($H392-AA$387-Sheet2!$N$349)/Sheet3!$A$1)^2 +Sheet3!$C$1*(($H392-AA$387-Sheet2!$N$349)/Sheet3!$A$1)^4)</f>
        <v>0.71865839101685602</v>
      </c>
      <c r="AB392" s="2">
        <f>$L$385*EXP(Sheet3!$B$1*(($H392-AB$387-Sheet2!$N$349)/Sheet3!$A$1)^2 +Sheet3!$C$1*(($H392-AB$387-Sheet2!$N$349)/Sheet3!$A$1)^4)</f>
        <v>0.66017665023735084</v>
      </c>
      <c r="AC392" s="2">
        <f>$L$385*EXP(Sheet3!$B$1*(($H392-AC$387-Sheet2!$N$349)/Sheet3!$A$1)^2 +Sheet3!$C$1*(($H392-AC$387-Sheet2!$N$349)/Sheet3!$A$1)^4)</f>
        <v>0.60565977827608053</v>
      </c>
      <c r="AD392" s="2">
        <f>$L$385*EXP(Sheet3!$B$1*(($H392-AD$387-Sheet2!$N$349)/Sheet3!$A$1)^2 +Sheet3!$C$1*(($H392-AD$387-Sheet2!$N$349)/Sheet3!$A$1)^4)</f>
        <v>0.55490887608034811</v>
      </c>
      <c r="AE392" s="2">
        <f>$L$385*EXP(Sheet3!$B$1*(($H392-AE$387-Sheet2!$N$349)/Sheet3!$A$1)^2 +Sheet3!$C$1*(($H392-AE$387-Sheet2!$N$349)/Sheet3!$A$1)^4)</f>
        <v>0.50772947144660496</v>
      </c>
      <c r="AF392" s="2">
        <f>$L$385*EXP(Sheet3!$B$1*(($H392-AF$387-Sheet2!$N$349)/Sheet3!$A$1)^2 +Sheet3!$C$1*(($H392-AF$387-Sheet2!$N$349)/Sheet3!$A$1)^4)</f>
        <v>0.46393184360976769</v>
      </c>
      <c r="AG392" s="2">
        <f>$L$385*EXP(Sheet3!$B$1*(($H392-AG$387-Sheet2!$N$349)/Sheet3!$A$1)^2 +Sheet3!$C$1*(($H392-AG$387-Sheet2!$N$349)/Sheet3!$A$1)^4)</f>
        <v>0.42333131388860967</v>
      </c>
      <c r="AH392" s="2">
        <f>$L$385*EXP(Sheet3!$B$1*(($H392-AH$387-Sheet2!$N$349)/Sheet3!$A$1)^2 +Sheet3!$C$1*(($H392-AH$387-Sheet2!$N$349)/Sheet3!$A$1)^4)</f>
        <v>0.38574850238740088</v>
      </c>
      <c r="AI392" s="2">
        <f>$L$385*EXP(Sheet3!$B$1*(($H392-AI$387-Sheet2!$N$349)/Sheet3!$A$1)^2 +Sheet3!$C$1*(($H392-AI$387-Sheet2!$N$349)/Sheet3!$A$1)^4)</f>
        <v>0.35100955095705505</v>
      </c>
      <c r="AJ392" s="2">
        <f>$L$385*EXP(Sheet3!$B$1*(($H392-AJ$387-Sheet2!$N$349)/Sheet3!$A$1)^2 +Sheet3!$C$1*(($H392-AJ$387-Sheet2!$N$349)/Sheet3!$A$1)^4)</f>
        <v>0.31894631281442681</v>
      </c>
      <c r="AK392" s="2">
        <f>$L$385*EXP(Sheet3!$B$1*(($H392-AK$387-Sheet2!$N$349)/Sheet3!$A$1)^2 +Sheet3!$C$1*(($H392-AK$387-Sheet2!$N$349)/Sheet3!$A$1)^4)</f>
        <v>0.28939650940780665</v>
      </c>
      <c r="AL392" s="2">
        <f>$L$385*EXP(Sheet3!$B$1*(($H392-AL$387-Sheet2!$N$349)/Sheet3!$A$1)^2 +Sheet3!$C$1*(($H392-AL$387-Sheet2!$N$349)/Sheet3!$A$1)^4)</f>
        <v>0.26220385528582846</v>
      </c>
      <c r="AM392" s="2">
        <f>$L$385*EXP(Sheet3!$B$1*(($H392-AM$387-Sheet2!$N$349)/Sheet3!$A$1)^2 +Sheet3!$C$1*(($H392-AM$387-Sheet2!$N$349)/Sheet3!$A$1)^4)</f>
        <v>0.23721815190491349</v>
      </c>
      <c r="AN392" s="2">
        <f>$L$385*EXP(Sheet3!$B$1*(($H392-AN$387-Sheet2!$N$349)/Sheet3!$A$1)^2 +Sheet3!$C$1*(($H392-AN$387-Sheet2!$N$349)/Sheet3!$A$1)^4)</f>
        <v>0.21429535145016487</v>
      </c>
      <c r="AO392" s="2">
        <f>$L$385*EXP(Sheet3!$B$1*(($H392-AO$387-Sheet2!$N$349)/Sheet3!$A$1)^2 +Sheet3!$C$1*(($H392-AO$387-Sheet2!$N$349)/Sheet3!$A$1)^4)</f>
        <v>0.19329759189146586</v>
      </c>
      <c r="AP392" s="2">
        <f>$L$385*EXP(Sheet3!$B$1*(($H392-AP$387-Sheet2!$N$349)/Sheet3!$A$1)^2 +Sheet3!$C$1*(($H392-AP$387-Sheet2!$N$349)/Sheet3!$A$1)^4)</f>
        <v>0.17409320461860534</v>
      </c>
      <c r="AQ392" s="2">
        <f>$L$385*EXP(Sheet3!$B$1*(($H392-AQ$387-Sheet2!$N$349)/Sheet3!$A$1)^2 +Sheet3!$C$1*(($H392-AQ$387-Sheet2!$N$349)/Sheet3!$A$1)^4)</f>
        <v>0.15655669610930315</v>
      </c>
      <c r="AR392" s="2">
        <f>$L$385*EXP(Sheet3!$B$1*(($H392-AR$387-Sheet2!$N$349)/Sheet3!$A$1)^2 +Sheet3!$C$1*(($H392-AR$387-Sheet2!$N$349)/Sheet3!$A$1)^4)</f>
        <v>0.14056870517821171</v>
      </c>
      <c r="AS392" s="2">
        <f>$L$385*EXP(Sheet3!$B$1*(($H392-AS$387-Sheet2!$N$349)/Sheet3!$A$1)^2 +Sheet3!$C$1*(($H392-AS$387-Sheet2!$N$349)/Sheet3!$A$1)^4)</f>
        <v>0.12601593743340012</v>
      </c>
      <c r="AT392" s="2">
        <f>$L$385*EXP(Sheet3!$B$1*(($H392-AT$387-Sheet2!$N$349)/Sheet3!$A$1)^2 +Sheet3!$C$1*(($H392-AT$387-Sheet2!$N$349)/Sheet3!$A$1)^4)</f>
        <v>0.1127910786293599</v>
      </c>
      <c r="AU392" s="2">
        <f>$L$385*EXP(Sheet3!$B$1*(($H392-AU$387-Sheet2!$N$349)/Sheet3!$A$1)^2 +Sheet3!$C$1*(($H392-AU$387-Sheet2!$N$349)/Sheet3!$A$1)^4)</f>
        <v>0.10079268865226462</v>
      </c>
      <c r="AV392" s="2">
        <f>$L$385*EXP(Sheet3!$B$1*(($H392-AV$387-Sheet2!$N$349)/Sheet3!$A$1)^2 +Sheet3!$C$1*(($H392-AV$387-Sheet2!$N$349)/Sheet3!$A$1)^4)</f>
        <v>8.9925077904263045E-2</v>
      </c>
      <c r="AW392" s="2">
        <f>$L$385*EXP(Sheet3!$B$1*(($H392-AW$387-Sheet2!$N$349)/Sheet3!$A$1)^2 +Sheet3!$C$1*(($H392-AW$387-Sheet2!$N$349)/Sheet3!$A$1)^4)</f>
        <v>8.0098167869272735E-2</v>
      </c>
      <c r="AX392" s="2">
        <f>$L$385*EXP(Sheet3!$B$1*(($H392-AX$387-Sheet2!$N$349)/Sheet3!$A$1)^2 +Sheet3!$C$1*(($H392-AX$387-Sheet2!$N$349)/Sheet3!$A$1)^4)</f>
        <v>7.1227337644527905E-2</v>
      </c>
      <c r="AY392" s="2">
        <f>$L$385*EXP(Sheet3!$B$1*(($H392-AY$387-Sheet2!$N$349)/Sheet3!$A$1)^2 +Sheet3!$C$1*(($H392-AY$387-Sheet2!$N$349)/Sheet3!$A$1)^4)</f>
        <v>6.3233258206785353E-2</v>
      </c>
      <c r="AZ392" s="2">
        <f>$L$385*EXP(Sheet3!$B$1*(($H392-AZ$387-Sheet2!$N$349)/Sheet3!$A$1)^2 +Sheet3!$C$1*(($H392-AZ$387-Sheet2!$N$349)/Sheet3!$A$1)^4)</f>
        <v>5.6041716159592352E-2</v>
      </c>
      <c r="BA392" s="2">
        <f>$L$385*EXP(Sheet3!$B$1*(($H392-BA$387-Sheet2!$N$349)/Sheet3!$A$1)^2 +Sheet3!$C$1*(($H392-BA$387-Sheet2!$N$349)/Sheet3!$A$1)^4)</f>
        <v>4.9583428665283438E-2</v>
      </c>
      <c r="BB392" s="2">
        <f>$L$385*EXP(Sheet3!$B$1*(($H392-BB$387-Sheet2!$N$349)/Sheet3!$A$1)^2 +Sheet3!$C$1*(($H392-BB$387-Sheet2!$N$349)/Sheet3!$A$1)^4)</f>
        <v>4.379385121752126E-2</v>
      </c>
      <c r="BC392" s="2">
        <f>$L$385*EXP(Sheet3!$B$1*(($H392-BC$387-Sheet2!$N$349)/Sheet3!$A$1)^2 +Sheet3!$C$1*(($H392-BC$387-Sheet2!$N$349)/Sheet3!$A$1)^4)</f>
        <v>3.8612979848758423E-2</v>
      </c>
      <c r="BD392" s="2">
        <f>$L$385*EXP(Sheet3!$B$1*(($H392-BD$387-Sheet2!$N$349)/Sheet3!$A$1)^2 +Sheet3!$C$1*(($H392-BD$387-Sheet2!$N$349)/Sheet3!$A$1)^4)</f>
        <v>3.3985149297241765E-2</v>
      </c>
      <c r="BE392" s="2">
        <f>$L$385*EXP(Sheet3!$B$1*(($H392-BE$387-Sheet2!$N$349)/Sheet3!$A$1)^2 +Sheet3!$C$1*(($H392-BE$387-Sheet2!$N$349)/Sheet3!$A$1)^4)</f>
        <v>2.9858828580228161E-2</v>
      </c>
      <c r="BF392" s="2">
        <f>$L$385*EXP(Sheet3!$B$1*(($H392-BF$387-Sheet2!$N$349)/Sheet3!$A$1)^2 +Sheet3!$C$1*(($H392-BF$387-Sheet2!$N$349)/Sheet3!$A$1)^4)</f>
        <v>2.6186415335260248E-2</v>
      </c>
      <c r="BG392" s="2">
        <f>$L$385*EXP(Sheet3!$B$1*(($H392-BG$387-Sheet2!$N$349)/Sheet3!$A$1)^2 +Sheet3!$C$1*(($H392-BG$387-Sheet2!$N$349)/Sheet3!$A$1)^4)</f>
        <v>2.2924030200881809E-2</v>
      </c>
      <c r="BH392" s="2">
        <f>$L$385*EXP(Sheet3!$B$1*(($H392-BH$387-Sheet2!$N$349)/Sheet3!$A$1)^2 +Sheet3!$C$1*(($H392-BH$387-Sheet2!$N$349)/Sheet3!$A$1)^4)</f>
        <v>2.0031312413264273E-2</v>
      </c>
      <c r="BI392" s="2">
        <f>$L$385*EXP(Sheet3!$B$1*(($H392-BI$387-Sheet2!$N$349)/Sheet3!$A$1)^2 +Sheet3!$C$1*(($H392-BI$387-Sheet2!$N$349)/Sheet3!$A$1)^4)</f>
        <v>1.7471217697047976E-2</v>
      </c>
      <c r="BJ392" s="2">
        <f>$L$385*EXP(Sheet3!$B$1*(($H392-BJ$387-Sheet2!$N$349)/Sheet3!$A$1)^2 +Sheet3!$C$1*(($H392-BJ$387-Sheet2!$N$349)/Sheet3!$A$1)^4)</f>
        <v>1.520981942868322E-2</v>
      </c>
      <c r="BK392" s="2">
        <f>$L$385*EXP(Sheet3!$B$1*(($H392-BK$387-Sheet2!$N$349)/Sheet3!$A$1)^2 +Sheet3!$C$1*(($H392-BK$387-Sheet2!$N$349)/Sheet3!$A$1)^4)</f>
        <v>1.3216113948800979E-2</v>
      </c>
      <c r="BL392" s="2">
        <f>$L$385*EXP(Sheet3!$B$1*(($H392-BL$387-Sheet2!$N$349)/Sheet3!$A$1)^2 +Sheet3!$C$1*(($H392-BL$387-Sheet2!$N$349)/Sheet3!$A$1)^4)</f>
        <v>1.1461830800100088E-2</v>
      </c>
      <c r="BM392" s="2">
        <f>$L$385*EXP(Sheet3!$B$1*(($H392-BM$387-Sheet2!$N$349)/Sheet3!$A$1)^2 +Sheet3!$C$1*(($H392-BM$387-Sheet2!$N$349)/Sheet3!$A$1)^4)</f>
        <v>9.921248566273376E-3</v>
      </c>
      <c r="BN392" s="2">
        <f>$L$385*EXP(Sheet3!$B$1*(($H392-BN$387-Sheet2!$N$349)/Sheet3!$A$1)^2 +Sheet3!$C$1*(($H392-BN$387-Sheet2!$N$349)/Sheet3!$A$1)^4)</f>
        <v>8.5710168902061509E-3</v>
      </c>
      <c r="BO392" s="2">
        <f>$L$385*EXP(Sheet3!$B$1*(($H392-BO$387-Sheet2!$N$349)/Sheet3!$A$1)^2 +Sheet3!$C$1*(($H392-BO$387-Sheet2!$N$349)/Sheet3!$A$1)^4)</f>
        <v>7.3899851544134039E-3</v>
      </c>
      <c r="BP392" s="2">
        <f>$L$385*EXP(Sheet3!$B$1*(($H392-BP$387-Sheet2!$N$349)/Sheet3!$A$1)^2 +Sheet3!$C$1*(($H392-BP$387-Sheet2!$N$349)/Sheet3!$A$1)^4)</f>
        <v>6.3590382152618032E-3</v>
      </c>
      <c r="BQ392" s="2">
        <f>$L$385*EXP(Sheet3!$B$1*(($H392-BQ$387-Sheet2!$N$349)/Sheet3!$A$1)^2 +Sheet3!$C$1*(($H392-BQ$387-Sheet2!$N$349)/Sheet3!$A$1)^4)</f>
        <v>5.4609394953232682E-3</v>
      </c>
      <c r="BR392" s="2">
        <f>$L$385*EXP(Sheet3!$B$1*(($H392-BR$387-Sheet2!$N$349)/Sheet3!$A$1)^2 +Sheet3!$C$1*(($H392-BR$387-Sheet2!$N$349)/Sheet3!$A$1)^4)</f>
        <v>4.6801816558132755E-3</v>
      </c>
      <c r="BS392" s="2">
        <f>$L$385*EXP(Sheet3!$B$1*(($H392-BS$387-Sheet2!$N$349)/Sheet3!$A$1)^2 +Sheet3!$C$1*(($H392-BS$387-Sheet2!$N$349)/Sheet3!$A$1)^4)</f>
        <v>4.002844993932911E-3</v>
      </c>
      <c r="BT392" s="2">
        <f>$L$385*EXP(Sheet3!$B$1*(($H392-BT$387-Sheet2!$N$349)/Sheet3!$A$1)^2 +Sheet3!$C$1*(($H392-BT$387-Sheet2!$N$349)/Sheet3!$A$1)^4)</f>
        <v>3.4164636384188748E-3</v>
      </c>
      <c r="BU392" s="2">
        <f>$L$385*EXP(Sheet3!$B$1*(($H392-BU$387-Sheet2!$N$349)/Sheet3!$A$1)^2 +Sheet3!$C$1*(($H392-BU$387-Sheet2!$N$349)/Sheet3!$A$1)^4)</f>
        <v>2.9098995509724062E-3</v>
      </c>
      <c r="BV392" s="2">
        <f>$L$385*EXP(Sheet3!$B$1*(($H392-BV$387-Sheet2!$N$349)/Sheet3!$A$1)^2 +Sheet3!$C$1*(($H392-BV$387-Sheet2!$N$349)/Sheet3!$A$1)^4)</f>
        <v>2.4732242816560279E-3</v>
      </c>
    </row>
    <row r="393" spans="1:74" x14ac:dyDescent="0.2">
      <c r="A393">
        <v>366</v>
      </c>
      <c r="B393">
        <v>361.61</v>
      </c>
      <c r="C393">
        <v>2310.1</v>
      </c>
      <c r="D393">
        <v>2391.1</v>
      </c>
      <c r="E393">
        <f t="shared" si="51"/>
        <v>81</v>
      </c>
      <c r="G393" s="1">
        <v>-2</v>
      </c>
      <c r="H393">
        <f>INDEX(B$27:$B3309,($M$382+G393))</f>
        <v>851.2</v>
      </c>
      <c r="I393" s="1">
        <f t="shared" si="55"/>
        <v>6</v>
      </c>
      <c r="J393">
        <f t="shared" si="56"/>
        <v>5107.2000000000007</v>
      </c>
      <c r="L393" s="2">
        <f>$L$385*EXP(Sheet3!$B$1*(($H393-L$387-Sheet2!$N$349)/Sheet3!$A$1)^2 +Sheet3!$C$1*(($H393-L$387-Sheet2!$N$349)/Sheet3!$A$1)^4)</f>
        <v>17.006315927855969</v>
      </c>
      <c r="M393" s="2">
        <f>$L$385*EXP(Sheet3!$B$1*(($H393-M$387-Sheet2!$N$349)/Sheet3!$A$1)^2 +Sheet3!$C$1*(($H393-M$387-Sheet2!$N$349)/Sheet3!$A$1)^4)</f>
        <v>16.505052452899839</v>
      </c>
      <c r="N393" s="2">
        <f>$L$385*EXP(Sheet3!$B$1*(($H393-N$387-Sheet2!$N$349)/Sheet3!$A$1)^2 +Sheet3!$C$1*(($H393-N$387-Sheet2!$N$349)/Sheet3!$A$1)^4)</f>
        <v>16.008409077450988</v>
      </c>
      <c r="O393" s="2">
        <f>$L$385*EXP(Sheet3!$B$1*(($H393-O$387-Sheet2!$N$349)/Sheet3!$A$1)^2 +Sheet3!$C$1*(($H393-O$387-Sheet2!$N$349)/Sheet3!$A$1)^4)</f>
        <v>15.516743428519552</v>
      </c>
      <c r="P393" s="2">
        <f>$L$385*EXP(Sheet3!$B$1*(($H393-P$387-Sheet2!$N$349)/Sheet3!$A$1)^2 +Sheet3!$C$1*(($H393-P$387-Sheet2!$N$349)/Sheet3!$A$1)^4)</f>
        <v>15.03040262689354</v>
      </c>
      <c r="Q393" s="2">
        <f>$L$385*EXP(Sheet3!$B$1*(($H393-Q$387-Sheet2!$N$349)/Sheet3!$A$1)^2 +Sheet3!$C$1*(($H393-Q$387-Sheet2!$N$349)/Sheet3!$A$1)^4)</f>
        <v>14.549722714440877</v>
      </c>
      <c r="R393" s="2">
        <f>$L$385*EXP(Sheet3!$B$1*(($H393-R$387-Sheet2!$N$349)/Sheet3!$A$1)^2 +Sheet3!$C$1*(($H393-R$387-Sheet2!$N$349)/Sheet3!$A$1)^4)</f>
        <v>14.075028100945207</v>
      </c>
      <c r="S393" s="2">
        <f>$L$385*EXP(Sheet3!$B$1*(($H393-S$387-Sheet2!$N$349)/Sheet3!$A$1)^2 +Sheet3!$C$1*(($H393-S$387-Sheet2!$N$349)/Sheet3!$A$1)^4)</f>
        <v>13.606631032576786</v>
      </c>
      <c r="T393" s="2">
        <f>$L$385*EXP(Sheet3!$B$1*(($H393-T$387-Sheet2!$N$349)/Sheet3!$A$1)^2 +Sheet3!$C$1*(($H393-T$387-Sheet2!$N$349)/Sheet3!$A$1)^4)</f>
        <v>13.144831084075847</v>
      </c>
      <c r="U393" s="2">
        <f>$L$385*EXP(Sheet3!$B$1*(($H393-U$387-Sheet2!$N$349)/Sheet3!$A$1)^2 +Sheet3!$C$1*(($H393-U$387-Sheet2!$N$349)/Sheet3!$A$1)^4)</f>
        <v>12.689914676690364</v>
      </c>
      <c r="V393" s="2">
        <f>$L$385*EXP(Sheet3!$B$1*(($H393-V$387-Sheet2!$N$349)/Sheet3!$A$1)^2 +Sheet3!$C$1*(($H393-V$387-Sheet2!$N$349)/Sheet3!$A$1)^4)</f>
        <v>12.242154623862508</v>
      </c>
      <c r="W393" s="2">
        <f>$L$385*EXP(Sheet3!$B$1*(($H393-W$387-Sheet2!$N$349)/Sheet3!$A$1)^2 +Sheet3!$C$1*(($H393-W$387-Sheet2!$N$349)/Sheet3!$A$1)^4)</f>
        <v>11.801809706598295</v>
      </c>
      <c r="X393" s="2">
        <f>$L$385*EXP(Sheet3!$B$1*(($H393-X$387-Sheet2!$N$349)/Sheet3!$A$1)^2 +Sheet3!$C$1*(($H393-X$387-Sheet2!$N$349)/Sheet3!$A$1)^4)</f>
        <v>11.369124280378177</v>
      </c>
      <c r="Y393" s="2">
        <f>$L$385*EXP(Sheet3!$B$1*(($H393-Y$387-Sheet2!$N$349)/Sheet3!$A$1)^2 +Sheet3!$C$1*(($H393-Y$387-Sheet2!$N$349)/Sheet3!$A$1)^4)</f>
        <v>10.944327915416002</v>
      </c>
      <c r="Z393" s="2">
        <f>$L$385*EXP(Sheet3!$B$1*(($H393-Z$387-Sheet2!$N$349)/Sheet3!$A$1)^2 +Sheet3!$C$1*(($H393-Z$387-Sheet2!$N$349)/Sheet3!$A$1)^4)</f>
        <v>10.527635071874544</v>
      </c>
      <c r="AA393" s="2">
        <f>$L$385*EXP(Sheet3!$B$1*(($H393-AA$387-Sheet2!$N$349)/Sheet3!$A$1)^2 +Sheet3!$C$1*(($H393-AA$387-Sheet2!$N$349)/Sheet3!$A$1)^4)</f>
        <v>10.119244811708924</v>
      </c>
      <c r="AB393" s="2">
        <f>$L$385*EXP(Sheet3!$B$1*(($H393-AB$387-Sheet2!$N$349)/Sheet3!$A$1)^2 +Sheet3!$C$1*(($H393-AB$387-Sheet2!$N$349)/Sheet3!$A$1)^4)</f>
        <v>9.7193405485164792</v>
      </c>
      <c r="AC393" s="2">
        <f>$L$385*EXP(Sheet3!$B$1*(($H393-AC$387-Sheet2!$N$349)/Sheet3!$A$1)^2 +Sheet3!$C$1*(($H393-AC$387-Sheet2!$N$349)/Sheet3!$A$1)^4)</f>
        <v>9.3280898367435618</v>
      </c>
      <c r="AD393" s="2">
        <f>$L$385*EXP(Sheet3!$B$1*(($H393-AD$387-Sheet2!$N$349)/Sheet3!$A$1)^2 +Sheet3!$C$1*(($H393-AD$387-Sheet2!$N$349)/Sheet3!$A$1)^4)</f>
        <v>8.9456442014219668</v>
      </c>
      <c r="AE393" s="2">
        <f>$L$385*EXP(Sheet3!$B$1*(($H393-AE$387-Sheet2!$N$349)/Sheet3!$A$1)^2 +Sheet3!$C$1*(($H393-AE$387-Sheet2!$N$349)/Sheet3!$A$1)^4)</f>
        <v>8.5721390094595407</v>
      </c>
      <c r="AF393" s="2">
        <f>$L$385*EXP(Sheet3!$B$1*(($H393-AF$387-Sheet2!$N$349)/Sheet3!$A$1)^2 +Sheet3!$C$1*(($H393-AF$387-Sheet2!$N$349)/Sheet3!$A$1)^4)</f>
        <v>8.2076933833462835</v>
      </c>
      <c r="AG393" s="2">
        <f>$L$385*EXP(Sheet3!$B$1*(($H393-AG$387-Sheet2!$N$349)/Sheet3!$A$1)^2 +Sheet3!$C$1*(($H393-AG$387-Sheet2!$N$349)/Sheet3!$A$1)^4)</f>
        <v>7.8524101579651244</v>
      </c>
      <c r="AH393" s="2">
        <f>$L$385*EXP(Sheet3!$B$1*(($H393-AH$387-Sheet2!$N$349)/Sheet3!$A$1)^2 +Sheet3!$C$1*(($H393-AH$387-Sheet2!$N$349)/Sheet3!$A$1)^4)</f>
        <v>7.5063758810162913</v>
      </c>
      <c r="AI393" s="2">
        <f>$L$385*EXP(Sheet3!$B$1*(($H393-AI$387-Sheet2!$N$349)/Sheet3!$A$1)^2 +Sheet3!$C$1*(($H393-AI$387-Sheet2!$N$349)/Sheet3!$A$1)^4)</f>
        <v>7.1696608573766163</v>
      </c>
      <c r="AJ393" s="2">
        <f>$L$385*EXP(Sheet3!$B$1*(($H393-AJ$387-Sheet2!$N$349)/Sheet3!$A$1)^2 +Sheet3!$C$1*(($H393-AJ$387-Sheet2!$N$349)/Sheet3!$A$1)^4)</f>
        <v>6.8423192375177466</v>
      </c>
      <c r="AK393" s="2">
        <f>$L$385*EXP(Sheet3!$B$1*(($H393-AK$387-Sheet2!$N$349)/Sheet3!$A$1)^2 +Sheet3!$C$1*(($H393-AK$387-Sheet2!$N$349)/Sheet3!$A$1)^4)</f>
        <v>6.5243891499342777</v>
      </c>
      <c r="AL393" s="2">
        <f>$L$385*EXP(Sheet3!$B$1*(($H393-AL$387-Sheet2!$N$349)/Sheet3!$A$1)^2 +Sheet3!$C$1*(($H393-AL$387-Sheet2!$N$349)/Sheet3!$A$1)^4)</f>
        <v>6.2158928772524549</v>
      </c>
      <c r="AM393" s="2">
        <f>$L$385*EXP(Sheet3!$B$1*(($H393-AM$387-Sheet2!$N$349)/Sheet3!$A$1)^2 +Sheet3!$C$1*(($H393-AM$387-Sheet2!$N$349)/Sheet3!$A$1)^4)</f>
        <v>5.9168370756150077</v>
      </c>
      <c r="AN393" s="2">
        <f>$L$385*EXP(Sheet3!$B$1*(($H393-AN$387-Sheet2!$N$349)/Sheet3!$A$1)^2 +Sheet3!$C$1*(($H393-AN$387-Sheet2!$N$349)/Sheet3!$A$1)^4)</f>
        <v>5.6272130366005619</v>
      </c>
      <c r="AO393" s="2">
        <f>$L$385*EXP(Sheet3!$B$1*(($H393-AO$387-Sheet2!$N$349)/Sheet3!$A$1)^2 +Sheet3!$C$1*(($H393-AO$387-Sheet2!$N$349)/Sheet3!$A$1)^4)</f>
        <v>5.3469969908085186</v>
      </c>
      <c r="AP393" s="2">
        <f>$L$385*EXP(Sheet3!$B$1*(($H393-AP$387-Sheet2!$N$349)/Sheet3!$A$1)^2 +Sheet3!$C$1*(($H393-AP$387-Sheet2!$N$349)/Sheet3!$A$1)^4)</f>
        <v>5.0761504520091503</v>
      </c>
      <c r="AQ393" s="2">
        <f>$L$385*EXP(Sheet3!$B$1*(($H393-AQ$387-Sheet2!$N$349)/Sheet3!$A$1)^2 +Sheet3!$C$1*(($H393-AQ$387-Sheet2!$N$349)/Sheet3!$A$1)^4)</f>
        <v>4.8146206005608034</v>
      </c>
      <c r="AR393" s="2">
        <f>$L$385*EXP(Sheet3!$B$1*(($H393-AR$387-Sheet2!$N$349)/Sheet3!$A$1)^2 +Sheet3!$C$1*(($H393-AR$387-Sheet2!$N$349)/Sheet3!$A$1)^4)</f>
        <v>4.5623407045988058</v>
      </c>
      <c r="AS393" s="2">
        <f>$L$385*EXP(Sheet3!$B$1*(($H393-AS$387-Sheet2!$N$349)/Sheet3!$A$1)^2 +Sheet3!$C$1*(($H393-AS$387-Sheet2!$N$349)/Sheet3!$A$1)^4)</f>
        <v>4.3192305773094732</v>
      </c>
      <c r="AT393" s="2">
        <f>$L$385*EXP(Sheet3!$B$1*(($H393-AT$387-Sheet2!$N$349)/Sheet3!$A$1)^2 +Sheet3!$C$1*(($H393-AT$387-Sheet2!$N$349)/Sheet3!$A$1)^4)</f>
        <v>4.085197068418883</v>
      </c>
      <c r="AU393" s="2">
        <f>$L$385*EXP(Sheet3!$B$1*(($H393-AU$387-Sheet2!$N$349)/Sheet3!$A$1)^2 +Sheet3!$C$1*(($H393-AU$387-Sheet2!$N$349)/Sheet3!$A$1)^4)</f>
        <v>3.860134587851066</v>
      </c>
      <c r="AV393" s="2">
        <f>$L$385*EXP(Sheet3!$B$1*(($H393-AV$387-Sheet2!$N$349)/Sheet3!$A$1)^2 +Sheet3!$C$1*(($H393-AV$387-Sheet2!$N$349)/Sheet3!$A$1)^4)</f>
        <v>3.6439256593457792</v>
      </c>
      <c r="AW393" s="2">
        <f>$L$385*EXP(Sheet3!$B$1*(($H393-AW$387-Sheet2!$N$349)/Sheet3!$A$1)^2 +Sheet3!$C$1*(($H393-AW$387-Sheet2!$N$349)/Sheet3!$A$1)^4)</f>
        <v>3.4364415016707519</v>
      </c>
      <c r="AX393" s="2">
        <f>$L$385*EXP(Sheet3!$B$1*(($H393-AX$387-Sheet2!$N$349)/Sheet3!$A$1)^2 +Sheet3!$C$1*(($H393-AX$387-Sheet2!$N$349)/Sheet3!$A$1)^4)</f>
        <v>3.2375426349395395</v>
      </c>
      <c r="AY393" s="2">
        <f>$L$385*EXP(Sheet3!$B$1*(($H393-AY$387-Sheet2!$N$349)/Sheet3!$A$1)^2 +Sheet3!$C$1*(($H393-AY$387-Sheet2!$N$349)/Sheet3!$A$1)^4)</f>
        <v>3.0470795093712475</v>
      </c>
      <c r="AZ393" s="2">
        <f>$L$385*EXP(Sheet3!$B$1*(($H393-AZ$387-Sheet2!$N$349)/Sheet3!$A$1)^2 +Sheet3!$C$1*(($H393-AZ$387-Sheet2!$N$349)/Sheet3!$A$1)^4)</f>
        <v>2.8648931538000904</v>
      </c>
      <c r="BA393" s="2">
        <f>$L$385*EXP(Sheet3!$B$1*(($H393-BA$387-Sheet2!$N$349)/Sheet3!$A$1)^2 +Sheet3!$C$1*(($H393-BA$387-Sheet2!$N$349)/Sheet3!$A$1)^4)</f>
        <v>2.6908158410656542</v>
      </c>
      <c r="BB393" s="2">
        <f>$L$385*EXP(Sheet3!$B$1*(($H393-BB$387-Sheet2!$N$349)/Sheet3!$A$1)^2 +Sheet3!$C$1*(($H393-BB$387-Sheet2!$N$349)/Sheet3!$A$1)^4)</f>
        <v>2.524671767387574</v>
      </c>
      <c r="BC393" s="2">
        <f>$L$385*EXP(Sheet3!$B$1*(($H393-BC$387-Sheet2!$N$349)/Sheet3!$A$1)^2 +Sheet3!$C$1*(($H393-BC$387-Sheet2!$N$349)/Sheet3!$A$1)^4)</f>
        <v>2.3662777427523269</v>
      </c>
      <c r="BD393" s="2">
        <f>$L$385*EXP(Sheet3!$B$1*(($H393-BD$387-Sheet2!$N$349)/Sheet3!$A$1)^2 +Sheet3!$C$1*(($H393-BD$387-Sheet2!$N$349)/Sheet3!$A$1)^4)</f>
        <v>2.2154438893015174</v>
      </c>
      <c r="BE393" s="2">
        <f>$L$385*EXP(Sheet3!$B$1*(($H393-BE$387-Sheet2!$N$349)/Sheet3!$A$1)^2 +Sheet3!$C$1*(($H393-BE$387-Sheet2!$N$349)/Sheet3!$A$1)^4)</f>
        <v>2.0719743446892704</v>
      </c>
      <c r="BF393" s="2">
        <f>$L$385*EXP(Sheet3!$B$1*(($H393-BF$387-Sheet2!$N$349)/Sheet3!$A$1)^2 +Sheet3!$C$1*(($H393-BF$387-Sheet2!$N$349)/Sheet3!$A$1)^4)</f>
        <v>1.935667967373861</v>
      </c>
      <c r="BG393" s="2">
        <f>$L$385*EXP(Sheet3!$B$1*(($H393-BG$387-Sheet2!$N$349)/Sheet3!$A$1)^2 +Sheet3!$C$1*(($H393-BG$387-Sheet2!$N$349)/Sheet3!$A$1)^4)</f>
        <v>1.8063190408255796</v>
      </c>
      <c r="BH393" s="2">
        <f>$L$385*EXP(Sheet3!$B$1*(($H393-BH$387-Sheet2!$N$349)/Sheet3!$A$1)^2 +Sheet3!$C$1*(($H393-BH$387-Sheet2!$N$349)/Sheet3!$A$1)^4)</f>
        <v>1.6837179736691383</v>
      </c>
      <c r="BI393" s="2">
        <f>$L$385*EXP(Sheet3!$B$1*(($H393-BI$387-Sheet2!$N$349)/Sheet3!$A$1)^2 +Sheet3!$C$1*(($H393-BI$387-Sheet2!$N$349)/Sheet3!$A$1)^4)</f>
        <v>1.5676519928329811</v>
      </c>
      <c r="BJ393" s="2">
        <f>$L$385*EXP(Sheet3!$B$1*(($H393-BJ$387-Sheet2!$N$349)/Sheet3!$A$1)^2 +Sheet3!$C$1*(($H393-BJ$387-Sheet2!$N$349)/Sheet3!$A$1)^4)</f>
        <v>1.4579058268611629</v>
      </c>
      <c r="BK393" s="2">
        <f>$L$385*EXP(Sheet3!$B$1*(($H393-BK$387-Sheet2!$N$349)/Sheet3!$A$1)^2 +Sheet3!$C$1*(($H393-BK$387-Sheet2!$N$349)/Sheet3!$A$1)^4)</f>
        <v>1.3542623766083903</v>
      </c>
      <c r="BL393" s="2">
        <f>$L$385*EXP(Sheet3!$B$1*(($H393-BL$387-Sheet2!$N$349)/Sheet3!$A$1)^2 +Sheet3!$C$1*(($H393-BL$387-Sheet2!$N$349)/Sheet3!$A$1)^4)</f>
        <v>1.2565033706947206</v>
      </c>
      <c r="BM393" s="2">
        <f>$L$385*EXP(Sheet3!$B$1*(($H393-BM$387-Sheet2!$N$349)/Sheet3!$A$1)^2 +Sheet3!$C$1*(($H393-BM$387-Sheet2!$N$349)/Sheet3!$A$1)^4)</f>
        <v>1.1644100031764926</v>
      </c>
      <c r="BN393" s="2">
        <f>$L$385*EXP(Sheet3!$B$1*(($H393-BN$387-Sheet2!$N$349)/Sheet3!$A$1)^2 +Sheet3!$C$1*(($H393-BN$387-Sheet2!$N$349)/Sheet3!$A$1)^4)</f>
        <v>1.0777635510601355</v>
      </c>
      <c r="BO393" s="2">
        <f>$L$385*EXP(Sheet3!$B$1*(($H393-BO$387-Sheet2!$N$349)/Sheet3!$A$1)^2 +Sheet3!$C$1*(($H393-BO$387-Sheet2!$N$349)/Sheet3!$A$1)^4)</f>
        <v>0.99634596943248288</v>
      </c>
      <c r="BP393" s="2">
        <f>$L$385*EXP(Sheet3!$B$1*(($H393-BP$387-Sheet2!$N$349)/Sheet3!$A$1)^2 +Sheet3!$C$1*(($H393-BP$387-Sheet2!$N$349)/Sheet3!$A$1)^4)</f>
        <v>0.91994046215196867</v>
      </c>
      <c r="BQ393" s="2">
        <f>$L$385*EXP(Sheet3!$B$1*(($H393-BQ$387-Sheet2!$N$349)/Sheet3!$A$1)^2 +Sheet3!$C$1*(($H393-BQ$387-Sheet2!$N$349)/Sheet3!$A$1)^4)</f>
        <v>0.84833202622621462</v>
      </c>
      <c r="BR393" s="2">
        <f>$L$385*EXP(Sheet3!$B$1*(($H393-BR$387-Sheet2!$N$349)/Sheet3!$A$1)^2 +Sheet3!$C$1*(($H393-BR$387-Sheet2!$N$349)/Sheet3!$A$1)^4)</f>
        <v>0.781307968192545</v>
      </c>
      <c r="BS393" s="2">
        <f>$L$385*EXP(Sheet3!$B$1*(($H393-BS$387-Sheet2!$N$349)/Sheet3!$A$1)^2 +Sheet3!$C$1*(($H393-BS$387-Sheet2!$N$349)/Sheet3!$A$1)^4)</f>
        <v>0.71865839101754414</v>
      </c>
      <c r="BT393" s="2">
        <f>$L$385*EXP(Sheet3!$B$1*(($H393-BT$387-Sheet2!$N$349)/Sheet3!$A$1)^2 +Sheet3!$C$1*(($H393-BT$387-Sheet2!$N$349)/Sheet3!$A$1)^4)</f>
        <v>0.66017665023799288</v>
      </c>
      <c r="BU393" s="2">
        <f>$L$385*EXP(Sheet3!$B$1*(($H393-BU$387-Sheet2!$N$349)/Sheet3!$A$1)^2 +Sheet3!$C$1*(($H393-BU$387-Sheet2!$N$349)/Sheet3!$A$1)^4)</f>
        <v>0.60565977827667872</v>
      </c>
      <c r="BV393" s="2">
        <f>$L$385*EXP(Sheet3!$B$1*(($H393-BV$387-Sheet2!$N$349)/Sheet3!$A$1)^2 +Sheet3!$C$1*(($H393-BV$387-Sheet2!$N$349)/Sheet3!$A$1)^4)</f>
        <v>0.55490887608034811</v>
      </c>
    </row>
    <row r="394" spans="1:74" x14ac:dyDescent="0.2">
      <c r="A394">
        <v>367</v>
      </c>
      <c r="B394">
        <v>362.08</v>
      </c>
      <c r="C394">
        <v>2311.1</v>
      </c>
      <c r="D394">
        <v>2408.8000000000002</v>
      </c>
      <c r="E394">
        <f t="shared" si="51"/>
        <v>97.700000000000273</v>
      </c>
      <c r="G394" s="1">
        <v>-1</v>
      </c>
      <c r="H394">
        <f>INDEX(B$27:$B3310,($M$382+G394))</f>
        <v>851.64</v>
      </c>
      <c r="I394" s="1">
        <f t="shared" si="55"/>
        <v>24.799999999999727</v>
      </c>
      <c r="J394">
        <f t="shared" si="56"/>
        <v>21120.671999999766</v>
      </c>
      <c r="L394" s="2">
        <f>$L$385*EXP(Sheet3!$B$1*(($H394-L$387-Sheet2!$N$349)/Sheet3!$A$1)^2 +Sheet3!$C$1*(($H394-L$387-Sheet2!$N$349)/Sheet3!$A$1)^4)</f>
        <v>37.395491759845001</v>
      </c>
      <c r="M394" s="2">
        <f>$L$385*EXP(Sheet3!$B$1*(($H394-M$387-Sheet2!$N$349)/Sheet3!$A$1)^2 +Sheet3!$C$1*(($H394-M$387-Sheet2!$N$349)/Sheet3!$A$1)^4)</f>
        <v>37.094997478118259</v>
      </c>
      <c r="N394" s="2">
        <f>$L$385*EXP(Sheet3!$B$1*(($H394-N$387-Sheet2!$N$349)/Sheet3!$A$1)^2 +Sheet3!$C$1*(($H394-N$387-Sheet2!$N$349)/Sheet3!$A$1)^4)</f>
        <v>36.782083788074061</v>
      </c>
      <c r="O394" s="2">
        <f>$L$385*EXP(Sheet3!$B$1*(($H394-O$387-Sheet2!$N$349)/Sheet3!$A$1)^2 +Sheet3!$C$1*(($H394-O$387-Sheet2!$N$349)/Sheet3!$A$1)^4)</f>
        <v>36.457009914341484</v>
      </c>
      <c r="P394" s="2">
        <f>$L$385*EXP(Sheet3!$B$1*(($H394-P$387-Sheet2!$N$349)/Sheet3!$A$1)^2 +Sheet3!$C$1*(($H394-P$387-Sheet2!$N$349)/Sheet3!$A$1)^4)</f>
        <v>36.120045751844287</v>
      </c>
      <c r="Q394" s="2">
        <f>$L$385*EXP(Sheet3!$B$1*(($H394-Q$387-Sheet2!$N$349)/Sheet3!$A$1)^2 +Sheet3!$C$1*(($H394-Q$387-Sheet2!$N$349)/Sheet3!$A$1)^4)</f>
        <v>35.771471689177318</v>
      </c>
      <c r="R394" s="2">
        <f>$L$385*EXP(Sheet3!$B$1*(($H394-R$387-Sheet2!$N$349)/Sheet3!$A$1)^2 +Sheet3!$C$1*(($H394-R$387-Sheet2!$N$349)/Sheet3!$A$1)^4)</f>
        <v>35.411578418746906</v>
      </c>
      <c r="S394" s="2">
        <f>$L$385*EXP(Sheet3!$B$1*(($H394-S$387-Sheet2!$N$349)/Sheet3!$A$1)^2 +Sheet3!$C$1*(($H394-S$387-Sheet2!$N$349)/Sheet3!$A$1)^4)</f>
        <v>35.040666733140554</v>
      </c>
      <c r="T394" s="2">
        <f>$L$385*EXP(Sheet3!$B$1*(($H394-T$387-Sheet2!$N$349)/Sheet3!$A$1)^2 +Sheet3!$C$1*(($H394-T$387-Sheet2!$N$349)/Sheet3!$A$1)^4)</f>
        <v>34.659047307204197</v>
      </c>
      <c r="U394" s="2">
        <f>$L$385*EXP(Sheet3!$B$1*(($H394-U$387-Sheet2!$N$349)/Sheet3!$A$1)^2 +Sheet3!$C$1*(($H394-U$387-Sheet2!$N$349)/Sheet3!$A$1)^4)</f>
        <v>34.267040465322992</v>
      </c>
      <c r="V394" s="2">
        <f>$L$385*EXP(Sheet3!$B$1*(($H394-V$387-Sheet2!$N$349)/Sheet3!$A$1)^2 +Sheet3!$C$1*(($H394-V$387-Sheet2!$N$349)/Sheet3!$A$1)^4)</f>
        <v>33.864975933423572</v>
      </c>
      <c r="W394" s="2">
        <f>$L$385*EXP(Sheet3!$B$1*(($H394-W$387-Sheet2!$N$349)/Sheet3!$A$1)^2 +Sheet3!$C$1*(($H394-W$387-Sheet2!$N$349)/Sheet3!$A$1)^4)</f>
        <v>33.453192575241495</v>
      </c>
      <c r="X394" s="2">
        <f>$L$385*EXP(Sheet3!$B$1*(($H394-X$387-Sheet2!$N$349)/Sheet3!$A$1)^2 +Sheet3!$C$1*(($H394-X$387-Sheet2!$N$349)/Sheet3!$A$1)^4)</f>
        <v>33.03203811242355</v>
      </c>
      <c r="Y394" s="2">
        <f>$L$385*EXP(Sheet3!$B$1*(($H394-Y$387-Sheet2!$N$349)/Sheet3!$A$1)^2 +Sheet3!$C$1*(($H394-Y$387-Sheet2!$N$349)/Sheet3!$A$1)^4)</f>
        <v>32.601868828102937</v>
      </c>
      <c r="Z394" s="2">
        <f>$L$385*EXP(Sheet3!$B$1*(($H394-Z$387-Sheet2!$N$349)/Sheet3!$A$1)^2 +Sheet3!$C$1*(($H394-Z$387-Sheet2!$N$349)/Sheet3!$A$1)^4)</f>
        <v>32.16304925352398</v>
      </c>
      <c r="AA394" s="2">
        <f>$L$385*EXP(Sheet3!$B$1*(($H394-AA$387-Sheet2!$N$349)/Sheet3!$A$1)^2 +Sheet3!$C$1*(($H394-AA$387-Sheet2!$N$349)/Sheet3!$A$1)^4)</f>
        <v>31.715951837504413</v>
      </c>
      <c r="AB394" s="2">
        <f>$L$385*EXP(Sheet3!$B$1*(($H394-AB$387-Sheet2!$N$349)/Sheet3!$A$1)^2 +Sheet3!$C$1*(($H394-AB$387-Sheet2!$N$349)/Sheet3!$A$1)^4)</f>
        <v>31.260956598404409</v>
      </c>
      <c r="AC394" s="2">
        <f>$L$385*EXP(Sheet3!$B$1*(($H394-AC$387-Sheet2!$N$349)/Sheet3!$A$1)^2 +Sheet3!$C$1*(($H394-AC$387-Sheet2!$N$349)/Sheet3!$A$1)^4)</f>
        <v>30.798450758424146</v>
      </c>
      <c r="AD394" s="2">
        <f>$L$385*EXP(Sheet3!$B$1*(($H394-AD$387-Sheet2!$N$349)/Sheet3!$A$1)^2 +Sheet3!$C$1*(($H394-AD$387-Sheet2!$N$349)/Sheet3!$A$1)^4)</f>
        <v>30.328828360075548</v>
      </c>
      <c r="AE394" s="2">
        <f>$L$385*EXP(Sheet3!$B$1*(($H394-AE$387-Sheet2!$N$349)/Sheet3!$A$1)^2 +Sheet3!$C$1*(($H394-AE$387-Sheet2!$N$349)/Sheet3!$A$1)^4)</f>
        <v>29.85248986473983</v>
      </c>
      <c r="AF394" s="2">
        <f>$L$385*EXP(Sheet3!$B$1*(($H394-AF$387-Sheet2!$N$349)/Sheet3!$A$1)^2 +Sheet3!$C$1*(($H394-AF$387-Sheet2!$N$349)/Sheet3!$A$1)^4)</f>
        <v>29.369841733288027</v>
      </c>
      <c r="AG394" s="2">
        <f>$L$385*EXP(Sheet3!$B$1*(($H394-AG$387-Sheet2!$N$349)/Sheet3!$A$1)^2 +Sheet3!$C$1*(($H394-AG$387-Sheet2!$N$349)/Sheet3!$A$1)^4)</f>
        <v>28.881295988811114</v>
      </c>
      <c r="AH394" s="2">
        <f>$L$385*EXP(Sheet3!$B$1*(($H394-AH$387-Sheet2!$N$349)/Sheet3!$A$1)^2 +Sheet3!$C$1*(($H394-AH$387-Sheet2!$N$349)/Sheet3!$A$1)^4)</f>
        <v>28.387269761579642</v>
      </c>
      <c r="AI394" s="2">
        <f>$L$385*EXP(Sheet3!$B$1*(($H394-AI$387-Sheet2!$N$349)/Sheet3!$A$1)^2 +Sheet3!$C$1*(($H394-AI$387-Sheet2!$N$349)/Sheet3!$A$1)^4)</f>
        <v>27.888184816430012</v>
      </c>
      <c r="AJ394" s="2">
        <f>$L$385*EXP(Sheet3!$B$1*(($H394-AJ$387-Sheet2!$N$349)/Sheet3!$A$1)^2 +Sheet3!$C$1*(($H394-AJ$387-Sheet2!$N$349)/Sheet3!$A$1)^4)</f>
        <v>27.384467062848966</v>
      </c>
      <c r="AK394" s="2">
        <f>$L$385*EXP(Sheet3!$B$1*(($H394-AK$387-Sheet2!$N$349)/Sheet3!$A$1)^2 +Sheet3!$C$1*(($H394-AK$387-Sheet2!$N$349)/Sheet3!$A$1)^4)</f>
        <v>26.876546048151859</v>
      </c>
      <c r="AL394" s="2">
        <f>$L$385*EXP(Sheet3!$B$1*(($H394-AL$387-Sheet2!$N$349)/Sheet3!$A$1)^2 +Sheet3!$C$1*(($H394-AL$387-Sheet2!$N$349)/Sheet3!$A$1)^4)</f>
        <v>26.364854434116229</v>
      </c>
      <c r="AM394" s="2">
        <f>$L$385*EXP(Sheet3!$B$1*(($H394-AM$387-Sheet2!$N$349)/Sheet3!$A$1)^2 +Sheet3!$C$1*(($H394-AM$387-Sheet2!$N$349)/Sheet3!$A$1)^4)</f>
        <v>25.849827457721741</v>
      </c>
      <c r="AN394" s="2">
        <f>$L$385*EXP(Sheet3!$B$1*(($H394-AN$387-Sheet2!$N$349)/Sheet3!$A$1)^2 +Sheet3!$C$1*(($H394-AN$387-Sheet2!$N$349)/Sheet3!$A$1)^4)</f>
        <v>25.331902376538565</v>
      </c>
      <c r="AO394" s="2">
        <f>$L$385*EXP(Sheet3!$B$1*(($H394-AO$387-Sheet2!$N$349)/Sheet3!$A$1)^2 +Sheet3!$C$1*(($H394-AO$387-Sheet2!$N$349)/Sheet3!$A$1)^4)</f>
        <v>24.811517899519195</v>
      </c>
      <c r="AP394" s="2">
        <f>$L$385*EXP(Sheet3!$B$1*(($H394-AP$387-Sheet2!$N$349)/Sheet3!$A$1)^2 +Sheet3!$C$1*(($H394-AP$387-Sheet2!$N$349)/Sheet3!$A$1)^4)</f>
        <v>24.289113604003163</v>
      </c>
      <c r="AQ394" s="2">
        <f>$L$385*EXP(Sheet3!$B$1*(($H394-AQ$387-Sheet2!$N$349)/Sheet3!$A$1)^2 +Sheet3!$C$1*(($H394-AQ$387-Sheet2!$N$349)/Sheet3!$A$1)^4)</f>
        <v>23.765129339845082</v>
      </c>
      <c r="AR394" s="2">
        <f>$L$385*EXP(Sheet3!$B$1*(($H394-AR$387-Sheet2!$N$349)/Sheet3!$A$1)^2 +Sheet3!$C$1*(($H394-AR$387-Sheet2!$N$349)/Sheet3!$A$1)^4)</f>
        <v>23.240004621672227</v>
      </c>
      <c r="AS394" s="2">
        <f>$L$385*EXP(Sheet3!$B$1*(($H394-AS$387-Sheet2!$N$349)/Sheet3!$A$1)^2 +Sheet3!$C$1*(($H394-AS$387-Sheet2!$N$349)/Sheet3!$A$1)^4)</f>
        <v>22.714178010373129</v>
      </c>
      <c r="AT394" s="2">
        <f>$L$385*EXP(Sheet3!$B$1*(($H394-AT$387-Sheet2!$N$349)/Sheet3!$A$1)^2 +Sheet3!$C$1*(($H394-AT$387-Sheet2!$N$349)/Sheet3!$A$1)^4)</f>
        <v>22.188086485014068</v>
      </c>
      <c r="AU394" s="2">
        <f>$L$385*EXP(Sheet3!$B$1*(($H394-AU$387-Sheet2!$N$349)/Sheet3!$A$1)^2 +Sheet3!$C$1*(($H394-AU$387-Sheet2!$N$349)/Sheet3!$A$1)^4)</f>
        <v>21.662164806473569</v>
      </c>
      <c r="AV394" s="2">
        <f>$L$385*EXP(Sheet3!$B$1*(($H394-AV$387-Sheet2!$N$349)/Sheet3!$A$1)^2 +Sheet3!$C$1*(($H394-AV$387-Sheet2!$N$349)/Sheet3!$A$1)^4)</f>
        <v>21.136844874177189</v>
      </c>
      <c r="AW394" s="2">
        <f>$L$385*EXP(Sheet3!$B$1*(($H394-AW$387-Sheet2!$N$349)/Sheet3!$A$1)^2 +Sheet3!$C$1*(($H394-AW$387-Sheet2!$N$349)/Sheet3!$A$1)^4)</f>
        <v>20.612555077398277</v>
      </c>
      <c r="AX394" s="2">
        <f>$L$385*EXP(Sheet3!$B$1*(($H394-AX$387-Sheet2!$N$349)/Sheet3!$A$1)^2 +Sheet3!$C$1*(($H394-AX$387-Sheet2!$N$349)/Sheet3!$A$1)^4)</f>
        <v>20.089719642718229</v>
      </c>
      <c r="AY394" s="2">
        <f>$L$385*EXP(Sheet3!$B$1*(($H394-AY$387-Sheet2!$N$349)/Sheet3!$A$1)^2 +Sheet3!$C$1*(($H394-AY$387-Sheet2!$N$349)/Sheet3!$A$1)^4)</f>
        <v>19.568757979197606</v>
      </c>
      <c r="AZ394" s="2">
        <f>$L$385*EXP(Sheet3!$B$1*(($H394-AZ$387-Sheet2!$N$349)/Sheet3!$A$1)^2 +Sheet3!$C$1*(($H394-AZ$387-Sheet2!$N$349)/Sheet3!$A$1)^4)</f>
        <v>19.050084023095838</v>
      </c>
      <c r="BA394" s="2">
        <f>$L$385*EXP(Sheet3!$B$1*(($H394-BA$387-Sheet2!$N$349)/Sheet3!$A$1)^2 +Sheet3!$C$1*(($H394-BA$387-Sheet2!$N$349)/Sheet3!$A$1)^4)</f>
        <v>18.53410558384207</v>
      </c>
      <c r="BB394" s="2">
        <f>$L$385*EXP(Sheet3!$B$1*(($H394-BB$387-Sheet2!$N$349)/Sheet3!$A$1)^2 +Sheet3!$C$1*(($H394-BB$387-Sheet2!$N$349)/Sheet3!$A$1)^4)</f>
        <v>18.021223693152024</v>
      </c>
      <c r="BC394" s="2">
        <f>$L$385*EXP(Sheet3!$B$1*(($H394-BC$387-Sheet2!$N$349)/Sheet3!$A$1)^2 +Sheet3!$C$1*(($H394-BC$387-Sheet2!$N$349)/Sheet3!$A$1)^4)</f>
        <v>17.51183195920515</v>
      </c>
      <c r="BD394" s="2">
        <f>$L$385*EXP(Sheet3!$B$1*(($H394-BD$387-Sheet2!$N$349)/Sheet3!$A$1)^2 +Sheet3!$C$1*(($H394-BD$387-Sheet2!$N$349)/Sheet3!$A$1)^4)</f>
        <v>17.006315927855969</v>
      </c>
      <c r="BE394" s="2">
        <f>$L$385*EXP(Sheet3!$B$1*(($H394-BE$387-Sheet2!$N$349)/Sheet3!$A$1)^2 +Sheet3!$C$1*(($H394-BE$387-Sheet2!$N$349)/Sheet3!$A$1)^4)</f>
        <v>16.505052452899839</v>
      </c>
      <c r="BF394" s="2">
        <f>$L$385*EXP(Sheet3!$B$1*(($H394-BF$387-Sheet2!$N$349)/Sheet3!$A$1)^2 +Sheet3!$C$1*(($H394-BF$387-Sheet2!$N$349)/Sheet3!$A$1)^4)</f>
        <v>16.008409077450988</v>
      </c>
      <c r="BG394" s="2">
        <f>$L$385*EXP(Sheet3!$B$1*(($H394-BG$387-Sheet2!$N$349)/Sheet3!$A$1)^2 +Sheet3!$C$1*(($H394-BG$387-Sheet2!$N$349)/Sheet3!$A$1)^4)</f>
        <v>15.516743428519552</v>
      </c>
      <c r="BH394" s="2">
        <f>$L$385*EXP(Sheet3!$B$1*(($H394-BH$387-Sheet2!$N$349)/Sheet3!$A$1)^2 +Sheet3!$C$1*(($H394-BH$387-Sheet2!$N$349)/Sheet3!$A$1)^4)</f>
        <v>15.03040262689354</v>
      </c>
      <c r="BI394" s="2">
        <f>$L$385*EXP(Sheet3!$B$1*(($H394-BI$387-Sheet2!$N$349)/Sheet3!$A$1)^2 +Sheet3!$C$1*(($H394-BI$387-Sheet2!$N$349)/Sheet3!$A$1)^4)</f>
        <v>14.549722714435449</v>
      </c>
      <c r="BJ394" s="2">
        <f>$L$385*EXP(Sheet3!$B$1*(($H394-BJ$387-Sheet2!$N$349)/Sheet3!$A$1)^2 +Sheet3!$C$1*(($H394-BJ$387-Sheet2!$N$349)/Sheet3!$A$1)^4)</f>
        <v>14.075028100939848</v>
      </c>
      <c r="BK394" s="2">
        <f>$L$385*EXP(Sheet3!$B$1*(($H394-BK$387-Sheet2!$N$349)/Sheet3!$A$1)^2 +Sheet3!$C$1*(($H394-BK$387-Sheet2!$N$349)/Sheet3!$A$1)^4)</f>
        <v>13.606631032571501</v>
      </c>
      <c r="BL394" s="2">
        <f>$L$385*EXP(Sheet3!$B$1*(($H394-BL$387-Sheet2!$N$349)/Sheet3!$A$1)^2 +Sheet3!$C$1*(($H394-BL$387-Sheet2!$N$349)/Sheet3!$A$1)^4)</f>
        <v>13.144831084070633</v>
      </c>
      <c r="BM394" s="2">
        <f>$L$385*EXP(Sheet3!$B$1*(($H394-BM$387-Sheet2!$N$349)/Sheet3!$A$1)^2 +Sheet3!$C$1*(($H394-BM$387-Sheet2!$N$349)/Sheet3!$A$1)^4)</f>
        <v>12.689914676685232</v>
      </c>
      <c r="BN394" s="2">
        <f>$L$385*EXP(Sheet3!$B$1*(($H394-BN$387-Sheet2!$N$349)/Sheet3!$A$1)^2 +Sheet3!$C$1*(($H394-BN$387-Sheet2!$N$349)/Sheet3!$A$1)^4)</f>
        <v>12.242154623857463</v>
      </c>
      <c r="BO394" s="2">
        <f>$L$385*EXP(Sheet3!$B$1*(($H394-BO$387-Sheet2!$N$349)/Sheet3!$A$1)^2 +Sheet3!$C$1*(($H394-BO$387-Sheet2!$N$349)/Sheet3!$A$1)^4)</f>
        <v>11.801809706593337</v>
      </c>
      <c r="BP394" s="2">
        <f>$L$385*EXP(Sheet3!$B$1*(($H394-BP$387-Sheet2!$N$349)/Sheet3!$A$1)^2 +Sheet3!$C$1*(($H394-BP$387-Sheet2!$N$349)/Sheet3!$A$1)^4)</f>
        <v>11.369124280378177</v>
      </c>
      <c r="BQ394" s="2">
        <f>$L$385*EXP(Sheet3!$B$1*(($H394-BQ$387-Sheet2!$N$349)/Sheet3!$A$1)^2 +Sheet3!$C$1*(($H394-BQ$387-Sheet2!$N$349)/Sheet3!$A$1)^4)</f>
        <v>10.944327915416002</v>
      </c>
      <c r="BR394" s="2">
        <f>$L$385*EXP(Sheet3!$B$1*(($H394-BR$387-Sheet2!$N$349)/Sheet3!$A$1)^2 +Sheet3!$C$1*(($H394-BR$387-Sheet2!$N$349)/Sheet3!$A$1)^4)</f>
        <v>10.527635071874544</v>
      </c>
      <c r="BS394" s="2">
        <f>$L$385*EXP(Sheet3!$B$1*(($H394-BS$387-Sheet2!$N$349)/Sheet3!$A$1)^2 +Sheet3!$C$1*(($H394-BS$387-Sheet2!$N$349)/Sheet3!$A$1)^4)</f>
        <v>10.119244811708924</v>
      </c>
      <c r="BT394" s="2">
        <f>$L$385*EXP(Sheet3!$B$1*(($H394-BT$387-Sheet2!$N$349)/Sheet3!$A$1)^2 +Sheet3!$C$1*(($H394-BT$387-Sheet2!$N$349)/Sheet3!$A$1)^4)</f>
        <v>9.7193405485164792</v>
      </c>
      <c r="BU394" s="2">
        <f>$L$385*EXP(Sheet3!$B$1*(($H394-BU$387-Sheet2!$N$349)/Sheet3!$A$1)^2 +Sheet3!$C$1*(($H394-BU$387-Sheet2!$N$349)/Sheet3!$A$1)^4)</f>
        <v>9.3280898367435618</v>
      </c>
      <c r="BV394" s="2">
        <f>$L$385*EXP(Sheet3!$B$1*(($H394-BV$387-Sheet2!$N$349)/Sheet3!$A$1)^2 +Sheet3!$C$1*(($H394-BV$387-Sheet2!$N$349)/Sheet3!$A$1)^4)</f>
        <v>8.9456442014176645</v>
      </c>
    </row>
    <row r="395" spans="1:74" x14ac:dyDescent="0.2">
      <c r="A395">
        <v>368</v>
      </c>
      <c r="B395">
        <v>362.55</v>
      </c>
      <c r="C395">
        <v>2310</v>
      </c>
      <c r="D395">
        <v>2442.5</v>
      </c>
      <c r="E395">
        <f t="shared" si="51"/>
        <v>132.5</v>
      </c>
      <c r="G395" s="1">
        <v>0</v>
      </c>
      <c r="H395">
        <f>INDEX(B$27:$B3311,($M$382+G395))</f>
        <v>852.08</v>
      </c>
      <c r="I395" s="1">
        <f t="shared" si="55"/>
        <v>37.5</v>
      </c>
      <c r="J395">
        <f t="shared" si="56"/>
        <v>31953</v>
      </c>
      <c r="L395" s="2">
        <f>$L$385*EXP(Sheet3!$B$1*(($H395-L$387-Sheet2!$N$349)/Sheet3!$A$1)^2 +Sheet3!$C$1*(($H395-L$387-Sheet2!$N$349)/Sheet3!$A$1)^4)</f>
        <v>36.457009914341484</v>
      </c>
      <c r="M395" s="2">
        <f>$L$385*EXP(Sheet3!$B$1*(($H395-M$387-Sheet2!$N$349)/Sheet3!$A$1)^2 +Sheet3!$C$1*(($H395-M$387-Sheet2!$N$349)/Sheet3!$A$1)^4)</f>
        <v>36.782083788074061</v>
      </c>
      <c r="N395" s="2">
        <f>$L$385*EXP(Sheet3!$B$1*(($H395-N$387-Sheet2!$N$349)/Sheet3!$A$1)^2 +Sheet3!$C$1*(($H395-N$387-Sheet2!$N$349)/Sheet3!$A$1)^4)</f>
        <v>37.094997478118259</v>
      </c>
      <c r="O395" s="2">
        <f>$L$385*EXP(Sheet3!$B$1*(($H395-O$387-Sheet2!$N$349)/Sheet3!$A$1)^2 +Sheet3!$C$1*(($H395-O$387-Sheet2!$N$349)/Sheet3!$A$1)^4)</f>
        <v>37.395491759845001</v>
      </c>
      <c r="P395" s="2">
        <f>$L$385*EXP(Sheet3!$B$1*(($H395-P$387-Sheet2!$N$349)/Sheet3!$A$1)^2 +Sheet3!$C$1*(($H395-P$387-Sheet2!$N$349)/Sheet3!$A$1)^4)</f>
        <v>37.683318242852138</v>
      </c>
      <c r="Q395" s="2">
        <f>$L$385*EXP(Sheet3!$B$1*(($H395-Q$387-Sheet2!$N$349)/Sheet3!$A$1)^2 +Sheet3!$C$1*(($H395-Q$387-Sheet2!$N$349)/Sheet3!$A$1)^4)</f>
        <v>37.958239522755086</v>
      </c>
      <c r="R395" s="2">
        <f>$L$385*EXP(Sheet3!$B$1*(($H395-R$387-Sheet2!$N$349)/Sheet3!$A$1)^2 +Sheet3!$C$1*(($H395-R$387-Sheet2!$N$349)/Sheet3!$A$1)^4)</f>
        <v>38.2200293213875</v>
      </c>
      <c r="S395" s="2">
        <f>$L$385*EXP(Sheet3!$B$1*(($H395-S$387-Sheet2!$N$349)/Sheet3!$A$1)^2 +Sheet3!$C$1*(($H395-S$387-Sheet2!$N$349)/Sheet3!$A$1)^4)</f>
        <v>38.468472615961623</v>
      </c>
      <c r="T395" s="2">
        <f>$L$385*EXP(Sheet3!$B$1*(($H395-T$387-Sheet2!$N$349)/Sheet3!$A$1)^2 +Sheet3!$C$1*(($H395-T$387-Sheet2!$N$349)/Sheet3!$A$1)^4)</f>
        <v>38.703365757732605</v>
      </c>
      <c r="U395" s="2">
        <f>$L$385*EXP(Sheet3!$B$1*(($H395-U$387-Sheet2!$N$349)/Sheet3!$A$1)^2 +Sheet3!$C$1*(($H395-U$387-Sheet2!$N$349)/Sheet3!$A$1)^4)</f>
        <v>38.924516580702232</v>
      </c>
      <c r="V395" s="2">
        <f>$L$385*EXP(Sheet3!$B$1*(($H395-V$387-Sheet2!$N$349)/Sheet3!$A$1)^2 +Sheet3!$C$1*(($H395-V$387-Sheet2!$N$349)/Sheet3!$A$1)^4)</f>
        <v>39.131744500885596</v>
      </c>
      <c r="W395" s="2">
        <f>$L$385*EXP(Sheet3!$B$1*(($H395-W$387-Sheet2!$N$349)/Sheet3!$A$1)^2 +Sheet3!$C$1*(($H395-W$387-Sheet2!$N$349)/Sheet3!$A$1)^4)</f>
        <v>39.324880606649224</v>
      </c>
      <c r="X395" s="2">
        <f>$L$385*EXP(Sheet3!$B$1*(($H395-X$387-Sheet2!$N$349)/Sheet3!$A$1)^2 +Sheet3!$C$1*(($H395-X$387-Sheet2!$N$349)/Sheet3!$A$1)^4)</f>
        <v>39.503767740613384</v>
      </c>
      <c r="Y395" s="2">
        <f>$L$385*EXP(Sheet3!$B$1*(($H395-Y$387-Sheet2!$N$349)/Sheet3!$A$1)^2 +Sheet3!$C$1*(($H395-Y$387-Sheet2!$N$349)/Sheet3!$A$1)^4)</f>
        <v>39.66826057357671</v>
      </c>
      <c r="Z395" s="2">
        <f>$L$385*EXP(Sheet3!$B$1*(($H395-Z$387-Sheet2!$N$349)/Sheet3!$A$1)^2 +Sheet3!$C$1*(($H395-Z$387-Sheet2!$N$349)/Sheet3!$A$1)^4)</f>
        <v>39.818225670940642</v>
      </c>
      <c r="AA395" s="2">
        <f>$L$385*EXP(Sheet3!$B$1*(($H395-AA$387-Sheet2!$N$349)/Sheet3!$A$1)^2 +Sheet3!$C$1*(($H395-AA$387-Sheet2!$N$349)/Sheet3!$A$1)^4)</f>
        <v>39.953541552014464</v>
      </c>
      <c r="AB395" s="2">
        <f>$L$385*EXP(Sheet3!$B$1*(($H395-AB$387-Sheet2!$N$349)/Sheet3!$A$1)^2 +Sheet3!$C$1*(($H395-AB$387-Sheet2!$N$349)/Sheet3!$A$1)^4)</f>
        <v>40.074098742626276</v>
      </c>
      <c r="AC395" s="2">
        <f>$L$385*EXP(Sheet3!$B$1*(($H395-AC$387-Sheet2!$N$349)/Sheet3!$A$1)^2 +Sheet3!$C$1*(($H395-AC$387-Sheet2!$N$349)/Sheet3!$A$1)^4)</f>
        <v>40.179799821391995</v>
      </c>
      <c r="AD395" s="2">
        <f>$L$385*EXP(Sheet3!$B$1*(($H395-AD$387-Sheet2!$N$349)/Sheet3!$A$1)^2 +Sheet3!$C$1*(($H395-AD$387-Sheet2!$N$349)/Sheet3!$A$1)^4)</f>
        <v>40.270559459977846</v>
      </c>
      <c r="AE395" s="2">
        <f>$L$385*EXP(Sheet3!$B$1*(($H395-AE$387-Sheet2!$N$349)/Sheet3!$A$1)^2 +Sheet3!$C$1*(($H395-AE$387-Sheet2!$N$349)/Sheet3!$A$1)^4)</f>
        <v>40.346304457656835</v>
      </c>
      <c r="AF395" s="2">
        <f>$L$385*EXP(Sheet3!$B$1*(($H395-AF$387-Sheet2!$N$349)/Sheet3!$A$1)^2 +Sheet3!$C$1*(($H395-AF$387-Sheet2!$N$349)/Sheet3!$A$1)^4)</f>
        <v>40.406973770425083</v>
      </c>
      <c r="AG395" s="2">
        <f>$L$385*EXP(Sheet3!$B$1*(($H395-AG$387-Sheet2!$N$349)/Sheet3!$A$1)^2 +Sheet3!$C$1*(($H395-AG$387-Sheet2!$N$349)/Sheet3!$A$1)^4)</f>
        <v>40.452518534908577</v>
      </c>
      <c r="AH395" s="2">
        <f>$L$385*EXP(Sheet3!$B$1*(($H395-AH$387-Sheet2!$N$349)/Sheet3!$A$1)^2 +Sheet3!$C$1*(($H395-AH$387-Sheet2!$N$349)/Sheet3!$A$1)^4)</f>
        <v>40.482902087253777</v>
      </c>
      <c r="AI395" s="2">
        <f>$L$385*EXP(Sheet3!$B$1*(($H395-AI$387-Sheet2!$N$349)/Sheet3!$A$1)^2 +Sheet3!$C$1*(($H395-AI$387-Sheet2!$N$349)/Sheet3!$A$1)^4)</f>
        <v>40.498099977158176</v>
      </c>
      <c r="AJ395" s="2">
        <f>$L$385*EXP(Sheet3!$B$1*(($H395-AJ$387-Sheet2!$N$349)/Sheet3!$A$1)^2 +Sheet3!$C$1*(($H395-AJ$387-Sheet2!$N$349)/Sheet3!$A$1)^4)</f>
        <v>40.498099977158262</v>
      </c>
      <c r="AK395" s="2">
        <f>$L$385*EXP(Sheet3!$B$1*(($H395-AK$387-Sheet2!$N$349)/Sheet3!$A$1)^2 +Sheet3!$C$1*(($H395-AK$387-Sheet2!$N$349)/Sheet3!$A$1)^4)</f>
        <v>40.48290208725404</v>
      </c>
      <c r="AL395" s="2">
        <f>$L$385*EXP(Sheet3!$B$1*(($H395-AL$387-Sheet2!$N$349)/Sheet3!$A$1)^2 +Sheet3!$C$1*(($H395-AL$387-Sheet2!$N$349)/Sheet3!$A$1)^4)</f>
        <v>40.452518534909011</v>
      </c>
      <c r="AM395" s="2">
        <f>$L$385*EXP(Sheet3!$B$1*(($H395-AM$387-Sheet2!$N$349)/Sheet3!$A$1)^2 +Sheet3!$C$1*(($H395-AM$387-Sheet2!$N$349)/Sheet3!$A$1)^4)</f>
        <v>40.40697377042568</v>
      </c>
      <c r="AN395" s="2">
        <f>$L$385*EXP(Sheet3!$B$1*(($H395-AN$387-Sheet2!$N$349)/Sheet3!$A$1)^2 +Sheet3!$C$1*(($H395-AN$387-Sheet2!$N$349)/Sheet3!$A$1)^4)</f>
        <v>40.34630445765761</v>
      </c>
      <c r="AO395" s="2">
        <f>$L$385*EXP(Sheet3!$B$1*(($H395-AO$387-Sheet2!$N$349)/Sheet3!$A$1)^2 +Sheet3!$C$1*(($H395-AO$387-Sheet2!$N$349)/Sheet3!$A$1)^4)</f>
        <v>40.270559459978799</v>
      </c>
      <c r="AP395" s="2">
        <f>$L$385*EXP(Sheet3!$B$1*(($H395-AP$387-Sheet2!$N$349)/Sheet3!$A$1)^2 +Sheet3!$C$1*(($H395-AP$387-Sheet2!$N$349)/Sheet3!$A$1)^4)</f>
        <v>40.179799821393111</v>
      </c>
      <c r="AQ395" s="2">
        <f>$L$385*EXP(Sheet3!$B$1*(($H395-AQ$387-Sheet2!$N$349)/Sheet3!$A$1)^2 +Sheet3!$C$1*(($H395-AQ$387-Sheet2!$N$349)/Sheet3!$A$1)^4)</f>
        <v>40.074098742627562</v>
      </c>
      <c r="AR395" s="2">
        <f>$L$385*EXP(Sheet3!$B$1*(($H395-AR$387-Sheet2!$N$349)/Sheet3!$A$1)^2 +Sheet3!$C$1*(($H395-AR$387-Sheet2!$N$349)/Sheet3!$A$1)^4)</f>
        <v>39.953541552015921</v>
      </c>
      <c r="AS395" s="2">
        <f>$L$385*EXP(Sheet3!$B$1*(($H395-AS$387-Sheet2!$N$349)/Sheet3!$A$1)^2 +Sheet3!$C$1*(($H395-AS$387-Sheet2!$N$349)/Sheet3!$A$1)^4)</f>
        <v>39.818225670942269</v>
      </c>
      <c r="AT395" s="2">
        <f>$L$385*EXP(Sheet3!$B$1*(($H395-AT$387-Sheet2!$N$349)/Sheet3!$A$1)^2 +Sheet3!$C$1*(($H395-AT$387-Sheet2!$N$349)/Sheet3!$A$1)^4)</f>
        <v>39.6682605735785</v>
      </c>
      <c r="AU395" s="2">
        <f>$L$385*EXP(Sheet3!$B$1*(($H395-AU$387-Sheet2!$N$349)/Sheet3!$A$1)^2 +Sheet3!$C$1*(($H395-AU$387-Sheet2!$N$349)/Sheet3!$A$1)^4)</f>
        <v>39.503767740615331</v>
      </c>
      <c r="AV395" s="2">
        <f>$L$385*EXP(Sheet3!$B$1*(($H395-AV$387-Sheet2!$N$349)/Sheet3!$A$1)^2 +Sheet3!$C$1*(($H395-AV$387-Sheet2!$N$349)/Sheet3!$A$1)^4)</f>
        <v>39.324880606653458</v>
      </c>
      <c r="AW395" s="2">
        <f>$L$385*EXP(Sheet3!$B$1*(($H395-AW$387-Sheet2!$N$349)/Sheet3!$A$1)^2 +Sheet3!$C$1*(($H395-AW$387-Sheet2!$N$349)/Sheet3!$A$1)^4)</f>
        <v>39.131744500887869</v>
      </c>
      <c r="AX395" s="2">
        <f>$L$385*EXP(Sheet3!$B$1*(($H395-AX$387-Sheet2!$N$349)/Sheet3!$A$1)^2 +Sheet3!$C$1*(($H395-AX$387-Sheet2!$N$349)/Sheet3!$A$1)^4)</f>
        <v>38.924516580704669</v>
      </c>
      <c r="AY395" s="2">
        <f>$L$385*EXP(Sheet3!$B$1*(($H395-AY$387-Sheet2!$N$349)/Sheet3!$A$1)^2 +Sheet3!$C$1*(($H395-AY$387-Sheet2!$N$349)/Sheet3!$A$1)^4)</f>
        <v>38.703365757735192</v>
      </c>
      <c r="AZ395" s="2">
        <f>$L$385*EXP(Sheet3!$B$1*(($H395-AZ$387-Sheet2!$N$349)/Sheet3!$A$1)^2 +Sheet3!$C$1*(($H395-AZ$387-Sheet2!$N$349)/Sheet3!$A$1)^4)</f>
        <v>38.468472615964373</v>
      </c>
      <c r="BA395" s="2">
        <f>$L$385*EXP(Sheet3!$B$1*(($H395-BA$387-Sheet2!$N$349)/Sheet3!$A$1)^2 +Sheet3!$C$1*(($H395-BA$387-Sheet2!$N$349)/Sheet3!$A$1)^4)</f>
        <v>38.220029321390406</v>
      </c>
      <c r="BB395" s="2">
        <f>$L$385*EXP(Sheet3!$B$1*(($H395-BB$387-Sheet2!$N$349)/Sheet3!$A$1)^2 +Sheet3!$C$1*(($H395-BB$387-Sheet2!$N$349)/Sheet3!$A$1)^4)</f>
        <v>37.958239522758142</v>
      </c>
      <c r="BC395" s="2">
        <f>$L$385*EXP(Sheet3!$B$1*(($H395-BC$387-Sheet2!$N$349)/Sheet3!$A$1)^2 +Sheet3!$C$1*(($H395-BC$387-Sheet2!$N$349)/Sheet3!$A$1)^4)</f>
        <v>37.683318242855336</v>
      </c>
      <c r="BD395" s="2">
        <f>$L$385*EXP(Sheet3!$B$1*(($H395-BD$387-Sheet2!$N$349)/Sheet3!$A$1)^2 +Sheet3!$C$1*(($H395-BD$387-Sheet2!$N$349)/Sheet3!$A$1)^4)</f>
        <v>37.395491759848348</v>
      </c>
      <c r="BE395" s="2">
        <f>$L$385*EXP(Sheet3!$B$1*(($H395-BE$387-Sheet2!$N$349)/Sheet3!$A$1)^2 +Sheet3!$C$1*(($H395-BE$387-Sheet2!$N$349)/Sheet3!$A$1)^4)</f>
        <v>37.094997478121748</v>
      </c>
      <c r="BF395" s="2">
        <f>$L$385*EXP(Sheet3!$B$1*(($H395-BF$387-Sheet2!$N$349)/Sheet3!$A$1)^2 +Sheet3!$C$1*(($H395-BF$387-Sheet2!$N$349)/Sheet3!$A$1)^4)</f>
        <v>36.782083788077692</v>
      </c>
      <c r="BG395" s="2">
        <f>$L$385*EXP(Sheet3!$B$1*(($H395-BG$387-Sheet2!$N$349)/Sheet3!$A$1)^2 +Sheet3!$C$1*(($H395-BG$387-Sheet2!$N$349)/Sheet3!$A$1)^4)</f>
        <v>36.45700991434525</v>
      </c>
      <c r="BH395" s="2">
        <f>$L$385*EXP(Sheet3!$B$1*(($H395-BH$387-Sheet2!$N$349)/Sheet3!$A$1)^2 +Sheet3!$C$1*(($H395-BH$387-Sheet2!$N$349)/Sheet3!$A$1)^4)</f>
        <v>36.120045751848188</v>
      </c>
      <c r="BI395" s="2">
        <f>$L$385*EXP(Sheet3!$B$1*(($H395-BI$387-Sheet2!$N$349)/Sheet3!$A$1)^2 +Sheet3!$C$1*(($H395-BI$387-Sheet2!$N$349)/Sheet3!$A$1)^4)</f>
        <v>35.771471689177318</v>
      </c>
      <c r="BJ395" s="2">
        <f>$L$385*EXP(Sheet3!$B$1*(($H395-BJ$387-Sheet2!$N$349)/Sheet3!$A$1)^2 +Sheet3!$C$1*(($H395-BJ$387-Sheet2!$N$349)/Sheet3!$A$1)^4)</f>
        <v>35.411578418746906</v>
      </c>
      <c r="BK395" s="2">
        <f>$L$385*EXP(Sheet3!$B$1*(($H395-BK$387-Sheet2!$N$349)/Sheet3!$A$1)^2 +Sheet3!$C$1*(($H395-BK$387-Sheet2!$N$349)/Sheet3!$A$1)^4)</f>
        <v>35.040666733140554</v>
      </c>
      <c r="BL395" s="2">
        <f>$L$385*EXP(Sheet3!$B$1*(($H395-BL$387-Sheet2!$N$349)/Sheet3!$A$1)^2 +Sheet3!$C$1*(($H395-BL$387-Sheet2!$N$349)/Sheet3!$A$1)^4)</f>
        <v>34.659047307204197</v>
      </c>
      <c r="BM395" s="2">
        <f>$L$385*EXP(Sheet3!$B$1*(($H395-BM$387-Sheet2!$N$349)/Sheet3!$A$1)^2 +Sheet3!$C$1*(($H395-BM$387-Sheet2!$N$349)/Sheet3!$A$1)^4)</f>
        <v>34.267040465322992</v>
      </c>
      <c r="BN395" s="2">
        <f>$L$385*EXP(Sheet3!$B$1*(($H395-BN$387-Sheet2!$N$349)/Sheet3!$A$1)^2 +Sheet3!$C$1*(($H395-BN$387-Sheet2!$N$349)/Sheet3!$A$1)^4)</f>
        <v>33.864975933423572</v>
      </c>
      <c r="BO395" s="2">
        <f>$L$385*EXP(Sheet3!$B$1*(($H395-BO$387-Sheet2!$N$349)/Sheet3!$A$1)^2 +Sheet3!$C$1*(($H395-BO$387-Sheet2!$N$349)/Sheet3!$A$1)^4)</f>
        <v>33.453192575241495</v>
      </c>
      <c r="BP395" s="2">
        <f>$L$385*EXP(Sheet3!$B$1*(($H395-BP$387-Sheet2!$N$349)/Sheet3!$A$1)^2 +Sheet3!$C$1*(($H395-BP$387-Sheet2!$N$349)/Sheet3!$A$1)^4)</f>
        <v>33.032038112428388</v>
      </c>
      <c r="BQ395" s="2">
        <f>$L$385*EXP(Sheet3!$B$1*(($H395-BQ$387-Sheet2!$N$349)/Sheet3!$A$1)^2 +Sheet3!$C$1*(($H395-BQ$387-Sheet2!$N$349)/Sheet3!$A$1)^4)</f>
        <v>32.601868828107875</v>
      </c>
      <c r="BR395" s="2">
        <f>$L$385*EXP(Sheet3!$B$1*(($H395-BR$387-Sheet2!$N$349)/Sheet3!$A$1)^2 +Sheet3!$C$1*(($H395-BR$387-Sheet2!$N$349)/Sheet3!$A$1)^4)</f>
        <v>32.163049253529017</v>
      </c>
      <c r="BS395" s="2">
        <f>$L$385*EXP(Sheet3!$B$1*(($H395-BS$387-Sheet2!$N$349)/Sheet3!$A$1)^2 +Sheet3!$C$1*(($H395-BS$387-Sheet2!$N$349)/Sheet3!$A$1)^4)</f>
        <v>31.71595183750954</v>
      </c>
      <c r="BT395" s="2">
        <f>$L$385*EXP(Sheet3!$B$1*(($H395-BT$387-Sheet2!$N$349)/Sheet3!$A$1)^2 +Sheet3!$C$1*(($H395-BT$387-Sheet2!$N$349)/Sheet3!$A$1)^4)</f>
        <v>31.260956598409617</v>
      </c>
      <c r="BU395" s="2">
        <f>$L$385*EXP(Sheet3!$B$1*(($H395-BU$387-Sheet2!$N$349)/Sheet3!$A$1)^2 +Sheet3!$C$1*(($H395-BU$387-Sheet2!$N$349)/Sheet3!$A$1)^4)</f>
        <v>30.798450758429443</v>
      </c>
      <c r="BV395" s="2">
        <f>$L$385*EXP(Sheet3!$B$1*(($H395-BV$387-Sheet2!$N$349)/Sheet3!$A$1)^2 +Sheet3!$C$1*(($H395-BV$387-Sheet2!$N$349)/Sheet3!$A$1)^4)</f>
        <v>30.328828360075548</v>
      </c>
    </row>
    <row r="396" spans="1:74" x14ac:dyDescent="0.2">
      <c r="A396">
        <v>369</v>
      </c>
      <c r="B396">
        <v>363.02</v>
      </c>
      <c r="C396">
        <v>2312.9</v>
      </c>
      <c r="D396">
        <v>2528.8000000000002</v>
      </c>
      <c r="E396">
        <f t="shared" si="51"/>
        <v>215.90000000000009</v>
      </c>
      <c r="G396" s="1">
        <v>1</v>
      </c>
      <c r="H396">
        <f>INDEX(B$27:$B3312,($M$382+G396))</f>
        <v>852.52</v>
      </c>
      <c r="I396" s="1">
        <f t="shared" si="55"/>
        <v>40.199999999999818</v>
      </c>
      <c r="J396">
        <f t="shared" si="56"/>
        <v>34271.303999999844</v>
      </c>
      <c r="L396" s="2">
        <f>$L$385*EXP(Sheet3!$B$1*(($H396-L$387-Sheet2!$N$349)/Sheet3!$A$1)^2 +Sheet3!$C$1*(($H396-L$387-Sheet2!$N$349)/Sheet3!$A$1)^4)</f>
        <v>15.516743428519552</v>
      </c>
      <c r="M396" s="2">
        <f>$L$385*EXP(Sheet3!$B$1*(($H396-M$387-Sheet2!$N$349)/Sheet3!$A$1)^2 +Sheet3!$C$1*(($H396-M$387-Sheet2!$N$349)/Sheet3!$A$1)^4)</f>
        <v>16.008409077450988</v>
      </c>
      <c r="N396" s="2">
        <f>$L$385*EXP(Sheet3!$B$1*(($H396-N$387-Sheet2!$N$349)/Sheet3!$A$1)^2 +Sheet3!$C$1*(($H396-N$387-Sheet2!$N$349)/Sheet3!$A$1)^4)</f>
        <v>16.505052452899839</v>
      </c>
      <c r="O396" s="2">
        <f>$L$385*EXP(Sheet3!$B$1*(($H396-O$387-Sheet2!$N$349)/Sheet3!$A$1)^2 +Sheet3!$C$1*(($H396-O$387-Sheet2!$N$349)/Sheet3!$A$1)^4)</f>
        <v>17.006315927855969</v>
      </c>
      <c r="P396" s="2">
        <f>$L$385*EXP(Sheet3!$B$1*(($H396-P$387-Sheet2!$N$349)/Sheet3!$A$1)^2 +Sheet3!$C$1*(($H396-P$387-Sheet2!$N$349)/Sheet3!$A$1)^4)</f>
        <v>17.51183195920515</v>
      </c>
      <c r="Q396" s="2">
        <f>$L$385*EXP(Sheet3!$B$1*(($H396-Q$387-Sheet2!$N$349)/Sheet3!$A$1)^2 +Sheet3!$C$1*(($H396-Q$387-Sheet2!$N$349)/Sheet3!$A$1)^4)</f>
        <v>18.021223693152024</v>
      </c>
      <c r="R396" s="2">
        <f>$L$385*EXP(Sheet3!$B$1*(($H396-R$387-Sheet2!$N$349)/Sheet3!$A$1)^2 +Sheet3!$C$1*(($H396-R$387-Sheet2!$N$349)/Sheet3!$A$1)^4)</f>
        <v>18.53410558384207</v>
      </c>
      <c r="S396" s="2">
        <f>$L$385*EXP(Sheet3!$B$1*(($H396-S$387-Sheet2!$N$349)/Sheet3!$A$1)^2 +Sheet3!$C$1*(($H396-S$387-Sheet2!$N$349)/Sheet3!$A$1)^4)</f>
        <v>19.050084023095838</v>
      </c>
      <c r="T396" s="2">
        <f>$L$385*EXP(Sheet3!$B$1*(($H396-T$387-Sheet2!$N$349)/Sheet3!$A$1)^2 +Sheet3!$C$1*(($H396-T$387-Sheet2!$N$349)/Sheet3!$A$1)^4)</f>
        <v>19.568757979197606</v>
      </c>
      <c r="U396" s="2">
        <f>$L$385*EXP(Sheet3!$B$1*(($H396-U$387-Sheet2!$N$349)/Sheet3!$A$1)^2 +Sheet3!$C$1*(($H396-U$387-Sheet2!$N$349)/Sheet3!$A$1)^4)</f>
        <v>20.089719642718229</v>
      </c>
      <c r="V396" s="2">
        <f>$L$385*EXP(Sheet3!$B$1*(($H396-V$387-Sheet2!$N$349)/Sheet3!$A$1)^2 +Sheet3!$C$1*(($H396-V$387-Sheet2!$N$349)/Sheet3!$A$1)^4)</f>
        <v>20.612555077398277</v>
      </c>
      <c r="W396" s="2">
        <f>$L$385*EXP(Sheet3!$B$1*(($H396-W$387-Sheet2!$N$349)/Sheet3!$A$1)^2 +Sheet3!$C$1*(($H396-W$387-Sheet2!$N$349)/Sheet3!$A$1)^4)</f>
        <v>21.136844874171221</v>
      </c>
      <c r="X396" s="2">
        <f>$L$385*EXP(Sheet3!$B$1*(($H396-X$387-Sheet2!$N$349)/Sheet3!$A$1)^2 +Sheet3!$C$1*(($H396-X$387-Sheet2!$N$349)/Sheet3!$A$1)^4)</f>
        <v>21.662164806473569</v>
      </c>
      <c r="Y396" s="2">
        <f>$L$385*EXP(Sheet3!$B$1*(($H396-Y$387-Sheet2!$N$349)/Sheet3!$A$1)^2 +Sheet3!$C$1*(($H396-Y$387-Sheet2!$N$349)/Sheet3!$A$1)^4)</f>
        <v>22.188086485014068</v>
      </c>
      <c r="Z396" s="2">
        <f>$L$385*EXP(Sheet3!$B$1*(($H396-Z$387-Sheet2!$N$349)/Sheet3!$A$1)^2 +Sheet3!$C$1*(($H396-Z$387-Sheet2!$N$349)/Sheet3!$A$1)^4)</f>
        <v>22.714178010373129</v>
      </c>
      <c r="AA396" s="2">
        <f>$L$385*EXP(Sheet3!$B$1*(($H396-AA$387-Sheet2!$N$349)/Sheet3!$A$1)^2 +Sheet3!$C$1*(($H396-AA$387-Sheet2!$N$349)/Sheet3!$A$1)^4)</f>
        <v>23.240004621672227</v>
      </c>
      <c r="AB396" s="2">
        <f>$L$385*EXP(Sheet3!$B$1*(($H396-AB$387-Sheet2!$N$349)/Sheet3!$A$1)^2 +Sheet3!$C$1*(($H396-AB$387-Sheet2!$N$349)/Sheet3!$A$1)^4)</f>
        <v>23.765129339845082</v>
      </c>
      <c r="AC396" s="2">
        <f>$L$385*EXP(Sheet3!$B$1*(($H396-AC$387-Sheet2!$N$349)/Sheet3!$A$1)^2 +Sheet3!$C$1*(($H396-AC$387-Sheet2!$N$349)/Sheet3!$A$1)^4)</f>
        <v>24.289113604003163</v>
      </c>
      <c r="AD396" s="2">
        <f>$L$385*EXP(Sheet3!$B$1*(($H396-AD$387-Sheet2!$N$349)/Sheet3!$A$1)^2 +Sheet3!$C$1*(($H396-AD$387-Sheet2!$N$349)/Sheet3!$A$1)^4)</f>
        <v>24.811517899519195</v>
      </c>
      <c r="AE396" s="2">
        <f>$L$385*EXP(Sheet3!$B$1*(($H396-AE$387-Sheet2!$N$349)/Sheet3!$A$1)^2 +Sheet3!$C$1*(($H396-AE$387-Sheet2!$N$349)/Sheet3!$A$1)^4)</f>
        <v>25.331902376538565</v>
      </c>
      <c r="AF396" s="2">
        <f>$L$385*EXP(Sheet3!$B$1*(($H396-AF$387-Sheet2!$N$349)/Sheet3!$A$1)^2 +Sheet3!$C$1*(($H396-AF$387-Sheet2!$N$349)/Sheet3!$A$1)^4)</f>
        <v>25.849827457721741</v>
      </c>
      <c r="AG396" s="2">
        <f>$L$385*EXP(Sheet3!$B$1*(($H396-AG$387-Sheet2!$N$349)/Sheet3!$A$1)^2 +Sheet3!$C$1*(($H396-AG$387-Sheet2!$N$349)/Sheet3!$A$1)^4)</f>
        <v>26.364854434116229</v>
      </c>
      <c r="AH396" s="2">
        <f>$L$385*EXP(Sheet3!$B$1*(($H396-AH$387-Sheet2!$N$349)/Sheet3!$A$1)^2 +Sheet3!$C$1*(($H396-AH$387-Sheet2!$N$349)/Sheet3!$A$1)^4)</f>
        <v>26.876546048151859</v>
      </c>
      <c r="AI396" s="2">
        <f>$L$385*EXP(Sheet3!$B$1*(($H396-AI$387-Sheet2!$N$349)/Sheet3!$A$1)^2 +Sheet3!$C$1*(($H396-AI$387-Sheet2!$N$349)/Sheet3!$A$1)^4)</f>
        <v>27.384467062848966</v>
      </c>
      <c r="AJ396" s="2">
        <f>$L$385*EXP(Sheet3!$B$1*(($H396-AJ$387-Sheet2!$N$349)/Sheet3!$A$1)^2 +Sheet3!$C$1*(($H396-AJ$387-Sheet2!$N$349)/Sheet3!$A$1)^4)</f>
        <v>27.888184816430012</v>
      </c>
      <c r="AK396" s="2">
        <f>$L$385*EXP(Sheet3!$B$1*(($H396-AK$387-Sheet2!$N$349)/Sheet3!$A$1)^2 +Sheet3!$C$1*(($H396-AK$387-Sheet2!$N$349)/Sheet3!$A$1)^4)</f>
        <v>28.387269761579642</v>
      </c>
      <c r="AL396" s="2">
        <f>$L$385*EXP(Sheet3!$B$1*(($H396-AL$387-Sheet2!$N$349)/Sheet3!$A$1)^2 +Sheet3!$C$1*(($H396-AL$387-Sheet2!$N$349)/Sheet3!$A$1)^4)</f>
        <v>28.881295988811114</v>
      </c>
      <c r="AM396" s="2">
        <f>$L$385*EXP(Sheet3!$B$1*(($H396-AM$387-Sheet2!$N$349)/Sheet3!$A$1)^2 +Sheet3!$C$1*(($H396-AM$387-Sheet2!$N$349)/Sheet3!$A$1)^4)</f>
        <v>29.369841733288027</v>
      </c>
      <c r="AN396" s="2">
        <f>$L$385*EXP(Sheet3!$B$1*(($H396-AN$387-Sheet2!$N$349)/Sheet3!$A$1)^2 +Sheet3!$C$1*(($H396-AN$387-Sheet2!$N$349)/Sheet3!$A$1)^4)</f>
        <v>29.85248986473983</v>
      </c>
      <c r="AO396" s="2">
        <f>$L$385*EXP(Sheet3!$B$1*(($H396-AO$387-Sheet2!$N$349)/Sheet3!$A$1)^2 +Sheet3!$C$1*(($H396-AO$387-Sheet2!$N$349)/Sheet3!$A$1)^4)</f>
        <v>30.328828360075548</v>
      </c>
      <c r="AP396" s="2">
        <f>$L$385*EXP(Sheet3!$B$1*(($H396-AP$387-Sheet2!$N$349)/Sheet3!$A$1)^2 +Sheet3!$C$1*(($H396-AP$387-Sheet2!$N$349)/Sheet3!$A$1)^4)</f>
        <v>30.798450758424146</v>
      </c>
      <c r="AQ396" s="2">
        <f>$L$385*EXP(Sheet3!$B$1*(($H396-AQ$387-Sheet2!$N$349)/Sheet3!$A$1)^2 +Sheet3!$C$1*(($H396-AQ$387-Sheet2!$N$349)/Sheet3!$A$1)^4)</f>
        <v>31.260956598404409</v>
      </c>
      <c r="AR396" s="2">
        <f>$L$385*EXP(Sheet3!$B$1*(($H396-AR$387-Sheet2!$N$349)/Sheet3!$A$1)^2 +Sheet3!$C$1*(($H396-AR$387-Sheet2!$N$349)/Sheet3!$A$1)^4)</f>
        <v>31.715951837504413</v>
      </c>
      <c r="AS396" s="2">
        <f>$L$385*EXP(Sheet3!$B$1*(($H396-AS$387-Sheet2!$N$349)/Sheet3!$A$1)^2 +Sheet3!$C$1*(($H396-AS$387-Sheet2!$N$349)/Sheet3!$A$1)^4)</f>
        <v>32.16304925352398</v>
      </c>
      <c r="AT396" s="2">
        <f>$L$385*EXP(Sheet3!$B$1*(($H396-AT$387-Sheet2!$N$349)/Sheet3!$A$1)^2 +Sheet3!$C$1*(($H396-AT$387-Sheet2!$N$349)/Sheet3!$A$1)^4)</f>
        <v>32.601868828102937</v>
      </c>
      <c r="AU396" s="2">
        <f>$L$385*EXP(Sheet3!$B$1*(($H396-AU$387-Sheet2!$N$349)/Sheet3!$A$1)^2 +Sheet3!$C$1*(($H396-AU$387-Sheet2!$N$349)/Sheet3!$A$1)^4)</f>
        <v>33.03203811242355</v>
      </c>
      <c r="AV396" s="2">
        <f>$L$385*EXP(Sheet3!$B$1*(($H396-AV$387-Sheet2!$N$349)/Sheet3!$A$1)^2 +Sheet3!$C$1*(($H396-AV$387-Sheet2!$N$349)/Sheet3!$A$1)^4)</f>
        <v>33.453192575236763</v>
      </c>
      <c r="AW396" s="2">
        <f>$L$385*EXP(Sheet3!$B$1*(($H396-AW$387-Sheet2!$N$349)/Sheet3!$A$1)^2 +Sheet3!$C$1*(($H396-AW$387-Sheet2!$N$349)/Sheet3!$A$1)^4)</f>
        <v>33.864975933423572</v>
      </c>
      <c r="AX396" s="2">
        <f>$L$385*EXP(Sheet3!$B$1*(($H396-AX$387-Sheet2!$N$349)/Sheet3!$A$1)^2 +Sheet3!$C$1*(($H396-AX$387-Sheet2!$N$349)/Sheet3!$A$1)^4)</f>
        <v>34.267040465322992</v>
      </c>
      <c r="AY396" s="2">
        <f>$L$385*EXP(Sheet3!$B$1*(($H396-AY$387-Sheet2!$N$349)/Sheet3!$A$1)^2 +Sheet3!$C$1*(($H396-AY$387-Sheet2!$N$349)/Sheet3!$A$1)^4)</f>
        <v>34.659047307204197</v>
      </c>
      <c r="AZ396" s="2">
        <f>$L$385*EXP(Sheet3!$B$1*(($H396-AZ$387-Sheet2!$N$349)/Sheet3!$A$1)^2 +Sheet3!$C$1*(($H396-AZ$387-Sheet2!$N$349)/Sheet3!$A$1)^4)</f>
        <v>35.040666733140554</v>
      </c>
      <c r="BA396" s="2">
        <f>$L$385*EXP(Sheet3!$B$1*(($H396-BA$387-Sheet2!$N$349)/Sheet3!$A$1)^2 +Sheet3!$C$1*(($H396-BA$387-Sheet2!$N$349)/Sheet3!$A$1)^4)</f>
        <v>35.411578418746906</v>
      </c>
      <c r="BB396" s="2">
        <f>$L$385*EXP(Sheet3!$B$1*(($H396-BB$387-Sheet2!$N$349)/Sheet3!$A$1)^2 +Sheet3!$C$1*(($H396-BB$387-Sheet2!$N$349)/Sheet3!$A$1)^4)</f>
        <v>35.771471689177318</v>
      </c>
      <c r="BC396" s="2">
        <f>$L$385*EXP(Sheet3!$B$1*(($H396-BC$387-Sheet2!$N$349)/Sheet3!$A$1)^2 +Sheet3!$C$1*(($H396-BC$387-Sheet2!$N$349)/Sheet3!$A$1)^4)</f>
        <v>36.120045751844287</v>
      </c>
      <c r="BD396" s="2">
        <f>$L$385*EXP(Sheet3!$B$1*(($H396-BD$387-Sheet2!$N$349)/Sheet3!$A$1)^2 +Sheet3!$C$1*(($H396-BD$387-Sheet2!$N$349)/Sheet3!$A$1)^4)</f>
        <v>36.457009914341484</v>
      </c>
      <c r="BE396" s="2">
        <f>$L$385*EXP(Sheet3!$B$1*(($H396-BE$387-Sheet2!$N$349)/Sheet3!$A$1)^2 +Sheet3!$C$1*(($H396-BE$387-Sheet2!$N$349)/Sheet3!$A$1)^4)</f>
        <v>36.782083788074061</v>
      </c>
      <c r="BF396" s="2">
        <f>$L$385*EXP(Sheet3!$B$1*(($H396-BF$387-Sheet2!$N$349)/Sheet3!$A$1)^2 +Sheet3!$C$1*(($H396-BF$387-Sheet2!$N$349)/Sheet3!$A$1)^4)</f>
        <v>37.094997478118259</v>
      </c>
      <c r="BG396" s="2">
        <f>$L$385*EXP(Sheet3!$B$1*(($H396-BG$387-Sheet2!$N$349)/Sheet3!$A$1)^2 +Sheet3!$C$1*(($H396-BG$387-Sheet2!$N$349)/Sheet3!$A$1)^4)</f>
        <v>37.395491759845001</v>
      </c>
      <c r="BH396" s="2">
        <f>$L$385*EXP(Sheet3!$B$1*(($H396-BH$387-Sheet2!$N$349)/Sheet3!$A$1)^2 +Sheet3!$C$1*(($H396-BH$387-Sheet2!$N$349)/Sheet3!$A$1)^4)</f>
        <v>37.683318242852138</v>
      </c>
      <c r="BI396" s="2">
        <f>$L$385*EXP(Sheet3!$B$1*(($H396-BI$387-Sheet2!$N$349)/Sheet3!$A$1)^2 +Sheet3!$C$1*(($H396-BI$387-Sheet2!$N$349)/Sheet3!$A$1)^4)</f>
        <v>37.958239522758142</v>
      </c>
      <c r="BJ396" s="2">
        <f>$L$385*EXP(Sheet3!$B$1*(($H396-BJ$387-Sheet2!$N$349)/Sheet3!$A$1)^2 +Sheet3!$C$1*(($H396-BJ$387-Sheet2!$N$349)/Sheet3!$A$1)^4)</f>
        <v>38.220029321390406</v>
      </c>
      <c r="BK396" s="2">
        <f>$L$385*EXP(Sheet3!$B$1*(($H396-BK$387-Sheet2!$N$349)/Sheet3!$A$1)^2 +Sheet3!$C$1*(($H396-BK$387-Sheet2!$N$349)/Sheet3!$A$1)^4)</f>
        <v>38.468472615964373</v>
      </c>
      <c r="BL396" s="2">
        <f>$L$385*EXP(Sheet3!$B$1*(($H396-BL$387-Sheet2!$N$349)/Sheet3!$A$1)^2 +Sheet3!$C$1*(($H396-BL$387-Sheet2!$N$349)/Sheet3!$A$1)^4)</f>
        <v>38.703365757735192</v>
      </c>
      <c r="BM396" s="2">
        <f>$L$385*EXP(Sheet3!$B$1*(($H396-BM$387-Sheet2!$N$349)/Sheet3!$A$1)^2 +Sheet3!$C$1*(($H396-BM$387-Sheet2!$N$349)/Sheet3!$A$1)^4)</f>
        <v>38.924516580704669</v>
      </c>
      <c r="BN396" s="2">
        <f>$L$385*EXP(Sheet3!$B$1*(($H396-BN$387-Sheet2!$N$349)/Sheet3!$A$1)^2 +Sheet3!$C$1*(($H396-BN$387-Sheet2!$N$349)/Sheet3!$A$1)^4)</f>
        <v>39.131744500887869</v>
      </c>
      <c r="BO396" s="2">
        <f>$L$385*EXP(Sheet3!$B$1*(($H396-BO$387-Sheet2!$N$349)/Sheet3!$A$1)^2 +Sheet3!$C$1*(($H396-BO$387-Sheet2!$N$349)/Sheet3!$A$1)^4)</f>
        <v>39.324880606651348</v>
      </c>
      <c r="BP396" s="2">
        <f>$L$385*EXP(Sheet3!$B$1*(($H396-BP$387-Sheet2!$N$349)/Sheet3!$A$1)^2 +Sheet3!$C$1*(($H396-BP$387-Sheet2!$N$349)/Sheet3!$A$1)^4)</f>
        <v>39.503767740613384</v>
      </c>
      <c r="BQ396" s="2">
        <f>$L$385*EXP(Sheet3!$B$1*(($H396-BQ$387-Sheet2!$N$349)/Sheet3!$A$1)^2 +Sheet3!$C$1*(($H396-BQ$387-Sheet2!$N$349)/Sheet3!$A$1)^4)</f>
        <v>39.66826057357671</v>
      </c>
      <c r="BR396" s="2">
        <f>$L$385*EXP(Sheet3!$B$1*(($H396-BR$387-Sheet2!$N$349)/Sheet3!$A$1)^2 +Sheet3!$C$1*(($H396-BR$387-Sheet2!$N$349)/Sheet3!$A$1)^4)</f>
        <v>39.818225670940642</v>
      </c>
      <c r="BS396" s="2">
        <f>$L$385*EXP(Sheet3!$B$1*(($H396-BS$387-Sheet2!$N$349)/Sheet3!$A$1)^2 +Sheet3!$C$1*(($H396-BS$387-Sheet2!$N$349)/Sheet3!$A$1)^4)</f>
        <v>39.953541552014464</v>
      </c>
      <c r="BT396" s="2">
        <f>$L$385*EXP(Sheet3!$B$1*(($H396-BT$387-Sheet2!$N$349)/Sheet3!$A$1)^2 +Sheet3!$C$1*(($H396-BT$387-Sheet2!$N$349)/Sheet3!$A$1)^4)</f>
        <v>40.074098742626276</v>
      </c>
      <c r="BU396" s="2">
        <f>$L$385*EXP(Sheet3!$B$1*(($H396-BU$387-Sheet2!$N$349)/Sheet3!$A$1)^2 +Sheet3!$C$1*(($H396-BU$387-Sheet2!$N$349)/Sheet3!$A$1)^4)</f>
        <v>40.179799821391995</v>
      </c>
      <c r="BV396" s="2">
        <f>$L$385*EXP(Sheet3!$B$1*(($H396-BV$387-Sheet2!$N$349)/Sheet3!$A$1)^2 +Sheet3!$C$1*(($H396-BV$387-Sheet2!$N$349)/Sheet3!$A$1)^4)</f>
        <v>40.270559459978799</v>
      </c>
    </row>
    <row r="397" spans="1:74" x14ac:dyDescent="0.2">
      <c r="A397">
        <v>370</v>
      </c>
      <c r="B397">
        <v>363.49</v>
      </c>
      <c r="C397">
        <v>2313.1</v>
      </c>
      <c r="D397">
        <v>2769.3</v>
      </c>
      <c r="E397">
        <f t="shared" si="51"/>
        <v>456.20000000000027</v>
      </c>
      <c r="G397" s="1">
        <v>2</v>
      </c>
      <c r="H397">
        <f>INDEX(B$27:$B3313,($M$382+G397))</f>
        <v>852.96</v>
      </c>
      <c r="I397" s="1">
        <f t="shared" si="55"/>
        <v>40.5</v>
      </c>
      <c r="J397">
        <f t="shared" si="56"/>
        <v>34544.880000000005</v>
      </c>
      <c r="L397" s="2">
        <f>$L$385*EXP(Sheet3!$B$1*(($H397-L$387-Sheet2!$N$349)/Sheet3!$A$1)^2 +Sheet3!$C$1*(($H397-L$387-Sheet2!$N$349)/Sheet3!$A$1)^4)</f>
        <v>1.8063190408241494</v>
      </c>
      <c r="M397" s="2">
        <f>$L$385*EXP(Sheet3!$B$1*(($H397-M$387-Sheet2!$N$349)/Sheet3!$A$1)^2 +Sheet3!$C$1*(($H397-M$387-Sheet2!$N$349)/Sheet3!$A$1)^4)</f>
        <v>1.9356679673723516</v>
      </c>
      <c r="N397" s="2">
        <f>$L$385*EXP(Sheet3!$B$1*(($H397-N$387-Sheet2!$N$349)/Sheet3!$A$1)^2 +Sheet3!$C$1*(($H397-N$387-Sheet2!$N$349)/Sheet3!$A$1)^4)</f>
        <v>2.0719743446876815</v>
      </c>
      <c r="O397" s="2">
        <f>$L$385*EXP(Sheet3!$B$1*(($H397-O$387-Sheet2!$N$349)/Sheet3!$A$1)^2 +Sheet3!$C$1*(($H397-O$387-Sheet2!$N$349)/Sheet3!$A$1)^4)</f>
        <v>2.2154438892998458</v>
      </c>
      <c r="P397" s="2">
        <f>$L$385*EXP(Sheet3!$B$1*(($H397-P$387-Sheet2!$N$349)/Sheet3!$A$1)^2 +Sheet3!$C$1*(($H397-P$387-Sheet2!$N$349)/Sheet3!$A$1)^4)</f>
        <v>2.366277742750571</v>
      </c>
      <c r="Q397" s="2">
        <f>$L$385*EXP(Sheet3!$B$1*(($H397-Q$387-Sheet2!$N$349)/Sheet3!$A$1)^2 +Sheet3!$C$1*(($H397-Q$387-Sheet2!$N$349)/Sheet3!$A$1)^4)</f>
        <v>2.5246717673857311</v>
      </c>
      <c r="R397" s="2">
        <f>$L$385*EXP(Sheet3!$B$1*(($H397-R$387-Sheet2!$N$349)/Sheet3!$A$1)^2 +Sheet3!$C$1*(($H397-R$387-Sheet2!$N$349)/Sheet3!$A$1)^4)</f>
        <v>2.6908158410637228</v>
      </c>
      <c r="S397" s="2">
        <f>$L$385*EXP(Sheet3!$B$1*(($H397-S$387-Sheet2!$N$349)/Sheet3!$A$1)^2 +Sheet3!$C$1*(($H397-S$387-Sheet2!$N$349)/Sheet3!$A$1)^4)</f>
        <v>2.8648931537980666</v>
      </c>
      <c r="T397" s="2">
        <f>$L$385*EXP(Sheet3!$B$1*(($H397-T$387-Sheet2!$N$349)/Sheet3!$A$1)^2 +Sheet3!$C$1*(($H397-T$387-Sheet2!$N$349)/Sheet3!$A$1)^4)</f>
        <v>3.0470795093691283</v>
      </c>
      <c r="U397" s="2">
        <f>$L$385*EXP(Sheet3!$B$1*(($H397-U$387-Sheet2!$N$349)/Sheet3!$A$1)^2 +Sheet3!$C$1*(($H397-U$387-Sheet2!$N$349)/Sheet3!$A$1)^4)</f>
        <v>3.2375426349373266</v>
      </c>
      <c r="V397" s="2">
        <f>$L$385*EXP(Sheet3!$B$1*(($H397-V$387-Sheet2!$N$349)/Sheet3!$A$1)^2 +Sheet3!$C$1*(($H397-V$387-Sheet2!$N$349)/Sheet3!$A$1)^4)</f>
        <v>3.4364415016684449</v>
      </c>
      <c r="W397" s="2">
        <f>$L$385*EXP(Sheet3!$B$1*(($H397-W$387-Sheet2!$N$349)/Sheet3!$A$1)^2 +Sheet3!$C$1*(($H397-W$387-Sheet2!$N$349)/Sheet3!$A$1)^4)</f>
        <v>3.6439256593409652</v>
      </c>
      <c r="X397" s="2">
        <f>$L$385*EXP(Sheet3!$B$1*(($H397-X$387-Sheet2!$N$349)/Sheet3!$A$1)^2 +Sheet3!$C$1*(($H397-X$387-Sheet2!$N$349)/Sheet3!$A$1)^4)</f>
        <v>3.8601345878485582</v>
      </c>
      <c r="Y397" s="2">
        <f>$L$385*EXP(Sheet3!$B$1*(($H397-Y$387-Sheet2!$N$349)/Sheet3!$A$1)^2 +Sheet3!$C$1*(($H397-Y$387-Sheet2!$N$349)/Sheet3!$A$1)^4)</f>
        <v>4.0851970684162762</v>
      </c>
      <c r="Z397" s="2">
        <f>$L$385*EXP(Sheet3!$B$1*(($H397-Z$387-Sheet2!$N$349)/Sheet3!$A$1)^2 +Sheet3!$C$1*(($H397-Z$387-Sheet2!$N$349)/Sheet3!$A$1)^4)</f>
        <v>4.3192305773067625</v>
      </c>
      <c r="AA397" s="2">
        <f>$L$385*EXP(Sheet3!$B$1*(($H397-AA$387-Sheet2!$N$349)/Sheet3!$A$1)^2 +Sheet3!$C$1*(($H397-AA$387-Sheet2!$N$349)/Sheet3!$A$1)^4)</f>
        <v>4.5623407045959894</v>
      </c>
      <c r="AB397" s="2">
        <f>$L$385*EXP(Sheet3!$B$1*(($H397-AB$387-Sheet2!$N$349)/Sheet3!$A$1)^2 +Sheet3!$C$1*(($H397-AB$387-Sheet2!$N$349)/Sheet3!$A$1)^4)</f>
        <v>4.8146206005578875</v>
      </c>
      <c r="AC397" s="2">
        <f>$L$385*EXP(Sheet3!$B$1*(($H397-AC$387-Sheet2!$N$349)/Sheet3!$A$1)^2 +Sheet3!$C$1*(($H397-AC$387-Sheet2!$N$349)/Sheet3!$A$1)^4)</f>
        <v>5.076150452006126</v>
      </c>
      <c r="AD397" s="2">
        <f>$L$385*EXP(Sheet3!$B$1*(($H397-AD$387-Sheet2!$N$349)/Sheet3!$A$1)^2 +Sheet3!$C$1*(($H397-AD$387-Sheet2!$N$349)/Sheet3!$A$1)^4)</f>
        <v>5.3469969908053852</v>
      </c>
      <c r="AE397" s="2">
        <f>$L$385*EXP(Sheet3!$B$1*(($H397-AE$387-Sheet2!$N$349)/Sheet3!$A$1)^2 +Sheet3!$C$1*(($H397-AE$387-Sheet2!$N$349)/Sheet3!$A$1)^4)</f>
        <v>5.6272130365973227</v>
      </c>
      <c r="AF397" s="2">
        <f>$L$385*EXP(Sheet3!$B$1*(($H397-AF$387-Sheet2!$N$349)/Sheet3!$A$1)^2 +Sheet3!$C$1*(($H397-AF$387-Sheet2!$N$349)/Sheet3!$A$1)^4)</f>
        <v>5.9168370756116646</v>
      </c>
      <c r="AG397" s="2">
        <f>$L$385*EXP(Sheet3!$B$1*(($H397-AG$387-Sheet2!$N$349)/Sheet3!$A$1)^2 +Sheet3!$C$1*(($H397-AG$387-Sheet2!$N$349)/Sheet3!$A$1)^4)</f>
        <v>6.2158928772490034</v>
      </c>
      <c r="AH397" s="2">
        <f>$L$385*EXP(Sheet3!$B$1*(($H397-AH$387-Sheet2!$N$349)/Sheet3!$A$1)^2 +Sheet3!$C$1*(($H397-AH$387-Sheet2!$N$349)/Sheet3!$A$1)^4)</f>
        <v>6.5243891499307178</v>
      </c>
      <c r="AI397" s="2">
        <f>$L$385*EXP(Sheet3!$B$1*(($H397-AI$387-Sheet2!$N$349)/Sheet3!$A$1)^2 +Sheet3!$C$1*(($H397-AI$387-Sheet2!$N$349)/Sheet3!$A$1)^4)</f>
        <v>6.8423192375140802</v>
      </c>
      <c r="AJ397" s="2">
        <f>$L$385*EXP(Sheet3!$B$1*(($H397-AJ$387-Sheet2!$N$349)/Sheet3!$A$1)^2 +Sheet3!$C$1*(($H397-AJ$387-Sheet2!$N$349)/Sheet3!$A$1)^4)</f>
        <v>7.169660857372838</v>
      </c>
      <c r="AK397" s="2">
        <f>$L$385*EXP(Sheet3!$B$1*(($H397-AK$387-Sheet2!$N$349)/Sheet3!$A$1)^2 +Sheet3!$C$1*(($H397-AK$387-Sheet2!$N$349)/Sheet3!$A$1)^4)</f>
        <v>7.5063758810124073</v>
      </c>
      <c r="AL397" s="2">
        <f>$L$385*EXP(Sheet3!$B$1*(($H397-AL$387-Sheet2!$N$349)/Sheet3!$A$1)^2 +Sheet3!$C$1*(($H397-AL$387-Sheet2!$N$349)/Sheet3!$A$1)^4)</f>
        <v>7.852410157961133</v>
      </c>
      <c r="AM397" s="2">
        <f>$L$385*EXP(Sheet3!$B$1*(($H397-AM$387-Sheet2!$N$349)/Sheet3!$A$1)^2 +Sheet3!$C$1*(($H397-AM$387-Sheet2!$N$349)/Sheet3!$A$1)^4)</f>
        <v>8.207693383342189</v>
      </c>
      <c r="AN397" s="2">
        <f>$L$385*EXP(Sheet3!$B$1*(($H397-AN$387-Sheet2!$N$349)/Sheet3!$A$1)^2 +Sheet3!$C$1*(($H397-AN$387-Sheet2!$N$349)/Sheet3!$A$1)^4)</f>
        <v>8.5721390094553414</v>
      </c>
      <c r="AO397" s="2">
        <f>$L$385*EXP(Sheet3!$B$1*(($H397-AO$387-Sheet2!$N$349)/Sheet3!$A$1)^2 +Sheet3!$C$1*(($H397-AO$387-Sheet2!$N$349)/Sheet3!$A$1)^4)</f>
        <v>8.9456442014176645</v>
      </c>
      <c r="AP397" s="2">
        <f>$L$385*EXP(Sheet3!$B$1*(($H397-AP$387-Sheet2!$N$349)/Sheet3!$A$1)^2 +Sheet3!$C$1*(($H397-AP$387-Sheet2!$N$349)/Sheet3!$A$1)^4)</f>
        <v>9.3280898367391583</v>
      </c>
      <c r="AQ397" s="2">
        <f>$L$385*EXP(Sheet3!$B$1*(($H397-AQ$387-Sheet2!$N$349)/Sheet3!$A$1)^2 +Sheet3!$C$1*(($H397-AQ$387-Sheet2!$N$349)/Sheet3!$A$1)^4)</f>
        <v>9.7193405485119779</v>
      </c>
      <c r="AR397" s="2">
        <f>$L$385*EXP(Sheet3!$B$1*(($H397-AR$387-Sheet2!$N$349)/Sheet3!$A$1)^2 +Sheet3!$C$1*(($H397-AR$387-Sheet2!$N$349)/Sheet3!$A$1)^4)</f>
        <v>10.119244811704323</v>
      </c>
      <c r="AS397" s="2">
        <f>$L$385*EXP(Sheet3!$B$1*(($H397-AS$387-Sheet2!$N$349)/Sheet3!$A$1)^2 +Sheet3!$C$1*(($H397-AS$387-Sheet2!$N$349)/Sheet3!$A$1)^4)</f>
        <v>10.527635071869854</v>
      </c>
      <c r="AT397" s="2">
        <f>$L$385*EXP(Sheet3!$B$1*(($H397-AT$387-Sheet2!$N$349)/Sheet3!$A$1)^2 +Sheet3!$C$1*(($H397-AT$387-Sheet2!$N$349)/Sheet3!$A$1)^4)</f>
        <v>10.944327915411211</v>
      </c>
      <c r="AU397" s="2">
        <f>$L$385*EXP(Sheet3!$B$1*(($H397-AU$387-Sheet2!$N$349)/Sheet3!$A$1)^2 +Sheet3!$C$1*(($H397-AU$387-Sheet2!$N$349)/Sheet3!$A$1)^4)</f>
        <v>11.369124280373297</v>
      </c>
      <c r="AV397" s="2">
        <f>$L$385*EXP(Sheet3!$B$1*(($H397-AV$387-Sheet2!$N$349)/Sheet3!$A$1)^2 +Sheet3!$C$1*(($H397-AV$387-Sheet2!$N$349)/Sheet3!$A$1)^4)</f>
        <v>11.801809706588369</v>
      </c>
      <c r="AW397" s="2">
        <f>$L$385*EXP(Sheet3!$B$1*(($H397-AW$387-Sheet2!$N$349)/Sheet3!$A$1)^2 +Sheet3!$C$1*(($H397-AW$387-Sheet2!$N$349)/Sheet3!$A$1)^4)</f>
        <v>12.242154623857463</v>
      </c>
      <c r="AX397" s="2">
        <f>$L$385*EXP(Sheet3!$B$1*(($H397-AX$387-Sheet2!$N$349)/Sheet3!$A$1)^2 +Sheet3!$C$1*(($H397-AX$387-Sheet2!$N$349)/Sheet3!$A$1)^4)</f>
        <v>12.689914676685232</v>
      </c>
      <c r="AY397" s="2">
        <f>$L$385*EXP(Sheet3!$B$1*(($H397-AY$387-Sheet2!$N$349)/Sheet3!$A$1)^2 +Sheet3!$C$1*(($H397-AY$387-Sheet2!$N$349)/Sheet3!$A$1)^4)</f>
        <v>13.144831084070633</v>
      </c>
      <c r="AZ397" s="2">
        <f>$L$385*EXP(Sheet3!$B$1*(($H397-AZ$387-Sheet2!$N$349)/Sheet3!$A$1)^2 +Sheet3!$C$1*(($H397-AZ$387-Sheet2!$N$349)/Sheet3!$A$1)^4)</f>
        <v>13.606631032571501</v>
      </c>
      <c r="BA397" s="2">
        <f>$L$385*EXP(Sheet3!$B$1*(($H397-BA$387-Sheet2!$N$349)/Sheet3!$A$1)^2 +Sheet3!$C$1*(($H397-BA$387-Sheet2!$N$349)/Sheet3!$A$1)^4)</f>
        <v>14.075028100939848</v>
      </c>
      <c r="BB397" s="2">
        <f>$L$385*EXP(Sheet3!$B$1*(($H397-BB$387-Sheet2!$N$349)/Sheet3!$A$1)^2 +Sheet3!$C$1*(($H397-BB$387-Sheet2!$N$349)/Sheet3!$A$1)^4)</f>
        <v>14.549722714435449</v>
      </c>
      <c r="BC397" s="2">
        <f>$L$385*EXP(Sheet3!$B$1*(($H397-BC$387-Sheet2!$N$349)/Sheet3!$A$1)^2 +Sheet3!$C$1*(($H397-BC$387-Sheet2!$N$349)/Sheet3!$A$1)^4)</f>
        <v>15.030402626888046</v>
      </c>
      <c r="BD397" s="2">
        <f>$L$385*EXP(Sheet3!$B$1*(($H397-BD$387-Sheet2!$N$349)/Sheet3!$A$1)^2 +Sheet3!$C$1*(($H397-BD$387-Sheet2!$N$349)/Sheet3!$A$1)^4)</f>
        <v>15.516743428513994</v>
      </c>
      <c r="BE397" s="2">
        <f>$L$385*EXP(Sheet3!$B$1*(($H397-BE$387-Sheet2!$N$349)/Sheet3!$A$1)^2 +Sheet3!$C$1*(($H397-BE$387-Sheet2!$N$349)/Sheet3!$A$1)^4)</f>
        <v>16.008409077445375</v>
      </c>
      <c r="BF397" s="2">
        <f>$L$385*EXP(Sheet3!$B$1*(($H397-BF$387-Sheet2!$N$349)/Sheet3!$A$1)^2 +Sheet3!$C$1*(($H397-BF$387-Sheet2!$N$349)/Sheet3!$A$1)^4)</f>
        <v>16.505052452894169</v>
      </c>
      <c r="BG397" s="2">
        <f>$L$385*EXP(Sheet3!$B$1*(($H397-BG$387-Sheet2!$N$349)/Sheet3!$A$1)^2 +Sheet3!$C$1*(($H397-BG$387-Sheet2!$N$349)/Sheet3!$A$1)^4)</f>
        <v>17.006315927850249</v>
      </c>
      <c r="BH397" s="2">
        <f>$L$385*EXP(Sheet3!$B$1*(($H397-BH$387-Sheet2!$N$349)/Sheet3!$A$1)^2 +Sheet3!$C$1*(($H397-BH$387-Sheet2!$N$349)/Sheet3!$A$1)^4)</f>
        <v>17.511831959199384</v>
      </c>
      <c r="BI397" s="2">
        <f>$L$385*EXP(Sheet3!$B$1*(($H397-BI$387-Sheet2!$N$349)/Sheet3!$A$1)^2 +Sheet3!$C$1*(($H397-BI$387-Sheet2!$N$349)/Sheet3!$A$1)^4)</f>
        <v>18.021223693152024</v>
      </c>
      <c r="BJ397" s="2">
        <f>$L$385*EXP(Sheet3!$B$1*(($H397-BJ$387-Sheet2!$N$349)/Sheet3!$A$1)^2 +Sheet3!$C$1*(($H397-BJ$387-Sheet2!$N$349)/Sheet3!$A$1)^4)</f>
        <v>18.53410558384207</v>
      </c>
      <c r="BK397" s="2">
        <f>$L$385*EXP(Sheet3!$B$1*(($H397-BK$387-Sheet2!$N$349)/Sheet3!$A$1)^2 +Sheet3!$C$1*(($H397-BK$387-Sheet2!$N$349)/Sheet3!$A$1)^4)</f>
        <v>19.050084023095838</v>
      </c>
      <c r="BL397" s="2">
        <f>$L$385*EXP(Sheet3!$B$1*(($H397-BL$387-Sheet2!$N$349)/Sheet3!$A$1)^2 +Sheet3!$C$1*(($H397-BL$387-Sheet2!$N$349)/Sheet3!$A$1)^4)</f>
        <v>19.568757979197606</v>
      </c>
      <c r="BM397" s="2">
        <f>$L$385*EXP(Sheet3!$B$1*(($H397-BM$387-Sheet2!$N$349)/Sheet3!$A$1)^2 +Sheet3!$C$1*(($H397-BM$387-Sheet2!$N$349)/Sheet3!$A$1)^4)</f>
        <v>20.089719642718229</v>
      </c>
      <c r="BN397" s="2">
        <f>$L$385*EXP(Sheet3!$B$1*(($H397-BN$387-Sheet2!$N$349)/Sheet3!$A$1)^2 +Sheet3!$C$1*(($H397-BN$387-Sheet2!$N$349)/Sheet3!$A$1)^4)</f>
        <v>20.612555077398277</v>
      </c>
      <c r="BO397" s="2">
        <f>$L$385*EXP(Sheet3!$B$1*(($H397-BO$387-Sheet2!$N$349)/Sheet3!$A$1)^2 +Sheet3!$C$1*(($H397-BO$387-Sheet2!$N$349)/Sheet3!$A$1)^4)</f>
        <v>21.136844874171221</v>
      </c>
      <c r="BP397" s="2">
        <f>$L$385*EXP(Sheet3!$B$1*(($H397-BP$387-Sheet2!$N$349)/Sheet3!$A$1)^2 +Sheet3!$C$1*(($H397-BP$387-Sheet2!$N$349)/Sheet3!$A$1)^4)</f>
        <v>21.66216480646759</v>
      </c>
      <c r="BQ397" s="2">
        <f>$L$385*EXP(Sheet3!$B$1*(($H397-BQ$387-Sheet2!$N$349)/Sheet3!$A$1)^2 +Sheet3!$C$1*(($H397-BQ$387-Sheet2!$N$349)/Sheet3!$A$1)^4)</f>
        <v>22.188086485008089</v>
      </c>
      <c r="BR397" s="2">
        <f>$L$385*EXP(Sheet3!$B$1*(($H397-BR$387-Sheet2!$N$349)/Sheet3!$A$1)^2 +Sheet3!$C$1*(($H397-BR$387-Sheet2!$N$349)/Sheet3!$A$1)^4)</f>
        <v>22.714178010367149</v>
      </c>
      <c r="BS397" s="2">
        <f>$L$385*EXP(Sheet3!$B$1*(($H397-BS$387-Sheet2!$N$349)/Sheet3!$A$1)^2 +Sheet3!$C$1*(($H397-BS$387-Sheet2!$N$349)/Sheet3!$A$1)^4)</f>
        <v>23.240004621666252</v>
      </c>
      <c r="BT397" s="2">
        <f>$L$385*EXP(Sheet3!$B$1*(($H397-BT$387-Sheet2!$N$349)/Sheet3!$A$1)^2 +Sheet3!$C$1*(($H397-BT$387-Sheet2!$N$349)/Sheet3!$A$1)^4)</f>
        <v>23.765129339839117</v>
      </c>
      <c r="BU397" s="2">
        <f>$L$385*EXP(Sheet3!$B$1*(($H397-BU$387-Sheet2!$N$349)/Sheet3!$A$1)^2 +Sheet3!$C$1*(($H397-BU$387-Sheet2!$N$349)/Sheet3!$A$1)^4)</f>
        <v>24.289113603997208</v>
      </c>
      <c r="BV397" s="2">
        <f>$L$385*EXP(Sheet3!$B$1*(($H397-BV$387-Sheet2!$N$349)/Sheet3!$A$1)^2 +Sheet3!$C$1*(($H397-BV$387-Sheet2!$N$349)/Sheet3!$A$1)^4)</f>
        <v>24.811517899519195</v>
      </c>
    </row>
    <row r="398" spans="1:74" x14ac:dyDescent="0.2">
      <c r="A398">
        <v>371</v>
      </c>
      <c r="B398">
        <v>363.96</v>
      </c>
      <c r="C398">
        <v>2333.6999999999998</v>
      </c>
      <c r="D398">
        <v>3172.8</v>
      </c>
      <c r="E398">
        <f t="shared" si="51"/>
        <v>839.10000000000036</v>
      </c>
      <c r="G398" s="1">
        <v>3</v>
      </c>
      <c r="H398">
        <f>INDEX(B$27:$B3314,($M$382+G398))</f>
        <v>853.4</v>
      </c>
      <c r="I398" s="1">
        <f t="shared" si="55"/>
        <v>17.5</v>
      </c>
      <c r="J398">
        <f t="shared" si="56"/>
        <v>14934.5</v>
      </c>
      <c r="L398" s="2">
        <f>$L$385*EXP(Sheet3!$B$1*(($H398-L$387-Sheet2!$N$349)/Sheet3!$A$1)^2 +Sheet3!$C$1*(($H398-L$387-Sheet2!$N$349)/Sheet3!$A$1)^4)</f>
        <v>2.2924030200881809E-2</v>
      </c>
      <c r="M398" s="2">
        <f>$L$385*EXP(Sheet3!$B$1*(($H398-M$387-Sheet2!$N$349)/Sheet3!$A$1)^2 +Sheet3!$C$1*(($H398-M$387-Sheet2!$N$349)/Sheet3!$A$1)^4)</f>
        <v>2.6186415335260248E-2</v>
      </c>
      <c r="N398" s="2">
        <f>$L$385*EXP(Sheet3!$B$1*(($H398-N$387-Sheet2!$N$349)/Sheet3!$A$1)^2 +Sheet3!$C$1*(($H398-N$387-Sheet2!$N$349)/Sheet3!$A$1)^4)</f>
        <v>2.9858828580228161E-2</v>
      </c>
      <c r="O398" s="2">
        <f>$L$385*EXP(Sheet3!$B$1*(($H398-O$387-Sheet2!$N$349)/Sheet3!$A$1)^2 +Sheet3!$C$1*(($H398-O$387-Sheet2!$N$349)/Sheet3!$A$1)^4)</f>
        <v>3.3985149297241765E-2</v>
      </c>
      <c r="P398" s="2">
        <f>$L$385*EXP(Sheet3!$B$1*(($H398-P$387-Sheet2!$N$349)/Sheet3!$A$1)^2 +Sheet3!$C$1*(($H398-P$387-Sheet2!$N$349)/Sheet3!$A$1)^4)</f>
        <v>3.8612979848758423E-2</v>
      </c>
      <c r="Q398" s="2">
        <f>$L$385*EXP(Sheet3!$B$1*(($H398-Q$387-Sheet2!$N$349)/Sheet3!$A$1)^2 +Sheet3!$C$1*(($H398-Q$387-Sheet2!$N$349)/Sheet3!$A$1)^4)</f>
        <v>4.379385121752126E-2</v>
      </c>
      <c r="R398" s="2">
        <f>$L$385*EXP(Sheet3!$B$1*(($H398-R$387-Sheet2!$N$349)/Sheet3!$A$1)^2 +Sheet3!$C$1*(($H398-R$387-Sheet2!$N$349)/Sheet3!$A$1)^4)</f>
        <v>4.9583428665283438E-2</v>
      </c>
      <c r="S398" s="2">
        <f>$L$385*EXP(Sheet3!$B$1*(($H398-S$387-Sheet2!$N$349)/Sheet3!$A$1)^2 +Sheet3!$C$1*(($H398-S$387-Sheet2!$N$349)/Sheet3!$A$1)^4)</f>
        <v>5.6041716159592352E-2</v>
      </c>
      <c r="T398" s="2">
        <f>$L$385*EXP(Sheet3!$B$1*(($H398-T$387-Sheet2!$N$349)/Sheet3!$A$1)^2 +Sheet3!$C$1*(($H398-T$387-Sheet2!$N$349)/Sheet3!$A$1)^4)</f>
        <v>6.3233258206785353E-2</v>
      </c>
      <c r="U398" s="2">
        <f>$L$385*EXP(Sheet3!$B$1*(($H398-U$387-Sheet2!$N$349)/Sheet3!$A$1)^2 +Sheet3!$C$1*(($H398-U$387-Sheet2!$N$349)/Sheet3!$A$1)^4)</f>
        <v>7.1227337644527905E-2</v>
      </c>
      <c r="V398" s="2">
        <f>$L$385*EXP(Sheet3!$B$1*(($H398-V$387-Sheet2!$N$349)/Sheet3!$A$1)^2 +Sheet3!$C$1*(($H398-V$387-Sheet2!$N$349)/Sheet3!$A$1)^4)</f>
        <v>8.0098167869272735E-2</v>
      </c>
      <c r="W398" s="2">
        <f>$L$385*EXP(Sheet3!$B$1*(($H398-W$387-Sheet2!$N$349)/Sheet3!$A$1)^2 +Sheet3!$C$1*(($H398-W$387-Sheet2!$N$349)/Sheet3!$A$1)^4)</f>
        <v>8.9925077904145723E-2</v>
      </c>
      <c r="X398" s="2">
        <f>$L$385*EXP(Sheet3!$B$1*(($H398-X$387-Sheet2!$N$349)/Sheet3!$A$1)^2 +Sheet3!$C$1*(($H398-X$387-Sheet2!$N$349)/Sheet3!$A$1)^4)</f>
        <v>0.10079268865226462</v>
      </c>
      <c r="Y398" s="2">
        <f>$L$385*EXP(Sheet3!$B$1*(($H398-Y$387-Sheet2!$N$349)/Sheet3!$A$1)^2 +Sheet3!$C$1*(($H398-Y$387-Sheet2!$N$349)/Sheet3!$A$1)^4)</f>
        <v>0.1127910786293599</v>
      </c>
      <c r="Z398" s="2">
        <f>$L$385*EXP(Sheet3!$B$1*(($H398-Z$387-Sheet2!$N$349)/Sheet3!$A$1)^2 +Sheet3!$C$1*(($H398-Z$387-Sheet2!$N$349)/Sheet3!$A$1)^4)</f>
        <v>0.12601593743340012</v>
      </c>
      <c r="AA398" s="2">
        <f>$L$385*EXP(Sheet3!$B$1*(($H398-AA$387-Sheet2!$N$349)/Sheet3!$A$1)^2 +Sheet3!$C$1*(($H398-AA$387-Sheet2!$N$349)/Sheet3!$A$1)^4)</f>
        <v>0.14056870517821171</v>
      </c>
      <c r="AB398" s="2">
        <f>$L$385*EXP(Sheet3!$B$1*(($H398-AB$387-Sheet2!$N$349)/Sheet3!$A$1)^2 +Sheet3!$C$1*(($H398-AB$387-Sheet2!$N$349)/Sheet3!$A$1)^4)</f>
        <v>0.15655669610930315</v>
      </c>
      <c r="AC398" s="2">
        <f>$L$385*EXP(Sheet3!$B$1*(($H398-AC$387-Sheet2!$N$349)/Sheet3!$A$1)^2 +Sheet3!$C$1*(($H398-AC$387-Sheet2!$N$349)/Sheet3!$A$1)^4)</f>
        <v>0.17409320461860534</v>
      </c>
      <c r="AD398" s="2">
        <f>$L$385*EXP(Sheet3!$B$1*(($H398-AD$387-Sheet2!$N$349)/Sheet3!$A$1)^2 +Sheet3!$C$1*(($H398-AD$387-Sheet2!$N$349)/Sheet3!$A$1)^4)</f>
        <v>0.19329759189146586</v>
      </c>
      <c r="AE398" s="2">
        <f>$L$385*EXP(Sheet3!$B$1*(($H398-AE$387-Sheet2!$N$349)/Sheet3!$A$1)^2 +Sheet3!$C$1*(($H398-AE$387-Sheet2!$N$349)/Sheet3!$A$1)^4)</f>
        <v>0.21429535145016487</v>
      </c>
      <c r="AF398" s="2">
        <f>$L$385*EXP(Sheet3!$B$1*(($H398-AF$387-Sheet2!$N$349)/Sheet3!$A$1)^2 +Sheet3!$C$1*(($H398-AF$387-Sheet2!$N$349)/Sheet3!$A$1)^4)</f>
        <v>0.23721815190491349</v>
      </c>
      <c r="AG398" s="2">
        <f>$L$385*EXP(Sheet3!$B$1*(($H398-AG$387-Sheet2!$N$349)/Sheet3!$A$1)^2 +Sheet3!$C$1*(($H398-AG$387-Sheet2!$N$349)/Sheet3!$A$1)^4)</f>
        <v>0.26220385528582846</v>
      </c>
      <c r="AH398" s="2">
        <f>$L$385*EXP(Sheet3!$B$1*(($H398-AH$387-Sheet2!$N$349)/Sheet3!$A$1)^2 +Sheet3!$C$1*(($H398-AH$387-Sheet2!$N$349)/Sheet3!$A$1)^4)</f>
        <v>0.28939650940780665</v>
      </c>
      <c r="AI398" s="2">
        <f>$L$385*EXP(Sheet3!$B$1*(($H398-AI$387-Sheet2!$N$349)/Sheet3!$A$1)^2 +Sheet3!$C$1*(($H398-AI$387-Sheet2!$N$349)/Sheet3!$A$1)^4)</f>
        <v>0.31894631281442681</v>
      </c>
      <c r="AJ398" s="2">
        <f>$L$385*EXP(Sheet3!$B$1*(($H398-AJ$387-Sheet2!$N$349)/Sheet3!$A$1)^2 +Sheet3!$C$1*(($H398-AJ$387-Sheet2!$N$349)/Sheet3!$A$1)^4)</f>
        <v>0.35100955095705505</v>
      </c>
      <c r="AK398" s="2">
        <f>$L$385*EXP(Sheet3!$B$1*(($H398-AK$387-Sheet2!$N$349)/Sheet3!$A$1)^2 +Sheet3!$C$1*(($H398-AK$387-Sheet2!$N$349)/Sheet3!$A$1)^4)</f>
        <v>0.38574850238740088</v>
      </c>
      <c r="AL398" s="2">
        <f>$L$385*EXP(Sheet3!$B$1*(($H398-AL$387-Sheet2!$N$349)/Sheet3!$A$1)^2 +Sheet3!$C$1*(($H398-AL$387-Sheet2!$N$349)/Sheet3!$A$1)^4)</f>
        <v>0.42333131388860967</v>
      </c>
      <c r="AM398" s="2">
        <f>$L$385*EXP(Sheet3!$B$1*(($H398-AM$387-Sheet2!$N$349)/Sheet3!$A$1)^2 +Sheet3!$C$1*(($H398-AM$387-Sheet2!$N$349)/Sheet3!$A$1)^4)</f>
        <v>0.46393184360976769</v>
      </c>
      <c r="AN398" s="2">
        <f>$L$385*EXP(Sheet3!$B$1*(($H398-AN$387-Sheet2!$N$349)/Sheet3!$A$1)^2 +Sheet3!$C$1*(($H398-AN$387-Sheet2!$N$349)/Sheet3!$A$1)^4)</f>
        <v>0.50772947144660496</v>
      </c>
      <c r="AO398" s="2">
        <f>$L$385*EXP(Sheet3!$B$1*(($H398-AO$387-Sheet2!$N$349)/Sheet3!$A$1)^2 +Sheet3!$C$1*(($H398-AO$387-Sheet2!$N$349)/Sheet3!$A$1)^4)</f>
        <v>0.55490887608034811</v>
      </c>
      <c r="AP398" s="2">
        <f>$L$385*EXP(Sheet3!$B$1*(($H398-AP$387-Sheet2!$N$349)/Sheet3!$A$1)^2 +Sheet3!$C$1*(($H398-AP$387-Sheet2!$N$349)/Sheet3!$A$1)^4)</f>
        <v>0.60565977827608053</v>
      </c>
      <c r="AQ398" s="2">
        <f>$L$385*EXP(Sheet3!$B$1*(($H398-AQ$387-Sheet2!$N$349)/Sheet3!$A$1)^2 +Sheet3!$C$1*(($H398-AQ$387-Sheet2!$N$349)/Sheet3!$A$1)^4)</f>
        <v>0.66017665023735084</v>
      </c>
      <c r="AR398" s="2">
        <f>$L$385*EXP(Sheet3!$B$1*(($H398-AR$387-Sheet2!$N$349)/Sheet3!$A$1)^2 +Sheet3!$C$1*(($H398-AR$387-Sheet2!$N$349)/Sheet3!$A$1)^4)</f>
        <v>0.71865839101685602</v>
      </c>
      <c r="AS398" s="2">
        <f>$L$385*EXP(Sheet3!$B$1*(($H398-AS$387-Sheet2!$N$349)/Sheet3!$A$1)^2 +Sheet3!$C$1*(($H398-AS$387-Sheet2!$N$349)/Sheet3!$A$1)^4)</f>
        <v>0.78130796819180726</v>
      </c>
      <c r="AT398" s="2">
        <f>$L$385*EXP(Sheet3!$B$1*(($H398-AT$387-Sheet2!$N$349)/Sheet3!$A$1)^2 +Sheet3!$C$1*(($H398-AT$387-Sheet2!$N$349)/Sheet3!$A$1)^4)</f>
        <v>0.84833202622542581</v>
      </c>
      <c r="AU398" s="2">
        <f>$L$385*EXP(Sheet3!$B$1*(($H398-AU$387-Sheet2!$N$349)/Sheet3!$A$1)^2 +Sheet3!$C$1*(($H398-AU$387-Sheet2!$N$349)/Sheet3!$A$1)^4)</f>
        <v>0.91994046215112635</v>
      </c>
      <c r="AV398" s="2">
        <f>$L$385*EXP(Sheet3!$B$1*(($H398-AV$387-Sheet2!$N$349)/Sheet3!$A$1)^2 +Sheet3!$C$1*(($H398-AV$387-Sheet2!$N$349)/Sheet3!$A$1)^4)</f>
        <v>0.9963459694315856</v>
      </c>
      <c r="AW398" s="2">
        <f>$L$385*EXP(Sheet3!$B$1*(($H398-AW$387-Sheet2!$N$349)/Sheet3!$A$1)^2 +Sheet3!$C$1*(($H398-AW$387-Sheet2!$N$349)/Sheet3!$A$1)^4)</f>
        <v>1.0777635510601355</v>
      </c>
      <c r="AX398" s="2">
        <f>$L$385*EXP(Sheet3!$B$1*(($H398-AX$387-Sheet2!$N$349)/Sheet3!$A$1)^2 +Sheet3!$C$1*(($H398-AX$387-Sheet2!$N$349)/Sheet3!$A$1)^4)</f>
        <v>1.1644100031764926</v>
      </c>
      <c r="AY398" s="2">
        <f>$L$385*EXP(Sheet3!$B$1*(($H398-AY$387-Sheet2!$N$349)/Sheet3!$A$1)^2 +Sheet3!$C$1*(($H398-AY$387-Sheet2!$N$349)/Sheet3!$A$1)^4)</f>
        <v>1.2565033706947206</v>
      </c>
      <c r="AZ398" s="2">
        <f>$L$385*EXP(Sheet3!$B$1*(($H398-AZ$387-Sheet2!$N$349)/Sheet3!$A$1)^2 +Sheet3!$C$1*(($H398-AZ$387-Sheet2!$N$349)/Sheet3!$A$1)^4)</f>
        <v>1.3542623766083903</v>
      </c>
      <c r="BA398" s="2">
        <f>$L$385*EXP(Sheet3!$B$1*(($H398-BA$387-Sheet2!$N$349)/Sheet3!$A$1)^2 +Sheet3!$C$1*(($H398-BA$387-Sheet2!$N$349)/Sheet3!$A$1)^4)</f>
        <v>1.4579058268611629</v>
      </c>
      <c r="BB398" s="2">
        <f>$L$385*EXP(Sheet3!$B$1*(($H398-BB$387-Sheet2!$N$349)/Sheet3!$A$1)^2 +Sheet3!$C$1*(($H398-BB$387-Sheet2!$N$349)/Sheet3!$A$1)^4)</f>
        <v>1.5676519928329811</v>
      </c>
      <c r="BC398" s="2">
        <f>$L$385*EXP(Sheet3!$B$1*(($H398-BC$387-Sheet2!$N$349)/Sheet3!$A$1)^2 +Sheet3!$C$1*(($H398-BC$387-Sheet2!$N$349)/Sheet3!$A$1)^4)</f>
        <v>1.6837179736677828</v>
      </c>
      <c r="BD398" s="2">
        <f>$L$385*EXP(Sheet3!$B$1*(($H398-BD$387-Sheet2!$N$349)/Sheet3!$A$1)^2 +Sheet3!$C$1*(($H398-BD$387-Sheet2!$N$349)/Sheet3!$A$1)^4)</f>
        <v>1.8063190408241494</v>
      </c>
      <c r="BE398" s="2">
        <f>$L$385*EXP(Sheet3!$B$1*(($H398-BE$387-Sheet2!$N$349)/Sheet3!$A$1)^2 +Sheet3!$C$1*(($H398-BE$387-Sheet2!$N$349)/Sheet3!$A$1)^4)</f>
        <v>1.9356679673723516</v>
      </c>
      <c r="BF398" s="2">
        <f>$L$385*EXP(Sheet3!$B$1*(($H398-BF$387-Sheet2!$N$349)/Sheet3!$A$1)^2 +Sheet3!$C$1*(($H398-BF$387-Sheet2!$N$349)/Sheet3!$A$1)^4)</f>
        <v>2.0719743446876815</v>
      </c>
      <c r="BG398" s="2">
        <f>$L$385*EXP(Sheet3!$B$1*(($H398-BG$387-Sheet2!$N$349)/Sheet3!$A$1)^2 +Sheet3!$C$1*(($H398-BG$387-Sheet2!$N$349)/Sheet3!$A$1)^4)</f>
        <v>2.2154438892998458</v>
      </c>
      <c r="BH398" s="2">
        <f>$L$385*EXP(Sheet3!$B$1*(($H398-BH$387-Sheet2!$N$349)/Sheet3!$A$1)^2 +Sheet3!$C$1*(($H398-BH$387-Sheet2!$N$349)/Sheet3!$A$1)^4)</f>
        <v>2.366277742750571</v>
      </c>
      <c r="BI398" s="2">
        <f>$L$385*EXP(Sheet3!$B$1*(($H398-BI$387-Sheet2!$N$349)/Sheet3!$A$1)^2 +Sheet3!$C$1*(($H398-BI$387-Sheet2!$N$349)/Sheet3!$A$1)^4)</f>
        <v>2.524671767387574</v>
      </c>
      <c r="BJ398" s="2">
        <f>$L$385*EXP(Sheet3!$B$1*(($H398-BJ$387-Sheet2!$N$349)/Sheet3!$A$1)^2 +Sheet3!$C$1*(($H398-BJ$387-Sheet2!$N$349)/Sheet3!$A$1)^4)</f>
        <v>2.6908158410656542</v>
      </c>
      <c r="BK398" s="2">
        <f>$L$385*EXP(Sheet3!$B$1*(($H398-BK$387-Sheet2!$N$349)/Sheet3!$A$1)^2 +Sheet3!$C$1*(($H398-BK$387-Sheet2!$N$349)/Sheet3!$A$1)^4)</f>
        <v>2.8648931538000904</v>
      </c>
      <c r="BL398" s="2">
        <f>$L$385*EXP(Sheet3!$B$1*(($H398-BL$387-Sheet2!$N$349)/Sheet3!$A$1)^2 +Sheet3!$C$1*(($H398-BL$387-Sheet2!$N$349)/Sheet3!$A$1)^4)</f>
        <v>3.0470795093712475</v>
      </c>
      <c r="BM398" s="2">
        <f>$L$385*EXP(Sheet3!$B$1*(($H398-BM$387-Sheet2!$N$349)/Sheet3!$A$1)^2 +Sheet3!$C$1*(($H398-BM$387-Sheet2!$N$349)/Sheet3!$A$1)^4)</f>
        <v>3.2375426349395395</v>
      </c>
      <c r="BN398" s="2">
        <f>$L$385*EXP(Sheet3!$B$1*(($H398-BN$387-Sheet2!$N$349)/Sheet3!$A$1)^2 +Sheet3!$C$1*(($H398-BN$387-Sheet2!$N$349)/Sheet3!$A$1)^4)</f>
        <v>3.4364415016707519</v>
      </c>
      <c r="BO398" s="2">
        <f>$L$385*EXP(Sheet3!$B$1*(($H398-BO$387-Sheet2!$N$349)/Sheet3!$A$1)^2 +Sheet3!$C$1*(($H398-BO$387-Sheet2!$N$349)/Sheet3!$A$1)^4)</f>
        <v>3.6439256593433731</v>
      </c>
      <c r="BP398" s="2">
        <f>$L$385*EXP(Sheet3!$B$1*(($H398-BP$387-Sheet2!$N$349)/Sheet3!$A$1)^2 +Sheet3!$C$1*(($H398-BP$387-Sheet2!$N$349)/Sheet3!$A$1)^4)</f>
        <v>3.8601345878485582</v>
      </c>
      <c r="BQ398" s="2">
        <f>$L$385*EXP(Sheet3!$B$1*(($H398-BQ$387-Sheet2!$N$349)/Sheet3!$A$1)^2 +Sheet3!$C$1*(($H398-BQ$387-Sheet2!$N$349)/Sheet3!$A$1)^4)</f>
        <v>4.0851970684162762</v>
      </c>
      <c r="BR398" s="2">
        <f>$L$385*EXP(Sheet3!$B$1*(($H398-BR$387-Sheet2!$N$349)/Sheet3!$A$1)^2 +Sheet3!$C$1*(($H398-BR$387-Sheet2!$N$349)/Sheet3!$A$1)^4)</f>
        <v>4.3192305773067625</v>
      </c>
      <c r="BS398" s="2">
        <f>$L$385*EXP(Sheet3!$B$1*(($H398-BS$387-Sheet2!$N$349)/Sheet3!$A$1)^2 +Sheet3!$C$1*(($H398-BS$387-Sheet2!$N$349)/Sheet3!$A$1)^4)</f>
        <v>4.5623407045959894</v>
      </c>
      <c r="BT398" s="2">
        <f>$L$385*EXP(Sheet3!$B$1*(($H398-BT$387-Sheet2!$N$349)/Sheet3!$A$1)^2 +Sheet3!$C$1*(($H398-BT$387-Sheet2!$N$349)/Sheet3!$A$1)^4)</f>
        <v>4.8146206005578875</v>
      </c>
      <c r="BU398" s="2">
        <f>$L$385*EXP(Sheet3!$B$1*(($H398-BU$387-Sheet2!$N$349)/Sheet3!$A$1)^2 +Sheet3!$C$1*(($H398-BU$387-Sheet2!$N$349)/Sheet3!$A$1)^4)</f>
        <v>5.076150452006126</v>
      </c>
      <c r="BV398" s="2">
        <f>$L$385*EXP(Sheet3!$B$1*(($H398-BV$387-Sheet2!$N$349)/Sheet3!$A$1)^2 +Sheet3!$C$1*(($H398-BV$387-Sheet2!$N$349)/Sheet3!$A$1)^4)</f>
        <v>5.3469969908085186</v>
      </c>
    </row>
    <row r="399" spans="1:74" x14ac:dyDescent="0.2">
      <c r="A399">
        <v>372</v>
      </c>
      <c r="B399">
        <v>364.43</v>
      </c>
      <c r="C399">
        <v>2315.9</v>
      </c>
      <c r="D399">
        <v>3549</v>
      </c>
      <c r="E399">
        <f t="shared" si="51"/>
        <v>1233.0999999999999</v>
      </c>
      <c r="G399" s="1">
        <v>4</v>
      </c>
      <c r="H399">
        <f>INDEX(B$27:$B3315,($M$382+G399))</f>
        <v>853.84</v>
      </c>
      <c r="I399" s="1">
        <f t="shared" si="55"/>
        <v>4.7000000000002728</v>
      </c>
      <c r="J399">
        <f t="shared" si="56"/>
        <v>4013.0480000002331</v>
      </c>
      <c r="L399" s="2">
        <f>$L$385*EXP(Sheet3!$B$1*(($H399-L$387-Sheet2!$N$349)/Sheet3!$A$1)^2 +Sheet3!$C$1*(($H399-L$387-Sheet2!$N$349)/Sheet3!$A$1)^4)</f>
        <v>8.0432222232617452E-6</v>
      </c>
      <c r="M399" s="2">
        <f>$L$385*EXP(Sheet3!$B$1*(($H399-M$387-Sheet2!$N$349)/Sheet3!$A$1)^2 +Sheet3!$C$1*(($H399-M$387-Sheet2!$N$349)/Sheet3!$A$1)^4)</f>
        <v>1.015516685818341E-5</v>
      </c>
      <c r="N399" s="2">
        <f>$L$385*EXP(Sheet3!$B$1*(($H399-N$387-Sheet2!$N$349)/Sheet3!$A$1)^2 +Sheet3!$C$1*(($H399-N$387-Sheet2!$N$349)/Sheet3!$A$1)^4)</f>
        <v>1.2786414516507972E-5</v>
      </c>
      <c r="O399" s="2">
        <f>$L$385*EXP(Sheet3!$B$1*(($H399-O$387-Sheet2!$N$349)/Sheet3!$A$1)^2 +Sheet3!$C$1*(($H399-O$387-Sheet2!$N$349)/Sheet3!$A$1)^4)</f>
        <v>1.6055564885410439E-5</v>
      </c>
      <c r="P399" s="2">
        <f>$L$385*EXP(Sheet3!$B$1*(($H399-P$387-Sheet2!$N$349)/Sheet3!$A$1)^2 +Sheet3!$C$1*(($H399-P$387-Sheet2!$N$349)/Sheet3!$A$1)^4)</f>
        <v>2.0106099033104729E-5</v>
      </c>
      <c r="Q399" s="2">
        <f>$L$385*EXP(Sheet3!$B$1*(($H399-Q$387-Sheet2!$N$349)/Sheet3!$A$1)^2 +Sheet3!$C$1*(($H399-Q$387-Sheet2!$N$349)/Sheet3!$A$1)^4)</f>
        <v>2.511109963786893E-5</v>
      </c>
      <c r="R399" s="2">
        <f>$L$385*EXP(Sheet3!$B$1*(($H399-R$387-Sheet2!$N$349)/Sheet3!$A$1)^2 +Sheet3!$C$1*(($H399-R$387-Sheet2!$N$349)/Sheet3!$A$1)^4)</f>
        <v>3.1278761542156864E-5</v>
      </c>
      <c r="S399" s="2">
        <f>$L$385*EXP(Sheet3!$B$1*(($H399-S$387-Sheet2!$N$349)/Sheet3!$A$1)^2 +Sheet3!$C$1*(($H399-S$387-Sheet2!$N$349)/Sheet3!$A$1)^4)</f>
        <v>3.8858804566471809E-5</v>
      </c>
      <c r="T399" s="2">
        <f>$L$385*EXP(Sheet3!$B$1*(($H399-T$387-Sheet2!$N$349)/Sheet3!$A$1)^2 +Sheet3!$C$1*(($H399-T$387-Sheet2!$N$349)/Sheet3!$A$1)^4)</f>
        <v>4.8149912744839883E-5</v>
      </c>
      <c r="U399" s="2">
        <f>$L$385*EXP(Sheet3!$B$1*(($H399-U$387-Sheet2!$N$349)/Sheet3!$A$1)^2 +Sheet3!$C$1*(($H399-U$387-Sheet2!$N$349)/Sheet3!$A$1)^4)</f>
        <v>5.9508337111140415E-5</v>
      </c>
      <c r="V399" s="2">
        <f>$L$385*EXP(Sheet3!$B$1*(($H399-V$387-Sheet2!$N$349)/Sheet3!$A$1)^2 +Sheet3!$C$1*(($H399-V$387-Sheet2!$N$349)/Sheet3!$A$1)^4)</f>
        <v>7.3357812821517771E-5</v>
      </c>
      <c r="W399" s="2">
        <f>$L$385*EXP(Sheet3!$B$1*(($H399-W$387-Sheet2!$N$349)/Sheet3!$A$1)^2 +Sheet3!$C$1*(($H399-W$387-Sheet2!$N$349)/Sheet3!$A$1)^4)</f>
        <v>9.0200955671323121E-5</v>
      </c>
      <c r="X399" s="2">
        <f>$L$385*EXP(Sheet3!$B$1*(($H399-X$387-Sheet2!$N$349)/Sheet3!$A$1)^2 +Sheet3!$C$1*(($H399-X$387-Sheet2!$N$349)/Sheet3!$A$1)^4)</f>
        <v>1.1063231786308521E-4</v>
      </c>
      <c r="Y399" s="2">
        <f>$L$385*EXP(Sheet3!$B$1*(($H399-Y$387-Sheet2!$N$349)/Sheet3!$A$1)^2 +Sheet3!$C$1*(($H399-Y$387-Sheet2!$N$349)/Sheet3!$A$1)^4)</f>
        <v>1.3535329808678169E-4</v>
      </c>
      <c r="Z399" s="2">
        <f>$L$385*EXP(Sheet3!$B$1*(($H399-Z$387-Sheet2!$N$349)/Sheet3!$A$1)^2 +Sheet3!$C$1*(($H399-Z$387-Sheet2!$N$349)/Sheet3!$A$1)^4)</f>
        <v>1.6518911645355938E-4</v>
      </c>
      <c r="AA399" s="2">
        <f>$L$385*EXP(Sheet3!$B$1*(($H399-AA$387-Sheet2!$N$349)/Sheet3!$A$1)^2 +Sheet3!$C$1*(($H399-AA$387-Sheet2!$N$349)/Sheet3!$A$1)^4)</f>
        <v>2.0110808039269323E-4</v>
      </c>
      <c r="AB399" s="2">
        <f>$L$385*EXP(Sheet3!$B$1*(($H399-AB$387-Sheet2!$N$349)/Sheet3!$A$1)^2 +Sheet3!$C$1*(($H399-AB$387-Sheet2!$N$349)/Sheet3!$A$1)^4)</f>
        <v>2.4424338311539059E-4</v>
      </c>
      <c r="AC399" s="2">
        <f>$L$385*EXP(Sheet3!$B$1*(($H399-AC$387-Sheet2!$N$349)/Sheet3!$A$1)^2 +Sheet3!$C$1*(($H399-AC$387-Sheet2!$N$349)/Sheet3!$A$1)^4)</f>
        <v>2.9591769141899501E-4</v>
      </c>
      <c r="AD399" s="2">
        <f>$L$385*EXP(Sheet3!$B$1*(($H399-AD$387-Sheet2!$N$349)/Sheet3!$A$1)^2 +Sheet3!$C$1*(($H399-AD$387-Sheet2!$N$349)/Sheet3!$A$1)^4)</f>
        <v>3.5767079422244864E-4</v>
      </c>
      <c r="AE399" s="2">
        <f>$L$385*EXP(Sheet3!$B$1*(($H399-AE$387-Sheet2!$N$349)/Sheet3!$A$1)^2 +Sheet3!$C$1*(($H399-AE$387-Sheet2!$N$349)/Sheet3!$A$1)^4)</f>
        <v>4.312905970062112E-4</v>
      </c>
      <c r="AF399" s="2">
        <f>$L$385*EXP(Sheet3!$B$1*(($H399-AF$387-Sheet2!$N$349)/Sheet3!$A$1)^2 +Sheet3!$C$1*(($H399-AF$387-Sheet2!$N$349)/Sheet3!$A$1)^4)</f>
        <v>5.1884775997889602E-4</v>
      </c>
      <c r="AG399" s="2">
        <f>$L$385*EXP(Sheet3!$B$1*(($H399-AG$387-Sheet2!$N$349)/Sheet3!$A$1)^2 +Sheet3!$C$1*(($H399-AG$387-Sheet2!$N$349)/Sheet3!$A$1)^4)</f>
        <v>6.2273428898401944E-4</v>
      </c>
      <c r="AH399" s="2">
        <f>$L$385*EXP(Sheet3!$B$1*(($H399-AH$387-Sheet2!$N$349)/Sheet3!$A$1)^2 +Sheet3!$C$1*(($H399-AH$387-Sheet2!$N$349)/Sheet3!$A$1)^4)</f>
        <v>7.4570639754696307E-4</v>
      </c>
      <c r="AI399" s="2">
        <f>$L$385*EXP(Sheet3!$B$1*(($H399-AI$387-Sheet2!$N$349)/Sheet3!$A$1)^2 +Sheet3!$C$1*(($H399-AI$387-Sheet2!$N$349)/Sheet3!$A$1)^4)</f>
        <v>8.9093196567935665E-4</v>
      </c>
      <c r="AJ399" s="2">
        <f>$L$385*EXP(Sheet3!$B$1*(($H399-AJ$387-Sheet2!$N$349)/Sheet3!$A$1)^2 +Sheet3!$C$1*(($H399-AJ$387-Sheet2!$N$349)/Sheet3!$A$1)^4)</f>
        <v>1.0620429257268112E-3</v>
      </c>
      <c r="AK399" s="2">
        <f>$L$385*EXP(Sheet3!$B$1*(($H399-AK$387-Sheet2!$N$349)/Sheet3!$A$1)^2 +Sheet3!$C$1*(($H399-AK$387-Sheet2!$N$349)/Sheet3!$A$1)^4)</f>
        <v>1.263192907256302E-3</v>
      </c>
      <c r="AL399" s="2">
        <f>$L$385*EXP(Sheet3!$B$1*(($H399-AL$387-Sheet2!$N$349)/Sheet3!$A$1)^2 +Sheet3!$C$1*(($H399-AL$387-Sheet2!$N$349)/Sheet3!$A$1)^4)</f>
        <v>1.499120471406724E-3</v>
      </c>
      <c r="AM399" s="2">
        <f>$L$385*EXP(Sheet3!$B$1*(($H399-AM$387-Sheet2!$N$349)/Sheet3!$A$1)^2 +Sheet3!$C$1*(($H399-AM$387-Sheet2!$N$349)/Sheet3!$A$1)^4)</f>
        <v>1.7752182597057416E-3</v>
      </c>
      <c r="AN399" s="2">
        <f>$L$385*EXP(Sheet3!$B$1*(($H399-AN$387-Sheet2!$N$349)/Sheet3!$A$1)^2 +Sheet3!$C$1*(($H399-AN$387-Sheet2!$N$349)/Sheet3!$A$1)^4)</f>
        <v>2.0976083729421944E-3</v>
      </c>
      <c r="AO399" s="2">
        <f>$L$385*EXP(Sheet3!$B$1*(($H399-AO$387-Sheet2!$N$349)/Sheet3!$A$1)^2 +Sheet3!$C$1*(($H399-AO$387-Sheet2!$N$349)/Sheet3!$A$1)^4)</f>
        <v>2.4732242816560279E-3</v>
      </c>
      <c r="AP399" s="2">
        <f>$L$385*EXP(Sheet3!$B$1*(($H399-AP$387-Sheet2!$N$349)/Sheet3!$A$1)^2 +Sheet3!$C$1*(($H399-AP$387-Sheet2!$N$349)/Sheet3!$A$1)^4)</f>
        <v>2.9098995509670616E-3</v>
      </c>
      <c r="AQ399" s="2">
        <f>$L$385*EXP(Sheet3!$B$1*(($H399-AQ$387-Sheet2!$N$349)/Sheet3!$A$1)^2 +Sheet3!$C$1*(($H399-AQ$387-Sheet2!$N$349)/Sheet3!$A$1)^4)</f>
        <v>3.4164636384126789E-3</v>
      </c>
      <c r="AR399" s="2">
        <f>$L$385*EXP(Sheet3!$B$1*(($H399-AR$387-Sheet2!$N$349)/Sheet3!$A$1)^2 +Sheet3!$C$1*(($H399-AR$387-Sheet2!$N$349)/Sheet3!$A$1)^4)</f>
        <v>4.0028449939257431E-3</v>
      </c>
      <c r="AS399" s="2">
        <f>$L$385*EXP(Sheet3!$B$1*(($H399-AS$387-Sheet2!$N$349)/Sheet3!$A$1)^2 +Sheet3!$C$1*(($H399-AS$387-Sheet2!$N$349)/Sheet3!$A$1)^4)</f>
        <v>4.6801816558050026E-3</v>
      </c>
      <c r="AT399" s="2">
        <f>$L$385*EXP(Sheet3!$B$1*(($H399-AT$387-Sheet2!$N$349)/Sheet3!$A$1)^2 +Sheet3!$C$1*(($H399-AT$387-Sheet2!$N$349)/Sheet3!$A$1)^4)</f>
        <v>5.460939495313742E-3</v>
      </c>
      <c r="AU399" s="2">
        <f>$L$385*EXP(Sheet3!$B$1*(($H399-AU$387-Sheet2!$N$349)/Sheet3!$A$1)^2 +Sheet3!$C$1*(($H399-AU$387-Sheet2!$N$349)/Sheet3!$A$1)^4)</f>
        <v>6.3590382152508571E-3</v>
      </c>
      <c r="AV399" s="2">
        <f>$L$385*EXP(Sheet3!$B$1*(($H399-AV$387-Sheet2!$N$349)/Sheet3!$A$1)^2 +Sheet3!$C$1*(($H399-AV$387-Sheet2!$N$349)/Sheet3!$A$1)^4)</f>
        <v>7.3899851544008549E-3</v>
      </c>
      <c r="AW399" s="2">
        <f>$L$385*EXP(Sheet3!$B$1*(($H399-AW$387-Sheet2!$N$349)/Sheet3!$A$1)^2 +Sheet3!$C$1*(($H399-AW$387-Sheet2!$N$349)/Sheet3!$A$1)^4)</f>
        <v>8.5710168902061509E-3</v>
      </c>
      <c r="AX399" s="2">
        <f>$L$385*EXP(Sheet3!$B$1*(($H399-AX$387-Sheet2!$N$349)/Sheet3!$A$1)^2 +Sheet3!$C$1*(($H399-AX$387-Sheet2!$N$349)/Sheet3!$A$1)^4)</f>
        <v>9.921248566273376E-3</v>
      </c>
      <c r="AY399" s="2">
        <f>$L$385*EXP(Sheet3!$B$1*(($H399-AY$387-Sheet2!$N$349)/Sheet3!$A$1)^2 +Sheet3!$C$1*(($H399-AY$387-Sheet2!$N$349)/Sheet3!$A$1)^4)</f>
        <v>1.1461830800100088E-2</v>
      </c>
      <c r="AZ399" s="2">
        <f>$L$385*EXP(Sheet3!$B$1*(($H399-AZ$387-Sheet2!$N$349)/Sheet3!$A$1)^2 +Sheet3!$C$1*(($H399-AZ$387-Sheet2!$N$349)/Sheet3!$A$1)^4)</f>
        <v>1.3216113948800979E-2</v>
      </c>
      <c r="BA399" s="2">
        <f>$L$385*EXP(Sheet3!$B$1*(($H399-BA$387-Sheet2!$N$349)/Sheet3!$A$1)^2 +Sheet3!$C$1*(($H399-BA$387-Sheet2!$N$349)/Sheet3!$A$1)^4)</f>
        <v>1.520981942868322E-2</v>
      </c>
      <c r="BB399" s="2">
        <f>$L$385*EXP(Sheet3!$B$1*(($H399-BB$387-Sheet2!$N$349)/Sheet3!$A$1)^2 +Sheet3!$C$1*(($H399-BB$387-Sheet2!$N$349)/Sheet3!$A$1)^4)</f>
        <v>1.7471217697047976E-2</v>
      </c>
      <c r="BC399" s="2">
        <f>$L$385*EXP(Sheet3!$B$1*(($H399-BC$387-Sheet2!$N$349)/Sheet3!$A$1)^2 +Sheet3!$C$1*(($H399-BC$387-Sheet2!$N$349)/Sheet3!$A$1)^4)</f>
        <v>2.0031312413233335E-2</v>
      </c>
      <c r="BD399" s="2">
        <f>$L$385*EXP(Sheet3!$B$1*(($H399-BD$387-Sheet2!$N$349)/Sheet3!$A$1)^2 +Sheet3!$C$1*(($H399-BD$387-Sheet2!$N$349)/Sheet3!$A$1)^4)</f>
        <v>2.2924030200846868E-2</v>
      </c>
      <c r="BE399" s="2">
        <f>$L$385*EXP(Sheet3!$B$1*(($H399-BE$387-Sheet2!$N$349)/Sheet3!$A$1)^2 +Sheet3!$C$1*(($H399-BE$387-Sheet2!$N$349)/Sheet3!$A$1)^4)</f>
        <v>2.6186415335220873E-2</v>
      </c>
      <c r="BF399" s="2">
        <f>$L$385*EXP(Sheet3!$B$1*(($H399-BF$387-Sheet2!$N$349)/Sheet3!$A$1)^2 +Sheet3!$C$1*(($H399-BF$387-Sheet2!$N$349)/Sheet3!$A$1)^4)</f>
        <v>2.9858828580183874E-2</v>
      </c>
      <c r="BG399" s="2">
        <f>$L$385*EXP(Sheet3!$B$1*(($H399-BG$387-Sheet2!$N$349)/Sheet3!$A$1)^2 +Sheet3!$C$1*(($H399-BG$387-Sheet2!$N$349)/Sheet3!$A$1)^4)</f>
        <v>3.3985149297192083E-2</v>
      </c>
      <c r="BH399" s="2">
        <f>$L$385*EXP(Sheet3!$B$1*(($H399-BH$387-Sheet2!$N$349)/Sheet3!$A$1)^2 +Sheet3!$C$1*(($H399-BH$387-Sheet2!$N$349)/Sheet3!$A$1)^4)</f>
        <v>3.861297984870269E-2</v>
      </c>
      <c r="BI399" s="2">
        <f>$L$385*EXP(Sheet3!$B$1*(($H399-BI$387-Sheet2!$N$349)/Sheet3!$A$1)^2 +Sheet3!$C$1*(($H399-BI$387-Sheet2!$N$349)/Sheet3!$A$1)^4)</f>
        <v>4.379385121752126E-2</v>
      </c>
      <c r="BJ399" s="2">
        <f>$L$385*EXP(Sheet3!$B$1*(($H399-BJ$387-Sheet2!$N$349)/Sheet3!$A$1)^2 +Sheet3!$C$1*(($H399-BJ$387-Sheet2!$N$349)/Sheet3!$A$1)^4)</f>
        <v>4.9583428665283438E-2</v>
      </c>
      <c r="BK399" s="2">
        <f>$L$385*EXP(Sheet3!$B$1*(($H399-BK$387-Sheet2!$N$349)/Sheet3!$A$1)^2 +Sheet3!$C$1*(($H399-BK$387-Sheet2!$N$349)/Sheet3!$A$1)^4)</f>
        <v>5.6041716159592352E-2</v>
      </c>
      <c r="BL399" s="2">
        <f>$L$385*EXP(Sheet3!$B$1*(($H399-BL$387-Sheet2!$N$349)/Sheet3!$A$1)^2 +Sheet3!$C$1*(($H399-BL$387-Sheet2!$N$349)/Sheet3!$A$1)^4)</f>
        <v>6.3233258206785353E-2</v>
      </c>
      <c r="BM399" s="2">
        <f>$L$385*EXP(Sheet3!$B$1*(($H399-BM$387-Sheet2!$N$349)/Sheet3!$A$1)^2 +Sheet3!$C$1*(($H399-BM$387-Sheet2!$N$349)/Sheet3!$A$1)^4)</f>
        <v>7.1227337644527905E-2</v>
      </c>
      <c r="BN399" s="2">
        <f>$L$385*EXP(Sheet3!$B$1*(($H399-BN$387-Sheet2!$N$349)/Sheet3!$A$1)^2 +Sheet3!$C$1*(($H399-BN$387-Sheet2!$N$349)/Sheet3!$A$1)^4)</f>
        <v>8.0098167869272735E-2</v>
      </c>
      <c r="BO399" s="2">
        <f>$L$385*EXP(Sheet3!$B$1*(($H399-BO$387-Sheet2!$N$349)/Sheet3!$A$1)^2 +Sheet3!$C$1*(($H399-BO$387-Sheet2!$N$349)/Sheet3!$A$1)^4)</f>
        <v>8.9925077904145723E-2</v>
      </c>
      <c r="BP399" s="2">
        <f>$L$385*EXP(Sheet3!$B$1*(($H399-BP$387-Sheet2!$N$349)/Sheet3!$A$1)^2 +Sheet3!$C$1*(($H399-BP$387-Sheet2!$N$349)/Sheet3!$A$1)^4)</f>
        <v>0.100792688652135</v>
      </c>
      <c r="BQ399" s="2">
        <f>$L$385*EXP(Sheet3!$B$1*(($H399-BQ$387-Sheet2!$N$349)/Sheet3!$A$1)^2 +Sheet3!$C$1*(($H399-BQ$387-Sheet2!$N$349)/Sheet3!$A$1)^4)</f>
        <v>0.11279107862921695</v>
      </c>
      <c r="BR399" s="2">
        <f>$L$385*EXP(Sheet3!$B$1*(($H399-BR$387-Sheet2!$N$349)/Sheet3!$A$1)^2 +Sheet3!$C$1*(($H399-BR$387-Sheet2!$N$349)/Sheet3!$A$1)^4)</f>
        <v>0.12601593743324252</v>
      </c>
      <c r="BS399" s="2">
        <f>$L$385*EXP(Sheet3!$B$1*(($H399-BS$387-Sheet2!$N$349)/Sheet3!$A$1)^2 +Sheet3!$C$1*(($H399-BS$387-Sheet2!$N$349)/Sheet3!$A$1)^4)</f>
        <v>0.14056870517803854</v>
      </c>
      <c r="BT399" s="2">
        <f>$L$385*EXP(Sheet3!$B$1*(($H399-BT$387-Sheet2!$N$349)/Sheet3!$A$1)^2 +Sheet3!$C$1*(($H399-BT$387-Sheet2!$N$349)/Sheet3!$A$1)^4)</f>
        <v>0.15655669610911305</v>
      </c>
      <c r="BU399" s="2">
        <f>$L$385*EXP(Sheet3!$B$1*(($H399-BU$387-Sheet2!$N$349)/Sheet3!$A$1)^2 +Sheet3!$C$1*(($H399-BU$387-Sheet2!$N$349)/Sheet3!$A$1)^4)</f>
        <v>0.17409320461839706</v>
      </c>
      <c r="BV399" s="2">
        <f>$L$385*EXP(Sheet3!$B$1*(($H399-BV$387-Sheet2!$N$349)/Sheet3!$A$1)^2 +Sheet3!$C$1*(($H399-BV$387-Sheet2!$N$349)/Sheet3!$A$1)^4)</f>
        <v>0.19329759189146586</v>
      </c>
    </row>
    <row r="400" spans="1:74" x14ac:dyDescent="0.2">
      <c r="A400">
        <v>373</v>
      </c>
      <c r="B400">
        <v>364.9</v>
      </c>
      <c r="C400">
        <v>2306.1999999999998</v>
      </c>
      <c r="D400">
        <v>4409.8</v>
      </c>
      <c r="E400">
        <f t="shared" si="51"/>
        <v>2103.6000000000004</v>
      </c>
      <c r="G400" s="1">
        <v>5</v>
      </c>
      <c r="H400">
        <f>INDEX(B$27:$B3316,($M$382+G400))</f>
        <v>854.28</v>
      </c>
      <c r="I400" s="1">
        <f t="shared" si="55"/>
        <v>7.8000000000001819</v>
      </c>
      <c r="J400">
        <f t="shared" si="56"/>
        <v>6663.3840000001555</v>
      </c>
      <c r="L400" s="2">
        <f>$L$385*EXP(Sheet3!$B$1*(($H400-L$387-Sheet2!$N$349)/Sheet3!$A$1)^2 +Sheet3!$C$1*(($H400-L$387-Sheet2!$N$349)/Sheet3!$A$1)^4)</f>
        <v>1.2588192345747046E-11</v>
      </c>
      <c r="M400" s="2">
        <f>$L$385*EXP(Sheet3!$B$1*(($H400-M$387-Sheet2!$N$349)/Sheet3!$A$1)^2 +Sheet3!$C$1*(($H400-M$387-Sheet2!$N$349)/Sheet3!$A$1)^4)</f>
        <v>1.8402587541540826E-11</v>
      </c>
      <c r="N400" s="2">
        <f>$L$385*EXP(Sheet3!$B$1*(($H400-N$387-Sheet2!$N$349)/Sheet3!$A$1)^2 +Sheet3!$C$1*(($H400-N$387-Sheet2!$N$349)/Sheet3!$A$1)^4)</f>
        <v>2.6797284097020166E-11</v>
      </c>
      <c r="O400" s="2">
        <f>$L$385*EXP(Sheet3!$B$1*(($H400-O$387-Sheet2!$N$349)/Sheet3!$A$1)^2 +Sheet3!$C$1*(($H400-O$387-Sheet2!$N$349)/Sheet3!$A$1)^4)</f>
        <v>3.88697470876908E-11</v>
      </c>
      <c r="P400" s="2">
        <f>$L$385*EXP(Sheet3!$B$1*(($H400-P$387-Sheet2!$N$349)/Sheet3!$A$1)^2 +Sheet3!$C$1*(($H400-P$387-Sheet2!$N$349)/Sheet3!$A$1)^4)</f>
        <v>5.6163520499199389E-11</v>
      </c>
      <c r="Q400" s="2">
        <f>$L$385*EXP(Sheet3!$B$1*(($H400-Q$387-Sheet2!$N$349)/Sheet3!$A$1)^2 +Sheet3!$C$1*(($H400-Q$387-Sheet2!$N$349)/Sheet3!$A$1)^4)</f>
        <v>8.0840907448783871E-11</v>
      </c>
      <c r="R400" s="2">
        <f>$L$385*EXP(Sheet3!$B$1*(($H400-R$387-Sheet2!$N$349)/Sheet3!$A$1)^2 +Sheet3!$C$1*(($H400-R$387-Sheet2!$N$349)/Sheet3!$A$1)^4)</f>
        <v>1.159190487825307E-10</v>
      </c>
      <c r="S400" s="2">
        <f>$L$385*EXP(Sheet3!$B$1*(($H400-S$387-Sheet2!$N$349)/Sheet3!$A$1)^2 +Sheet3!$C$1*(($H400-S$387-Sheet2!$N$349)/Sheet3!$A$1)^4)</f>
        <v>1.6559136259019822E-10</v>
      </c>
      <c r="T400" s="2">
        <f>$L$385*EXP(Sheet3!$B$1*(($H400-T$387-Sheet2!$N$349)/Sheet3!$A$1)^2 +Sheet3!$C$1*(($H400-T$387-Sheet2!$N$349)/Sheet3!$A$1)^4)</f>
        <v>2.3566343912777016E-10</v>
      </c>
      <c r="U400" s="2">
        <f>$L$385*EXP(Sheet3!$B$1*(($H400-U$387-Sheet2!$N$349)/Sheet3!$A$1)^2 +Sheet3!$C$1*(($H400-U$387-Sheet2!$N$349)/Sheet3!$A$1)^4)</f>
        <v>3.3414176983767312E-10</v>
      </c>
      <c r="V400" s="2">
        <f>$L$385*EXP(Sheet3!$B$1*(($H400-V$387-Sheet2!$N$349)/Sheet3!$A$1)^2 +Sheet3!$C$1*(($H400-V$387-Sheet2!$N$349)/Sheet3!$A$1)^4)</f>
        <v>4.7202572198411071E-10</v>
      </c>
      <c r="W400" s="2">
        <f>$L$385*EXP(Sheet3!$B$1*(($H400-W$387-Sheet2!$N$349)/Sheet3!$A$1)^2 +Sheet3!$C$1*(($H400-W$387-Sheet2!$N$349)/Sheet3!$A$1)^4)</f>
        <v>6.6436869730794323E-10</v>
      </c>
      <c r="X400" s="2">
        <f>$L$385*EXP(Sheet3!$B$1*(($H400-X$387-Sheet2!$N$349)/Sheet3!$A$1)^2 +Sheet3!$C$1*(($H400-X$387-Sheet2!$N$349)/Sheet3!$A$1)^4)</f>
        <v>9.3169436117823348E-10</v>
      </c>
      <c r="Y400" s="2">
        <f>$L$385*EXP(Sheet3!$B$1*(($H400-Y$387-Sheet2!$N$349)/Sheet3!$A$1)^2 +Sheet3!$C$1*(($H400-Y$387-Sheet2!$N$349)/Sheet3!$A$1)^4)</f>
        <v>1.3018793453077959E-9</v>
      </c>
      <c r="Z400" s="2">
        <f>$L$385*EXP(Sheet3!$B$1*(($H400-Z$387-Sheet2!$N$349)/Sheet3!$A$1)^2 +Sheet3!$C$1*(($H400-Z$387-Sheet2!$N$349)/Sheet3!$A$1)^4)</f>
        <v>1.8126463251602983E-9</v>
      </c>
      <c r="AA400" s="2">
        <f>$L$385*EXP(Sheet3!$B$1*(($H400-AA$387-Sheet2!$N$349)/Sheet3!$A$1)^2 +Sheet3!$C$1*(($H400-AA$387-Sheet2!$N$349)/Sheet3!$A$1)^4)</f>
        <v>2.5148525834494881E-9</v>
      </c>
      <c r="AB400" s="2">
        <f>$L$385*EXP(Sheet3!$B$1*(($H400-AB$387-Sheet2!$N$349)/Sheet3!$A$1)^2 +Sheet3!$C$1*(($H400-AB$387-Sheet2!$N$349)/Sheet3!$A$1)^4)</f>
        <v>3.4768112041459617E-9</v>
      </c>
      <c r="AC400" s="2">
        <f>$L$385*EXP(Sheet3!$B$1*(($H400-AC$387-Sheet2!$N$349)/Sheet3!$A$1)^2 +Sheet3!$C$1*(($H400-AC$387-Sheet2!$N$349)/Sheet3!$A$1)^4)</f>
        <v>4.7899474560828455E-9</v>
      </c>
      <c r="AD400" s="2">
        <f>$L$385*EXP(Sheet3!$B$1*(($H400-AD$387-Sheet2!$N$349)/Sheet3!$A$1)^2 +Sheet3!$C$1*(($H400-AD$387-Sheet2!$N$349)/Sheet3!$A$1)^4)</f>
        <v>6.576174810017148E-9</v>
      </c>
      <c r="AE400" s="2">
        <f>$L$385*EXP(Sheet3!$B$1*(($H400-AE$387-Sheet2!$N$349)/Sheet3!$A$1)^2 +Sheet3!$C$1*(($H400-AE$387-Sheet2!$N$349)/Sheet3!$A$1)^4)</f>
        <v>8.9974770949801992E-9</v>
      </c>
      <c r="AF400" s="2">
        <f>$L$385*EXP(Sheet3!$B$1*(($H400-AF$387-Sheet2!$N$349)/Sheet3!$A$1)^2 +Sheet3!$C$1*(($H400-AF$387-Sheet2!$N$349)/Sheet3!$A$1)^4)</f>
        <v>1.2268309966219372E-8</v>
      </c>
      <c r="AG400" s="2">
        <f>$L$385*EXP(Sheet3!$B$1*(($H400-AG$387-Sheet2!$N$349)/Sheet3!$A$1)^2 +Sheet3!$C$1*(($H400-AG$387-Sheet2!$N$349)/Sheet3!$A$1)^4)</f>
        <v>1.6671591387399873E-8</v>
      </c>
      <c r="AH400" s="2">
        <f>$L$385*EXP(Sheet3!$B$1*(($H400-AH$387-Sheet2!$N$349)/Sheet3!$A$1)^2 +Sheet3!$C$1*(($H400-AH$387-Sheet2!$N$349)/Sheet3!$A$1)^4)</f>
        <v>2.2579243438863613E-8</v>
      </c>
      <c r="AI400" s="2">
        <f>$L$385*EXP(Sheet3!$B$1*(($H400-AI$387-Sheet2!$N$349)/Sheet3!$A$1)^2 +Sheet3!$C$1*(($H400-AI$387-Sheet2!$N$349)/Sheet3!$A$1)^4)</f>
        <v>3.0478483756089172E-8</v>
      </c>
      <c r="AJ400" s="2">
        <f>$L$385*EXP(Sheet3!$B$1*(($H400-AJ$387-Sheet2!$N$349)/Sheet3!$A$1)^2 +Sheet3!$C$1*(($H400-AJ$387-Sheet2!$N$349)/Sheet3!$A$1)^4)</f>
        <v>4.1005352816468156E-8</v>
      </c>
      <c r="AK400" s="2">
        <f>$L$385*EXP(Sheet3!$B$1*(($H400-AK$387-Sheet2!$N$349)/Sheet3!$A$1)^2 +Sheet3!$C$1*(($H400-AK$387-Sheet2!$N$349)/Sheet3!$A$1)^4)</f>
        <v>5.4987313052220526E-8</v>
      </c>
      <c r="AL400" s="2">
        <f>$L$385*EXP(Sheet3!$B$1*(($H400-AL$387-Sheet2!$N$349)/Sheet3!$A$1)^2 +Sheet3!$C$1*(($H400-AL$387-Sheet2!$N$349)/Sheet3!$A$1)^4)</f>
        <v>7.3497178849782744E-8</v>
      </c>
      <c r="AM400" s="2">
        <f>$L$385*EXP(Sheet3!$B$1*(($H400-AM$387-Sheet2!$N$349)/Sheet3!$A$1)^2 +Sheet3!$C$1*(($H400-AM$387-Sheet2!$N$349)/Sheet3!$A$1)^4)</f>
        <v>9.7921146075558364E-8</v>
      </c>
      <c r="AN400" s="2">
        <f>$L$385*EXP(Sheet3!$B$1*(($H400-AN$387-Sheet2!$N$349)/Sheet3!$A$1)^2 +Sheet3!$C$1*(($H400-AN$387-Sheet2!$N$349)/Sheet3!$A$1)^4)</f>
        <v>1.3004430092251957E-7</v>
      </c>
      <c r="AO400" s="2">
        <f>$L$385*EXP(Sheet3!$B$1*(($H400-AO$387-Sheet2!$N$349)/Sheet3!$A$1)^2 +Sheet3!$C$1*(($H400-AO$387-Sheet2!$N$349)/Sheet3!$A$1)^4)</f>
        <v>1.7215771769203426E-7</v>
      </c>
      <c r="AP400" s="2">
        <f>$L$385*EXP(Sheet3!$B$1*(($H400-AP$387-Sheet2!$N$349)/Sheet3!$A$1)^2 +Sheet3!$C$1*(($H400-AP$387-Sheet2!$N$349)/Sheet3!$A$1)^4)</f>
        <v>2.2719212292265203E-7</v>
      </c>
      <c r="AQ400" s="2">
        <f>$L$385*EXP(Sheet3!$B$1*(($H400-AQ$387-Sheet2!$N$349)/Sheet3!$A$1)^2 +Sheet3!$C$1*(($H400-AQ$387-Sheet2!$N$349)/Sheet3!$A$1)^4)</f>
        <v>2.9888413069143949E-7</v>
      </c>
      <c r="AR400" s="2">
        <f>$L$385*EXP(Sheet3!$B$1*(($H400-AR$387-Sheet2!$N$349)/Sheet3!$A$1)^2 +Sheet3!$C$1*(($H400-AR$387-Sheet2!$N$349)/Sheet3!$A$1)^4)</f>
        <v>3.9198226504973391E-7</v>
      </c>
      <c r="AS400" s="2">
        <f>$L$385*EXP(Sheet3!$B$1*(($H400-AS$387-Sheet2!$N$349)/Sheet3!$A$1)^2 +Sheet3!$C$1*(($H400-AS$387-Sheet2!$N$349)/Sheet3!$A$1)^4)</f>
        <v>5.1250140707433433E-7</v>
      </c>
      <c r="AT400" s="2">
        <f>$L$385*EXP(Sheet3!$B$1*(($H400-AT$387-Sheet2!$N$349)/Sheet3!$A$1)^2 +Sheet3!$C$1*(($H400-AT$387-Sheet2!$N$349)/Sheet3!$A$1)^4)</f>
        <v>6.6803596518909314E-7</v>
      </c>
      <c r="AU400" s="2">
        <f>$L$385*EXP(Sheet3!$B$1*(($H400-AU$387-Sheet2!$N$349)/Sheet3!$A$1)^2 +Sheet3!$C$1*(($H400-AU$387-Sheet2!$N$349)/Sheet3!$A$1)^4)</f>
        <v>8.681440001328505E-7</v>
      </c>
      <c r="AV400" s="2">
        <f>$L$385*EXP(Sheet3!$B$1*(($H400-AV$387-Sheet2!$N$349)/Sheet3!$A$1)^2 +Sheet3!$C$1*(($H400-AV$387-Sheet2!$N$349)/Sheet3!$A$1)^4)</f>
        <v>1.1248167746810679E-6</v>
      </c>
      <c r="AW400" s="2">
        <f>$L$385*EXP(Sheet3!$B$1*(($H400-AW$387-Sheet2!$N$349)/Sheet3!$A$1)^2 +Sheet3!$C$1*(($H400-AW$387-Sheet2!$N$349)/Sheet3!$A$1)^4)</f>
        <v>1.4530507798907169E-6</v>
      </c>
      <c r="AX400" s="2">
        <f>$L$385*EXP(Sheet3!$B$1*(($H400-AX$387-Sheet2!$N$349)/Sheet3!$A$1)^2 +Sheet3!$C$1*(($H400-AX$387-Sheet2!$N$349)/Sheet3!$A$1)^4)</f>
        <v>1.8715422533632722E-6</v>
      </c>
      <c r="AY400" s="2">
        <f>$L$385*EXP(Sheet3!$B$1*(($H400-AY$387-Sheet2!$N$349)/Sheet3!$A$1)^2 +Sheet3!$C$1*(($H400-AY$387-Sheet2!$N$349)/Sheet3!$A$1)^4)</f>
        <v>2.4035275920816723E-6</v>
      </c>
      <c r="AZ400" s="2">
        <f>$L$385*EXP(Sheet3!$B$1*(($H400-AZ$387-Sheet2!$N$349)/Sheet3!$A$1)^2 +Sheet3!$C$1*(($H400-AZ$387-Sheet2!$N$349)/Sheet3!$A$1)^4)</f>
        <v>3.0777969151425662E-6</v>
      </c>
      <c r="BA400" s="2">
        <f>$L$385*EXP(Sheet3!$B$1*(($H400-BA$387-Sheet2!$N$349)/Sheet3!$A$1)^2 +Sheet3!$C$1*(($H400-BA$387-Sheet2!$N$349)/Sheet3!$A$1)^4)</f>
        <v>3.9299123943868748E-6</v>
      </c>
      <c r="BB400" s="2">
        <f>$L$385*EXP(Sheet3!$B$1*(($H400-BB$387-Sheet2!$N$349)/Sheet3!$A$1)^2 +Sheet3!$C$1*(($H400-BB$387-Sheet2!$N$349)/Sheet3!$A$1)^4)</f>
        <v>5.0036678872173259E-6</v>
      </c>
      <c r="BC400" s="2">
        <f>$L$385*EXP(Sheet3!$B$1*(($H400-BC$387-Sheet2!$N$349)/Sheet3!$A$1)^2 +Sheet3!$C$1*(($H400-BC$387-Sheet2!$N$349)/Sheet3!$A$1)^4)</f>
        <v>6.3528319198527672E-6</v>
      </c>
      <c r="BD400" s="2">
        <f>$L$385*EXP(Sheet3!$B$1*(($H400-BD$387-Sheet2!$N$349)/Sheet3!$A$1)^2 +Sheet3!$C$1*(($H400-BD$387-Sheet2!$N$349)/Sheet3!$A$1)^4)</f>
        <v>8.0432222232617452E-6</v>
      </c>
      <c r="BE400" s="2">
        <f>$L$385*EXP(Sheet3!$B$1*(($H400-BE$387-Sheet2!$N$349)/Sheet3!$A$1)^2 +Sheet3!$C$1*(($H400-BE$387-Sheet2!$N$349)/Sheet3!$A$1)^4)</f>
        <v>1.015516685818341E-5</v>
      </c>
      <c r="BF400" s="2">
        <f>$L$385*EXP(Sheet3!$B$1*(($H400-BF$387-Sheet2!$N$349)/Sheet3!$A$1)^2 +Sheet3!$C$1*(($H400-BF$387-Sheet2!$N$349)/Sheet3!$A$1)^4)</f>
        <v>1.2786414516507972E-5</v>
      </c>
      <c r="BG400" s="2">
        <f>$L$385*EXP(Sheet3!$B$1*(($H400-BG$387-Sheet2!$N$349)/Sheet3!$A$1)^2 +Sheet3!$C$1*(($H400-BG$387-Sheet2!$N$349)/Sheet3!$A$1)^4)</f>
        <v>1.6055564885410439E-5</v>
      </c>
      <c r="BH400" s="2">
        <f>$L$385*EXP(Sheet3!$B$1*(($H400-BH$387-Sheet2!$N$349)/Sheet3!$A$1)^2 +Sheet3!$C$1*(($H400-BH$387-Sheet2!$N$349)/Sheet3!$A$1)^4)</f>
        <v>2.0106099033104729E-5</v>
      </c>
      <c r="BI400" s="2">
        <f>$L$385*EXP(Sheet3!$B$1*(($H400-BI$387-Sheet2!$N$349)/Sheet3!$A$1)^2 +Sheet3!$C$1*(($H400-BI$387-Sheet2!$N$349)/Sheet3!$A$1)^4)</f>
        <v>2.5111099637932003E-5</v>
      </c>
      <c r="BJ400" s="2">
        <f>$L$385*EXP(Sheet3!$B$1*(($H400-BJ$387-Sheet2!$N$349)/Sheet3!$A$1)^2 +Sheet3!$C$1*(($H400-BJ$387-Sheet2!$N$349)/Sheet3!$A$1)^4)</f>
        <v>3.1278761542234541E-5</v>
      </c>
      <c r="BK400" s="2">
        <f>$L$385*EXP(Sheet3!$B$1*(($H400-BK$387-Sheet2!$N$349)/Sheet3!$A$1)^2 +Sheet3!$C$1*(($H400-BK$387-Sheet2!$N$349)/Sheet3!$A$1)^4)</f>
        <v>3.8858804566567144E-5</v>
      </c>
      <c r="BL400" s="2">
        <f>$L$385*EXP(Sheet3!$B$1*(($H400-BL$387-Sheet2!$N$349)/Sheet3!$A$1)^2 +Sheet3!$C$1*(($H400-BL$387-Sheet2!$N$349)/Sheet3!$A$1)^4)</f>
        <v>4.8149912744956543E-5</v>
      </c>
      <c r="BM400" s="2">
        <f>$L$385*EXP(Sheet3!$B$1*(($H400-BM$387-Sheet2!$N$349)/Sheet3!$A$1)^2 +Sheet3!$C$1*(($H400-BM$387-Sheet2!$N$349)/Sheet3!$A$1)^4)</f>
        <v>5.9508337111282906E-5</v>
      </c>
      <c r="BN400" s="2">
        <f>$L$385*EXP(Sheet3!$B$1*(($H400-BN$387-Sheet2!$N$349)/Sheet3!$A$1)^2 +Sheet3!$C$1*(($H400-BN$387-Sheet2!$N$349)/Sheet3!$A$1)^4)</f>
        <v>7.3357812821691216E-5</v>
      </c>
      <c r="BO400" s="2">
        <f>$L$385*EXP(Sheet3!$B$1*(($H400-BO$387-Sheet2!$N$349)/Sheet3!$A$1)^2 +Sheet3!$C$1*(($H400-BO$387-Sheet2!$N$349)/Sheet3!$A$1)^4)</f>
        <v>9.0200955671533971E-5</v>
      </c>
      <c r="BP400" s="2">
        <f>$L$385*EXP(Sheet3!$B$1*(($H400-BP$387-Sheet2!$N$349)/Sheet3!$A$1)^2 +Sheet3!$C$1*(($H400-BP$387-Sheet2!$N$349)/Sheet3!$A$1)^4)</f>
        <v>1.1063231786308521E-4</v>
      </c>
      <c r="BQ400" s="2">
        <f>$L$385*EXP(Sheet3!$B$1*(($H400-BQ$387-Sheet2!$N$349)/Sheet3!$A$1)^2 +Sheet3!$C$1*(($H400-BQ$387-Sheet2!$N$349)/Sheet3!$A$1)^4)</f>
        <v>1.3535329808678169E-4</v>
      </c>
      <c r="BR400" s="2">
        <f>$L$385*EXP(Sheet3!$B$1*(($H400-BR$387-Sheet2!$N$349)/Sheet3!$A$1)^2 +Sheet3!$C$1*(($H400-BR$387-Sheet2!$N$349)/Sheet3!$A$1)^4)</f>
        <v>1.6518911645355938E-4</v>
      </c>
      <c r="BS400" s="2">
        <f>$L$385*EXP(Sheet3!$B$1*(($H400-BS$387-Sheet2!$N$349)/Sheet3!$A$1)^2 +Sheet3!$C$1*(($H400-BS$387-Sheet2!$N$349)/Sheet3!$A$1)^4)</f>
        <v>2.0110808039269323E-4</v>
      </c>
      <c r="BT400" s="2">
        <f>$L$385*EXP(Sheet3!$B$1*(($H400-BT$387-Sheet2!$N$349)/Sheet3!$A$1)^2 +Sheet3!$C$1*(($H400-BT$387-Sheet2!$N$349)/Sheet3!$A$1)^4)</f>
        <v>2.4424338311539059E-4</v>
      </c>
      <c r="BU400" s="2">
        <f>$L$385*EXP(Sheet3!$B$1*(($H400-BU$387-Sheet2!$N$349)/Sheet3!$A$1)^2 +Sheet3!$C$1*(($H400-BU$387-Sheet2!$N$349)/Sheet3!$A$1)^4)</f>
        <v>2.9591769141899501E-4</v>
      </c>
      <c r="BV400" s="2">
        <f>$L$385*EXP(Sheet3!$B$1*(($H400-BV$387-Sheet2!$N$349)/Sheet3!$A$1)^2 +Sheet3!$C$1*(($H400-BV$387-Sheet2!$N$349)/Sheet3!$A$1)^4)</f>
        <v>3.576707942232136E-4</v>
      </c>
    </row>
    <row r="401" spans="1:74" x14ac:dyDescent="0.2">
      <c r="A401">
        <v>374</v>
      </c>
      <c r="B401">
        <v>365.37</v>
      </c>
      <c r="C401">
        <v>2317.6999999999998</v>
      </c>
      <c r="D401">
        <v>7047.5</v>
      </c>
      <c r="E401">
        <f t="shared" si="51"/>
        <v>4729.8</v>
      </c>
      <c r="G401" s="1">
        <v>6</v>
      </c>
      <c r="H401">
        <f>INDEX(B$27:$B3317,($M$382+G401))</f>
        <v>854.72</v>
      </c>
      <c r="I401" s="1">
        <f t="shared" si="55"/>
        <v>0.3000000000001819</v>
      </c>
      <c r="J401">
        <f t="shared" si="56"/>
        <v>256.41600000015546</v>
      </c>
      <c r="L401" s="2">
        <f>$L$385*EXP(Sheet3!$B$1*(($H401-L$387-Sheet2!$N$349)/Sheet3!$A$1)^2 +Sheet3!$C$1*(($H401-L$387-Sheet2!$N$349)/Sheet3!$A$1)^4)</f>
        <v>9.0209893819021426E-21</v>
      </c>
      <c r="M401" s="2">
        <f>$L$385*EXP(Sheet3!$B$1*(($H401-M$387-Sheet2!$N$349)/Sheet3!$A$1)^2 +Sheet3!$C$1*(($H401-M$387-Sheet2!$N$349)/Sheet3!$A$1)^4)</f>
        <v>1.6161371057525895E-20</v>
      </c>
      <c r="N401" s="2">
        <f>$L$385*EXP(Sheet3!$B$1*(($H401-N$387-Sheet2!$N$349)/Sheet3!$A$1)^2 +Sheet3!$C$1*(($H401-N$387-Sheet2!$N$349)/Sheet3!$A$1)^4)</f>
        <v>2.8799755671175805E-20</v>
      </c>
      <c r="O401" s="2">
        <f>$L$385*EXP(Sheet3!$B$1*(($H401-O$387-Sheet2!$N$349)/Sheet3!$A$1)^2 +Sheet3!$C$1*(($H401-O$387-Sheet2!$N$349)/Sheet3!$A$1)^4)</f>
        <v>5.1050613129586609E-20</v>
      </c>
      <c r="P401" s="2">
        <f>$L$385*EXP(Sheet3!$B$1*(($H401-P$387-Sheet2!$N$349)/Sheet3!$A$1)^2 +Sheet3!$C$1*(($H401-P$387-Sheet2!$N$349)/Sheet3!$A$1)^4)</f>
        <v>9.001805229063815E-20</v>
      </c>
      <c r="Q401" s="2">
        <f>$L$385*EXP(Sheet3!$B$1*(($H401-Q$387-Sheet2!$N$349)/Sheet3!$A$1)^2 +Sheet3!$C$1*(($H401-Q$387-Sheet2!$N$349)/Sheet3!$A$1)^4)</f>
        <v>1.5790272777959395E-19</v>
      </c>
      <c r="R401" s="2">
        <f>$L$385*EXP(Sheet3!$B$1*(($H401-R$387-Sheet2!$N$349)/Sheet3!$A$1)^2 +Sheet3!$C$1*(($H401-R$387-Sheet2!$N$349)/Sheet3!$A$1)^4)</f>
        <v>2.7554710502076522E-19</v>
      </c>
      <c r="S401" s="2">
        <f>$L$385*EXP(Sheet3!$B$1*(($H401-S$387-Sheet2!$N$349)/Sheet3!$A$1)^2 +Sheet3!$C$1*(($H401-S$387-Sheet2!$N$349)/Sheet3!$A$1)^4)</f>
        <v>4.7836902183347084E-19</v>
      </c>
      <c r="T401" s="2">
        <f>$L$385*EXP(Sheet3!$B$1*(($H401-T$387-Sheet2!$N$349)/Sheet3!$A$1)^2 +Sheet3!$C$1*(($H401-T$387-Sheet2!$N$349)/Sheet3!$A$1)^4)</f>
        <v>8.2623947836130757E-19</v>
      </c>
      <c r="U401" s="2">
        <f>$L$385*EXP(Sheet3!$B$1*(($H401-U$387-Sheet2!$N$349)/Sheet3!$A$1)^2 +Sheet3!$C$1*(($H401-U$387-Sheet2!$N$349)/Sheet3!$A$1)^4)</f>
        <v>1.4198393432834947E-18</v>
      </c>
      <c r="V401" s="2">
        <f>$L$385*EXP(Sheet3!$B$1*(($H401-V$387-Sheet2!$N$349)/Sheet3!$A$1)^2 +Sheet3!$C$1*(($H401-V$387-Sheet2!$N$349)/Sheet3!$A$1)^4)</f>
        <v>2.4276018451506976E-18</v>
      </c>
      <c r="W401" s="2">
        <f>$L$385*EXP(Sheet3!$B$1*(($H401-W$387-Sheet2!$N$349)/Sheet3!$A$1)^2 +Sheet3!$C$1*(($H401-W$387-Sheet2!$N$349)/Sheet3!$A$1)^4)</f>
        <v>4.1298594015906964E-18</v>
      </c>
      <c r="X401" s="2">
        <f>$L$385*EXP(Sheet3!$B$1*(($H401-X$387-Sheet2!$N$349)/Sheet3!$A$1)^2 +Sheet3!$C$1*(($H401-X$387-Sheet2!$N$349)/Sheet3!$A$1)^4)</f>
        <v>6.9908042765829435E-18</v>
      </c>
      <c r="Y401" s="2">
        <f>$L$385*EXP(Sheet3!$B$1*(($H401-Y$387-Sheet2!$N$349)/Sheet3!$A$1)^2 +Sheet3!$C$1*(($H401-Y$387-Sheet2!$N$349)/Sheet3!$A$1)^4)</f>
        <v>1.1775179881023589E-17</v>
      </c>
      <c r="Z401" s="2">
        <f>$L$385*EXP(Sheet3!$B$1*(($H401-Z$387-Sheet2!$N$349)/Sheet3!$A$1)^2 +Sheet3!$C$1*(($H401-Z$387-Sheet2!$N$349)/Sheet3!$A$1)^4)</f>
        <v>1.9736534441722733E-17</v>
      </c>
      <c r="AA401" s="2">
        <f>$L$385*EXP(Sheet3!$B$1*(($H401-AA$387-Sheet2!$N$349)/Sheet3!$A$1)^2 +Sheet3!$C$1*(($H401-AA$387-Sheet2!$N$349)/Sheet3!$A$1)^4)</f>
        <v>3.2919371849918965E-17</v>
      </c>
      <c r="AB401" s="2">
        <f>$L$385*EXP(Sheet3!$B$1*(($H401-AB$387-Sheet2!$N$349)/Sheet3!$A$1)^2 +Sheet3!$C$1*(($H401-AB$387-Sheet2!$N$349)/Sheet3!$A$1)^4)</f>
        <v>5.4641647221635409E-17</v>
      </c>
      <c r="AC401" s="2">
        <f>$L$385*EXP(Sheet3!$B$1*(($H401-AC$387-Sheet2!$N$349)/Sheet3!$A$1)^2 +Sheet3!$C$1*(($H401-AC$387-Sheet2!$N$349)/Sheet3!$A$1)^4)</f>
        <v>9.0261361274471513E-17</v>
      </c>
      <c r="AD401" s="2">
        <f>$L$385*EXP(Sheet3!$B$1*(($H401-AD$387-Sheet2!$N$349)/Sheet3!$A$1)^2 +Sheet3!$C$1*(($H401-AD$387-Sheet2!$N$349)/Sheet3!$A$1)^4)</f>
        <v>1.4838842562916353E-16</v>
      </c>
      <c r="AE401" s="2">
        <f>$L$385*EXP(Sheet3!$B$1*(($H401-AE$387-Sheet2!$N$349)/Sheet3!$A$1)^2 +Sheet3!$C$1*(($H401-AE$387-Sheet2!$N$349)/Sheet3!$A$1)^4)</f>
        <v>2.4279088286251633E-16</v>
      </c>
      <c r="AF401" s="2">
        <f>$L$385*EXP(Sheet3!$B$1*(($H401-AF$387-Sheet2!$N$349)/Sheet3!$A$1)^2 +Sheet3!$C$1*(($H401-AF$387-Sheet2!$N$349)/Sheet3!$A$1)^4)</f>
        <v>3.9537846917346473E-16</v>
      </c>
      <c r="AG401" s="2">
        <f>$L$385*EXP(Sheet3!$B$1*(($H401-AG$387-Sheet2!$N$349)/Sheet3!$A$1)^2 +Sheet3!$C$1*(($H401-AG$387-Sheet2!$N$349)/Sheet3!$A$1)^4)</f>
        <v>6.4084941635205184E-16</v>
      </c>
      <c r="AH401" s="2">
        <f>$L$385*EXP(Sheet3!$B$1*(($H401-AH$387-Sheet2!$N$349)/Sheet3!$A$1)^2 +Sheet3!$C$1*(($H401-AH$387-Sheet2!$N$349)/Sheet3!$A$1)^4)</f>
        <v>1.0338922905820941E-15</v>
      </c>
      <c r="AI401" s="2">
        <f>$L$385*EXP(Sheet3!$B$1*(($H401-AI$387-Sheet2!$N$349)/Sheet3!$A$1)^2 +Sheet3!$C$1*(($H401-AI$387-Sheet2!$N$349)/Sheet3!$A$1)^4)</f>
        <v>1.6602934882234623E-15</v>
      </c>
      <c r="AJ401" s="2">
        <f>$L$385*EXP(Sheet3!$B$1*(($H401-AJ$387-Sheet2!$N$349)/Sheet3!$A$1)^2 +Sheet3!$C$1*(($H401-AJ$387-Sheet2!$N$349)/Sheet3!$A$1)^4)</f>
        <v>2.6539857164766935E-15</v>
      </c>
      <c r="AK401" s="2">
        <f>$L$385*EXP(Sheet3!$B$1*(($H401-AK$387-Sheet2!$N$349)/Sheet3!$A$1)^2 +Sheet3!$C$1*(($H401-AK$387-Sheet2!$N$349)/Sheet3!$A$1)^4)</f>
        <v>4.2230894419636269E-15</v>
      </c>
      <c r="AL401" s="2">
        <f>$L$385*EXP(Sheet3!$B$1*(($H401-AL$387-Sheet2!$N$349)/Sheet3!$A$1)^2 +Sheet3!$C$1*(($H401-AL$387-Sheet2!$N$349)/Sheet3!$A$1)^4)</f>
        <v>6.6895012624989127E-15</v>
      </c>
      <c r="AM401" s="2">
        <f>$L$385*EXP(Sheet3!$B$1*(($H401-AM$387-Sheet2!$N$349)/Sheet3!$A$1)^2 +Sheet3!$C$1*(($H401-AM$387-Sheet2!$N$349)/Sheet3!$A$1)^4)</f>
        <v>1.0548791066027462E-14</v>
      </c>
      <c r="AN401" s="2">
        <f>$L$385*EXP(Sheet3!$B$1*(($H401-AN$387-Sheet2!$N$349)/Sheet3!$A$1)^2 +Sheet3!$C$1*(($H401-AN$387-Sheet2!$N$349)/Sheet3!$A$1)^4)</f>
        <v>1.6560399399776072E-14</v>
      </c>
      <c r="AO401" s="2">
        <f>$L$385*EXP(Sheet3!$B$1*(($H401-AO$387-Sheet2!$N$349)/Sheet3!$A$1)^2 +Sheet3!$C$1*(($H401-AO$387-Sheet2!$N$349)/Sheet3!$A$1)^4)</f>
        <v>2.5882827135554562E-14</v>
      </c>
      <c r="AP401" s="2">
        <f>$L$385*EXP(Sheet3!$B$1*(($H401-AP$387-Sheet2!$N$349)/Sheet3!$A$1)^2 +Sheet3!$C$1*(($H401-AP$387-Sheet2!$N$349)/Sheet3!$A$1)^4)</f>
        <v>4.0275317841036743E-14</v>
      </c>
      <c r="AQ401" s="2">
        <f>$L$385*EXP(Sheet3!$B$1*(($H401-AQ$387-Sheet2!$N$349)/Sheet3!$A$1)^2 +Sheet3!$C$1*(($H401-AQ$387-Sheet2!$N$349)/Sheet3!$A$1)^4)</f>
        <v>6.2397346169377514E-14</v>
      </c>
      <c r="AR401" s="2">
        <f>$L$385*EXP(Sheet3!$B$1*(($H401-AR$387-Sheet2!$N$349)/Sheet3!$A$1)^2 +Sheet3!$C$1*(($H401-AR$387-Sheet2!$N$349)/Sheet3!$A$1)^4)</f>
        <v>9.6251300369136202E-14</v>
      </c>
      <c r="AS401" s="2">
        <f>$L$385*EXP(Sheet3!$B$1*(($H401-AS$387-Sheet2!$N$349)/Sheet3!$A$1)^2 +Sheet3!$C$1*(($H401-AS$387-Sheet2!$N$349)/Sheet3!$A$1)^4)</f>
        <v>1.4783383721819668E-13</v>
      </c>
      <c r="AT401" s="2">
        <f>$L$385*EXP(Sheet3!$B$1*(($H401-AT$387-Sheet2!$N$349)/Sheet3!$A$1)^2 +Sheet3!$C$1*(($H401-AT$387-Sheet2!$N$349)/Sheet3!$A$1)^4)</f>
        <v>2.2608992646023256E-13</v>
      </c>
      <c r="AU401" s="2">
        <f>$L$385*EXP(Sheet3!$B$1*(($H401-AU$387-Sheet2!$N$349)/Sheet3!$A$1)^2 +Sheet3!$C$1*(($H401-AU$387-Sheet2!$N$349)/Sheet3!$A$1)^4)</f>
        <v>3.4430394829231018E-13</v>
      </c>
      <c r="AV401" s="2">
        <f>$L$385*EXP(Sheet3!$B$1*(($H401-AV$387-Sheet2!$N$349)/Sheet3!$A$1)^2 +Sheet3!$C$1*(($H401-AV$387-Sheet2!$N$349)/Sheet3!$A$1)^4)</f>
        <v>5.2211897568326635E-13</v>
      </c>
      <c r="AW401" s="2">
        <f>$L$385*EXP(Sheet3!$B$1*(($H401-AW$387-Sheet2!$N$349)/Sheet3!$A$1)^2 +Sheet3!$C$1*(($H401-AW$387-Sheet2!$N$349)/Sheet3!$A$1)^4)</f>
        <v>7.8845486926347703E-13</v>
      </c>
      <c r="AX401" s="2">
        <f>$L$385*EXP(Sheet3!$B$1*(($H401-AX$387-Sheet2!$N$349)/Sheet3!$A$1)^2 +Sheet3!$C$1*(($H401-AX$387-Sheet2!$N$349)/Sheet3!$A$1)^4)</f>
        <v>1.185706611214689E-12</v>
      </c>
      <c r="AY401" s="2">
        <f>$L$385*EXP(Sheet3!$B$1*(($H401-AY$387-Sheet2!$N$349)/Sheet3!$A$1)^2 +Sheet3!$C$1*(($H401-AY$387-Sheet2!$N$349)/Sheet3!$A$1)^4)</f>
        <v>1.7757580083578082E-12</v>
      </c>
      <c r="AZ401" s="2">
        <f>$L$385*EXP(Sheet3!$B$1*(($H401-AZ$387-Sheet2!$N$349)/Sheet3!$A$1)^2 +Sheet3!$C$1*(($H401-AZ$387-Sheet2!$N$349)/Sheet3!$A$1)^4)</f>
        <v>2.6485581230322224E-12</v>
      </c>
      <c r="BA401" s="2">
        <f>$L$385*EXP(Sheet3!$B$1*(($H401-BA$387-Sheet2!$N$349)/Sheet3!$A$1)^2 +Sheet3!$C$1*(($H401-BA$387-Sheet2!$N$349)/Sheet3!$A$1)^4)</f>
        <v>3.934299467666741E-12</v>
      </c>
      <c r="BB401" s="2">
        <f>$L$385*EXP(Sheet3!$B$1*(($H401-BB$387-Sheet2!$N$349)/Sheet3!$A$1)^2 +Sheet3!$C$1*(($H401-BB$387-Sheet2!$N$349)/Sheet3!$A$1)^4)</f>
        <v>5.8206360147536146E-12</v>
      </c>
      <c r="BC401" s="2">
        <f>$L$385*EXP(Sheet3!$B$1*(($H401-BC$387-Sheet2!$N$349)/Sheet3!$A$1)^2 +Sheet3!$C$1*(($H401-BC$387-Sheet2!$N$349)/Sheet3!$A$1)^4)</f>
        <v>8.5769224194054309E-12</v>
      </c>
      <c r="BD401" s="2">
        <f>$L$385*EXP(Sheet3!$B$1*(($H401-BD$387-Sheet2!$N$349)/Sheet3!$A$1)^2 +Sheet3!$C$1*(($H401-BD$387-Sheet2!$N$349)/Sheet3!$A$1)^4)</f>
        <v>1.2588192345692485E-11</v>
      </c>
      <c r="BE401" s="2">
        <f>$L$385*EXP(Sheet3!$B$1*(($H401-BE$387-Sheet2!$N$349)/Sheet3!$A$1)^2 +Sheet3!$C$1*(($H401-BE$387-Sheet2!$N$349)/Sheet3!$A$1)^4)</f>
        <v>1.8402587541461785E-11</v>
      </c>
      <c r="BF401" s="2">
        <f>$L$385*EXP(Sheet3!$B$1*(($H401-BF$387-Sheet2!$N$349)/Sheet3!$A$1)^2 +Sheet3!$C$1*(($H401-BF$387-Sheet2!$N$349)/Sheet3!$A$1)^4)</f>
        <v>2.6797284096906306E-11</v>
      </c>
      <c r="BG401" s="2">
        <f>$L$385*EXP(Sheet3!$B$1*(($H401-BG$387-Sheet2!$N$349)/Sheet3!$A$1)^2 +Sheet3!$C$1*(($H401-BG$387-Sheet2!$N$349)/Sheet3!$A$1)^4)</f>
        <v>3.8869747087527431E-11</v>
      </c>
      <c r="BH401" s="2">
        <f>$L$385*EXP(Sheet3!$B$1*(($H401-BH$387-Sheet2!$N$349)/Sheet3!$A$1)^2 +Sheet3!$C$1*(($H401-BH$387-Sheet2!$N$349)/Sheet3!$A$1)^4)</f>
        <v>5.6163520498965536E-11</v>
      </c>
      <c r="BI401" s="2">
        <f>$L$385*EXP(Sheet3!$B$1*(($H401-BI$387-Sheet2!$N$349)/Sheet3!$A$1)^2 +Sheet3!$C$1*(($H401-BI$387-Sheet2!$N$349)/Sheet3!$A$1)^4)</f>
        <v>8.0840907448783871E-11</v>
      </c>
      <c r="BJ401" s="2">
        <f>$L$385*EXP(Sheet3!$B$1*(($H401-BJ$387-Sheet2!$N$349)/Sheet3!$A$1)^2 +Sheet3!$C$1*(($H401-BJ$387-Sheet2!$N$349)/Sheet3!$A$1)^4)</f>
        <v>1.159190487825307E-10</v>
      </c>
      <c r="BK401" s="2">
        <f>$L$385*EXP(Sheet3!$B$1*(($H401-BK$387-Sheet2!$N$349)/Sheet3!$A$1)^2 +Sheet3!$C$1*(($H401-BK$387-Sheet2!$N$349)/Sheet3!$A$1)^4)</f>
        <v>1.6559136259019822E-10</v>
      </c>
      <c r="BL401" s="2">
        <f>$L$385*EXP(Sheet3!$B$1*(($H401-BL$387-Sheet2!$N$349)/Sheet3!$A$1)^2 +Sheet3!$C$1*(($H401-BL$387-Sheet2!$N$349)/Sheet3!$A$1)^4)</f>
        <v>2.3566343912777016E-10</v>
      </c>
      <c r="BM401" s="2">
        <f>$L$385*EXP(Sheet3!$B$1*(($H401-BM$387-Sheet2!$N$349)/Sheet3!$A$1)^2 +Sheet3!$C$1*(($H401-BM$387-Sheet2!$N$349)/Sheet3!$A$1)^4)</f>
        <v>3.3414176983767312E-10</v>
      </c>
      <c r="BN401" s="2">
        <f>$L$385*EXP(Sheet3!$B$1*(($H401-BN$387-Sheet2!$N$349)/Sheet3!$A$1)^2 +Sheet3!$C$1*(($H401-BN$387-Sheet2!$N$349)/Sheet3!$A$1)^4)</f>
        <v>4.7202572198411071E-10</v>
      </c>
      <c r="BO401" s="2">
        <f>$L$385*EXP(Sheet3!$B$1*(($H401-BO$387-Sheet2!$N$349)/Sheet3!$A$1)^2 +Sheet3!$C$1*(($H401-BO$387-Sheet2!$N$349)/Sheet3!$A$1)^4)</f>
        <v>6.6436869730794323E-10</v>
      </c>
      <c r="BP401" s="2">
        <f>$L$385*EXP(Sheet3!$B$1*(($H401-BP$387-Sheet2!$N$349)/Sheet3!$A$1)^2 +Sheet3!$C$1*(($H401-BP$387-Sheet2!$N$349)/Sheet3!$A$1)^4)</f>
        <v>9.3169436117466854E-10</v>
      </c>
      <c r="BQ401" s="2">
        <f>$L$385*EXP(Sheet3!$B$1*(($H401-BQ$387-Sheet2!$N$349)/Sheet3!$A$1)^2 +Sheet3!$C$1*(($H401-BQ$387-Sheet2!$N$349)/Sheet3!$A$1)^4)</f>
        <v>1.3018793453028746E-9</v>
      </c>
      <c r="BR401" s="2">
        <f>$L$385*EXP(Sheet3!$B$1*(($H401-BR$387-Sheet2!$N$349)/Sheet3!$A$1)^2 +Sheet3!$C$1*(($H401-BR$387-Sheet2!$N$349)/Sheet3!$A$1)^4)</f>
        <v>1.8126463251535045E-9</v>
      </c>
      <c r="BS401" s="2">
        <f>$L$385*EXP(Sheet3!$B$1*(($H401-BS$387-Sheet2!$N$349)/Sheet3!$A$1)^2 +Sheet3!$C$1*(($H401-BS$387-Sheet2!$N$349)/Sheet3!$A$1)^4)</f>
        <v>2.5148525834401699E-9</v>
      </c>
      <c r="BT401" s="2">
        <f>$L$385*EXP(Sheet3!$B$1*(($H401-BT$387-Sheet2!$N$349)/Sheet3!$A$1)^2 +Sheet3!$C$1*(($H401-BT$387-Sheet2!$N$349)/Sheet3!$A$1)^4)</f>
        <v>3.476811204133202E-9</v>
      </c>
      <c r="BU401" s="2">
        <f>$L$385*EXP(Sheet3!$B$1*(($H401-BU$387-Sheet2!$N$349)/Sheet3!$A$1)^2 +Sheet3!$C$1*(($H401-BU$387-Sheet2!$N$349)/Sheet3!$A$1)^4)</f>
        <v>4.789947456065454E-9</v>
      </c>
      <c r="BV401" s="2">
        <f>$L$385*EXP(Sheet3!$B$1*(($H401-BV$387-Sheet2!$N$349)/Sheet3!$A$1)^2 +Sheet3!$C$1*(($H401-BV$387-Sheet2!$N$349)/Sheet3!$A$1)^4)</f>
        <v>6.576174810017148E-9</v>
      </c>
    </row>
    <row r="402" spans="1:74" x14ac:dyDescent="0.2">
      <c r="A402">
        <v>375</v>
      </c>
      <c r="B402">
        <v>365.84</v>
      </c>
      <c r="C402">
        <v>2307.8000000000002</v>
      </c>
      <c r="D402">
        <v>7759</v>
      </c>
      <c r="E402">
        <f t="shared" si="51"/>
        <v>5451.2</v>
      </c>
      <c r="G402" s="1">
        <v>7</v>
      </c>
      <c r="H402">
        <f>INDEX(B$27:$B3318,($M$382+G402))</f>
        <v>855.16</v>
      </c>
      <c r="I402" s="1">
        <f t="shared" si="55"/>
        <v>-1.4000000000000909</v>
      </c>
      <c r="J402">
        <f t="shared" si="56"/>
        <v>-1197.2240000000777</v>
      </c>
    </row>
    <row r="403" spans="1:74" x14ac:dyDescent="0.2">
      <c r="A403">
        <v>376</v>
      </c>
      <c r="B403">
        <v>366.31</v>
      </c>
      <c r="C403">
        <v>2304.3000000000002</v>
      </c>
      <c r="D403">
        <v>4756.1000000000004</v>
      </c>
      <c r="E403">
        <f t="shared" si="51"/>
        <v>2451.8000000000002</v>
      </c>
      <c r="G403" s="1">
        <v>8</v>
      </c>
      <c r="H403">
        <f>INDEX(B$27:$B3319,($M$382+G403))</f>
        <v>855.59</v>
      </c>
      <c r="I403" s="1">
        <f t="shared" si="55"/>
        <v>-0.3999999999996362</v>
      </c>
      <c r="J403">
        <f t="shared" si="56"/>
        <v>-342.23599999968877</v>
      </c>
    </row>
    <row r="404" spans="1:74" x14ac:dyDescent="0.2">
      <c r="A404">
        <v>377</v>
      </c>
      <c r="B404">
        <v>366.77</v>
      </c>
      <c r="C404">
        <v>2311.1</v>
      </c>
      <c r="D404">
        <v>3574.8</v>
      </c>
      <c r="E404">
        <f t="shared" si="51"/>
        <v>1263.7000000000003</v>
      </c>
      <c r="G404" s="1">
        <v>9</v>
      </c>
      <c r="H404">
        <f>INDEX(B$27:$B3320,($M$382+G404))</f>
        <v>856.03</v>
      </c>
      <c r="I404" s="1">
        <f t="shared" si="55"/>
        <v>-1.5</v>
      </c>
      <c r="J404">
        <f t="shared" si="56"/>
        <v>-1284.0450000000001</v>
      </c>
    </row>
    <row r="405" spans="1:74" x14ac:dyDescent="0.2">
      <c r="A405">
        <v>378</v>
      </c>
      <c r="B405">
        <v>367.24</v>
      </c>
      <c r="C405">
        <v>2310.1</v>
      </c>
      <c r="D405">
        <v>3076.9</v>
      </c>
      <c r="E405">
        <f t="shared" si="51"/>
        <v>766.80000000000018</v>
      </c>
      <c r="G405" s="1">
        <v>10</v>
      </c>
      <c r="H405">
        <f>INDEX(B$27:$B3321,($M$382+G405))</f>
        <v>856.47</v>
      </c>
      <c r="I405" s="1">
        <f t="shared" si="55"/>
        <v>4.5</v>
      </c>
      <c r="J405">
        <f t="shared" si="56"/>
        <v>3854.1150000000002</v>
      </c>
    </row>
    <row r="406" spans="1:74" x14ac:dyDescent="0.2">
      <c r="A406">
        <v>379</v>
      </c>
      <c r="B406">
        <v>367.71</v>
      </c>
      <c r="C406">
        <v>2463.1999999999998</v>
      </c>
      <c r="D406">
        <v>2733.3</v>
      </c>
      <c r="E406">
        <f t="shared" si="51"/>
        <v>270.10000000000036</v>
      </c>
      <c r="G406" s="1"/>
      <c r="H406">
        <f>B1483</f>
        <v>856.91</v>
      </c>
      <c r="I406" s="1">
        <f>E1483</f>
        <v>-3.5999999999999091</v>
      </c>
    </row>
    <row r="407" spans="1:74" x14ac:dyDescent="0.2">
      <c r="A407">
        <v>380</v>
      </c>
      <c r="B407">
        <v>368.18</v>
      </c>
      <c r="C407">
        <v>2297.8000000000002</v>
      </c>
      <c r="D407">
        <v>2421.3000000000002</v>
      </c>
      <c r="E407">
        <f t="shared" si="51"/>
        <v>123.5</v>
      </c>
      <c r="G407" s="1"/>
      <c r="H407">
        <f t="shared" ref="H407:H412" si="58">B1594</f>
        <v>905.43</v>
      </c>
      <c r="I407" s="1">
        <f t="shared" ref="I407:I412" si="59">E1594</f>
        <v>-2.5</v>
      </c>
    </row>
    <row r="408" spans="1:74" x14ac:dyDescent="0.2">
      <c r="A408">
        <v>381</v>
      </c>
      <c r="B408">
        <v>368.65</v>
      </c>
      <c r="C408">
        <v>2302.6</v>
      </c>
      <c r="D408">
        <v>2387.9</v>
      </c>
      <c r="E408">
        <f t="shared" si="51"/>
        <v>85.300000000000182</v>
      </c>
      <c r="G408" s="1"/>
      <c r="H408">
        <f t="shared" si="58"/>
        <v>905.87</v>
      </c>
      <c r="I408" s="1">
        <f t="shared" si="59"/>
        <v>3.7999999999997272</v>
      </c>
      <c r="L408" s="1"/>
    </row>
    <row r="409" spans="1:74" x14ac:dyDescent="0.2">
      <c r="A409">
        <v>382</v>
      </c>
      <c r="B409">
        <v>369.12</v>
      </c>
      <c r="C409">
        <v>2315.9</v>
      </c>
      <c r="D409">
        <v>2391.5</v>
      </c>
      <c r="E409">
        <f t="shared" si="51"/>
        <v>75.599999999999909</v>
      </c>
      <c r="G409" s="1"/>
      <c r="H409">
        <f t="shared" si="58"/>
        <v>906.31</v>
      </c>
      <c r="I409" s="1">
        <f t="shared" si="59"/>
        <v>1.6999999999998181</v>
      </c>
      <c r="L409" t="s">
        <v>21</v>
      </c>
      <c r="M409" t="s">
        <v>36</v>
      </c>
      <c r="N409" t="s">
        <v>37</v>
      </c>
      <c r="O409" t="s">
        <v>38</v>
      </c>
    </row>
    <row r="410" spans="1:74" x14ac:dyDescent="0.2">
      <c r="A410">
        <v>383</v>
      </c>
      <c r="B410">
        <v>369.59</v>
      </c>
      <c r="C410">
        <v>2304.1</v>
      </c>
      <c r="D410">
        <v>2366.1999999999998</v>
      </c>
      <c r="E410">
        <f t="shared" si="51"/>
        <v>62.099999999999909</v>
      </c>
      <c r="G410" s="1"/>
      <c r="H410">
        <f t="shared" si="58"/>
        <v>906.74</v>
      </c>
      <c r="I410" s="1">
        <f t="shared" si="59"/>
        <v>4.7000000000002728</v>
      </c>
      <c r="L410">
        <v>912.29700000000003</v>
      </c>
      <c r="M410">
        <f>MATCH(L410,B$27:B$2094,1)</f>
        <v>1583</v>
      </c>
      <c r="N410">
        <f>INDEX(B$27:B$2094,M410)</f>
        <v>911.96</v>
      </c>
      <c r="O410">
        <f>INDEX(E$27:E$2094,M410)</f>
        <v>210.5</v>
      </c>
    </row>
    <row r="411" spans="1:74" x14ac:dyDescent="0.2">
      <c r="A411">
        <v>384</v>
      </c>
      <c r="B411">
        <v>370.06</v>
      </c>
      <c r="C411">
        <v>2320.3000000000002</v>
      </c>
      <c r="D411">
        <v>2368.9</v>
      </c>
      <c r="E411">
        <f t="shared" si="51"/>
        <v>48.599999999999909</v>
      </c>
      <c r="G411" s="1"/>
      <c r="H411">
        <f t="shared" si="58"/>
        <v>907.18</v>
      </c>
      <c r="I411" s="1">
        <f t="shared" si="59"/>
        <v>2</v>
      </c>
    </row>
    <row r="412" spans="1:74" x14ac:dyDescent="0.2">
      <c r="A412">
        <v>385</v>
      </c>
      <c r="B412">
        <v>370.53</v>
      </c>
      <c r="C412">
        <v>2313.6</v>
      </c>
      <c r="D412">
        <v>2361.9</v>
      </c>
      <c r="E412">
        <f t="shared" ref="E412:E475" si="60">D412-C412</f>
        <v>48.300000000000182</v>
      </c>
      <c r="G412" s="1"/>
      <c r="H412">
        <f t="shared" si="58"/>
        <v>907.61</v>
      </c>
      <c r="I412" s="1">
        <f t="shared" si="59"/>
        <v>0.70000000000027285</v>
      </c>
    </row>
    <row r="413" spans="1:74" x14ac:dyDescent="0.2">
      <c r="A413">
        <v>386</v>
      </c>
      <c r="B413">
        <v>370.99</v>
      </c>
      <c r="C413">
        <v>2309.9</v>
      </c>
      <c r="D413">
        <v>2359.8000000000002</v>
      </c>
      <c r="E413">
        <f t="shared" si="60"/>
        <v>49.900000000000091</v>
      </c>
      <c r="G413" s="1">
        <v>-9</v>
      </c>
      <c r="H413">
        <f>INDEX(B$27:$B3439,($M$410+G413))</f>
        <v>908.05</v>
      </c>
      <c r="I413" s="1">
        <f t="shared" ref="I413:I433" si="61">INDEX(E$27:E$2094,($M$410+G413))</f>
        <v>3.7999999999997272</v>
      </c>
      <c r="J413">
        <f>$H413*I413</f>
        <v>3450.5899999997519</v>
      </c>
      <c r="L413" s="1">
        <f>MAX(I420:I425)</f>
        <v>297.40000000000009</v>
      </c>
    </row>
    <row r="414" spans="1:74" x14ac:dyDescent="0.2">
      <c r="A414">
        <v>387</v>
      </c>
      <c r="B414">
        <v>371.46</v>
      </c>
      <c r="C414">
        <v>2536.6</v>
      </c>
      <c r="D414">
        <v>2456.8000000000002</v>
      </c>
      <c r="E414">
        <f t="shared" si="60"/>
        <v>-79.799999999999727</v>
      </c>
      <c r="G414" s="1">
        <v>-8</v>
      </c>
      <c r="H414">
        <f>INDEX(B$27:$B3440,($M$410+G414))</f>
        <v>908.48</v>
      </c>
      <c r="I414" s="1">
        <f t="shared" si="61"/>
        <v>9.5</v>
      </c>
      <c r="J414">
        <f t="shared" ref="J414:J433" si="62">$H414*I414</f>
        <v>8630.56</v>
      </c>
    </row>
    <row r="415" spans="1:74" x14ac:dyDescent="0.2">
      <c r="A415">
        <v>388</v>
      </c>
      <c r="B415">
        <v>371.93</v>
      </c>
      <c r="C415">
        <v>2314.1</v>
      </c>
      <c r="D415">
        <v>2357.8000000000002</v>
      </c>
      <c r="E415">
        <f t="shared" si="60"/>
        <v>43.700000000000273</v>
      </c>
      <c r="G415" s="1">
        <v>-7</v>
      </c>
      <c r="H415">
        <f>INDEX(B$27:$B3441,($M$410+G415))</f>
        <v>908.92</v>
      </c>
      <c r="I415" s="1">
        <f t="shared" si="61"/>
        <v>0.90000000000009095</v>
      </c>
      <c r="J415">
        <f t="shared" si="62"/>
        <v>818.02800000008267</v>
      </c>
      <c r="L415">
        <v>-0.3</v>
      </c>
      <c r="M415">
        <v>-0.28999999999999998</v>
      </c>
      <c r="N415">
        <v>-0.28000000000000003</v>
      </c>
      <c r="O415">
        <v>-0.27</v>
      </c>
      <c r="P415">
        <v>-0.26</v>
      </c>
      <c r="Q415">
        <v>-0.25</v>
      </c>
      <c r="R415">
        <v>-0.24</v>
      </c>
      <c r="S415">
        <v>-0.23</v>
      </c>
      <c r="T415">
        <v>-0.22</v>
      </c>
      <c r="U415">
        <v>-0.21</v>
      </c>
      <c r="V415">
        <v>-0.2</v>
      </c>
      <c r="W415">
        <v>-0.19</v>
      </c>
      <c r="X415">
        <v>-0.18</v>
      </c>
      <c r="Y415">
        <v>-0.17</v>
      </c>
      <c r="Z415">
        <v>-0.16</v>
      </c>
      <c r="AA415">
        <v>-0.15</v>
      </c>
      <c r="AB415">
        <v>-0.14000000000000001</v>
      </c>
      <c r="AC415">
        <v>-0.13</v>
      </c>
      <c r="AD415">
        <v>-0.12</v>
      </c>
      <c r="AE415">
        <v>-0.11</v>
      </c>
      <c r="AF415">
        <v>-0.1</v>
      </c>
      <c r="AG415">
        <v>-0.09</v>
      </c>
      <c r="AH415">
        <v>-0.08</v>
      </c>
      <c r="AI415">
        <v>-7.0000000000000007E-2</v>
      </c>
      <c r="AJ415">
        <v>-0.06</v>
      </c>
      <c r="AK415">
        <v>-0.05</v>
      </c>
      <c r="AL415">
        <v>-0.04</v>
      </c>
      <c r="AM415">
        <v>-0.03</v>
      </c>
      <c r="AN415">
        <v>-0.02</v>
      </c>
      <c r="AO415">
        <v>-0.01</v>
      </c>
      <c r="AP415">
        <v>0</v>
      </c>
      <c r="AQ415">
        <v>0.01</v>
      </c>
      <c r="AR415">
        <v>0.02</v>
      </c>
      <c r="AS415">
        <v>0.03</v>
      </c>
      <c r="AT415">
        <v>0.04</v>
      </c>
      <c r="AU415">
        <v>0.05</v>
      </c>
      <c r="AV415">
        <v>0.06</v>
      </c>
      <c r="AW415">
        <v>7.0000000000000007E-2</v>
      </c>
      <c r="AX415">
        <v>0.08</v>
      </c>
      <c r="AY415">
        <v>0.09</v>
      </c>
      <c r="AZ415">
        <v>0.1</v>
      </c>
      <c r="BA415">
        <v>0.11</v>
      </c>
      <c r="BB415">
        <v>0.12</v>
      </c>
      <c r="BC415">
        <v>0.13</v>
      </c>
      <c r="BD415">
        <v>0.14000000000000001</v>
      </c>
      <c r="BE415">
        <v>0.15</v>
      </c>
      <c r="BF415">
        <v>0.16</v>
      </c>
      <c r="BG415">
        <v>0.17</v>
      </c>
      <c r="BH415">
        <v>0.18</v>
      </c>
      <c r="BI415">
        <v>0.19</v>
      </c>
      <c r="BJ415">
        <v>0.2</v>
      </c>
      <c r="BK415">
        <v>0.21</v>
      </c>
      <c r="BL415">
        <v>0.22</v>
      </c>
      <c r="BM415">
        <v>0.23</v>
      </c>
      <c r="BN415">
        <v>0.24</v>
      </c>
      <c r="BO415">
        <v>0.25</v>
      </c>
      <c r="BP415">
        <v>0.26</v>
      </c>
      <c r="BQ415">
        <v>0.27000000000000102</v>
      </c>
      <c r="BR415">
        <v>0.28000000000000103</v>
      </c>
      <c r="BS415">
        <v>0.29000000000000098</v>
      </c>
      <c r="BT415">
        <v>0.30000000000000099</v>
      </c>
      <c r="BU415">
        <v>0.310000000000001</v>
      </c>
      <c r="BV415">
        <v>0.32000000000000101</v>
      </c>
    </row>
    <row r="416" spans="1:74" x14ac:dyDescent="0.2">
      <c r="A416">
        <v>389</v>
      </c>
      <c r="B416">
        <v>372.4</v>
      </c>
      <c r="C416">
        <v>2307.1</v>
      </c>
      <c r="D416">
        <v>2354.4</v>
      </c>
      <c r="E416">
        <f t="shared" si="60"/>
        <v>47.300000000000182</v>
      </c>
      <c r="G416" s="1">
        <v>-6</v>
      </c>
      <c r="H416">
        <f>INDEX(B$27:$B3442,($M$410+G416))</f>
        <v>909.35</v>
      </c>
      <c r="I416" s="1">
        <f t="shared" si="61"/>
        <v>8.8000000000001819</v>
      </c>
      <c r="J416">
        <f t="shared" si="62"/>
        <v>8002.2800000001653</v>
      </c>
      <c r="L416">
        <f>SUMXMY2($I419:$I427,L419:L427)</f>
        <v>119068.54334298293</v>
      </c>
      <c r="M416">
        <f t="shared" ref="M416:BV416" si="63">SUMXMY2($I419:$I427,M419:M427)</f>
        <v>117542.71669821294</v>
      </c>
      <c r="N416">
        <f t="shared" si="63"/>
        <v>116027.97054601125</v>
      </c>
      <c r="O416">
        <f t="shared" si="63"/>
        <v>114524.33273609892</v>
      </c>
      <c r="P416">
        <f t="shared" si="63"/>
        <v>113031.8421514323</v>
      </c>
      <c r="Q416">
        <f t="shared" si="63"/>
        <v>111550.54824179117</v>
      </c>
      <c r="R416">
        <f t="shared" si="63"/>
        <v>110080.51048319291</v>
      </c>
      <c r="S416">
        <f t="shared" si="63"/>
        <v>108621.79777964852</v>
      </c>
      <c r="T416">
        <f t="shared" si="63"/>
        <v>107174.48782470716</v>
      </c>
      <c r="U416">
        <f t="shared" si="63"/>
        <v>105738.66644082956</v>
      </c>
      <c r="V416">
        <f t="shared" si="63"/>
        <v>104314.42691488219</v>
      </c>
      <c r="W416">
        <f t="shared" si="63"/>
        <v>102901.86934794065</v>
      </c>
      <c r="X416">
        <f t="shared" si="63"/>
        <v>101501.10003712184</v>
      </c>
      <c r="Y416">
        <f t="shared" si="63"/>
        <v>100112.23090647924</v>
      </c>
      <c r="Z416">
        <f t="shared" si="63"/>
        <v>98735.3790025364</v>
      </c>
      <c r="AA416">
        <f t="shared" si="63"/>
        <v>97370.66606915943</v>
      </c>
      <c r="AB416">
        <f t="shared" si="63"/>
        <v>96018.218214199151</v>
      </c>
      <c r="AC416">
        <f t="shared" si="63"/>
        <v>94678.165678710851</v>
      </c>
      <c r="AD416">
        <f t="shared" si="63"/>
        <v>93350.642717280163</v>
      </c>
      <c r="AE416">
        <f t="shared" si="63"/>
        <v>92035.787595665985</v>
      </c>
      <c r="AF416">
        <f t="shared" si="63"/>
        <v>90733.74270951614</v>
      </c>
      <c r="AG416">
        <f t="shared" si="63"/>
        <v>89444.654825383157</v>
      </c>
      <c r="AH416">
        <f t="shared" si="63"/>
        <v>88168.675442715336</v>
      </c>
      <c r="AI416">
        <f t="shared" si="63"/>
        <v>86905.961272970526</v>
      </c>
      <c r="AJ416">
        <f t="shared" si="63"/>
        <v>85656.674829535797</v>
      </c>
      <c r="AK416">
        <f t="shared" si="63"/>
        <v>84420.98511990461</v>
      </c>
      <c r="AL416">
        <f t="shared" si="63"/>
        <v>83199.068429105973</v>
      </c>
      <c r="AM416">
        <f t="shared" si="63"/>
        <v>81991.109181925509</v>
      </c>
      <c r="AN416">
        <f t="shared" si="63"/>
        <v>80797.300869257451</v>
      </c>
      <c r="AO416">
        <f t="shared" si="63"/>
        <v>79617.847022803937</v>
      </c>
      <c r="AP416">
        <f t="shared" si="63"/>
        <v>78452.962221121372</v>
      </c>
      <c r="AQ416">
        <f t="shared" si="63"/>
        <v>77302.873109243548</v>
      </c>
      <c r="AR416">
        <f t="shared" si="63"/>
        <v>76167.819413664329</v>
      </c>
      <c r="AS416">
        <f t="shared" si="63"/>
        <v>75048.054934372398</v>
      </c>
      <c r="AT416">
        <f t="shared" si="63"/>
        <v>73943.848495884042</v>
      </c>
      <c r="AU416">
        <f t="shared" si="63"/>
        <v>72855.48483982381</v>
      </c>
      <c r="AV416">
        <f t="shared" si="63"/>
        <v>71783.265442533011</v>
      </c>
      <c r="AW416">
        <f t="shared" si="63"/>
        <v>70727.509242416345</v>
      </c>
      <c r="AX416">
        <f t="shared" si="63"/>
        <v>69688.553263347843</v>
      </c>
      <c r="AY416">
        <f t="shared" si="63"/>
        <v>68666.753121985108</v>
      </c>
      <c r="AZ416">
        <f t="shared" si="63"/>
        <v>67662.48340925439</v>
      </c>
      <c r="BA416">
        <f t="shared" si="63"/>
        <v>66676.137938019965</v>
      </c>
      <c r="BB416">
        <f t="shared" si="63"/>
        <v>65708.129851502075</v>
      </c>
      <c r="BC416">
        <f t="shared" si="63"/>
        <v>64758.891589308427</v>
      </c>
      <c r="BD416">
        <f t="shared" si="63"/>
        <v>63828.874710373238</v>
      </c>
      <c r="BE416">
        <f t="shared" si="63"/>
        <v>62918.549574503668</v>
      </c>
      <c r="BF416">
        <f t="shared" si="63"/>
        <v>62028.404886574674</v>
      </c>
      <c r="BG416">
        <f t="shared" si="63"/>
        <v>61158.947109647277</v>
      </c>
      <c r="BH416">
        <f t="shared" si="63"/>
        <v>60310.699755363938</v>
      </c>
      <c r="BI416">
        <f t="shared" si="63"/>
        <v>59484.202561849917</v>
      </c>
      <c r="BJ416">
        <f t="shared" si="63"/>
        <v>58680.010571067454</v>
      </c>
      <c r="BK416">
        <f t="shared" si="63"/>
        <v>57898.69311876034</v>
      </c>
      <c r="BL416">
        <f t="shared" si="63"/>
        <v>57140.832751553826</v>
      </c>
      <c r="BM416">
        <f t="shared" si="63"/>
        <v>56407.024086230274</v>
      </c>
      <c r="BN416">
        <f t="shared" si="63"/>
        <v>55697.87262686107</v>
      </c>
      <c r="BO416">
        <f t="shared" si="63"/>
        <v>55013.993555538269</v>
      </c>
      <c r="BP416">
        <f t="shared" si="63"/>
        <v>54356.010512254332</v>
      </c>
      <c r="BQ416">
        <f t="shared" si="63"/>
        <v>53724.554378950044</v>
      </c>
      <c r="BR416">
        <f t="shared" si="63"/>
        <v>53120.262081907407</v>
      </c>
      <c r="BS416">
        <f t="shared" si="63"/>
        <v>52543.775425530868</v>
      </c>
      <c r="BT416">
        <f t="shared" si="63"/>
        <v>51995.739969157992</v>
      </c>
      <c r="BU416">
        <f t="shared" si="63"/>
        <v>51476.803956905052</v>
      </c>
      <c r="BV416">
        <f t="shared" si="63"/>
        <v>50987.617308711298</v>
      </c>
    </row>
    <row r="417" spans="1:74" x14ac:dyDescent="0.2">
      <c r="A417">
        <v>390</v>
      </c>
      <c r="B417">
        <v>372.87</v>
      </c>
      <c r="C417">
        <v>2301</v>
      </c>
      <c r="D417">
        <v>2349.8000000000002</v>
      </c>
      <c r="E417">
        <f t="shared" si="60"/>
        <v>48.800000000000182</v>
      </c>
      <c r="G417" s="1">
        <v>-5</v>
      </c>
      <c r="H417">
        <f>INDEX(B$27:$B3443,($M$410+G417))</f>
        <v>909.79</v>
      </c>
      <c r="I417" s="1">
        <f t="shared" si="61"/>
        <v>7.6000000000003638</v>
      </c>
      <c r="J417">
        <f t="shared" si="62"/>
        <v>6914.4040000003306</v>
      </c>
    </row>
    <row r="418" spans="1:74" x14ac:dyDescent="0.2">
      <c r="A418">
        <v>391</v>
      </c>
      <c r="B418">
        <v>373.34</v>
      </c>
      <c r="C418">
        <v>2314.3000000000002</v>
      </c>
      <c r="D418">
        <v>2358.9</v>
      </c>
      <c r="E418">
        <f t="shared" si="60"/>
        <v>44.599999999999909</v>
      </c>
      <c r="G418" s="1">
        <v>-4</v>
      </c>
      <c r="H418">
        <f>INDEX(B$27:$B3444,($M$410+G418))</f>
        <v>910.22</v>
      </c>
      <c r="I418" s="1">
        <f t="shared" si="61"/>
        <v>11.599999999999909</v>
      </c>
      <c r="J418">
        <f t="shared" si="62"/>
        <v>10558.551999999918</v>
      </c>
      <c r="L418" s="2">
        <f>$L$413*EXP(Sheet3!$B$1*(($H418-L$415-Sheet2!$N$373)/Sheet3!$A$1)^2 +Sheet3!$C$1*(($H418-L$415-Sheet2!$N$373)/Sheet3!$A$1)^4)</f>
        <v>5.2829945558659237E-3</v>
      </c>
      <c r="M418" s="2">
        <f>$L$413*EXP(Sheet3!$B$1*(($H418-M$415-Sheet2!$N$373)/Sheet3!$A$1)^2 +Sheet3!$C$1*(($H418-M$415-Sheet2!$N$373)/Sheet3!$A$1)^4)</f>
        <v>4.4097733921514013E-3</v>
      </c>
      <c r="N418" s="2">
        <f>$L$413*EXP(Sheet3!$B$1*(($H418-N$415-Sheet2!$N$373)/Sheet3!$A$1)^2 +Sheet3!$C$1*(($H418-N$415-Sheet2!$N$373)/Sheet3!$A$1)^4)</f>
        <v>3.672423575156156E-3</v>
      </c>
      <c r="O418" s="2">
        <f>$L$413*EXP(Sheet3!$B$1*(($H418-O$415-Sheet2!$N$373)/Sheet3!$A$1)^2 +Sheet3!$C$1*(($H418-O$415-Sheet2!$N$373)/Sheet3!$A$1)^4)</f>
        <v>3.0512673062586182E-3</v>
      </c>
      <c r="P418" s="2">
        <f>$L$413*EXP(Sheet3!$B$1*(($H418-P$415-Sheet2!$N$373)/Sheet3!$A$1)^2 +Sheet3!$C$1*(($H418-P$415-Sheet2!$N$373)/Sheet3!$A$1)^4)</f>
        <v>2.5292356680210793E-3</v>
      </c>
      <c r="Q418" s="2">
        <f>$L$413*EXP(Sheet3!$B$1*(($H418-Q$415-Sheet2!$N$373)/Sheet3!$A$1)^2 +Sheet3!$C$1*(($H418-Q$415-Sheet2!$N$373)/Sheet3!$A$1)^4)</f>
        <v>2.0915603418007636E-3</v>
      </c>
      <c r="R418" s="2">
        <f>$L$413*EXP(Sheet3!$B$1*(($H418-R$415-Sheet2!$N$373)/Sheet3!$A$1)^2 +Sheet3!$C$1*(($H418-R$415-Sheet2!$N$373)/Sheet3!$A$1)^4)</f>
        <v>1.7254962168349079E-3</v>
      </c>
      <c r="S418" s="2">
        <f>$L$413*EXP(Sheet3!$B$1*(($H418-S$415-Sheet2!$N$373)/Sheet3!$A$1)^2 +Sheet3!$C$1*(($H418-S$415-Sheet2!$N$373)/Sheet3!$A$1)^4)</f>
        <v>1.4200725653199546E-3</v>
      </c>
      <c r="T418" s="2">
        <f>$L$413*EXP(Sheet3!$B$1*(($H418-T$415-Sheet2!$N$373)/Sheet3!$A$1)^2 +Sheet3!$C$1*(($H418-T$415-Sheet2!$N$373)/Sheet3!$A$1)^4)</f>
        <v>1.1658705297939212E-3</v>
      </c>
      <c r="U418" s="2">
        <f>$L$413*EXP(Sheet3!$B$1*(($H418-U$415-Sheet2!$N$373)/Sheet3!$A$1)^2 +Sheet3!$C$1*(($H418-U$415-Sheet2!$N$373)/Sheet3!$A$1)^4)</f>
        <v>9.548247536497464E-4</v>
      </c>
      <c r="V418" s="2">
        <f>$L$413*EXP(Sheet3!$B$1*(($H418-V$415-Sheet2!$N$373)/Sheet3!$A$1)^2 +Sheet3!$C$1*(($H418-V$415-Sheet2!$N$373)/Sheet3!$A$1)^4)</f>
        <v>7.8004708034189218E-4</v>
      </c>
      <c r="W418" s="2">
        <f>$L$413*EXP(Sheet3!$B$1*(($H418-W$415-Sheet2!$N$373)/Sheet3!$A$1)^2 +Sheet3!$C$1*(($H418-W$415-Sheet2!$N$373)/Sheet3!$A$1)^4)</f>
        <v>6.3567034945091619E-4</v>
      </c>
      <c r="X418" s="2">
        <f>$L$413*EXP(Sheet3!$B$1*(($H418-X$415-Sheet2!$N$373)/Sheet3!$A$1)^2 +Sheet3!$C$1*(($H418-X$415-Sheet2!$N$373)/Sheet3!$A$1)^4)</f>
        <v>5.1671042607192132E-4</v>
      </c>
      <c r="Y418" s="2">
        <f>$L$413*EXP(Sheet3!$B$1*(($H418-Y$415-Sheet2!$N$373)/Sheet3!$A$1)^2 +Sheet3!$C$1*(($H418-Y$415-Sheet2!$N$373)/Sheet3!$A$1)^4)</f>
        <v>4.1894471202807867E-4</v>
      </c>
      <c r="Z418" s="2">
        <f>$L$413*EXP(Sheet3!$B$1*(($H418-Z$415-Sheet2!$N$373)/Sheet3!$A$1)^2 +Sheet3!$C$1*(($H418-Z$415-Sheet2!$N$373)/Sheet3!$A$1)^4)</f>
        <v>3.3880550135576519E-4</v>
      </c>
      <c r="AA418" s="2">
        <f>$L$413*EXP(Sheet3!$B$1*(($H418-AA$415-Sheet2!$N$373)/Sheet3!$A$1)^2 +Sheet3!$C$1*(($H418-AA$415-Sheet2!$N$373)/Sheet3!$A$1)^4)</f>
        <v>2.7328665689531318E-4</v>
      </c>
      <c r="AB418" s="2">
        <f>$L$413*EXP(Sheet3!$B$1*(($H418-AB$415-Sheet2!$N$373)/Sheet3!$A$1)^2 +Sheet3!$C$1*(($H418-AB$415-Sheet2!$N$373)/Sheet3!$A$1)^4)</f>
        <v>2.1986219810607525E-4</v>
      </c>
      <c r="AC418" s="2">
        <f>$L$413*EXP(Sheet3!$B$1*(($H418-AC$415-Sheet2!$N$373)/Sheet3!$A$1)^2 +Sheet3!$C$1*(($H418-AC$415-Sheet2!$N$373)/Sheet3!$A$1)^4)</f>
        <v>1.7641550139480095E-4</v>
      </c>
      <c r="AD418" s="2">
        <f>$L$413*EXP(Sheet3!$B$1*(($H418-AD$415-Sheet2!$N$373)/Sheet3!$A$1)^2 +Sheet3!$C$1*(($H418-AD$415-Sheet2!$N$373)/Sheet3!$A$1)^4)</f>
        <v>1.4117792219157539E-4</v>
      </c>
      <c r="AE418" s="2">
        <f>$L$413*EXP(Sheet3!$B$1*(($H418-AE$415-Sheet2!$N$373)/Sheet3!$A$1)^2 +Sheet3!$C$1*(($H418-AE$415-Sheet2!$N$373)/Sheet3!$A$1)^4)</f>
        <v>1.1267575196302771E-4</v>
      </c>
      <c r="AF418" s="2">
        <f>$L$413*EXP(Sheet3!$B$1*(($H418-AF$415-Sheet2!$N$373)/Sheet3!$A$1)^2 +Sheet3!$C$1*(($H418-AF$415-Sheet2!$N$373)/Sheet3!$A$1)^4)</f>
        <v>8.9684522657045699E-5</v>
      </c>
      <c r="AG418" s="2">
        <f>$L$413*EXP(Sheet3!$B$1*(($H418-AG$415-Sheet2!$N$373)/Sheet3!$A$1)^2 +Sheet3!$C$1*(($H418-AG$415-Sheet2!$N$373)/Sheet3!$A$1)^4)</f>
        <v>7.1189765234494734E-5</v>
      </c>
      <c r="AH418" s="2">
        <f>$L$413*EXP(Sheet3!$B$1*(($H418-AH$415-Sheet2!$N$373)/Sheet3!$A$1)^2 +Sheet3!$C$1*(($H418-AH$415-Sheet2!$N$373)/Sheet3!$A$1)^4)</f>
        <v>5.6353417609060743E-5</v>
      </c>
      <c r="AI418" s="2">
        <f>$L$413*EXP(Sheet3!$B$1*(($H418-AI$415-Sheet2!$N$373)/Sheet3!$A$1)^2 +Sheet3!$C$1*(($H418-AI$415-Sheet2!$N$373)/Sheet3!$A$1)^4)</f>
        <v>4.4485160260242087E-5</v>
      </c>
      <c r="AJ418" s="2">
        <f>$L$413*EXP(Sheet3!$B$1*(($H418-AJ$415-Sheet2!$N$373)/Sheet3!$A$1)^2 +Sheet3!$C$1*(($H418-AJ$415-Sheet2!$N$373)/Sheet3!$A$1)^4)</f>
        <v>3.5018034892983057E-5</v>
      </c>
      <c r="AK418" s="2">
        <f>$L$413*EXP(Sheet3!$B$1*(($H418-AK$415-Sheet2!$N$373)/Sheet3!$A$1)^2 +Sheet3!$C$1*(($H418-AK$415-Sheet2!$N$373)/Sheet3!$A$1)^4)</f>
        <v>2.7487772775270329E-5</v>
      </c>
      <c r="AL418" s="2">
        <f>$L$413*EXP(Sheet3!$B$1*(($H418-AL$415-Sheet2!$N$373)/Sheet3!$A$1)^2 +Sheet3!$C$1*(($H418-AL$415-Sheet2!$N$373)/Sheet3!$A$1)^4)</f>
        <v>2.1515324856107783E-5</v>
      </c>
      <c r="AM418" s="2">
        <f>$L$413*EXP(Sheet3!$B$1*(($H418-AM$415-Sheet2!$N$373)/Sheet3!$A$1)^2 +Sheet3!$C$1*(($H418-AM$415-Sheet2!$N$373)/Sheet3!$A$1)^4)</f>
        <v>1.6792145596816624E-5</v>
      </c>
      <c r="AN418" s="2">
        <f>$L$413*EXP(Sheet3!$B$1*(($H418-AN$415-Sheet2!$N$373)/Sheet3!$A$1)^2 +Sheet3!$C$1*(($H418-AN$415-Sheet2!$N$373)/Sheet3!$A$1)^4)</f>
        <v>1.3067836819942478E-5</v>
      </c>
      <c r="AO418" s="2">
        <f>$L$413*EXP(Sheet3!$B$1*(($H418-AO$415-Sheet2!$N$373)/Sheet3!$A$1)^2 +Sheet3!$C$1*(($H418-AO$415-Sheet2!$N$373)/Sheet3!$A$1)^4)</f>
        <v>1.0139807045761949E-5</v>
      </c>
      <c r="AP418" s="2">
        <f>$L$413*EXP(Sheet3!$B$1*(($H418-AP$415-Sheet2!$N$373)/Sheet3!$A$1)^2 +Sheet3!$C$1*(($H418-AP$415-Sheet2!$N$373)/Sheet3!$A$1)^4)</f>
        <v>7.8446460113904538E-6</v>
      </c>
      <c r="AQ418" s="2">
        <f>$L$413*EXP(Sheet3!$B$1*(($H418-AQ$415-Sheet2!$N$373)/Sheet3!$A$1)^2 +Sheet3!$C$1*(($H418-AQ$415-Sheet2!$N$373)/Sheet3!$A$1)^4)</f>
        <v>6.0509536546200306E-6</v>
      </c>
      <c r="AR418" s="2">
        <f>$L$413*EXP(Sheet3!$B$1*(($H418-AR$415-Sheet2!$N$373)/Sheet3!$A$1)^2 +Sheet3!$C$1*(($H418-AR$415-Sheet2!$N$373)/Sheet3!$A$1)^4)</f>
        <v>4.6533981072372957E-6</v>
      </c>
      <c r="AS418" s="2">
        <f>$L$413*EXP(Sheet3!$B$1*(($H418-AS$415-Sheet2!$N$373)/Sheet3!$A$1)^2 +Sheet3!$C$1*(($H418-AS$415-Sheet2!$N$373)/Sheet3!$A$1)^4)</f>
        <v>3.5678085033114421E-6</v>
      </c>
      <c r="AT418" s="2">
        <f>$L$413*EXP(Sheet3!$B$1*(($H418-AT$415-Sheet2!$N$373)/Sheet3!$A$1)^2 +Sheet3!$C$1*(($H418-AT$415-Sheet2!$N$373)/Sheet3!$A$1)^4)</f>
        <v>2.727135990792357E-6</v>
      </c>
      <c r="AU418" s="2">
        <f>$L$413*EXP(Sheet3!$B$1*(($H418-AU$415-Sheet2!$N$373)/Sheet3!$A$1)^2 +Sheet3!$C$1*(($H418-AU$415-Sheet2!$N$373)/Sheet3!$A$1)^4)</f>
        <v>2.0781405597309948E-6</v>
      </c>
      <c r="AV418" s="2">
        <f>$L$413*EXP(Sheet3!$B$1*(($H418-AV$415-Sheet2!$N$373)/Sheet3!$A$1)^2 +Sheet3!$C$1*(($H418-AV$415-Sheet2!$N$373)/Sheet3!$A$1)^4)</f>
        <v>1.5786824789998032E-6</v>
      </c>
      <c r="AW418" s="2">
        <f>$L$413*EXP(Sheet3!$B$1*(($H418-AW$415-Sheet2!$N$373)/Sheet3!$A$1)^2 +Sheet3!$C$1*(($H418-AW$415-Sheet2!$N$373)/Sheet3!$A$1)^4)</f>
        <v>1.195515564899078E-6</v>
      </c>
      <c r="AX418" s="2">
        <f>$L$413*EXP(Sheet3!$B$1*(($H418-AX$415-Sheet2!$N$373)/Sheet3!$A$1)^2 +Sheet3!$C$1*(($H418-AX$415-Sheet2!$N$373)/Sheet3!$A$1)^4)</f>
        <v>9.0249547399063704E-7</v>
      </c>
      <c r="AY418" s="2">
        <f>$L$413*EXP(Sheet3!$B$1*(($H418-AY$415-Sheet2!$N$373)/Sheet3!$A$1)^2 +Sheet3!$C$1*(($H418-AY$415-Sheet2!$N$373)/Sheet3!$A$1)^4)</f>
        <v>6.7912998633450657E-7</v>
      </c>
      <c r="AZ418" s="2">
        <f>$L$413*EXP(Sheet3!$B$1*(($H418-AZ$415-Sheet2!$N$373)/Sheet3!$A$1)^2 +Sheet3!$C$1*(($H418-AZ$415-Sheet2!$N$373)/Sheet3!$A$1)^4)</f>
        <v>5.0941007371207991E-7</v>
      </c>
      <c r="BA418" s="2">
        <f>$L$413*EXP(Sheet3!$B$1*(($H418-BA$415-Sheet2!$N$373)/Sheet3!$A$1)^2 +Sheet3!$C$1*(($H418-BA$415-Sheet2!$N$373)/Sheet3!$A$1)^4)</f>
        <v>3.8087066022281462E-7</v>
      </c>
      <c r="BB418" s="2">
        <f>$L$413*EXP(Sheet3!$B$1*(($H418-BB$415-Sheet2!$N$373)/Sheet3!$A$1)^2 +Sheet3!$C$1*(($H418-BB$415-Sheet2!$N$373)/Sheet3!$A$1)^4)</f>
        <v>2.8383859148970697E-7</v>
      </c>
      <c r="BC418" s="2">
        <f>$L$413*EXP(Sheet3!$B$1*(($H418-BC$415-Sheet2!$N$373)/Sheet3!$A$1)^2 +Sheet3!$C$1*(($H418-BC$415-Sheet2!$N$373)/Sheet3!$A$1)^4)</f>
        <v>2.1083262520014656E-7</v>
      </c>
      <c r="BD418" s="2">
        <f>$L$413*EXP(Sheet3!$B$1*(($H418-BD$415-Sheet2!$N$373)/Sheet3!$A$1)^2 +Sheet3!$C$1*(($H418-BD$415-Sheet2!$N$373)/Sheet3!$A$1)^4)</f>
        <v>1.5608641334109567E-7</v>
      </c>
      <c r="BE418" s="2">
        <f>$L$413*EXP(Sheet3!$B$1*(($H418-BE$415-Sheet2!$N$373)/Sheet3!$A$1)^2 +Sheet3!$C$1*(($H418-BE$415-Sheet2!$N$373)/Sheet3!$A$1)^4)</f>
        <v>1.1517062063178842E-7</v>
      </c>
      <c r="BF418" s="2">
        <f>$L$413*EXP(Sheet3!$B$1*(($H418-BF$415-Sheet2!$N$373)/Sheet3!$A$1)^2 +Sheet3!$C$1*(($H418-BF$415-Sheet2!$N$373)/Sheet3!$A$1)^4)</f>
        <v>8.4694652747190487E-8</v>
      </c>
      <c r="BG418" s="2">
        <f>$L$413*EXP(Sheet3!$B$1*(($H418-BG$415-Sheet2!$N$373)/Sheet3!$A$1)^2 +Sheet3!$C$1*(($H418-BG$415-Sheet2!$N$373)/Sheet3!$A$1)^4)</f>
        <v>6.2072074472722304E-8</v>
      </c>
      <c r="BH418" s="2">
        <f>$L$413*EXP(Sheet3!$B$1*(($H418-BH$415-Sheet2!$N$373)/Sheet3!$A$1)^2 +Sheet3!$C$1*(($H418-BH$415-Sheet2!$N$373)/Sheet3!$A$1)^4)</f>
        <v>4.5336789689969361E-8</v>
      </c>
      <c r="BI418" s="2">
        <f>$L$413*EXP(Sheet3!$B$1*(($H418-BI$415-Sheet2!$N$373)/Sheet3!$A$1)^2 +Sheet3!$C$1*(($H418-BI$415-Sheet2!$N$373)/Sheet3!$A$1)^4)</f>
        <v>3.2999526269064872E-8</v>
      </c>
      <c r="BJ418" s="2">
        <f>$L$413*EXP(Sheet3!$B$1*(($H418-BJ$415-Sheet2!$N$373)/Sheet3!$A$1)^2 +Sheet3!$C$1*(($H418-BJ$415-Sheet2!$N$373)/Sheet3!$A$1)^4)</f>
        <v>2.3936201413868389E-8</v>
      </c>
      <c r="BK418" s="2">
        <f>$L$413*EXP(Sheet3!$B$1*(($H418-BK$415-Sheet2!$N$373)/Sheet3!$A$1)^2 +Sheet3!$C$1*(($H418-BK$415-Sheet2!$N$373)/Sheet3!$A$1)^4)</f>
        <v>1.7301407520127475E-8</v>
      </c>
      <c r="BL418" s="2">
        <f>$L$413*EXP(Sheet3!$B$1*(($H418-BL$415-Sheet2!$N$373)/Sheet3!$A$1)^2 +Sheet3!$C$1*(($H418-BL$415-Sheet2!$N$373)/Sheet3!$A$1)^4)</f>
        <v>1.2461615973779858E-8</v>
      </c>
      <c r="BM418" s="2">
        <f>$L$413*EXP(Sheet3!$B$1*(($H418-BM$415-Sheet2!$N$373)/Sheet3!$A$1)^2 +Sheet3!$C$1*(($H418-BM$415-Sheet2!$N$373)/Sheet3!$A$1)^4)</f>
        <v>8.9437984748412016E-9</v>
      </c>
      <c r="BN418" s="2">
        <f>$L$413*EXP(Sheet3!$B$1*(($H418-BN$415-Sheet2!$N$373)/Sheet3!$A$1)^2 +Sheet3!$C$1*(($H418-BN$415-Sheet2!$N$373)/Sheet3!$A$1)^4)</f>
        <v>6.3960565970692558E-9</v>
      </c>
      <c r="BO418" s="2">
        <f>$L$413*EXP(Sheet3!$B$1*(($H418-BO$415-Sheet2!$N$373)/Sheet3!$A$1)^2 +Sheet3!$C$1*(($H418-BO$415-Sheet2!$N$373)/Sheet3!$A$1)^4)</f>
        <v>4.5575677016363871E-9</v>
      </c>
      <c r="BP418" s="2">
        <f>$L$413*EXP(Sheet3!$B$1*(($H418-BP$415-Sheet2!$N$373)/Sheet3!$A$1)^2 +Sheet3!$C$1*(($H418-BP$415-Sheet2!$N$373)/Sheet3!$A$1)^4)</f>
        <v>3.2357304093216386E-9</v>
      </c>
      <c r="BQ418" s="2">
        <f>$L$413*EXP(Sheet3!$B$1*(($H418-BQ$415-Sheet2!$N$373)/Sheet3!$A$1)^2 +Sheet3!$C$1*(($H418-BQ$415-Sheet2!$N$373)/Sheet3!$A$1)^4)</f>
        <v>2.2888518558994287E-9</v>
      </c>
      <c r="BR418" s="2">
        <f>$L$413*EXP(Sheet3!$B$1*(($H418-BR$415-Sheet2!$N$373)/Sheet3!$A$1)^2 +Sheet3!$C$1*(($H418-BR$415-Sheet2!$N$373)/Sheet3!$A$1)^4)</f>
        <v>1.6130837596069111E-9</v>
      </c>
      <c r="BS418" s="2">
        <f>$L$413*EXP(Sheet3!$B$1*(($H418-BS$415-Sheet2!$N$373)/Sheet3!$A$1)^2 +Sheet3!$C$1*(($H418-BS$415-Sheet2!$N$373)/Sheet3!$A$1)^4)</f>
        <v>1.1326030071000733E-9</v>
      </c>
      <c r="BT418" s="2">
        <f>$L$413*EXP(Sheet3!$B$1*(($H418-BT$415-Sheet2!$N$373)/Sheet3!$A$1)^2 +Sheet3!$C$1*(($H418-BT$415-Sheet2!$N$373)/Sheet3!$A$1)^4)</f>
        <v>7.9225991466347371E-10</v>
      </c>
      <c r="BU418" s="2">
        <f>$L$413*EXP(Sheet3!$B$1*(($H418-BU$415-Sheet2!$N$373)/Sheet3!$A$1)^2 +Sheet3!$C$1*(($H418-BU$415-Sheet2!$N$373)/Sheet3!$A$1)^4)</f>
        <v>5.5209575470100657E-10</v>
      </c>
      <c r="BV418" s="2">
        <f>$L$413*EXP(Sheet3!$B$1*(($H418-BV$415-Sheet2!$N$373)/Sheet3!$A$1)^2 +Sheet3!$C$1*(($H418-BV$415-Sheet2!$N$373)/Sheet3!$A$1)^4)</f>
        <v>3.8327050943865637E-10</v>
      </c>
    </row>
    <row r="419" spans="1:74" x14ac:dyDescent="0.2">
      <c r="A419">
        <v>392</v>
      </c>
      <c r="B419">
        <v>373.81</v>
      </c>
      <c r="C419">
        <v>2313.8000000000002</v>
      </c>
      <c r="D419">
        <v>2359</v>
      </c>
      <c r="E419">
        <f t="shared" si="60"/>
        <v>45.199999999999818</v>
      </c>
      <c r="G419" s="1">
        <v>-3</v>
      </c>
      <c r="H419">
        <f>INDEX(B$27:$B3445,($M$410+G419))</f>
        <v>910.66</v>
      </c>
      <c r="I419" s="1">
        <f t="shared" si="61"/>
        <v>18.900000000000091</v>
      </c>
      <c r="J419">
        <f t="shared" si="62"/>
        <v>17211.474000000082</v>
      </c>
      <c r="L419" s="2">
        <f>$L$413*EXP(Sheet3!$B$1*(($H419-L$415-Sheet2!$N$373)/Sheet3!$A$1)^2 +Sheet3!$C$1*(($H419-L$415-Sheet2!$N$373)/Sheet3!$A$1)^4)</f>
        <v>2.083814250816733</v>
      </c>
      <c r="M419" s="2">
        <f>$L$413*EXP(Sheet3!$B$1*(($H419-M$415-Sheet2!$N$373)/Sheet3!$A$1)^2 +Sheet3!$C$1*(($H419-M$415-Sheet2!$N$373)/Sheet3!$A$1)^4)</f>
        <v>1.8874609002165077</v>
      </c>
      <c r="N419" s="2">
        <f>$L$413*EXP(Sheet3!$B$1*(($H419-N$415-Sheet2!$N$373)/Sheet3!$A$1)^2 +Sheet3!$C$1*(($H419-N$415-Sheet2!$N$373)/Sheet3!$A$1)^4)</f>
        <v>1.7070984729210723</v>
      </c>
      <c r="O419" s="2">
        <f>$L$413*EXP(Sheet3!$B$1*(($H419-O$415-Sheet2!$N$373)/Sheet3!$A$1)^2 +Sheet3!$C$1*(($H419-O$415-Sheet2!$N$373)/Sheet3!$A$1)^4)</f>
        <v>1.541678266293635</v>
      </c>
      <c r="P419" s="2">
        <f>$L$413*EXP(Sheet3!$B$1*(($H419-P$415-Sheet2!$N$373)/Sheet3!$A$1)^2 +Sheet3!$C$1*(($H419-P$415-Sheet2!$N$373)/Sheet3!$A$1)^4)</f>
        <v>1.3901970282044644</v>
      </c>
      <c r="Q419" s="2">
        <f>$L$413*EXP(Sheet3!$B$1*(($H419-Q$415-Sheet2!$N$373)/Sheet3!$A$1)^2 +Sheet3!$C$1*(($H419-Q$415-Sheet2!$N$373)/Sheet3!$A$1)^4)</f>
        <v>1.2516969740829438</v>
      </c>
      <c r="R419" s="2">
        <f>$L$413*EXP(Sheet3!$B$1*(($H419-R$415-Sheet2!$N$373)/Sheet3!$A$1)^2 +Sheet3!$C$1*(($H419-R$415-Sheet2!$N$373)/Sheet3!$A$1)^4)</f>
        <v>1.1252656155097078</v>
      </c>
      <c r="S419" s="2">
        <f>$L$413*EXP(Sheet3!$B$1*(($H419-S$415-Sheet2!$N$373)/Sheet3!$A$1)^2 +Sheet3!$C$1*(($H419-S$415-Sheet2!$N$373)/Sheet3!$A$1)^4)</f>
        <v>1.0100354118411599</v>
      </c>
      <c r="T419" s="2">
        <f>$L$413*EXP(Sheet3!$B$1*(($H419-T$415-Sheet2!$N$373)/Sheet3!$A$1)^2 +Sheet3!$C$1*(($H419-T$415-Sheet2!$N$373)/Sheet3!$A$1)^4)</f>
        <v>0.90518325691134005</v>
      </c>
      <c r="U419" s="2">
        <f>$L$413*EXP(Sheet3!$B$1*(($H419-U$415-Sheet2!$N$373)/Sheet3!$A$1)^2 +Sheet3!$C$1*(($H419-U$415-Sheet2!$N$373)/Sheet3!$A$1)^4)</f>
        <v>0.80992981329198355</v>
      </c>
      <c r="V419" s="2">
        <f>$L$413*EXP(Sheet3!$B$1*(($H419-V$415-Sheet2!$N$373)/Sheet3!$A$1)^2 +Sheet3!$C$1*(($H419-V$415-Sheet2!$N$373)/Sheet3!$A$1)^4)</f>
        <v>0.72353870691129196</v>
      </c>
      <c r="W419" s="2">
        <f>$L$413*EXP(Sheet3!$B$1*(($H419-W$415-Sheet2!$N$373)/Sheet3!$A$1)^2 +Sheet3!$C$1*(($H419-W$415-Sheet2!$N$373)/Sheet3!$A$1)^4)</f>
        <v>0.64531559503734426</v>
      </c>
      <c r="X419" s="2">
        <f>$L$413*EXP(Sheet3!$B$1*(($H419-X$415-Sheet2!$N$373)/Sheet3!$A$1)^2 +Sheet3!$C$1*(($H419-X$415-Sheet2!$N$373)/Sheet3!$A$1)^4)</f>
        <v>0.5746071207252188</v>
      </c>
      <c r="Y419" s="2">
        <f>$L$413*EXP(Sheet3!$B$1*(($H419-Y$415-Sheet2!$N$373)/Sheet3!$A$1)^2 +Sheet3!$C$1*(($H419-Y$415-Sheet2!$N$373)/Sheet3!$A$1)^4)</f>
        <v>0.51079976681879313</v>
      </c>
      <c r="Z419" s="2">
        <f>$L$413*EXP(Sheet3!$B$1*(($H419-Z$415-Sheet2!$N$373)/Sheet3!$A$1)^2 +Sheet3!$C$1*(($H419-Z$415-Sheet2!$N$373)/Sheet3!$A$1)^4)</f>
        <v>0.45331862246583537</v>
      </c>
      <c r="AA419" s="2">
        <f>$L$413*EXP(Sheet3!$B$1*(($H419-AA$415-Sheet2!$N$373)/Sheet3!$A$1)^2 +Sheet3!$C$1*(($H419-AA$415-Sheet2!$N$373)/Sheet3!$A$1)^4)</f>
        <v>0.40162607492031188</v>
      </c>
      <c r="AB419" s="2">
        <f>$L$413*EXP(Sheet3!$B$1*(($H419-AB$415-Sheet2!$N$373)/Sheet3!$A$1)^2 +Sheet3!$C$1*(($H419-AB$415-Sheet2!$N$373)/Sheet3!$A$1)^4)</f>
        <v>0.35522043907525042</v>
      </c>
      <c r="AC419" s="2">
        <f>$L$413*EXP(Sheet3!$B$1*(($H419-AC$415-Sheet2!$N$373)/Sheet3!$A$1)^2 +Sheet3!$C$1*(($H419-AC$415-Sheet2!$N$373)/Sheet3!$A$1)^4)</f>
        <v>0.31363453680185688</v>
      </c>
      <c r="AD419" s="2">
        <f>$L$413*EXP(Sheet3!$B$1*(($H419-AD$415-Sheet2!$N$373)/Sheet3!$A$1)^2 +Sheet3!$C$1*(($H419-AD$415-Sheet2!$N$373)/Sheet3!$A$1)^4)</f>
        <v>0.2764342377052777</v>
      </c>
      <c r="AE419" s="2">
        <f>$L$413*EXP(Sheet3!$B$1*(($H419-AE$415-Sheet2!$N$373)/Sheet3!$A$1)^2 +Sheet3!$C$1*(($H419-AE$415-Sheet2!$N$373)/Sheet3!$A$1)^4)</f>
        <v>0.24321697238261195</v>
      </c>
      <c r="AF419" s="2">
        <f>$L$413*EXP(Sheet3!$B$1*(($H419-AF$415-Sheet2!$N$373)/Sheet3!$A$1)^2 +Sheet3!$C$1*(($H419-AF$415-Sheet2!$N$373)/Sheet3!$A$1)^4)</f>
        <v>0.21361022868554264</v>
      </c>
      <c r="AG419" s="2">
        <f>$L$413*EXP(Sheet3!$B$1*(($H419-AG$415-Sheet2!$N$373)/Sheet3!$A$1)^2 +Sheet3!$C$1*(($H419-AG$415-Sheet2!$N$373)/Sheet3!$A$1)^4)</f>
        <v>0.18727004085809276</v>
      </c>
      <c r="AH419" s="2">
        <f>$L$413*EXP(Sheet3!$B$1*(($H419-AH$415-Sheet2!$N$373)/Sheet3!$A$1)^2 +Sheet3!$C$1*(($H419-AH$415-Sheet2!$N$373)/Sheet3!$A$1)^4)</f>
        <v>0.16387948074844899</v>
      </c>
      <c r="AI419" s="2">
        <f>$L$413*EXP(Sheet3!$B$1*(($H419-AI$415-Sheet2!$N$373)/Sheet3!$A$1)^2 +Sheet3!$C$1*(($H419-AI$415-Sheet2!$N$373)/Sheet3!$A$1)^4)</f>
        <v>0.14314715959142277</v>
      </c>
      <c r="AJ419" s="2">
        <f>$L$413*EXP(Sheet3!$B$1*(($H419-AJ$415-Sheet2!$N$373)/Sheet3!$A$1)^2 +Sheet3!$C$1*(($H419-AJ$415-Sheet2!$N$373)/Sheet3!$A$1)^4)</f>
        <v>0.12480574813352616</v>
      </c>
      <c r="AK419" s="2">
        <f>$L$413*EXP(Sheet3!$B$1*(($H419-AK$415-Sheet2!$N$373)/Sheet3!$A$1)^2 +Sheet3!$C$1*(($H419-AK$415-Sheet2!$N$373)/Sheet3!$A$1)^4)</f>
        <v>0.10861052213612836</v>
      </c>
      <c r="AL419" s="2">
        <f>$L$413*EXP(Sheet3!$B$1*(($H419-AL$415-Sheet2!$N$373)/Sheet3!$A$1)^2 +Sheet3!$C$1*(($H419-AL$415-Sheet2!$N$373)/Sheet3!$A$1)^4)</f>
        <v>9.4337939544584568E-2</v>
      </c>
      <c r="AM419" s="2">
        <f>$L$413*EXP(Sheet3!$B$1*(($H419-AM$415-Sheet2!$N$373)/Sheet3!$A$1)^2 +Sheet3!$C$1*(($H419-AM$415-Sheet2!$N$373)/Sheet3!$A$1)^4)</f>
        <v>8.1784254877499393E-2</v>
      </c>
      <c r="AN419" s="2">
        <f>$L$413*EXP(Sheet3!$B$1*(($H419-AN$415-Sheet2!$N$373)/Sheet3!$A$1)^2 +Sheet3!$C$1*(($H419-AN$415-Sheet2!$N$373)/Sheet3!$A$1)^4)</f>
        <v>7.0764175651503641E-2</v>
      </c>
      <c r="AO419" s="2">
        <f>$L$413*EXP(Sheet3!$B$1*(($H419-AO$415-Sheet2!$N$373)/Sheet3!$A$1)^2 +Sheet3!$C$1*(($H419-AO$415-Sheet2!$N$373)/Sheet3!$A$1)^4)</f>
        <v>6.1109564946137465E-2</v>
      </c>
      <c r="AP419" s="2">
        <f>$L$413*EXP(Sheet3!$B$1*(($H419-AP$415-Sheet2!$N$373)/Sheet3!$A$1)^2 +Sheet3!$C$1*(($H419-AP$415-Sheet2!$N$373)/Sheet3!$A$1)^4)</f>
        <v>5.2668193518780652E-2</v>
      </c>
      <c r="AQ419" s="2">
        <f>$L$413*EXP(Sheet3!$B$1*(($H419-AQ$415-Sheet2!$N$373)/Sheet3!$A$1)^2 +Sheet3!$C$1*(($H419-AQ$415-Sheet2!$N$373)/Sheet3!$A$1)^4)</f>
        <v>4.5302544214131941E-2</v>
      </c>
      <c r="AR419" s="2">
        <f>$L$413*EXP(Sheet3!$B$1*(($H419-AR$415-Sheet2!$N$373)/Sheet3!$A$1)^2 +Sheet3!$C$1*(($H419-AR$415-Sheet2!$N$373)/Sheet3!$A$1)^4)</f>
        <v>3.888867077917358E-2</v>
      </c>
      <c r="AS419" s="2">
        <f>$L$413*EXP(Sheet3!$B$1*(($H419-AS$415-Sheet2!$N$373)/Sheet3!$A$1)^2 +Sheet3!$C$1*(($H419-AS$415-Sheet2!$N$373)/Sheet3!$A$1)^4)</f>
        <v>3.3315112597000741E-2</v>
      </c>
      <c r="AT419" s="2">
        <f>$L$413*EXP(Sheet3!$B$1*(($H419-AT$415-Sheet2!$N$373)/Sheet3!$A$1)^2 +Sheet3!$C$1*(($H419-AT$415-Sheet2!$N$373)/Sheet3!$A$1)^4)</f>
        <v>2.848186629455278E-2</v>
      </c>
      <c r="AU419" s="2">
        <f>$L$413*EXP(Sheet3!$B$1*(($H419-AU$415-Sheet2!$N$373)/Sheet3!$A$1)^2 +Sheet3!$C$1*(($H419-AU$415-Sheet2!$N$373)/Sheet3!$A$1)^4)</f>
        <v>2.4299414662635129E-2</v>
      </c>
      <c r="AV419" s="2">
        <f>$L$413*EXP(Sheet3!$B$1*(($H419-AV$415-Sheet2!$N$373)/Sheet3!$A$1)^2 +Sheet3!$C$1*(($H419-AV$415-Sheet2!$N$373)/Sheet3!$A$1)^4)</f>
        <v>2.0687812853478347E-2</v>
      </c>
      <c r="AW419" s="2">
        <f>$L$413*EXP(Sheet3!$B$1*(($H419-AW$415-Sheet2!$N$373)/Sheet3!$A$1)^2 +Sheet3!$C$1*(($H419-AW$415-Sheet2!$N$373)/Sheet3!$A$1)^4)</f>
        <v>1.757583139254288E-2</v>
      </c>
      <c r="AX419" s="2">
        <f>$L$413*EXP(Sheet3!$B$1*(($H419-AX$415-Sheet2!$N$373)/Sheet3!$A$1)^2 +Sheet3!$C$1*(($H419-AX$415-Sheet2!$N$373)/Sheet3!$A$1)^4)</f>
        <v>1.4900155158151575E-2</v>
      </c>
      <c r="AY419" s="2">
        <f>$L$413*EXP(Sheet3!$B$1*(($H419-AY$415-Sheet2!$N$373)/Sheet3!$A$1)^2 +Sheet3!$C$1*(($H419-AY$415-Sheet2!$N$373)/Sheet3!$A$1)^4)</f>
        <v>1.2604637143521599E-2</v>
      </c>
      <c r="AZ419" s="2">
        <f>$L$413*EXP(Sheet3!$B$1*(($H419-AZ$415-Sheet2!$N$373)/Sheet3!$A$1)^2 +Sheet3!$C$1*(($H419-AZ$415-Sheet2!$N$373)/Sheet3!$A$1)^4)</f>
        <v>1.0639605523142725E-2</v>
      </c>
      <c r="BA419" s="2">
        <f>$L$413*EXP(Sheet3!$B$1*(($H419-BA$415-Sheet2!$N$373)/Sheet3!$A$1)^2 +Sheet3!$C$1*(($H419-BA$415-Sheet2!$N$373)/Sheet3!$A$1)^4)</f>
        <v>8.9612222937009902E-3</v>
      </c>
      <c r="BB419" s="2">
        <f>$L$413*EXP(Sheet3!$B$1*(($H419-BB$415-Sheet2!$N$373)/Sheet3!$A$1)^2 +Sheet3!$C$1*(($H419-BB$415-Sheet2!$N$373)/Sheet3!$A$1)^4)</f>
        <v>7.5308915518208812E-3</v>
      </c>
      <c r="BC419" s="2">
        <f>$L$413*EXP(Sheet3!$B$1*(($H419-BC$415-Sheet2!$N$373)/Sheet3!$A$1)^2 +Sheet3!$C$1*(($H419-BC$415-Sheet2!$N$373)/Sheet3!$A$1)^4)</f>
        <v>6.3147153018517678E-3</v>
      </c>
      <c r="BD419" s="2">
        <f>$L$413*EXP(Sheet3!$B$1*(($H419-BD$415-Sheet2!$N$373)/Sheet3!$A$1)^2 +Sheet3!$C$1*(($H419-BD$415-Sheet2!$N$373)/Sheet3!$A$1)^4)</f>
        <v>5.2829945558659237E-3</v>
      </c>
      <c r="BE419" s="2">
        <f>$L$413*EXP(Sheet3!$B$1*(($H419-BE$415-Sheet2!$N$373)/Sheet3!$A$1)^2 +Sheet3!$C$1*(($H419-BE$415-Sheet2!$N$373)/Sheet3!$A$1)^4)</f>
        <v>4.4097733921514013E-3</v>
      </c>
      <c r="BF419" s="2">
        <f>$L$413*EXP(Sheet3!$B$1*(($H419-BF$415-Sheet2!$N$373)/Sheet3!$A$1)^2 +Sheet3!$C$1*(($H419-BF$415-Sheet2!$N$373)/Sheet3!$A$1)^4)</f>
        <v>3.672423575156156E-3</v>
      </c>
      <c r="BG419" s="2">
        <f>$L$413*EXP(Sheet3!$B$1*(($H419-BG$415-Sheet2!$N$373)/Sheet3!$A$1)^2 +Sheet3!$C$1*(($H419-BG$415-Sheet2!$N$373)/Sheet3!$A$1)^4)</f>
        <v>3.0512673062586182E-3</v>
      </c>
      <c r="BH419" s="2">
        <f>$L$413*EXP(Sheet3!$B$1*(($H419-BH$415-Sheet2!$N$373)/Sheet3!$A$1)^2 +Sheet3!$C$1*(($H419-BH$415-Sheet2!$N$373)/Sheet3!$A$1)^4)</f>
        <v>2.5292356680210793E-3</v>
      </c>
      <c r="BI419" s="2">
        <f>$L$413*EXP(Sheet3!$B$1*(($H419-BI$415-Sheet2!$N$373)/Sheet3!$A$1)^2 +Sheet3!$C$1*(($H419-BI$415-Sheet2!$N$373)/Sheet3!$A$1)^4)</f>
        <v>2.0915603417962234E-3</v>
      </c>
      <c r="BJ419" s="2">
        <f>$L$413*EXP(Sheet3!$B$1*(($H419-BJ$415-Sheet2!$N$373)/Sheet3!$A$1)^2 +Sheet3!$C$1*(($H419-BJ$415-Sheet2!$N$373)/Sheet3!$A$1)^4)</f>
        <v>1.7254962168311194E-3</v>
      </c>
      <c r="BK419" s="2">
        <f>$L$413*EXP(Sheet3!$B$1*(($H419-BK$415-Sheet2!$N$373)/Sheet3!$A$1)^2 +Sheet3!$C$1*(($H419-BK$415-Sheet2!$N$373)/Sheet3!$A$1)^4)</f>
        <v>1.4200725653167915E-3</v>
      </c>
      <c r="BL419" s="2">
        <f>$L$413*EXP(Sheet3!$B$1*(($H419-BL$415-Sheet2!$N$373)/Sheet3!$A$1)^2 +Sheet3!$C$1*(($H419-BL$415-Sheet2!$N$373)/Sheet3!$A$1)^4)</f>
        <v>1.1658705297912994E-3</v>
      </c>
      <c r="BM419" s="2">
        <f>$L$413*EXP(Sheet3!$B$1*(($H419-BM$415-Sheet2!$N$373)/Sheet3!$A$1)^2 +Sheet3!$C$1*(($H419-BM$415-Sheet2!$N$373)/Sheet3!$A$1)^4)</f>
        <v>9.5482475364757203E-4</v>
      </c>
      <c r="BN419" s="2">
        <f>$L$413*EXP(Sheet3!$B$1*(($H419-BN$415-Sheet2!$N$373)/Sheet3!$A$1)^2 +Sheet3!$C$1*(($H419-BN$415-Sheet2!$N$373)/Sheet3!$A$1)^4)</f>
        <v>7.800470803400937E-4</v>
      </c>
      <c r="BO419" s="2">
        <f>$L$413*EXP(Sheet3!$B$1*(($H419-BO$415-Sheet2!$N$373)/Sheet3!$A$1)^2 +Sheet3!$C$1*(($H419-BO$415-Sheet2!$N$373)/Sheet3!$A$1)^4)</f>
        <v>6.3567034944943018E-4</v>
      </c>
      <c r="BP419" s="2">
        <f>$L$413*EXP(Sheet3!$B$1*(($H419-BP$415-Sheet2!$N$373)/Sheet3!$A$1)^2 +Sheet3!$C$1*(($H419-BP$415-Sheet2!$N$373)/Sheet3!$A$1)^4)</f>
        <v>5.1671042607192132E-4</v>
      </c>
      <c r="BQ419" s="2">
        <f>$L$413*EXP(Sheet3!$B$1*(($H419-BQ$415-Sheet2!$N$373)/Sheet3!$A$1)^2 +Sheet3!$C$1*(($H419-BQ$415-Sheet2!$N$373)/Sheet3!$A$1)^4)</f>
        <v>4.1894471202807867E-4</v>
      </c>
      <c r="BR419" s="2">
        <f>$L$413*EXP(Sheet3!$B$1*(($H419-BR$415-Sheet2!$N$373)/Sheet3!$A$1)^2 +Sheet3!$C$1*(($H419-BR$415-Sheet2!$N$373)/Sheet3!$A$1)^4)</f>
        <v>3.3880550135576519E-4</v>
      </c>
      <c r="BS419" s="2">
        <f>$L$413*EXP(Sheet3!$B$1*(($H419-BS$415-Sheet2!$N$373)/Sheet3!$A$1)^2 +Sheet3!$C$1*(($H419-BS$415-Sheet2!$N$373)/Sheet3!$A$1)^4)</f>
        <v>2.7328665689531318E-4</v>
      </c>
      <c r="BT419" s="2">
        <f>$L$413*EXP(Sheet3!$B$1*(($H419-BT$415-Sheet2!$N$373)/Sheet3!$A$1)^2 +Sheet3!$C$1*(($H419-BT$415-Sheet2!$N$373)/Sheet3!$A$1)^4)</f>
        <v>2.1986219810607525E-4</v>
      </c>
      <c r="BU419" s="2">
        <f>$L$413*EXP(Sheet3!$B$1*(($H419-BU$415-Sheet2!$N$373)/Sheet3!$A$1)^2 +Sheet3!$C$1*(($H419-BU$415-Sheet2!$N$373)/Sheet3!$A$1)^4)</f>
        <v>1.7641550139480095E-4</v>
      </c>
      <c r="BV419" s="2">
        <f>$L$413*EXP(Sheet3!$B$1*(($H419-BV$415-Sheet2!$N$373)/Sheet3!$A$1)^2 +Sheet3!$C$1*(($H419-BV$415-Sheet2!$N$373)/Sheet3!$A$1)^4)</f>
        <v>1.4117792219121527E-4</v>
      </c>
    </row>
    <row r="420" spans="1:74" x14ac:dyDescent="0.2">
      <c r="A420">
        <v>393</v>
      </c>
      <c r="B420">
        <v>374.27</v>
      </c>
      <c r="C420">
        <v>2305.6</v>
      </c>
      <c r="D420">
        <v>2357.1</v>
      </c>
      <c r="E420">
        <f t="shared" si="60"/>
        <v>51.5</v>
      </c>
      <c r="G420" s="1">
        <v>-2</v>
      </c>
      <c r="H420">
        <f>INDEX(B$27:$B3446,($M$410+G420))</f>
        <v>911.09</v>
      </c>
      <c r="I420" s="1">
        <f t="shared" si="61"/>
        <v>41.5</v>
      </c>
      <c r="J420">
        <f t="shared" si="62"/>
        <v>37810.235000000001</v>
      </c>
      <c r="L420" s="2">
        <f>$L$413*EXP(Sheet3!$B$1*(($H420-L$415-Sheet2!$N$373)/Sheet3!$A$1)^2 +Sheet3!$C$1*(($H420-L$415-Sheet2!$N$373)/Sheet3!$A$1)^4)</f>
        <v>45.199854630573867</v>
      </c>
      <c r="M420" s="2">
        <f>$L$413*EXP(Sheet3!$B$1*(($H420-M$415-Sheet2!$N$373)/Sheet3!$A$1)^2 +Sheet3!$C$1*(($H420-M$415-Sheet2!$N$373)/Sheet3!$A$1)^4)</f>
        <v>43.017685685747971</v>
      </c>
      <c r="N420" s="2">
        <f>$L$413*EXP(Sheet3!$B$1*(($H420-N$415-Sheet2!$N$373)/Sheet3!$A$1)^2 +Sheet3!$C$1*(($H420-N$415-Sheet2!$N$373)/Sheet3!$A$1)^4)</f>
        <v>40.904750015667652</v>
      </c>
      <c r="O420" s="2">
        <f>$L$413*EXP(Sheet3!$B$1*(($H420-O$415-Sheet2!$N$373)/Sheet3!$A$1)^2 +Sheet3!$C$1*(($H420-O$415-Sheet2!$N$373)/Sheet3!$A$1)^4)</f>
        <v>38.86085125133571</v>
      </c>
      <c r="P420" s="2">
        <f>$L$413*EXP(Sheet3!$B$1*(($H420-P$415-Sheet2!$N$373)/Sheet3!$A$1)^2 +Sheet3!$C$1*(($H420-P$415-Sheet2!$N$373)/Sheet3!$A$1)^4)</f>
        <v>36.885685495355595</v>
      </c>
      <c r="Q420" s="2">
        <f>$L$413*EXP(Sheet3!$B$1*(($H420-Q$415-Sheet2!$N$373)/Sheet3!$A$1)^2 +Sheet3!$C$1*(($H420-Q$415-Sheet2!$N$373)/Sheet3!$A$1)^4)</f>
        <v>34.978844193841617</v>
      </c>
      <c r="R420" s="2">
        <f>$L$413*EXP(Sheet3!$B$1*(($H420-R$415-Sheet2!$N$373)/Sheet3!$A$1)^2 +Sheet3!$C$1*(($H420-R$415-Sheet2!$N$373)/Sheet3!$A$1)^4)</f>
        <v>33.139817283328384</v>
      </c>
      <c r="S420" s="2">
        <f>$L$413*EXP(Sheet3!$B$1*(($H420-S$415-Sheet2!$N$373)/Sheet3!$A$1)^2 +Sheet3!$C$1*(($H420-S$415-Sheet2!$N$373)/Sheet3!$A$1)^4)</f>
        <v>31.367996600020049</v>
      </c>
      <c r="T420" s="2">
        <f>$L$413*EXP(Sheet3!$B$1*(($H420-T$415-Sheet2!$N$373)/Sheet3!$A$1)^2 +Sheet3!$C$1*(($H420-T$415-Sheet2!$N$373)/Sheet3!$A$1)^4)</f>
        <v>29.66267953738204</v>
      </c>
      <c r="U420" s="2">
        <f>$L$413*EXP(Sheet3!$B$1*(($H420-U$415-Sheet2!$N$373)/Sheet3!$A$1)^2 +Sheet3!$C$1*(($H420-U$415-Sheet2!$N$373)/Sheet3!$A$1)^4)</f>
        <v>28.023072936808539</v>
      </c>
      <c r="V420" s="2">
        <f>$L$413*EXP(Sheet3!$B$1*(($H420-V$415-Sheet2!$N$373)/Sheet3!$A$1)^2 +Sheet3!$C$1*(($H420-V$415-Sheet2!$N$373)/Sheet3!$A$1)^4)</f>
        <v>26.448297194906132</v>
      </c>
      <c r="W420" s="2">
        <f>$L$413*EXP(Sheet3!$B$1*(($H420-W$415-Sheet2!$N$373)/Sheet3!$A$1)^2 +Sheet3!$C$1*(($H420-W$415-Sheet2!$N$373)/Sheet3!$A$1)^4)</f>
        <v>24.937390569829653</v>
      </c>
      <c r="X420" s="2">
        <f>$L$413*EXP(Sheet3!$B$1*(($H420-X$415-Sheet2!$N$373)/Sheet3!$A$1)^2 +Sheet3!$C$1*(($H420-X$415-Sheet2!$N$373)/Sheet3!$A$1)^4)</f>
        <v>23.48931366808225</v>
      </c>
      <c r="Y420" s="2">
        <f>$L$413*EXP(Sheet3!$B$1*(($H420-Y$415-Sheet2!$N$373)/Sheet3!$A$1)^2 +Sheet3!$C$1*(($H420-Y$415-Sheet2!$N$373)/Sheet3!$A$1)^4)</f>
        <v>22.102954092402733</v>
      </c>
      <c r="Z420" s="2">
        <f>$L$413*EXP(Sheet3!$B$1*(($H420-Z$415-Sheet2!$N$373)/Sheet3!$A$1)^2 +Sheet3!$C$1*(($H420-Z$415-Sheet2!$N$373)/Sheet3!$A$1)^4)</f>
        <v>20.777131230232481</v>
      </c>
      <c r="AA420" s="2">
        <f>$L$413*EXP(Sheet3!$B$1*(($H420-AA$415-Sheet2!$N$373)/Sheet3!$A$1)^2 +Sheet3!$C$1*(($H420-AA$415-Sheet2!$N$373)/Sheet3!$A$1)^4)</f>
        <v>19.510601162160217</v>
      </c>
      <c r="AB420" s="2">
        <f>$L$413*EXP(Sheet3!$B$1*(($H420-AB$415-Sheet2!$N$373)/Sheet3!$A$1)^2 +Sheet3!$C$1*(($H420-AB$415-Sheet2!$N$373)/Sheet3!$A$1)^4)</f>
        <v>18.302061668625182</v>
      </c>
      <c r="AC420" s="2">
        <f>$L$413*EXP(Sheet3!$B$1*(($H420-AC$415-Sheet2!$N$373)/Sheet3!$A$1)^2 +Sheet3!$C$1*(($H420-AC$415-Sheet2!$N$373)/Sheet3!$A$1)^4)</f>
        <v>17.150157313099282</v>
      </c>
      <c r="AD420" s="2">
        <f>$L$413*EXP(Sheet3!$B$1*(($H420-AD$415-Sheet2!$N$373)/Sheet3!$A$1)^2 +Sheet3!$C$1*(($H420-AD$415-Sheet2!$N$373)/Sheet3!$A$1)^4)</f>
        <v>16.053484579580775</v>
      </c>
      <c r="AE420" s="2">
        <f>$L$413*EXP(Sheet3!$B$1*(($H420-AE$415-Sheet2!$N$373)/Sheet3!$A$1)^2 +Sheet3!$C$1*(($H420-AE$415-Sheet2!$N$373)/Sheet3!$A$1)^4)</f>
        <v>15.01059704211683</v>
      </c>
      <c r="AF420" s="2">
        <f>$L$413*EXP(Sheet3!$B$1*(($H420-AF$415-Sheet2!$N$373)/Sheet3!$A$1)^2 +Sheet3!$C$1*(($H420-AF$415-Sheet2!$N$373)/Sheet3!$A$1)^4)</f>
        <v>14.020010544082735</v>
      </c>
      <c r="AG420" s="2">
        <f>$L$413*EXP(Sheet3!$B$1*(($H420-AG$415-Sheet2!$N$373)/Sheet3!$A$1)^2 +Sheet3!$C$1*(($H420-AG$415-Sheet2!$N$373)/Sheet3!$A$1)^4)</f>
        <v>13.080208365098091</v>
      </c>
      <c r="AH420" s="2">
        <f>$L$413*EXP(Sheet3!$B$1*(($H420-AH$415-Sheet2!$N$373)/Sheet3!$A$1)^2 +Sheet3!$C$1*(($H420-AH$415-Sheet2!$N$373)/Sheet3!$A$1)^4)</f>
        <v>12.189646353754444</v>
      </c>
      <c r="AI420" s="2">
        <f>$L$413*EXP(Sheet3!$B$1*(($H420-AI$415-Sheet2!$N$373)/Sheet3!$A$1)^2 +Sheet3!$C$1*(($H420-AI$415-Sheet2!$N$373)/Sheet3!$A$1)^4)</f>
        <v>11.34675800476421</v>
      </c>
      <c r="AJ420" s="2">
        <f>$L$413*EXP(Sheet3!$B$1*(($H420-AJ$415-Sheet2!$N$373)/Sheet3!$A$1)^2 +Sheet3!$C$1*(($H420-AJ$415-Sheet2!$N$373)/Sheet3!$A$1)^4)</f>
        <v>10.549959459703009</v>
      </c>
      <c r="AK420" s="2">
        <f>$L$413*EXP(Sheet3!$B$1*(($H420-AK$415-Sheet2!$N$373)/Sheet3!$A$1)^2 +Sheet3!$C$1*(($H420-AK$415-Sheet2!$N$373)/Sheet3!$A$1)^4)</f>
        <v>9.7976544112845758</v>
      </c>
      <c r="AL420" s="2">
        <f>$L$413*EXP(Sheet3!$B$1*(($H420-AL$415-Sheet2!$N$373)/Sheet3!$A$1)^2 +Sheet3!$C$1*(($H420-AL$415-Sheet2!$N$373)/Sheet3!$A$1)^4)</f>
        <v>9.0882388917510539</v>
      </c>
      <c r="AM420" s="2">
        <f>$L$413*EXP(Sheet3!$B$1*(($H420-AM$415-Sheet2!$N$373)/Sheet3!$A$1)^2 +Sheet3!$C$1*(($H420-AM$415-Sheet2!$N$373)/Sheet3!$A$1)^4)</f>
        <v>8.4201059272292689</v>
      </c>
      <c r="AN420" s="2">
        <f>$L$413*EXP(Sheet3!$B$1*(($H420-AN$415-Sheet2!$N$373)/Sheet3!$A$1)^2 +Sheet3!$C$1*(($H420-AN$415-Sheet2!$N$373)/Sheet3!$A$1)^4)</f>
        <v>7.7916500406502101</v>
      </c>
      <c r="AO420" s="2">
        <f>$L$413*EXP(Sheet3!$B$1*(($H420-AO$415-Sheet2!$N$373)/Sheet3!$A$1)^2 +Sheet3!$C$1*(($H420-AO$415-Sheet2!$N$373)/Sheet3!$A$1)^4)</f>
        <v>7.201271587189658</v>
      </c>
      <c r="AP420" s="2">
        <f>$L$413*EXP(Sheet3!$B$1*(($H420-AP$415-Sheet2!$N$373)/Sheet3!$A$1)^2 +Sheet3!$C$1*(($H420-AP$415-Sheet2!$N$373)/Sheet3!$A$1)^4)</f>
        <v>6.6473809073854699</v>
      </c>
      <c r="AQ420" s="2">
        <f>$L$413*EXP(Sheet3!$B$1*(($H420-AQ$415-Sheet2!$N$373)/Sheet3!$A$1)^2 +Sheet3!$C$1*(($H420-AQ$415-Sheet2!$N$373)/Sheet3!$A$1)^4)</f>
        <v>6.1284022844416182</v>
      </c>
      <c r="AR420" s="2">
        <f>$L$413*EXP(Sheet3!$B$1*(($H420-AR$415-Sheet2!$N$373)/Sheet3!$A$1)^2 +Sheet3!$C$1*(($H420-AR$415-Sheet2!$N$373)/Sheet3!$A$1)^4)</f>
        <v>5.6427776936456313</v>
      </c>
      <c r="AS420" s="2">
        <f>$L$413*EXP(Sheet3!$B$1*(($H420-AS$415-Sheet2!$N$373)/Sheet3!$A$1)^2 +Sheet3!$C$1*(($H420-AS$415-Sheet2!$N$373)/Sheet3!$A$1)^4)</f>
        <v>5.188970333302195</v>
      </c>
      <c r="AT420" s="2">
        <f>$L$413*EXP(Sheet3!$B$1*(($H420-AT$415-Sheet2!$N$373)/Sheet3!$A$1)^2 +Sheet3!$C$1*(($H420-AT$415-Sheet2!$N$373)/Sheet3!$A$1)^4)</f>
        <v>4.7654679281085102</v>
      </c>
      <c r="AU420" s="2">
        <f>$L$413*EXP(Sheet3!$B$1*(($H420-AU$415-Sheet2!$N$373)/Sheet3!$A$1)^2 +Sheet3!$C$1*(($H420-AU$415-Sheet2!$N$373)/Sheet3!$A$1)^4)</f>
        <v>4.3707857974530473</v>
      </c>
      <c r="AV420" s="2">
        <f>$L$413*EXP(Sheet3!$B$1*(($H420-AV$415-Sheet2!$N$373)/Sheet3!$A$1)^2 +Sheet3!$C$1*(($H420-AV$415-Sheet2!$N$373)/Sheet3!$A$1)^4)</f>
        <v>4.0034696826964753</v>
      </c>
      <c r="AW420" s="2">
        <f>$L$413*EXP(Sheet3!$B$1*(($H420-AW$415-Sheet2!$N$373)/Sheet3!$A$1)^2 +Sheet3!$C$1*(($H420-AW$415-Sheet2!$N$373)/Sheet3!$A$1)^4)</f>
        <v>3.6620983290730154</v>
      </c>
      <c r="AX420" s="2">
        <f>$L$413*EXP(Sheet3!$B$1*(($H420-AX$415-Sheet2!$N$373)/Sheet3!$A$1)^2 +Sheet3!$C$1*(($H420-AX$415-Sheet2!$N$373)/Sheet3!$A$1)^4)</f>
        <v>3.3452858194546695</v>
      </c>
      <c r="AY420" s="2">
        <f>$L$413*EXP(Sheet3!$B$1*(($H420-AY$415-Sheet2!$N$373)/Sheet3!$A$1)^2 +Sheet3!$C$1*(($H420-AY$415-Sheet2!$N$373)/Sheet3!$A$1)^4)</f>
        <v>3.0516836586983134</v>
      </c>
      <c r="AZ420" s="2">
        <f>$L$413*EXP(Sheet3!$B$1*(($H420-AZ$415-Sheet2!$N$373)/Sheet3!$A$1)^2 +Sheet3!$C$1*(($H420-AZ$415-Sheet2!$N$373)/Sheet3!$A$1)^4)</f>
        <v>2.7799826089566002</v>
      </c>
      <c r="BA420" s="2">
        <f>$L$413*EXP(Sheet3!$B$1*(($H420-BA$415-Sheet2!$N$373)/Sheet3!$A$1)^2 +Sheet3!$C$1*(($H420-BA$415-Sheet2!$N$373)/Sheet3!$A$1)^4)</f>
        <v>2.528914277678374</v>
      </c>
      <c r="BB420" s="2">
        <f>$L$413*EXP(Sheet3!$B$1*(($H420-BB$415-Sheet2!$N$373)/Sheet3!$A$1)^2 +Sheet3!$C$1*(($H420-BB$415-Sheet2!$N$373)/Sheet3!$A$1)^4)</f>
        <v>2.2972524615324508</v>
      </c>
      <c r="BC420" s="2">
        <f>$L$413*EXP(Sheet3!$B$1*(($H420-BC$415-Sheet2!$N$373)/Sheet3!$A$1)^2 +Sheet3!$C$1*(($H420-BC$415-Sheet2!$N$373)/Sheet3!$A$1)^4)</f>
        <v>2.0838142508190649</v>
      </c>
      <c r="BD420" s="2">
        <f>$L$413*EXP(Sheet3!$B$1*(($H420-BD$415-Sheet2!$N$373)/Sheet3!$A$1)^2 +Sheet3!$C$1*(($H420-BD$415-Sheet2!$N$373)/Sheet3!$A$1)^4)</f>
        <v>1.8874609002186504</v>
      </c>
      <c r="BE420" s="2">
        <f>$L$413*EXP(Sheet3!$B$1*(($H420-BE$415-Sheet2!$N$373)/Sheet3!$A$1)^2 +Sheet3!$C$1*(($H420-BE$415-Sheet2!$N$373)/Sheet3!$A$1)^4)</f>
        <v>1.7070984729230356</v>
      </c>
      <c r="BF420" s="2">
        <f>$L$413*EXP(Sheet3!$B$1*(($H420-BF$415-Sheet2!$N$373)/Sheet3!$A$1)^2 +Sheet3!$C$1*(($H420-BF$415-Sheet2!$N$373)/Sheet3!$A$1)^4)</f>
        <v>1.5416782662954356</v>
      </c>
      <c r="BG420" s="2">
        <f>$L$413*EXP(Sheet3!$B$1*(($H420-BG$415-Sheet2!$N$373)/Sheet3!$A$1)^2 +Sheet3!$C$1*(($H420-BG$415-Sheet2!$N$373)/Sheet3!$A$1)^4)</f>
        <v>1.3901970282061118</v>
      </c>
      <c r="BH420" s="2">
        <f>$L$413*EXP(Sheet3!$B$1*(($H420-BH$415-Sheet2!$N$373)/Sheet3!$A$1)^2 +Sheet3!$C$1*(($H420-BH$415-Sheet2!$N$373)/Sheet3!$A$1)^4)</f>
        <v>1.2516969740844492</v>
      </c>
      <c r="BI420" s="2">
        <f>$L$413*EXP(Sheet3!$B$1*(($H420-BI$415-Sheet2!$N$373)/Sheet3!$A$1)^2 +Sheet3!$C$1*(($H420-BI$415-Sheet2!$N$373)/Sheet3!$A$1)^4)</f>
        <v>1.1252656155097078</v>
      </c>
      <c r="BJ420" s="2">
        <f>$L$413*EXP(Sheet3!$B$1*(($H420-BJ$415-Sheet2!$N$373)/Sheet3!$A$1)^2 +Sheet3!$C$1*(($H420-BJ$415-Sheet2!$N$373)/Sheet3!$A$1)^4)</f>
        <v>1.0100354118411599</v>
      </c>
      <c r="BK420" s="2">
        <f>$L$413*EXP(Sheet3!$B$1*(($H420-BK$415-Sheet2!$N$373)/Sheet3!$A$1)^2 +Sheet3!$C$1*(($H420-BK$415-Sheet2!$N$373)/Sheet3!$A$1)^4)</f>
        <v>0.90518325691134005</v>
      </c>
      <c r="BL420" s="2">
        <f>$L$413*EXP(Sheet3!$B$1*(($H420-BL$415-Sheet2!$N$373)/Sheet3!$A$1)^2 +Sheet3!$C$1*(($H420-BL$415-Sheet2!$N$373)/Sheet3!$A$1)^4)</f>
        <v>0.80992981329198355</v>
      </c>
      <c r="BM420" s="2">
        <f>$L$413*EXP(Sheet3!$B$1*(($H420-BM$415-Sheet2!$N$373)/Sheet3!$A$1)^2 +Sheet3!$C$1*(($H420-BM$415-Sheet2!$N$373)/Sheet3!$A$1)^4)</f>
        <v>0.72353870691129196</v>
      </c>
      <c r="BN420" s="2">
        <f>$L$413*EXP(Sheet3!$B$1*(($H420-BN$415-Sheet2!$N$373)/Sheet3!$A$1)^2 +Sheet3!$C$1*(($H420-BN$415-Sheet2!$N$373)/Sheet3!$A$1)^4)</f>
        <v>0.64531559503734426</v>
      </c>
      <c r="BO420" s="2">
        <f>$L$413*EXP(Sheet3!$B$1*(($H420-BO$415-Sheet2!$N$373)/Sheet3!$A$1)^2 +Sheet3!$C$1*(($H420-BO$415-Sheet2!$N$373)/Sheet3!$A$1)^4)</f>
        <v>0.57460712072598141</v>
      </c>
      <c r="BP420" s="2">
        <f>$L$413*EXP(Sheet3!$B$1*(($H420-BP$415-Sheet2!$N$373)/Sheet3!$A$1)^2 +Sheet3!$C$1*(($H420-BP$415-Sheet2!$N$373)/Sheet3!$A$1)^4)</f>
        <v>0.51079976681948047</v>
      </c>
      <c r="BQ420" s="2">
        <f>$L$413*EXP(Sheet3!$B$1*(($H420-BQ$415-Sheet2!$N$373)/Sheet3!$A$1)^2 +Sheet3!$C$1*(($H420-BQ$415-Sheet2!$N$373)/Sheet3!$A$1)^4)</f>
        <v>0.45331862246645421</v>
      </c>
      <c r="BR420" s="2">
        <f>$L$413*EXP(Sheet3!$B$1*(($H420-BR$415-Sheet2!$N$373)/Sheet3!$A$1)^2 +Sheet3!$C$1*(($H420-BR$415-Sheet2!$N$373)/Sheet3!$A$1)^4)</f>
        <v>0.40162607492086727</v>
      </c>
      <c r="BS420" s="2">
        <f>$L$413*EXP(Sheet3!$B$1*(($H420-BS$415-Sheet2!$N$373)/Sheet3!$A$1)^2 +Sheet3!$C$1*(($H420-BS$415-Sheet2!$N$373)/Sheet3!$A$1)^4)</f>
        <v>0.35522043907574891</v>
      </c>
      <c r="BT420" s="2">
        <f>$L$413*EXP(Sheet3!$B$1*(($H420-BT$415-Sheet2!$N$373)/Sheet3!$A$1)^2 +Sheet3!$C$1*(($H420-BT$415-Sheet2!$N$373)/Sheet3!$A$1)^4)</f>
        <v>0.31363453680230313</v>
      </c>
      <c r="BU420" s="2">
        <f>$L$413*EXP(Sheet3!$B$1*(($H420-BU$415-Sheet2!$N$373)/Sheet3!$A$1)^2 +Sheet3!$C$1*(($H420-BU$415-Sheet2!$N$373)/Sheet3!$A$1)^4)</f>
        <v>0.27643423770567643</v>
      </c>
      <c r="BV420" s="2">
        <f>$L$413*EXP(Sheet3!$B$1*(($H420-BV$415-Sheet2!$N$373)/Sheet3!$A$1)^2 +Sheet3!$C$1*(($H420-BV$415-Sheet2!$N$373)/Sheet3!$A$1)^4)</f>
        <v>0.24321697238261195</v>
      </c>
    </row>
    <row r="421" spans="1:74" x14ac:dyDescent="0.2">
      <c r="A421">
        <v>394</v>
      </c>
      <c r="B421">
        <v>374.74</v>
      </c>
      <c r="C421">
        <v>2306.5</v>
      </c>
      <c r="D421">
        <v>2352.6</v>
      </c>
      <c r="E421">
        <f t="shared" si="60"/>
        <v>46.099999999999909</v>
      </c>
      <c r="G421" s="1">
        <v>-1</v>
      </c>
      <c r="H421">
        <f>INDEX(B$27:$B3447,($M$410+G421))</f>
        <v>911.53</v>
      </c>
      <c r="I421" s="1">
        <f t="shared" si="61"/>
        <v>136.5</v>
      </c>
      <c r="J421">
        <f t="shared" si="62"/>
        <v>124423.845</v>
      </c>
      <c r="L421" s="2">
        <f>$L$413*EXP(Sheet3!$B$1*(($H421-L$415-Sheet2!$N$373)/Sheet3!$A$1)^2 +Sheet3!$C$1*(($H421-L$415-Sheet2!$N$373)/Sheet3!$A$1)^4)</f>
        <v>192.84812605903301</v>
      </c>
      <c r="M421" s="2">
        <f>$L$413*EXP(Sheet3!$B$1*(($H421-M$415-Sheet2!$N$373)/Sheet3!$A$1)^2 +Sheet3!$C$1*(($H421-M$415-Sheet2!$N$373)/Sheet3!$A$1)^4)</f>
        <v>189.06166132911733</v>
      </c>
      <c r="N421" s="2">
        <f>$L$413*EXP(Sheet3!$B$1*(($H421-N$415-Sheet2!$N$373)/Sheet3!$A$1)^2 +Sheet3!$C$1*(($H421-N$415-Sheet2!$N$373)/Sheet3!$A$1)^4)</f>
        <v>185.25455879682855</v>
      </c>
      <c r="O421" s="2">
        <f>$L$413*EXP(Sheet3!$B$1*(($H421-O$415-Sheet2!$N$373)/Sheet3!$A$1)^2 +Sheet3!$C$1*(($H421-O$415-Sheet2!$N$373)/Sheet3!$A$1)^4)</f>
        <v>181.43004161504018</v>
      </c>
      <c r="P421" s="2">
        <f>$L$413*EXP(Sheet3!$B$1*(($H421-P$415-Sheet2!$N$373)/Sheet3!$A$1)^2 +Sheet3!$C$1*(($H421-P$415-Sheet2!$N$373)/Sheet3!$A$1)^4)</f>
        <v>177.59133844558966</v>
      </c>
      <c r="Q421" s="2">
        <f>$L$413*EXP(Sheet3!$B$1*(($H421-Q$415-Sheet2!$N$373)/Sheet3!$A$1)^2 +Sheet3!$C$1*(($H421-Q$415-Sheet2!$N$373)/Sheet3!$A$1)^4)</f>
        <v>173.74167906561868</v>
      </c>
      <c r="R421" s="2">
        <f>$L$413*EXP(Sheet3!$B$1*(($H421-R$415-Sheet2!$N$373)/Sheet3!$A$1)^2 +Sheet3!$C$1*(($H421-R$415-Sheet2!$N$373)/Sheet3!$A$1)^4)</f>
        <v>169.88428988830722</v>
      </c>
      <c r="S421" s="2">
        <f>$L$413*EXP(Sheet3!$B$1*(($H421-S$415-Sheet2!$N$373)/Sheet3!$A$1)^2 +Sheet3!$C$1*(($H421-S$415-Sheet2!$N$373)/Sheet3!$A$1)^4)</f>
        <v>166.02238940623164</v>
      </c>
      <c r="T421" s="2">
        <f>$L$413*EXP(Sheet3!$B$1*(($H421-T$415-Sheet2!$N$373)/Sheet3!$A$1)^2 +Sheet3!$C$1*(($H421-T$415-Sheet2!$N$373)/Sheet3!$A$1)^4)</f>
        <v>162.15918356627256</v>
      </c>
      <c r="U421" s="2">
        <f>$L$413*EXP(Sheet3!$B$1*(($H421-U$415-Sheet2!$N$373)/Sheet3!$A$1)^2 +Sheet3!$C$1*(($H421-U$415-Sheet2!$N$373)/Sheet3!$A$1)^4)</f>
        <v>158.29786108568288</v>
      </c>
      <c r="V421" s="2">
        <f>$L$413*EXP(Sheet3!$B$1*(($H421-V$415-Sheet2!$N$373)/Sheet3!$A$1)^2 +Sheet3!$C$1*(($H421-V$415-Sheet2!$N$373)/Sheet3!$A$1)^4)</f>
        <v>154.44158871959939</v>
      </c>
      <c r="W421" s="2">
        <f>$L$413*EXP(Sheet3!$B$1*(($H421-W$415-Sheet2!$N$373)/Sheet3!$A$1)^2 +Sheet3!$C$1*(($H421-W$415-Sheet2!$N$373)/Sheet3!$A$1)^4)</f>
        <v>150.59350649093236</v>
      </c>
      <c r="X421" s="2">
        <f>$L$413*EXP(Sheet3!$B$1*(($H421-X$415-Sheet2!$N$373)/Sheet3!$A$1)^2 +Sheet3!$C$1*(($H421-X$415-Sheet2!$N$373)/Sheet3!$A$1)^4)</f>
        <v>146.75672289415411</v>
      </c>
      <c r="Y421" s="2">
        <f>$L$413*EXP(Sheet3!$B$1*(($H421-Y$415-Sheet2!$N$373)/Sheet3!$A$1)^2 +Sheet3!$C$1*(($H421-Y$415-Sheet2!$N$373)/Sheet3!$A$1)^4)</f>
        <v>142.93431008541191</v>
      </c>
      <c r="Z421" s="2">
        <f>$L$413*EXP(Sheet3!$B$1*(($H421-Z$415-Sheet2!$N$373)/Sheet3!$A$1)^2 +Sheet3!$C$1*(($H421-Z$415-Sheet2!$N$373)/Sheet3!$A$1)^4)</f>
        <v>139.12929907104251</v>
      </c>
      <c r="AA421" s="2">
        <f>$L$413*EXP(Sheet3!$B$1*(($H421-AA$415-Sheet2!$N$373)/Sheet3!$A$1)^2 +Sheet3!$C$1*(($H421-AA$415-Sheet2!$N$373)/Sheet3!$A$1)^4)</f>
        <v>135.34467490862176</v>
      </c>
      <c r="AB421" s="2">
        <f>$L$413*EXP(Sheet3!$B$1*(($H421-AB$415-Sheet2!$N$373)/Sheet3!$A$1)^2 +Sheet3!$C$1*(($H421-AB$415-Sheet2!$N$373)/Sheet3!$A$1)^4)</f>
        <v>131.58337193363946</v>
      </c>
      <c r="AC421" s="2">
        <f>$L$413*EXP(Sheet3!$B$1*(($H421-AC$415-Sheet2!$N$373)/Sheet3!$A$1)^2 +Sheet3!$C$1*(($H421-AC$415-Sheet2!$N$373)/Sheet3!$A$1)^4)</f>
        <v>127.84826902624631</v>
      </c>
      <c r="AD421" s="2">
        <f>$L$413*EXP(Sheet3!$B$1*(($H421-AD$415-Sheet2!$N$373)/Sheet3!$A$1)^2 +Sheet3!$C$1*(($H421-AD$415-Sheet2!$N$373)/Sheet3!$A$1)^4)</f>
        <v>124.14218493259577</v>
      </c>
      <c r="AE421" s="2">
        <f>$L$413*EXP(Sheet3!$B$1*(($H421-AE$415-Sheet2!$N$373)/Sheet3!$A$1)^2 +Sheet3!$C$1*(($H421-AE$415-Sheet2!$N$373)/Sheet3!$A$1)^4)</f>
        <v>120.46787365567667</v>
      </c>
      <c r="AF421" s="2">
        <f>$L$413*EXP(Sheet3!$B$1*(($H421-AF$415-Sheet2!$N$373)/Sheet3!$A$1)^2 +Sheet3!$C$1*(($H421-AF$415-Sheet2!$N$373)/Sheet3!$A$1)^4)</f>
        <v>116.82801993079556</v>
      </c>
      <c r="AG421" s="2">
        <f>$L$413*EXP(Sheet3!$B$1*(($H421-AG$415-Sheet2!$N$373)/Sheet3!$A$1)^2 +Sheet3!$C$1*(($H421-AG$415-Sheet2!$N$373)/Sheet3!$A$1)^4)</f>
        <v>113.22523480106581</v>
      </c>
      <c r="AH421" s="2">
        <f>$L$413*EXP(Sheet3!$B$1*(($H421-AH$415-Sheet2!$N$373)/Sheet3!$A$1)^2 +Sheet3!$C$1*(($H421-AH$415-Sheet2!$N$373)/Sheet3!$A$1)^4)</f>
        <v>109.66205130838757</v>
      </c>
      <c r="AI421" s="2">
        <f>$L$413*EXP(Sheet3!$B$1*(($H421-AI$415-Sheet2!$N$373)/Sheet3!$A$1)^2 +Sheet3!$C$1*(($H421-AI$415-Sheet2!$N$373)/Sheet3!$A$1)^4)</f>
        <v>106.14092031545465</v>
      </c>
      <c r="AJ421" s="2">
        <f>$L$413*EXP(Sheet3!$B$1*(($H421-AJ$415-Sheet2!$N$373)/Sheet3!$A$1)^2 +Sheet3!$C$1*(($H421-AJ$415-Sheet2!$N$373)/Sheet3!$A$1)^4)</f>
        <v>102.66420647425856</v>
      </c>
      <c r="AK421" s="2">
        <f>$L$413*EXP(Sheet3!$B$1*(($H421-AK$415-Sheet2!$N$373)/Sheet3!$A$1)^2 +Sheet3!$C$1*(($H421-AK$415-Sheet2!$N$373)/Sheet3!$A$1)^4)</f>
        <v>99.234184356728079</v>
      </c>
      <c r="AL421" s="2">
        <f>$L$413*EXP(Sheet3!$B$1*(($H421-AL$415-Sheet2!$N$373)/Sheet3!$A$1)^2 +Sheet3!$C$1*(($H421-AL$415-Sheet2!$N$373)/Sheet3!$A$1)^4)</f>
        <v>95.853034762122448</v>
      </c>
      <c r="AM421" s="2">
        <f>$L$413*EXP(Sheet3!$B$1*(($H421-AM$415-Sheet2!$N$373)/Sheet3!$A$1)^2 +Sheet3!$C$1*(($H421-AM$415-Sheet2!$N$373)/Sheet3!$A$1)^4)</f>
        <v>92.522841216899934</v>
      </c>
      <c r="AN421" s="2">
        <f>$L$413*EXP(Sheet3!$B$1*(($H421-AN$415-Sheet2!$N$373)/Sheet3!$A$1)^2 +Sheet3!$C$1*(($H421-AN$415-Sheet2!$N$373)/Sheet3!$A$1)^4)</f>
        <v>89.245586681031241</v>
      </c>
      <c r="AO421" s="2">
        <f>$L$413*EXP(Sheet3!$B$1*(($H421-AO$415-Sheet2!$N$373)/Sheet3!$A$1)^2 +Sheet3!$C$1*(($H421-AO$415-Sheet2!$N$373)/Sheet3!$A$1)^4)</f>
        <v>86.023150475103947</v>
      </c>
      <c r="AP421" s="2">
        <f>$L$413*EXP(Sheet3!$B$1*(($H421-AP$415-Sheet2!$N$373)/Sheet3!$A$1)^2 +Sheet3!$C$1*(($H421-AP$415-Sheet2!$N$373)/Sheet3!$A$1)^4)</f>
        <v>82.857305441737537</v>
      </c>
      <c r="AQ421" s="2">
        <f>$L$413*EXP(Sheet3!$B$1*(($H421-AQ$415-Sheet2!$N$373)/Sheet3!$A$1)^2 +Sheet3!$C$1*(($H421-AQ$415-Sheet2!$N$373)/Sheet3!$A$1)^4)</f>
        <v>79.74971535423316</v>
      </c>
      <c r="AR421" s="2">
        <f>$L$413*EXP(Sheet3!$B$1*(($H421-AR$415-Sheet2!$N$373)/Sheet3!$A$1)^2 +Sheet3!$C$1*(($H421-AR$415-Sheet2!$N$373)/Sheet3!$A$1)^4)</f>
        <v>76.701932584653434</v>
      </c>
      <c r="AS421" s="2">
        <f>$L$413*EXP(Sheet3!$B$1*(($H421-AS$415-Sheet2!$N$373)/Sheet3!$A$1)^2 +Sheet3!$C$1*(($H421-AS$415-Sheet2!$N$373)/Sheet3!$A$1)^4)</f>
        <v>73.715396042713849</v>
      </c>
      <c r="AT421" s="2">
        <f>$L$413*EXP(Sheet3!$B$1*(($H421-AT$415-Sheet2!$N$373)/Sheet3!$A$1)^2 +Sheet3!$C$1*(($H421-AT$415-Sheet2!$N$373)/Sheet3!$A$1)^4)</f>
        <v>70.791429395964798</v>
      </c>
      <c r="AU421" s="2">
        <f>$L$413*EXP(Sheet3!$B$1*(($H421-AU$415-Sheet2!$N$373)/Sheet3!$A$1)^2 +Sheet3!$C$1*(($H421-AU$415-Sheet2!$N$373)/Sheet3!$A$1)^4)</f>
        <v>67.931239580759438</v>
      </c>
      <c r="AV421" s="2">
        <f>$L$413*EXP(Sheet3!$B$1*(($H421-AV$415-Sheet2!$N$373)/Sheet3!$A$1)^2 +Sheet3!$C$1*(($H421-AV$415-Sheet2!$N$373)/Sheet3!$A$1)^4)</f>
        <v>65.135915612436307</v>
      </c>
      <c r="AW421" s="2">
        <f>$L$413*EXP(Sheet3!$B$1*(($H421-AW$415-Sheet2!$N$373)/Sheet3!$A$1)^2 +Sheet3!$C$1*(($H421-AW$415-Sheet2!$N$373)/Sheet3!$A$1)^4)</f>
        <v>62.406427701975161</v>
      </c>
      <c r="AX421" s="2">
        <f>$L$413*EXP(Sheet3!$B$1*(($H421-AX$415-Sheet2!$N$373)/Sheet3!$A$1)^2 +Sheet3!$C$1*(($H421-AX$415-Sheet2!$N$373)/Sheet3!$A$1)^4)</f>
        <v>59.743626685388442</v>
      </c>
      <c r="AY421" s="2">
        <f>$L$413*EXP(Sheet3!$B$1*(($H421-AY$415-Sheet2!$N$373)/Sheet3!$A$1)^2 +Sheet3!$C$1*(($H421-AY$415-Sheet2!$N$373)/Sheet3!$A$1)^4)</f>
        <v>57.148243770184294</v>
      </c>
      <c r="AZ421" s="2">
        <f>$L$413*EXP(Sheet3!$B$1*(($H421-AZ$415-Sheet2!$N$373)/Sheet3!$A$1)^2 +Sheet3!$C$1*(($H421-AZ$415-Sheet2!$N$373)/Sheet3!$A$1)^4)</f>
        <v>54.62089060298883</v>
      </c>
      <c r="BA421" s="2">
        <f>$L$413*EXP(Sheet3!$B$1*(($H421-BA$415-Sheet2!$N$373)/Sheet3!$A$1)^2 +Sheet3!$C$1*(($H421-BA$415-Sheet2!$N$373)/Sheet3!$A$1)^4)</f>
        <v>52.162059659937725</v>
      </c>
      <c r="BB421" s="2">
        <f>$L$413*EXP(Sheet3!$B$1*(($H421-BB$415-Sheet2!$N$373)/Sheet3!$A$1)^2 +Sheet3!$C$1*(($H421-BB$415-Sheet2!$N$373)/Sheet3!$A$1)^4)</f>
        <v>49.772124960673281</v>
      </c>
      <c r="BC421" s="2">
        <f>$L$413*EXP(Sheet3!$B$1*(($H421-BC$415-Sheet2!$N$373)/Sheet3!$A$1)^2 +Sheet3!$C$1*(($H421-BC$415-Sheet2!$N$373)/Sheet3!$A$1)^4)</f>
        <v>47.45134310509799</v>
      </c>
      <c r="BD421" s="2">
        <f>$L$413*EXP(Sheet3!$B$1*(($H421-BD$415-Sheet2!$N$373)/Sheet3!$A$1)^2 +Sheet3!$C$1*(($H421-BD$415-Sheet2!$N$373)/Sheet3!$A$1)^4)</f>
        <v>45.199854630573867</v>
      </c>
      <c r="BE421" s="2">
        <f>$L$413*EXP(Sheet3!$B$1*(($H421-BE$415-Sheet2!$N$373)/Sheet3!$A$1)^2 +Sheet3!$C$1*(($H421-BE$415-Sheet2!$N$373)/Sheet3!$A$1)^4)</f>
        <v>43.017685685747971</v>
      </c>
      <c r="BF421" s="2">
        <f>$L$413*EXP(Sheet3!$B$1*(($H421-BF$415-Sheet2!$N$373)/Sheet3!$A$1)^2 +Sheet3!$C$1*(($H421-BF$415-Sheet2!$N$373)/Sheet3!$A$1)^4)</f>
        <v>40.904750015667652</v>
      </c>
      <c r="BG421" s="2">
        <f>$L$413*EXP(Sheet3!$B$1*(($H421-BG$415-Sheet2!$N$373)/Sheet3!$A$1)^2 +Sheet3!$C$1*(($H421-BG$415-Sheet2!$N$373)/Sheet3!$A$1)^4)</f>
        <v>38.86085125133571</v>
      </c>
      <c r="BH421" s="2">
        <f>$L$413*EXP(Sheet3!$B$1*(($H421-BH$415-Sheet2!$N$373)/Sheet3!$A$1)^2 +Sheet3!$C$1*(($H421-BH$415-Sheet2!$N$373)/Sheet3!$A$1)^4)</f>
        <v>36.885685495355595</v>
      </c>
      <c r="BI421" s="2">
        <f>$L$413*EXP(Sheet3!$B$1*(($H421-BI$415-Sheet2!$N$373)/Sheet3!$A$1)^2 +Sheet3!$C$1*(($H421-BI$415-Sheet2!$N$373)/Sheet3!$A$1)^4)</f>
        <v>34.978844193820358</v>
      </c>
      <c r="BJ421" s="2">
        <f>$L$413*EXP(Sheet3!$B$1*(($H421-BJ$415-Sheet2!$N$373)/Sheet3!$A$1)^2 +Sheet3!$C$1*(($H421-BJ$415-Sheet2!$N$373)/Sheet3!$A$1)^4)</f>
        <v>33.139817283307885</v>
      </c>
      <c r="BK421" s="2">
        <f>$L$413*EXP(Sheet3!$B$1*(($H421-BK$415-Sheet2!$N$373)/Sheet3!$A$1)^2 +Sheet3!$C$1*(($H421-BK$415-Sheet2!$N$373)/Sheet3!$A$1)^4)</f>
        <v>31.367996600000296</v>
      </c>
      <c r="BL421" s="2">
        <f>$L$413*EXP(Sheet3!$B$1*(($H421-BL$415-Sheet2!$N$373)/Sheet3!$A$1)^2 +Sheet3!$C$1*(($H421-BL$415-Sheet2!$N$373)/Sheet3!$A$1)^4)</f>
        <v>29.662679537363029</v>
      </c>
      <c r="BM421" s="2">
        <f>$L$413*EXP(Sheet3!$B$1*(($H421-BM$415-Sheet2!$N$373)/Sheet3!$A$1)^2 +Sheet3!$C$1*(($H421-BM$415-Sheet2!$N$373)/Sheet3!$A$1)^4)</f>
        <v>28.023072936790271</v>
      </c>
      <c r="BN421" s="2">
        <f>$L$413*EXP(Sheet3!$B$1*(($H421-BN$415-Sheet2!$N$373)/Sheet3!$A$1)^2 +Sheet3!$C$1*(($H421-BN$415-Sheet2!$N$373)/Sheet3!$A$1)^4)</f>
        <v>26.4482971948886</v>
      </c>
      <c r="BO421" s="2">
        <f>$L$413*EXP(Sheet3!$B$1*(($H421-BO$415-Sheet2!$N$373)/Sheet3!$A$1)^2 +Sheet3!$C$1*(($H421-BO$415-Sheet2!$N$373)/Sheet3!$A$1)^4)</f>
        <v>24.937390569812845</v>
      </c>
      <c r="BP421" s="2">
        <f>$L$413*EXP(Sheet3!$B$1*(($H421-BP$415-Sheet2!$N$373)/Sheet3!$A$1)^2 +Sheet3!$C$1*(($H421-BP$415-Sheet2!$N$373)/Sheet3!$A$1)^4)</f>
        <v>23.48931366808225</v>
      </c>
      <c r="BQ421" s="2">
        <f>$L$413*EXP(Sheet3!$B$1*(($H421-BQ$415-Sheet2!$N$373)/Sheet3!$A$1)^2 +Sheet3!$C$1*(($H421-BQ$415-Sheet2!$N$373)/Sheet3!$A$1)^4)</f>
        <v>22.102954092402733</v>
      </c>
      <c r="BR421" s="2">
        <f>$L$413*EXP(Sheet3!$B$1*(($H421-BR$415-Sheet2!$N$373)/Sheet3!$A$1)^2 +Sheet3!$C$1*(($H421-BR$415-Sheet2!$N$373)/Sheet3!$A$1)^4)</f>
        <v>20.777131230232481</v>
      </c>
      <c r="BS421" s="2">
        <f>$L$413*EXP(Sheet3!$B$1*(($H421-BS$415-Sheet2!$N$373)/Sheet3!$A$1)^2 +Sheet3!$C$1*(($H421-BS$415-Sheet2!$N$373)/Sheet3!$A$1)^4)</f>
        <v>19.510601162160217</v>
      </c>
      <c r="BT421" s="2">
        <f>$L$413*EXP(Sheet3!$B$1*(($H421-BT$415-Sheet2!$N$373)/Sheet3!$A$1)^2 +Sheet3!$C$1*(($H421-BT$415-Sheet2!$N$373)/Sheet3!$A$1)^4)</f>
        <v>18.302061668625182</v>
      </c>
      <c r="BU421" s="2">
        <f>$L$413*EXP(Sheet3!$B$1*(($H421-BU$415-Sheet2!$N$373)/Sheet3!$A$1)^2 +Sheet3!$C$1*(($H421-BU$415-Sheet2!$N$373)/Sheet3!$A$1)^4)</f>
        <v>17.150157313099282</v>
      </c>
      <c r="BV421" s="2">
        <f>$L$413*EXP(Sheet3!$B$1*(($H421-BV$415-Sheet2!$N$373)/Sheet3!$A$1)^2 +Sheet3!$C$1*(($H421-BV$415-Sheet2!$N$373)/Sheet3!$A$1)^4)</f>
        <v>16.053484579568625</v>
      </c>
    </row>
    <row r="422" spans="1:74" x14ac:dyDescent="0.2">
      <c r="A422">
        <v>395</v>
      </c>
      <c r="B422">
        <v>375.21</v>
      </c>
      <c r="C422">
        <v>2316.4</v>
      </c>
      <c r="D422">
        <v>2363.8000000000002</v>
      </c>
      <c r="E422">
        <f t="shared" si="60"/>
        <v>47.400000000000091</v>
      </c>
      <c r="G422" s="1">
        <v>0</v>
      </c>
      <c r="H422">
        <f>INDEX(B$27:$B3448,($M$410+G422))</f>
        <v>911.96</v>
      </c>
      <c r="I422" s="1">
        <f t="shared" si="61"/>
        <v>210.5</v>
      </c>
      <c r="J422">
        <f t="shared" si="62"/>
        <v>191967.58000000002</v>
      </c>
      <c r="L422" s="2">
        <f>$L$413*EXP(Sheet3!$B$1*(($H422-L$415-Sheet2!$N$373)/Sheet3!$A$1)^2 +Sheet3!$C$1*(($H422-L$415-Sheet2!$N$373)/Sheet3!$A$1)^4)</f>
        <v>296.63666219863671</v>
      </c>
      <c r="M422" s="2">
        <f>$L$413*EXP(Sheet3!$B$1*(($H422-M$415-Sheet2!$N$373)/Sheet3!$A$1)^2 +Sheet3!$C$1*(($H422-M$415-Sheet2!$N$373)/Sheet3!$A$1)^4)</f>
        <v>296.16898234866244</v>
      </c>
      <c r="N422" s="2">
        <f>$L$413*EXP(Sheet3!$B$1*(($H422-N$415-Sheet2!$N$373)/Sheet3!$A$1)^2 +Sheet3!$C$1*(($H422-N$415-Sheet2!$N$373)/Sheet3!$A$1)^4)</f>
        <v>295.59068108162774</v>
      </c>
      <c r="O422" s="2">
        <f>$L$413*EXP(Sheet3!$B$1*(($H422-O$415-Sheet2!$N$373)/Sheet3!$A$1)^2 +Sheet3!$C$1*(($H422-O$415-Sheet2!$N$373)/Sheet3!$A$1)^4)</f>
        <v>294.9022245255847</v>
      </c>
      <c r="P422" s="2">
        <f>$L$413*EXP(Sheet3!$B$1*(($H422-P$415-Sheet2!$N$373)/Sheet3!$A$1)^2 +Sheet3!$C$1*(($H422-P$415-Sheet2!$N$373)/Sheet3!$A$1)^4)</f>
        <v>294.10416803830418</v>
      </c>
      <c r="Q422" s="2">
        <f>$L$413*EXP(Sheet3!$B$1*(($H422-Q$415-Sheet2!$N$373)/Sheet3!$A$1)^2 +Sheet3!$C$1*(($H422-Q$415-Sheet2!$N$373)/Sheet3!$A$1)^4)</f>
        <v>293.19715598562215</v>
      </c>
      <c r="R422" s="2">
        <f>$L$413*EXP(Sheet3!$B$1*(($H422-R$415-Sheet2!$N$373)/Sheet3!$A$1)^2 +Sheet3!$C$1*(($H422-R$415-Sheet2!$N$373)/Sheet3!$A$1)^4)</f>
        <v>292.18192147946911</v>
      </c>
      <c r="S422" s="2">
        <f>$L$413*EXP(Sheet3!$B$1*(($H422-S$415-Sheet2!$N$373)/Sheet3!$A$1)^2 +Sheet3!$C$1*(($H422-S$415-Sheet2!$N$373)/Sheet3!$A$1)^4)</f>
        <v>291.05928607357697</v>
      </c>
      <c r="T422" s="2">
        <f>$L$413*EXP(Sheet3!$B$1*(($H422-T$415-Sheet2!$N$373)/Sheet3!$A$1)^2 +Sheet3!$C$1*(($H422-T$415-Sheet2!$N$373)/Sheet3!$A$1)^4)</f>
        <v>289.83015941460843</v>
      </c>
      <c r="U422" s="2">
        <f>$L$413*EXP(Sheet3!$B$1*(($H422-U$415-Sheet2!$N$373)/Sheet3!$A$1)^2 +Sheet3!$C$1*(($H422-U$415-Sheet2!$N$373)/Sheet3!$A$1)^4)</f>
        <v>288.49553884621412</v>
      </c>
      <c r="V422" s="2">
        <f>$L$413*EXP(Sheet3!$B$1*(($H422-V$415-Sheet2!$N$373)/Sheet3!$A$1)^2 +Sheet3!$C$1*(($H422-V$415-Sheet2!$N$373)/Sheet3!$A$1)^4)</f>
        <v>287.0565089632945</v>
      </c>
      <c r="W422" s="2">
        <f>$L$413*EXP(Sheet3!$B$1*(($H422-W$415-Sheet2!$N$373)/Sheet3!$A$1)^2 +Sheet3!$C$1*(($H422-W$415-Sheet2!$N$373)/Sheet3!$A$1)^4)</f>
        <v>285.51424111353077</v>
      </c>
      <c r="X422" s="2">
        <f>$L$413*EXP(Sheet3!$B$1*(($H422-X$415-Sheet2!$N$373)/Sheet3!$A$1)^2 +Sheet3!$C$1*(($H422-X$415-Sheet2!$N$373)/Sheet3!$A$1)^4)</f>
        <v>283.86999284302897</v>
      </c>
      <c r="Y422" s="2">
        <f>$L$413*EXP(Sheet3!$B$1*(($H422-Y$415-Sheet2!$N$373)/Sheet3!$A$1)^2 +Sheet3!$C$1*(($H422-Y$415-Sheet2!$N$373)/Sheet3!$A$1)^4)</f>
        <v>282.1251072828739</v>
      </c>
      <c r="Z422" s="2">
        <f>$L$413*EXP(Sheet3!$B$1*(($H422-Z$415-Sheet2!$N$373)/Sheet3!$A$1)^2 +Sheet3!$C$1*(($H422-Z$415-Sheet2!$N$373)/Sheet3!$A$1)^4)</f>
        <v>280.28101247282513</v>
      </c>
      <c r="AA422" s="2">
        <f>$L$413*EXP(Sheet3!$B$1*(($H422-AA$415-Sheet2!$N$373)/Sheet3!$A$1)^2 +Sheet3!$C$1*(($H422-AA$415-Sheet2!$N$373)/Sheet3!$A$1)^4)</f>
        <v>278.33922061889734</v>
      </c>
      <c r="AB422" s="2">
        <f>$L$413*EXP(Sheet3!$B$1*(($H422-AB$415-Sheet2!$N$373)/Sheet3!$A$1)^2 +Sheet3!$C$1*(($H422-AB$415-Sheet2!$N$373)/Sheet3!$A$1)^4)</f>
        <v>276.30132728079008</v>
      </c>
      <c r="AC422" s="2">
        <f>$L$413*EXP(Sheet3!$B$1*(($H422-AC$415-Sheet2!$N$373)/Sheet3!$A$1)^2 +Sheet3!$C$1*(($H422-AC$415-Sheet2!$N$373)/Sheet3!$A$1)^4)</f>
        <v>274.16901048541308</v>
      </c>
      <c r="AD422" s="2">
        <f>$L$413*EXP(Sheet3!$B$1*(($H422-AD$415-Sheet2!$N$373)/Sheet3!$A$1)^2 +Sheet3!$C$1*(($H422-AD$415-Sheet2!$N$373)/Sheet3!$A$1)^4)</f>
        <v>271.94402976254133</v>
      </c>
      <c r="AE422" s="2">
        <f>$L$413*EXP(Sheet3!$B$1*(($H422-AE$415-Sheet2!$N$373)/Sheet3!$A$1)^2 +Sheet3!$C$1*(($H422-AE$415-Sheet2!$N$373)/Sheet3!$A$1)^4)</f>
        <v>269.62822509859495</v>
      </c>
      <c r="AF422" s="2">
        <f>$L$413*EXP(Sheet3!$B$1*(($H422-AF$415-Sheet2!$N$373)/Sheet3!$A$1)^2 +Sheet3!$C$1*(($H422-AF$415-Sheet2!$N$373)/Sheet3!$A$1)^4)</f>
        <v>267.22351580450027</v>
      </c>
      <c r="AG422" s="2">
        <f>$L$413*EXP(Sheet3!$B$1*(($H422-AG$415-Sheet2!$N$373)/Sheet3!$A$1)^2 +Sheet3!$C$1*(($H422-AG$415-Sheet2!$N$373)/Sheet3!$A$1)^4)</f>
        <v>264.73189929358477</v>
      </c>
      <c r="AH422" s="2">
        <f>$L$413*EXP(Sheet3!$B$1*(($H422-AH$415-Sheet2!$N$373)/Sheet3!$A$1)^2 +Sheet3!$C$1*(($H422-AH$415-Sheet2!$N$373)/Sheet3!$A$1)^4)</f>
        <v>262.15544976547153</v>
      </c>
      <c r="AI422" s="2">
        <f>$L$413*EXP(Sheet3!$B$1*(($H422-AI$415-Sheet2!$N$373)/Sheet3!$A$1)^2 +Sheet3!$C$1*(($H422-AI$415-Sheet2!$N$373)/Sheet3!$A$1)^4)</f>
        <v>259.49631679198791</v>
      </c>
      <c r="AJ422" s="2">
        <f>$L$413*EXP(Sheet3!$B$1*(($H422-AJ$415-Sheet2!$N$373)/Sheet3!$A$1)^2 +Sheet3!$C$1*(($H422-AJ$415-Sheet2!$N$373)/Sheet3!$A$1)^4)</f>
        <v>256.75672380114594</v>
      </c>
      <c r="AK422" s="2">
        <f>$L$413*EXP(Sheet3!$B$1*(($H422-AK$415-Sheet2!$N$373)/Sheet3!$A$1)^2 +Sheet3!$C$1*(($H422-AK$415-Sheet2!$N$373)/Sheet3!$A$1)^4)</f>
        <v>253.93896645557606</v>
      </c>
      <c r="AL422" s="2">
        <f>$L$413*EXP(Sheet3!$B$1*(($H422-AL$415-Sheet2!$N$373)/Sheet3!$A$1)^2 +Sheet3!$C$1*(($H422-AL$415-Sheet2!$N$373)/Sheet3!$A$1)^4)</f>
        <v>251.04541092127332</v>
      </c>
      <c r="AM422" s="2">
        <f>$L$413*EXP(Sheet3!$B$1*(($H422-AM$415-Sheet2!$N$373)/Sheet3!$A$1)^2 +Sheet3!$C$1*(($H422-AM$415-Sheet2!$N$373)/Sheet3!$A$1)^4)</f>
        <v>248.07849202377383</v>
      </c>
      <c r="AN422" s="2">
        <f>$L$413*EXP(Sheet3!$B$1*(($H422-AN$415-Sheet2!$N$373)/Sheet3!$A$1)^2 +Sheet3!$C$1*(($H422-AN$415-Sheet2!$N$373)/Sheet3!$A$1)^4)</f>
        <v>245.04071128798932</v>
      </c>
      <c r="AO422" s="2">
        <f>$L$413*EXP(Sheet3!$B$1*(($H422-AO$415-Sheet2!$N$373)/Sheet3!$A$1)^2 +Sheet3!$C$1*(($H422-AO$415-Sheet2!$N$373)/Sheet3!$A$1)^4)</f>
        <v>241.93463485880818</v>
      </c>
      <c r="AP422" s="2">
        <f>$L$413*EXP(Sheet3!$B$1*(($H422-AP$415-Sheet2!$N$373)/Sheet3!$A$1)^2 +Sheet3!$C$1*(($H422-AP$415-Sheet2!$N$373)/Sheet3!$A$1)^4)</f>
        <v>238.76289129961708</v>
      </c>
      <c r="AQ422" s="2">
        <f>$L$413*EXP(Sheet3!$B$1*(($H422-AQ$415-Sheet2!$N$373)/Sheet3!$A$1)^2 +Sheet3!$C$1*(($H422-AQ$415-Sheet2!$N$373)/Sheet3!$A$1)^4)</f>
        <v>235.52816926622589</v>
      </c>
      <c r="AR422" s="2">
        <f>$L$413*EXP(Sheet3!$B$1*(($H422-AR$415-Sheet2!$N$373)/Sheet3!$A$1)^2 +Sheet3!$C$1*(($H422-AR$415-Sheet2!$N$373)/Sheet3!$A$1)^4)</f>
        <v>232.23321505400398</v>
      </c>
      <c r="AS422" s="2">
        <f>$L$413*EXP(Sheet3!$B$1*(($H422-AS$415-Sheet2!$N$373)/Sheet3!$A$1)^2 +Sheet3!$C$1*(($H422-AS$415-Sheet2!$N$373)/Sheet3!$A$1)^4)</f>
        <v>228.8808300163989</v>
      </c>
      <c r="AT422" s="2">
        <f>$L$413*EXP(Sheet3!$B$1*(($H422-AT$415-Sheet2!$N$373)/Sheet3!$A$1)^2 +Sheet3!$C$1*(($H422-AT$415-Sheet2!$N$373)/Sheet3!$A$1)^4)</f>
        <v>225.473867853401</v>
      </c>
      <c r="AU422" s="2">
        <f>$L$413*EXP(Sheet3!$B$1*(($H422-AU$415-Sheet2!$N$373)/Sheet3!$A$1)^2 +Sheet3!$C$1*(($H422-AU$415-Sheet2!$N$373)/Sheet3!$A$1)^4)</f>
        <v>222.01523176894213</v>
      </c>
      <c r="AV422" s="2">
        <f>$L$413*EXP(Sheet3!$B$1*(($H422-AV$415-Sheet2!$N$373)/Sheet3!$A$1)^2 +Sheet3!$C$1*(($H422-AV$415-Sheet2!$N$373)/Sheet3!$A$1)^4)</f>
        <v>218.5078714966742</v>
      </c>
      <c r="AW422" s="2">
        <f>$L$413*EXP(Sheet3!$B$1*(($H422-AW$415-Sheet2!$N$373)/Sheet3!$A$1)^2 +Sheet3!$C$1*(($H422-AW$415-Sheet2!$N$373)/Sheet3!$A$1)^4)</f>
        <v>214.9547801940179</v>
      </c>
      <c r="AX422" s="2">
        <f>$L$413*EXP(Sheet3!$B$1*(($H422-AX$415-Sheet2!$N$373)/Sheet3!$A$1)^2 +Sheet3!$C$1*(($H422-AX$415-Sheet2!$N$373)/Sheet3!$A$1)^4)</f>
        <v>211.35899120517377</v>
      </c>
      <c r="AY422" s="2">
        <f>$L$413*EXP(Sheet3!$B$1*(($H422-AY$415-Sheet2!$N$373)/Sheet3!$A$1)^2 +Sheet3!$C$1*(($H422-AY$415-Sheet2!$N$373)/Sheet3!$A$1)^4)</f>
        <v>207.72357469347989</v>
      </c>
      <c r="AZ422" s="2">
        <f>$L$413*EXP(Sheet3!$B$1*(($H422-AZ$415-Sheet2!$N$373)/Sheet3!$A$1)^2 +Sheet3!$C$1*(($H422-AZ$415-Sheet2!$N$373)/Sheet3!$A$1)^4)</f>
        <v>204.05163414548664</v>
      </c>
      <c r="BA422" s="2">
        <f>$L$413*EXP(Sheet3!$B$1*(($H422-BA$415-Sheet2!$N$373)/Sheet3!$A$1)^2 +Sheet3!$C$1*(($H422-BA$415-Sheet2!$N$373)/Sheet3!$A$1)^4)</f>
        <v>200.3463027483034</v>
      </c>
      <c r="BB422" s="2">
        <f>$L$413*EXP(Sheet3!$B$1*(($H422-BB$415-Sheet2!$N$373)/Sheet3!$A$1)^2 +Sheet3!$C$1*(($H422-BB$415-Sheet2!$N$373)/Sheet3!$A$1)^4)</f>
        <v>196.61073964323379</v>
      </c>
      <c r="BC422" s="2">
        <f>$L$413*EXP(Sheet3!$B$1*(($H422-BC$415-Sheet2!$N$373)/Sheet3!$A$1)^2 +Sheet3!$C$1*(($H422-BC$415-Sheet2!$N$373)/Sheet3!$A$1)^4)</f>
        <v>192.84812605907592</v>
      </c>
      <c r="BD422" s="2">
        <f>$L$413*EXP(Sheet3!$B$1*(($H422-BD$415-Sheet2!$N$373)/Sheet3!$A$1)^2 +Sheet3!$C$1*(($H422-BD$415-Sheet2!$N$373)/Sheet3!$A$1)^4)</f>
        <v>189.0616613291605</v>
      </c>
      <c r="BE422" s="2">
        <f>$L$413*EXP(Sheet3!$B$1*(($H422-BE$415-Sheet2!$N$373)/Sheet3!$A$1)^2 +Sheet3!$C$1*(($H422-BE$415-Sheet2!$N$373)/Sheet3!$A$1)^4)</f>
        <v>185.25455879687192</v>
      </c>
      <c r="BF422" s="2">
        <f>$L$413*EXP(Sheet3!$B$1*(($H422-BF$415-Sheet2!$N$373)/Sheet3!$A$1)^2 +Sheet3!$C$1*(($H422-BF$415-Sheet2!$N$373)/Sheet3!$A$1)^4)</f>
        <v>181.43004161508375</v>
      </c>
      <c r="BG422" s="2">
        <f>$L$413*EXP(Sheet3!$B$1*(($H422-BG$415-Sheet2!$N$373)/Sheet3!$A$1)^2 +Sheet3!$C$1*(($H422-BG$415-Sheet2!$N$373)/Sheet3!$A$1)^4)</f>
        <v>177.59133844563337</v>
      </c>
      <c r="BH422" s="2">
        <f>$L$413*EXP(Sheet3!$B$1*(($H422-BH$415-Sheet2!$N$373)/Sheet3!$A$1)^2 +Sheet3!$C$1*(($H422-BH$415-Sheet2!$N$373)/Sheet3!$A$1)^4)</f>
        <v>173.74167906566254</v>
      </c>
      <c r="BI422" s="2">
        <f>$L$413*EXP(Sheet3!$B$1*(($H422-BI$415-Sheet2!$N$373)/Sheet3!$A$1)^2 +Sheet3!$C$1*(($H422-BI$415-Sheet2!$N$373)/Sheet3!$A$1)^4)</f>
        <v>169.88428988830722</v>
      </c>
      <c r="BJ422" s="2">
        <f>$L$413*EXP(Sheet3!$B$1*(($H422-BJ$415-Sheet2!$N$373)/Sheet3!$A$1)^2 +Sheet3!$C$1*(($H422-BJ$415-Sheet2!$N$373)/Sheet3!$A$1)^4)</f>
        <v>166.02238940623164</v>
      </c>
      <c r="BK422" s="2">
        <f>$L$413*EXP(Sheet3!$B$1*(($H422-BK$415-Sheet2!$N$373)/Sheet3!$A$1)^2 +Sheet3!$C$1*(($H422-BK$415-Sheet2!$N$373)/Sheet3!$A$1)^4)</f>
        <v>162.15918356627256</v>
      </c>
      <c r="BL422" s="2">
        <f>$L$413*EXP(Sheet3!$B$1*(($H422-BL$415-Sheet2!$N$373)/Sheet3!$A$1)^2 +Sheet3!$C$1*(($H422-BL$415-Sheet2!$N$373)/Sheet3!$A$1)^4)</f>
        <v>158.29786108568288</v>
      </c>
      <c r="BM422" s="2">
        <f>$L$413*EXP(Sheet3!$B$1*(($H422-BM$415-Sheet2!$N$373)/Sheet3!$A$1)^2 +Sheet3!$C$1*(($H422-BM$415-Sheet2!$N$373)/Sheet3!$A$1)^4)</f>
        <v>154.44158871959939</v>
      </c>
      <c r="BN422" s="2">
        <f>$L$413*EXP(Sheet3!$B$1*(($H422-BN$415-Sheet2!$N$373)/Sheet3!$A$1)^2 +Sheet3!$C$1*(($H422-BN$415-Sheet2!$N$373)/Sheet3!$A$1)^4)</f>
        <v>150.59350649093236</v>
      </c>
      <c r="BO422" s="2">
        <f>$L$413*EXP(Sheet3!$B$1*(($H422-BO$415-Sheet2!$N$373)/Sheet3!$A$1)^2 +Sheet3!$C$1*(($H422-BO$415-Sheet2!$N$373)/Sheet3!$A$1)^4)</f>
        <v>146.75672289419765</v>
      </c>
      <c r="BP422" s="2">
        <f>$L$413*EXP(Sheet3!$B$1*(($H422-BP$415-Sheet2!$N$373)/Sheet3!$A$1)^2 +Sheet3!$C$1*(($H422-BP$415-Sheet2!$N$373)/Sheet3!$A$1)^4)</f>
        <v>142.93431008545525</v>
      </c>
      <c r="BQ422" s="2">
        <f>$L$413*EXP(Sheet3!$B$1*(($H422-BQ$415-Sheet2!$N$373)/Sheet3!$A$1)^2 +Sheet3!$C$1*(($H422-BQ$415-Sheet2!$N$373)/Sheet3!$A$1)^4)</f>
        <v>139.12929907108565</v>
      </c>
      <c r="BR422" s="2">
        <f>$L$413*EXP(Sheet3!$B$1*(($H422-BR$415-Sheet2!$N$373)/Sheet3!$A$1)^2 +Sheet3!$C$1*(($H422-BR$415-Sheet2!$N$373)/Sheet3!$A$1)^4)</f>
        <v>135.34467490866464</v>
      </c>
      <c r="BS422" s="2">
        <f>$L$413*EXP(Sheet3!$B$1*(($H422-BS$415-Sheet2!$N$373)/Sheet3!$A$1)^2 +Sheet3!$C$1*(($H422-BS$415-Sheet2!$N$373)/Sheet3!$A$1)^4)</f>
        <v>131.58337193368206</v>
      </c>
      <c r="BT422" s="2">
        <f>$L$413*EXP(Sheet3!$B$1*(($H422-BT$415-Sheet2!$N$373)/Sheet3!$A$1)^2 +Sheet3!$C$1*(($H422-BT$415-Sheet2!$N$373)/Sheet3!$A$1)^4)</f>
        <v>127.84826902628861</v>
      </c>
      <c r="BU422" s="2">
        <f>$L$413*EXP(Sheet3!$B$1*(($H422-BU$415-Sheet2!$N$373)/Sheet3!$A$1)^2 +Sheet3!$C$1*(($H422-BU$415-Sheet2!$N$373)/Sheet3!$A$1)^4)</f>
        <v>124.14218493263772</v>
      </c>
      <c r="BV422" s="2">
        <f>$L$413*EXP(Sheet3!$B$1*(($H422-BV$415-Sheet2!$N$373)/Sheet3!$A$1)^2 +Sheet3!$C$1*(($H422-BV$415-Sheet2!$N$373)/Sheet3!$A$1)^4)</f>
        <v>120.46787365567667</v>
      </c>
    </row>
    <row r="423" spans="1:74" x14ac:dyDescent="0.2">
      <c r="A423">
        <v>396</v>
      </c>
      <c r="B423">
        <v>375.68</v>
      </c>
      <c r="C423">
        <v>2301.9</v>
      </c>
      <c r="D423">
        <v>2347.1</v>
      </c>
      <c r="E423">
        <f t="shared" si="60"/>
        <v>45.199999999999818</v>
      </c>
      <c r="G423" s="1">
        <v>1</v>
      </c>
      <c r="H423">
        <f>INDEX(B$27:$B3449,($M$410+G423))</f>
        <v>912.4</v>
      </c>
      <c r="I423" s="1">
        <f t="shared" si="61"/>
        <v>161.90000000000009</v>
      </c>
      <c r="J423">
        <f t="shared" si="62"/>
        <v>147717.56000000008</v>
      </c>
      <c r="L423" s="2">
        <f>$L$413*EXP(Sheet3!$B$1*(($H423-L$415-Sheet2!$N$373)/Sheet3!$A$1)^2 +Sheet3!$C$1*(($H423-L$415-Sheet2!$N$373)/Sheet3!$A$1)^4)</f>
        <v>216.38131116629231</v>
      </c>
      <c r="M423" s="2">
        <f>$L$413*EXP(Sheet3!$B$1*(($H423-M$415-Sheet2!$N$373)/Sheet3!$A$1)^2 +Sheet3!$C$1*(($H423-M$415-Sheet2!$N$373)/Sheet3!$A$1)^4)</f>
        <v>219.91647188164558</v>
      </c>
      <c r="N423" s="2">
        <f>$L$413*EXP(Sheet3!$B$1*(($H423-N$415-Sheet2!$N$373)/Sheet3!$A$1)^2 +Sheet3!$C$1*(($H423-N$415-Sheet2!$N$373)/Sheet3!$A$1)^4)</f>
        <v>223.40469929705628</v>
      </c>
      <c r="O423" s="2">
        <f>$L$413*EXP(Sheet3!$B$1*(($H423-O$415-Sheet2!$N$373)/Sheet3!$A$1)^2 +Sheet3!$C$1*(($H423-O$415-Sheet2!$N$373)/Sheet3!$A$1)^4)</f>
        <v>226.8430172434619</v>
      </c>
      <c r="P423" s="2">
        <f>$L$413*EXP(Sheet3!$B$1*(($H423-P$415-Sheet2!$N$373)/Sheet3!$A$1)^2 +Sheet3!$C$1*(($H423-P$415-Sheet2!$N$373)/Sheet3!$A$1)^4)</f>
        <v>230.22849423375959</v>
      </c>
      <c r="Q423" s="2">
        <f>$L$413*EXP(Sheet3!$B$1*(($H423-Q$415-Sheet2!$N$373)/Sheet3!$A$1)^2 +Sheet3!$C$1*(($H423-Q$415-Sheet2!$N$373)/Sheet3!$A$1)^4)</f>
        <v>233.55824651606511</v>
      </c>
      <c r="R423" s="2">
        <f>$L$413*EXP(Sheet3!$B$1*(($H423-R$415-Sheet2!$N$373)/Sheet3!$A$1)^2 +Sheet3!$C$1*(($H423-R$415-Sheet2!$N$373)/Sheet3!$A$1)^4)</f>
        <v>236.82944099525028</v>
      </c>
      <c r="S423" s="2">
        <f>$L$413*EXP(Sheet3!$B$1*(($H423-S$415-Sheet2!$N$373)/Sheet3!$A$1)^2 +Sheet3!$C$1*(($H423-S$415-Sheet2!$N$373)/Sheet3!$A$1)^4)</f>
        <v>240.03929802302494</v>
      </c>
      <c r="T423" s="2">
        <f>$L$413*EXP(Sheet3!$B$1*(($H423-T$415-Sheet2!$N$373)/Sheet3!$A$1)^2 +Sheet3!$C$1*(($H423-T$415-Sheet2!$N$373)/Sheet3!$A$1)^4)</f>
        <v>243.18509405730495</v>
      </c>
      <c r="U423" s="2">
        <f>$L$413*EXP(Sheet3!$B$1*(($H423-U$415-Sheet2!$N$373)/Sheet3!$A$1)^2 +Sheet3!$C$1*(($H423-U$415-Sheet2!$N$373)/Sheet3!$A$1)^4)</f>
        <v>246.26416419205123</v>
      </c>
      <c r="V423" s="2">
        <f>$L$413*EXP(Sheet3!$B$1*(($H423-V$415-Sheet2!$N$373)/Sheet3!$A$1)^2 +Sheet3!$C$1*(($H423-V$415-Sheet2!$N$373)/Sheet3!$A$1)^4)</f>
        <v>249.27390455917754</v>
      </c>
      <c r="W423" s="2">
        <f>$L$413*EXP(Sheet3!$B$1*(($H423-W$415-Sheet2!$N$373)/Sheet3!$A$1)^2 +Sheet3!$C$1*(($H423-W$415-Sheet2!$N$373)/Sheet3!$A$1)^4)</f>
        <v>252.21177460450502</v>
      </c>
      <c r="X423" s="2">
        <f>$L$413*EXP(Sheet3!$B$1*(($H423-X$415-Sheet2!$N$373)/Sheet3!$A$1)^2 +Sheet3!$C$1*(($H423-X$415-Sheet2!$N$373)/Sheet3!$A$1)^4)</f>
        <v>255.07529924012118</v>
      </c>
      <c r="Y423" s="2">
        <f>$L$413*EXP(Sheet3!$B$1*(($H423-Y$415-Sheet2!$N$373)/Sheet3!$A$1)^2 +Sheet3!$C$1*(($H423-Y$415-Sheet2!$N$373)/Sheet3!$A$1)^4)</f>
        <v>257.86207087559086</v>
      </c>
      <c r="Z423" s="2">
        <f>$L$413*EXP(Sheet3!$B$1*(($H423-Z$415-Sheet2!$N$373)/Sheet3!$A$1)^2 +Sheet3!$C$1*(($H423-Z$415-Sheet2!$N$373)/Sheet3!$A$1)^4)</f>
        <v>260.56975133142834</v>
      </c>
      <c r="AA423" s="2">
        <f>$L$413*EXP(Sheet3!$B$1*(($H423-AA$415-Sheet2!$N$373)/Sheet3!$A$1)^2 +Sheet3!$C$1*(($H423-AA$415-Sheet2!$N$373)/Sheet3!$A$1)^4)</f>
        <v>263.19607363735264</v>
      </c>
      <c r="AB423" s="2">
        <f>$L$413*EXP(Sheet3!$B$1*(($H423-AB$415-Sheet2!$N$373)/Sheet3!$A$1)^2 +Sheet3!$C$1*(($H423-AB$415-Sheet2!$N$373)/Sheet3!$A$1)^4)</f>
        <v>265.73884371920701</v>
      </c>
      <c r="AC423" s="2">
        <f>$L$413*EXP(Sheet3!$B$1*(($H423-AC$415-Sheet2!$N$373)/Sheet3!$A$1)^2 +Sheet3!$C$1*(($H423-AC$415-Sheet2!$N$373)/Sheet3!$A$1)^4)</f>
        <v>268.1959419779198</v>
      </c>
      <c r="AD423" s="2">
        <f>$L$413*EXP(Sheet3!$B$1*(($H423-AD$415-Sheet2!$N$373)/Sheet3!$A$1)^2 +Sheet3!$C$1*(($H423-AD$415-Sheet2!$N$373)/Sheet3!$A$1)^4)</f>
        <v>270.56532476427122</v>
      </c>
      <c r="AE423" s="2">
        <f>$L$413*EXP(Sheet3!$B$1*(($H423-AE$415-Sheet2!$N$373)/Sheet3!$A$1)^2 +Sheet3!$C$1*(($H423-AE$415-Sheet2!$N$373)/Sheet3!$A$1)^4)</f>
        <v>272.84502575331533</v>
      </c>
      <c r="AF423" s="2">
        <f>$L$413*EXP(Sheet3!$B$1*(($H423-AF$415-Sheet2!$N$373)/Sheet3!$A$1)^2 +Sheet3!$C$1*(($H423-AF$415-Sheet2!$N$373)/Sheet3!$A$1)^4)</f>
        <v>275.03315722240444</v>
      </c>
      <c r="AG423" s="2">
        <f>$L$413*EXP(Sheet3!$B$1*(($H423-AG$415-Sheet2!$N$373)/Sheet3!$A$1)^2 +Sheet3!$C$1*(($H423-AG$415-Sheet2!$N$373)/Sheet3!$A$1)^4)</f>
        <v>277.12791123682211</v>
      </c>
      <c r="AH423" s="2">
        <f>$L$413*EXP(Sheet3!$B$1*(($H423-AH$415-Sheet2!$N$373)/Sheet3!$A$1)^2 +Sheet3!$C$1*(($H423-AH$415-Sheet2!$N$373)/Sheet3!$A$1)^4)</f>
        <v>279.12756074706829</v>
      </c>
      <c r="AI423" s="2">
        <f>$L$413*EXP(Sheet3!$B$1*(($H423-AI$415-Sheet2!$N$373)/Sheet3!$A$1)^2 +Sheet3!$C$1*(($H423-AI$415-Sheet2!$N$373)/Sheet3!$A$1)^4)</f>
        <v>281.0304606018459</v>
      </c>
      <c r="AJ423" s="2">
        <f>$L$413*EXP(Sheet3!$B$1*(($H423-AJ$415-Sheet2!$N$373)/Sheet3!$A$1)^2 +Sheet3!$C$1*(($H423-AJ$415-Sheet2!$N$373)/Sheet3!$A$1)^4)</f>
        <v>282.83504848079946</v>
      </c>
      <c r="AK423" s="2">
        <f>$L$413*EXP(Sheet3!$B$1*(($H423-AK$415-Sheet2!$N$373)/Sheet3!$A$1)^2 +Sheet3!$C$1*(($H423-AK$415-Sheet2!$N$373)/Sheet3!$A$1)^4)</f>
        <v>284.53984575087077</v>
      </c>
      <c r="AL423" s="2">
        <f>$L$413*EXP(Sheet3!$B$1*(($H423-AL$415-Sheet2!$N$373)/Sheet3!$A$1)^2 +Sheet3!$C$1*(($H423-AL$415-Sheet2!$N$373)/Sheet3!$A$1)^4)</f>
        <v>286.14345825049185</v>
      </c>
      <c r="AM423" s="2">
        <f>$L$413*EXP(Sheet3!$B$1*(($H423-AM$415-Sheet2!$N$373)/Sheet3!$A$1)^2 +Sheet3!$C$1*(($H423-AM$415-Sheet2!$N$373)/Sheet3!$A$1)^4)</f>
        <v>287.64457700503056</v>
      </c>
      <c r="AN423" s="2">
        <f>$L$413*EXP(Sheet3!$B$1*(($H423-AN$415-Sheet2!$N$373)/Sheet3!$A$1)^2 +Sheet3!$C$1*(($H423-AN$415-Sheet2!$N$373)/Sheet3!$A$1)^4)</f>
        <v>289.04197887750718</v>
      </c>
      <c r="AO423" s="2">
        <f>$L$413*EXP(Sheet3!$B$1*(($H423-AO$415-Sheet2!$N$373)/Sheet3!$A$1)^2 +Sheet3!$C$1*(($H423-AO$415-Sheet2!$N$373)/Sheet3!$A$1)^4)</f>
        <v>290.33452715803361</v>
      </c>
      <c r="AP423" s="2">
        <f>$L$413*EXP(Sheet3!$B$1*(($H423-AP$415-Sheet2!$N$373)/Sheet3!$A$1)^2 +Sheet3!$C$1*(($H423-AP$415-Sheet2!$N$373)/Sheet3!$A$1)^4)</f>
        <v>291.52117209541399</v>
      </c>
      <c r="AQ423" s="2">
        <f>$L$413*EXP(Sheet3!$B$1*(($H423-AQ$415-Sheet2!$N$373)/Sheet3!$A$1)^2 +Sheet3!$C$1*(($H423-AQ$415-Sheet2!$N$373)/Sheet3!$A$1)^4)</f>
        <v>292.60095137415647</v>
      </c>
      <c r="AR423" s="2">
        <f>$L$413*EXP(Sheet3!$B$1*(($H423-AR$415-Sheet2!$N$373)/Sheet3!$A$1)^2 +Sheet3!$C$1*(($H423-AR$415-Sheet2!$N$373)/Sheet3!$A$1)^4)</f>
        <v>293.57299053995212</v>
      </c>
      <c r="AS423" s="2">
        <f>$L$413*EXP(Sheet3!$B$1*(($H423-AS$415-Sheet2!$N$373)/Sheet3!$A$1)^2 +Sheet3!$C$1*(($H423-AS$415-Sheet2!$N$373)/Sheet3!$A$1)^4)</f>
        <v>294.43650337647483</v>
      </c>
      <c r="AT423" s="2">
        <f>$L$413*EXP(Sheet3!$B$1*(($H423-AT$415-Sheet2!$N$373)/Sheet3!$A$1)^2 +Sheet3!$C$1*(($H423-AT$415-Sheet2!$N$373)/Sheet3!$A$1)^4)</f>
        <v>295.19079223613466</v>
      </c>
      <c r="AU423" s="2">
        <f>$L$413*EXP(Sheet3!$B$1*(($H423-AU$415-Sheet2!$N$373)/Sheet3!$A$1)^2 +Sheet3!$C$1*(($H423-AU$415-Sheet2!$N$373)/Sheet3!$A$1)^4)</f>
        <v>295.83524832718513</v>
      </c>
      <c r="AV423" s="2">
        <f>$L$413*EXP(Sheet3!$B$1*(($H423-AV$415-Sheet2!$N$373)/Sheet3!$A$1)^2 +Sheet3!$C$1*(($H423-AV$415-Sheet2!$N$373)/Sheet3!$A$1)^4)</f>
        <v>296.3693519593408</v>
      </c>
      <c r="AW423" s="2">
        <f>$L$413*EXP(Sheet3!$B$1*(($H423-AW$415-Sheet2!$N$373)/Sheet3!$A$1)^2 +Sheet3!$C$1*(($H423-AW$415-Sheet2!$N$373)/Sheet3!$A$1)^4)</f>
        <v>296.79267274981135</v>
      </c>
      <c r="AX423" s="2">
        <f>$L$413*EXP(Sheet3!$B$1*(($H423-AX$415-Sheet2!$N$373)/Sheet3!$A$1)^2 +Sheet3!$C$1*(($H423-AX$415-Sheet2!$N$373)/Sheet3!$A$1)^4)</f>
        <v>297.10486979136363</v>
      </c>
      <c r="AY423" s="2">
        <f>$L$413*EXP(Sheet3!$B$1*(($H423-AY$415-Sheet2!$N$373)/Sheet3!$A$1)^2 +Sheet3!$C$1*(($H423-AY$415-Sheet2!$N$373)/Sheet3!$A$1)^4)</f>
        <v>297.30569178384809</v>
      </c>
      <c r="AZ423" s="2">
        <f>$L$413*EXP(Sheet3!$B$1*(($H423-AZ$415-Sheet2!$N$373)/Sheet3!$A$1)^2 +Sheet3!$C$1*(($H423-AZ$415-Sheet2!$N$373)/Sheet3!$A$1)^4)</f>
        <v>297.39497713018233</v>
      </c>
      <c r="BA423" s="2">
        <f>$L$413*EXP(Sheet3!$B$1*(($H423-BA$415-Sheet2!$N$373)/Sheet3!$A$1)^2 +Sheet3!$C$1*(($H423-BA$415-Sheet2!$N$373)/Sheet3!$A$1)^4)</f>
        <v>297.37265399767477</v>
      </c>
      <c r="BB423" s="2">
        <f>$L$413*EXP(Sheet3!$B$1*(($H423-BB$415-Sheet2!$N$373)/Sheet3!$A$1)^2 +Sheet3!$C$1*(($H423-BB$415-Sheet2!$N$373)/Sheet3!$A$1)^4)</f>
        <v>297.23874034517621</v>
      </c>
      <c r="BC423" s="2">
        <f>$L$413*EXP(Sheet3!$B$1*(($H423-BC$415-Sheet2!$N$373)/Sheet3!$A$1)^2 +Sheet3!$C$1*(($H423-BC$415-Sheet2!$N$373)/Sheet3!$A$1)^4)</f>
        <v>296.99334391629782</v>
      </c>
      <c r="BD423" s="2">
        <f>$L$413*EXP(Sheet3!$B$1*(($H423-BD$415-Sheet2!$N$373)/Sheet3!$A$1)^2 +Sheet3!$C$1*(($H423-BD$415-Sheet2!$N$373)/Sheet3!$A$1)^4)</f>
        <v>296.63666219863671</v>
      </c>
      <c r="BE423" s="2">
        <f>$L$413*EXP(Sheet3!$B$1*(($H423-BE$415-Sheet2!$N$373)/Sheet3!$A$1)^2 +Sheet3!$C$1*(($H423-BE$415-Sheet2!$N$373)/Sheet3!$A$1)^4)</f>
        <v>296.16898234866244</v>
      </c>
      <c r="BF423" s="2">
        <f>$L$413*EXP(Sheet3!$B$1*(($H423-BF$415-Sheet2!$N$373)/Sheet3!$A$1)^2 +Sheet3!$C$1*(($H423-BF$415-Sheet2!$N$373)/Sheet3!$A$1)^4)</f>
        <v>295.59068108162774</v>
      </c>
      <c r="BG423" s="2">
        <f>$L$413*EXP(Sheet3!$B$1*(($H423-BG$415-Sheet2!$N$373)/Sheet3!$A$1)^2 +Sheet3!$C$1*(($H423-BG$415-Sheet2!$N$373)/Sheet3!$A$1)^4)</f>
        <v>294.9022245255847</v>
      </c>
      <c r="BH423" s="2">
        <f>$L$413*EXP(Sheet3!$B$1*(($H423-BH$415-Sheet2!$N$373)/Sheet3!$A$1)^2 +Sheet3!$C$1*(($H423-BH$415-Sheet2!$N$373)/Sheet3!$A$1)^4)</f>
        <v>294.10416803830418</v>
      </c>
      <c r="BI423" s="2">
        <f>$L$413*EXP(Sheet3!$B$1*(($H423-BI$415-Sheet2!$N$373)/Sheet3!$A$1)^2 +Sheet3!$C$1*(($H423-BI$415-Sheet2!$N$373)/Sheet3!$A$1)^4)</f>
        <v>293.19715598561118</v>
      </c>
      <c r="BJ423" s="2">
        <f>$L$413*EXP(Sheet3!$B$1*(($H423-BJ$415-Sheet2!$N$373)/Sheet3!$A$1)^2 +Sheet3!$C$1*(($H423-BJ$415-Sheet2!$N$373)/Sheet3!$A$1)^4)</f>
        <v>292.18192147945695</v>
      </c>
      <c r="BK423" s="2">
        <f>$L$413*EXP(Sheet3!$B$1*(($H423-BK$415-Sheet2!$N$373)/Sheet3!$A$1)^2 +Sheet3!$C$1*(($H423-BK$415-Sheet2!$N$373)/Sheet3!$A$1)^4)</f>
        <v>291.05928607356361</v>
      </c>
      <c r="BL423" s="2">
        <f>$L$413*EXP(Sheet3!$B$1*(($H423-BL$415-Sheet2!$N$373)/Sheet3!$A$1)^2 +Sheet3!$C$1*(($H423-BL$415-Sheet2!$N$373)/Sheet3!$A$1)^4)</f>
        <v>289.83015941459382</v>
      </c>
      <c r="BM423" s="2">
        <f>$L$413*EXP(Sheet3!$B$1*(($H423-BM$415-Sheet2!$N$373)/Sheet3!$A$1)^2 +Sheet3!$C$1*(($H423-BM$415-Sheet2!$N$373)/Sheet3!$A$1)^4)</f>
        <v>288.49553884619831</v>
      </c>
      <c r="BN423" s="2">
        <f>$L$413*EXP(Sheet3!$B$1*(($H423-BN$415-Sheet2!$N$373)/Sheet3!$A$1)^2 +Sheet3!$C$1*(($H423-BN$415-Sheet2!$N$373)/Sheet3!$A$1)^4)</f>
        <v>287.05650896327757</v>
      </c>
      <c r="BO423" s="2">
        <f>$L$413*EXP(Sheet3!$B$1*(($H423-BO$415-Sheet2!$N$373)/Sheet3!$A$1)^2 +Sheet3!$C$1*(($H423-BO$415-Sheet2!$N$373)/Sheet3!$A$1)^4)</f>
        <v>285.5142411135127</v>
      </c>
      <c r="BP423" s="2">
        <f>$L$413*EXP(Sheet3!$B$1*(($H423-BP$415-Sheet2!$N$373)/Sheet3!$A$1)^2 +Sheet3!$C$1*(($H423-BP$415-Sheet2!$N$373)/Sheet3!$A$1)^4)</f>
        <v>283.86999284302897</v>
      </c>
      <c r="BQ423" s="2">
        <f>$L$413*EXP(Sheet3!$B$1*(($H423-BQ$415-Sheet2!$N$373)/Sheet3!$A$1)^2 +Sheet3!$C$1*(($H423-BQ$415-Sheet2!$N$373)/Sheet3!$A$1)^4)</f>
        <v>282.1251072828739</v>
      </c>
      <c r="BR423" s="2">
        <f>$L$413*EXP(Sheet3!$B$1*(($H423-BR$415-Sheet2!$N$373)/Sheet3!$A$1)^2 +Sheet3!$C$1*(($H423-BR$415-Sheet2!$N$373)/Sheet3!$A$1)^4)</f>
        <v>280.28101247282513</v>
      </c>
      <c r="BS423" s="2">
        <f>$L$413*EXP(Sheet3!$B$1*(($H423-BS$415-Sheet2!$N$373)/Sheet3!$A$1)^2 +Sheet3!$C$1*(($H423-BS$415-Sheet2!$N$373)/Sheet3!$A$1)^4)</f>
        <v>278.33922061889734</v>
      </c>
      <c r="BT423" s="2">
        <f>$L$413*EXP(Sheet3!$B$1*(($H423-BT$415-Sheet2!$N$373)/Sheet3!$A$1)^2 +Sheet3!$C$1*(($H423-BT$415-Sheet2!$N$373)/Sheet3!$A$1)^4)</f>
        <v>276.30132728079008</v>
      </c>
      <c r="BU423" s="2">
        <f>$L$413*EXP(Sheet3!$B$1*(($H423-BU$415-Sheet2!$N$373)/Sheet3!$A$1)^2 +Sheet3!$C$1*(($H423-BU$415-Sheet2!$N$373)/Sheet3!$A$1)^4)</f>
        <v>274.16901048541308</v>
      </c>
      <c r="BV423" s="2">
        <f>$L$413*EXP(Sheet3!$B$1*(($H423-BV$415-Sheet2!$N$373)/Sheet3!$A$1)^2 +Sheet3!$C$1*(($H423-BV$415-Sheet2!$N$373)/Sheet3!$A$1)^4)</f>
        <v>271.94402976251558</v>
      </c>
    </row>
    <row r="424" spans="1:74" x14ac:dyDescent="0.2">
      <c r="A424">
        <v>397</v>
      </c>
      <c r="B424">
        <v>376.15</v>
      </c>
      <c r="C424">
        <v>2325.1999999999998</v>
      </c>
      <c r="D424">
        <v>2374</v>
      </c>
      <c r="E424">
        <f t="shared" si="60"/>
        <v>48.800000000000182</v>
      </c>
      <c r="G424" s="1">
        <v>2</v>
      </c>
      <c r="H424">
        <f>INDEX(B$27:$B3450,($M$410+G424))</f>
        <v>912.83</v>
      </c>
      <c r="I424" s="1">
        <f t="shared" si="61"/>
        <v>297.40000000000009</v>
      </c>
      <c r="J424">
        <f t="shared" si="62"/>
        <v>271475.64200000011</v>
      </c>
      <c r="L424" s="2">
        <f>$L$413*EXP(Sheet3!$B$1*(($H424-L$415-Sheet2!$N$373)/Sheet3!$A$1)^2 +Sheet3!$C$1*(($H424-L$415-Sheet2!$N$373)/Sheet3!$A$1)^4)</f>
        <v>63.490265407295446</v>
      </c>
      <c r="M424" s="2">
        <f>$L$413*EXP(Sheet3!$B$1*(($H424-M$415-Sheet2!$N$373)/Sheet3!$A$1)^2 +Sheet3!$C$1*(($H424-M$415-Sheet2!$N$373)/Sheet3!$A$1)^4)</f>
        <v>66.246196535307291</v>
      </c>
      <c r="N424" s="2">
        <f>$L$413*EXP(Sheet3!$B$1*(($H424-N$415-Sheet2!$N$373)/Sheet3!$A$1)^2 +Sheet3!$C$1*(($H424-N$415-Sheet2!$N$373)/Sheet3!$A$1)^4)</f>
        <v>69.067589936917699</v>
      </c>
      <c r="O424" s="2">
        <f>$L$413*EXP(Sheet3!$B$1*(($H424-O$415-Sheet2!$N$373)/Sheet3!$A$1)^2 +Sheet3!$C$1*(($H424-O$415-Sheet2!$N$373)/Sheet3!$A$1)^4)</f>
        <v>71.95342779327099</v>
      </c>
      <c r="P424" s="2">
        <f>$L$413*EXP(Sheet3!$B$1*(($H424-P$415-Sheet2!$N$373)/Sheet3!$A$1)^2 +Sheet3!$C$1*(($H424-P$415-Sheet2!$N$373)/Sheet3!$A$1)^4)</f>
        <v>74.902573797311504</v>
      </c>
      <c r="Q424" s="2">
        <f>$L$413*EXP(Sheet3!$B$1*(($H424-Q$415-Sheet2!$N$373)/Sheet3!$A$1)^2 +Sheet3!$C$1*(($H424-Q$415-Sheet2!$N$373)/Sheet3!$A$1)^4)</f>
        <v>77.913774160497198</v>
      </c>
      <c r="R424" s="2">
        <f>$L$413*EXP(Sheet3!$B$1*(($H424-R$415-Sheet2!$N$373)/Sheet3!$A$1)^2 +Sheet3!$C$1*(($H424-R$415-Sheet2!$N$373)/Sheet3!$A$1)^4)</f>
        <v>80.985658923243108</v>
      </c>
      <c r="S424" s="2">
        <f>$L$413*EXP(Sheet3!$B$1*(($H424-S$415-Sheet2!$N$373)/Sheet3!$A$1)^2 +Sheet3!$C$1*(($H424-S$415-Sheet2!$N$373)/Sheet3!$A$1)^4)</f>
        <v>84.116743561340854</v>
      </c>
      <c r="T424" s="2">
        <f>$L$413*EXP(Sheet3!$B$1*(($H424-T$415-Sheet2!$N$373)/Sheet3!$A$1)^2 +Sheet3!$C$1*(($H424-T$415-Sheet2!$N$373)/Sheet3!$A$1)^4)</f>
        <v>87.30543087948908</v>
      </c>
      <c r="U424" s="2">
        <f>$L$413*EXP(Sheet3!$B$1*(($H424-U$415-Sheet2!$N$373)/Sheet3!$A$1)^2 +Sheet3!$C$1*(($H424-U$415-Sheet2!$N$373)/Sheet3!$A$1)^4)</f>
        <v>90.550013182036693</v>
      </c>
      <c r="V424" s="2">
        <f>$L$413*EXP(Sheet3!$B$1*(($H424-V$415-Sheet2!$N$373)/Sheet3!$A$1)^2 +Sheet3!$C$1*(($H424-V$415-Sheet2!$N$373)/Sheet3!$A$1)^4)</f>
        <v>93.848674710088346</v>
      </c>
      <c r="W424" s="2">
        <f>$L$413*EXP(Sheet3!$B$1*(($H424-W$415-Sheet2!$N$373)/Sheet3!$A$1)^2 +Sheet3!$C$1*(($H424-W$415-Sheet2!$N$373)/Sheet3!$A$1)^4)</f>
        <v>97.199494333254876</v>
      </c>
      <c r="X424" s="2">
        <f>$L$413*EXP(Sheet3!$B$1*(($H424-X$415-Sheet2!$N$373)/Sheet3!$A$1)^2 +Sheet3!$C$1*(($H424-X$415-Sheet2!$N$373)/Sheet3!$A$1)^4)</f>
        <v>100.60044848358999</v>
      </c>
      <c r="Y424" s="2">
        <f>$L$413*EXP(Sheet3!$B$1*(($H424-Y$415-Sheet2!$N$373)/Sheet3!$A$1)^2 +Sheet3!$C$1*(($H424-Y$415-Sheet2!$N$373)/Sheet3!$A$1)^4)</f>
        <v>104.0494143182907</v>
      </c>
      <c r="Z424" s="2">
        <f>$L$413*EXP(Sheet3!$B$1*(($H424-Z$415-Sheet2!$N$373)/Sheet3!$A$1)^2 +Sheet3!$C$1*(($H424-Z$415-Sheet2!$N$373)/Sheet3!$A$1)^4)</f>
        <v>107.54417309795427</v>
      </c>
      <c r="AA424" s="2">
        <f>$L$413*EXP(Sheet3!$B$1*(($H424-AA$415-Sheet2!$N$373)/Sheet3!$A$1)^2 +Sheet3!$C$1*(($H424-AA$415-Sheet2!$N$373)/Sheet3!$A$1)^4)</f>
        <v>111.08241376531596</v>
      </c>
      <c r="AB424" s="2">
        <f>$L$413*EXP(Sheet3!$B$1*(($H424-AB$415-Sheet2!$N$373)/Sheet3!$A$1)^2 +Sheet3!$C$1*(($H424-AB$415-Sheet2!$N$373)/Sheet3!$A$1)^4)</f>
        <v>114.66173671032594</v>
      </c>
      <c r="AC424" s="2">
        <f>$L$413*EXP(Sheet3!$B$1*(($H424-AC$415-Sheet2!$N$373)/Sheet3!$A$1)^2 +Sheet3!$C$1*(($H424-AC$415-Sheet2!$N$373)/Sheet3!$A$1)^4)</f>
        <v>118.27965770628055</v>
      </c>
      <c r="AD424" s="2">
        <f>$L$413*EXP(Sheet3!$B$1*(($H424-AD$415-Sheet2!$N$373)/Sheet3!$A$1)^2 +Sheet3!$C$1*(($H424-AD$415-Sheet2!$N$373)/Sheet3!$A$1)^4)</f>
        <v>121.93361200174954</v>
      </c>
      <c r="AE424" s="2">
        <f>$L$413*EXP(Sheet3!$B$1*(($H424-AE$415-Sheet2!$N$373)/Sheet3!$A$1)^2 +Sheet3!$C$1*(($H424-AE$415-Sheet2!$N$373)/Sheet3!$A$1)^4)</f>
        <v>125.62095855284454</v>
      </c>
      <c r="AF424" s="2">
        <f>$L$413*EXP(Sheet3!$B$1*(($H424-AF$415-Sheet2!$N$373)/Sheet3!$A$1)^2 +Sheet3!$C$1*(($H424-AF$415-Sheet2!$N$373)/Sheet3!$A$1)^4)</f>
        <v>129.3389843802986</v>
      </c>
      <c r="AG424" s="2">
        <f>$L$413*EXP(Sheet3!$B$1*(($H424-AG$415-Sheet2!$N$373)/Sheet3!$A$1)^2 +Sheet3!$C$1*(($H424-AG$415-Sheet2!$N$373)/Sheet3!$A$1)^4)</f>
        <v>133.08490903583231</v>
      </c>
      <c r="AH424" s="2">
        <f>$L$413*EXP(Sheet3!$B$1*(($H424-AH$415-Sheet2!$N$373)/Sheet3!$A$1)^2 +Sheet3!$C$1*(($H424-AH$415-Sheet2!$N$373)/Sheet3!$A$1)^4)</f>
        <v>136.8558891623648</v>
      </c>
      <c r="AI424" s="2">
        <f>$L$413*EXP(Sheet3!$B$1*(($H424-AI$415-Sheet2!$N$373)/Sheet3!$A$1)^2 +Sheet3!$C$1*(($H424-AI$415-Sheet2!$N$373)/Sheet3!$A$1)^4)</f>
        <v>140.64902313278299</v>
      </c>
      <c r="AJ424" s="2">
        <f>$L$413*EXP(Sheet3!$B$1*(($H424-AJ$415-Sheet2!$N$373)/Sheet3!$A$1)^2 +Sheet3!$C$1*(($H424-AJ$415-Sheet2!$N$373)/Sheet3!$A$1)^4)</f>
        <v>144.46135575225162</v>
      </c>
      <c r="AK424" s="2">
        <f>$L$413*EXP(Sheet3!$B$1*(($H424-AK$415-Sheet2!$N$373)/Sheet3!$A$1)^2 +Sheet3!$C$1*(($H424-AK$415-Sheet2!$N$373)/Sheet3!$A$1)^4)</f>
        <v>148.28988300903211</v>
      </c>
      <c r="AL424" s="2">
        <f>$L$413*EXP(Sheet3!$B$1*(($H424-AL$415-Sheet2!$N$373)/Sheet3!$A$1)^2 +Sheet3!$C$1*(($H424-AL$415-Sheet2!$N$373)/Sheet3!$A$1)^4)</f>
        <v>152.13155686004004</v>
      </c>
      <c r="AM424" s="2">
        <f>$L$413*EXP(Sheet3!$B$1*(($H424-AM$415-Sheet2!$N$373)/Sheet3!$A$1)^2 +Sheet3!$C$1*(($H424-AM$415-Sheet2!$N$373)/Sheet3!$A$1)^4)</f>
        <v>155.98329003625977</v>
      </c>
      <c r="AN424" s="2">
        <f>$L$413*EXP(Sheet3!$B$1*(($H424-AN$415-Sheet2!$N$373)/Sheet3!$A$1)^2 +Sheet3!$C$1*(($H424-AN$415-Sheet2!$N$373)/Sheet3!$A$1)^4)</f>
        <v>159.84196085510902</v>
      </c>
      <c r="AO424" s="2">
        <f>$L$413*EXP(Sheet3!$B$1*(($H424-AO$415-Sheet2!$N$373)/Sheet3!$A$1)^2 +Sheet3!$C$1*(($H424-AO$415-Sheet2!$N$373)/Sheet3!$A$1)^4)</f>
        <v>163.70441802643978</v>
      </c>
      <c r="AP424" s="2">
        <f>$L$413*EXP(Sheet3!$B$1*(($H424-AP$415-Sheet2!$N$373)/Sheet3!$A$1)^2 +Sheet3!$C$1*(($H424-AP$415-Sheet2!$N$373)/Sheet3!$A$1)^4)</f>
        <v>167.56748543971014</v>
      </c>
      <c r="AQ424" s="2">
        <f>$L$413*EXP(Sheet3!$B$1*(($H424-AQ$415-Sheet2!$N$373)/Sheet3!$A$1)^2 +Sheet3!$C$1*(($H424-AQ$415-Sheet2!$N$373)/Sheet3!$A$1)^4)</f>
        <v>171.42796692039852</v>
      </c>
      <c r="AR424" s="2">
        <f>$L$413*EXP(Sheet3!$B$1*(($H424-AR$415-Sheet2!$N$373)/Sheet3!$A$1)^2 +Sheet3!$C$1*(($H424-AR$415-Sheet2!$N$373)/Sheet3!$A$1)^4)</f>
        <v>175.28265094434613</v>
      </c>
      <c r="AS424" s="2">
        <f>$L$413*EXP(Sheet3!$B$1*(($H424-AS$415-Sheet2!$N$373)/Sheet3!$A$1)^2 +Sheet3!$C$1*(($H424-AS$415-Sheet2!$N$373)/Sheet3!$A$1)^4)</f>
        <v>179.12831529934917</v>
      </c>
      <c r="AT424" s="2">
        <f>$L$413*EXP(Sheet3!$B$1*(($H424-AT$415-Sheet2!$N$373)/Sheet3!$A$1)^2 +Sheet3!$C$1*(($H424-AT$415-Sheet2!$N$373)/Sheet3!$A$1)^4)</f>
        <v>182.96173168398659</v>
      </c>
      <c r="AU424" s="2">
        <f>$L$413*EXP(Sheet3!$B$1*(($H424-AU$415-Sheet2!$N$373)/Sheet3!$A$1)^2 +Sheet3!$C$1*(($H424-AU$415-Sheet2!$N$373)/Sheet3!$A$1)^4)</f>
        <v>186.77967023434371</v>
      </c>
      <c r="AV424" s="2">
        <f>$L$413*EXP(Sheet3!$B$1*(($H424-AV$415-Sheet2!$N$373)/Sheet3!$A$1)^2 +Sheet3!$C$1*(($H424-AV$415-Sheet2!$N$373)/Sheet3!$A$1)^4)</f>
        <v>190.57890396998386</v>
      </c>
      <c r="AW424" s="2">
        <f>$L$413*EXP(Sheet3!$B$1*(($H424-AW$415-Sheet2!$N$373)/Sheet3!$A$1)^2 +Sheet3!$C$1*(($H424-AW$415-Sheet2!$N$373)/Sheet3!$A$1)^4)</f>
        <v>194.35621315126136</v>
      </c>
      <c r="AX424" s="2">
        <f>$L$413*EXP(Sheet3!$B$1*(($H424-AX$415-Sheet2!$N$373)/Sheet3!$A$1)^2 +Sheet3!$C$1*(($H424-AX$415-Sheet2!$N$373)/Sheet3!$A$1)^4)</f>
        <v>198.10838954047077</v>
      </c>
      <c r="AY424" s="2">
        <f>$L$413*EXP(Sheet3!$B$1*(($H424-AY$415-Sheet2!$N$373)/Sheet3!$A$1)^2 +Sheet3!$C$1*(($H424-AY$415-Sheet2!$N$373)/Sheet3!$A$1)^4)</f>
        <v>201.8322405609307</v>
      </c>
      <c r="AZ424" s="2">
        <f>$L$413*EXP(Sheet3!$B$1*(($H424-AZ$415-Sheet2!$N$373)/Sheet3!$A$1)^2 +Sheet3!$C$1*(($H424-AZ$415-Sheet2!$N$373)/Sheet3!$A$1)^4)</f>
        <v>205.52459334729713</v>
      </c>
      <c r="BA424" s="2">
        <f>$L$413*EXP(Sheet3!$B$1*(($H424-BA$415-Sheet2!$N$373)/Sheet3!$A$1)^2 +Sheet3!$C$1*(($H424-BA$415-Sheet2!$N$373)/Sheet3!$A$1)^4)</f>
        <v>209.18229868259482</v>
      </c>
      <c r="BB424" s="2">
        <f>$L$413*EXP(Sheet3!$B$1*(($H424-BB$415-Sheet2!$N$373)/Sheet3!$A$1)^2 +Sheet3!$C$1*(($H424-BB$415-Sheet2!$N$373)/Sheet3!$A$1)^4)</f>
        <v>212.80223481723476</v>
      </c>
      <c r="BC424" s="2">
        <f>$L$413*EXP(Sheet3!$B$1*(($H424-BC$415-Sheet2!$N$373)/Sheet3!$A$1)^2 +Sheet3!$C$1*(($H424-BC$415-Sheet2!$N$373)/Sheet3!$A$1)^4)</f>
        <v>216.38131116625186</v>
      </c>
      <c r="BD424" s="2">
        <f>$L$413*EXP(Sheet3!$B$1*(($H424-BD$415-Sheet2!$N$373)/Sheet3!$A$1)^2 +Sheet3!$C$1*(($H424-BD$415-Sheet2!$N$373)/Sheet3!$A$1)^4)</f>
        <v>219.91647188160567</v>
      </c>
      <c r="BE424" s="2">
        <f>$L$413*EXP(Sheet3!$B$1*(($H424-BE$415-Sheet2!$N$373)/Sheet3!$A$1)^2 +Sheet3!$C$1*(($H424-BE$415-Sheet2!$N$373)/Sheet3!$A$1)^4)</f>
        <v>223.40469929701689</v>
      </c>
      <c r="BF424" s="2">
        <f>$L$413*EXP(Sheet3!$B$1*(($H424-BF$415-Sheet2!$N$373)/Sheet3!$A$1)^2 +Sheet3!$C$1*(($H424-BF$415-Sheet2!$N$373)/Sheet3!$A$1)^4)</f>
        <v>226.84301724342311</v>
      </c>
      <c r="BG424" s="2">
        <f>$L$413*EXP(Sheet3!$B$1*(($H424-BG$415-Sheet2!$N$373)/Sheet3!$A$1)^2 +Sheet3!$C$1*(($H424-BG$415-Sheet2!$N$373)/Sheet3!$A$1)^4)</f>
        <v>230.22849423372142</v>
      </c>
      <c r="BH424" s="2">
        <f>$L$413*EXP(Sheet3!$B$1*(($H424-BH$415-Sheet2!$N$373)/Sheet3!$A$1)^2 +Sheet3!$C$1*(($H424-BH$415-Sheet2!$N$373)/Sheet3!$A$1)^4)</f>
        <v>233.55824651602757</v>
      </c>
      <c r="BI424" s="2">
        <f>$L$413*EXP(Sheet3!$B$1*(($H424-BI$415-Sheet2!$N$373)/Sheet3!$A$1)^2 +Sheet3!$C$1*(($H424-BI$415-Sheet2!$N$373)/Sheet3!$A$1)^4)</f>
        <v>236.82944099525028</v>
      </c>
      <c r="BJ424" s="2">
        <f>$L$413*EXP(Sheet3!$B$1*(($H424-BJ$415-Sheet2!$N$373)/Sheet3!$A$1)^2 +Sheet3!$C$1*(($H424-BJ$415-Sheet2!$N$373)/Sheet3!$A$1)^4)</f>
        <v>240.03929802302494</v>
      </c>
      <c r="BK424" s="2">
        <f>$L$413*EXP(Sheet3!$B$1*(($H424-BK$415-Sheet2!$N$373)/Sheet3!$A$1)^2 +Sheet3!$C$1*(($H424-BK$415-Sheet2!$N$373)/Sheet3!$A$1)^4)</f>
        <v>243.18509405730495</v>
      </c>
      <c r="BL424" s="2">
        <f>$L$413*EXP(Sheet3!$B$1*(($H424-BL$415-Sheet2!$N$373)/Sheet3!$A$1)^2 +Sheet3!$C$1*(($H424-BL$415-Sheet2!$N$373)/Sheet3!$A$1)^4)</f>
        <v>246.26416419205123</v>
      </c>
      <c r="BM424" s="2">
        <f>$L$413*EXP(Sheet3!$B$1*(($H424-BM$415-Sheet2!$N$373)/Sheet3!$A$1)^2 +Sheet3!$C$1*(($H424-BM$415-Sheet2!$N$373)/Sheet3!$A$1)^4)</f>
        <v>249.27390455917754</v>
      </c>
      <c r="BN424" s="2">
        <f>$L$413*EXP(Sheet3!$B$1*(($H424-BN$415-Sheet2!$N$373)/Sheet3!$A$1)^2 +Sheet3!$C$1*(($H424-BN$415-Sheet2!$N$373)/Sheet3!$A$1)^4)</f>
        <v>252.21177460450502</v>
      </c>
      <c r="BO424" s="2">
        <f>$L$413*EXP(Sheet3!$B$1*(($H424-BO$415-Sheet2!$N$373)/Sheet3!$A$1)^2 +Sheet3!$C$1*(($H424-BO$415-Sheet2!$N$373)/Sheet3!$A$1)^4)</f>
        <v>255.07529924008909</v>
      </c>
      <c r="BP424" s="2">
        <f>$L$413*EXP(Sheet3!$B$1*(($H424-BP$415-Sheet2!$N$373)/Sheet3!$A$1)^2 +Sheet3!$C$1*(($H424-BP$415-Sheet2!$N$373)/Sheet3!$A$1)^4)</f>
        <v>257.86207087555965</v>
      </c>
      <c r="BQ424" s="2">
        <f>$L$413*EXP(Sheet3!$B$1*(($H424-BQ$415-Sheet2!$N$373)/Sheet3!$A$1)^2 +Sheet3!$C$1*(($H424-BQ$415-Sheet2!$N$373)/Sheet3!$A$1)^4)</f>
        <v>260.56975133139804</v>
      </c>
      <c r="BR424" s="2">
        <f>$L$413*EXP(Sheet3!$B$1*(($H424-BR$415-Sheet2!$N$373)/Sheet3!$A$1)^2 +Sheet3!$C$1*(($H424-BR$415-Sheet2!$N$373)/Sheet3!$A$1)^4)</f>
        <v>263.19607363732325</v>
      </c>
      <c r="BS424" s="2">
        <f>$L$413*EXP(Sheet3!$B$1*(($H424-BS$415-Sheet2!$N$373)/Sheet3!$A$1)^2 +Sheet3!$C$1*(($H424-BS$415-Sheet2!$N$373)/Sheet3!$A$1)^4)</f>
        <v>265.73884371917853</v>
      </c>
      <c r="BT424" s="2">
        <f>$L$413*EXP(Sheet3!$B$1*(($H424-BT$415-Sheet2!$N$373)/Sheet3!$A$1)^2 +Sheet3!$C$1*(($H424-BT$415-Sheet2!$N$373)/Sheet3!$A$1)^4)</f>
        <v>268.1959419778924</v>
      </c>
      <c r="BU424" s="2">
        <f>$L$413*EXP(Sheet3!$B$1*(($H424-BU$415-Sheet2!$N$373)/Sheet3!$A$1)^2 +Sheet3!$C$1*(($H424-BU$415-Sheet2!$N$373)/Sheet3!$A$1)^4)</f>
        <v>270.56532476424479</v>
      </c>
      <c r="BV424" s="2">
        <f>$L$413*EXP(Sheet3!$B$1*(($H424-BV$415-Sheet2!$N$373)/Sheet3!$A$1)^2 +Sheet3!$C$1*(($H424-BV$415-Sheet2!$N$373)/Sheet3!$A$1)^4)</f>
        <v>272.84502575331533</v>
      </c>
    </row>
    <row r="425" spans="1:74" x14ac:dyDescent="0.2">
      <c r="A425">
        <v>398</v>
      </c>
      <c r="B425">
        <v>376.62</v>
      </c>
      <c r="C425">
        <v>2307.6</v>
      </c>
      <c r="D425">
        <v>2358.6</v>
      </c>
      <c r="E425">
        <f t="shared" si="60"/>
        <v>51</v>
      </c>
      <c r="G425" s="1">
        <v>3</v>
      </c>
      <c r="H425">
        <f>INDEX(B$27:$B3451,($M$410+G425))</f>
        <v>913.27</v>
      </c>
      <c r="I425" s="1">
        <f t="shared" si="61"/>
        <v>208.5</v>
      </c>
      <c r="J425">
        <f t="shared" si="62"/>
        <v>190416.79499999998</v>
      </c>
      <c r="L425" s="2">
        <f>$L$413*EXP(Sheet3!$B$1*(($H425-L$415-Sheet2!$N$373)/Sheet3!$A$1)^2 +Sheet3!$C$1*(($H425-L$415-Sheet2!$N$373)/Sheet3!$A$1)^4)</f>
        <v>3.7956230148899675</v>
      </c>
      <c r="M425" s="2">
        <f>$L$413*EXP(Sheet3!$B$1*(($H425-M$415-Sheet2!$N$373)/Sheet3!$A$1)^2 +Sheet3!$C$1*(($H425-M$415-Sheet2!$N$373)/Sheet3!$A$1)^4)</f>
        <v>4.1472039346279059</v>
      </c>
      <c r="N425" s="2">
        <f>$L$413*EXP(Sheet3!$B$1*(($H425-N$415-Sheet2!$N$373)/Sheet3!$A$1)^2 +Sheet3!$C$1*(($H425-N$415-Sheet2!$N$373)/Sheet3!$A$1)^4)</f>
        <v>4.5252940020021724</v>
      </c>
      <c r="O425" s="2">
        <f>$L$413*EXP(Sheet3!$B$1*(($H425-O$415-Sheet2!$N$373)/Sheet3!$A$1)^2 +Sheet3!$C$1*(($H425-O$415-Sheet2!$N$373)/Sheet3!$A$1)^4)</f>
        <v>4.9313279673163573</v>
      </c>
      <c r="P425" s="2">
        <f>$L$413*EXP(Sheet3!$B$1*(($H425-P$415-Sheet2!$N$373)/Sheet3!$A$1)^2 +Sheet3!$C$1*(($H425-P$415-Sheet2!$N$373)/Sheet3!$A$1)^4)</f>
        <v>5.3667725816475169</v>
      </c>
      <c r="Q425" s="2">
        <f>$L$413*EXP(Sheet3!$B$1*(($H425-Q$415-Sheet2!$N$373)/Sheet3!$A$1)^2 +Sheet3!$C$1*(($H425-Q$415-Sheet2!$N$373)/Sheet3!$A$1)^4)</f>
        <v>5.8331239163690265</v>
      </c>
      <c r="R425" s="2">
        <f>$L$413*EXP(Sheet3!$B$1*(($H425-R$415-Sheet2!$N$373)/Sheet3!$A$1)^2 +Sheet3!$C$1*(($H425-R$415-Sheet2!$N$373)/Sheet3!$A$1)^4)</f>
        <v>6.3319044388509473</v>
      </c>
      <c r="S425" s="2">
        <f>$L$413*EXP(Sheet3!$B$1*(($H425-S$415-Sheet2!$N$373)/Sheet3!$A$1)^2 +Sheet3!$C$1*(($H425-S$415-Sheet2!$N$373)/Sheet3!$A$1)^4)</f>
        <v>6.8646598493290139</v>
      </c>
      <c r="T425" s="2">
        <f>$L$413*EXP(Sheet3!$B$1*(($H425-T$415-Sheet2!$N$373)/Sheet3!$A$1)^2 +Sheet3!$C$1*(($H425-T$415-Sheet2!$N$373)/Sheet3!$A$1)^4)</f>
        <v>7.4329556855160943</v>
      </c>
      <c r="U425" s="2">
        <f>$L$413*EXP(Sheet3!$B$1*(($H425-U$415-Sheet2!$N$373)/Sheet3!$A$1)^2 +Sheet3!$C$1*(($H425-U$415-Sheet2!$N$373)/Sheet3!$A$1)^4)</f>
        <v>8.0383737030998805</v>
      </c>
      <c r="V425" s="2">
        <f>$L$413*EXP(Sheet3!$B$1*(($H425-V$415-Sheet2!$N$373)/Sheet3!$A$1)^2 +Sheet3!$C$1*(($H425-V$415-Sheet2!$N$373)/Sheet3!$A$1)^4)</f>
        <v>8.6825080418153568</v>
      </c>
      <c r="W425" s="2">
        <f>$L$413*EXP(Sheet3!$B$1*(($H425-W$415-Sheet2!$N$373)/Sheet3!$A$1)^2 +Sheet3!$C$1*(($H425-W$415-Sheet2!$N$373)/Sheet3!$A$1)^4)</f>
        <v>9.3669611882858526</v>
      </c>
      <c r="X425" s="2">
        <f>$L$413*EXP(Sheet3!$B$1*(($H425-X$415-Sheet2!$N$373)/Sheet3!$A$1)^2 +Sheet3!$C$1*(($H425-X$415-Sheet2!$N$373)/Sheet3!$A$1)^4)</f>
        <v>10.09333974828904</v>
      </c>
      <c r="Y425" s="2">
        <f>$L$413*EXP(Sheet3!$B$1*(($H425-Y$415-Sheet2!$N$373)/Sheet3!$A$1)^2 +Sheet3!$C$1*(($H425-Y$415-Sheet2!$N$373)/Sheet3!$A$1)^4)</f>
        <v>10.863250042434666</v>
      </c>
      <c r="Z425" s="2">
        <f>$L$413*EXP(Sheet3!$B$1*(($H425-Z$415-Sheet2!$N$373)/Sheet3!$A$1)^2 +Sheet3!$C$1*(($H425-Z$415-Sheet2!$N$373)/Sheet3!$A$1)^4)</f>
        <v>11.678293540729687</v>
      </c>
      <c r="AA425" s="2">
        <f>$L$413*EXP(Sheet3!$B$1*(($H425-AA$415-Sheet2!$N$373)/Sheet3!$A$1)^2 +Sheet3!$C$1*(($H425-AA$415-Sheet2!$N$373)/Sheet3!$A$1)^4)</f>
        <v>12.540062152442198</v>
      </c>
      <c r="AB425" s="2">
        <f>$L$413*EXP(Sheet3!$B$1*(($H425-AB$415-Sheet2!$N$373)/Sheet3!$A$1)^2 +Sheet3!$C$1*(($H425-AB$415-Sheet2!$N$373)/Sheet3!$A$1)^4)</f>
        <v>13.450133389091379</v>
      </c>
      <c r="AC425" s="2">
        <f>$L$413*EXP(Sheet3!$B$1*(($H425-AC$415-Sheet2!$N$373)/Sheet3!$A$1)^2 +Sheet3!$C$1*(($H425-AC$415-Sheet2!$N$373)/Sheet3!$A$1)^4)</f>
        <v>14.410065419240325</v>
      </c>
      <c r="AD425" s="2">
        <f>$L$413*EXP(Sheet3!$B$1*(($H425-AD$415-Sheet2!$N$373)/Sheet3!$A$1)^2 +Sheet3!$C$1*(($H425-AD$415-Sheet2!$N$373)/Sheet3!$A$1)^4)</f>
        <v>15.421392034729656</v>
      </c>
      <c r="AE425" s="2">
        <f>$L$413*EXP(Sheet3!$B$1*(($H425-AE$415-Sheet2!$N$373)/Sheet3!$A$1)^2 +Sheet3!$C$1*(($H425-AE$415-Sheet2!$N$373)/Sheet3!$A$1)^4)</f>
        <v>16.48561754876388</v>
      </c>
      <c r="AF425" s="2">
        <f>$L$413*EXP(Sheet3!$B$1*(($H425-AF$415-Sheet2!$N$373)/Sheet3!$A$1)^2 +Sheet3!$C$1*(($H425-AF$415-Sheet2!$N$373)/Sheet3!$A$1)^4)</f>
        <v>17.604211646913882</v>
      </c>
      <c r="AG425" s="2">
        <f>$L$413*EXP(Sheet3!$B$1*(($H425-AG$415-Sheet2!$N$373)/Sheet3!$A$1)^2 +Sheet3!$C$1*(($H425-AG$415-Sheet2!$N$373)/Sheet3!$A$1)^4)</f>
        <v>18.778604212617005</v>
      </c>
      <c r="AH425" s="2">
        <f>$L$413*EXP(Sheet3!$B$1*(($H425-AH$415-Sheet2!$N$373)/Sheet3!$A$1)^2 +Sheet3!$C$1*(($H425-AH$415-Sheet2!$N$373)/Sheet3!$A$1)^4)</f>
        <v>20.01018014913431</v>
      </c>
      <c r="AI425" s="2">
        <f>$L$413*EXP(Sheet3!$B$1*(($H425-AI$415-Sheet2!$N$373)/Sheet3!$A$1)^2 +Sheet3!$C$1*(($H425-AI$415-Sheet2!$N$373)/Sheet3!$A$1)^4)</f>
        <v>21.300274220163082</v>
      </c>
      <c r="AJ425" s="2">
        <f>$L$413*EXP(Sheet3!$B$1*(($H425-AJ$415-Sheet2!$N$373)/Sheet3!$A$1)^2 +Sheet3!$C$1*(($H425-AJ$415-Sheet2!$N$373)/Sheet3!$A$1)^4)</f>
        <v>22.650165931413895</v>
      </c>
      <c r="AK425" s="2">
        <f>$L$413*EXP(Sheet3!$B$1*(($H425-AK$415-Sheet2!$N$373)/Sheet3!$A$1)^2 +Sheet3!$C$1*(($H425-AK$415-Sheet2!$N$373)/Sheet3!$A$1)^4)</f>
        <v>24.06107447530513</v>
      </c>
      <c r="AL425" s="2">
        <f>$L$413*EXP(Sheet3!$B$1*(($H425-AL$415-Sheet2!$N$373)/Sheet3!$A$1)^2 +Sheet3!$C$1*(($H425-AL$415-Sheet2!$N$373)/Sheet3!$A$1)^4)</f>
        <v>25.534153761066175</v>
      </c>
      <c r="AM425" s="2">
        <f>$L$413*EXP(Sheet3!$B$1*(($H425-AM$415-Sheet2!$N$373)/Sheet3!$A$1)^2 +Sheet3!$C$1*(($H425-AM$415-Sheet2!$N$373)/Sheet3!$A$1)^4)</f>
        <v>27.070487551674248</v>
      </c>
      <c r="AN425" s="2">
        <f>$L$413*EXP(Sheet3!$B$1*(($H425-AN$415-Sheet2!$N$373)/Sheet3!$A$1)^2 +Sheet3!$C$1*(($H425-AN$415-Sheet2!$N$373)/Sheet3!$A$1)^4)</f>
        <v>28.671084729124146</v>
      </c>
      <c r="AO425" s="2">
        <f>$L$413*EXP(Sheet3!$B$1*(($H425-AO$415-Sheet2!$N$373)/Sheet3!$A$1)^2 +Sheet3!$C$1*(($H425-AO$415-Sheet2!$N$373)/Sheet3!$A$1)^4)</f>
        <v>30.336874708618435</v>
      </c>
      <c r="AP425" s="2">
        <f>$L$413*EXP(Sheet3!$B$1*(($H425-AP$415-Sheet2!$N$373)/Sheet3!$A$1)^2 +Sheet3!$C$1*(($H425-AP$415-Sheet2!$N$373)/Sheet3!$A$1)^4)</f>
        <v>32.0687030216545</v>
      </c>
      <c r="AQ425" s="2">
        <f>$L$413*EXP(Sheet3!$B$1*(($H425-AQ$415-Sheet2!$N$373)/Sheet3!$A$1)^2 +Sheet3!$C$1*(($H425-AQ$415-Sheet2!$N$373)/Sheet3!$A$1)^4)</f>
        <v>33.867327087135187</v>
      </c>
      <c r="AR425" s="2">
        <f>$L$413*EXP(Sheet3!$B$1*(($H425-AR$415-Sheet2!$N$373)/Sheet3!$A$1)^2 +Sheet3!$C$1*(($H425-AR$415-Sheet2!$N$373)/Sheet3!$A$1)^4)</f>
        <v>35.733412188683673</v>
      </c>
      <c r="AS425" s="2">
        <f>$L$413*EXP(Sheet3!$B$1*(($H425-AS$415-Sheet2!$N$373)/Sheet3!$A$1)^2 +Sheet3!$C$1*(($H425-AS$415-Sheet2!$N$373)/Sheet3!$A$1)^4)</f>
        <v>37.667527675296114</v>
      </c>
      <c r="AT425" s="2">
        <f>$L$413*EXP(Sheet3!$B$1*(($H425-AT$415-Sheet2!$N$373)/Sheet3!$A$1)^2 +Sheet3!$C$1*(($H425-AT$415-Sheet2!$N$373)/Sheet3!$A$1)^4)</f>
        <v>39.67014340132436</v>
      </c>
      <c r="AU425" s="2">
        <f>$L$413*EXP(Sheet3!$B$1*(($H425-AU$415-Sheet2!$N$373)/Sheet3!$A$1)^2 +Sheet3!$C$1*(($H425-AU$415-Sheet2!$N$373)/Sheet3!$A$1)^4)</f>
        <v>41.741626420556443</v>
      </c>
      <c r="AV425" s="2">
        <f>$L$413*EXP(Sheet3!$B$1*(($H425-AV$415-Sheet2!$N$373)/Sheet3!$A$1)^2 +Sheet3!$C$1*(($H425-AV$415-Sheet2!$N$373)/Sheet3!$A$1)^4)</f>
        <v>43.882237947864617</v>
      </c>
      <c r="AW425" s="2">
        <f>$L$413*EXP(Sheet3!$B$1*(($H425-AW$415-Sheet2!$N$373)/Sheet3!$A$1)^2 +Sheet3!$C$1*(($H425-AW$415-Sheet2!$N$373)/Sheet3!$A$1)^4)</f>
        <v>46.092130600554491</v>
      </c>
      <c r="AX425" s="2">
        <f>$L$413*EXP(Sheet3!$B$1*(($H425-AX$415-Sheet2!$N$373)/Sheet3!$A$1)^2 +Sheet3!$C$1*(($H425-AX$415-Sheet2!$N$373)/Sheet3!$A$1)^4)</f>
        <v>48.371345929957627</v>
      </c>
      <c r="AY425" s="2">
        <f>$L$413*EXP(Sheet3!$B$1*(($H425-AY$415-Sheet2!$N$373)/Sheet3!$A$1)^2 +Sheet3!$C$1*(($H425-AY$415-Sheet2!$N$373)/Sheet3!$A$1)^4)</f>
        <v>50.719812252884473</v>
      </c>
      <c r="AZ425" s="2">
        <f>$L$413*EXP(Sheet3!$B$1*(($H425-AZ$415-Sheet2!$N$373)/Sheet3!$A$1)^2 +Sheet3!$C$1*(($H425-AZ$415-Sheet2!$N$373)/Sheet3!$A$1)^4)</f>
        <v>53.137342790188079</v>
      </c>
      <c r="BA425" s="2">
        <f>$L$413*EXP(Sheet3!$B$1*(($H425-BA$415-Sheet2!$N$373)/Sheet3!$A$1)^2 +Sheet3!$C$1*(($H425-BA$415-Sheet2!$N$373)/Sheet3!$A$1)^4)</f>
        <v>55.623634119058188</v>
      </c>
      <c r="BB425" s="2">
        <f>$L$413*EXP(Sheet3!$B$1*(($H425-BB$415-Sheet2!$N$373)/Sheet3!$A$1)^2 +Sheet3!$C$1*(($H425-BB$415-Sheet2!$N$373)/Sheet3!$A$1)^4)</f>
        <v>58.178264943626857</v>
      </c>
      <c r="BC425" s="2">
        <f>$L$413*EXP(Sheet3!$B$1*(($H425-BC$415-Sheet2!$N$373)/Sheet3!$A$1)^2 +Sheet3!$C$1*(($H425-BC$415-Sheet2!$N$373)/Sheet3!$A$1)^4)</f>
        <v>60.800695187124184</v>
      </c>
      <c r="BD425" s="2">
        <f>$L$413*EXP(Sheet3!$B$1*(($H425-BD$415-Sheet2!$N$373)/Sheet3!$A$1)^2 +Sheet3!$C$1*(($H425-BD$415-Sheet2!$N$373)/Sheet3!$A$1)^4)</f>
        <v>63.490265407295446</v>
      </c>
      <c r="BE425" s="2">
        <f>$L$413*EXP(Sheet3!$B$1*(($H425-BE$415-Sheet2!$N$373)/Sheet3!$A$1)^2 +Sheet3!$C$1*(($H425-BE$415-Sheet2!$N$373)/Sheet3!$A$1)^4)</f>
        <v>66.246196535307291</v>
      </c>
      <c r="BF425" s="2">
        <f>$L$413*EXP(Sheet3!$B$1*(($H425-BF$415-Sheet2!$N$373)/Sheet3!$A$1)^2 +Sheet3!$C$1*(($H425-BF$415-Sheet2!$N$373)/Sheet3!$A$1)^4)</f>
        <v>69.067589936917699</v>
      </c>
      <c r="BG425" s="2">
        <f>$L$413*EXP(Sheet3!$B$1*(($H425-BG$415-Sheet2!$N$373)/Sheet3!$A$1)^2 +Sheet3!$C$1*(($H425-BG$415-Sheet2!$N$373)/Sheet3!$A$1)^4)</f>
        <v>71.95342779327099</v>
      </c>
      <c r="BH425" s="2">
        <f>$L$413*EXP(Sheet3!$B$1*(($H425-BH$415-Sheet2!$N$373)/Sheet3!$A$1)^2 +Sheet3!$C$1*(($H425-BH$415-Sheet2!$N$373)/Sheet3!$A$1)^4)</f>
        <v>74.902573797311504</v>
      </c>
      <c r="BI425" s="2">
        <f>$L$413*EXP(Sheet3!$B$1*(($H425-BI$415-Sheet2!$N$373)/Sheet3!$A$1)^2 +Sheet3!$C$1*(($H425-BI$415-Sheet2!$N$373)/Sheet3!$A$1)^4)</f>
        <v>77.913774160531801</v>
      </c>
      <c r="BJ425" s="2">
        <f>$L$413*EXP(Sheet3!$B$1*(($H425-BJ$415-Sheet2!$N$373)/Sheet3!$A$1)^2 +Sheet3!$C$1*(($H425-BJ$415-Sheet2!$N$373)/Sheet3!$A$1)^4)</f>
        <v>80.985658923278407</v>
      </c>
      <c r="BK425" s="2">
        <f>$L$413*EXP(Sheet3!$B$1*(($H425-BK$415-Sheet2!$N$373)/Sheet3!$A$1)^2 +Sheet3!$C$1*(($H425-BK$415-Sheet2!$N$373)/Sheet3!$A$1)^4)</f>
        <v>84.116743561376808</v>
      </c>
      <c r="BL425" s="2">
        <f>$L$413*EXP(Sheet3!$B$1*(($H425-BL$415-Sheet2!$N$373)/Sheet3!$A$1)^2 +Sheet3!$C$1*(($H425-BL$415-Sheet2!$N$373)/Sheet3!$A$1)^4)</f>
        <v>87.305430879525659</v>
      </c>
      <c r="BM425" s="2">
        <f>$L$413*EXP(Sheet3!$B$1*(($H425-BM$415-Sheet2!$N$373)/Sheet3!$A$1)^2 +Sheet3!$C$1*(($H425-BM$415-Sheet2!$N$373)/Sheet3!$A$1)^4)</f>
        <v>90.550013182073883</v>
      </c>
      <c r="BN425" s="2">
        <f>$L$413*EXP(Sheet3!$B$1*(($H425-BN$415-Sheet2!$N$373)/Sheet3!$A$1)^2 +Sheet3!$C$1*(($H425-BN$415-Sheet2!$N$373)/Sheet3!$A$1)^4)</f>
        <v>93.848674710126147</v>
      </c>
      <c r="BO425" s="2">
        <f>$L$413*EXP(Sheet3!$B$1*(($H425-BO$415-Sheet2!$N$373)/Sheet3!$A$1)^2 +Sheet3!$C$1*(($H425-BO$415-Sheet2!$N$373)/Sheet3!$A$1)^4)</f>
        <v>97.199494333293302</v>
      </c>
      <c r="BP425" s="2">
        <f>$L$413*EXP(Sheet3!$B$1*(($H425-BP$415-Sheet2!$N$373)/Sheet3!$A$1)^2 +Sheet3!$C$1*(($H425-BP$415-Sheet2!$N$373)/Sheet3!$A$1)^4)</f>
        <v>100.60044848358999</v>
      </c>
      <c r="BQ425" s="2">
        <f>$L$413*EXP(Sheet3!$B$1*(($H425-BQ$415-Sheet2!$N$373)/Sheet3!$A$1)^2 +Sheet3!$C$1*(($H425-BQ$415-Sheet2!$N$373)/Sheet3!$A$1)^4)</f>
        <v>104.0494143182907</v>
      </c>
      <c r="BR425" s="2">
        <f>$L$413*EXP(Sheet3!$B$1*(($H425-BR$415-Sheet2!$N$373)/Sheet3!$A$1)^2 +Sheet3!$C$1*(($H425-BR$415-Sheet2!$N$373)/Sheet3!$A$1)^4)</f>
        <v>107.54417309795427</v>
      </c>
      <c r="BS425" s="2">
        <f>$L$413*EXP(Sheet3!$B$1*(($H425-BS$415-Sheet2!$N$373)/Sheet3!$A$1)^2 +Sheet3!$C$1*(($H425-BS$415-Sheet2!$N$373)/Sheet3!$A$1)^4)</f>
        <v>111.08241376531596</v>
      </c>
      <c r="BT425" s="2">
        <f>$L$413*EXP(Sheet3!$B$1*(($H425-BT$415-Sheet2!$N$373)/Sheet3!$A$1)^2 +Sheet3!$C$1*(($H425-BT$415-Sheet2!$N$373)/Sheet3!$A$1)^4)</f>
        <v>114.66173671032594</v>
      </c>
      <c r="BU425" s="2">
        <f>$L$413*EXP(Sheet3!$B$1*(($H425-BU$415-Sheet2!$N$373)/Sheet3!$A$1)^2 +Sheet3!$C$1*(($H425-BU$415-Sheet2!$N$373)/Sheet3!$A$1)^4)</f>
        <v>118.27965770628055</v>
      </c>
      <c r="BV425" s="2">
        <f>$L$413*EXP(Sheet3!$B$1*(($H425-BV$415-Sheet2!$N$373)/Sheet3!$A$1)^2 +Sheet3!$C$1*(($H425-BV$415-Sheet2!$N$373)/Sheet3!$A$1)^4)</f>
        <v>121.93361200179125</v>
      </c>
    </row>
    <row r="426" spans="1:74" x14ac:dyDescent="0.2">
      <c r="A426">
        <v>399</v>
      </c>
      <c r="B426">
        <v>377.09</v>
      </c>
      <c r="C426">
        <v>2298.3000000000002</v>
      </c>
      <c r="D426">
        <v>2351.8000000000002</v>
      </c>
      <c r="E426">
        <f t="shared" si="60"/>
        <v>53.5</v>
      </c>
      <c r="G426" s="1">
        <v>4</v>
      </c>
      <c r="H426">
        <f>INDEX(B$27:$B3452,($M$410+G426))</f>
        <v>913.7</v>
      </c>
      <c r="I426" s="1">
        <f t="shared" si="61"/>
        <v>83</v>
      </c>
      <c r="J426">
        <f t="shared" si="62"/>
        <v>75837.100000000006</v>
      </c>
      <c r="L426" s="2">
        <f>$L$413*EXP(Sheet3!$B$1*(($H426-L$415-Sheet2!$N$373)/Sheet3!$A$1)^2 +Sheet3!$C$1*(($H426-L$415-Sheet2!$N$373)/Sheet3!$A$1)^4)</f>
        <v>1.8764890040292657E-2</v>
      </c>
      <c r="M426" s="2">
        <f>$L$413*EXP(Sheet3!$B$1*(($H426-M$415-Sheet2!$N$373)/Sheet3!$A$1)^2 +Sheet3!$C$1*(($H426-M$415-Sheet2!$N$373)/Sheet3!$A$1)^4)</f>
        <v>2.2068695920614025E-2</v>
      </c>
      <c r="N426" s="2">
        <f>$L$413*EXP(Sheet3!$B$1*(($H426-N$415-Sheet2!$N$373)/Sheet3!$A$1)^2 +Sheet3!$C$1*(($H426-N$415-Sheet2!$N$373)/Sheet3!$A$1)^4)</f>
        <v>2.5899620600855582E-2</v>
      </c>
      <c r="O426" s="2">
        <f>$L$413*EXP(Sheet3!$B$1*(($H426-O$415-Sheet2!$N$373)/Sheet3!$A$1)^2 +Sheet3!$C$1*(($H426-O$415-Sheet2!$N$373)/Sheet3!$A$1)^4)</f>
        <v>3.0332280471293584E-2</v>
      </c>
      <c r="P426" s="2">
        <f>$L$413*EXP(Sheet3!$B$1*(($H426-P$415-Sheet2!$N$373)/Sheet3!$A$1)^2 +Sheet3!$C$1*(($H426-P$415-Sheet2!$N$373)/Sheet3!$A$1)^4)</f>
        <v>3.5450343319141514E-2</v>
      </c>
      <c r="Q426" s="2">
        <f>$L$413*EXP(Sheet3!$B$1*(($H426-Q$415-Sheet2!$N$373)/Sheet3!$A$1)^2 +Sheet3!$C$1*(($H426-Q$415-Sheet2!$N$373)/Sheet3!$A$1)^4)</f>
        <v>4.1347407961284936E-2</v>
      </c>
      <c r="R426" s="2">
        <f>$L$413*EXP(Sheet3!$B$1*(($H426-R$415-Sheet2!$N$373)/Sheet3!$A$1)^2 +Sheet3!$C$1*(($H426-R$415-Sheet2!$N$373)/Sheet3!$A$1)^4)</f>
        <v>4.8127940925133832E-2</v>
      </c>
      <c r="S426" s="2">
        <f>$L$413*EXP(Sheet3!$B$1*(($H426-S$415-Sheet2!$N$373)/Sheet3!$A$1)^2 +Sheet3!$C$1*(($H426-S$415-Sheet2!$N$373)/Sheet3!$A$1)^4)</f>
        <v>5.5908270474851848E-2</v>
      </c>
      <c r="T426" s="2">
        <f>$L$413*EXP(Sheet3!$B$1*(($H426-T$415-Sheet2!$N$373)/Sheet3!$A$1)^2 +Sheet3!$C$1*(($H426-T$415-Sheet2!$N$373)/Sheet3!$A$1)^4)</f>
        <v>6.4817637833766692E-2</v>
      </c>
      <c r="U426" s="2">
        <f>$L$413*EXP(Sheet3!$B$1*(($H426-U$415-Sheet2!$N$373)/Sheet3!$A$1)^2 +Sheet3!$C$1*(($H426-U$415-Sheet2!$N$373)/Sheet3!$A$1)^4)</f>
        <v>7.4999304963047075E-2</v>
      </c>
      <c r="V426" s="2">
        <f>$L$413*EXP(Sheet3!$B$1*(($H426-V$415-Sheet2!$N$373)/Sheet3!$A$1)^2 +Sheet3!$C$1*(($H426-V$415-Sheet2!$N$373)/Sheet3!$A$1)^4)</f>
        <v>8.6611717723154735E-2</v>
      </c>
      <c r="W426" s="2">
        <f>$L$413*EXP(Sheet3!$B$1*(($H426-W$415-Sheet2!$N$373)/Sheet3!$A$1)^2 +Sheet3!$C$1*(($H426-W$415-Sheet2!$N$373)/Sheet3!$A$1)^4)</f>
        <v>9.9829722670207788E-2</v>
      </c>
      <c r="X426" s="2">
        <f>$L$413*EXP(Sheet3!$B$1*(($H426-X$415-Sheet2!$N$373)/Sheet3!$A$1)^2 +Sheet3!$C$1*(($H426-X$415-Sheet2!$N$373)/Sheet3!$A$1)^4)</f>
        <v>0.11484583512719697</v>
      </c>
      <c r="Y426" s="2">
        <f>$L$413*EXP(Sheet3!$B$1*(($H426-Y$415-Sheet2!$N$373)/Sheet3!$A$1)^2 +Sheet3!$C$1*(($H426-Y$415-Sheet2!$N$373)/Sheet3!$A$1)^4)</f>
        <v>0.13187155552182545</v>
      </c>
      <c r="Z426" s="2">
        <f>$L$413*EXP(Sheet3!$B$1*(($H426-Z$415-Sheet2!$N$373)/Sheet3!$A$1)^2 +Sheet3!$C$1*(($H426-Z$415-Sheet2!$N$373)/Sheet3!$A$1)^4)</f>
        <v>0.15113873030918554</v>
      </c>
      <c r="AA426" s="2">
        <f>$L$413*EXP(Sheet3!$B$1*(($H426-AA$415-Sheet2!$N$373)/Sheet3!$A$1)^2 +Sheet3!$C$1*(($H426-AA$415-Sheet2!$N$373)/Sheet3!$A$1)^4)</f>
        <v>0.17290095308879977</v>
      </c>
      <c r="AB426" s="2">
        <f>$L$413*EXP(Sheet3!$B$1*(($H426-AB$415-Sheet2!$N$373)/Sheet3!$A$1)^2 +Sheet3!$C$1*(($H426-AB$415-Sheet2!$N$373)/Sheet3!$A$1)^4)</f>
        <v>0.19743500080896773</v>
      </c>
      <c r="AC426" s="2">
        <f>$L$413*EXP(Sheet3!$B$1*(($H426-AC$415-Sheet2!$N$373)/Sheet3!$A$1)^2 +Sheet3!$C$1*(($H426-AC$415-Sheet2!$N$373)/Sheet3!$A$1)^4)</f>
        <v>0.22504229921181984</v>
      </c>
      <c r="AD426" s="2">
        <f>$L$413*EXP(Sheet3!$B$1*(($H426-AD$415-Sheet2!$N$373)/Sheet3!$A$1)^2 +Sheet3!$C$1*(($H426-AD$415-Sheet2!$N$373)/Sheet3!$A$1)^4)</f>
        <v>0.25605041093080677</v>
      </c>
      <c r="AE426" s="2">
        <f>$L$413*EXP(Sheet3!$B$1*(($H426-AE$415-Sheet2!$N$373)/Sheet3!$A$1)^2 +Sheet3!$C$1*(($H426-AE$415-Sheet2!$N$373)/Sheet3!$A$1)^4)</f>
        <v>0.29081453891011472</v>
      </c>
      <c r="AF426" s="2">
        <f>$L$413*EXP(Sheet3!$B$1*(($H426-AF$415-Sheet2!$N$373)/Sheet3!$A$1)^2 +Sheet3!$C$1*(($H426-AF$415-Sheet2!$N$373)/Sheet3!$A$1)^4)</f>
        <v>0.32971903708197881</v>
      </c>
      <c r="AG426" s="2">
        <f>$L$413*EXP(Sheet3!$B$1*(($H426-AG$415-Sheet2!$N$373)/Sheet3!$A$1)^2 +Sheet3!$C$1*(($H426-AG$415-Sheet2!$N$373)/Sheet3!$A$1)^4)</f>
        <v>0.37317891952123822</v>
      </c>
      <c r="AH426" s="2">
        <f>$L$413*EXP(Sheet3!$B$1*(($H426-AH$415-Sheet2!$N$373)/Sheet3!$A$1)^2 +Sheet3!$C$1*(($H426-AH$415-Sheet2!$N$373)/Sheet3!$A$1)^4)</f>
        <v>0.42164135860538804</v>
      </c>
      <c r="AI426" s="2">
        <f>$L$413*EXP(Sheet3!$B$1*(($H426-AI$415-Sheet2!$N$373)/Sheet3!$A$1)^2 +Sheet3!$C$1*(($H426-AI$415-Sheet2!$N$373)/Sheet3!$A$1)^4)</f>
        <v>0.47558716205159601</v>
      </c>
      <c r="AJ426" s="2">
        <f>$L$413*EXP(Sheet3!$B$1*(($H426-AJ$415-Sheet2!$N$373)/Sheet3!$A$1)^2 +Sheet3!$C$1*(($H426-AJ$415-Sheet2!$N$373)/Sheet3!$A$1)^4)</f>
        <v>0.53553221808940965</v>
      </c>
      <c r="AK426" s="2">
        <f>$L$413*EXP(Sheet3!$B$1*(($H426-AK$415-Sheet2!$N$373)/Sheet3!$A$1)^2 +Sheet3!$C$1*(($H426-AK$415-Sheet2!$N$373)/Sheet3!$A$1)^4)</f>
        <v>0.60202889746165844</v>
      </c>
      <c r="AL426" s="2">
        <f>$L$413*EXP(Sheet3!$B$1*(($H426-AL$415-Sheet2!$N$373)/Sheet3!$A$1)^2 +Sheet3!$C$1*(($H426-AL$415-Sheet2!$N$373)/Sheet3!$A$1)^4)</f>
        <v>0.67566740046050422</v>
      </c>
      <c r="AM426" s="2">
        <f>$L$413*EXP(Sheet3!$B$1*(($H426-AM$415-Sheet2!$N$373)/Sheet3!$A$1)^2 +Sheet3!$C$1*(($H426-AM$415-Sheet2!$N$373)/Sheet3!$A$1)^4)</f>
        <v>0.75707703675094951</v>
      </c>
      <c r="AN426" s="2">
        <f>$L$413*EXP(Sheet3!$B$1*(($H426-AN$415-Sheet2!$N$373)/Sheet3!$A$1)^2 +Sheet3!$C$1*(($H426-AN$415-Sheet2!$N$373)/Sheet3!$A$1)^4)</f>
        <v>0.8469274254050061</v>
      </c>
      <c r="AO426" s="2">
        <f>$L$413*EXP(Sheet3!$B$1*(($H426-AO$415-Sheet2!$N$373)/Sheet3!$A$1)^2 +Sheet3!$C$1*(($H426-AO$415-Sheet2!$N$373)/Sheet3!$A$1)^4)</f>
        <v>0.9459296022885143</v>
      </c>
      <c r="AP426" s="2">
        <f>$L$413*EXP(Sheet3!$B$1*(($H426-AP$415-Sheet2!$N$373)/Sheet3!$A$1)^2 +Sheet3!$C$1*(($H426-AP$415-Sheet2!$N$373)/Sheet3!$A$1)^4)</f>
        <v>1.0548370217725107</v>
      </c>
      <c r="AQ426" s="2">
        <f>$L$413*EXP(Sheet3!$B$1*(($H426-AQ$415-Sheet2!$N$373)/Sheet3!$A$1)^2 +Sheet3!$C$1*(($H426-AQ$415-Sheet2!$N$373)/Sheet3!$A$1)^4)</f>
        <v>1.1744464396648515</v>
      </c>
      <c r="AR426" s="2">
        <f>$L$413*EXP(Sheet3!$B$1*(($H426-AR$415-Sheet2!$N$373)/Sheet3!$A$1)^2 +Sheet3!$C$1*(($H426-AR$415-Sheet2!$N$373)/Sheet3!$A$1)^4)</f>
        <v>1.3055986642866657</v>
      </c>
      <c r="AS426" s="2">
        <f>$L$413*EXP(Sheet3!$B$1*(($H426-AS$415-Sheet2!$N$373)/Sheet3!$A$1)^2 +Sheet3!$C$1*(($H426-AS$415-Sheet2!$N$373)/Sheet3!$A$1)^4)</f>
        <v>1.449179162756326</v>
      </c>
      <c r="AT426" s="2">
        <f>$L$413*EXP(Sheet3!$B$1*(($H426-AT$415-Sheet2!$N$373)/Sheet3!$A$1)^2 +Sheet3!$C$1*(($H426-AT$415-Sheet2!$N$373)/Sheet3!$A$1)^4)</f>
        <v>1.6061185097944133</v>
      </c>
      <c r="AU426" s="2">
        <f>$L$413*EXP(Sheet3!$B$1*(($H426-AU$415-Sheet2!$N$373)/Sheet3!$A$1)^2 +Sheet3!$C$1*(($H426-AU$415-Sheet2!$N$373)/Sheet3!$A$1)^4)</f>
        <v>1.7773926667292317</v>
      </c>
      <c r="AV426" s="2">
        <f>$L$413*EXP(Sheet3!$B$1*(($H426-AV$415-Sheet2!$N$373)/Sheet3!$A$1)^2 +Sheet3!$C$1*(($H426-AV$415-Sheet2!$N$373)/Sheet3!$A$1)^4)</f>
        <v>1.9640230788649029</v>
      </c>
      <c r="AW426" s="2">
        <f>$L$413*EXP(Sheet3!$B$1*(($H426-AW$415-Sheet2!$N$373)/Sheet3!$A$1)^2 +Sheet3!$C$1*(($H426-AW$415-Sheet2!$N$373)/Sheet3!$A$1)^4)</f>
        <v>2.1670765799758072</v>
      </c>
      <c r="AX426" s="2">
        <f>$L$413*EXP(Sheet3!$B$1*(($H426-AX$415-Sheet2!$N$373)/Sheet3!$A$1)^2 +Sheet3!$C$1*(($H426-AX$415-Sheet2!$N$373)/Sheet3!$A$1)^4)</f>
        <v>2.3876650933890438</v>
      </c>
      <c r="AY426" s="2">
        <f>$L$413*EXP(Sheet3!$B$1*(($H426-AY$415-Sheet2!$N$373)/Sheet3!$A$1)^2 +Sheet3!$C$1*(($H426-AY$415-Sheet2!$N$373)/Sheet3!$A$1)^4)</f>
        <v>2.6269451199937004</v>
      </c>
      <c r="AZ426" s="2">
        <f>$L$413*EXP(Sheet3!$B$1*(($H426-AZ$415-Sheet2!$N$373)/Sheet3!$A$1)^2 +Sheet3!$C$1*(($H426-AZ$415-Sheet2!$N$373)/Sheet3!$A$1)^4)</f>
        <v>2.8861170043716933</v>
      </c>
      <c r="BA426" s="2">
        <f>$L$413*EXP(Sheet3!$B$1*(($H426-BA$415-Sheet2!$N$373)/Sheet3!$A$1)^2 +Sheet3!$C$1*(($H426-BA$415-Sheet2!$N$373)/Sheet3!$A$1)^4)</f>
        <v>3.1664239713666196</v>
      </c>
      <c r="BB426" s="2">
        <f>$L$413*EXP(Sheet3!$B$1*(($H426-BB$415-Sheet2!$N$373)/Sheet3!$A$1)^2 +Sheet3!$C$1*(($H426-BB$415-Sheet2!$N$373)/Sheet3!$A$1)^4)</f>
        <v>3.4691509264994322</v>
      </c>
      <c r="BC426" s="2">
        <f>$L$413*EXP(Sheet3!$B$1*(($H426-BC$415-Sheet2!$N$373)/Sheet3!$A$1)^2 +Sheet3!$C$1*(($H426-BC$415-Sheet2!$N$373)/Sheet3!$A$1)^4)</f>
        <v>3.795623014886111</v>
      </c>
      <c r="BD426" s="2">
        <f>$L$413*EXP(Sheet3!$B$1*(($H426-BD$415-Sheet2!$N$373)/Sheet3!$A$1)^2 +Sheet3!$C$1*(($H426-BD$415-Sheet2!$N$373)/Sheet3!$A$1)^4)</f>
        <v>4.147203934623759</v>
      </c>
      <c r="BE426" s="2">
        <f>$L$413*EXP(Sheet3!$B$1*(($H426-BE$415-Sheet2!$N$373)/Sheet3!$A$1)^2 +Sheet3!$C$1*(($H426-BE$415-Sheet2!$N$373)/Sheet3!$A$1)^4)</f>
        <v>4.525294001997711</v>
      </c>
      <c r="BF426" s="2">
        <f>$L$413*EXP(Sheet3!$B$1*(($H426-BF$415-Sheet2!$N$373)/Sheet3!$A$1)^2 +Sheet3!$C$1*(($H426-BF$415-Sheet2!$N$373)/Sheet3!$A$1)^4)</f>
        <v>4.9313279673115789</v>
      </c>
      <c r="BG426" s="2">
        <f>$L$413*EXP(Sheet3!$B$1*(($H426-BG$415-Sheet2!$N$373)/Sheet3!$A$1)^2 +Sheet3!$C$1*(($H426-BG$415-Sheet2!$N$373)/Sheet3!$A$1)^4)</f>
        <v>5.3667725816423877</v>
      </c>
      <c r="BH426" s="2">
        <f>$L$413*EXP(Sheet3!$B$1*(($H426-BH$415-Sheet2!$N$373)/Sheet3!$A$1)^2 +Sheet3!$C$1*(($H426-BH$415-Sheet2!$N$373)/Sheet3!$A$1)^4)</f>
        <v>5.8331239163635376</v>
      </c>
      <c r="BI426" s="2">
        <f>$L$413*EXP(Sheet3!$B$1*(($H426-BI$415-Sheet2!$N$373)/Sheet3!$A$1)^2 +Sheet3!$C$1*(($H426-BI$415-Sheet2!$N$373)/Sheet3!$A$1)^4)</f>
        <v>6.3319044388509473</v>
      </c>
      <c r="BJ426" s="2">
        <f>$L$413*EXP(Sheet3!$B$1*(($H426-BJ$415-Sheet2!$N$373)/Sheet3!$A$1)^2 +Sheet3!$C$1*(($H426-BJ$415-Sheet2!$N$373)/Sheet3!$A$1)^4)</f>
        <v>6.8646598493290139</v>
      </c>
      <c r="BK426" s="2">
        <f>$L$413*EXP(Sheet3!$B$1*(($H426-BK$415-Sheet2!$N$373)/Sheet3!$A$1)^2 +Sheet3!$C$1*(($H426-BK$415-Sheet2!$N$373)/Sheet3!$A$1)^4)</f>
        <v>7.4329556855160943</v>
      </c>
      <c r="BL426" s="2">
        <f>$L$413*EXP(Sheet3!$B$1*(($H426-BL$415-Sheet2!$N$373)/Sheet3!$A$1)^2 +Sheet3!$C$1*(($H426-BL$415-Sheet2!$N$373)/Sheet3!$A$1)^4)</f>
        <v>8.0383737030998805</v>
      </c>
      <c r="BM426" s="2">
        <f>$L$413*EXP(Sheet3!$B$1*(($H426-BM$415-Sheet2!$N$373)/Sheet3!$A$1)^2 +Sheet3!$C$1*(($H426-BM$415-Sheet2!$N$373)/Sheet3!$A$1)^4)</f>
        <v>8.6825080418153568</v>
      </c>
      <c r="BN426" s="2">
        <f>$L$413*EXP(Sheet3!$B$1*(($H426-BN$415-Sheet2!$N$373)/Sheet3!$A$1)^2 +Sheet3!$C$1*(($H426-BN$415-Sheet2!$N$373)/Sheet3!$A$1)^4)</f>
        <v>9.3669611882858526</v>
      </c>
      <c r="BO426" s="2">
        <f>$L$413*EXP(Sheet3!$B$1*(($H426-BO$415-Sheet2!$N$373)/Sheet3!$A$1)^2 +Sheet3!$C$1*(($H426-BO$415-Sheet2!$N$373)/Sheet3!$A$1)^4)</f>
        <v>10.093339748280529</v>
      </c>
      <c r="BP426" s="2">
        <f>$L$413*EXP(Sheet3!$B$1*(($H426-BP$415-Sheet2!$N$373)/Sheet3!$A$1)^2 +Sheet3!$C$1*(($H426-BP$415-Sheet2!$N$373)/Sheet3!$A$1)^4)</f>
        <v>10.86325004242565</v>
      </c>
      <c r="BQ426" s="2">
        <f>$L$413*EXP(Sheet3!$B$1*(($H426-BQ$415-Sheet2!$N$373)/Sheet3!$A$1)^2 +Sheet3!$C$1*(($H426-BQ$415-Sheet2!$N$373)/Sheet3!$A$1)^4)</f>
        <v>11.678293540720155</v>
      </c>
      <c r="BR426" s="2">
        <f>$L$413*EXP(Sheet3!$B$1*(($H426-BR$415-Sheet2!$N$373)/Sheet3!$A$1)^2 +Sheet3!$C$1*(($H426-BR$415-Sheet2!$N$373)/Sheet3!$A$1)^4)</f>
        <v>12.540062152432119</v>
      </c>
      <c r="BS426" s="2">
        <f>$L$413*EXP(Sheet3!$B$1*(($H426-BS$415-Sheet2!$N$373)/Sheet3!$A$1)^2 +Sheet3!$C$1*(($H426-BS$415-Sheet2!$N$373)/Sheet3!$A$1)^4)</f>
        <v>13.45013338908074</v>
      </c>
      <c r="BT426" s="2">
        <f>$L$413*EXP(Sheet3!$B$1*(($H426-BT$415-Sheet2!$N$373)/Sheet3!$A$1)^2 +Sheet3!$C$1*(($H426-BT$415-Sheet2!$N$373)/Sheet3!$A$1)^4)</f>
        <v>14.410065419229108</v>
      </c>
      <c r="BU426" s="2">
        <f>$L$413*EXP(Sheet3!$B$1*(($H426-BU$415-Sheet2!$N$373)/Sheet3!$A$1)^2 +Sheet3!$C$1*(($H426-BU$415-Sheet2!$N$373)/Sheet3!$A$1)^4)</f>
        <v>15.421392034717863</v>
      </c>
      <c r="BV426" s="2">
        <f>$L$413*EXP(Sheet3!$B$1*(($H426-BV$415-Sheet2!$N$373)/Sheet3!$A$1)^2 +Sheet3!$C$1*(($H426-BV$415-Sheet2!$N$373)/Sheet3!$A$1)^4)</f>
        <v>16.48561754876388</v>
      </c>
    </row>
    <row r="427" spans="1:74" x14ac:dyDescent="0.2">
      <c r="A427">
        <v>400</v>
      </c>
      <c r="B427">
        <v>377.55</v>
      </c>
      <c r="C427">
        <v>2304.3000000000002</v>
      </c>
      <c r="D427">
        <v>2351.1</v>
      </c>
      <c r="E427">
        <f t="shared" si="60"/>
        <v>46.799999999999727</v>
      </c>
      <c r="G427" s="1">
        <v>5</v>
      </c>
      <c r="H427">
        <f>INDEX(B$27:$B3453,($M$410+G427))</f>
        <v>914.14</v>
      </c>
      <c r="I427" s="1">
        <f t="shared" si="61"/>
        <v>41.300000000000182</v>
      </c>
      <c r="J427">
        <f t="shared" si="62"/>
        <v>37753.982000000164</v>
      </c>
      <c r="L427" s="2">
        <f>$L$413*EXP(Sheet3!$B$1*(($H427-L$415-Sheet2!$N$373)/Sheet3!$A$1)^2 +Sheet3!$C$1*(($H427-L$415-Sheet2!$N$373)/Sheet3!$A$1)^4)</f>
        <v>1.3366413878064835E-6</v>
      </c>
      <c r="M427" s="2">
        <f>$L$413*EXP(Sheet3!$B$1*(($H427-M$415-Sheet2!$N$373)/Sheet3!$A$1)^2 +Sheet3!$C$1*(($H427-M$415-Sheet2!$N$373)/Sheet3!$A$1)^4)</f>
        <v>1.7628255849465792E-6</v>
      </c>
      <c r="N427" s="2">
        <f>$L$413*EXP(Sheet3!$B$1*(($H427-N$415-Sheet2!$N$373)/Sheet3!$A$1)^2 +Sheet3!$C$1*(($H427-N$415-Sheet2!$N$373)/Sheet3!$A$1)^4)</f>
        <v>2.3176552523430654E-6</v>
      </c>
      <c r="O427" s="2">
        <f>$L$413*EXP(Sheet3!$B$1*(($H427-O$415-Sheet2!$N$373)/Sheet3!$A$1)^2 +Sheet3!$C$1*(($H427-O$415-Sheet2!$N$373)/Sheet3!$A$1)^4)</f>
        <v>3.037697520890064E-6</v>
      </c>
      <c r="P427" s="2">
        <f>$L$413*EXP(Sheet3!$B$1*(($H427-P$415-Sheet2!$N$373)/Sheet3!$A$1)^2 +Sheet3!$C$1*(($H427-P$415-Sheet2!$N$373)/Sheet3!$A$1)^4)</f>
        <v>3.9692414282666197E-6</v>
      </c>
      <c r="Q427" s="2">
        <f>$L$413*EXP(Sheet3!$B$1*(($H427-Q$415-Sheet2!$N$373)/Sheet3!$A$1)^2 +Sheet3!$C$1*(($H427-Q$415-Sheet2!$N$373)/Sheet3!$A$1)^4)</f>
        <v>5.1706941238633674E-6</v>
      </c>
      <c r="R427" s="2">
        <f>$L$413*EXP(Sheet3!$B$1*(($H427-R$415-Sheet2!$N$373)/Sheet3!$A$1)^2 +Sheet3!$C$1*(($H427-R$415-Sheet2!$N$373)/Sheet3!$A$1)^4)</f>
        <v>6.7155179682496285E-6</v>
      </c>
      <c r="S427" s="2">
        <f>$L$413*EXP(Sheet3!$B$1*(($H427-S$415-Sheet2!$N$373)/Sheet3!$A$1)^2 +Sheet3!$C$1*(($H427-S$415-Sheet2!$N$373)/Sheet3!$A$1)^4)</f>
        <v>8.6958183653164094E-6</v>
      </c>
      <c r="T427" s="2">
        <f>$L$413*EXP(Sheet3!$B$1*(($H427-T$415-Sheet2!$N$373)/Sheet3!$A$1)^2 +Sheet3!$C$1*(($H427-T$415-Sheet2!$N$373)/Sheet3!$A$1)^4)</f>
        <v>1.1226711660540709E-5</v>
      </c>
      <c r="U427" s="2">
        <f>$L$413*EXP(Sheet3!$B$1*(($H427-U$415-Sheet2!$N$373)/Sheet3!$A$1)^2 +Sheet3!$C$1*(($H427-U$415-Sheet2!$N$373)/Sheet3!$A$1)^4)</f>
        <v>1.4451624799273294E-5</v>
      </c>
      <c r="V427" s="2">
        <f>$L$413*EXP(Sheet3!$B$1*(($H427-V$415-Sheet2!$N$373)/Sheet3!$A$1)^2 +Sheet3!$C$1*(($H427-V$415-Sheet2!$N$373)/Sheet3!$A$1)^4)</f>
        <v>1.8548703969131258E-5</v>
      </c>
      <c r="W427" s="2">
        <f>$L$413*EXP(Sheet3!$B$1*(($H427-W$415-Sheet2!$N$373)/Sheet3!$A$1)^2 +Sheet3!$C$1*(($H427-W$415-Sheet2!$N$373)/Sheet3!$A$1)^4)</f>
        <v>2.3738538465846298E-5</v>
      </c>
      <c r="X427" s="2">
        <f>$L$413*EXP(Sheet3!$B$1*(($H427-X$415-Sheet2!$N$373)/Sheet3!$A$1)^2 +Sheet3!$C$1*(($H427-X$415-Sheet2!$N$373)/Sheet3!$A$1)^4)</f>
        <v>3.029343884456405E-5</v>
      </c>
      <c r="Y427" s="2">
        <f>$L$413*EXP(Sheet3!$B$1*(($H427-Y$415-Sheet2!$N$373)/Sheet3!$A$1)^2 +Sheet3!$C$1*(($H427-Y$415-Sheet2!$N$373)/Sheet3!$A$1)^4)</f>
        <v>3.8548545371998827E-5</v>
      </c>
      <c r="Z427" s="2">
        <f>$L$413*EXP(Sheet3!$B$1*(($H427-Z$415-Sheet2!$N$373)/Sheet3!$A$1)^2 +Sheet3!$C$1*(($H427-Z$415-Sheet2!$N$373)/Sheet3!$A$1)^4)</f>
        <v>4.8915084201972233E-5</v>
      </c>
      <c r="AA427" s="2">
        <f>$L$413*EXP(Sheet3!$B$1*(($H427-AA$415-Sheet2!$N$373)/Sheet3!$A$1)^2 +Sheet3!$C$1*(($H427-AA$415-Sheet2!$N$373)/Sheet3!$A$1)^4)</f>
        <v>6.1896134860392376E-5</v>
      </c>
      <c r="AB427" s="2">
        <f>$L$413*EXP(Sheet3!$B$1*(($H427-AB$415-Sheet2!$N$373)/Sheet3!$A$1)^2 +Sheet3!$C$1*(($H427-AB$415-Sheet2!$N$373)/Sheet3!$A$1)^4)</f>
        <v>7.8105323845117415E-5</v>
      </c>
      <c r="AC427" s="2">
        <f>$L$413*EXP(Sheet3!$B$1*(($H427-AC$415-Sheet2!$N$373)/Sheet3!$A$1)^2 +Sheet3!$C$1*(($H427-AC$415-Sheet2!$N$373)/Sheet3!$A$1)^4)</f>
        <v>9.828891567397438E-5</v>
      </c>
      <c r="AD427" s="2">
        <f>$L$413*EXP(Sheet3!$B$1*(($H427-AD$415-Sheet2!$N$373)/Sheet3!$A$1)^2 +Sheet3!$C$1*(($H427-AD$415-Sheet2!$N$373)/Sheet3!$A$1)^4)</f>
        <v>1.2335183477965242E-4</v>
      </c>
      <c r="AE427" s="2">
        <f>$L$413*EXP(Sheet3!$B$1*(($H427-AE$415-Sheet2!$N$373)/Sheet3!$A$1)^2 +Sheet3!$C$1*(($H427-AE$415-Sheet2!$N$373)/Sheet3!$A$1)^4)</f>
        <v>1.5438821942404332E-4</v>
      </c>
      <c r="AF427" s="2">
        <f>$L$413*EXP(Sheet3!$B$1*(($H427-AF$415-Sheet2!$N$373)/Sheet3!$A$1)^2 +Sheet3!$C$1*(($H427-AF$415-Sheet2!$N$373)/Sheet3!$A$1)^4)</f>
        <v>1.9271718239856819E-4</v>
      </c>
      <c r="AG427" s="2">
        <f>$L$413*EXP(Sheet3!$B$1*(($H427-AG$415-Sheet2!$N$373)/Sheet3!$A$1)^2 +Sheet3!$C$1*(($H427-AG$415-Sheet2!$N$373)/Sheet3!$A$1)^4)</f>
        <v>2.3992453272681148E-4</v>
      </c>
      <c r="AH427" s="2">
        <f>$L$413*EXP(Sheet3!$B$1*(($H427-AH$415-Sheet2!$N$373)/Sheet3!$A$1)^2 +Sheet3!$C$1*(($H427-AH$415-Sheet2!$N$373)/Sheet3!$A$1)^4)</f>
        <v>2.9791129783797687E-4</v>
      </c>
      <c r="AI427" s="2">
        <f>$L$413*EXP(Sheet3!$B$1*(($H427-AI$415-Sheet2!$N$373)/Sheet3!$A$1)^2 +Sheet3!$C$1*(($H427-AI$415-Sheet2!$N$373)/Sheet3!$A$1)^4)</f>
        <v>3.689499765774272E-4</v>
      </c>
      <c r="AJ427" s="2">
        <f>$L$413*EXP(Sheet3!$B$1*(($H427-AJ$415-Sheet2!$N$373)/Sheet3!$A$1)^2 +Sheet3!$C$1*(($H427-AJ$415-Sheet2!$N$373)/Sheet3!$A$1)^4)</f>
        <v>4.5574954969013112E-4</v>
      </c>
      <c r="AK427" s="2">
        <f>$L$413*EXP(Sheet3!$B$1*(($H427-AK$415-Sheet2!$N$373)/Sheet3!$A$1)^2 +Sheet3!$C$1*(($H427-AK$415-Sheet2!$N$373)/Sheet3!$A$1)^4)</f>
        <v>5.6153037563736038E-4</v>
      </c>
      <c r="AL427" s="2">
        <f>$L$413*EXP(Sheet3!$B$1*(($H427-AL$415-Sheet2!$N$373)/Sheet3!$A$1)^2 +Sheet3!$C$1*(($H427-AL$415-Sheet2!$N$373)/Sheet3!$A$1)^4)</f>
        <v>6.9011020526985013E-4</v>
      </c>
      <c r="AM427" s="2">
        <f>$L$413*EXP(Sheet3!$B$1*(($H427-AM$415-Sheet2!$N$373)/Sheet3!$A$1)^2 +Sheet3!$C$1*(($H427-AM$415-Sheet2!$N$373)/Sheet3!$A$1)^4)</f>
        <v>8.4600265818313136E-4</v>
      </c>
      <c r="AN427" s="2">
        <f>$L$413*EXP(Sheet3!$B$1*(($H427-AN$415-Sheet2!$N$373)/Sheet3!$A$1)^2 +Sheet3!$C$1*(($H427-AN$415-Sheet2!$N$373)/Sheet3!$A$1)^4)</f>
        <v>1.0345296157616229E-3</v>
      </c>
      <c r="AO427" s="2">
        <f>$L$413*EXP(Sheet3!$B$1*(($H427-AO$415-Sheet2!$N$373)/Sheet3!$A$1)^2 +Sheet3!$C$1*(($H427-AO$415-Sheet2!$N$373)/Sheet3!$A$1)^4)</f>
        <v>1.2619490997869028E-3</v>
      </c>
      <c r="AP427" s="2">
        <f>$L$413*EXP(Sheet3!$B$1*(($H427-AP$415-Sheet2!$N$373)/Sheet3!$A$1)^2 +Sheet3!$C$1*(($H427-AP$415-Sheet2!$N$373)/Sheet3!$A$1)^4)</f>
        <v>1.5356003198620496E-3</v>
      </c>
      <c r="AQ427" s="2">
        <f>$L$413*EXP(Sheet3!$B$1*(($H427-AQ$415-Sheet2!$N$373)/Sheet3!$A$1)^2 +Sheet3!$C$1*(($H427-AQ$415-Sheet2!$N$373)/Sheet3!$A$1)^4)</f>
        <v>1.8640676862976301E-3</v>
      </c>
      <c r="AR427" s="2">
        <f>$L$413*EXP(Sheet3!$B$1*(($H427-AR$415-Sheet2!$N$373)/Sheet3!$A$1)^2 +Sheet3!$C$1*(($H427-AR$415-Sheet2!$N$373)/Sheet3!$A$1)^4)</f>
        <v>2.2573656958663063E-3</v>
      </c>
      <c r="AS427" s="2">
        <f>$L$413*EXP(Sheet3!$B$1*(($H427-AS$415-Sheet2!$N$373)/Sheet3!$A$1)^2 +Sheet3!$C$1*(($H427-AS$415-Sheet2!$N$373)/Sheet3!$A$1)^4)</f>
        <v>2.7271467041035768E-3</v>
      </c>
      <c r="AT427" s="2">
        <f>$L$413*EXP(Sheet3!$B$1*(($H427-AT$415-Sheet2!$N$373)/Sheet3!$A$1)^2 +Sheet3!$C$1*(($H427-AT$415-Sheet2!$N$373)/Sheet3!$A$1)^4)</f>
        <v>3.2869336975577448E-3</v>
      </c>
      <c r="AU427" s="2">
        <f>$L$413*EXP(Sheet3!$B$1*(($H427-AU$415-Sheet2!$N$373)/Sheet3!$A$1)^2 +Sheet3!$C$1*(($H427-AU$415-Sheet2!$N$373)/Sheet3!$A$1)^4)</f>
        <v>3.9523802703323478E-3</v>
      </c>
      <c r="AV427" s="2">
        <f>$L$413*EXP(Sheet3!$B$1*(($H427-AV$415-Sheet2!$N$373)/Sheet3!$A$1)^2 +Sheet3!$C$1*(($H427-AV$415-Sheet2!$N$373)/Sheet3!$A$1)^4)</f>
        <v>4.7415600890003068E-3</v>
      </c>
      <c r="AW427" s="2">
        <f>$L$413*EXP(Sheet3!$B$1*(($H427-AW$415-Sheet2!$N$373)/Sheet3!$A$1)^2 +Sheet3!$C$1*(($H427-AW$415-Sheet2!$N$373)/Sheet3!$A$1)^4)</f>
        <v>5.6752881959427175E-3</v>
      </c>
      <c r="AX427" s="2">
        <f>$L$413*EXP(Sheet3!$B$1*(($H427-AX$415-Sheet2!$N$373)/Sheet3!$A$1)^2 +Sheet3!$C$1*(($H427-AX$415-Sheet2!$N$373)/Sheet3!$A$1)^4)</f>
        <v>6.7774765505632063E-3</v>
      </c>
      <c r="AY427" s="2">
        <f>$L$413*EXP(Sheet3!$B$1*(($H427-AY$415-Sheet2!$N$373)/Sheet3!$A$1)^2 +Sheet3!$C$1*(($H427-AY$415-Sheet2!$N$373)/Sheet3!$A$1)^4)</f>
        <v>8.0755262382385899E-3</v>
      </c>
      <c r="AZ427" s="2">
        <f>$L$413*EXP(Sheet3!$B$1*(($H427-AZ$415-Sheet2!$N$373)/Sheet3!$A$1)^2 +Sheet3!$C$1*(($H427-AZ$415-Sheet2!$N$373)/Sheet3!$A$1)^4)</f>
        <v>9.6007587844871376E-3</v>
      </c>
      <c r="BA427" s="2">
        <f>$L$413*EXP(Sheet3!$B$1*(($H427-BA$415-Sheet2!$N$373)/Sheet3!$A$1)^2 +Sheet3!$C$1*(($H427-BA$415-Sheet2!$N$373)/Sheet3!$A$1)^4)</f>
        <v>1.1388888995087575E-2</v>
      </c>
      <c r="BB427" s="2">
        <f>$L$413*EXP(Sheet3!$B$1*(($H427-BB$415-Sheet2!$N$373)/Sheet3!$A$1)^2 +Sheet3!$C$1*(($H427-BB$415-Sheet2!$N$373)/Sheet3!$A$1)^4)</f>
        <v>1.3480541697530676E-2</v>
      </c>
      <c r="BC427" s="2">
        <f>$L$413*EXP(Sheet3!$B$1*(($H427-BC$415-Sheet2!$N$373)/Sheet3!$A$1)^2 +Sheet3!$C$1*(($H427-BC$415-Sheet2!$N$373)/Sheet3!$A$1)^4)</f>
        <v>1.5921814683235218E-2</v>
      </c>
      <c r="BD427" s="2">
        <f>$L$413*EXP(Sheet3!$B$1*(($H427-BD$415-Sheet2!$N$373)/Sheet3!$A$1)^2 +Sheet3!$C$1*(($H427-BD$415-Sheet2!$N$373)/Sheet3!$A$1)^4)</f>
        <v>1.8764890040292657E-2</v>
      </c>
      <c r="BE427" s="2">
        <f>$L$413*EXP(Sheet3!$B$1*(($H427-BE$415-Sheet2!$N$373)/Sheet3!$A$1)^2 +Sheet3!$C$1*(($H427-BE$415-Sheet2!$N$373)/Sheet3!$A$1)^4)</f>
        <v>2.2068695920614025E-2</v>
      </c>
      <c r="BF427" s="2">
        <f>$L$413*EXP(Sheet3!$B$1*(($H427-BF$415-Sheet2!$N$373)/Sheet3!$A$1)^2 +Sheet3!$C$1*(($H427-BF$415-Sheet2!$N$373)/Sheet3!$A$1)^4)</f>
        <v>2.5899620600855582E-2</v>
      </c>
      <c r="BG427" s="2">
        <f>$L$413*EXP(Sheet3!$B$1*(($H427-BG$415-Sheet2!$N$373)/Sheet3!$A$1)^2 +Sheet3!$C$1*(($H427-BG$415-Sheet2!$N$373)/Sheet3!$A$1)^4)</f>
        <v>3.0332280471293584E-2</v>
      </c>
      <c r="BH427" s="2">
        <f>$L$413*EXP(Sheet3!$B$1*(($H427-BH$415-Sheet2!$N$373)/Sheet3!$A$1)^2 +Sheet3!$C$1*(($H427-BH$415-Sheet2!$N$373)/Sheet3!$A$1)^4)</f>
        <v>3.5450343319141514E-2</v>
      </c>
      <c r="BI427" s="2">
        <f>$L$413*EXP(Sheet3!$B$1*(($H427-BI$415-Sheet2!$N$373)/Sheet3!$A$1)^2 +Sheet3!$C$1*(($H427-BI$415-Sheet2!$N$373)/Sheet3!$A$1)^4)</f>
        <v>4.1347407961356844E-2</v>
      </c>
      <c r="BJ427" s="2">
        <f>$L$413*EXP(Sheet3!$B$1*(($H427-BJ$415-Sheet2!$N$373)/Sheet3!$A$1)^2 +Sheet3!$C$1*(($H427-BJ$415-Sheet2!$N$373)/Sheet3!$A$1)^4)</f>
        <v>4.8127940925216418E-2</v>
      </c>
      <c r="BK427" s="2">
        <f>$L$413*EXP(Sheet3!$B$1*(($H427-BK$415-Sheet2!$N$373)/Sheet3!$A$1)^2 +Sheet3!$C$1*(($H427-BK$415-Sheet2!$N$373)/Sheet3!$A$1)^4)</f>
        <v>5.5908270474946488E-2</v>
      </c>
      <c r="BL427" s="2">
        <f>$L$413*EXP(Sheet3!$B$1*(($H427-BL$415-Sheet2!$N$373)/Sheet3!$A$1)^2 +Sheet3!$C$1*(($H427-BL$415-Sheet2!$N$373)/Sheet3!$A$1)^4)</f>
        <v>6.4817637833874925E-2</v>
      </c>
      <c r="BM427" s="2">
        <f>$L$413*EXP(Sheet3!$B$1*(($H427-BM$415-Sheet2!$N$373)/Sheet3!$A$1)^2 +Sheet3!$C$1*(($H427-BM$415-Sheet2!$N$373)/Sheet3!$A$1)^4)</f>
        <v>7.4999304963170838E-2</v>
      </c>
      <c r="BN427" s="2">
        <f>$L$413*EXP(Sheet3!$B$1*(($H427-BN$415-Sheet2!$N$373)/Sheet3!$A$1)^2 +Sheet3!$C$1*(($H427-BN$415-Sheet2!$N$373)/Sheet3!$A$1)^4)</f>
        <v>8.6611717723295664E-2</v>
      </c>
      <c r="BO427" s="2">
        <f>$L$413*EXP(Sheet3!$B$1*(($H427-BO$415-Sheet2!$N$373)/Sheet3!$A$1)^2 +Sheet3!$C$1*(($H427-BO$415-Sheet2!$N$373)/Sheet3!$A$1)^4)</f>
        <v>9.982972267036809E-2</v>
      </c>
      <c r="BP427" s="2">
        <f>$L$413*EXP(Sheet3!$B$1*(($H427-BP$415-Sheet2!$N$373)/Sheet3!$A$1)^2 +Sheet3!$C$1*(($H427-BP$415-Sheet2!$N$373)/Sheet3!$A$1)^4)</f>
        <v>0.11484583512719697</v>
      </c>
      <c r="BQ427" s="2">
        <f>$L$413*EXP(Sheet3!$B$1*(($H427-BQ$415-Sheet2!$N$373)/Sheet3!$A$1)^2 +Sheet3!$C$1*(($H427-BQ$415-Sheet2!$N$373)/Sheet3!$A$1)^4)</f>
        <v>0.13187155552182545</v>
      </c>
      <c r="BR427" s="2">
        <f>$L$413*EXP(Sheet3!$B$1*(($H427-BR$415-Sheet2!$N$373)/Sheet3!$A$1)^2 +Sheet3!$C$1*(($H427-BR$415-Sheet2!$N$373)/Sheet3!$A$1)^4)</f>
        <v>0.15113873030918554</v>
      </c>
      <c r="BS427" s="2">
        <f>$L$413*EXP(Sheet3!$B$1*(($H427-BS$415-Sheet2!$N$373)/Sheet3!$A$1)^2 +Sheet3!$C$1*(($H427-BS$415-Sheet2!$N$373)/Sheet3!$A$1)^4)</f>
        <v>0.17290095308879977</v>
      </c>
      <c r="BT427" s="2">
        <f>$L$413*EXP(Sheet3!$B$1*(($H427-BT$415-Sheet2!$N$373)/Sheet3!$A$1)^2 +Sheet3!$C$1*(($H427-BT$415-Sheet2!$N$373)/Sheet3!$A$1)^4)</f>
        <v>0.19743500080896773</v>
      </c>
      <c r="BU427" s="2">
        <f>$L$413*EXP(Sheet3!$B$1*(($H427-BU$415-Sheet2!$N$373)/Sheet3!$A$1)^2 +Sheet3!$C$1*(($H427-BU$415-Sheet2!$N$373)/Sheet3!$A$1)^4)</f>
        <v>0.22504229921181984</v>
      </c>
      <c r="BV427" s="2">
        <f>$L$413*EXP(Sheet3!$B$1*(($H427-BV$415-Sheet2!$N$373)/Sheet3!$A$1)^2 +Sheet3!$C$1*(($H427-BV$415-Sheet2!$N$373)/Sheet3!$A$1)^4)</f>
        <v>0.25605041093117997</v>
      </c>
    </row>
    <row r="428" spans="1:74" x14ac:dyDescent="0.2">
      <c r="A428">
        <v>401</v>
      </c>
      <c r="B428">
        <v>378.02</v>
      </c>
      <c r="C428">
        <v>2313.4</v>
      </c>
      <c r="D428">
        <v>2364</v>
      </c>
      <c r="E428">
        <f t="shared" si="60"/>
        <v>50.599999999999909</v>
      </c>
      <c r="G428" s="1">
        <v>6</v>
      </c>
      <c r="H428">
        <f>INDEX(B$27:$B3454,($M$410+G428))</f>
        <v>914.57</v>
      </c>
      <c r="I428" s="1">
        <f t="shared" si="61"/>
        <v>18.5</v>
      </c>
      <c r="J428">
        <f t="shared" si="62"/>
        <v>16919.545000000002</v>
      </c>
      <c r="L428" s="2">
        <f>$L$413*EXP(Sheet3!$B$1*(($H428-L$415-Sheet2!$N$373)/Sheet3!$A$1)^2 +Sheet3!$C$1*(($H428-L$415-Sheet2!$N$373)/Sheet3!$A$1)^4)</f>
        <v>3.2292519018024696E-13</v>
      </c>
      <c r="M428" s="2">
        <f>$L$413*EXP(Sheet3!$B$1*(($H428-M$415-Sheet2!$N$373)/Sheet3!$A$1)^2 +Sheet3!$C$1*(($H428-M$415-Sheet2!$N$373)/Sheet3!$A$1)^4)</f>
        <v>4.9986261841744345E-13</v>
      </c>
      <c r="N428" s="2">
        <f>$L$413*EXP(Sheet3!$B$1*(($H428-N$415-Sheet2!$N$373)/Sheet3!$A$1)^2 +Sheet3!$C$1*(($H428-N$415-Sheet2!$N$373)/Sheet3!$A$1)^4)</f>
        <v>7.7039849637305553E-13</v>
      </c>
      <c r="O428" s="2">
        <f>$L$413*EXP(Sheet3!$B$1*(($H428-O$415-Sheet2!$N$373)/Sheet3!$A$1)^2 +Sheet3!$C$1*(($H428-O$415-Sheet2!$N$373)/Sheet3!$A$1)^4)</f>
        <v>1.1822508287728013E-12</v>
      </c>
      <c r="P428" s="2">
        <f>$L$413*EXP(Sheet3!$B$1*(($H428-P$415-Sheet2!$N$373)/Sheet3!$A$1)^2 +Sheet3!$C$1*(($H428-P$415-Sheet2!$N$373)/Sheet3!$A$1)^4)</f>
        <v>1.8065359668209881E-12</v>
      </c>
      <c r="Q428" s="2">
        <f>$L$413*EXP(Sheet3!$B$1*(($H428-Q$415-Sheet2!$N$373)/Sheet3!$A$1)^2 +Sheet3!$C$1*(($H428-Q$415-Sheet2!$N$373)/Sheet3!$A$1)^4)</f>
        <v>2.748778092192695E-12</v>
      </c>
      <c r="R428" s="2">
        <f>$L$413*EXP(Sheet3!$B$1*(($H428-R$415-Sheet2!$N$373)/Sheet3!$A$1)^2 +Sheet3!$C$1*(($H428-R$415-Sheet2!$N$373)/Sheet3!$A$1)^4)</f>
        <v>4.1648760223766747E-12</v>
      </c>
      <c r="S428" s="2">
        <f>$L$413*EXP(Sheet3!$B$1*(($H428-S$415-Sheet2!$N$373)/Sheet3!$A$1)^2 +Sheet3!$C$1*(($H428-S$415-Sheet2!$N$373)/Sheet3!$A$1)^4)</f>
        <v>6.2841565825089342E-12</v>
      </c>
      <c r="T428" s="2">
        <f>$L$413*EXP(Sheet3!$B$1*(($H428-T$415-Sheet2!$N$373)/Sheet3!$A$1)^2 +Sheet3!$C$1*(($H428-T$415-Sheet2!$N$373)/Sheet3!$A$1)^4)</f>
        <v>9.4425127762051011E-12</v>
      </c>
      <c r="U428" s="2">
        <f>$L$413*EXP(Sheet3!$B$1*(($H428-U$415-Sheet2!$N$373)/Sheet3!$A$1)^2 +Sheet3!$C$1*(($H428-U$415-Sheet2!$N$373)/Sheet3!$A$1)^4)</f>
        <v>1.4129829347705326E-11</v>
      </c>
      <c r="V428" s="2">
        <f>$L$413*EXP(Sheet3!$B$1*(($H428-V$415-Sheet2!$N$373)/Sheet3!$A$1)^2 +Sheet3!$C$1*(($H428-V$415-Sheet2!$N$373)/Sheet3!$A$1)^4)</f>
        <v>2.1057559714409883E-11</v>
      </c>
      <c r="W428" s="2">
        <f>$L$413*EXP(Sheet3!$B$1*(($H428-W$415-Sheet2!$N$373)/Sheet3!$A$1)^2 +Sheet3!$C$1*(($H428-W$415-Sheet2!$N$373)/Sheet3!$A$1)^4)</f>
        <v>3.1254599465662542E-11</v>
      </c>
      <c r="X428" s="2">
        <f>$L$413*EXP(Sheet3!$B$1*(($H428-X$415-Sheet2!$N$373)/Sheet3!$A$1)^2 +Sheet3!$C$1*(($H428-X$415-Sheet2!$N$373)/Sheet3!$A$1)^4)</f>
        <v>4.6202719458862268E-11</v>
      </c>
      <c r="Y428" s="2">
        <f>$L$413*EXP(Sheet3!$B$1*(($H428-Y$415-Sheet2!$N$373)/Sheet3!$A$1)^2 +Sheet3!$C$1*(($H428-Y$415-Sheet2!$N$373)/Sheet3!$A$1)^4)</f>
        <v>6.8027063240608682E-11</v>
      </c>
      <c r="Z428" s="2">
        <f>$L$413*EXP(Sheet3!$B$1*(($H428-Z$415-Sheet2!$N$373)/Sheet3!$A$1)^2 +Sheet3!$C$1*(($H428-Z$415-Sheet2!$N$373)/Sheet3!$A$1)^4)</f>
        <v>9.9762957802636232E-11</v>
      </c>
      <c r="AA428" s="2">
        <f>$L$413*EXP(Sheet3!$B$1*(($H428-AA$415-Sheet2!$N$373)/Sheet3!$A$1)^2 +Sheet3!$C$1*(($H428-AA$415-Sheet2!$N$373)/Sheet3!$A$1)^4)</f>
        <v>1.4572803038900946E-10</v>
      </c>
      <c r="AB428" s="2">
        <f>$L$413*EXP(Sheet3!$B$1*(($H428-AB$415-Sheet2!$N$373)/Sheet3!$A$1)^2 +Sheet3!$C$1*(($H428-AB$415-Sheet2!$N$373)/Sheet3!$A$1)^4)</f>
        <v>2.1203901585123679E-10</v>
      </c>
      <c r="AC428" s="2">
        <f>$L$413*EXP(Sheet3!$B$1*(($H428-AC$415-Sheet2!$N$373)/Sheet3!$A$1)^2 +Sheet3!$C$1*(($H428-AC$415-Sheet2!$N$373)/Sheet3!$A$1)^4)</f>
        <v>3.073265214729519E-10</v>
      </c>
      <c r="AD428" s="2">
        <f>$L$413*EXP(Sheet3!$B$1*(($H428-AD$415-Sheet2!$N$373)/Sheet3!$A$1)^2 +Sheet3!$C$1*(($H428-AD$415-Sheet2!$N$373)/Sheet3!$A$1)^4)</f>
        <v>4.4371947843915594E-10</v>
      </c>
      <c r="AE428" s="2">
        <f>$L$413*EXP(Sheet3!$B$1*(($H428-AE$415-Sheet2!$N$373)/Sheet3!$A$1)^2 +Sheet3!$C$1*(($H428-AE$415-Sheet2!$N$373)/Sheet3!$A$1)^4)</f>
        <v>6.381954521816435E-10</v>
      </c>
      <c r="AF428" s="2">
        <f>$L$413*EXP(Sheet3!$B$1*(($H428-AF$415-Sheet2!$N$373)/Sheet3!$A$1)^2 +Sheet3!$C$1*(($H428-AF$415-Sheet2!$N$373)/Sheet3!$A$1)^4)</f>
        <v>9.1442520088352674E-10</v>
      </c>
      <c r="AG428" s="2">
        <f>$L$413*EXP(Sheet3!$B$1*(($H428-AG$415-Sheet2!$N$373)/Sheet3!$A$1)^2 +Sheet3!$C$1*(($H428-AG$415-Sheet2!$N$373)/Sheet3!$A$1)^4)</f>
        <v>1.3052821463740252E-9</v>
      </c>
      <c r="AH428" s="2">
        <f>$L$413*EXP(Sheet3!$B$1*(($H428-AH$415-Sheet2!$N$373)/Sheet3!$A$1)^2 +Sheet3!$C$1*(($H428-AH$415-Sheet2!$N$373)/Sheet3!$A$1)^4)</f>
        <v>1.8562426490656155E-9</v>
      </c>
      <c r="AI428" s="2">
        <f>$L$413*EXP(Sheet3!$B$1*(($H428-AI$415-Sheet2!$N$373)/Sheet3!$A$1)^2 +Sheet3!$C$1*(($H428-AI$415-Sheet2!$N$373)/Sheet3!$A$1)^4)</f>
        <v>2.6299748089207095E-9</v>
      </c>
      <c r="AJ428" s="2">
        <f>$L$413*EXP(Sheet3!$B$1*(($H428-AJ$415-Sheet2!$N$373)/Sheet3!$A$1)^2 +Sheet3!$C$1*(($H428-AJ$415-Sheet2!$N$373)/Sheet3!$A$1)^4)</f>
        <v>3.7125065286563271E-9</v>
      </c>
      <c r="AK428" s="2">
        <f>$L$413*EXP(Sheet3!$B$1*(($H428-AK$415-Sheet2!$N$373)/Sheet3!$A$1)^2 +Sheet3!$C$1*(($H428-AK$415-Sheet2!$N$373)/Sheet3!$A$1)^4)</f>
        <v>5.2214834935965247E-9</v>
      </c>
      <c r="AL428" s="2">
        <f>$L$413*EXP(Sheet3!$B$1*(($H428-AL$415-Sheet2!$N$373)/Sheet3!$A$1)^2 +Sheet3!$C$1*(($H428-AL$415-Sheet2!$N$373)/Sheet3!$A$1)^4)</f>
        <v>7.3171816526169549E-9</v>
      </c>
      <c r="AM428" s="2">
        <f>$L$413*EXP(Sheet3!$B$1*(($H428-AM$415-Sheet2!$N$373)/Sheet3!$A$1)^2 +Sheet3!$C$1*(($H428-AM$415-Sheet2!$N$373)/Sheet3!$A$1)^4)</f>
        <v>1.021713551238653E-8</v>
      </c>
      <c r="AN428" s="2">
        <f>$L$413*EXP(Sheet3!$B$1*(($H428-AN$415-Sheet2!$N$373)/Sheet3!$A$1)^2 +Sheet3!$C$1*(($H428-AN$415-Sheet2!$N$373)/Sheet3!$A$1)^4)</f>
        <v>1.4215493893352572E-8</v>
      </c>
      <c r="AO428" s="2">
        <f>$L$413*EXP(Sheet3!$B$1*(($H428-AO$415-Sheet2!$N$373)/Sheet3!$A$1)^2 +Sheet3!$C$1*(($H428-AO$415-Sheet2!$N$373)/Sheet3!$A$1)^4)</f>
        <v>1.9708531969250627E-8</v>
      </c>
      <c r="AP428" s="2">
        <f>$L$413*EXP(Sheet3!$B$1*(($H428-AP$415-Sheet2!$N$373)/Sheet3!$A$1)^2 +Sheet3!$C$1*(($H428-AP$415-Sheet2!$N$373)/Sheet3!$A$1)^4)</f>
        <v>2.7228148534855479E-8</v>
      </c>
      <c r="AQ428" s="2">
        <f>$L$413*EXP(Sheet3!$B$1*(($H428-AQ$415-Sheet2!$N$373)/Sheet3!$A$1)^2 +Sheet3!$C$1*(($H428-AQ$415-Sheet2!$N$373)/Sheet3!$A$1)^4)</f>
        <v>3.7485680039738345E-8</v>
      </c>
      <c r="AR428" s="2">
        <f>$L$413*EXP(Sheet3!$B$1*(($H428-AR$415-Sheet2!$N$373)/Sheet3!$A$1)^2 +Sheet3!$C$1*(($H428-AR$415-Sheet2!$N$373)/Sheet3!$A$1)^4)</f>
        <v>5.1428991519972917E-8</v>
      </c>
      <c r="AS428" s="2">
        <f>$L$413*EXP(Sheet3!$B$1*(($H428-AS$415-Sheet2!$N$373)/Sheet3!$A$1)^2 +Sheet3!$C$1*(($H428-AS$415-Sheet2!$N$373)/Sheet3!$A$1)^4)</f>
        <v>7.0316587373474632E-8</v>
      </c>
      <c r="AT428" s="2">
        <f>$L$413*EXP(Sheet3!$B$1*(($H428-AT$415-Sheet2!$N$373)/Sheet3!$A$1)^2 +Sheet3!$C$1*(($H428-AT$415-Sheet2!$N$373)/Sheet3!$A$1)^4)</f>
        <v>9.5813455621846586E-8</v>
      </c>
      <c r="AU428" s="2">
        <f>$L$413*EXP(Sheet3!$B$1*(($H428-AU$415-Sheet2!$N$373)/Sheet3!$A$1)^2 +Sheet3!$C$1*(($H428-AU$415-Sheet2!$N$373)/Sheet3!$A$1)^4)</f>
        <v>1.3011455783140289E-7</v>
      </c>
      <c r="AV428" s="2">
        <f>$L$413*EXP(Sheet3!$B$1*(($H428-AV$415-Sheet2!$N$373)/Sheet3!$A$1)^2 +Sheet3!$C$1*(($H428-AV$415-Sheet2!$N$373)/Sheet3!$A$1)^4)</f>
        <v>1.7610335038444737E-7</v>
      </c>
      <c r="AW428" s="2">
        <f>$L$413*EXP(Sheet3!$B$1*(($H428-AW$415-Sheet2!$N$373)/Sheet3!$A$1)^2 +Sheet3!$C$1*(($H428-AW$415-Sheet2!$N$373)/Sheet3!$A$1)^4)</f>
        <v>2.3755452666282918E-7</v>
      </c>
      <c r="AX428" s="2">
        <f>$L$413*EXP(Sheet3!$B$1*(($H428-AX$415-Sheet2!$N$373)/Sheet3!$A$1)^2 +Sheet3!$C$1*(($H428-AX$415-Sheet2!$N$373)/Sheet3!$A$1)^4)</f>
        <v>3.1939236856598166E-7</v>
      </c>
      <c r="AY428" s="2">
        <f>$L$413*EXP(Sheet3!$B$1*(($H428-AY$415-Sheet2!$N$373)/Sheet3!$A$1)^2 +Sheet3!$C$1*(($H428-AY$415-Sheet2!$N$373)/Sheet3!$A$1)^4)</f>
        <v>4.280187647220317E-7</v>
      </c>
      <c r="AZ428" s="2">
        <f>$L$413*EXP(Sheet3!$B$1*(($H428-AZ$415-Sheet2!$N$373)/Sheet3!$A$1)^2 +Sheet3!$C$1*(($H428-AZ$415-Sheet2!$N$373)/Sheet3!$A$1)^4)</f>
        <v>5.7172817836443667E-7</v>
      </c>
      <c r="BA428" s="2">
        <f>$L$413*EXP(Sheet3!$B$1*(($H428-BA$415-Sheet2!$N$373)/Sheet3!$A$1)^2 +Sheet3!$C$1*(($H428-BA$415-Sheet2!$N$373)/Sheet3!$A$1)^4)</f>
        <v>7.612307297043585E-7</v>
      </c>
      <c r="BB428" s="2">
        <f>$L$413*EXP(Sheet3!$B$1*(($H428-BB$415-Sheet2!$N$373)/Sheet3!$A$1)^2 +Sheet3!$C$1*(($H428-BB$415-Sheet2!$N$373)/Sheet3!$A$1)^4)</f>
        <v>1.0103092091595225E-6</v>
      </c>
      <c r="BC428" s="2">
        <f>$L$413*EXP(Sheet3!$B$1*(($H428-BC$415-Sheet2!$N$373)/Sheet3!$A$1)^2 +Sheet3!$C$1*(($H428-BC$415-Sheet2!$N$373)/Sheet3!$A$1)^4)</f>
        <v>1.336641387802257E-6</v>
      </c>
      <c r="BD428" s="2">
        <f>$L$413*EXP(Sheet3!$B$1*(($H428-BD$415-Sheet2!$N$373)/Sheet3!$A$1)^2 +Sheet3!$C$1*(($H428-BD$415-Sheet2!$N$373)/Sheet3!$A$1)^4)</f>
        <v>1.7628255849410806E-6</v>
      </c>
      <c r="BE428" s="2">
        <f>$L$413*EXP(Sheet3!$B$1*(($H428-BE$415-Sheet2!$N$373)/Sheet3!$A$1)^2 +Sheet3!$C$1*(($H428-BE$415-Sheet2!$N$373)/Sheet3!$A$1)^4)</f>
        <v>2.3176552523359017E-6</v>
      </c>
      <c r="BF428" s="2">
        <f>$L$413*EXP(Sheet3!$B$1*(($H428-BF$415-Sheet2!$N$373)/Sheet3!$A$1)^2 +Sheet3!$C$1*(($H428-BF$415-Sheet2!$N$373)/Sheet3!$A$1)^4)</f>
        <v>3.037697520880783E-6</v>
      </c>
      <c r="BG428" s="2">
        <f>$L$413*EXP(Sheet3!$B$1*(($H428-BG$415-Sheet2!$N$373)/Sheet3!$A$1)^2 +Sheet3!$C$1*(($H428-BG$415-Sheet2!$N$373)/Sheet3!$A$1)^4)</f>
        <v>3.9692414282546613E-6</v>
      </c>
      <c r="BH428" s="2">
        <f>$L$413*EXP(Sheet3!$B$1*(($H428-BH$415-Sheet2!$N$373)/Sheet3!$A$1)^2 +Sheet3!$C$1*(($H428-BH$415-Sheet2!$N$373)/Sheet3!$A$1)^4)</f>
        <v>5.170694123847937E-6</v>
      </c>
      <c r="BI428" s="2">
        <f>$L$413*EXP(Sheet3!$B$1*(($H428-BI$415-Sheet2!$N$373)/Sheet3!$A$1)^2 +Sheet3!$C$1*(($H428-BI$415-Sheet2!$N$373)/Sheet3!$A$1)^4)</f>
        <v>6.7155179682496285E-6</v>
      </c>
      <c r="BJ428" s="2">
        <f>$L$413*EXP(Sheet3!$B$1*(($H428-BJ$415-Sheet2!$N$373)/Sheet3!$A$1)^2 +Sheet3!$C$1*(($H428-BJ$415-Sheet2!$N$373)/Sheet3!$A$1)^4)</f>
        <v>8.6958183653164094E-6</v>
      </c>
      <c r="BK428" s="2">
        <f>$L$413*EXP(Sheet3!$B$1*(($H428-BK$415-Sheet2!$N$373)/Sheet3!$A$1)^2 +Sheet3!$C$1*(($H428-BK$415-Sheet2!$N$373)/Sheet3!$A$1)^4)</f>
        <v>1.1226711660540709E-5</v>
      </c>
      <c r="BL428" s="2">
        <f>$L$413*EXP(Sheet3!$B$1*(($H428-BL$415-Sheet2!$N$373)/Sheet3!$A$1)^2 +Sheet3!$C$1*(($H428-BL$415-Sheet2!$N$373)/Sheet3!$A$1)^4)</f>
        <v>1.4451624799273294E-5</v>
      </c>
      <c r="BM428" s="2">
        <f>$L$413*EXP(Sheet3!$B$1*(($H428-BM$415-Sheet2!$N$373)/Sheet3!$A$1)^2 +Sheet3!$C$1*(($H428-BM$415-Sheet2!$N$373)/Sheet3!$A$1)^4)</f>
        <v>1.8548703969131258E-5</v>
      </c>
      <c r="BN428" s="2">
        <f>$L$413*EXP(Sheet3!$B$1*(($H428-BN$415-Sheet2!$N$373)/Sheet3!$A$1)^2 +Sheet3!$C$1*(($H428-BN$415-Sheet2!$N$373)/Sheet3!$A$1)^4)</f>
        <v>2.3738538465846298E-5</v>
      </c>
      <c r="BO428" s="2">
        <f>$L$413*EXP(Sheet3!$B$1*(($H428-BO$415-Sheet2!$N$373)/Sheet3!$A$1)^2 +Sheet3!$C$1*(($H428-BO$415-Sheet2!$N$373)/Sheet3!$A$1)^4)</f>
        <v>3.0293438844480533E-5</v>
      </c>
      <c r="BP428" s="2">
        <f>$L$413*EXP(Sheet3!$B$1*(($H428-BP$415-Sheet2!$N$373)/Sheet3!$A$1)^2 +Sheet3!$C$1*(($H428-BP$415-Sheet2!$N$373)/Sheet3!$A$1)^4)</f>
        <v>3.8548545371893849E-5</v>
      </c>
      <c r="BQ428" s="2">
        <f>$L$413*EXP(Sheet3!$B$1*(($H428-BQ$415-Sheet2!$N$373)/Sheet3!$A$1)^2 +Sheet3!$C$1*(($H428-BQ$415-Sheet2!$N$373)/Sheet3!$A$1)^4)</f>
        <v>4.8915084201840326E-5</v>
      </c>
      <c r="BR428" s="2">
        <f>$L$413*EXP(Sheet3!$B$1*(($H428-BR$415-Sheet2!$N$373)/Sheet3!$A$1)^2 +Sheet3!$C$1*(($H428-BR$415-Sheet2!$N$373)/Sheet3!$A$1)^4)</f>
        <v>6.1896134860227659E-5</v>
      </c>
      <c r="BS428" s="2">
        <f>$L$413*EXP(Sheet3!$B$1*(($H428-BS$415-Sheet2!$N$373)/Sheet3!$A$1)^2 +Sheet3!$C$1*(($H428-BS$415-Sheet2!$N$373)/Sheet3!$A$1)^4)</f>
        <v>7.8105323844911796E-5</v>
      </c>
      <c r="BT428" s="2">
        <f>$L$413*EXP(Sheet3!$B$1*(($H428-BT$415-Sheet2!$N$373)/Sheet3!$A$1)^2 +Sheet3!$C$1*(($H428-BT$415-Sheet2!$N$373)/Sheet3!$A$1)^4)</f>
        <v>9.8288915673718942E-5</v>
      </c>
      <c r="BU428" s="2">
        <f>$L$413*EXP(Sheet3!$B$1*(($H428-BU$415-Sheet2!$N$373)/Sheet3!$A$1)^2 +Sheet3!$C$1*(($H428-BU$415-Sheet2!$N$373)/Sheet3!$A$1)^4)</f>
        <v>1.2335183477933559E-4</v>
      </c>
      <c r="BV428" s="2">
        <f>$L$413*EXP(Sheet3!$B$1*(($H428-BV$415-Sheet2!$N$373)/Sheet3!$A$1)^2 +Sheet3!$C$1*(($H428-BV$415-Sheet2!$N$373)/Sheet3!$A$1)^4)</f>
        <v>1.5438821942404332E-4</v>
      </c>
    </row>
    <row r="429" spans="1:74" x14ac:dyDescent="0.2">
      <c r="A429">
        <v>402</v>
      </c>
      <c r="B429">
        <v>378.49</v>
      </c>
      <c r="C429">
        <v>2314.9</v>
      </c>
      <c r="D429">
        <v>2367.6</v>
      </c>
      <c r="E429">
        <f t="shared" si="60"/>
        <v>52.699999999999818</v>
      </c>
      <c r="G429" s="1">
        <v>7</v>
      </c>
      <c r="H429">
        <f>INDEX(B$27:$B3455,($M$410+G429))</f>
        <v>915.01</v>
      </c>
      <c r="I429" s="1">
        <f t="shared" si="61"/>
        <v>12.600000000000364</v>
      </c>
      <c r="J429">
        <f t="shared" si="62"/>
        <v>11529.126000000333</v>
      </c>
    </row>
    <row r="430" spans="1:74" x14ac:dyDescent="0.2">
      <c r="A430">
        <v>403</v>
      </c>
      <c r="B430">
        <v>378.96</v>
      </c>
      <c r="C430">
        <v>2312.9</v>
      </c>
      <c r="D430">
        <v>2367.4</v>
      </c>
      <c r="E430">
        <f t="shared" si="60"/>
        <v>54.5</v>
      </c>
      <c r="G430" s="1">
        <v>8</v>
      </c>
      <c r="H430">
        <f>INDEX(B$27:$B3456,($M$410+G430))</f>
        <v>915.44</v>
      </c>
      <c r="I430" s="1">
        <f t="shared" si="61"/>
        <v>9.7999999999997272</v>
      </c>
      <c r="J430">
        <f t="shared" si="62"/>
        <v>8971.3119999997507</v>
      </c>
    </row>
    <row r="431" spans="1:74" x14ac:dyDescent="0.2">
      <c r="A431">
        <v>404</v>
      </c>
      <c r="B431">
        <v>379.43</v>
      </c>
      <c r="C431">
        <v>2309</v>
      </c>
      <c r="D431">
        <v>2370.1999999999998</v>
      </c>
      <c r="E431">
        <f t="shared" si="60"/>
        <v>61.199999999999818</v>
      </c>
      <c r="G431" s="1">
        <v>9</v>
      </c>
      <c r="H431">
        <f>INDEX(B$27:$B3457,($M$410+G431))</f>
        <v>915.88</v>
      </c>
      <c r="I431" s="1">
        <f t="shared" si="61"/>
        <v>11.899999999999636</v>
      </c>
      <c r="J431">
        <f t="shared" si="62"/>
        <v>10898.971999999667</v>
      </c>
    </row>
    <row r="432" spans="1:74" x14ac:dyDescent="0.2">
      <c r="A432">
        <v>405</v>
      </c>
      <c r="B432">
        <v>379.9</v>
      </c>
      <c r="C432">
        <v>2313.6</v>
      </c>
      <c r="D432">
        <v>2369.8000000000002</v>
      </c>
      <c r="E432">
        <f t="shared" si="60"/>
        <v>56.200000000000273</v>
      </c>
      <c r="G432" s="1">
        <v>10</v>
      </c>
      <c r="H432">
        <f>INDEX(B$27:$B3458,($M$410+G432))</f>
        <v>916.31</v>
      </c>
      <c r="I432" s="1">
        <f t="shared" si="61"/>
        <v>5.5</v>
      </c>
      <c r="J432">
        <f t="shared" si="62"/>
        <v>5039.7049999999999</v>
      </c>
    </row>
    <row r="433" spans="1:74" x14ac:dyDescent="0.2">
      <c r="A433">
        <v>406</v>
      </c>
      <c r="B433">
        <v>380.36</v>
      </c>
      <c r="C433">
        <v>2316.6</v>
      </c>
      <c r="D433">
        <v>2378.6999999999998</v>
      </c>
      <c r="E433">
        <f t="shared" si="60"/>
        <v>62.099999999999909</v>
      </c>
      <c r="G433" s="1">
        <v>11</v>
      </c>
      <c r="H433">
        <f>INDEX(B$27:$B3459,($M$410+G433))</f>
        <v>916.75</v>
      </c>
      <c r="I433" s="1">
        <f t="shared" si="61"/>
        <v>4.7000000000002728</v>
      </c>
      <c r="J433">
        <f t="shared" si="62"/>
        <v>4308.7250000002505</v>
      </c>
    </row>
    <row r="434" spans="1:74" x14ac:dyDescent="0.2">
      <c r="A434">
        <v>407</v>
      </c>
      <c r="B434">
        <v>380.83</v>
      </c>
      <c r="C434">
        <v>2319.9</v>
      </c>
      <c r="D434">
        <v>2379.1</v>
      </c>
      <c r="E434">
        <f t="shared" si="60"/>
        <v>59.199999999999818</v>
      </c>
      <c r="G434" s="1"/>
      <c r="H434">
        <f>B1621</f>
        <v>917.18</v>
      </c>
      <c r="I434" s="1">
        <f>E1621</f>
        <v>-0.1999999999998181</v>
      </c>
    </row>
    <row r="435" spans="1:74" x14ac:dyDescent="0.2">
      <c r="A435">
        <v>408</v>
      </c>
      <c r="B435">
        <v>381.3</v>
      </c>
      <c r="C435">
        <v>2310.1</v>
      </c>
      <c r="D435">
        <v>2376.6</v>
      </c>
      <c r="E435">
        <f t="shared" si="60"/>
        <v>66.5</v>
      </c>
      <c r="G435" s="1"/>
      <c r="H435">
        <f>B1622</f>
        <v>917.62</v>
      </c>
      <c r="I435" s="1">
        <f>E1622</f>
        <v>-0.70000000000027285</v>
      </c>
    </row>
    <row r="436" spans="1:74" x14ac:dyDescent="0.2">
      <c r="A436">
        <v>409</v>
      </c>
      <c r="B436">
        <v>381.77</v>
      </c>
      <c r="C436">
        <v>2324.1999999999998</v>
      </c>
      <c r="D436">
        <v>2383.8000000000002</v>
      </c>
      <c r="E436">
        <f t="shared" si="60"/>
        <v>59.600000000000364</v>
      </c>
      <c r="G436" s="1"/>
      <c r="H436">
        <f>B1623</f>
        <v>918.05</v>
      </c>
      <c r="I436" s="1">
        <f>E1623</f>
        <v>3.1999999999998181</v>
      </c>
    </row>
    <row r="437" spans="1:74" x14ac:dyDescent="0.2">
      <c r="A437">
        <v>410</v>
      </c>
      <c r="B437">
        <v>382.24</v>
      </c>
      <c r="C437">
        <v>2325</v>
      </c>
      <c r="D437">
        <v>2385.1999999999998</v>
      </c>
      <c r="E437">
        <f t="shared" si="60"/>
        <v>60.199999999999818</v>
      </c>
      <c r="G437" s="1"/>
      <c r="H437">
        <f>B1624</f>
        <v>918.49</v>
      </c>
      <c r="I437" s="1">
        <f>E1624</f>
        <v>5</v>
      </c>
    </row>
    <row r="438" spans="1:74" x14ac:dyDescent="0.2">
      <c r="A438">
        <v>411</v>
      </c>
      <c r="B438">
        <v>382.71</v>
      </c>
      <c r="C438">
        <v>2305.5</v>
      </c>
      <c r="D438">
        <v>2362.9</v>
      </c>
      <c r="E438">
        <f t="shared" si="60"/>
        <v>57.400000000000091</v>
      </c>
      <c r="G438" s="1"/>
      <c r="H438">
        <f>B1625</f>
        <v>918.92</v>
      </c>
      <c r="I438" s="1">
        <f>E1625</f>
        <v>-1.2000000000002728</v>
      </c>
    </row>
    <row r="439" spans="1:74" x14ac:dyDescent="0.2">
      <c r="A439">
        <v>412</v>
      </c>
      <c r="B439">
        <v>383.17</v>
      </c>
      <c r="C439">
        <v>2317.9</v>
      </c>
      <c r="D439">
        <v>2380.3000000000002</v>
      </c>
      <c r="E439">
        <f t="shared" si="60"/>
        <v>62.400000000000091</v>
      </c>
      <c r="G439" s="1"/>
      <c r="H439">
        <f t="shared" ref="H439:H445" si="64">B1827</f>
        <v>1006.07</v>
      </c>
      <c r="I439" s="1">
        <f t="shared" ref="I439:I445" si="65">E1827</f>
        <v>30.700000000000273</v>
      </c>
    </row>
    <row r="440" spans="1:74" x14ac:dyDescent="0.2">
      <c r="A440">
        <v>413</v>
      </c>
      <c r="B440">
        <v>383.64</v>
      </c>
      <c r="C440">
        <v>2312.6999999999998</v>
      </c>
      <c r="D440">
        <v>2379.3000000000002</v>
      </c>
      <c r="E440">
        <f t="shared" si="60"/>
        <v>66.600000000000364</v>
      </c>
      <c r="G440" s="1"/>
      <c r="H440">
        <f t="shared" si="64"/>
        <v>1006.5</v>
      </c>
      <c r="I440" s="1">
        <f t="shared" si="65"/>
        <v>30.199999999999818</v>
      </c>
    </row>
    <row r="441" spans="1:74" x14ac:dyDescent="0.2">
      <c r="A441">
        <v>414</v>
      </c>
      <c r="B441">
        <v>384.11</v>
      </c>
      <c r="C441">
        <v>2315</v>
      </c>
      <c r="D441">
        <v>2383</v>
      </c>
      <c r="E441">
        <f t="shared" si="60"/>
        <v>68</v>
      </c>
      <c r="G441" s="1"/>
      <c r="H441">
        <f t="shared" si="64"/>
        <v>1006.93</v>
      </c>
      <c r="I441" s="1">
        <f t="shared" si="65"/>
        <v>42.300000000000182</v>
      </c>
      <c r="L441" t="s">
        <v>22</v>
      </c>
      <c r="M441" t="s">
        <v>36</v>
      </c>
      <c r="N441" t="s">
        <v>37</v>
      </c>
      <c r="O441" t="s">
        <v>38</v>
      </c>
    </row>
    <row r="442" spans="1:74" x14ac:dyDescent="0.2">
      <c r="A442">
        <v>415</v>
      </c>
      <c r="B442">
        <v>384.58</v>
      </c>
      <c r="C442">
        <v>2315.6999999999998</v>
      </c>
      <c r="D442">
        <v>2382.1999999999998</v>
      </c>
      <c r="E442">
        <f t="shared" si="60"/>
        <v>66.5</v>
      </c>
      <c r="G442" s="1"/>
      <c r="H442">
        <f t="shared" si="64"/>
        <v>1007.36</v>
      </c>
      <c r="I442" s="1">
        <f t="shared" si="65"/>
        <v>40.800000000000182</v>
      </c>
      <c r="L442">
        <v>1013.98</v>
      </c>
      <c r="M442">
        <f>MATCH(L442,B$27:B$2094,1)</f>
        <v>1819</v>
      </c>
      <c r="N442">
        <f>INDEX(B$27:B$2094,M442)</f>
        <v>1013.78</v>
      </c>
      <c r="O442">
        <f>INDEX(E$27:E$2094,M442)</f>
        <v>507.80000000000018</v>
      </c>
    </row>
    <row r="443" spans="1:74" x14ac:dyDescent="0.2">
      <c r="A443">
        <v>416</v>
      </c>
      <c r="B443">
        <v>385.05</v>
      </c>
      <c r="C443">
        <v>2361.1999999999998</v>
      </c>
      <c r="D443">
        <v>2425.6</v>
      </c>
      <c r="E443">
        <f t="shared" si="60"/>
        <v>64.400000000000091</v>
      </c>
      <c r="G443" s="1"/>
      <c r="H443">
        <f t="shared" si="64"/>
        <v>1007.79</v>
      </c>
      <c r="I443" s="1">
        <f t="shared" si="65"/>
        <v>50.199999999999818</v>
      </c>
    </row>
    <row r="444" spans="1:74" x14ac:dyDescent="0.2">
      <c r="A444">
        <v>417</v>
      </c>
      <c r="B444">
        <v>385.51</v>
      </c>
      <c r="C444">
        <v>2311.6</v>
      </c>
      <c r="D444">
        <v>2383.1999999999998</v>
      </c>
      <c r="E444">
        <f t="shared" si="60"/>
        <v>71.599999999999909</v>
      </c>
      <c r="G444" s="1"/>
      <c r="H444">
        <f t="shared" si="64"/>
        <v>1008.22</v>
      </c>
      <c r="I444" s="1">
        <f t="shared" si="65"/>
        <v>48.199999999999818</v>
      </c>
    </row>
    <row r="445" spans="1:74" x14ac:dyDescent="0.2">
      <c r="A445">
        <v>418</v>
      </c>
      <c r="B445">
        <v>385.98</v>
      </c>
      <c r="C445">
        <v>2309.8000000000002</v>
      </c>
      <c r="D445">
        <v>2377.9</v>
      </c>
      <c r="E445">
        <f t="shared" si="60"/>
        <v>68.099999999999909</v>
      </c>
      <c r="G445" s="1"/>
      <c r="H445">
        <f t="shared" si="64"/>
        <v>1008.64</v>
      </c>
      <c r="I445" s="1">
        <f t="shared" si="65"/>
        <v>55.400000000000091</v>
      </c>
    </row>
    <row r="446" spans="1:74" x14ac:dyDescent="0.2">
      <c r="A446">
        <v>419</v>
      </c>
      <c r="B446">
        <v>386.45</v>
      </c>
      <c r="C446">
        <v>2311.1</v>
      </c>
      <c r="D446">
        <v>2371.6999999999998</v>
      </c>
      <c r="E446">
        <f t="shared" si="60"/>
        <v>60.599999999999909</v>
      </c>
      <c r="G446" s="1">
        <v>-11</v>
      </c>
      <c r="H446">
        <f>INDEX(B$27:$B3673,($M$442+G446))</f>
        <v>1009.07</v>
      </c>
      <c r="I446" s="1">
        <f t="shared" ref="I446:I466" si="66">INDEX(E$27:E$2094,($M$442+G446))</f>
        <v>68.700000000000273</v>
      </c>
      <c r="J446">
        <f t="shared" ref="J446:J466" si="67">$H446*I446</f>
        <v>69323.109000000273</v>
      </c>
      <c r="L446" s="1">
        <f>MAX(I452:I458)</f>
        <v>856.79999999999973</v>
      </c>
    </row>
    <row r="447" spans="1:74" x14ac:dyDescent="0.2">
      <c r="A447">
        <v>420</v>
      </c>
      <c r="B447">
        <v>386.92</v>
      </c>
      <c r="C447">
        <v>2324.5</v>
      </c>
      <c r="D447">
        <v>2399.5</v>
      </c>
      <c r="E447">
        <f t="shared" si="60"/>
        <v>75</v>
      </c>
      <c r="G447" s="1">
        <v>-10</v>
      </c>
      <c r="H447">
        <f>INDEX(B$27:$B3674,($M$442+G447))</f>
        <v>1009.5</v>
      </c>
      <c r="I447" s="1">
        <f t="shared" si="66"/>
        <v>73.800000000000182</v>
      </c>
      <c r="J447">
        <f t="shared" si="67"/>
        <v>74501.10000000018</v>
      </c>
    </row>
    <row r="448" spans="1:74" x14ac:dyDescent="0.2">
      <c r="A448">
        <v>421</v>
      </c>
      <c r="B448">
        <v>387.39</v>
      </c>
      <c r="C448">
        <v>2304</v>
      </c>
      <c r="D448">
        <v>2383.3000000000002</v>
      </c>
      <c r="E448">
        <f t="shared" si="60"/>
        <v>79.300000000000182</v>
      </c>
      <c r="G448" s="1">
        <v>-9</v>
      </c>
      <c r="H448">
        <f>INDEX(B$27:$B3675,($M$442+G448))</f>
        <v>1009.93</v>
      </c>
      <c r="I448" s="1">
        <f t="shared" si="66"/>
        <v>87.300000000000182</v>
      </c>
      <c r="J448">
        <f t="shared" si="67"/>
        <v>88166.889000000185</v>
      </c>
      <c r="L448">
        <v>-0.3</v>
      </c>
      <c r="M448">
        <v>-0.28999999999999998</v>
      </c>
      <c r="N448">
        <v>-0.28000000000000003</v>
      </c>
      <c r="O448">
        <v>-0.27</v>
      </c>
      <c r="P448">
        <v>-0.26</v>
      </c>
      <c r="Q448">
        <v>-0.25</v>
      </c>
      <c r="R448">
        <v>-0.24</v>
      </c>
      <c r="S448">
        <v>-0.23</v>
      </c>
      <c r="T448">
        <v>-0.22</v>
      </c>
      <c r="U448">
        <v>-0.21</v>
      </c>
      <c r="V448">
        <v>-0.2</v>
      </c>
      <c r="W448">
        <v>-0.19</v>
      </c>
      <c r="X448">
        <v>-0.18</v>
      </c>
      <c r="Y448">
        <v>-0.17</v>
      </c>
      <c r="Z448">
        <v>-0.16</v>
      </c>
      <c r="AA448">
        <v>-0.15</v>
      </c>
      <c r="AB448">
        <v>-0.14000000000000001</v>
      </c>
      <c r="AC448">
        <v>-0.13</v>
      </c>
      <c r="AD448">
        <v>-0.12</v>
      </c>
      <c r="AE448">
        <v>-0.11</v>
      </c>
      <c r="AF448">
        <v>-0.1</v>
      </c>
      <c r="AG448">
        <v>-0.09</v>
      </c>
      <c r="AH448">
        <v>-0.08</v>
      </c>
      <c r="AI448">
        <v>-7.0000000000000007E-2</v>
      </c>
      <c r="AJ448">
        <v>-0.06</v>
      </c>
      <c r="AK448">
        <v>-0.05</v>
      </c>
      <c r="AL448">
        <v>-0.04</v>
      </c>
      <c r="AM448">
        <v>-0.03</v>
      </c>
      <c r="AN448">
        <v>-0.02</v>
      </c>
      <c r="AO448">
        <v>-0.01</v>
      </c>
      <c r="AP448">
        <v>0</v>
      </c>
      <c r="AQ448">
        <v>0.01</v>
      </c>
      <c r="AR448">
        <v>0.02</v>
      </c>
      <c r="AS448">
        <v>0.03</v>
      </c>
      <c r="AT448">
        <v>0.04</v>
      </c>
      <c r="AU448">
        <v>0.05</v>
      </c>
      <c r="AV448">
        <v>0.06</v>
      </c>
      <c r="AW448">
        <v>7.0000000000000007E-2</v>
      </c>
      <c r="AX448">
        <v>0.08</v>
      </c>
      <c r="AY448">
        <v>0.09</v>
      </c>
      <c r="AZ448">
        <v>0.1</v>
      </c>
      <c r="BA448">
        <v>0.11</v>
      </c>
      <c r="BB448">
        <v>0.12</v>
      </c>
      <c r="BC448">
        <v>0.13</v>
      </c>
      <c r="BD448">
        <v>0.14000000000000001</v>
      </c>
      <c r="BE448">
        <v>0.15</v>
      </c>
      <c r="BF448">
        <v>0.16</v>
      </c>
      <c r="BG448">
        <v>0.17</v>
      </c>
      <c r="BH448">
        <v>0.18</v>
      </c>
      <c r="BI448">
        <v>0.19</v>
      </c>
      <c r="BJ448">
        <v>0.2</v>
      </c>
      <c r="BK448">
        <v>0.21</v>
      </c>
      <c r="BL448">
        <v>0.22</v>
      </c>
      <c r="BM448">
        <v>0.23</v>
      </c>
      <c r="BN448">
        <v>0.24</v>
      </c>
      <c r="BO448">
        <v>0.25</v>
      </c>
      <c r="BP448">
        <v>0.26</v>
      </c>
      <c r="BQ448">
        <v>0.27000000000000102</v>
      </c>
      <c r="BR448">
        <v>0.28000000000000103</v>
      </c>
      <c r="BS448">
        <v>0.29000000000000098</v>
      </c>
      <c r="BT448">
        <v>0.30000000000000099</v>
      </c>
      <c r="BU448">
        <v>0.310000000000001</v>
      </c>
      <c r="BV448">
        <v>0.32000000000000101</v>
      </c>
    </row>
    <row r="449" spans="1:74" x14ac:dyDescent="0.2">
      <c r="A449">
        <v>422</v>
      </c>
      <c r="B449">
        <v>387.85</v>
      </c>
      <c r="C449">
        <v>2303.1</v>
      </c>
      <c r="D449">
        <v>2371.8000000000002</v>
      </c>
      <c r="E449">
        <f t="shared" si="60"/>
        <v>68.700000000000273</v>
      </c>
      <c r="G449" s="1">
        <v>-8</v>
      </c>
      <c r="H449">
        <f>INDEX(B$27:$B3676,($M$442+G449))</f>
        <v>1010.36</v>
      </c>
      <c r="I449" s="1">
        <f t="shared" si="66"/>
        <v>96.099999999999909</v>
      </c>
      <c r="J449">
        <f t="shared" si="67"/>
        <v>97095.595999999903</v>
      </c>
      <c r="L449">
        <f>SUMXMY2($I452:$I460,L452:L460)</f>
        <v>1489158.0687567724</v>
      </c>
      <c r="M449">
        <f t="shared" ref="M449:BV449" si="68">SUMXMY2($I452:$I460,M452:M460)</f>
        <v>1480495.5774089529</v>
      </c>
      <c r="N449">
        <f t="shared" si="68"/>
        <v>1471714.8270661803</v>
      </c>
      <c r="O449">
        <f t="shared" si="68"/>
        <v>1462816.3846323355</v>
      </c>
      <c r="P449">
        <f t="shared" si="68"/>
        <v>1453801.1871721507</v>
      </c>
      <c r="Q449">
        <f t="shared" si="68"/>
        <v>1444670.5495631271</v>
      </c>
      <c r="R449">
        <f t="shared" si="68"/>
        <v>1435426.1711663387</v>
      </c>
      <c r="S449">
        <f t="shared" si="68"/>
        <v>1426070.1414212692</v>
      </c>
      <c r="T449">
        <f t="shared" si="68"/>
        <v>1416604.9442819317</v>
      </c>
      <c r="U449">
        <f t="shared" si="68"/>
        <v>1407033.461425273</v>
      </c>
      <c r="V449">
        <f t="shared" si="68"/>
        <v>1397358.974178049</v>
      </c>
      <c r="W449">
        <f t="shared" si="68"/>
        <v>1387585.1641246267</v>
      </c>
      <c r="X449">
        <f t="shared" si="68"/>
        <v>1377716.1123751011</v>
      </c>
      <c r="Y449">
        <f t="shared" si="68"/>
        <v>1367756.2974913754</v>
      </c>
      <c r="Z449">
        <f t="shared" si="68"/>
        <v>1357710.5920840479</v>
      </c>
      <c r="AA449">
        <f t="shared" si="68"/>
        <v>1347584.2581141386</v>
      </c>
      <c r="AB449">
        <f t="shared" si="68"/>
        <v>1337382.940946399</v>
      </c>
      <c r="AC449">
        <f t="shared" si="68"/>
        <v>1327112.6622189395</v>
      </c>
      <c r="AD449">
        <f t="shared" si="68"/>
        <v>1316779.8116074884</v>
      </c>
      <c r="AE449">
        <f t="shared" si="68"/>
        <v>1306391.1375754406</v>
      </c>
      <c r="AF449">
        <f t="shared" si="68"/>
        <v>1295953.7372117545</v>
      </c>
      <c r="AG449">
        <f t="shared" si="68"/>
        <v>1285475.0452675438</v>
      </c>
      <c r="AH449">
        <f t="shared" si="68"/>
        <v>1274962.8225087379</v>
      </c>
      <c r="AI449">
        <f t="shared" si="68"/>
        <v>1264425.1435062853</v>
      </c>
      <c r="AJ449">
        <f t="shared" si="68"/>
        <v>1253870.3839868759</v>
      </c>
      <c r="AK449">
        <f t="shared" si="68"/>
        <v>1243307.2078670657</v>
      </c>
      <c r="AL449">
        <f t="shared" si="68"/>
        <v>1232744.554087708</v>
      </c>
      <c r="AM449">
        <f t="shared" si="68"/>
        <v>1222191.6233638998</v>
      </c>
      <c r="AN449">
        <f t="shared" si="68"/>
        <v>1211657.8649532082</v>
      </c>
      <c r="AO449">
        <f t="shared" si="68"/>
        <v>1201152.9635370434</v>
      </c>
      <c r="AP449">
        <f t="shared" si="68"/>
        <v>1190686.8262968203</v>
      </c>
      <c r="AQ449">
        <f t="shared" si="68"/>
        <v>1180269.5702526192</v>
      </c>
      <c r="AR449">
        <f t="shared" si="68"/>
        <v>1169911.509916513</v>
      </c>
      <c r="AS449">
        <f t="shared" si="68"/>
        <v>1159623.1452961548</v>
      </c>
      <c r="AT449">
        <f t="shared" si="68"/>
        <v>1149415.1502668336</v>
      </c>
      <c r="AU449">
        <f t="shared" si="68"/>
        <v>1139298.361312449</v>
      </c>
      <c r="AV449">
        <f t="shared" si="68"/>
        <v>1129283.7666180311</v>
      </c>
      <c r="AW449">
        <f t="shared" si="68"/>
        <v>1119382.495478865</v>
      </c>
      <c r="AX449">
        <f t="shared" si="68"/>
        <v>1109605.8079752743</v>
      </c>
      <c r="AY449">
        <f t="shared" si="68"/>
        <v>1099965.08484403</v>
      </c>
      <c r="AZ449">
        <f t="shared" si="68"/>
        <v>1090471.8174669594</v>
      </c>
      <c r="BA449">
        <f t="shared" si="68"/>
        <v>1081137.5978807039</v>
      </c>
      <c r="BB449">
        <f t="shared" si="68"/>
        <v>1071974.1087032775</v>
      </c>
      <c r="BC449">
        <f t="shared" si="68"/>
        <v>1062993.1128637728</v>
      </c>
      <c r="BD449">
        <f t="shared" si="68"/>
        <v>1054206.443015598</v>
      </c>
      <c r="BE449">
        <f t="shared" si="68"/>
        <v>1045625.9905100691</v>
      </c>
      <c r="BF449">
        <f t="shared" si="68"/>
        <v>1037263.693806298</v>
      </c>
      <c r="BG449">
        <f t="shared" si="68"/>
        <v>1029131.5261951287</v>
      </c>
      <c r="BH449">
        <f t="shared" si="68"/>
        <v>1021241.4827193758</v>
      </c>
      <c r="BI449">
        <f t="shared" si="68"/>
        <v>1013605.566179727</v>
      </c>
      <c r="BJ449">
        <f t="shared" si="68"/>
        <v>1006235.7721259887</v>
      </c>
      <c r="BK449">
        <f t="shared" si="68"/>
        <v>999144.07274369709</v>
      </c>
      <c r="BL449">
        <f t="shared" si="68"/>
        <v>992342.39956350764</v>
      </c>
      <c r="BM449">
        <f t="shared" si="68"/>
        <v>985842.62493409053</v>
      </c>
      <c r="BN449">
        <f t="shared" si="68"/>
        <v>979656.54221917817</v>
      </c>
      <c r="BO449">
        <f t="shared" si="68"/>
        <v>973795.84469828953</v>
      </c>
      <c r="BP449">
        <f t="shared" si="68"/>
        <v>968272.10317135556</v>
      </c>
      <c r="BQ449">
        <f t="shared" si="68"/>
        <v>963096.74228882522</v>
      </c>
      <c r="BR449">
        <f t="shared" si="68"/>
        <v>958281.01565059205</v>
      </c>
      <c r="BS449">
        <f t="shared" si="68"/>
        <v>953835.97973887075</v>
      </c>
      <c r="BT449">
        <f t="shared" si="68"/>
        <v>949772.46677163558</v>
      </c>
      <c r="BU449">
        <f t="shared" si="68"/>
        <v>946101.05658400781</v>
      </c>
      <c r="BV449">
        <f t="shared" si="68"/>
        <v>942832.04766472429</v>
      </c>
    </row>
    <row r="450" spans="1:74" x14ac:dyDescent="0.2">
      <c r="A450">
        <v>423</v>
      </c>
      <c r="B450">
        <v>388.32</v>
      </c>
      <c r="C450">
        <v>2320.1</v>
      </c>
      <c r="D450">
        <v>2392.5</v>
      </c>
      <c r="E450">
        <f t="shared" si="60"/>
        <v>72.400000000000091</v>
      </c>
      <c r="G450" s="1">
        <v>-7</v>
      </c>
      <c r="H450">
        <f>INDEX(B$27:$B3677,($M$442+G450))</f>
        <v>1010.78</v>
      </c>
      <c r="I450" s="1">
        <f t="shared" si="66"/>
        <v>109.20000000000027</v>
      </c>
      <c r="J450">
        <f t="shared" si="67"/>
        <v>110377.17600000027</v>
      </c>
    </row>
    <row r="451" spans="1:74" x14ac:dyDescent="0.2">
      <c r="A451">
        <v>424</v>
      </c>
      <c r="B451">
        <v>388.79</v>
      </c>
      <c r="C451">
        <v>2313.6999999999998</v>
      </c>
      <c r="D451">
        <v>2385</v>
      </c>
      <c r="E451">
        <f t="shared" si="60"/>
        <v>71.300000000000182</v>
      </c>
      <c r="G451" s="1">
        <v>-6</v>
      </c>
      <c r="H451">
        <f>INDEX(B$27:$B3678,($M$442+G451))</f>
        <v>1011.21</v>
      </c>
      <c r="I451" s="1">
        <f t="shared" si="66"/>
        <v>120.80000000000018</v>
      </c>
      <c r="J451">
        <f t="shared" si="67"/>
        <v>122154.16800000019</v>
      </c>
      <c r="L451" s="2">
        <f>$L$446*EXP(Sheet3!$B$1*(($H451-L$448-Sheet2!$N$251)/Sheet3!$A$1)^2 +Sheet3!$C$1*(($H451-L$448-Sheet2!$N$251)/Sheet3!$A$1)^4)</f>
        <v>7.108205833052894E-11</v>
      </c>
      <c r="M451" s="2">
        <f>$L$446*EXP(Sheet3!$B$1*(($H451-M$448-Sheet2!$N$251)/Sheet3!$A$1)^2 +Sheet3!$C$1*(($H451-M$448-Sheet2!$N$251)/Sheet3!$A$1)^4)</f>
        <v>4.7774540330963504E-11</v>
      </c>
      <c r="N451" s="2">
        <f>$L$446*EXP(Sheet3!$B$1*(($H451-N$448-Sheet2!$N$251)/Sheet3!$A$1)^2 +Sheet3!$C$1*(($H451-N$448-Sheet2!$N$251)/Sheet3!$A$1)^4)</f>
        <v>3.1978642765206936E-11</v>
      </c>
      <c r="O451" s="2">
        <f>$L$446*EXP(Sheet3!$B$1*(($H451-O$448-Sheet2!$N$251)/Sheet3!$A$1)^2 +Sheet3!$C$1*(($H451-O$448-Sheet2!$N$251)/Sheet3!$A$1)^4)</f>
        <v>2.1317560834504344E-11</v>
      </c>
      <c r="P451" s="2">
        <f>$L$446*EXP(Sheet3!$B$1*(($H451-P$448-Sheet2!$N$251)/Sheet3!$A$1)^2 +Sheet3!$C$1*(($H451-P$448-Sheet2!$N$251)/Sheet3!$A$1)^4)</f>
        <v>1.4151937433478941E-11</v>
      </c>
      <c r="Q451" s="2">
        <f>$L$446*EXP(Sheet3!$B$1*(($H451-Q$448-Sheet2!$N$251)/Sheet3!$A$1)^2 +Sheet3!$C$1*(($H451-Q$448-Sheet2!$N$251)/Sheet3!$A$1)^4)</f>
        <v>9.3558246581283507E-12</v>
      </c>
      <c r="R451" s="2">
        <f>$L$446*EXP(Sheet3!$B$1*(($H451-R$448-Sheet2!$N$251)/Sheet3!$A$1)^2 +Sheet3!$C$1*(($H451-R$448-Sheet2!$N$251)/Sheet3!$A$1)^4)</f>
        <v>6.1591794917601212E-12</v>
      </c>
      <c r="S451" s="2">
        <f>$L$446*EXP(Sheet3!$B$1*(($H451-S$448-Sheet2!$N$251)/Sheet3!$A$1)^2 +Sheet3!$C$1*(($H451-S$448-Sheet2!$N$251)/Sheet3!$A$1)^4)</f>
        <v>4.0376162058760586E-12</v>
      </c>
      <c r="T451" s="2">
        <f>$L$446*EXP(Sheet3!$B$1*(($H451-T$448-Sheet2!$N$251)/Sheet3!$A$1)^2 +Sheet3!$C$1*(($H451-T$448-Sheet2!$N$251)/Sheet3!$A$1)^4)</f>
        <v>2.6355746367106525E-12</v>
      </c>
      <c r="U451" s="2">
        <f>$L$446*EXP(Sheet3!$B$1*(($H451-U$448-Sheet2!$N$251)/Sheet3!$A$1)^2 +Sheet3!$C$1*(($H451-U$448-Sheet2!$N$251)/Sheet3!$A$1)^4)</f>
        <v>1.713011918621323E-12</v>
      </c>
      <c r="V451" s="2">
        <f>$L$446*EXP(Sheet3!$B$1*(($H451-V$448-Sheet2!$N$251)/Sheet3!$A$1)^2 +Sheet3!$C$1*(($H451-V$448-Sheet2!$N$251)/Sheet3!$A$1)^4)</f>
        <v>1.108579512633228E-12</v>
      </c>
      <c r="W451" s="2">
        <f>$L$446*EXP(Sheet3!$B$1*(($H451-W$448-Sheet2!$N$251)/Sheet3!$A$1)^2 +Sheet3!$C$1*(($H451-W$448-Sheet2!$N$251)/Sheet3!$A$1)^4)</f>
        <v>7.1430102889079364E-13</v>
      </c>
      <c r="X451" s="2">
        <f>$L$446*EXP(Sheet3!$B$1*(($H451-X$448-Sheet2!$N$251)/Sheet3!$A$1)^2 +Sheet3!$C$1*(($H451-X$448-Sheet2!$N$251)/Sheet3!$A$1)^4)</f>
        <v>4.5823702848535941E-13</v>
      </c>
      <c r="Y451" s="2">
        <f>$L$446*EXP(Sheet3!$B$1*(($H451-Y$448-Sheet2!$N$251)/Sheet3!$A$1)^2 +Sheet3!$C$1*(($H451-Y$448-Sheet2!$N$251)/Sheet3!$A$1)^4)</f>
        <v>2.9267122273317323E-13</v>
      </c>
      <c r="Z451" s="2">
        <f>$L$446*EXP(Sheet3!$B$1*(($H451-Z$448-Sheet2!$N$251)/Sheet3!$A$1)^2 +Sheet3!$C$1*(($H451-Z$448-Sheet2!$N$251)/Sheet3!$A$1)^4)</f>
        <v>1.8609607343397145E-13</v>
      </c>
      <c r="AA451" s="2">
        <f>$L$446*EXP(Sheet3!$B$1*(($H451-AA$448-Sheet2!$N$251)/Sheet3!$A$1)^2 +Sheet3!$C$1*(($H451-AA$448-Sheet2!$N$251)/Sheet3!$A$1)^4)</f>
        <v>1.1780076187098496E-13</v>
      </c>
      <c r="AB451" s="2">
        <f>$L$446*EXP(Sheet3!$B$1*(($H451-AB$448-Sheet2!$N$251)/Sheet3!$A$1)^2 +Sheet3!$C$1*(($H451-AB$448-Sheet2!$N$251)/Sheet3!$A$1)^4)</f>
        <v>7.4233338732249604E-14</v>
      </c>
      <c r="AC451" s="2">
        <f>$L$446*EXP(Sheet3!$B$1*(($H451-AC$448-Sheet2!$N$251)/Sheet3!$A$1)^2 +Sheet3!$C$1*(($H451-AC$448-Sheet2!$N$251)/Sheet3!$A$1)^4)</f>
        <v>4.6566773184610969E-14</v>
      </c>
      <c r="AD451" s="2">
        <f>$L$446*EXP(Sheet3!$B$1*(($H451-AD$448-Sheet2!$N$251)/Sheet3!$A$1)^2 +Sheet3!$C$1*(($H451-AD$448-Sheet2!$N$251)/Sheet3!$A$1)^4)</f>
        <v>2.90780815799473E-14</v>
      </c>
      <c r="AE451" s="2">
        <f>$L$446*EXP(Sheet3!$B$1*(($H451-AE$448-Sheet2!$N$251)/Sheet3!$A$1)^2 +Sheet3!$C$1*(($H451-AE$448-Sheet2!$N$251)/Sheet3!$A$1)^4)</f>
        <v>1.8073986672116608E-14</v>
      </c>
      <c r="AF451" s="2">
        <f>$L$446*EXP(Sheet3!$B$1*(($H451-AF$448-Sheet2!$N$251)/Sheet3!$A$1)^2 +Sheet3!$C$1*(($H451-AF$448-Sheet2!$N$251)/Sheet3!$A$1)^4)</f>
        <v>1.1182189809738942E-14</v>
      </c>
      <c r="AG451" s="2">
        <f>$L$446*EXP(Sheet3!$B$1*(($H451-AG$448-Sheet2!$N$251)/Sheet3!$A$1)^2 +Sheet3!$C$1*(($H451-AG$448-Sheet2!$N$251)/Sheet3!$A$1)^4)</f>
        <v>6.8860551803279151E-15</v>
      </c>
      <c r="AH451" s="2">
        <f>$L$446*EXP(Sheet3!$B$1*(($H451-AH$448-Sheet2!$N$251)/Sheet3!$A$1)^2 +Sheet3!$C$1*(($H451-AH$448-Sheet2!$N$251)/Sheet3!$A$1)^4)</f>
        <v>4.2205676217144057E-15</v>
      </c>
      <c r="AI451" s="2">
        <f>$L$446*EXP(Sheet3!$B$1*(($H451-AI$448-Sheet2!$N$251)/Sheet3!$A$1)^2 +Sheet3!$C$1*(($H451-AI$448-Sheet2!$N$251)/Sheet3!$A$1)^4)</f>
        <v>2.5746244524040189E-15</v>
      </c>
      <c r="AJ451" s="2">
        <f>$L$446*EXP(Sheet3!$B$1*(($H451-AJ$448-Sheet2!$N$251)/Sheet3!$A$1)^2 +Sheet3!$C$1*(($H451-AJ$448-Sheet2!$N$251)/Sheet3!$A$1)^4)</f>
        <v>1.5630953208065083E-15</v>
      </c>
      <c r="AK451" s="2">
        <f>$L$446*EXP(Sheet3!$B$1*(($H451-AK$448-Sheet2!$N$251)/Sheet3!$A$1)^2 +Sheet3!$C$1*(($H451-AK$448-Sheet2!$N$251)/Sheet3!$A$1)^4)</f>
        <v>9.4443356827801367E-16</v>
      </c>
      <c r="AL451" s="2">
        <f>$L$446*EXP(Sheet3!$B$1*(($H451-AL$448-Sheet2!$N$251)/Sheet3!$A$1)^2 +Sheet3!$C$1*(($H451-AL$448-Sheet2!$N$251)/Sheet3!$A$1)^4)</f>
        <v>5.6788124385364788E-16</v>
      </c>
      <c r="AM451" s="2">
        <f>$L$446*EXP(Sheet3!$B$1*(($H451-AM$448-Sheet2!$N$251)/Sheet3!$A$1)^2 +Sheet3!$C$1*(($H451-AM$448-Sheet2!$N$251)/Sheet3!$A$1)^4)</f>
        <v>3.3980480840148317E-16</v>
      </c>
      <c r="AN451" s="2">
        <f>$L$446*EXP(Sheet3!$B$1*(($H451-AN$448-Sheet2!$N$251)/Sheet3!$A$1)^2 +Sheet3!$C$1*(($H451-AN$448-Sheet2!$N$251)/Sheet3!$A$1)^4)</f>
        <v>2.0233596036140586E-16</v>
      </c>
      <c r="AO451" s="2">
        <f>$L$446*EXP(Sheet3!$B$1*(($H451-AO$448-Sheet2!$N$251)/Sheet3!$A$1)^2 +Sheet3!$C$1*(($H451-AO$448-Sheet2!$N$251)/Sheet3!$A$1)^4)</f>
        <v>1.1988747466660965E-16</v>
      </c>
      <c r="AP451" s="2">
        <f>$L$446*EXP(Sheet3!$B$1*(($H451-AP$448-Sheet2!$N$251)/Sheet3!$A$1)^2 +Sheet3!$C$1*(($H451-AP$448-Sheet2!$N$251)/Sheet3!$A$1)^4)</f>
        <v>7.0683378809970135E-17</v>
      </c>
      <c r="AQ451" s="2">
        <f>$L$446*EXP(Sheet3!$B$1*(($H451-AQ$448-Sheet2!$N$251)/Sheet3!$A$1)^2 +Sheet3!$C$1*(($H451-AQ$448-Sheet2!$N$251)/Sheet3!$A$1)^4)</f>
        <v>4.1465705640811769E-17</v>
      </c>
      <c r="AR451" s="2">
        <f>$L$446*EXP(Sheet3!$B$1*(($H451-AR$448-Sheet2!$N$251)/Sheet3!$A$1)^2 +Sheet3!$C$1*(($H451-AR$448-Sheet2!$N$251)/Sheet3!$A$1)^4)</f>
        <v>2.4203298331022404E-17</v>
      </c>
      <c r="AS451" s="2">
        <f>$L$446*EXP(Sheet3!$B$1*(($H451-AS$448-Sheet2!$N$251)/Sheet3!$A$1)^2 +Sheet3!$C$1*(($H451-AS$448-Sheet2!$N$251)/Sheet3!$A$1)^4)</f>
        <v>1.4055917357070874E-17</v>
      </c>
      <c r="AT451" s="2">
        <f>$L$446*EXP(Sheet3!$B$1*(($H451-AT$448-Sheet2!$N$251)/Sheet3!$A$1)^2 +Sheet3!$C$1*(($H451-AT$448-Sheet2!$N$251)/Sheet3!$A$1)^4)</f>
        <v>8.121352178307165E-18</v>
      </c>
      <c r="AU451" s="2">
        <f>$L$446*EXP(Sheet3!$B$1*(($H451-AU$448-Sheet2!$N$251)/Sheet3!$A$1)^2 +Sheet3!$C$1*(($H451-AU$448-Sheet2!$N$251)/Sheet3!$A$1)^4)</f>
        <v>4.6683919166113971E-18</v>
      </c>
      <c r="AV451" s="2">
        <f>$L$446*EXP(Sheet3!$B$1*(($H451-AV$448-Sheet2!$N$251)/Sheet3!$A$1)^2 +Sheet3!$C$1*(($H451-AV$448-Sheet2!$N$251)/Sheet3!$A$1)^4)</f>
        <v>2.6696931317106523E-18</v>
      </c>
      <c r="AW451" s="2">
        <f>$L$446*EXP(Sheet3!$B$1*(($H451-AW$448-Sheet2!$N$251)/Sheet3!$A$1)^2 +Sheet3!$C$1*(($H451-AW$448-Sheet2!$N$251)/Sheet3!$A$1)^4)</f>
        <v>1.518782744668315E-18</v>
      </c>
      <c r="AX451" s="2">
        <f>$L$446*EXP(Sheet3!$B$1*(($H451-AX$448-Sheet2!$N$251)/Sheet3!$A$1)^2 +Sheet3!$C$1*(($H451-AX$448-Sheet2!$N$251)/Sheet3!$A$1)^4)</f>
        <v>8.5951881843326803E-19</v>
      </c>
      <c r="AY451" s="2">
        <f>$L$446*EXP(Sheet3!$B$1*(($H451-AY$448-Sheet2!$N$251)/Sheet3!$A$1)^2 +Sheet3!$C$1*(($H451-AY$448-Sheet2!$N$251)/Sheet3!$A$1)^4)</f>
        <v>4.8386660380019585E-19</v>
      </c>
      <c r="AZ451" s="2">
        <f>$L$446*EXP(Sheet3!$B$1*(($H451-AZ$448-Sheet2!$N$251)/Sheet3!$A$1)^2 +Sheet3!$C$1*(($H451-AZ$448-Sheet2!$N$251)/Sheet3!$A$1)^4)</f>
        <v>2.7095144816108421E-19</v>
      </c>
      <c r="BA451" s="2">
        <f>$L$446*EXP(Sheet3!$B$1*(($H451-BA$448-Sheet2!$N$251)/Sheet3!$A$1)^2 +Sheet3!$C$1*(($H451-BA$448-Sheet2!$N$251)/Sheet3!$A$1)^4)</f>
        <v>1.5091689719285448E-19</v>
      </c>
      <c r="BB451" s="2">
        <f>$L$446*EXP(Sheet3!$B$1*(($H451-BB$448-Sheet2!$N$251)/Sheet3!$A$1)^2 +Sheet3!$C$1*(($H451-BB$448-Sheet2!$N$251)/Sheet3!$A$1)^4)</f>
        <v>8.3608371197140041E-20</v>
      </c>
      <c r="BC451" s="2">
        <f>$L$446*EXP(Sheet3!$B$1*(($H451-BC$448-Sheet2!$N$251)/Sheet3!$A$1)^2 +Sheet3!$C$1*(($H451-BC$448-Sheet2!$N$251)/Sheet3!$A$1)^4)</f>
        <v>4.6069346415066137E-20</v>
      </c>
      <c r="BD451" s="2">
        <f>$L$446*EXP(Sheet3!$B$1*(($H451-BD$448-Sheet2!$N$251)/Sheet3!$A$1)^2 +Sheet3!$C$1*(($H451-BD$448-Sheet2!$N$251)/Sheet3!$A$1)^4)</f>
        <v>2.5246987689669192E-20</v>
      </c>
      <c r="BE451" s="2">
        <f>$L$446*EXP(Sheet3!$B$1*(($H451-BE$448-Sheet2!$N$251)/Sheet3!$A$1)^2 +Sheet3!$C$1*(($H451-BE$448-Sheet2!$N$251)/Sheet3!$A$1)^4)</f>
        <v>1.3760274537320362E-20</v>
      </c>
      <c r="BF451" s="2">
        <f>$L$446*EXP(Sheet3!$B$1*(($H451-BF$448-Sheet2!$N$251)/Sheet3!$A$1)^2 +Sheet3!$C$1*(($H451-BF$448-Sheet2!$N$251)/Sheet3!$A$1)^4)</f>
        <v>7.4584635911791893E-21</v>
      </c>
      <c r="BG451" s="2">
        <f>$L$446*EXP(Sheet3!$B$1*(($H451-BG$448-Sheet2!$N$251)/Sheet3!$A$1)^2 +Sheet3!$C$1*(($H451-BG$448-Sheet2!$N$251)/Sheet3!$A$1)^4)</f>
        <v>4.0203241731484776E-21</v>
      </c>
      <c r="BH451" s="2">
        <f>$L$446*EXP(Sheet3!$B$1*(($H451-BH$448-Sheet2!$N$251)/Sheet3!$A$1)^2 +Sheet3!$C$1*(($H451-BH$448-Sheet2!$N$251)/Sheet3!$A$1)^4)</f>
        <v>2.1549977600614833E-21</v>
      </c>
      <c r="BI451" s="2">
        <f>$L$446*EXP(Sheet3!$B$1*(($H451-BI$448-Sheet2!$N$251)/Sheet3!$A$1)^2 +Sheet3!$C$1*(($H451-BI$448-Sheet2!$N$251)/Sheet3!$A$1)^4)</f>
        <v>1.1486592070684156E-21</v>
      </c>
      <c r="BJ451" s="2">
        <f>$L$446*EXP(Sheet3!$B$1*(($H451-BJ$448-Sheet2!$N$251)/Sheet3!$A$1)^2 +Sheet3!$C$1*(($H451-BJ$448-Sheet2!$N$251)/Sheet3!$A$1)^4)</f>
        <v>6.0880571414478652E-22</v>
      </c>
      <c r="BK451" s="2">
        <f>$L$446*EXP(Sheet3!$B$1*(($H451-BK$448-Sheet2!$N$251)/Sheet3!$A$1)^2 +Sheet3!$C$1*(($H451-BK$448-Sheet2!$N$251)/Sheet3!$A$1)^4)</f>
        <v>3.2084395308548759E-22</v>
      </c>
      <c r="BL451" s="2">
        <f>$L$446*EXP(Sheet3!$B$1*(($H451-BL$448-Sheet2!$N$251)/Sheet3!$A$1)^2 +Sheet3!$C$1*(($H451-BL$448-Sheet2!$N$251)/Sheet3!$A$1)^4)</f>
        <v>1.6812063860983731E-22</v>
      </c>
      <c r="BM451" s="2">
        <f>$L$446*EXP(Sheet3!$B$1*(($H451-BM$448-Sheet2!$N$251)/Sheet3!$A$1)^2 +Sheet3!$C$1*(($H451-BM$448-Sheet2!$N$251)/Sheet3!$A$1)^4)</f>
        <v>8.7587998452576844E-23</v>
      </c>
      <c r="BN451" s="2">
        <f>$L$446*EXP(Sheet3!$B$1*(($H451-BN$448-Sheet2!$N$251)/Sheet3!$A$1)^2 +Sheet3!$C$1*(($H451-BN$448-Sheet2!$N$251)/Sheet3!$A$1)^4)</f>
        <v>4.5367921625927345E-23</v>
      </c>
      <c r="BO451" s="2">
        <f>$L$446*EXP(Sheet3!$B$1*(($H451-BO$448-Sheet2!$N$251)/Sheet3!$A$1)^2 +Sheet3!$C$1*(($H451-BO$448-Sheet2!$N$251)/Sheet3!$A$1)^4)</f>
        <v>2.3362436663955056E-23</v>
      </c>
      <c r="BP451" s="2">
        <f>$L$446*EXP(Sheet3!$B$1*(($H451-BP$448-Sheet2!$N$251)/Sheet3!$A$1)^2 +Sheet3!$C$1*(($H451-BP$448-Sheet2!$N$251)/Sheet3!$A$1)^4)</f>
        <v>1.1960148405818886E-23</v>
      </c>
      <c r="BQ451" s="2">
        <f>$L$446*EXP(Sheet3!$B$1*(($H451-BQ$448-Sheet2!$N$251)/Sheet3!$A$1)^2 +Sheet3!$C$1*(($H451-BQ$448-Sheet2!$N$251)/Sheet3!$A$1)^4)</f>
        <v>6.0867902167516977E-24</v>
      </c>
      <c r="BR451" s="2">
        <f>$L$446*EXP(Sheet3!$B$1*(($H451-BR$448-Sheet2!$N$251)/Sheet3!$A$1)^2 +Sheet3!$C$1*(($H451-BR$448-Sheet2!$N$251)/Sheet3!$A$1)^4)</f>
        <v>3.0793392370979005E-24</v>
      </c>
      <c r="BS451" s="2">
        <f>$L$446*EXP(Sheet3!$B$1*(($H451-BS$448-Sheet2!$N$251)/Sheet3!$A$1)^2 +Sheet3!$C$1*(($H451-BS$448-Sheet2!$N$251)/Sheet3!$A$1)^4)</f>
        <v>1.5485606692381204E-24</v>
      </c>
      <c r="BT451" s="2">
        <f>$L$446*EXP(Sheet3!$B$1*(($H451-BT$448-Sheet2!$N$251)/Sheet3!$A$1)^2 +Sheet3!$C$1*(($H451-BT$448-Sheet2!$N$251)/Sheet3!$A$1)^4)</f>
        <v>7.7407741904985843E-25</v>
      </c>
      <c r="BU451" s="2">
        <f>$L$446*EXP(Sheet3!$B$1*(($H451-BU$448-Sheet2!$N$251)/Sheet3!$A$1)^2 +Sheet3!$C$1*(($H451-BU$448-Sheet2!$N$251)/Sheet3!$A$1)^4)</f>
        <v>3.8460064050522055E-25</v>
      </c>
      <c r="BV451" s="2">
        <f>$L$446*EXP(Sheet3!$B$1*(($H451-BV$448-Sheet2!$N$251)/Sheet3!$A$1)^2 +Sheet3!$C$1*(($H451-BV$448-Sheet2!$N$251)/Sheet3!$A$1)^4)</f>
        <v>1.8992797222949936E-25</v>
      </c>
    </row>
    <row r="452" spans="1:74" x14ac:dyDescent="0.2">
      <c r="A452">
        <v>425</v>
      </c>
      <c r="B452">
        <v>389.26</v>
      </c>
      <c r="C452">
        <v>2320.6999999999998</v>
      </c>
      <c r="D452">
        <v>2402.5</v>
      </c>
      <c r="E452">
        <f t="shared" si="60"/>
        <v>81.800000000000182</v>
      </c>
      <c r="G452" s="1">
        <v>-5</v>
      </c>
      <c r="H452">
        <f>INDEX(B$27:$B3679,($M$442+G452))</f>
        <v>1011.64</v>
      </c>
      <c r="I452" s="1">
        <f t="shared" si="66"/>
        <v>154.69999999999982</v>
      </c>
      <c r="J452">
        <f t="shared" si="67"/>
        <v>156500.70799999981</v>
      </c>
      <c r="L452" s="2">
        <f>$L$446*EXP(Sheet3!$B$1*(($H452-L$448-Sheet2!$N$251)/Sheet3!$A$1)^2 +Sheet3!$C$1*(($H452-L$448-Sheet2!$N$251)/Sheet3!$A$1)^4)</f>
        <v>5.900086863156835E-5</v>
      </c>
      <c r="M452" s="2">
        <f>$L$446*EXP(Sheet3!$B$1*(($H452-M$448-Sheet2!$N$251)/Sheet3!$A$1)^2 +Sheet3!$C$1*(($H452-M$448-Sheet2!$N$251)/Sheet3!$A$1)^4)</f>
        <v>4.6021989834151471E-5</v>
      </c>
      <c r="N452" s="2">
        <f>$L$446*EXP(Sheet3!$B$1*(($H452-N$448-Sheet2!$N$251)/Sheet3!$A$1)^2 +Sheet3!$C$1*(($H452-N$448-Sheet2!$N$251)/Sheet3!$A$1)^4)</f>
        <v>3.579393629695452E-5</v>
      </c>
      <c r="O452" s="2">
        <f>$L$446*EXP(Sheet3!$B$1*(($H452-O$448-Sheet2!$N$251)/Sheet3!$A$1)^2 +Sheet3!$C$1*(($H452-O$448-Sheet2!$N$251)/Sheet3!$A$1)^4)</f>
        <v>2.775746809334184E-5</v>
      </c>
      <c r="P452" s="2">
        <f>$L$446*EXP(Sheet3!$B$1*(($H452-P$448-Sheet2!$N$251)/Sheet3!$A$1)^2 +Sheet3!$C$1*(($H452-P$448-Sheet2!$N$251)/Sheet3!$A$1)^4)</f>
        <v>2.1461780200477473E-5</v>
      </c>
      <c r="Q452" s="2">
        <f>$L$446*EXP(Sheet3!$B$1*(($H452-Q$448-Sheet2!$N$251)/Sheet3!$A$1)^2 +Sheet3!$C$1*(($H452-Q$448-Sheet2!$N$251)/Sheet3!$A$1)^4)</f>
        <v>1.6544600096208852E-5</v>
      </c>
      <c r="R452" s="2">
        <f>$L$446*EXP(Sheet3!$B$1*(($H452-R$448-Sheet2!$N$251)/Sheet3!$A$1)^2 +Sheet3!$C$1*(($H452-R$448-Sheet2!$N$251)/Sheet3!$A$1)^4)</f>
        <v>1.2715707347357188E-5</v>
      </c>
      <c r="S452" s="2">
        <f>$L$446*EXP(Sheet3!$B$1*(($H452-S$448-Sheet2!$N$251)/Sheet3!$A$1)^2 +Sheet3!$C$1*(($H452-S$448-Sheet2!$N$251)/Sheet3!$A$1)^4)</f>
        <v>9.7433324321339831E-6</v>
      </c>
      <c r="T452" s="2">
        <f>$L$446*EXP(Sheet3!$B$1*(($H452-T$448-Sheet2!$N$251)/Sheet3!$A$1)^2 +Sheet3!$C$1*(($H452-T$448-Sheet2!$N$251)/Sheet3!$A$1)^4)</f>
        <v>7.4429694968144307E-6</v>
      </c>
      <c r="U452" s="2">
        <f>$L$446*EXP(Sheet3!$B$1*(($H452-U$448-Sheet2!$N$251)/Sheet3!$A$1)^2 +Sheet3!$C$1*(($H452-U$448-Sheet2!$N$251)/Sheet3!$A$1)^4)</f>
        <v>5.6682057120434644E-6</v>
      </c>
      <c r="V452" s="2">
        <f>$L$446*EXP(Sheet3!$B$1*(($H452-V$448-Sheet2!$N$251)/Sheet3!$A$1)^2 +Sheet3!$C$1*(($H452-V$448-Sheet2!$N$251)/Sheet3!$A$1)^4)</f>
        <v>4.3032292583735125E-6</v>
      </c>
      <c r="W452" s="2">
        <f>$L$446*EXP(Sheet3!$B$1*(($H452-W$448-Sheet2!$N$251)/Sheet3!$A$1)^2 +Sheet3!$C$1*(($H452-W$448-Sheet2!$N$251)/Sheet3!$A$1)^4)</f>
        <v>3.2567295882367498E-6</v>
      </c>
      <c r="X452" s="2">
        <f>$L$446*EXP(Sheet3!$B$1*(($H452-X$448-Sheet2!$N$251)/Sheet3!$A$1)^2 +Sheet3!$C$1*(($H452-X$448-Sheet2!$N$251)/Sheet3!$A$1)^4)</f>
        <v>2.4569482927367954E-6</v>
      </c>
      <c r="Y452" s="2">
        <f>$L$446*EXP(Sheet3!$B$1*(($H452-Y$448-Sheet2!$N$251)/Sheet3!$A$1)^2 +Sheet3!$C$1*(($H452-Y$448-Sheet2!$N$251)/Sheet3!$A$1)^4)</f>
        <v>1.8476774071145004E-6</v>
      </c>
      <c r="Z452" s="2">
        <f>$L$446*EXP(Sheet3!$B$1*(($H452-Z$448-Sheet2!$N$251)/Sheet3!$A$1)^2 +Sheet3!$C$1*(($H452-Z$448-Sheet2!$N$251)/Sheet3!$A$1)^4)</f>
        <v>1.3850350257396969E-6</v>
      </c>
      <c r="AA452" s="2">
        <f>$L$446*EXP(Sheet3!$B$1*(($H452-AA$448-Sheet2!$N$251)/Sheet3!$A$1)^2 +Sheet3!$C$1*(($H452-AA$448-Sheet2!$N$251)/Sheet3!$A$1)^4)</f>
        <v>1.0348763193086793E-6</v>
      </c>
      <c r="AB452" s="2">
        <f>$L$446*EXP(Sheet3!$B$1*(($H452-AB$448-Sheet2!$N$251)/Sheet3!$A$1)^2 +Sheet3!$C$1*(($H452-AB$448-Sheet2!$N$251)/Sheet3!$A$1)^4)</f>
        <v>7.7072204954972378E-7</v>
      </c>
      <c r="AC452" s="2">
        <f>$L$446*EXP(Sheet3!$B$1*(($H452-AC$448-Sheet2!$N$251)/Sheet3!$A$1)^2 +Sheet3!$C$1*(($H452-AC$448-Sheet2!$N$251)/Sheet3!$A$1)^4)</f>
        <v>5.7210700350842431E-7</v>
      </c>
      <c r="AD452" s="2">
        <f>$L$446*EXP(Sheet3!$B$1*(($H452-AD$448-Sheet2!$N$251)/Sheet3!$A$1)^2 +Sheet3!$C$1*(($H452-AD$448-Sheet2!$N$251)/Sheet3!$A$1)^4)</f>
        <v>4.2326790845588863E-7</v>
      </c>
      <c r="AE452" s="2">
        <f>$L$446*EXP(Sheet3!$B$1*(($H452-AE$448-Sheet2!$N$251)/Sheet3!$A$1)^2 +Sheet3!$C$1*(($H452-AE$448-Sheet2!$N$251)/Sheet3!$A$1)^4)</f>
        <v>3.1210477771368181E-7</v>
      </c>
      <c r="AF452" s="2">
        <f>$L$446*EXP(Sheet3!$B$1*(($H452-AF$448-Sheet2!$N$251)/Sheet3!$A$1)^2 +Sheet3!$C$1*(($H452-AF$448-Sheet2!$N$251)/Sheet3!$A$1)^4)</f>
        <v>2.2936166650985726E-7</v>
      </c>
      <c r="AG452" s="2">
        <f>$L$446*EXP(Sheet3!$B$1*(($H452-AG$448-Sheet2!$N$251)/Sheet3!$A$1)^2 +Sheet3!$C$1*(($H452-AG$448-Sheet2!$N$251)/Sheet3!$A$1)^4)</f>
        <v>1.6798282955698654E-7</v>
      </c>
      <c r="AH452" s="2">
        <f>$L$446*EXP(Sheet3!$B$1*(($H452-AH$448-Sheet2!$N$251)/Sheet3!$A$1)^2 +Sheet3!$C$1*(($H452-AH$448-Sheet2!$N$251)/Sheet3!$A$1)^4)</f>
        <v>1.2260857072510415E-7</v>
      </c>
      <c r="AI452" s="2">
        <f>$L$446*EXP(Sheet3!$B$1*(($H452-AI$448-Sheet2!$N$251)/Sheet3!$A$1)^2 +Sheet3!$C$1*(($H452-AI$448-Sheet2!$N$251)/Sheet3!$A$1)^4)</f>
        <v>8.9181923986971442E-8</v>
      </c>
      <c r="AJ452" s="2">
        <f>$L$446*EXP(Sheet3!$B$1*(($H452-AJ$448-Sheet2!$N$251)/Sheet3!$A$1)^2 +Sheet3!$C$1*(($H452-AJ$448-Sheet2!$N$251)/Sheet3!$A$1)^4)</f>
        <v>6.464293293957942E-8</v>
      </c>
      <c r="AK452" s="2">
        <f>$L$446*EXP(Sheet3!$B$1*(($H452-AK$448-Sheet2!$N$251)/Sheet3!$A$1)^2 +Sheet3!$C$1*(($H452-AK$448-Sheet2!$N$251)/Sheet3!$A$1)^4)</f>
        <v>4.6691901494832668E-8</v>
      </c>
      <c r="AL452" s="2">
        <f>$L$446*EXP(Sheet3!$B$1*(($H452-AL$448-Sheet2!$N$251)/Sheet3!$A$1)^2 +Sheet3!$C$1*(($H452-AL$448-Sheet2!$N$251)/Sheet3!$A$1)^4)</f>
        <v>3.3606740587061358E-8</v>
      </c>
      <c r="AM452" s="2">
        <f>$L$446*EXP(Sheet3!$B$1*(($H452-AM$448-Sheet2!$N$251)/Sheet3!$A$1)^2 +Sheet3!$C$1*(($H452-AM$448-Sheet2!$N$251)/Sheet3!$A$1)^4)</f>
        <v>2.410257994188089E-8</v>
      </c>
      <c r="AN452" s="2">
        <f>$L$446*EXP(Sheet3!$B$1*(($H452-AN$448-Sheet2!$N$251)/Sheet3!$A$1)^2 +Sheet3!$C$1*(($H452-AN$448-Sheet2!$N$251)/Sheet3!$A$1)^4)</f>
        <v>1.7224273121879161E-8</v>
      </c>
      <c r="AO452" s="2">
        <f>$L$446*EXP(Sheet3!$B$1*(($H452-AO$448-Sheet2!$N$251)/Sheet3!$A$1)^2 +Sheet3!$C$1*(($H452-AO$448-Sheet2!$N$251)/Sheet3!$A$1)^4)</f>
        <v>1.2264402168712404E-8</v>
      </c>
      <c r="AP452" s="2">
        <f>$L$446*EXP(Sheet3!$B$1*(($H452-AP$448-Sheet2!$N$251)/Sheet3!$A$1)^2 +Sheet3!$C$1*(($H452-AP$448-Sheet2!$N$251)/Sheet3!$A$1)^4)</f>
        <v>8.7009724707469255E-9</v>
      </c>
      <c r="AQ452" s="2">
        <f>$L$446*EXP(Sheet3!$B$1*(($H452-AQ$448-Sheet2!$N$251)/Sheet3!$A$1)^2 +Sheet3!$C$1*(($H452-AQ$448-Sheet2!$N$251)/Sheet3!$A$1)^4)</f>
        <v>6.150251957833286E-9</v>
      </c>
      <c r="AR452" s="2">
        <f>$L$446*EXP(Sheet3!$B$1*(($H452-AR$448-Sheet2!$N$251)/Sheet3!$A$1)^2 +Sheet3!$C$1*(($H452-AR$448-Sheet2!$N$251)/Sheet3!$A$1)^4)</f>
        <v>4.3312119977255418E-9</v>
      </c>
      <c r="AS452" s="2">
        <f>$L$446*EXP(Sheet3!$B$1*(($H452-AS$448-Sheet2!$N$251)/Sheet3!$A$1)^2 +Sheet3!$C$1*(($H452-AS$448-Sheet2!$N$251)/Sheet3!$A$1)^4)</f>
        <v>3.0388205942386414E-9</v>
      </c>
      <c r="AT452" s="2">
        <f>$L$446*EXP(Sheet3!$B$1*(($H452-AT$448-Sheet2!$N$251)/Sheet3!$A$1)^2 +Sheet3!$C$1*(($H452-AT$448-Sheet2!$N$251)/Sheet3!$A$1)^4)</f>
        <v>2.1240629317788761E-9</v>
      </c>
      <c r="AU452" s="2">
        <f>$L$446*EXP(Sheet3!$B$1*(($H452-AU$448-Sheet2!$N$251)/Sheet3!$A$1)^2 +Sheet3!$C$1*(($H452-AU$448-Sheet2!$N$251)/Sheet3!$A$1)^4)</f>
        <v>1.4790537577478351E-9</v>
      </c>
      <c r="AV452" s="2">
        <f>$L$446*EXP(Sheet3!$B$1*(($H452-AV$448-Sheet2!$N$251)/Sheet3!$A$1)^2 +Sheet3!$C$1*(($H452-AV$448-Sheet2!$N$251)/Sheet3!$A$1)^4)</f>
        <v>1.0259880617655377E-9</v>
      </c>
      <c r="AW452" s="2">
        <f>$L$446*EXP(Sheet3!$B$1*(($H452-AW$448-Sheet2!$N$251)/Sheet3!$A$1)^2 +Sheet3!$C$1*(($H452-AW$448-Sheet2!$N$251)/Sheet3!$A$1)^4)</f>
        <v>7.0897330151444238E-10</v>
      </c>
      <c r="AX452" s="2">
        <f>$L$446*EXP(Sheet3!$B$1*(($H452-AX$448-Sheet2!$N$251)/Sheet3!$A$1)^2 +Sheet3!$C$1*(($H452-AX$448-Sheet2!$N$251)/Sheet3!$A$1)^4)</f>
        <v>4.8801602507846295E-10</v>
      </c>
      <c r="AY452" s="2">
        <f>$L$446*EXP(Sheet3!$B$1*(($H452-AY$448-Sheet2!$N$251)/Sheet3!$A$1)^2 +Sheet3!$C$1*(($H452-AY$448-Sheet2!$N$251)/Sheet3!$A$1)^4)</f>
        <v>3.3461258114660681E-10</v>
      </c>
      <c r="AZ452" s="2">
        <f>$L$446*EXP(Sheet3!$B$1*(($H452-AZ$448-Sheet2!$N$251)/Sheet3!$A$1)^2 +Sheet3!$C$1*(($H452-AZ$448-Sheet2!$N$251)/Sheet3!$A$1)^4)</f>
        <v>2.2852921519986207E-10</v>
      </c>
      <c r="BA452" s="2">
        <f>$L$446*EXP(Sheet3!$B$1*(($H452-BA$448-Sheet2!$N$251)/Sheet3!$A$1)^2 +Sheet3!$C$1*(($H452-BA$448-Sheet2!$N$251)/Sheet3!$A$1)^4)</f>
        <v>1.5546037693890258E-10</v>
      </c>
      <c r="BB452" s="2">
        <f>$L$446*EXP(Sheet3!$B$1*(($H452-BB$448-Sheet2!$N$251)/Sheet3!$A$1)^2 +Sheet3!$C$1*(($H452-BB$448-Sheet2!$N$251)/Sheet3!$A$1)^4)</f>
        <v>1.0533275048678993E-10</v>
      </c>
      <c r="BC452" s="2">
        <f>$L$446*EXP(Sheet3!$B$1*(($H452-BC$448-Sheet2!$N$251)/Sheet3!$A$1)^2 +Sheet3!$C$1*(($H452-BC$448-Sheet2!$N$251)/Sheet3!$A$1)^4)</f>
        <v>7.108205833052894E-11</v>
      </c>
      <c r="BD452" s="2">
        <f>$L$446*EXP(Sheet3!$B$1*(($H452-BD$448-Sheet2!$N$251)/Sheet3!$A$1)^2 +Sheet3!$C$1*(($H452-BD$448-Sheet2!$N$251)/Sheet3!$A$1)^4)</f>
        <v>4.7774540330963504E-11</v>
      </c>
      <c r="BE452" s="2">
        <f>$L$446*EXP(Sheet3!$B$1*(($H452-BE$448-Sheet2!$N$251)/Sheet3!$A$1)^2 +Sheet3!$C$1*(($H452-BE$448-Sheet2!$N$251)/Sheet3!$A$1)^4)</f>
        <v>3.1978642765206936E-11</v>
      </c>
      <c r="BF452" s="2">
        <f>$L$446*EXP(Sheet3!$B$1*(($H452-BF$448-Sheet2!$N$251)/Sheet3!$A$1)^2 +Sheet3!$C$1*(($H452-BF$448-Sheet2!$N$251)/Sheet3!$A$1)^4)</f>
        <v>2.1317560834504344E-11</v>
      </c>
      <c r="BG452" s="2">
        <f>$L$446*EXP(Sheet3!$B$1*(($H452-BG$448-Sheet2!$N$251)/Sheet3!$A$1)^2 +Sheet3!$C$1*(($H452-BG$448-Sheet2!$N$251)/Sheet3!$A$1)^4)</f>
        <v>1.4151937433478941E-11</v>
      </c>
      <c r="BH452" s="2">
        <f>$L$446*EXP(Sheet3!$B$1*(($H452-BH$448-Sheet2!$N$251)/Sheet3!$A$1)^2 +Sheet3!$C$1*(($H452-BH$448-Sheet2!$N$251)/Sheet3!$A$1)^4)</f>
        <v>9.3558246581283507E-12</v>
      </c>
      <c r="BI452" s="2">
        <f>$L$446*EXP(Sheet3!$B$1*(($H452-BI$448-Sheet2!$N$251)/Sheet3!$A$1)^2 +Sheet3!$C$1*(($H452-BI$448-Sheet2!$N$251)/Sheet3!$A$1)^4)</f>
        <v>6.1591794917307135E-12</v>
      </c>
      <c r="BJ452" s="2">
        <f>$L$446*EXP(Sheet3!$B$1*(($H452-BJ$448-Sheet2!$N$251)/Sheet3!$A$1)^2 +Sheet3!$C$1*(($H452-BJ$448-Sheet2!$N$251)/Sheet3!$A$1)^4)</f>
        <v>4.0376162058566077E-12</v>
      </c>
      <c r="BK452" s="2">
        <f>$L$446*EXP(Sheet3!$B$1*(($H452-BK$448-Sheet2!$N$251)/Sheet3!$A$1)^2 +Sheet3!$C$1*(($H452-BK$448-Sheet2!$N$251)/Sheet3!$A$1)^4)</f>
        <v>2.6355746366978062E-12</v>
      </c>
      <c r="BL452" s="2">
        <f>$L$446*EXP(Sheet3!$B$1*(($H452-BL$448-Sheet2!$N$251)/Sheet3!$A$1)^2 +Sheet3!$C$1*(($H452-BL$448-Sheet2!$N$251)/Sheet3!$A$1)^4)</f>
        <v>1.7130119186128999E-12</v>
      </c>
      <c r="BM452" s="2">
        <f>$L$446*EXP(Sheet3!$B$1*(($H452-BM$448-Sheet2!$N$251)/Sheet3!$A$1)^2 +Sheet3!$C$1*(($H452-BM$448-Sheet2!$N$251)/Sheet3!$A$1)^4)</f>
        <v>1.10857951262773E-12</v>
      </c>
      <c r="BN452" s="2">
        <f>$L$446*EXP(Sheet3!$B$1*(($H452-BN$448-Sheet2!$N$251)/Sheet3!$A$1)^2 +Sheet3!$C$1*(($H452-BN$448-Sheet2!$N$251)/Sheet3!$A$1)^4)</f>
        <v>7.1430102888721037E-13</v>
      </c>
      <c r="BO452" s="2">
        <f>$L$446*EXP(Sheet3!$B$1*(($H452-BO$448-Sheet2!$N$251)/Sheet3!$A$1)^2 +Sheet3!$C$1*(($H452-BO$448-Sheet2!$N$251)/Sheet3!$A$1)^4)</f>
        <v>4.5823702848535941E-13</v>
      </c>
      <c r="BP452" s="2">
        <f>$L$446*EXP(Sheet3!$B$1*(($H452-BP$448-Sheet2!$N$251)/Sheet3!$A$1)^2 +Sheet3!$C$1*(($H452-BP$448-Sheet2!$N$251)/Sheet3!$A$1)^4)</f>
        <v>2.9267122273317323E-13</v>
      </c>
      <c r="BQ452" s="2">
        <f>$L$446*EXP(Sheet3!$B$1*(($H452-BQ$448-Sheet2!$N$251)/Sheet3!$A$1)^2 +Sheet3!$C$1*(($H452-BQ$448-Sheet2!$N$251)/Sheet3!$A$1)^4)</f>
        <v>1.8609607343397145E-13</v>
      </c>
      <c r="BR452" s="2">
        <f>$L$446*EXP(Sheet3!$B$1*(($H452-BR$448-Sheet2!$N$251)/Sheet3!$A$1)^2 +Sheet3!$C$1*(($H452-BR$448-Sheet2!$N$251)/Sheet3!$A$1)^4)</f>
        <v>1.1780076187098496E-13</v>
      </c>
      <c r="BS452" s="2">
        <f>$L$446*EXP(Sheet3!$B$1*(($H452-BS$448-Sheet2!$N$251)/Sheet3!$A$1)^2 +Sheet3!$C$1*(($H452-BS$448-Sheet2!$N$251)/Sheet3!$A$1)^4)</f>
        <v>7.4233338732249604E-14</v>
      </c>
      <c r="BT452" s="2">
        <f>$L$446*EXP(Sheet3!$B$1*(($H452-BT$448-Sheet2!$N$251)/Sheet3!$A$1)^2 +Sheet3!$C$1*(($H452-BT$448-Sheet2!$N$251)/Sheet3!$A$1)^4)</f>
        <v>4.6566773184610969E-14</v>
      </c>
      <c r="BU452" s="2">
        <f>$L$446*EXP(Sheet3!$B$1*(($H452-BU$448-Sheet2!$N$251)/Sheet3!$A$1)^2 +Sheet3!$C$1*(($H452-BU$448-Sheet2!$N$251)/Sheet3!$A$1)^4)</f>
        <v>2.90780815799473E-14</v>
      </c>
      <c r="BV452" s="2">
        <f>$L$446*EXP(Sheet3!$B$1*(($H452-BV$448-Sheet2!$N$251)/Sheet3!$A$1)^2 +Sheet3!$C$1*(($H452-BV$448-Sheet2!$N$251)/Sheet3!$A$1)^4)</f>
        <v>1.8073986672018492E-14</v>
      </c>
    </row>
    <row r="453" spans="1:74" x14ac:dyDescent="0.2">
      <c r="A453">
        <v>426</v>
      </c>
      <c r="B453">
        <v>389.72</v>
      </c>
      <c r="C453">
        <v>2307.4</v>
      </c>
      <c r="D453">
        <v>2383.5</v>
      </c>
      <c r="E453">
        <f t="shared" si="60"/>
        <v>76.099999999999909</v>
      </c>
      <c r="G453" s="1">
        <v>-4</v>
      </c>
      <c r="H453">
        <f>INDEX(B$27:$B3680,($M$442+G453))</f>
        <v>1012.07</v>
      </c>
      <c r="I453" s="1">
        <f t="shared" si="66"/>
        <v>198.90000000000009</v>
      </c>
      <c r="J453">
        <f t="shared" si="67"/>
        <v>201300.72300000011</v>
      </c>
      <c r="L453" s="2">
        <f>$L$446*EXP(Sheet3!$B$1*(($H453-L$448-Sheet2!$N$251)/Sheet3!$A$1)^2 +Sheet3!$C$1*(($H453-L$448-Sheet2!$N$251)/Sheet3!$A$1)^4)</f>
        <v>0.22893088104545259</v>
      </c>
      <c r="M453" s="2">
        <f>$L$446*EXP(Sheet3!$B$1*(($H453-M$448-Sheet2!$N$251)/Sheet3!$A$1)^2 +Sheet3!$C$1*(($H453-M$448-Sheet2!$N$251)/Sheet3!$A$1)^4)</f>
        <v>0.19800638983149318</v>
      </c>
      <c r="N453" s="2">
        <f>$L$446*EXP(Sheet3!$B$1*(($H453-N$448-Sheet2!$N$251)/Sheet3!$A$1)^2 +Sheet3!$C$1*(($H453-N$448-Sheet2!$N$251)/Sheet3!$A$1)^4)</f>
        <v>0.17092450281405183</v>
      </c>
      <c r="O453" s="2">
        <f>$L$446*EXP(Sheet3!$B$1*(($H453-O$448-Sheet2!$N$251)/Sheet3!$A$1)^2 +Sheet3!$C$1*(($H453-O$448-Sheet2!$N$251)/Sheet3!$A$1)^4)</f>
        <v>0.14725539998573056</v>
      </c>
      <c r="P453" s="2">
        <f>$L$446*EXP(Sheet3!$B$1*(($H453-P$448-Sheet2!$N$251)/Sheet3!$A$1)^2 +Sheet3!$C$1*(($H453-P$448-Sheet2!$N$251)/Sheet3!$A$1)^4)</f>
        <v>0.12661097615122852</v>
      </c>
      <c r="Q453" s="2">
        <f>$L$446*EXP(Sheet3!$B$1*(($H453-Q$448-Sheet2!$N$251)/Sheet3!$A$1)^2 +Sheet3!$C$1*(($H453-Q$448-Sheet2!$N$251)/Sheet3!$A$1)^4)</f>
        <v>0.10864158513377196</v>
      </c>
      <c r="R453" s="2">
        <f>$L$446*EXP(Sheet3!$B$1*(($H453-R$448-Sheet2!$N$251)/Sheet3!$A$1)^2 +Sheet3!$C$1*(($H453-R$448-Sheet2!$N$251)/Sheet3!$A$1)^4)</f>
        <v>9.3032945757246174E-2</v>
      </c>
      <c r="S453" s="2">
        <f>$L$446*EXP(Sheet3!$B$1*(($H453-S$448-Sheet2!$N$251)/Sheet3!$A$1)^2 +Sheet3!$C$1*(($H453-S$448-Sheet2!$N$251)/Sheet3!$A$1)^4)</f>
        <v>7.9503212047966856E-2</v>
      </c>
      <c r="T453" s="2">
        <f>$L$446*EXP(Sheet3!$B$1*(($H453-T$448-Sheet2!$N$251)/Sheet3!$A$1)^2 +Sheet3!$C$1*(($H453-T$448-Sheet2!$N$251)/Sheet3!$A$1)^4)</f>
        <v>6.780020863628973E-2</v>
      </c>
      <c r="U453" s="2">
        <f>$L$446*EXP(Sheet3!$B$1*(($H453-U$448-Sheet2!$N$251)/Sheet3!$A$1)^2 +Sheet3!$C$1*(($H453-U$448-Sheet2!$N$251)/Sheet3!$A$1)^4)</f>
        <v>5.7698831000679046E-2</v>
      </c>
      <c r="V453" s="2">
        <f>$L$446*EXP(Sheet3!$B$1*(($H453-V$448-Sheet2!$N$251)/Sheet3!$A$1)^2 +Sheet3!$C$1*(($H453-V$448-Sheet2!$N$251)/Sheet3!$A$1)^4)</f>
        <v>4.8998608988287951E-2</v>
      </c>
      <c r="W453" s="2">
        <f>$L$446*EXP(Sheet3!$B$1*(($H453-W$448-Sheet2!$N$251)/Sheet3!$A$1)^2 +Sheet3!$C$1*(($H453-W$448-Sheet2!$N$251)/Sheet3!$A$1)^4)</f>
        <v>4.1521430967690814E-2</v>
      </c>
      <c r="X453" s="2">
        <f>$L$446*EXP(Sheet3!$B$1*(($H453-X$448-Sheet2!$N$251)/Sheet3!$A$1)^2 +Sheet3!$C$1*(($H453-X$448-Sheet2!$N$251)/Sheet3!$A$1)^4)</f>
        <v>3.5109425020534921E-2</v>
      </c>
      <c r="Y453" s="2">
        <f>$L$446*EXP(Sheet3!$B$1*(($H453-Y$448-Sheet2!$N$251)/Sheet3!$A$1)^2 +Sheet3!$C$1*(($H453-Y$448-Sheet2!$N$251)/Sheet3!$A$1)^4)</f>
        <v>2.9622992758066662E-2</v>
      </c>
      <c r="Z453" s="2">
        <f>$L$446*EXP(Sheet3!$B$1*(($H453-Z$448-Sheet2!$N$251)/Sheet3!$A$1)^2 +Sheet3!$C$1*(($H453-Z$448-Sheet2!$N$251)/Sheet3!$A$1)^4)</f>
        <v>2.4938990649809121E-2</v>
      </c>
      <c r="AA453" s="2">
        <f>$L$446*EXP(Sheet3!$B$1*(($H453-AA$448-Sheet2!$N$251)/Sheet3!$A$1)^2 +Sheet3!$C$1*(($H453-AA$448-Sheet2!$N$251)/Sheet3!$A$1)^4)</f>
        <v>2.0949053176414403E-2</v>
      </c>
      <c r="AB453" s="2">
        <f>$L$446*EXP(Sheet3!$B$1*(($H453-AB$448-Sheet2!$N$251)/Sheet3!$A$1)^2 +Sheet3!$C$1*(($H453-AB$448-Sheet2!$N$251)/Sheet3!$A$1)^4)</f>
        <v>1.7558051652127885E-2</v>
      </c>
      <c r="AC453" s="2">
        <f>$L$446*EXP(Sheet3!$B$1*(($H453-AC$448-Sheet2!$N$251)/Sheet3!$A$1)^2 +Sheet3!$C$1*(($H453-AC$448-Sheet2!$N$251)/Sheet3!$A$1)^4)</f>
        <v>1.4682682207071782E-2</v>
      </c>
      <c r="AD453" s="2">
        <f>$L$446*EXP(Sheet3!$B$1*(($H453-AD$448-Sheet2!$N$251)/Sheet3!$A$1)^2 +Sheet3!$C$1*(($H453-AD$448-Sheet2!$N$251)/Sheet3!$A$1)^4)</f>
        <v>1.2250176162168652E-2</v>
      </c>
      <c r="AE453" s="2">
        <f>$L$446*EXP(Sheet3!$B$1*(($H453-AE$448-Sheet2!$N$251)/Sheet3!$A$1)^2 +Sheet3!$C$1*(($H453-AE$448-Sheet2!$N$251)/Sheet3!$A$1)^4)</f>
        <v>1.0197125864955248E-2</v>
      </c>
      <c r="AF453" s="2">
        <f>$L$446*EXP(Sheet3!$B$1*(($H453-AF$448-Sheet2!$N$251)/Sheet3!$A$1)^2 +Sheet3!$C$1*(($H453-AF$448-Sheet2!$N$251)/Sheet3!$A$1)^4)</f>
        <v>8.4684189739404944E-3</v>
      </c>
      <c r="AG453" s="2">
        <f>$L$446*EXP(Sheet3!$B$1*(($H453-AG$448-Sheet2!$N$251)/Sheet3!$A$1)^2 +Sheet3!$C$1*(($H453-AG$448-Sheet2!$N$251)/Sheet3!$A$1)^4)</f>
        <v>7.0162741742717458E-3</v>
      </c>
      <c r="AH453" s="2">
        <f>$L$446*EXP(Sheet3!$B$1*(($H453-AH$448-Sheet2!$N$251)/Sheet3!$A$1)^2 +Sheet3!$C$1*(($H453-AH$448-Sheet2!$N$251)/Sheet3!$A$1)^4)</f>
        <v>5.7993713698607143E-3</v>
      </c>
      <c r="AI453" s="2">
        <f>$L$446*EXP(Sheet3!$B$1*(($H453-AI$448-Sheet2!$N$251)/Sheet3!$A$1)^2 +Sheet3!$C$1*(($H453-AI$448-Sheet2!$N$251)/Sheet3!$A$1)^4)</f>
        <v>4.782069518411659E-3</v>
      </c>
      <c r="AJ453" s="2">
        <f>$L$446*EXP(Sheet3!$B$1*(($H453-AJ$448-Sheet2!$N$251)/Sheet3!$A$1)^2 +Sheet3!$C$1*(($H453-AJ$448-Sheet2!$N$251)/Sheet3!$A$1)^4)</f>
        <v>3.9337054477770091E-3</v>
      </c>
      <c r="AK453" s="2">
        <f>$L$446*EXP(Sheet3!$B$1*(($H453-AK$448-Sheet2!$N$251)/Sheet3!$A$1)^2 +Sheet3!$C$1*(($H453-AK$448-Sheet2!$N$251)/Sheet3!$A$1)^4)</f>
        <v>3.2279672068863592E-3</v>
      </c>
      <c r="AL453" s="2">
        <f>$L$446*EXP(Sheet3!$B$1*(($H453-AL$448-Sheet2!$N$251)/Sheet3!$A$1)^2 +Sheet3!$C$1*(($H453-AL$448-Sheet2!$N$251)/Sheet3!$A$1)^4)</f>
        <v>2.6423357542467844E-3</v>
      </c>
      <c r="AM453" s="2">
        <f>$L$446*EXP(Sheet3!$B$1*(($H453-AM$448-Sheet2!$N$251)/Sheet3!$A$1)^2 +Sheet3!$C$1*(($H453-AM$448-Sheet2!$N$251)/Sheet3!$A$1)^4)</f>
        <v>2.1575890653299052E-3</v>
      </c>
      <c r="AN453" s="2">
        <f>$L$446*EXP(Sheet3!$B$1*(($H453-AN$448-Sheet2!$N$251)/Sheet3!$A$1)^2 +Sheet3!$C$1*(($H453-AN$448-Sheet2!$N$251)/Sheet3!$A$1)^4)</f>
        <v>1.7573630391820908E-3</v>
      </c>
      <c r="AO453" s="2">
        <f>$L$446*EXP(Sheet3!$B$1*(($H453-AO$448-Sheet2!$N$251)/Sheet3!$A$1)^2 +Sheet3!$C$1*(($H453-AO$448-Sheet2!$N$251)/Sheet3!$A$1)^4)</f>
        <v>1.4277638994025083E-3</v>
      </c>
      <c r="AP453" s="2">
        <f>$L$446*EXP(Sheet3!$B$1*(($H453-AP$448-Sheet2!$N$251)/Sheet3!$A$1)^2 +Sheet3!$C$1*(($H453-AP$448-Sheet2!$N$251)/Sheet3!$A$1)^4)</f>
        <v>1.157027108819443E-3</v>
      </c>
      <c r="AQ453" s="2">
        <f>$L$446*EXP(Sheet3!$B$1*(($H453-AQ$448-Sheet2!$N$251)/Sheet3!$A$1)^2 +Sheet3!$C$1*(($H453-AQ$448-Sheet2!$N$251)/Sheet3!$A$1)^4)</f>
        <v>9.3521814611415227E-4</v>
      </c>
      <c r="AR453" s="2">
        <f>$L$446*EXP(Sheet3!$B$1*(($H453-AR$448-Sheet2!$N$251)/Sheet3!$A$1)^2 +Sheet3!$C$1*(($H453-AR$448-Sheet2!$N$251)/Sheet3!$A$1)^4)</f>
        <v>7.5397082177283486E-4</v>
      </c>
      <c r="AS453" s="2">
        <f>$L$446*EXP(Sheet3!$B$1*(($H453-AS$448-Sheet2!$N$251)/Sheet3!$A$1)^2 +Sheet3!$C$1*(($H453-AS$448-Sheet2!$N$251)/Sheet3!$A$1)^4)</f>
        <v>6.062591362461263E-4</v>
      </c>
      <c r="AT453" s="2">
        <f>$L$446*EXP(Sheet3!$B$1*(($H453-AT$448-Sheet2!$N$251)/Sheet3!$A$1)^2 +Sheet3!$C$1*(($H453-AT$448-Sheet2!$N$251)/Sheet3!$A$1)^4)</f>
        <v>4.8619900176582993E-4</v>
      </c>
      <c r="AU453" s="2">
        <f>$L$446*EXP(Sheet3!$B$1*(($H453-AU$448-Sheet2!$N$251)/Sheet3!$A$1)^2 +Sheet3!$C$1*(($H453-AU$448-Sheet2!$N$251)/Sheet3!$A$1)^4)</f>
        <v>3.888764581509863E-4</v>
      </c>
      <c r="AV453" s="2">
        <f>$L$446*EXP(Sheet3!$B$1*(($H453-AV$448-Sheet2!$N$251)/Sheet3!$A$1)^2 +Sheet3!$C$1*(($H453-AV$448-Sheet2!$N$251)/Sheet3!$A$1)^4)</f>
        <v>3.1019930987912387E-4</v>
      </c>
      <c r="AW453" s="2">
        <f>$L$446*EXP(Sheet3!$B$1*(($H453-AW$448-Sheet2!$N$251)/Sheet3!$A$1)^2 +Sheet3!$C$1*(($H453-AW$448-Sheet2!$N$251)/Sheet3!$A$1)^4)</f>
        <v>2.4676939492774012E-4</v>
      </c>
      <c r="AX453" s="2">
        <f>$L$446*EXP(Sheet3!$B$1*(($H453-AX$448-Sheet2!$N$251)/Sheet3!$A$1)^2 +Sheet3!$C$1*(($H453-AX$448-Sheet2!$N$251)/Sheet3!$A$1)^4)</f>
        <v>1.9577296407379319E-4</v>
      </c>
      <c r="AY453" s="2">
        <f>$L$446*EXP(Sheet3!$B$1*(($H453-AY$448-Sheet2!$N$251)/Sheet3!$A$1)^2 +Sheet3!$C$1*(($H453-AY$448-Sheet2!$N$251)/Sheet3!$A$1)^4)</f>
        <v>1.5488690151176478E-4</v>
      </c>
      <c r="AZ453" s="2">
        <f>$L$446*EXP(Sheet3!$B$1*(($H453-AZ$448-Sheet2!$N$251)/Sheet3!$A$1)^2 +Sheet3!$C$1*(($H453-AZ$448-Sheet2!$N$251)/Sheet3!$A$1)^4)</f>
        <v>1.2219875328858351E-4</v>
      </c>
      <c r="BA453" s="2">
        <f>$L$446*EXP(Sheet3!$B$1*(($H453-BA$448-Sheet2!$N$251)/Sheet3!$A$1)^2 +Sheet3!$C$1*(($H453-BA$448-Sheet2!$N$251)/Sheet3!$A$1)^4)</f>
        <v>9.6138748799509858E-5</v>
      </c>
      <c r="BB453" s="2">
        <f>$L$446*EXP(Sheet3!$B$1*(($H453-BB$448-Sheet2!$N$251)/Sheet3!$A$1)^2 +Sheet3!$C$1*(($H453-BB$448-Sheet2!$N$251)/Sheet3!$A$1)^4)</f>
        <v>7.5422202539142857E-5</v>
      </c>
      <c r="BC453" s="2">
        <f>$L$446*EXP(Sheet3!$B$1*(($H453-BC$448-Sheet2!$N$251)/Sheet3!$A$1)^2 +Sheet3!$C$1*(($H453-BC$448-Sheet2!$N$251)/Sheet3!$A$1)^4)</f>
        <v>5.9000868631733942E-5</v>
      </c>
      <c r="BD453" s="2">
        <f>$L$446*EXP(Sheet3!$B$1*(($H453-BD$448-Sheet2!$N$251)/Sheet3!$A$1)^2 +Sheet3!$C$1*(($H453-BD$448-Sheet2!$N$251)/Sheet3!$A$1)^4)</f>
        <v>4.6021989834282442E-5</v>
      </c>
      <c r="BE453" s="2">
        <f>$L$446*EXP(Sheet3!$B$1*(($H453-BE$448-Sheet2!$N$251)/Sheet3!$A$1)^2 +Sheet3!$C$1*(($H453-BE$448-Sheet2!$N$251)/Sheet3!$A$1)^4)</f>
        <v>3.5793936297057526E-5</v>
      </c>
      <c r="BF453" s="2">
        <f>$L$446*EXP(Sheet3!$B$1*(($H453-BF$448-Sheet2!$N$251)/Sheet3!$A$1)^2 +Sheet3!$C$1*(($H453-BF$448-Sheet2!$N$251)/Sheet3!$A$1)^4)</f>
        <v>2.7757468093422705E-5</v>
      </c>
      <c r="BG453" s="2">
        <f>$L$446*EXP(Sheet3!$B$1*(($H453-BG$448-Sheet2!$N$251)/Sheet3!$A$1)^2 +Sheet3!$C$1*(($H453-BG$448-Sheet2!$N$251)/Sheet3!$A$1)^4)</f>
        <v>2.1461780200540604E-5</v>
      </c>
      <c r="BH453" s="2">
        <f>$L$446*EXP(Sheet3!$B$1*(($H453-BH$448-Sheet2!$N$251)/Sheet3!$A$1)^2 +Sheet3!$C$1*(($H453-BH$448-Sheet2!$N$251)/Sheet3!$A$1)^4)</f>
        <v>1.654460009625817E-5</v>
      </c>
      <c r="BI453" s="2">
        <f>$L$446*EXP(Sheet3!$B$1*(($H453-BI$448-Sheet2!$N$251)/Sheet3!$A$1)^2 +Sheet3!$C$1*(($H453-BI$448-Sheet2!$N$251)/Sheet3!$A$1)^4)</f>
        <v>1.2715707347357188E-5</v>
      </c>
      <c r="BJ453" s="2">
        <f>$L$446*EXP(Sheet3!$B$1*(($H453-BJ$448-Sheet2!$N$251)/Sheet3!$A$1)^2 +Sheet3!$C$1*(($H453-BJ$448-Sheet2!$N$251)/Sheet3!$A$1)^4)</f>
        <v>9.7433324321339831E-6</v>
      </c>
      <c r="BK453" s="2">
        <f>$L$446*EXP(Sheet3!$B$1*(($H453-BK$448-Sheet2!$N$251)/Sheet3!$A$1)^2 +Sheet3!$C$1*(($H453-BK$448-Sheet2!$N$251)/Sheet3!$A$1)^4)</f>
        <v>7.4429694968144307E-6</v>
      </c>
      <c r="BL453" s="2">
        <f>$L$446*EXP(Sheet3!$B$1*(($H453-BL$448-Sheet2!$N$251)/Sheet3!$A$1)^2 +Sheet3!$C$1*(($H453-BL$448-Sheet2!$N$251)/Sheet3!$A$1)^4)</f>
        <v>5.6682057120434644E-6</v>
      </c>
      <c r="BM453" s="2">
        <f>$L$446*EXP(Sheet3!$B$1*(($H453-BM$448-Sheet2!$N$251)/Sheet3!$A$1)^2 +Sheet3!$C$1*(($H453-BM$448-Sheet2!$N$251)/Sheet3!$A$1)^4)</f>
        <v>4.3032292583735125E-6</v>
      </c>
      <c r="BN453" s="2">
        <f>$L$446*EXP(Sheet3!$B$1*(($H453-BN$448-Sheet2!$N$251)/Sheet3!$A$1)^2 +Sheet3!$C$1*(($H453-BN$448-Sheet2!$N$251)/Sheet3!$A$1)^4)</f>
        <v>3.2567295882367498E-6</v>
      </c>
      <c r="BO453" s="2">
        <f>$L$446*EXP(Sheet3!$B$1*(($H453-BO$448-Sheet2!$N$251)/Sheet3!$A$1)^2 +Sheet3!$C$1*(($H453-BO$448-Sheet2!$N$251)/Sheet3!$A$1)^4)</f>
        <v>2.4569482927447126E-6</v>
      </c>
      <c r="BP453" s="2">
        <f>$L$446*EXP(Sheet3!$B$1*(($H453-BP$448-Sheet2!$N$251)/Sheet3!$A$1)^2 +Sheet3!$C$1*(($H453-BP$448-Sheet2!$N$251)/Sheet3!$A$1)^4)</f>
        <v>1.8476774071205264E-6</v>
      </c>
      <c r="BQ453" s="2">
        <f>$L$446*EXP(Sheet3!$B$1*(($H453-BQ$448-Sheet2!$N$251)/Sheet3!$A$1)^2 +Sheet3!$C$1*(($H453-BQ$448-Sheet2!$N$251)/Sheet3!$A$1)^4)</f>
        <v>1.3850350257442681E-6</v>
      </c>
      <c r="BR453" s="2">
        <f>$L$446*EXP(Sheet3!$B$1*(($H453-BR$448-Sheet2!$N$251)/Sheet3!$A$1)^2 +Sheet3!$C$1*(($H453-BR$448-Sheet2!$N$251)/Sheet3!$A$1)^4)</f>
        <v>1.034876319312128E-6</v>
      </c>
      <c r="BS453" s="2">
        <f>$L$446*EXP(Sheet3!$B$1*(($H453-BS$448-Sheet2!$N$251)/Sheet3!$A$1)^2 +Sheet3!$C$1*(($H453-BS$448-Sheet2!$N$251)/Sheet3!$A$1)^4)</f>
        <v>7.7072204955232226E-7</v>
      </c>
      <c r="BT453" s="2">
        <f>$L$446*EXP(Sheet3!$B$1*(($H453-BT$448-Sheet2!$N$251)/Sheet3!$A$1)^2 +Sheet3!$C$1*(($H453-BT$448-Sheet2!$N$251)/Sheet3!$A$1)^4)</f>
        <v>5.7210700351037556E-7</v>
      </c>
      <c r="BU453" s="2">
        <f>$L$446*EXP(Sheet3!$B$1*(($H453-BU$448-Sheet2!$N$251)/Sheet3!$A$1)^2 +Sheet3!$C$1*(($H453-BU$448-Sheet2!$N$251)/Sheet3!$A$1)^4)</f>
        <v>4.2326790845735029E-7</v>
      </c>
      <c r="BV453" s="2">
        <f>$L$446*EXP(Sheet3!$B$1*(($H453-BV$448-Sheet2!$N$251)/Sheet3!$A$1)^2 +Sheet3!$C$1*(($H453-BV$448-Sheet2!$N$251)/Sheet3!$A$1)^4)</f>
        <v>3.1210477771368181E-7</v>
      </c>
    </row>
    <row r="454" spans="1:74" x14ac:dyDescent="0.2">
      <c r="A454">
        <v>427</v>
      </c>
      <c r="B454">
        <v>390.19</v>
      </c>
      <c r="C454">
        <v>2318</v>
      </c>
      <c r="D454">
        <v>2396.9</v>
      </c>
      <c r="E454">
        <f t="shared" si="60"/>
        <v>78.900000000000091</v>
      </c>
      <c r="G454" s="1">
        <v>-3</v>
      </c>
      <c r="H454">
        <f>INDEX(B$27:$B3681,($M$442+G454))</f>
        <v>1012.5</v>
      </c>
      <c r="I454" s="1">
        <f t="shared" si="66"/>
        <v>331.30000000000018</v>
      </c>
      <c r="J454">
        <f t="shared" si="67"/>
        <v>335441.25000000017</v>
      </c>
      <c r="L454" s="2">
        <f>$L$446*EXP(Sheet3!$B$1*(($H454-L$448-Sheet2!$N$251)/Sheet3!$A$1)^2 +Sheet3!$C$1*(($H454-L$448-Sheet2!$N$251)/Sheet3!$A$1)^4)</f>
        <v>23.886949850354888</v>
      </c>
      <c r="M454" s="2">
        <f>$L$446*EXP(Sheet3!$B$1*(($H454-M$448-Sheet2!$N$251)/Sheet3!$A$1)^2 +Sheet3!$C$1*(($H454-M$448-Sheet2!$N$251)/Sheet3!$A$1)^4)</f>
        <v>22.098696211515069</v>
      </c>
      <c r="N454" s="2">
        <f>$L$446*EXP(Sheet3!$B$1*(($H454-N$448-Sheet2!$N$251)/Sheet3!$A$1)^2 +Sheet3!$C$1*(($H454-N$448-Sheet2!$N$251)/Sheet3!$A$1)^4)</f>
        <v>20.419223827648057</v>
      </c>
      <c r="O454" s="2">
        <f>$L$446*EXP(Sheet3!$B$1*(($H454-O$448-Sheet2!$N$251)/Sheet3!$A$1)^2 +Sheet3!$C$1*(($H454-O$448-Sheet2!$N$251)/Sheet3!$A$1)^4)</f>
        <v>18.843960080385799</v>
      </c>
      <c r="P454" s="2">
        <f>$L$446*EXP(Sheet3!$B$1*(($H454-P$448-Sheet2!$N$251)/Sheet3!$A$1)^2 +Sheet3!$C$1*(($H454-P$448-Sheet2!$N$251)/Sheet3!$A$1)^4)</f>
        <v>17.368374729083495</v>
      </c>
      <c r="Q454" s="2">
        <f>$L$446*EXP(Sheet3!$B$1*(($H454-Q$448-Sheet2!$N$251)/Sheet3!$A$1)^2 +Sheet3!$C$1*(($H454-Q$448-Sheet2!$N$251)/Sheet3!$A$1)^4)</f>
        <v>15.987990589187628</v>
      </c>
      <c r="R454" s="2">
        <f>$L$446*EXP(Sheet3!$B$1*(($H454-R$448-Sheet2!$N$251)/Sheet3!$A$1)^2 +Sheet3!$C$1*(($H454-R$448-Sheet2!$N$251)/Sheet3!$A$1)^4)</f>
        <v>14.698393575575555</v>
      </c>
      <c r="S454" s="2">
        <f>$L$446*EXP(Sheet3!$B$1*(($H454-S$448-Sheet2!$N$251)/Sheet3!$A$1)^2 +Sheet3!$C$1*(($H454-S$448-Sheet2!$N$251)/Sheet3!$A$1)^4)</f>
        <v>13.495242085613773</v>
      </c>
      <c r="T454" s="2">
        <f>$L$446*EXP(Sheet3!$B$1*(($H454-T$448-Sheet2!$N$251)/Sheet3!$A$1)^2 +Sheet3!$C$1*(($H454-T$448-Sheet2!$N$251)/Sheet3!$A$1)^4)</f>
        <v>12.374275701180249</v>
      </c>
      <c r="U454" s="2">
        <f>$L$446*EXP(Sheet3!$B$1*(($H454-U$448-Sheet2!$N$251)/Sheet3!$A$1)^2 +Sheet3!$C$1*(($H454-U$448-Sheet2!$N$251)/Sheet3!$A$1)^4)</f>
        <v>11.331323193445757</v>
      </c>
      <c r="V454" s="2">
        <f>$L$446*EXP(Sheet3!$B$1*(($H454-V$448-Sheet2!$N$251)/Sheet3!$A$1)^2 +Sheet3!$C$1*(($H454-V$448-Sheet2!$N$251)/Sheet3!$A$1)^4)</f>
        <v>10.362309818771076</v>
      </c>
      <c r="W454" s="2">
        <f>$L$446*EXP(Sheet3!$B$1*(($H454-W$448-Sheet2!$N$251)/Sheet3!$A$1)^2 +Sheet3!$C$1*(($H454-W$448-Sheet2!$N$251)/Sheet3!$A$1)^4)</f>
        <v>9.4632638986131887</v>
      </c>
      <c r="X454" s="2">
        <f>$L$446*EXP(Sheet3!$B$1*(($H454-X$448-Sheet2!$N$251)/Sheet3!$A$1)^2 +Sheet3!$C$1*(($H454-X$448-Sheet2!$N$251)/Sheet3!$A$1)^4)</f>
        <v>8.630322680797228</v>
      </c>
      <c r="Y454" s="2">
        <f>$L$446*EXP(Sheet3!$B$1*(($H454-Y$448-Sheet2!$N$251)/Sheet3!$A$1)^2 +Sheet3!$C$1*(($H454-Y$448-Sheet2!$N$251)/Sheet3!$A$1)^4)</f>
        <v>7.8597374839481384</v>
      </c>
      <c r="Z454" s="2">
        <f>$L$446*EXP(Sheet3!$B$1*(($H454-Z$448-Sheet2!$N$251)/Sheet3!$A$1)^2 +Sheet3!$C$1*(($H454-Z$448-Sheet2!$N$251)/Sheet3!$A$1)^4)</f>
        <v>7.147878130918782</v>
      </c>
      <c r="AA454" s="2">
        <f>$L$446*EXP(Sheet3!$B$1*(($H454-AA$448-Sheet2!$N$251)/Sheet3!$A$1)^2 +Sheet3!$C$1*(($H454-AA$448-Sheet2!$N$251)/Sheet3!$A$1)^4)</f>
        <v>6.4912366814506202</v>
      </c>
      <c r="AB454" s="2">
        <f>$L$446*EXP(Sheet3!$B$1*(($H454-AB$448-Sheet2!$N$251)/Sheet3!$A$1)^2 +Sheet3!$C$1*(($H454-AB$448-Sheet2!$N$251)/Sheet3!$A$1)^4)</f>
        <v>5.8864304778411611</v>
      </c>
      <c r="AC454" s="2">
        <f>$L$446*EXP(Sheet3!$B$1*(($H454-AC$448-Sheet2!$N$251)/Sheet3!$A$1)^2 +Sheet3!$C$1*(($H454-AC$448-Sheet2!$N$251)/Sheet3!$A$1)^4)</f>
        <v>5.3302045212388416</v>
      </c>
      <c r="AD454" s="2">
        <f>$L$446*EXP(Sheet3!$B$1*(($H454-AD$448-Sheet2!$N$251)/Sheet3!$A$1)^2 +Sheet3!$C$1*(($H454-AD$448-Sheet2!$N$251)/Sheet3!$A$1)^4)</f>
        <v>4.8194331995087527</v>
      </c>
      <c r="AE454" s="2">
        <f>$L$446*EXP(Sheet3!$B$1*(($H454-AE$448-Sheet2!$N$251)/Sheet3!$A$1)^2 +Sheet3!$C$1*(($H454-AE$448-Sheet2!$N$251)/Sheet3!$A$1)^4)</f>
        <v>4.3511213907392285</v>
      </c>
      <c r="AF454" s="2">
        <f>$L$446*EXP(Sheet3!$B$1*(($H454-AF$448-Sheet2!$N$251)/Sheet3!$A$1)^2 +Sheet3!$C$1*(($H454-AF$448-Sheet2!$N$251)/Sheet3!$A$1)^4)</f>
        <v>3.9224049692811223</v>
      </c>
      <c r="AG454" s="2">
        <f>$L$446*EXP(Sheet3!$B$1*(($H454-AG$448-Sheet2!$N$251)/Sheet3!$A$1)^2 +Sheet3!$C$1*(($H454-AG$448-Sheet2!$N$251)/Sheet3!$A$1)^4)</f>
        <v>3.5305507437237642</v>
      </c>
      <c r="AH454" s="2">
        <f>$L$446*EXP(Sheet3!$B$1*(($H454-AH$448-Sheet2!$N$251)/Sheet3!$A$1)^2 +Sheet3!$C$1*(($H454-AH$448-Sheet2!$N$251)/Sheet3!$A$1)^4)</f>
        <v>3.1729558584022195</v>
      </c>
      <c r="AI454" s="2">
        <f>$L$446*EXP(Sheet3!$B$1*(($H454-AI$448-Sheet2!$N$251)/Sheet3!$A$1)^2 +Sheet3!$C$1*(($H454-AI$448-Sheet2!$N$251)/Sheet3!$A$1)^4)</f>
        <v>2.847146691890007</v>
      </c>
      <c r="AJ454" s="2">
        <f>$L$446*EXP(Sheet3!$B$1*(($H454-AJ$448-Sheet2!$N$251)/Sheet3!$A$1)^2 +Sheet3!$C$1*(($H454-AJ$448-Sheet2!$N$251)/Sheet3!$A$1)^4)</f>
        <v>2.5507772874533812</v>
      </c>
      <c r="AK454" s="2">
        <f>$L$446*EXP(Sheet3!$B$1*(($H454-AK$448-Sheet2!$N$251)/Sheet3!$A$1)^2 +Sheet3!$C$1*(($H454-AK$448-Sheet2!$N$251)/Sheet3!$A$1)^4)</f>
        <v>2.281627351654441</v>
      </c>
      <c r="AL454" s="2">
        <f>$L$446*EXP(Sheet3!$B$1*(($H454-AL$448-Sheet2!$N$251)/Sheet3!$A$1)^2 +Sheet3!$C$1*(($H454-AL$448-Sheet2!$N$251)/Sheet3!$A$1)^4)</f>
        <v>2.0375998580757977</v>
      </c>
      <c r="AM454" s="2">
        <f>$L$446*EXP(Sheet3!$B$1*(($H454-AM$448-Sheet2!$N$251)/Sheet3!$A$1)^2 +Sheet3!$C$1*(($H454-AM$448-Sheet2!$N$251)/Sheet3!$A$1)^4)</f>
        <v>1.8167182937832349</v>
      </c>
      <c r="AN454" s="2">
        <f>$L$446*EXP(Sheet3!$B$1*(($H454-AN$448-Sheet2!$N$251)/Sheet3!$A$1)^2 +Sheet3!$C$1*(($H454-AN$448-Sheet2!$N$251)/Sheet3!$A$1)^4)</f>
        <v>1.6171235862318034</v>
      </c>
      <c r="AO454" s="2">
        <f>$L$446*EXP(Sheet3!$B$1*(($H454-AO$448-Sheet2!$N$251)/Sheet3!$A$1)^2 +Sheet3!$C$1*(($H454-AO$448-Sheet2!$N$251)/Sheet3!$A$1)^4)</f>
        <v>1.4370707482938221</v>
      </c>
      <c r="AP454" s="2">
        <f>$L$446*EXP(Sheet3!$B$1*(($H454-AP$448-Sheet2!$N$251)/Sheet3!$A$1)^2 +Sheet3!$C$1*(($H454-AP$448-Sheet2!$N$251)/Sheet3!$A$1)^4)</f>
        <v>1.2749252786718708</v>
      </c>
      <c r="AQ454" s="2">
        <f>$L$446*EXP(Sheet3!$B$1*(($H454-AQ$448-Sheet2!$N$251)/Sheet3!$A$1)^2 +Sheet3!$C$1*(($H454-AQ$448-Sheet2!$N$251)/Sheet3!$A$1)^4)</f>
        <v>1.1291593542976754</v>
      </c>
      <c r="AR454" s="2">
        <f>$L$446*EXP(Sheet3!$B$1*(($H454-AR$448-Sheet2!$N$251)/Sheet3!$A$1)^2 +Sheet3!$C$1*(($H454-AR$448-Sheet2!$N$251)/Sheet3!$A$1)^4)</f>
        <v>0.99834785039764218</v>
      </c>
      <c r="AS454" s="2">
        <f>$L$446*EXP(Sheet3!$B$1*(($H454-AS$448-Sheet2!$N$251)/Sheet3!$A$1)^2 +Sheet3!$C$1*(($H454-AS$448-Sheet2!$N$251)/Sheet3!$A$1)^4)</f>
        <v>0.88116422275199469</v>
      </c>
      <c r="AT454" s="2">
        <f>$L$446*EXP(Sheet3!$B$1*(($H454-AT$448-Sheet2!$N$251)/Sheet3!$A$1)^2 +Sheet3!$C$1*(($H454-AT$448-Sheet2!$N$251)/Sheet3!$A$1)^4)</f>
        <v>0.77637628531078362</v>
      </c>
      <c r="AU454" s="2">
        <f>$L$446*EXP(Sheet3!$B$1*(($H454-AU$448-Sheet2!$N$251)/Sheet3!$A$1)^2 +Sheet3!$C$1*(($H454-AU$448-Sheet2!$N$251)/Sheet3!$A$1)^4)</f>
        <v>0.68284191478042788</v>
      </c>
      <c r="AV454" s="2">
        <f>$L$446*EXP(Sheet3!$B$1*(($H454-AV$448-Sheet2!$N$251)/Sheet3!$A$1)^2 +Sheet3!$C$1*(($H454-AV$448-Sheet2!$N$251)/Sheet3!$A$1)^4)</f>
        <v>0.59950471208405376</v>
      </c>
      <c r="AW454" s="2">
        <f>$L$446*EXP(Sheet3!$B$1*(($H454-AW$448-Sheet2!$N$251)/Sheet3!$A$1)^2 +Sheet3!$C$1*(($H454-AW$448-Sheet2!$N$251)/Sheet3!$A$1)^4)</f>
        <v>0.5253896487529055</v>
      </c>
      <c r="AX454" s="2">
        <f>$L$446*EXP(Sheet3!$B$1*(($H454-AX$448-Sheet2!$N$251)/Sheet3!$A$1)^2 +Sheet3!$C$1*(($H454-AX$448-Sheet2!$N$251)/Sheet3!$A$1)^4)</f>
        <v>0.45959872435703925</v>
      </c>
      <c r="AY454" s="2">
        <f>$L$446*EXP(Sheet3!$B$1*(($H454-AY$448-Sheet2!$N$251)/Sheet3!$A$1)^2 +Sheet3!$C$1*(($H454-AY$448-Sheet2!$N$251)/Sheet3!$A$1)^4)</f>
        <v>0.40130665902823504</v>
      </c>
      <c r="AZ454" s="2">
        <f>$L$446*EXP(Sheet3!$B$1*(($H454-AZ$448-Sheet2!$N$251)/Sheet3!$A$1)^2 +Sheet3!$C$1*(($H454-AZ$448-Sheet2!$N$251)/Sheet3!$A$1)^4)</f>
        <v>0.34975664306046528</v>
      </c>
      <c r="BA454" s="2">
        <f>$L$446*EXP(Sheet3!$B$1*(($H454-BA$448-Sheet2!$N$251)/Sheet3!$A$1)^2 +Sheet3!$C$1*(($H454-BA$448-Sheet2!$N$251)/Sheet3!$A$1)^4)</f>
        <v>0.30425616341277439</v>
      </c>
      <c r="BB454" s="2">
        <f>$L$446*EXP(Sheet3!$B$1*(($H454-BB$448-Sheet2!$N$251)/Sheet3!$A$1)^2 +Sheet3!$C$1*(($H454-BB$448-Sheet2!$N$251)/Sheet3!$A$1)^4)</f>
        <v>0.26417292481570237</v>
      </c>
      <c r="BC454" s="2">
        <f>$L$446*EXP(Sheet3!$B$1*(($H454-BC$448-Sheet2!$N$251)/Sheet3!$A$1)^2 +Sheet3!$C$1*(($H454-BC$448-Sheet2!$N$251)/Sheet3!$A$1)^4)</f>
        <v>0.22893088104545259</v>
      </c>
      <c r="BD454" s="2">
        <f>$L$446*EXP(Sheet3!$B$1*(($H454-BD$448-Sheet2!$N$251)/Sheet3!$A$1)^2 +Sheet3!$C$1*(($H454-BD$448-Sheet2!$N$251)/Sheet3!$A$1)^4)</f>
        <v>0.19800638983149318</v>
      </c>
      <c r="BE454" s="2">
        <f>$L$446*EXP(Sheet3!$B$1*(($H454-BE$448-Sheet2!$N$251)/Sheet3!$A$1)^2 +Sheet3!$C$1*(($H454-BE$448-Sheet2!$N$251)/Sheet3!$A$1)^4)</f>
        <v>0.17092450281405183</v>
      </c>
      <c r="BF454" s="2">
        <f>$L$446*EXP(Sheet3!$B$1*(($H454-BF$448-Sheet2!$N$251)/Sheet3!$A$1)^2 +Sheet3!$C$1*(($H454-BF$448-Sheet2!$N$251)/Sheet3!$A$1)^4)</f>
        <v>0.14725539998573056</v>
      </c>
      <c r="BG454" s="2">
        <f>$L$446*EXP(Sheet3!$B$1*(($H454-BG$448-Sheet2!$N$251)/Sheet3!$A$1)^2 +Sheet3!$C$1*(($H454-BG$448-Sheet2!$N$251)/Sheet3!$A$1)^4)</f>
        <v>0.12661097615122852</v>
      </c>
      <c r="BH454" s="2">
        <f>$L$446*EXP(Sheet3!$B$1*(($H454-BH$448-Sheet2!$N$251)/Sheet3!$A$1)^2 +Sheet3!$C$1*(($H454-BH$448-Sheet2!$N$251)/Sheet3!$A$1)^4)</f>
        <v>0.10864158513377196</v>
      </c>
      <c r="BI454" s="2">
        <f>$L$446*EXP(Sheet3!$B$1*(($H454-BI$448-Sheet2!$N$251)/Sheet3!$A$1)^2 +Sheet3!$C$1*(($H454-BI$448-Sheet2!$N$251)/Sheet3!$A$1)^4)</f>
        <v>9.3032945757080904E-2</v>
      </c>
      <c r="BJ454" s="2">
        <f>$L$446*EXP(Sheet3!$B$1*(($H454-BJ$448-Sheet2!$N$251)/Sheet3!$A$1)^2 +Sheet3!$C$1*(($H454-BJ$448-Sheet2!$N$251)/Sheet3!$A$1)^4)</f>
        <v>7.950321204782379E-2</v>
      </c>
      <c r="BK454" s="2">
        <f>$L$446*EXP(Sheet3!$B$1*(($H454-BK$448-Sheet2!$N$251)/Sheet3!$A$1)^2 +Sheet3!$C$1*(($H454-BK$448-Sheet2!$N$251)/Sheet3!$A$1)^4)</f>
        <v>6.7800208636166051E-2</v>
      </c>
      <c r="BL454" s="2">
        <f>$L$446*EXP(Sheet3!$B$1*(($H454-BL$448-Sheet2!$N$251)/Sheet3!$A$1)^2 +Sheet3!$C$1*(($H454-BL$448-Sheet2!$N$251)/Sheet3!$A$1)^4)</f>
        <v>5.7698831000572354E-2</v>
      </c>
      <c r="BM454" s="2">
        <f>$L$446*EXP(Sheet3!$B$1*(($H454-BM$448-Sheet2!$N$251)/Sheet3!$A$1)^2 +Sheet3!$C$1*(($H454-BM$448-Sheet2!$N$251)/Sheet3!$A$1)^4)</f>
        <v>4.8998608988196211E-2</v>
      </c>
      <c r="BN454" s="2">
        <f>$L$446*EXP(Sheet3!$B$1*(($H454-BN$448-Sheet2!$N$251)/Sheet3!$A$1)^2 +Sheet3!$C$1*(($H454-BN$448-Sheet2!$N$251)/Sheet3!$A$1)^4)</f>
        <v>4.1521430967612037E-2</v>
      </c>
      <c r="BO454" s="2">
        <f>$L$446*EXP(Sheet3!$B$1*(($H454-BO$448-Sheet2!$N$251)/Sheet3!$A$1)^2 +Sheet3!$C$1*(($H454-BO$448-Sheet2!$N$251)/Sheet3!$A$1)^4)</f>
        <v>3.5109425020534921E-2</v>
      </c>
      <c r="BP454" s="2">
        <f>$L$446*EXP(Sheet3!$B$1*(($H454-BP$448-Sheet2!$N$251)/Sheet3!$A$1)^2 +Sheet3!$C$1*(($H454-BP$448-Sheet2!$N$251)/Sheet3!$A$1)^4)</f>
        <v>2.9622992758066662E-2</v>
      </c>
      <c r="BQ454" s="2">
        <f>$L$446*EXP(Sheet3!$B$1*(($H454-BQ$448-Sheet2!$N$251)/Sheet3!$A$1)^2 +Sheet3!$C$1*(($H454-BQ$448-Sheet2!$N$251)/Sheet3!$A$1)^4)</f>
        <v>2.4938990649809121E-2</v>
      </c>
      <c r="BR454" s="2">
        <f>$L$446*EXP(Sheet3!$B$1*(($H454-BR$448-Sheet2!$N$251)/Sheet3!$A$1)^2 +Sheet3!$C$1*(($H454-BR$448-Sheet2!$N$251)/Sheet3!$A$1)^4)</f>
        <v>2.0949053176414403E-2</v>
      </c>
      <c r="BS454" s="2">
        <f>$L$446*EXP(Sheet3!$B$1*(($H454-BS$448-Sheet2!$N$251)/Sheet3!$A$1)^2 +Sheet3!$C$1*(($H454-BS$448-Sheet2!$N$251)/Sheet3!$A$1)^4)</f>
        <v>1.7558051652127885E-2</v>
      </c>
      <c r="BT454" s="2">
        <f>$L$446*EXP(Sheet3!$B$1*(($H454-BT$448-Sheet2!$N$251)/Sheet3!$A$1)^2 +Sheet3!$C$1*(($H454-BT$448-Sheet2!$N$251)/Sheet3!$A$1)^4)</f>
        <v>1.4682682207071782E-2</v>
      </c>
      <c r="BU454" s="2">
        <f>$L$446*EXP(Sheet3!$B$1*(($H454-BU$448-Sheet2!$N$251)/Sheet3!$A$1)^2 +Sheet3!$C$1*(($H454-BU$448-Sheet2!$N$251)/Sheet3!$A$1)^4)</f>
        <v>1.2250176162168652E-2</v>
      </c>
      <c r="BV454" s="2">
        <f>$L$446*EXP(Sheet3!$B$1*(($H454-BV$448-Sheet2!$N$251)/Sheet3!$A$1)^2 +Sheet3!$C$1*(($H454-BV$448-Sheet2!$N$251)/Sheet3!$A$1)^4)</f>
        <v>1.0197125864933838E-2</v>
      </c>
    </row>
    <row r="455" spans="1:74" x14ac:dyDescent="0.2">
      <c r="A455">
        <v>428</v>
      </c>
      <c r="B455">
        <v>390.66</v>
      </c>
      <c r="C455">
        <v>2314.8000000000002</v>
      </c>
      <c r="D455">
        <v>2399.6</v>
      </c>
      <c r="E455">
        <f t="shared" si="60"/>
        <v>84.799999999999727</v>
      </c>
      <c r="G455" s="1">
        <v>-2</v>
      </c>
      <c r="H455">
        <f>INDEX(B$27:$B3682,($M$442+G455))</f>
        <v>1012.92</v>
      </c>
      <c r="I455" s="1">
        <f t="shared" si="66"/>
        <v>633</v>
      </c>
      <c r="J455">
        <f t="shared" si="67"/>
        <v>641178.36</v>
      </c>
      <c r="L455" s="2">
        <f>$L$446*EXP(Sheet3!$B$1*(($H455-L$448-Sheet2!$N$251)/Sheet3!$A$1)^2 +Sheet3!$C$1*(($H455-L$448-Sheet2!$N$251)/Sheet3!$A$1)^4)</f>
        <v>245.99263672196093</v>
      </c>
      <c r="M455" s="2">
        <f>$L$446*EXP(Sheet3!$B$1*(($H455-M$448-Sheet2!$N$251)/Sheet3!$A$1)^2 +Sheet3!$C$1*(($H455-M$448-Sheet2!$N$251)/Sheet3!$A$1)^4)</f>
        <v>236.90513009211438</v>
      </c>
      <c r="N455" s="2">
        <f>$L$446*EXP(Sheet3!$B$1*(($H455-N$448-Sheet2!$N$251)/Sheet3!$A$1)^2 +Sheet3!$C$1*(($H455-N$448-Sheet2!$N$251)/Sheet3!$A$1)^4)</f>
        <v>227.98637446391186</v>
      </c>
      <c r="O455" s="2">
        <f>$L$446*EXP(Sheet3!$B$1*(($H455-O$448-Sheet2!$N$251)/Sheet3!$A$1)^2 +Sheet3!$C$1*(($H455-O$448-Sheet2!$N$251)/Sheet3!$A$1)^4)</f>
        <v>219.24077724543636</v>
      </c>
      <c r="P455" s="2">
        <f>$L$446*EXP(Sheet3!$B$1*(($H455-P$448-Sheet2!$N$251)/Sheet3!$A$1)^2 +Sheet3!$C$1*(($H455-P$448-Sheet2!$N$251)/Sheet3!$A$1)^4)</f>
        <v>210.67241787206635</v>
      </c>
      <c r="Q455" s="2">
        <f>$L$446*EXP(Sheet3!$B$1*(($H455-Q$448-Sheet2!$N$251)/Sheet3!$A$1)^2 +Sheet3!$C$1*(($H455-Q$448-Sheet2!$N$251)/Sheet3!$A$1)^4)</f>
        <v>202.28504284433225</v>
      </c>
      <c r="R455" s="2">
        <f>$L$446*EXP(Sheet3!$B$1*(($H455-R$448-Sheet2!$N$251)/Sheet3!$A$1)^2 +Sheet3!$C$1*(($H455-R$448-Sheet2!$N$251)/Sheet3!$A$1)^4)</f>
        <v>194.0820616086263</v>
      </c>
      <c r="S455" s="2">
        <f>$L$446*EXP(Sheet3!$B$1*(($H455-S$448-Sheet2!$N$251)/Sheet3!$A$1)^2 +Sheet3!$C$1*(($H455-S$448-Sheet2!$N$251)/Sheet3!$A$1)^4)</f>
        <v>186.06654330441123</v>
      </c>
      <c r="T455" s="2">
        <f>$L$446*EXP(Sheet3!$B$1*(($H455-T$448-Sheet2!$N$251)/Sheet3!$A$1)^2 +Sheet3!$C$1*(($H455-T$448-Sheet2!$N$251)/Sheet3!$A$1)^4)</f>
        <v>178.24121439824384</v>
      </c>
      <c r="U455" s="2">
        <f>$L$446*EXP(Sheet3!$B$1*(($H455-U$448-Sheet2!$N$251)/Sheet3!$A$1)^2 +Sheet3!$C$1*(($H455-U$448-Sheet2!$N$251)/Sheet3!$A$1)^4)</f>
        <v>170.60845722140138</v>
      </c>
      <c r="V455" s="2">
        <f>$L$446*EXP(Sheet3!$B$1*(($H455-V$448-Sheet2!$N$251)/Sheet3!$A$1)^2 +Sheet3!$C$1*(($H455-V$448-Sheet2!$N$251)/Sheet3!$A$1)^4)</f>
        <v>163.17030942418455</v>
      </c>
      <c r="W455" s="2">
        <f>$L$446*EXP(Sheet3!$B$1*(($H455-W$448-Sheet2!$N$251)/Sheet3!$A$1)^2 +Sheet3!$C$1*(($H455-W$448-Sheet2!$N$251)/Sheet3!$A$1)^4)</f>
        <v>155.92846435609357</v>
      </c>
      <c r="X455" s="2">
        <f>$L$446*EXP(Sheet3!$B$1*(($H455-X$448-Sheet2!$N$251)/Sheet3!$A$1)^2 +Sheet3!$C$1*(($H455-X$448-Sheet2!$N$251)/Sheet3!$A$1)^4)</f>
        <v>148.88427237697107</v>
      </c>
      <c r="Y455" s="2">
        <f>$L$446*EXP(Sheet3!$B$1*(($H455-Y$448-Sheet2!$N$251)/Sheet3!$A$1)^2 +Sheet3!$C$1*(($H455-Y$448-Sheet2!$N$251)/Sheet3!$A$1)^4)</f>
        <v>142.03874310061968</v>
      </c>
      <c r="Z455" s="2">
        <f>$L$446*EXP(Sheet3!$B$1*(($H455-Z$448-Sheet2!$N$251)/Sheet3!$A$1)^2 +Sheet3!$C$1*(($H455-Z$448-Sheet2!$N$251)/Sheet3!$A$1)^4)</f>
        <v>135.39254856648458</v>
      </c>
      <c r="AA455" s="2">
        <f>$L$446*EXP(Sheet3!$B$1*(($H455-AA$448-Sheet2!$N$251)/Sheet3!$A$1)^2 +Sheet3!$C$1*(($H455-AA$448-Sheet2!$N$251)/Sheet3!$A$1)^4)</f>
        <v>128.94602733348293</v>
      </c>
      <c r="AB455" s="2">
        <f>$L$446*EXP(Sheet3!$B$1*(($H455-AB$448-Sheet2!$N$251)/Sheet3!$A$1)^2 +Sheet3!$C$1*(($H455-AB$448-Sheet2!$N$251)/Sheet3!$A$1)^4)</f>
        <v>122.69918948289411</v>
      </c>
      <c r="AC455" s="2">
        <f>$L$446*EXP(Sheet3!$B$1*(($H455-AC$448-Sheet2!$N$251)/Sheet3!$A$1)^2 +Sheet3!$C$1*(($H455-AC$448-Sheet2!$N$251)/Sheet3!$A$1)^4)</f>
        <v>116.6517225145482</v>
      </c>
      <c r="AD455" s="2">
        <f>$L$446*EXP(Sheet3!$B$1*(($H455-AD$448-Sheet2!$N$251)/Sheet3!$A$1)^2 +Sheet3!$C$1*(($H455-AD$448-Sheet2!$N$251)/Sheet3!$A$1)^4)</f>
        <v>110.8029981156287</v>
      </c>
      <c r="AE455" s="2">
        <f>$L$446*EXP(Sheet3!$B$1*(($H455-AE$448-Sheet2!$N$251)/Sheet3!$A$1)^2 +Sheet3!$C$1*(($H455-AE$448-Sheet2!$N$251)/Sheet3!$A$1)^4)</f>
        <v>105.15207977717773</v>
      </c>
      <c r="AF455" s="2">
        <f>$L$446*EXP(Sheet3!$B$1*(($H455-AF$448-Sheet2!$N$251)/Sheet3!$A$1)^2 +Sheet3!$C$1*(($H455-AF$448-Sheet2!$N$251)/Sheet3!$A$1)^4)</f>
        <v>99.697731229158535</v>
      </c>
      <c r="AG455" s="2">
        <f>$L$446*EXP(Sheet3!$B$1*(($H455-AG$448-Sheet2!$N$251)/Sheet3!$A$1)^2 +Sheet3!$C$1*(($H455-AG$448-Sheet2!$N$251)/Sheet3!$A$1)^4)</f>
        <v>94.438425660804199</v>
      </c>
      <c r="AH455" s="2">
        <f>$L$446*EXP(Sheet3!$B$1*(($H455-AH$448-Sheet2!$N$251)/Sheet3!$A$1)^2 +Sheet3!$C$1*(($H455-AH$448-Sheet2!$N$251)/Sheet3!$A$1)^4)</f>
        <v>89.372355688996336</v>
      </c>
      <c r="AI455" s="2">
        <f>$L$446*EXP(Sheet3!$B$1*(($H455-AI$448-Sheet2!$N$251)/Sheet3!$A$1)^2 +Sheet3!$C$1*(($H455-AI$448-Sheet2!$N$251)/Sheet3!$A$1)^4)</f>
        <v>84.497444033600431</v>
      </c>
      <c r="AJ455" s="2">
        <f>$L$446*EXP(Sheet3!$B$1*(($H455-AJ$448-Sheet2!$N$251)/Sheet3!$A$1)^2 +Sheet3!$C$1*(($H455-AJ$448-Sheet2!$N$251)/Sheet3!$A$1)^4)</f>
        <v>79.811354855015111</v>
      </c>
      <c r="AK455" s="2">
        <f>$L$446*EXP(Sheet3!$B$1*(($H455-AK$448-Sheet2!$N$251)/Sheet3!$A$1)^2 +Sheet3!$C$1*(($H455-AK$448-Sheet2!$N$251)/Sheet3!$A$1)^4)</f>
        <v>75.31150570617578</v>
      </c>
      <c r="AL455" s="2">
        <f>$L$446*EXP(Sheet3!$B$1*(($H455-AL$448-Sheet2!$N$251)/Sheet3!$A$1)^2 +Sheet3!$C$1*(($H455-AL$448-Sheet2!$N$251)/Sheet3!$A$1)^4)</f>
        <v>70.995080047011868</v>
      </c>
      <c r="AM455" s="2">
        <f>$L$446*EXP(Sheet3!$B$1*(($H455-AM$448-Sheet2!$N$251)/Sheet3!$A$1)^2 +Sheet3!$C$1*(($H455-AM$448-Sheet2!$N$251)/Sheet3!$A$1)^4)</f>
        <v>66.85904026837467</v>
      </c>
      <c r="AN455" s="2">
        <f>$L$446*EXP(Sheet3!$B$1*(($H455-AN$448-Sheet2!$N$251)/Sheet3!$A$1)^2 +Sheet3!$C$1*(($H455-AN$448-Sheet2!$N$251)/Sheet3!$A$1)^4)</f>
        <v>62.900141168043724</v>
      </c>
      <c r="AO455" s="2">
        <f>$L$446*EXP(Sheet3!$B$1*(($H455-AO$448-Sheet2!$N$251)/Sheet3!$A$1)^2 +Sheet3!$C$1*(($H455-AO$448-Sheet2!$N$251)/Sheet3!$A$1)^4)</f>
        <v>59.114943820347769</v>
      </c>
      <c r="AP455" s="2">
        <f>$L$446*EXP(Sheet3!$B$1*(($H455-AP$448-Sheet2!$N$251)/Sheet3!$A$1)^2 +Sheet3!$C$1*(($H455-AP$448-Sheet2!$N$251)/Sheet3!$A$1)^4)</f>
        <v>55.499829778703216</v>
      </c>
      <c r="AQ455" s="2">
        <f>$L$446*EXP(Sheet3!$B$1*(($H455-AQ$448-Sheet2!$N$251)/Sheet3!$A$1)^2 +Sheet3!$C$1*(($H455-AQ$448-Sheet2!$N$251)/Sheet3!$A$1)^4)</f>
        <v>52.051015548946296</v>
      </c>
      <c r="AR455" s="2">
        <f>$L$446*EXP(Sheet3!$B$1*(($H455-AR$448-Sheet2!$N$251)/Sheet3!$A$1)^2 +Sheet3!$C$1*(($H455-AR$448-Sheet2!$N$251)/Sheet3!$A$1)^4)</f>
        <v>48.76456727023772</v>
      </c>
      <c r="AS455" s="2">
        <f>$L$446*EXP(Sheet3!$B$1*(($H455-AS$448-Sheet2!$N$251)/Sheet3!$A$1)^2 +Sheet3!$C$1*(($H455-AS$448-Sheet2!$N$251)/Sheet3!$A$1)^4)</f>
        <v>45.636415539614802</v>
      </c>
      <c r="AT455" s="2">
        <f>$L$446*EXP(Sheet3!$B$1*(($H455-AT$448-Sheet2!$N$251)/Sheet3!$A$1)^2 +Sheet3!$C$1*(($H455-AT$448-Sheet2!$N$251)/Sheet3!$A$1)^4)</f>
        <v>42.662370315969454</v>
      </c>
      <c r="AU455" s="2">
        <f>$L$446*EXP(Sheet3!$B$1*(($H455-AU$448-Sheet2!$N$251)/Sheet3!$A$1)^2 +Sheet3!$C$1*(($H455-AU$448-Sheet2!$N$251)/Sheet3!$A$1)^4)</f>
        <v>39.838135839341263</v>
      </c>
      <c r="AV455" s="2">
        <f>$L$446*EXP(Sheet3!$B$1*(($H455-AV$448-Sheet2!$N$251)/Sheet3!$A$1)^2 +Sheet3!$C$1*(($H455-AV$448-Sheet2!$N$251)/Sheet3!$A$1)^4)</f>
        <v>37.159325501936365</v>
      </c>
      <c r="AW455" s="2">
        <f>$L$446*EXP(Sheet3!$B$1*(($H455-AW$448-Sheet2!$N$251)/Sheet3!$A$1)^2 +Sheet3!$C$1*(($H455-AW$448-Sheet2!$N$251)/Sheet3!$A$1)^4)</f>
        <v>34.621476608184295</v>
      </c>
      <c r="AX455" s="2">
        <f>$L$446*EXP(Sheet3!$B$1*(($H455-AX$448-Sheet2!$N$251)/Sheet3!$A$1)^2 +Sheet3!$C$1*(($H455-AX$448-Sheet2!$N$251)/Sheet3!$A$1)^4)</f>
        <v>32.220064962676155</v>
      </c>
      <c r="AY455" s="2">
        <f>$L$446*EXP(Sheet3!$B$1*(($H455-AY$448-Sheet2!$N$251)/Sheet3!$A$1)^2 +Sheet3!$C$1*(($H455-AY$448-Sheet2!$N$251)/Sheet3!$A$1)^4)</f>
        <v>29.950519225952462</v>
      </c>
      <c r="AZ455" s="2">
        <f>$L$446*EXP(Sheet3!$B$1*(($H455-AZ$448-Sheet2!$N$251)/Sheet3!$A$1)^2 +Sheet3!$C$1*(($H455-AZ$448-Sheet2!$N$251)/Sheet3!$A$1)^4)</f>
        <v>27.808234981219268</v>
      </c>
      <c r="BA455" s="2">
        <f>$L$446*EXP(Sheet3!$B$1*(($H455-BA$448-Sheet2!$N$251)/Sheet3!$A$1)^2 +Sheet3!$C$1*(($H455-BA$448-Sheet2!$N$251)/Sheet3!$A$1)^4)</f>
        <v>25.788588456525321</v>
      </c>
      <c r="BB455" s="2">
        <f>$L$446*EXP(Sheet3!$B$1*(($H455-BB$448-Sheet2!$N$251)/Sheet3!$A$1)^2 +Sheet3!$C$1*(($H455-BB$448-Sheet2!$N$251)/Sheet3!$A$1)^4)</f>
        <v>23.886949850354888</v>
      </c>
      <c r="BC455" s="2">
        <f>$L$446*EXP(Sheet3!$B$1*(($H455-BC$448-Sheet2!$N$251)/Sheet3!$A$1)^2 +Sheet3!$C$1*(($H455-BC$448-Sheet2!$N$251)/Sheet3!$A$1)^4)</f>
        <v>22.098696211515069</v>
      </c>
      <c r="BD455" s="2">
        <f>$L$446*EXP(Sheet3!$B$1*(($H455-BD$448-Sheet2!$N$251)/Sheet3!$A$1)^2 +Sheet3!$C$1*(($H455-BD$448-Sheet2!$N$251)/Sheet3!$A$1)^4)</f>
        <v>20.419223827648057</v>
      </c>
      <c r="BE455" s="2">
        <f>$L$446*EXP(Sheet3!$B$1*(($H455-BE$448-Sheet2!$N$251)/Sheet3!$A$1)^2 +Sheet3!$C$1*(($H455-BE$448-Sheet2!$N$251)/Sheet3!$A$1)^4)</f>
        <v>18.843960080385799</v>
      </c>
      <c r="BF455" s="2">
        <f>$L$446*EXP(Sheet3!$B$1*(($H455-BF$448-Sheet2!$N$251)/Sheet3!$A$1)^2 +Sheet3!$C$1*(($H455-BF$448-Sheet2!$N$251)/Sheet3!$A$1)^4)</f>
        <v>17.368374729083495</v>
      </c>
      <c r="BG455" s="2">
        <f>$L$446*EXP(Sheet3!$B$1*(($H455-BG$448-Sheet2!$N$251)/Sheet3!$A$1)^2 +Sheet3!$C$1*(($H455-BG$448-Sheet2!$N$251)/Sheet3!$A$1)^4)</f>
        <v>15.987990589187628</v>
      </c>
      <c r="BH455" s="2">
        <f>$L$446*EXP(Sheet3!$B$1*(($H455-BH$448-Sheet2!$N$251)/Sheet3!$A$1)^2 +Sheet3!$C$1*(($H455-BH$448-Sheet2!$N$251)/Sheet3!$A$1)^4)</f>
        <v>14.698393575575555</v>
      </c>
      <c r="BI455" s="2">
        <f>$L$446*EXP(Sheet3!$B$1*(($H455-BI$448-Sheet2!$N$251)/Sheet3!$A$1)^2 +Sheet3!$C$1*(($H455-BI$448-Sheet2!$N$251)/Sheet3!$A$1)^4)</f>
        <v>13.495242085600555</v>
      </c>
      <c r="BJ455" s="2">
        <f>$L$446*EXP(Sheet3!$B$1*(($H455-BJ$448-Sheet2!$N$251)/Sheet3!$A$1)^2 +Sheet3!$C$1*(($H455-BJ$448-Sheet2!$N$251)/Sheet3!$A$1)^4)</f>
        <v>12.374275701167951</v>
      </c>
      <c r="BK455" s="2">
        <f>$L$446*EXP(Sheet3!$B$1*(($H455-BK$448-Sheet2!$N$251)/Sheet3!$A$1)^2 +Sheet3!$C$1*(($H455-BK$448-Sheet2!$N$251)/Sheet3!$A$1)^4)</f>
        <v>11.331323193434313</v>
      </c>
      <c r="BL455" s="2">
        <f>$L$446*EXP(Sheet3!$B$1*(($H455-BL$448-Sheet2!$N$251)/Sheet3!$A$1)^2 +Sheet3!$C$1*(($H455-BL$448-Sheet2!$N$251)/Sheet3!$A$1)^4)</f>
        <v>10.362309818760453</v>
      </c>
      <c r="BM455" s="2">
        <f>$L$446*EXP(Sheet3!$B$1*(($H455-BM$448-Sheet2!$N$251)/Sheet3!$A$1)^2 +Sheet3!$C$1*(($H455-BM$448-Sheet2!$N$251)/Sheet3!$A$1)^4)</f>
        <v>9.4632638986033459</v>
      </c>
      <c r="BN455" s="2">
        <f>$L$446*EXP(Sheet3!$B$1*(($H455-BN$448-Sheet2!$N$251)/Sheet3!$A$1)^2 +Sheet3!$C$1*(($H455-BN$448-Sheet2!$N$251)/Sheet3!$A$1)^4)</f>
        <v>8.630322680797228</v>
      </c>
      <c r="BO455" s="2">
        <f>$L$446*EXP(Sheet3!$B$1*(($H455-BO$448-Sheet2!$N$251)/Sheet3!$A$1)^2 +Sheet3!$C$1*(($H455-BO$448-Sheet2!$N$251)/Sheet3!$A$1)^4)</f>
        <v>7.8597374839481384</v>
      </c>
      <c r="BP455" s="2">
        <f>$L$446*EXP(Sheet3!$B$1*(($H455-BP$448-Sheet2!$N$251)/Sheet3!$A$1)^2 +Sheet3!$C$1*(($H455-BP$448-Sheet2!$N$251)/Sheet3!$A$1)^4)</f>
        <v>7.147878130918782</v>
      </c>
      <c r="BQ455" s="2">
        <f>$L$446*EXP(Sheet3!$B$1*(($H455-BQ$448-Sheet2!$N$251)/Sheet3!$A$1)^2 +Sheet3!$C$1*(($H455-BQ$448-Sheet2!$N$251)/Sheet3!$A$1)^4)</f>
        <v>6.4912366814506202</v>
      </c>
      <c r="BR455" s="2">
        <f>$L$446*EXP(Sheet3!$B$1*(($H455-BR$448-Sheet2!$N$251)/Sheet3!$A$1)^2 +Sheet3!$C$1*(($H455-BR$448-Sheet2!$N$251)/Sheet3!$A$1)^4)</f>
        <v>5.8864304778411611</v>
      </c>
      <c r="BS455" s="2">
        <f>$L$446*EXP(Sheet3!$B$1*(($H455-BS$448-Sheet2!$N$251)/Sheet3!$A$1)^2 +Sheet3!$C$1*(($H455-BS$448-Sheet2!$N$251)/Sheet3!$A$1)^4)</f>
        <v>5.3302045212388416</v>
      </c>
      <c r="BT455" s="2">
        <f>$L$446*EXP(Sheet3!$B$1*(($H455-BT$448-Sheet2!$N$251)/Sheet3!$A$1)^2 +Sheet3!$C$1*(($H455-BT$448-Sheet2!$N$251)/Sheet3!$A$1)^4)</f>
        <v>4.8194331995087527</v>
      </c>
      <c r="BU455" s="2">
        <f>$L$446*EXP(Sheet3!$B$1*(($H455-BU$448-Sheet2!$N$251)/Sheet3!$A$1)^2 +Sheet3!$C$1*(($H455-BU$448-Sheet2!$N$251)/Sheet3!$A$1)^4)</f>
        <v>4.3511213907392285</v>
      </c>
      <c r="BV455" s="2">
        <f>$L$446*EXP(Sheet3!$B$1*(($H455-BV$448-Sheet2!$N$251)/Sheet3!$A$1)^2 +Sheet3!$C$1*(($H455-BV$448-Sheet2!$N$251)/Sheet3!$A$1)^4)</f>
        <v>3.9224049692764535</v>
      </c>
    </row>
    <row r="456" spans="1:74" x14ac:dyDescent="0.2">
      <c r="A456">
        <v>429</v>
      </c>
      <c r="B456">
        <v>391.13</v>
      </c>
      <c r="C456">
        <v>2312.5</v>
      </c>
      <c r="D456">
        <v>2400.9</v>
      </c>
      <c r="E456">
        <f t="shared" si="60"/>
        <v>88.400000000000091</v>
      </c>
      <c r="G456" s="1">
        <v>-1</v>
      </c>
      <c r="H456">
        <f>INDEX(B$27:$B3683,($M$442+G456))</f>
        <v>1013.35</v>
      </c>
      <c r="I456" s="1">
        <f t="shared" si="66"/>
        <v>597.19999999999982</v>
      </c>
      <c r="J456">
        <f t="shared" si="67"/>
        <v>605172.61999999988</v>
      </c>
      <c r="L456" s="2">
        <f>$L$446*EXP(Sheet3!$B$1*(($H456-L$448-Sheet2!$N$251)/Sheet3!$A$1)^2 +Sheet3!$C$1*(($H456-L$448-Sheet2!$N$251)/Sheet3!$A$1)^4)</f>
        <v>695.19338692131259</v>
      </c>
      <c r="M456" s="2">
        <f>$L$446*EXP(Sheet3!$B$1*(($H456-M$448-Sheet2!$N$251)/Sheet3!$A$1)^2 +Sheet3!$C$1*(($H456-M$448-Sheet2!$N$251)/Sheet3!$A$1)^4)</f>
        <v>686.01878108616233</v>
      </c>
      <c r="N456" s="2">
        <f>$L$446*EXP(Sheet3!$B$1*(($H456-N$448-Sheet2!$N$251)/Sheet3!$A$1)^2 +Sheet3!$C$1*(($H456-N$448-Sheet2!$N$251)/Sheet3!$A$1)^4)</f>
        <v>676.66430560345395</v>
      </c>
      <c r="O456" s="2">
        <f>$L$446*EXP(Sheet3!$B$1*(($H456-O$448-Sheet2!$N$251)/Sheet3!$A$1)^2 +Sheet3!$C$1*(($H456-O$448-Sheet2!$N$251)/Sheet3!$A$1)^4)</f>
        <v>667.13790479437125</v>
      </c>
      <c r="P456" s="2">
        <f>$L$446*EXP(Sheet3!$B$1*(($H456-P$448-Sheet2!$N$251)/Sheet3!$A$1)^2 +Sheet3!$C$1*(($H456-P$448-Sheet2!$N$251)/Sheet3!$A$1)^4)</f>
        <v>657.44768006839774</v>
      </c>
      <c r="Q456" s="2">
        <f>$L$446*EXP(Sheet3!$B$1*(($H456-Q$448-Sheet2!$N$251)/Sheet3!$A$1)^2 +Sheet3!$C$1*(($H456-Q$448-Sheet2!$N$251)/Sheet3!$A$1)^4)</f>
        <v>647.60188203614143</v>
      </c>
      <c r="R456" s="2">
        <f>$L$446*EXP(Sheet3!$B$1*(($H456-R$448-Sheet2!$N$251)/Sheet3!$A$1)^2 +Sheet3!$C$1*(($H456-R$448-Sheet2!$N$251)/Sheet3!$A$1)^4)</f>
        <v>637.60890224413606</v>
      </c>
      <c r="S456" s="2">
        <f>$L$446*EXP(Sheet3!$B$1*(($H456-S$448-Sheet2!$N$251)/Sheet3!$A$1)^2 +Sheet3!$C$1*(($H456-S$448-Sheet2!$N$251)/Sheet3!$A$1)^4)</f>
        <v>627.47726453029441</v>
      </c>
      <c r="T456" s="2">
        <f>$L$446*EXP(Sheet3!$B$1*(($H456-T$448-Sheet2!$N$251)/Sheet3!$A$1)^2 +Sheet3!$C$1*(($H456-T$448-Sheet2!$N$251)/Sheet3!$A$1)^4)</f>
        <v>617.21561600010477</v>
      </c>
      <c r="U456" s="2">
        <f>$L$446*EXP(Sheet3!$B$1*(($H456-U$448-Sheet2!$N$251)/Sheet3!$A$1)^2 +Sheet3!$C$1*(($H456-U$448-Sheet2!$N$251)/Sheet3!$A$1)^4)</f>
        <v>606.83271762517381</v>
      </c>
      <c r="V456" s="2">
        <f>$L$446*EXP(Sheet3!$B$1*(($H456-V$448-Sheet2!$N$251)/Sheet3!$A$1)^2 +Sheet3!$C$1*(($H456-V$448-Sheet2!$N$251)/Sheet3!$A$1)^4)</f>
        <v>596.33743446728977</v>
      </c>
      <c r="W456" s="2">
        <f>$L$446*EXP(Sheet3!$B$1*(($H456-W$448-Sheet2!$N$251)/Sheet3!$A$1)^2 +Sheet3!$C$1*(($H456-W$448-Sheet2!$N$251)/Sheet3!$A$1)^4)</f>
        <v>585.73872553285264</v>
      </c>
      <c r="X456" s="2">
        <f>$L$446*EXP(Sheet3!$B$1*(($H456-X$448-Sheet2!$N$251)/Sheet3!$A$1)^2 +Sheet3!$C$1*(($H456-X$448-Sheet2!$N$251)/Sheet3!$A$1)^4)</f>
        <v>575.04563326411335</v>
      </c>
      <c r="Y456" s="2">
        <f>$L$446*EXP(Sheet3!$B$1*(($H456-Y$448-Sheet2!$N$251)/Sheet3!$A$1)^2 +Sheet3!$C$1*(($H456-Y$448-Sheet2!$N$251)/Sheet3!$A$1)^4)</f>
        <v>564.26727267632043</v>
      </c>
      <c r="Z456" s="2">
        <f>$L$446*EXP(Sheet3!$B$1*(($H456-Z$448-Sheet2!$N$251)/Sheet3!$A$1)^2 +Sheet3!$C$1*(($H456-Z$448-Sheet2!$N$251)/Sheet3!$A$1)^4)</f>
        <v>553.41282014916078</v>
      </c>
      <c r="AA456" s="2">
        <f>$L$446*EXP(Sheet3!$B$1*(($H456-AA$448-Sheet2!$N$251)/Sheet3!$A$1)^2 +Sheet3!$C$1*(($H456-AA$448-Sheet2!$N$251)/Sheet3!$A$1)^4)</f>
        <v>542.49150188704539</v>
      </c>
      <c r="AB456" s="2">
        <f>$L$446*EXP(Sheet3!$B$1*(($H456-AB$448-Sheet2!$N$251)/Sheet3!$A$1)^2 +Sheet3!$C$1*(($H456-AB$448-Sheet2!$N$251)/Sheet3!$A$1)^4)</f>
        <v>531.51258206048317</v>
      </c>
      <c r="AC456" s="2">
        <f>$L$446*EXP(Sheet3!$B$1*(($H456-AC$448-Sheet2!$N$251)/Sheet3!$A$1)^2 +Sheet3!$C$1*(($H456-AC$448-Sheet2!$N$251)/Sheet3!$A$1)^4)</f>
        <v>520.4853506453145</v>
      </c>
      <c r="AD456" s="2">
        <f>$L$446*EXP(Sheet3!$B$1*(($H456-AD$448-Sheet2!$N$251)/Sheet3!$A$1)^2 +Sheet3!$C$1*(($H456-AD$448-Sheet2!$N$251)/Sheet3!$A$1)^4)</f>
        <v>509.4191109777318</v>
      </c>
      <c r="AE456" s="2">
        <f>$L$446*EXP(Sheet3!$B$1*(($H456-AE$448-Sheet2!$N$251)/Sheet3!$A$1)^2 +Sheet3!$C$1*(($H456-AE$448-Sheet2!$N$251)/Sheet3!$A$1)^4)</f>
        <v>498.32316704515983</v>
      </c>
      <c r="AF456" s="2">
        <f>$L$446*EXP(Sheet3!$B$1*(($H456-AF$448-Sheet2!$N$251)/Sheet3!$A$1)^2 +Sheet3!$C$1*(($H456-AF$448-Sheet2!$N$251)/Sheet3!$A$1)^4)</f>
        <v>487.20681053508679</v>
      </c>
      <c r="AG456" s="2">
        <f>$L$446*EXP(Sheet3!$B$1*(($H456-AG$448-Sheet2!$N$251)/Sheet3!$A$1)^2 +Sheet3!$C$1*(($H456-AG$448-Sheet2!$N$251)/Sheet3!$A$1)^4)</f>
        <v>476.0793076659624</v>
      </c>
      <c r="AH456" s="2">
        <f>$L$446*EXP(Sheet3!$B$1*(($H456-AH$448-Sheet2!$N$251)/Sheet3!$A$1)^2 +Sheet3!$C$1*(($H456-AH$448-Sheet2!$N$251)/Sheet3!$A$1)^4)</f>
        <v>464.94988582627172</v>
      </c>
      <c r="AI456" s="2">
        <f>$L$446*EXP(Sheet3!$B$1*(($H456-AI$448-Sheet2!$N$251)/Sheet3!$A$1)^2 +Sheet3!$C$1*(($H456-AI$448-Sheet2!$N$251)/Sheet3!$A$1)^4)</f>
        <v>453.82772004986691</v>
      </c>
      <c r="AJ456" s="2">
        <f>$L$446*EXP(Sheet3!$B$1*(($H456-AJ$448-Sheet2!$N$251)/Sheet3!$A$1)^2 +Sheet3!$C$1*(($H456-AJ$448-Sheet2!$N$251)/Sheet3!$A$1)^4)</f>
        <v>442.72191935743479</v>
      </c>
      <c r="AK456" s="2">
        <f>$L$446*EXP(Sheet3!$B$1*(($H456-AK$448-Sheet2!$N$251)/Sheet3!$A$1)^2 +Sheet3!$C$1*(($H456-AK$448-Sheet2!$N$251)/Sheet3!$A$1)^4)</f>
        <v>431.64151299672818</v>
      </c>
      <c r="AL456" s="2">
        <f>$L$446*EXP(Sheet3!$B$1*(($H456-AL$448-Sheet2!$N$251)/Sheet3!$A$1)^2 +Sheet3!$C$1*(($H456-AL$448-Sheet2!$N$251)/Sheet3!$A$1)^4)</f>
        <v>420.5954366133376</v>
      </c>
      <c r="AM456" s="2">
        <f>$L$446*EXP(Sheet3!$B$1*(($H456-AM$448-Sheet2!$N$251)/Sheet3!$A$1)^2 +Sheet3!$C$1*(($H456-AM$448-Sheet2!$N$251)/Sheet3!$A$1)^4)</f>
        <v>409.59251838990679</v>
      </c>
      <c r="AN456" s="2">
        <f>$L$446*EXP(Sheet3!$B$1*(($H456-AN$448-Sheet2!$N$251)/Sheet3!$A$1)^2 +Sheet3!$C$1*(($H456-AN$448-Sheet2!$N$251)/Sheet3!$A$1)^4)</f>
        <v>398.64146518889152</v>
      </c>
      <c r="AO456" s="2">
        <f>$L$446*EXP(Sheet3!$B$1*(($H456-AO$448-Sheet2!$N$251)/Sheet3!$A$1)^2 +Sheet3!$C$1*(($H456-AO$448-Sheet2!$N$251)/Sheet3!$A$1)^4)</f>
        <v>387.75084873811244</v>
      </c>
      <c r="AP456" s="2">
        <f>$L$446*EXP(Sheet3!$B$1*(($H456-AP$448-Sheet2!$N$251)/Sheet3!$A$1)^2 +Sheet3!$C$1*(($H456-AP$448-Sheet2!$N$251)/Sheet3!$A$1)^4)</f>
        <v>376.9290918988396</v>
      </c>
      <c r="AQ456" s="2">
        <f>$L$446*EXP(Sheet3!$B$1*(($H456-AQ$448-Sheet2!$N$251)/Sheet3!$A$1)^2 +Sheet3!$C$1*(($H456-AQ$448-Sheet2!$N$251)/Sheet3!$A$1)^4)</f>
        <v>366.18445505750651</v>
      </c>
      <c r="AR456" s="2">
        <f>$L$446*EXP(Sheet3!$B$1*(($H456-AR$448-Sheet2!$N$251)/Sheet3!$A$1)^2 +Sheet3!$C$1*(($H456-AR$448-Sheet2!$N$251)/Sheet3!$A$1)^4)</f>
        <v>355.52502268322485</v>
      </c>
      <c r="AS456" s="2">
        <f>$L$446*EXP(Sheet3!$B$1*(($H456-AS$448-Sheet2!$N$251)/Sheet3!$A$1)^2 +Sheet3!$C$1*(($H456-AS$448-Sheet2!$N$251)/Sheet3!$A$1)^4)</f>
        <v>344.95869009417777</v>
      </c>
      <c r="AT456" s="2">
        <f>$L$446*EXP(Sheet3!$B$1*(($H456-AT$448-Sheet2!$N$251)/Sheet3!$A$1)^2 +Sheet3!$C$1*(($H456-AT$448-Sheet2!$N$251)/Sheet3!$A$1)^4)</f>
        <v>334.49315047669745</v>
      </c>
      <c r="AU456" s="2">
        <f>$L$446*EXP(Sheet3!$B$1*(($H456-AU$448-Sheet2!$N$251)/Sheet3!$A$1)^2 +Sheet3!$C$1*(($H456-AU$448-Sheet2!$N$251)/Sheet3!$A$1)^4)</f>
        <v>324.13588220135676</v>
      </c>
      <c r="AV456" s="2">
        <f>$L$446*EXP(Sheet3!$B$1*(($H456-AV$448-Sheet2!$N$251)/Sheet3!$A$1)^2 +Sheet3!$C$1*(($H456-AV$448-Sheet2!$N$251)/Sheet3!$A$1)^4)</f>
        <v>313.89413648073463</v>
      </c>
      <c r="AW456" s="2">
        <f>$L$446*EXP(Sheet3!$B$1*(($H456-AW$448-Sheet2!$N$251)/Sheet3!$A$1)^2 +Sheet3!$C$1*(($H456-AW$448-Sheet2!$N$251)/Sheet3!$A$1)^4)</f>
        <v>303.77492541350023</v>
      </c>
      <c r="AX456" s="2">
        <f>$L$446*EXP(Sheet3!$B$1*(($H456-AX$448-Sheet2!$N$251)/Sheet3!$A$1)^2 +Sheet3!$C$1*(($H456-AX$448-Sheet2!$N$251)/Sheet3!$A$1)^4)</f>
        <v>293.78501046014492</v>
      </c>
      <c r="AY456" s="2">
        <f>$L$446*EXP(Sheet3!$B$1*(($H456-AY$448-Sheet2!$N$251)/Sheet3!$A$1)^2 +Sheet3!$C$1*(($H456-AY$448-Sheet2!$N$251)/Sheet3!$A$1)^4)</f>
        <v>283.93089139292192</v>
      </c>
      <c r="AZ456" s="2">
        <f>$L$446*EXP(Sheet3!$B$1*(($H456-AZ$448-Sheet2!$N$251)/Sheet3!$A$1)^2 +Sheet3!$C$1*(($H456-AZ$448-Sheet2!$N$251)/Sheet3!$A$1)^4)</f>
        <v>274.21879576597041</v>
      </c>
      <c r="BA456" s="2">
        <f>$L$446*EXP(Sheet3!$B$1*(($H456-BA$448-Sheet2!$N$251)/Sheet3!$A$1)^2 +Sheet3!$C$1*(($H456-BA$448-Sheet2!$N$251)/Sheet3!$A$1)^4)</f>
        <v>264.65466894672403</v>
      </c>
      <c r="BB456" s="2">
        <f>$L$446*EXP(Sheet3!$B$1*(($H456-BB$448-Sheet2!$N$251)/Sheet3!$A$1)^2 +Sheet3!$C$1*(($H456-BB$448-Sheet2!$N$251)/Sheet3!$A$1)^4)</f>
        <v>255.24416475100858</v>
      </c>
      <c r="BC456" s="2">
        <f>$L$446*EXP(Sheet3!$B$1*(($H456-BC$448-Sheet2!$N$251)/Sheet3!$A$1)^2 +Sheet3!$C$1*(($H456-BC$448-Sheet2!$N$251)/Sheet3!$A$1)^4)</f>
        <v>245.99263672206516</v>
      </c>
      <c r="BD456" s="2">
        <f>$L$446*EXP(Sheet3!$B$1*(($H456-BD$448-Sheet2!$N$251)/Sheet3!$A$1)^2 +Sheet3!$C$1*(($H456-BD$448-Sheet2!$N$251)/Sheet3!$A$1)^4)</f>
        <v>236.90513009221669</v>
      </c>
      <c r="BE456" s="2">
        <f>$L$446*EXP(Sheet3!$B$1*(($H456-BE$448-Sheet2!$N$251)/Sheet3!$A$1)^2 +Sheet3!$C$1*(($H456-BE$448-Sheet2!$N$251)/Sheet3!$A$1)^4)</f>
        <v>227.98637446401224</v>
      </c>
      <c r="BF456" s="2">
        <f>$L$446*EXP(Sheet3!$B$1*(($H456-BF$448-Sheet2!$N$251)/Sheet3!$A$1)^2 +Sheet3!$C$1*(($H456-BF$448-Sheet2!$N$251)/Sheet3!$A$1)^4)</f>
        <v>219.24077724553476</v>
      </c>
      <c r="BG456" s="2">
        <f>$L$446*EXP(Sheet3!$B$1*(($H456-BG$448-Sheet2!$N$251)/Sheet3!$A$1)^2 +Sheet3!$C$1*(($H456-BG$448-Sheet2!$N$251)/Sheet3!$A$1)^4)</f>
        <v>210.67241787216273</v>
      </c>
      <c r="BH456" s="2">
        <f>$L$446*EXP(Sheet3!$B$1*(($H456-BH$448-Sheet2!$N$251)/Sheet3!$A$1)^2 +Sheet3!$C$1*(($H456-BH$448-Sheet2!$N$251)/Sheet3!$A$1)^4)</f>
        <v>202.28504284442656</v>
      </c>
      <c r="BI456" s="2">
        <f>$L$446*EXP(Sheet3!$B$1*(($H456-BI$448-Sheet2!$N$251)/Sheet3!$A$1)^2 +Sheet3!$C$1*(($H456-BI$448-Sheet2!$N$251)/Sheet3!$A$1)^4)</f>
        <v>194.0820616086263</v>
      </c>
      <c r="BJ456" s="2">
        <f>$L$446*EXP(Sheet3!$B$1*(($H456-BJ$448-Sheet2!$N$251)/Sheet3!$A$1)^2 +Sheet3!$C$1*(($H456-BJ$448-Sheet2!$N$251)/Sheet3!$A$1)^4)</f>
        <v>186.06654330441123</v>
      </c>
      <c r="BK456" s="2">
        <f>$L$446*EXP(Sheet3!$B$1*(($H456-BK$448-Sheet2!$N$251)/Sheet3!$A$1)^2 +Sheet3!$C$1*(($H456-BK$448-Sheet2!$N$251)/Sheet3!$A$1)^4)</f>
        <v>178.24121439824384</v>
      </c>
      <c r="BL456" s="2">
        <f>$L$446*EXP(Sheet3!$B$1*(($H456-BL$448-Sheet2!$N$251)/Sheet3!$A$1)^2 +Sheet3!$C$1*(($H456-BL$448-Sheet2!$N$251)/Sheet3!$A$1)^4)</f>
        <v>170.60845722140138</v>
      </c>
      <c r="BM456" s="2">
        <f>$L$446*EXP(Sheet3!$B$1*(($H456-BM$448-Sheet2!$N$251)/Sheet3!$A$1)^2 +Sheet3!$C$1*(($H456-BM$448-Sheet2!$N$251)/Sheet3!$A$1)^4)</f>
        <v>163.17030942418455</v>
      </c>
      <c r="BN456" s="2">
        <f>$L$446*EXP(Sheet3!$B$1*(($H456-BN$448-Sheet2!$N$251)/Sheet3!$A$1)^2 +Sheet3!$C$1*(($H456-BN$448-Sheet2!$N$251)/Sheet3!$A$1)^4)</f>
        <v>155.92846435609357</v>
      </c>
      <c r="BO456" s="2">
        <f>$L$446*EXP(Sheet3!$B$1*(($H456-BO$448-Sheet2!$N$251)/Sheet3!$A$1)^2 +Sheet3!$C$1*(($H456-BO$448-Sheet2!$N$251)/Sheet3!$A$1)^4)</f>
        <v>148.88427237705014</v>
      </c>
      <c r="BP456" s="2">
        <f>$L$446*EXP(Sheet3!$B$1*(($H456-BP$448-Sheet2!$N$251)/Sheet3!$A$1)^2 +Sheet3!$C$1*(($H456-BP$448-Sheet2!$N$251)/Sheet3!$A$1)^4)</f>
        <v>142.03874310069648</v>
      </c>
      <c r="BQ456" s="2">
        <f>$L$446*EXP(Sheet3!$B$1*(($H456-BQ$448-Sheet2!$N$251)/Sheet3!$A$1)^2 +Sheet3!$C$1*(($H456-BQ$448-Sheet2!$N$251)/Sheet3!$A$1)^4)</f>
        <v>135.39254856655907</v>
      </c>
      <c r="BR456" s="2">
        <f>$L$446*EXP(Sheet3!$B$1*(($H456-BR$448-Sheet2!$N$251)/Sheet3!$A$1)^2 +Sheet3!$C$1*(($H456-BR$448-Sheet2!$N$251)/Sheet3!$A$1)^4)</f>
        <v>128.94602733355515</v>
      </c>
      <c r="BS456" s="2">
        <f>$L$446*EXP(Sheet3!$B$1*(($H456-BS$448-Sheet2!$N$251)/Sheet3!$A$1)^2 +Sheet3!$C$1*(($H456-BS$448-Sheet2!$N$251)/Sheet3!$A$1)^4)</f>
        <v>122.69918948296403</v>
      </c>
      <c r="BT456" s="2">
        <f>$L$446*EXP(Sheet3!$B$1*(($H456-BT$448-Sheet2!$N$251)/Sheet3!$A$1)^2 +Sheet3!$C$1*(($H456-BT$448-Sheet2!$N$251)/Sheet3!$A$1)^4)</f>
        <v>116.6517225146159</v>
      </c>
      <c r="BU456" s="2">
        <f>$L$446*EXP(Sheet3!$B$1*(($H456-BU$448-Sheet2!$N$251)/Sheet3!$A$1)^2 +Sheet3!$C$1*(($H456-BU$448-Sheet2!$N$251)/Sheet3!$A$1)^4)</f>
        <v>110.80299811569409</v>
      </c>
      <c r="BV456" s="2">
        <f>$L$446*EXP(Sheet3!$B$1*(($H456-BV$448-Sheet2!$N$251)/Sheet3!$A$1)^2 +Sheet3!$C$1*(($H456-BV$448-Sheet2!$N$251)/Sheet3!$A$1)^4)</f>
        <v>105.15207977717773</v>
      </c>
    </row>
    <row r="457" spans="1:74" x14ac:dyDescent="0.2">
      <c r="A457">
        <v>430</v>
      </c>
      <c r="B457">
        <v>391.59</v>
      </c>
      <c r="C457">
        <v>2310</v>
      </c>
      <c r="D457">
        <v>2397.1999999999998</v>
      </c>
      <c r="E457">
        <f t="shared" si="60"/>
        <v>87.199999999999818</v>
      </c>
      <c r="G457" s="1">
        <v>0</v>
      </c>
      <c r="H457">
        <f>INDEX(B$27:$B3684,($M$442+G457))</f>
        <v>1013.78</v>
      </c>
      <c r="I457" s="1">
        <f t="shared" si="66"/>
        <v>507.80000000000018</v>
      </c>
      <c r="J457">
        <f t="shared" si="67"/>
        <v>514797.48400000017</v>
      </c>
      <c r="L457" s="2">
        <f>$L$446*EXP(Sheet3!$B$1*(($H457-L$448-Sheet2!$N$251)/Sheet3!$A$1)^2 +Sheet3!$C$1*(($H457-L$448-Sheet2!$N$251)/Sheet3!$A$1)^4)</f>
        <v>840.51015901108417</v>
      </c>
      <c r="M457" s="2">
        <f>$L$446*EXP(Sheet3!$B$1*(($H457-M$448-Sheet2!$N$251)/Sheet3!$A$1)^2 +Sheet3!$C$1*(($H457-M$448-Sheet2!$N$251)/Sheet3!$A$1)^4)</f>
        <v>843.55908323430651</v>
      </c>
      <c r="N457" s="2">
        <f>$L$446*EXP(Sheet3!$B$1*(($H457-N$448-Sheet2!$N$251)/Sheet3!$A$1)^2 +Sheet3!$C$1*(($H457-N$448-Sheet2!$N$251)/Sheet3!$A$1)^4)</f>
        <v>846.29713821539792</v>
      </c>
      <c r="O457" s="2">
        <f>$L$446*EXP(Sheet3!$B$1*(($H457-O$448-Sheet2!$N$251)/Sheet3!$A$1)^2 +Sheet3!$C$1*(($H457-O$448-Sheet2!$N$251)/Sheet3!$A$1)^4)</f>
        <v>848.7221098506069</v>
      </c>
      <c r="P457" s="2">
        <f>$L$446*EXP(Sheet3!$B$1*(($H457-P$448-Sheet2!$N$251)/Sheet3!$A$1)^2 +Sheet3!$C$1*(($H457-P$448-Sheet2!$N$251)/Sheet3!$A$1)^4)</f>
        <v>850.83203937519079</v>
      </c>
      <c r="Q457" s="2">
        <f>$L$446*EXP(Sheet3!$B$1*(($H457-Q$448-Sheet2!$N$251)/Sheet3!$A$1)^2 +Sheet3!$C$1*(($H457-Q$448-Sheet2!$N$251)/Sheet3!$A$1)^4)</f>
        <v>852.62522416618322</v>
      </c>
      <c r="R457" s="2">
        <f>$L$446*EXP(Sheet3!$B$1*(($H457-R$448-Sheet2!$N$251)/Sheet3!$A$1)^2 +Sheet3!$C$1*(($H457-R$448-Sheet2!$N$251)/Sheet3!$A$1)^4)</f>
        <v>854.10021842678623</v>
      </c>
      <c r="S457" s="2">
        <f>$L$446*EXP(Sheet3!$B$1*(($H457-S$448-Sheet2!$N$251)/Sheet3!$A$1)^2 +Sheet3!$C$1*(($H457-S$448-Sheet2!$N$251)/Sheet3!$A$1)^4)</f>
        <v>855.25583375771589</v>
      </c>
      <c r="T457" s="2">
        <f>$L$446*EXP(Sheet3!$B$1*(($H457-T$448-Sheet2!$N$251)/Sheet3!$A$1)^2 +Sheet3!$C$1*(($H457-T$448-Sheet2!$N$251)/Sheet3!$A$1)^4)</f>
        <v>856.09113962006791</v>
      </c>
      <c r="U457" s="2">
        <f>$L$446*EXP(Sheet3!$B$1*(($H457-U$448-Sheet2!$N$251)/Sheet3!$A$1)^2 +Sheet3!$C$1*(($H457-U$448-Sheet2!$N$251)/Sheet3!$A$1)^4)</f>
        <v>856.60546369348128</v>
      </c>
      <c r="V457" s="2">
        <f>$L$446*EXP(Sheet3!$B$1*(($H457-V$448-Sheet2!$N$251)/Sheet3!$A$1)^2 +Sheet3!$C$1*(($H457-V$448-Sheet2!$N$251)/Sheet3!$A$1)^4)</f>
        <v>856.79839213257776</v>
      </c>
      <c r="W457" s="2">
        <f>$L$446*EXP(Sheet3!$B$1*(($H457-W$448-Sheet2!$N$251)/Sheet3!$A$1)^2 +Sheet3!$C$1*(($H457-W$448-Sheet2!$N$251)/Sheet3!$A$1)^4)</f>
        <v>856.66976972383691</v>
      </c>
      <c r="X457" s="2">
        <f>$L$446*EXP(Sheet3!$B$1*(($H457-X$448-Sheet2!$N$251)/Sheet3!$A$1)^2 +Sheet3!$C$1*(($H457-X$448-Sheet2!$N$251)/Sheet3!$A$1)^4)</f>
        <v>856.21969994423387</v>
      </c>
      <c r="Y457" s="2">
        <f>$L$446*EXP(Sheet3!$B$1*(($H457-Y$448-Sheet2!$N$251)/Sheet3!$A$1)^2 +Sheet3!$C$1*(($H457-Y$448-Sheet2!$N$251)/Sheet3!$A$1)^4)</f>
        <v>855.44854492217848</v>
      </c>
      <c r="Z457" s="2">
        <f>$L$446*EXP(Sheet3!$B$1*(($H457-Z$448-Sheet2!$N$251)/Sheet3!$A$1)^2 +Sheet3!$C$1*(($H457-Z$448-Sheet2!$N$251)/Sheet3!$A$1)^4)</f>
        <v>854.35692530033486</v>
      </c>
      <c r="AA457" s="2">
        <f>$L$446*EXP(Sheet3!$B$1*(($H457-AA$448-Sheet2!$N$251)/Sheet3!$A$1)^2 +Sheet3!$C$1*(($H457-AA$448-Sheet2!$N$251)/Sheet3!$A$1)^4)</f>
        <v>852.94571999925915</v>
      </c>
      <c r="AB457" s="2">
        <f>$L$446*EXP(Sheet3!$B$1*(($H457-AB$448-Sheet2!$N$251)/Sheet3!$A$1)^2 +Sheet3!$C$1*(($H457-AB$448-Sheet2!$N$251)/Sheet3!$A$1)^4)</f>
        <v>851.21606587978852</v>
      </c>
      <c r="AC457" s="2">
        <f>$L$446*EXP(Sheet3!$B$1*(($H457-AC$448-Sheet2!$N$251)/Sheet3!$A$1)^2 +Sheet3!$C$1*(($H457-AC$448-Sheet2!$N$251)/Sheet3!$A$1)^4)</f>
        <v>849.1693573013938</v>
      </c>
      <c r="AD457" s="2">
        <f>$L$446*EXP(Sheet3!$B$1*(($H457-AD$448-Sheet2!$N$251)/Sheet3!$A$1)^2 +Sheet3!$C$1*(($H457-AD$448-Sheet2!$N$251)/Sheet3!$A$1)^4)</f>
        <v>846.80724557286942</v>
      </c>
      <c r="AE457" s="2">
        <f>$L$446*EXP(Sheet3!$B$1*(($H457-AE$448-Sheet2!$N$251)/Sheet3!$A$1)^2 +Sheet3!$C$1*(($H457-AE$448-Sheet2!$N$251)/Sheet3!$A$1)^4)</f>
        <v>844.13163829095333</v>
      </c>
      <c r="AF457" s="2">
        <f>$L$446*EXP(Sheet3!$B$1*(($H457-AF$448-Sheet2!$N$251)/Sheet3!$A$1)^2 +Sheet3!$C$1*(($H457-AF$448-Sheet2!$N$251)/Sheet3!$A$1)^4)</f>
        <v>841.14469856169694</v>
      </c>
      <c r="AG457" s="2">
        <f>$L$446*EXP(Sheet3!$B$1*(($H457-AG$448-Sheet2!$N$251)/Sheet3!$A$1)^2 +Sheet3!$C$1*(($H457-AG$448-Sheet2!$N$251)/Sheet3!$A$1)^4)</f>
        <v>837.84884409866322</v>
      </c>
      <c r="AH457" s="2">
        <f>$L$446*EXP(Sheet3!$B$1*(($H457-AH$448-Sheet2!$N$251)/Sheet3!$A$1)^2 +Sheet3!$C$1*(($H457-AH$448-Sheet2!$N$251)/Sheet3!$A$1)^4)</f>
        <v>834.24674619131554</v>
      </c>
      <c r="AI457" s="2">
        <f>$L$446*EXP(Sheet3!$B$1*(($H457-AI$448-Sheet2!$N$251)/Sheet3!$A$1)^2 +Sheet3!$C$1*(($H457-AI$448-Sheet2!$N$251)/Sheet3!$A$1)^4)</f>
        <v>830.34132853627511</v>
      </c>
      <c r="AJ457" s="2">
        <f>$L$446*EXP(Sheet3!$B$1*(($H457-AJ$448-Sheet2!$N$251)/Sheet3!$A$1)^2 +Sheet3!$C$1*(($H457-AJ$448-Sheet2!$N$251)/Sheet3!$A$1)^4)</f>
        <v>826.13576592342645</v>
      </c>
      <c r="AK457" s="2">
        <f>$L$446*EXP(Sheet3!$B$1*(($H457-AK$448-Sheet2!$N$251)/Sheet3!$A$1)^2 +Sheet3!$C$1*(($H457-AK$448-Sheet2!$N$251)/Sheet3!$A$1)^4)</f>
        <v>821.63348276858744</v>
      </c>
      <c r="AL457" s="2">
        <f>$L$446*EXP(Sheet3!$B$1*(($H457-AL$448-Sheet2!$N$251)/Sheet3!$A$1)^2 +Sheet3!$C$1*(($H457-AL$448-Sheet2!$N$251)/Sheet3!$A$1)^4)</f>
        <v>816.83815148287601</v>
      </c>
      <c r="AM457" s="2">
        <f>$L$446*EXP(Sheet3!$B$1*(($H457-AM$448-Sheet2!$N$251)/Sheet3!$A$1)^2 +Sheet3!$C$1*(($H457-AM$448-Sheet2!$N$251)/Sheet3!$A$1)^4)</f>
        <v>811.75369067006682</v>
      </c>
      <c r="AN457" s="2">
        <f>$L$446*EXP(Sheet3!$B$1*(($H457-AN$448-Sheet2!$N$251)/Sheet3!$A$1)^2 +Sheet3!$C$1*(($H457-AN$448-Sheet2!$N$251)/Sheet3!$A$1)^4)</f>
        <v>806.38426314110529</v>
      </c>
      <c r="AO457" s="2">
        <f>$L$446*EXP(Sheet3!$B$1*(($H457-AO$448-Sheet2!$N$251)/Sheet3!$A$1)^2 +Sheet3!$C$1*(($H457-AO$448-Sheet2!$N$251)/Sheet3!$A$1)^4)</f>
        <v>800.73427373551738</v>
      </c>
      <c r="AP457" s="2">
        <f>$L$446*EXP(Sheet3!$B$1*(($H457-AP$448-Sheet2!$N$251)/Sheet3!$A$1)^2 +Sheet3!$C$1*(($H457-AP$448-Sheet2!$N$251)/Sheet3!$A$1)^4)</f>
        <v>794.80836693877791</v>
      </c>
      <c r="AQ457" s="2">
        <f>$L$446*EXP(Sheet3!$B$1*(($H457-AQ$448-Sheet2!$N$251)/Sheet3!$A$1)^2 +Sheet3!$C$1*(($H457-AQ$448-Sheet2!$N$251)/Sheet3!$A$1)^4)</f>
        <v>788.61142428445237</v>
      </c>
      <c r="AR457" s="2">
        <f>$L$446*EXP(Sheet3!$B$1*(($H457-AR$448-Sheet2!$N$251)/Sheet3!$A$1)^2 +Sheet3!$C$1*(($H457-AR$448-Sheet2!$N$251)/Sheet3!$A$1)^4)</f>
        <v>782.14856152970219</v>
      </c>
      <c r="AS457" s="2">
        <f>$L$446*EXP(Sheet3!$B$1*(($H457-AS$448-Sheet2!$N$251)/Sheet3!$A$1)^2 +Sheet3!$C$1*(($H457-AS$448-Sheet2!$N$251)/Sheet3!$A$1)^4)</f>
        <v>775.4251255925841</v>
      </c>
      <c r="AT457" s="2">
        <f>$L$446*EXP(Sheet3!$B$1*(($H457-AT$448-Sheet2!$N$251)/Sheet3!$A$1)^2 +Sheet3!$C$1*(($H457-AT$448-Sheet2!$N$251)/Sheet3!$A$1)^4)</f>
        <v>768.44669123948995</v>
      </c>
      <c r="AU457" s="2">
        <f>$L$446*EXP(Sheet3!$B$1*(($H457-AU$448-Sheet2!$N$251)/Sheet3!$A$1)^2 +Sheet3!$C$1*(($H457-AU$448-Sheet2!$N$251)/Sheet3!$A$1)^4)</f>
        <v>761.21905751106317</v>
      </c>
      <c r="AV457" s="2">
        <f>$L$446*EXP(Sheet3!$B$1*(($H457-AV$448-Sheet2!$N$251)/Sheet3!$A$1)^2 +Sheet3!$C$1*(($H457-AV$448-Sheet2!$N$251)/Sheet3!$A$1)^4)</f>
        <v>753.74824387499541</v>
      </c>
      <c r="AW457" s="2">
        <f>$L$446*EXP(Sheet3!$B$1*(($H457-AW$448-Sheet2!$N$251)/Sheet3!$A$1)^2 +Sheet3!$C$1*(($H457-AW$448-Sheet2!$N$251)/Sheet3!$A$1)^4)</f>
        <v>746.0404860941652</v>
      </c>
      <c r="AX457" s="2">
        <f>$L$446*EXP(Sheet3!$B$1*(($H457-AX$448-Sheet2!$N$251)/Sheet3!$A$1)^2 +Sheet3!$C$1*(($H457-AX$448-Sheet2!$N$251)/Sheet3!$A$1)^4)</f>
        <v>738.10223179943921</v>
      </c>
      <c r="AY457" s="2">
        <f>$L$446*EXP(Sheet3!$B$1*(($H457-AY$448-Sheet2!$N$251)/Sheet3!$A$1)^2 +Sheet3!$C$1*(($H457-AY$448-Sheet2!$N$251)/Sheet3!$A$1)^4)</f>
        <v>729.94013575491283</v>
      </c>
      <c r="AZ457" s="2">
        <f>$L$446*EXP(Sheet3!$B$1*(($H457-AZ$448-Sheet2!$N$251)/Sheet3!$A$1)^2 +Sheet3!$C$1*(($H457-AZ$448-Sheet2!$N$251)/Sheet3!$A$1)^4)</f>
        <v>721.56105480686074</v>
      </c>
      <c r="BA457" s="2">
        <f>$L$446*EXP(Sheet3!$B$1*(($H457-BA$448-Sheet2!$N$251)/Sheet3!$A$1)^2 +Sheet3!$C$1*(($H457-BA$448-Sheet2!$N$251)/Sheet3!$A$1)^4)</f>
        <v>712.97204250509162</v>
      </c>
      <c r="BB457" s="2">
        <f>$L$446*EXP(Sheet3!$B$1*(($H457-BB$448-Sheet2!$N$251)/Sheet3!$A$1)^2 +Sheet3!$C$1*(($H457-BB$448-Sheet2!$N$251)/Sheet3!$A$1)^4)</f>
        <v>704.18034338782979</v>
      </c>
      <c r="BC457" s="2">
        <f>$L$446*EXP(Sheet3!$B$1*(($H457-BC$448-Sheet2!$N$251)/Sheet3!$A$1)^2 +Sheet3!$C$1*(($H457-BC$448-Sheet2!$N$251)/Sheet3!$A$1)^4)</f>
        <v>695.19338692131259</v>
      </c>
      <c r="BD457" s="2">
        <f>$L$446*EXP(Sheet3!$B$1*(($H457-BD$448-Sheet2!$N$251)/Sheet3!$A$1)^2 +Sheet3!$C$1*(($H457-BD$448-Sheet2!$N$251)/Sheet3!$A$1)^4)</f>
        <v>686.01878108616233</v>
      </c>
      <c r="BE457" s="2">
        <f>$L$446*EXP(Sheet3!$B$1*(($H457-BE$448-Sheet2!$N$251)/Sheet3!$A$1)^2 +Sheet3!$C$1*(($H457-BE$448-Sheet2!$N$251)/Sheet3!$A$1)^4)</f>
        <v>676.66430560345395</v>
      </c>
      <c r="BF457" s="2">
        <f>$L$446*EXP(Sheet3!$B$1*(($H457-BF$448-Sheet2!$N$251)/Sheet3!$A$1)^2 +Sheet3!$C$1*(($H457-BF$448-Sheet2!$N$251)/Sheet3!$A$1)^4)</f>
        <v>667.13790479437125</v>
      </c>
      <c r="BG457" s="2">
        <f>$L$446*EXP(Sheet3!$B$1*(($H457-BG$448-Sheet2!$N$251)/Sheet3!$A$1)^2 +Sheet3!$C$1*(($H457-BG$448-Sheet2!$N$251)/Sheet3!$A$1)^4)</f>
        <v>657.44768006839774</v>
      </c>
      <c r="BH457" s="2">
        <f>$L$446*EXP(Sheet3!$B$1*(($H457-BH$448-Sheet2!$N$251)/Sheet3!$A$1)^2 +Sheet3!$C$1*(($H457-BH$448-Sheet2!$N$251)/Sheet3!$A$1)^4)</f>
        <v>647.60188203614143</v>
      </c>
      <c r="BI457" s="2">
        <f>$L$446*EXP(Sheet3!$B$1*(($H457-BI$448-Sheet2!$N$251)/Sheet3!$A$1)^2 +Sheet3!$C$1*(($H457-BI$448-Sheet2!$N$251)/Sheet3!$A$1)^4)</f>
        <v>637.60890224402181</v>
      </c>
      <c r="BJ457" s="2">
        <f>$L$446*EXP(Sheet3!$B$1*(($H457-BJ$448-Sheet2!$N$251)/Sheet3!$A$1)^2 +Sheet3!$C$1*(($H457-BJ$448-Sheet2!$N$251)/Sheet3!$A$1)^4)</f>
        <v>627.47726453017845</v>
      </c>
      <c r="BK457" s="2">
        <f>$L$446*EXP(Sheet3!$B$1*(($H457-BK$448-Sheet2!$N$251)/Sheet3!$A$1)^2 +Sheet3!$C$1*(($H457-BK$448-Sheet2!$N$251)/Sheet3!$A$1)^4)</f>
        <v>617.21561599998756</v>
      </c>
      <c r="BL457" s="2">
        <f>$L$446*EXP(Sheet3!$B$1*(($H457-BL$448-Sheet2!$N$251)/Sheet3!$A$1)^2 +Sheet3!$C$1*(($H457-BL$448-Sheet2!$N$251)/Sheet3!$A$1)^4)</f>
        <v>606.83271762505512</v>
      </c>
      <c r="BM457" s="2">
        <f>$L$446*EXP(Sheet3!$B$1*(($H457-BM$448-Sheet2!$N$251)/Sheet3!$A$1)^2 +Sheet3!$C$1*(($H457-BM$448-Sheet2!$N$251)/Sheet3!$A$1)^4)</f>
        <v>596.33743446716994</v>
      </c>
      <c r="BN457" s="2">
        <f>$L$446*EXP(Sheet3!$B$1*(($H457-BN$448-Sheet2!$N$251)/Sheet3!$A$1)^2 +Sheet3!$C$1*(($H457-BN$448-Sheet2!$N$251)/Sheet3!$A$1)^4)</f>
        <v>585.73872553273168</v>
      </c>
      <c r="BO457" s="2">
        <f>$L$446*EXP(Sheet3!$B$1*(($H457-BO$448-Sheet2!$N$251)/Sheet3!$A$1)^2 +Sheet3!$C$1*(($H457-BO$448-Sheet2!$N$251)/Sheet3!$A$1)^4)</f>
        <v>575.04563326411335</v>
      </c>
      <c r="BP457" s="2">
        <f>$L$446*EXP(Sheet3!$B$1*(($H457-BP$448-Sheet2!$N$251)/Sheet3!$A$1)^2 +Sheet3!$C$1*(($H457-BP$448-Sheet2!$N$251)/Sheet3!$A$1)^4)</f>
        <v>564.26727267632043</v>
      </c>
      <c r="BQ457" s="2">
        <f>$L$446*EXP(Sheet3!$B$1*(($H457-BQ$448-Sheet2!$N$251)/Sheet3!$A$1)^2 +Sheet3!$C$1*(($H457-BQ$448-Sheet2!$N$251)/Sheet3!$A$1)^4)</f>
        <v>553.41282014916078</v>
      </c>
      <c r="BR457" s="2">
        <f>$L$446*EXP(Sheet3!$B$1*(($H457-BR$448-Sheet2!$N$251)/Sheet3!$A$1)^2 +Sheet3!$C$1*(($H457-BR$448-Sheet2!$N$251)/Sheet3!$A$1)^4)</f>
        <v>542.49150188704539</v>
      </c>
      <c r="BS457" s="2">
        <f>$L$446*EXP(Sheet3!$B$1*(($H457-BS$448-Sheet2!$N$251)/Sheet3!$A$1)^2 +Sheet3!$C$1*(($H457-BS$448-Sheet2!$N$251)/Sheet3!$A$1)^4)</f>
        <v>531.51258206048317</v>
      </c>
      <c r="BT457" s="2">
        <f>$L$446*EXP(Sheet3!$B$1*(($H457-BT$448-Sheet2!$N$251)/Sheet3!$A$1)^2 +Sheet3!$C$1*(($H457-BT$448-Sheet2!$N$251)/Sheet3!$A$1)^4)</f>
        <v>520.4853506453145</v>
      </c>
      <c r="BU457" s="2">
        <f>$L$446*EXP(Sheet3!$B$1*(($H457-BU$448-Sheet2!$N$251)/Sheet3!$A$1)^2 +Sheet3!$C$1*(($H457-BU$448-Sheet2!$N$251)/Sheet3!$A$1)^4)</f>
        <v>509.4191109777318</v>
      </c>
      <c r="BV457" s="2">
        <f>$L$446*EXP(Sheet3!$B$1*(($H457-BV$448-Sheet2!$N$251)/Sheet3!$A$1)^2 +Sheet3!$C$1*(($H457-BV$448-Sheet2!$N$251)/Sheet3!$A$1)^4)</f>
        <v>498.32316704503341</v>
      </c>
    </row>
    <row r="458" spans="1:74" x14ac:dyDescent="0.2">
      <c r="A458">
        <v>431</v>
      </c>
      <c r="B458">
        <v>392.06</v>
      </c>
      <c r="C458">
        <v>2312.4</v>
      </c>
      <c r="D458">
        <v>2396.8000000000002</v>
      </c>
      <c r="E458">
        <f t="shared" si="60"/>
        <v>84.400000000000091</v>
      </c>
      <c r="G458" s="1">
        <v>1</v>
      </c>
      <c r="H458">
        <f>INDEX(B$27:$B3685,($M$442+G458))</f>
        <v>1014.21</v>
      </c>
      <c r="I458" s="1">
        <f t="shared" si="66"/>
        <v>856.79999999999973</v>
      </c>
      <c r="J458">
        <f t="shared" si="67"/>
        <v>868975.12799999979</v>
      </c>
      <c r="L458" s="2">
        <f>$L$446*EXP(Sheet3!$B$1*(($H458-L$448-Sheet2!$N$251)/Sheet3!$A$1)^2 +Sheet3!$C$1*(($H458-L$448-Sheet2!$N$251)/Sheet3!$A$1)^4)</f>
        <v>484.98190574920602</v>
      </c>
      <c r="M458" s="2">
        <f>$L$446*EXP(Sheet3!$B$1*(($H458-M$448-Sheet2!$N$251)/Sheet3!$A$1)^2 +Sheet3!$C$1*(($H458-M$448-Sheet2!$N$251)/Sheet3!$A$1)^4)</f>
        <v>496.10123177952693</v>
      </c>
      <c r="N458" s="2">
        <f>$L$446*EXP(Sheet3!$B$1*(($H458-N$448-Sheet2!$N$251)/Sheet3!$A$1)^2 +Sheet3!$C$1*(($H458-N$448-Sheet2!$N$251)/Sheet3!$A$1)^4)</f>
        <v>507.20200093851912</v>
      </c>
      <c r="O458" s="2">
        <f>$L$446*EXP(Sheet3!$B$1*(($H458-O$448-Sheet2!$N$251)/Sheet3!$A$1)^2 +Sheet3!$C$1*(($H458-O$448-Sheet2!$N$251)/Sheet3!$A$1)^4)</f>
        <v>518.27492557244716</v>
      </c>
      <c r="P458" s="2">
        <f>$L$446*EXP(Sheet3!$B$1*(($H458-P$448-Sheet2!$N$251)/Sheet3!$A$1)^2 +Sheet3!$C$1*(($H458-P$448-Sheet2!$N$251)/Sheet3!$A$1)^4)</f>
        <v>529.3107031104463</v>
      </c>
      <c r="Q458" s="2">
        <f>$L$446*EXP(Sheet3!$B$1*(($H458-Q$448-Sheet2!$N$251)/Sheet3!$A$1)^2 +Sheet3!$C$1*(($H458-Q$448-Sheet2!$N$251)/Sheet3!$A$1)^4)</f>
        <v>540.30002906127152</v>
      </c>
      <c r="R458" s="2">
        <f>$L$446*EXP(Sheet3!$B$1*(($H458-R$448-Sheet2!$N$251)/Sheet3!$A$1)^2 +Sheet3!$C$1*(($H458-R$448-Sheet2!$N$251)/Sheet3!$A$1)^4)</f>
        <v>551.23360977265918</v>
      </c>
      <c r="S458" s="2">
        <f>$L$446*EXP(Sheet3!$B$1*(($H458-S$448-Sheet2!$N$251)/Sheet3!$A$1)^2 +Sheet3!$C$1*(($H458-S$448-Sheet2!$N$251)/Sheet3!$A$1)^4)</f>
        <v>562.10217493080552</v>
      </c>
      <c r="T458" s="2">
        <f>$L$446*EXP(Sheet3!$B$1*(($H458-T$448-Sheet2!$N$251)/Sheet3!$A$1)^2 +Sheet3!$C$1*(($H458-T$448-Sheet2!$N$251)/Sheet3!$A$1)^4)</f>
        <v>572.8964897794832</v>
      </c>
      <c r="U458" s="2">
        <f>$L$446*EXP(Sheet3!$B$1*(($H458-U$448-Sheet2!$N$251)/Sheet3!$A$1)^2 +Sheet3!$C$1*(($H458-U$448-Sheet2!$N$251)/Sheet3!$A$1)^4)</f>
        <v>583.60736704034719</v>
      </c>
      <c r="V458" s="2">
        <f>$L$446*EXP(Sheet3!$B$1*(($H458-V$448-Sheet2!$N$251)/Sheet3!$A$1)^2 +Sheet3!$C$1*(($H458-V$448-Sheet2!$N$251)/Sheet3!$A$1)^4)</f>
        <v>594.22567851798271</v>
      </c>
      <c r="W458" s="2">
        <f>$L$446*EXP(Sheet3!$B$1*(($H458-W$448-Sheet2!$N$251)/Sheet3!$A$1)^2 +Sheet3!$C$1*(($H458-W$448-Sheet2!$N$251)/Sheet3!$A$1)^4)</f>
        <v>604.74236637524018</v>
      </c>
      <c r="X458" s="2">
        <f>$L$446*EXP(Sheet3!$B$1*(($H458-X$448-Sheet2!$N$251)/Sheet3!$A$1)^2 +Sheet3!$C$1*(($H458-X$448-Sheet2!$N$251)/Sheet3!$A$1)^4)</f>
        <v>615.1484540664693</v>
      </c>
      <c r="Y458" s="2">
        <f>$L$446*EXP(Sheet3!$B$1*(($H458-Y$448-Sheet2!$N$251)/Sheet3!$A$1)^2 +Sheet3!$C$1*(($H458-Y$448-Sheet2!$N$251)/Sheet3!$A$1)^4)</f>
        <v>625.43505691735288</v>
      </c>
      <c r="Z458" s="2">
        <f>$L$446*EXP(Sheet3!$B$1*(($H458-Z$448-Sheet2!$N$251)/Sheet3!$A$1)^2 +Sheet3!$C$1*(($H458-Z$448-Sheet2!$N$251)/Sheet3!$A$1)^4)</f>
        <v>635.5933923443838</v>
      </c>
      <c r="AA458" s="2">
        <f>$L$446*EXP(Sheet3!$B$1*(($H458-AA$448-Sheet2!$N$251)/Sheet3!$A$1)^2 +Sheet3!$C$1*(($H458-AA$448-Sheet2!$N$251)/Sheet3!$A$1)^4)</f>
        <v>645.61478970469352</v>
      </c>
      <c r="AB458" s="2">
        <f>$L$446*EXP(Sheet3!$B$1*(($H458-AB$448-Sheet2!$N$251)/Sheet3!$A$1)^2 +Sheet3!$C$1*(($H458-AB$448-Sheet2!$N$251)/Sheet3!$A$1)^4)</f>
        <v>655.49069977283261</v>
      </c>
      <c r="AC458" s="2">
        <f>$L$446*EXP(Sheet3!$B$1*(($H458-AC$448-Sheet2!$N$251)/Sheet3!$A$1)^2 +Sheet3!$C$1*(($H458-AC$448-Sheet2!$N$251)/Sheet3!$A$1)^4)</f>
        <v>665.21270384028048</v>
      </c>
      <c r="AD458" s="2">
        <f>$L$446*EXP(Sheet3!$B$1*(($H458-AD$448-Sheet2!$N$251)/Sheet3!$A$1)^2 +Sheet3!$C$1*(($H458-AD$448-Sheet2!$N$251)/Sheet3!$A$1)^4)</f>
        <v>674.77252243589965</v>
      </c>
      <c r="AE458" s="2">
        <f>$L$446*EXP(Sheet3!$B$1*(($H458-AE$448-Sheet2!$N$251)/Sheet3!$A$1)^2 +Sheet3!$C$1*(($H458-AE$448-Sheet2!$N$251)/Sheet3!$A$1)^4)</f>
        <v>684.16202366694085</v>
      </c>
      <c r="AF458" s="2">
        <f>$L$446*EXP(Sheet3!$B$1*(($H458-AF$448-Sheet2!$N$251)/Sheet3!$A$1)^2 +Sheet3!$C$1*(($H458-AF$448-Sheet2!$N$251)/Sheet3!$A$1)^4)</f>
        <v>693.3732311816525</v>
      </c>
      <c r="AG458" s="2">
        <f>$L$446*EXP(Sheet3!$B$1*(($H458-AG$448-Sheet2!$N$251)/Sheet3!$A$1)^2 +Sheet3!$C$1*(($H458-AG$448-Sheet2!$N$251)/Sheet3!$A$1)^4)</f>
        <v>702.39833175588933</v>
      </c>
      <c r="AH458" s="2">
        <f>$L$446*EXP(Sheet3!$B$1*(($H458-AH$448-Sheet2!$N$251)/Sheet3!$A$1)^2 +Sheet3!$C$1*(($H458-AH$448-Sheet2!$N$251)/Sheet3!$A$1)^4)</f>
        <v>711.22968250738006</v>
      </c>
      <c r="AI458" s="2">
        <f>$L$446*EXP(Sheet3!$B$1*(($H458-AI$448-Sheet2!$N$251)/Sheet3!$A$1)^2 +Sheet3!$C$1*(($H458-AI$448-Sheet2!$N$251)/Sheet3!$A$1)^4)</f>
        <v>719.8598177424866</v>
      </c>
      <c r="AJ458" s="2">
        <f>$L$446*EXP(Sheet3!$B$1*(($H458-AJ$448-Sheet2!$N$251)/Sheet3!$A$1)^2 +Sheet3!$C$1*(($H458-AJ$448-Sheet2!$N$251)/Sheet3!$A$1)^4)</f>
        <v>728.28145544145025</v>
      </c>
      <c r="AK458" s="2">
        <f>$L$446*EXP(Sheet3!$B$1*(($H458-AK$448-Sheet2!$N$251)/Sheet3!$A$1)^2 +Sheet3!$C$1*(($H458-AK$448-Sheet2!$N$251)/Sheet3!$A$1)^4)</f>
        <v>736.48750338845014</v>
      </c>
      <c r="AL458" s="2">
        <f>$L$446*EXP(Sheet3!$B$1*(($H458-AL$448-Sheet2!$N$251)/Sheet3!$A$1)^2 +Sheet3!$C$1*(($H458-AL$448-Sheet2!$N$251)/Sheet3!$A$1)^4)</f>
        <v>744.47106495567834</v>
      </c>
      <c r="AM458" s="2">
        <f>$L$446*EXP(Sheet3!$B$1*(($H458-AM$448-Sheet2!$N$251)/Sheet3!$A$1)^2 +Sheet3!$C$1*(($H458-AM$448-Sheet2!$N$251)/Sheet3!$A$1)^4)</f>
        <v>752.22544454809406</v>
      </c>
      <c r="AN458" s="2">
        <f>$L$446*EXP(Sheet3!$B$1*(($H458-AN$448-Sheet2!$N$251)/Sheet3!$A$1)^2 +Sheet3!$C$1*(($H458-AN$448-Sheet2!$N$251)/Sheet3!$A$1)^4)</f>
        <v>759.74415271956821</v>
      </c>
      <c r="AO458" s="2">
        <f>$L$446*EXP(Sheet3!$B$1*(($H458-AO$448-Sheet2!$N$251)/Sheet3!$A$1)^2 +Sheet3!$C$1*(($H458-AO$448-Sheet2!$N$251)/Sheet3!$A$1)^4)</f>
        <v>767.02091096972504</v>
      </c>
      <c r="AP458" s="2">
        <f>$L$446*EXP(Sheet3!$B$1*(($H458-AP$448-Sheet2!$N$251)/Sheet3!$A$1)^2 +Sheet3!$C$1*(($H458-AP$448-Sheet2!$N$251)/Sheet3!$A$1)^4)</f>
        <v>774.04965623197063</v>
      </c>
      <c r="AQ458" s="2">
        <f>$L$446*EXP(Sheet3!$B$1*(($H458-AQ$448-Sheet2!$N$251)/Sheet3!$A$1)^2 +Sheet3!$C$1*(($H458-AQ$448-Sheet2!$N$251)/Sheet3!$A$1)^4)</f>
        <v>780.82454506353338</v>
      </c>
      <c r="AR458" s="2">
        <f>$L$446*EXP(Sheet3!$B$1*(($H458-AR$448-Sheet2!$N$251)/Sheet3!$A$1)^2 +Sheet3!$C$1*(($H458-AR$448-Sheet2!$N$251)/Sheet3!$A$1)^4)</f>
        <v>787.33995754867055</v>
      </c>
      <c r="AS458" s="2">
        <f>$L$446*EXP(Sheet3!$B$1*(($H458-AS$448-Sheet2!$N$251)/Sheet3!$A$1)^2 +Sheet3!$C$1*(($H458-AS$448-Sheet2!$N$251)/Sheet3!$A$1)^4)</f>
        <v>793.59050092645293</v>
      </c>
      <c r="AT458" s="2">
        <f>$L$446*EXP(Sheet3!$B$1*(($H458-AT$448-Sheet2!$N$251)/Sheet3!$A$1)^2 +Sheet3!$C$1*(($H458-AT$448-Sheet2!$N$251)/Sheet3!$A$1)^4)</f>
        <v>799.57101295469624</v>
      </c>
      <c r="AU458" s="2">
        <f>$L$446*EXP(Sheet3!$B$1*(($H458-AU$448-Sheet2!$N$251)/Sheet3!$A$1)^2 +Sheet3!$C$1*(($H458-AU$448-Sheet2!$N$251)/Sheet3!$A$1)^4)</f>
        <v>805.27656502170134</v>
      </c>
      <c r="AV458" s="2">
        <f>$L$446*EXP(Sheet3!$B$1*(($H458-AV$448-Sheet2!$N$251)/Sheet3!$A$1)^2 +Sheet3!$C$1*(($H458-AV$448-Sheet2!$N$251)/Sheet3!$A$1)^4)</f>
        <v>810.70246501745942</v>
      </c>
      <c r="AW458" s="2">
        <f>$L$446*EXP(Sheet3!$B$1*(($H458-AW$448-Sheet2!$N$251)/Sheet3!$A$1)^2 +Sheet3!$C$1*(($H458-AW$448-Sheet2!$N$251)/Sheet3!$A$1)^4)</f>
        <v>815.84425997597657</v>
      </c>
      <c r="AX458" s="2">
        <f>$L$446*EXP(Sheet3!$B$1*(($H458-AX$448-Sheet2!$N$251)/Sheet3!$A$1)^2 +Sheet3!$C$1*(($H458-AX$448-Sheet2!$N$251)/Sheet3!$A$1)^4)</f>
        <v>820.69773849981686</v>
      </c>
      <c r="AY458" s="2">
        <f>$L$446*EXP(Sheet3!$B$1*(($H458-AY$448-Sheet2!$N$251)/Sheet3!$A$1)^2 +Sheet3!$C$1*(($H458-AY$448-Sheet2!$N$251)/Sheet3!$A$1)^4)</f>
        <v>825.2589329789696</v>
      </c>
      <c r="AZ458" s="2">
        <f>$L$446*EXP(Sheet3!$B$1*(($H458-AZ$448-Sheet2!$N$251)/Sheet3!$A$1)^2 +Sheet3!$C$1*(($H458-AZ$448-Sheet2!$N$251)/Sheet3!$A$1)^4)</f>
        <v>829.52412161382722</v>
      </c>
      <c r="BA458" s="2">
        <f>$L$446*EXP(Sheet3!$B$1*(($H458-BA$448-Sheet2!$N$251)/Sheet3!$A$1)^2 +Sheet3!$C$1*(($H458-BA$448-Sheet2!$N$251)/Sheet3!$A$1)^4)</f>
        <v>833.48983025377424</v>
      </c>
      <c r="BB458" s="2">
        <f>$L$446*EXP(Sheet3!$B$1*(($H458-BB$448-Sheet2!$N$251)/Sheet3!$A$1)^2 +Sheet3!$C$1*(($H458-BB$448-Sheet2!$N$251)/Sheet3!$A$1)^4)</f>
        <v>837.15283406124161</v>
      </c>
      <c r="BC458" s="2">
        <f>$L$446*EXP(Sheet3!$B$1*(($H458-BC$448-Sheet2!$N$251)/Sheet3!$A$1)^2 +Sheet3!$C$1*(($H458-BC$448-Sheet2!$N$251)/Sheet3!$A$1)^4)</f>
        <v>840.51015901104768</v>
      </c>
      <c r="BD458" s="2">
        <f>$L$446*EXP(Sheet3!$B$1*(($H458-BD$448-Sheet2!$N$251)/Sheet3!$A$1)^2 +Sheet3!$C$1*(($H458-BD$448-Sheet2!$N$251)/Sheet3!$A$1)^4)</f>
        <v>843.55908323427354</v>
      </c>
      <c r="BE458" s="2">
        <f>$L$446*EXP(Sheet3!$B$1*(($H458-BE$448-Sheet2!$N$251)/Sheet3!$A$1)^2 +Sheet3!$C$1*(($H458-BE$448-Sheet2!$N$251)/Sheet3!$A$1)^4)</f>
        <v>846.29713821536859</v>
      </c>
      <c r="BF458" s="2">
        <f>$L$446*EXP(Sheet3!$B$1*(($H458-BF$448-Sheet2!$N$251)/Sheet3!$A$1)^2 +Sheet3!$C$1*(($H458-BF$448-Sheet2!$N$251)/Sheet3!$A$1)^4)</f>
        <v>848.72210985058109</v>
      </c>
      <c r="BG458" s="2">
        <f>$L$446*EXP(Sheet3!$B$1*(($H458-BG$448-Sheet2!$N$251)/Sheet3!$A$1)^2 +Sheet3!$C$1*(($H458-BG$448-Sheet2!$N$251)/Sheet3!$A$1)^4)</f>
        <v>850.83203937516862</v>
      </c>
      <c r="BH458" s="2">
        <f>$L$446*EXP(Sheet3!$B$1*(($H458-BH$448-Sheet2!$N$251)/Sheet3!$A$1)^2 +Sheet3!$C$1*(($H458-BH$448-Sheet2!$N$251)/Sheet3!$A$1)^4)</f>
        <v>852.62522416616468</v>
      </c>
      <c r="BI458" s="2">
        <f>$L$446*EXP(Sheet3!$B$1*(($H458-BI$448-Sheet2!$N$251)/Sheet3!$A$1)^2 +Sheet3!$C$1*(($H458-BI$448-Sheet2!$N$251)/Sheet3!$A$1)^4)</f>
        <v>854.10021842678623</v>
      </c>
      <c r="BJ458" s="2">
        <f>$L$446*EXP(Sheet3!$B$1*(($H458-BJ$448-Sheet2!$N$251)/Sheet3!$A$1)^2 +Sheet3!$C$1*(($H458-BJ$448-Sheet2!$N$251)/Sheet3!$A$1)^4)</f>
        <v>855.25583375771589</v>
      </c>
      <c r="BK458" s="2">
        <f>$L$446*EXP(Sheet3!$B$1*(($H458-BK$448-Sheet2!$N$251)/Sheet3!$A$1)^2 +Sheet3!$C$1*(($H458-BK$448-Sheet2!$N$251)/Sheet3!$A$1)^4)</f>
        <v>856.09113962006791</v>
      </c>
      <c r="BL458" s="2">
        <f>$L$446*EXP(Sheet3!$B$1*(($H458-BL$448-Sheet2!$N$251)/Sheet3!$A$1)^2 +Sheet3!$C$1*(($H458-BL$448-Sheet2!$N$251)/Sheet3!$A$1)^4)</f>
        <v>856.60546369348128</v>
      </c>
      <c r="BM458" s="2">
        <f>$L$446*EXP(Sheet3!$B$1*(($H458-BM$448-Sheet2!$N$251)/Sheet3!$A$1)^2 +Sheet3!$C$1*(($H458-BM$448-Sheet2!$N$251)/Sheet3!$A$1)^4)</f>
        <v>856.79839213257776</v>
      </c>
      <c r="BN458" s="2">
        <f>$L$446*EXP(Sheet3!$B$1*(($H458-BN$448-Sheet2!$N$251)/Sheet3!$A$1)^2 +Sheet3!$C$1*(($H458-BN$448-Sheet2!$N$251)/Sheet3!$A$1)^4)</f>
        <v>856.66976972383691</v>
      </c>
      <c r="BO458" s="2">
        <f>$L$446*EXP(Sheet3!$B$1*(($H458-BO$448-Sheet2!$N$251)/Sheet3!$A$1)^2 +Sheet3!$C$1*(($H458-BO$448-Sheet2!$N$251)/Sheet3!$A$1)^4)</f>
        <v>856.2196999442408</v>
      </c>
      <c r="BP458" s="2">
        <f>$L$446*EXP(Sheet3!$B$1*(($H458-BP$448-Sheet2!$N$251)/Sheet3!$A$1)^2 +Sheet3!$C$1*(($H458-BP$448-Sheet2!$N$251)/Sheet3!$A$1)^4)</f>
        <v>855.44854492218894</v>
      </c>
      <c r="BQ458" s="2">
        <f>$L$446*EXP(Sheet3!$B$1*(($H458-BQ$448-Sheet2!$N$251)/Sheet3!$A$1)^2 +Sheet3!$C$1*(($H458-BQ$448-Sheet2!$N$251)/Sheet3!$A$1)^4)</f>
        <v>854.35692530034919</v>
      </c>
      <c r="BR458" s="2">
        <f>$L$446*EXP(Sheet3!$B$1*(($H458-BR$448-Sheet2!$N$251)/Sheet3!$A$1)^2 +Sheet3!$C$1*(($H458-BR$448-Sheet2!$N$251)/Sheet3!$A$1)^4)</f>
        <v>852.945719999277</v>
      </c>
      <c r="BS458" s="2">
        <f>$L$446*EXP(Sheet3!$B$1*(($H458-BS$448-Sheet2!$N$251)/Sheet3!$A$1)^2 +Sheet3!$C$1*(($H458-BS$448-Sheet2!$N$251)/Sheet3!$A$1)^4)</f>
        <v>851.21606587981</v>
      </c>
      <c r="BT458" s="2">
        <f>$L$446*EXP(Sheet3!$B$1*(($H458-BT$448-Sheet2!$N$251)/Sheet3!$A$1)^2 +Sheet3!$C$1*(($H458-BT$448-Sheet2!$N$251)/Sheet3!$A$1)^4)</f>
        <v>849.16935730141881</v>
      </c>
      <c r="BU458" s="2">
        <f>$L$446*EXP(Sheet3!$B$1*(($H458-BU$448-Sheet2!$N$251)/Sheet3!$A$1)^2 +Sheet3!$C$1*(($H458-BU$448-Sheet2!$N$251)/Sheet3!$A$1)^4)</f>
        <v>846.80724557289795</v>
      </c>
      <c r="BV458" s="2">
        <f>$L$446*EXP(Sheet3!$B$1*(($H458-BV$448-Sheet2!$N$251)/Sheet3!$A$1)^2 +Sheet3!$C$1*(($H458-BV$448-Sheet2!$N$251)/Sheet3!$A$1)^4)</f>
        <v>844.13163829095333</v>
      </c>
    </row>
    <row r="459" spans="1:74" x14ac:dyDescent="0.2">
      <c r="A459">
        <v>432</v>
      </c>
      <c r="B459">
        <v>392.53</v>
      </c>
      <c r="C459">
        <v>2313.1</v>
      </c>
      <c r="D459">
        <v>2399.1999999999998</v>
      </c>
      <c r="E459">
        <f t="shared" si="60"/>
        <v>86.099999999999909</v>
      </c>
      <c r="G459" s="1">
        <v>2</v>
      </c>
      <c r="H459">
        <f>INDEX(B$27:$B3686,($M$442+G459))</f>
        <v>1014.64</v>
      </c>
      <c r="I459" s="1">
        <f t="shared" si="66"/>
        <v>897.59999999999991</v>
      </c>
      <c r="J459">
        <f t="shared" si="67"/>
        <v>910740.86399999994</v>
      </c>
      <c r="L459" s="2">
        <f>$L$446*EXP(Sheet3!$B$1*(($H459-L$448-Sheet2!$N$251)/Sheet3!$A$1)^2 +Sheet3!$C$1*(($H459-L$448-Sheet2!$N$251)/Sheet3!$A$1)^4)</f>
        <v>98.630320538823767</v>
      </c>
      <c r="M459" s="2">
        <f>$L$446*EXP(Sheet3!$B$1*(($H459-M$448-Sheet2!$N$251)/Sheet3!$A$1)^2 +Sheet3!$C$1*(($H459-M$448-Sheet2!$N$251)/Sheet3!$A$1)^4)</f>
        <v>104.04552921958616</v>
      </c>
      <c r="N459" s="2">
        <f>$L$446*EXP(Sheet3!$B$1*(($H459-N$448-Sheet2!$N$251)/Sheet3!$A$1)^2 +Sheet3!$C$1*(($H459-N$448-Sheet2!$N$251)/Sheet3!$A$1)^4)</f>
        <v>109.65702526341961</v>
      </c>
      <c r="O459" s="2">
        <f>$L$446*EXP(Sheet3!$B$1*(($H459-O$448-Sheet2!$N$251)/Sheet3!$A$1)^2 +Sheet3!$C$1*(($H459-O$448-Sheet2!$N$251)/Sheet3!$A$1)^4)</f>
        <v>115.46610381063304</v>
      </c>
      <c r="P459" s="2">
        <f>$L$446*EXP(Sheet3!$B$1*(($H459-P$448-Sheet2!$N$251)/Sheet3!$A$1)^2 +Sheet3!$C$1*(($H459-P$448-Sheet2!$N$251)/Sheet3!$A$1)^4)</f>
        <v>121.47376202283913</v>
      </c>
      <c r="Q459" s="2">
        <f>$L$446*EXP(Sheet3!$B$1*(($H459-Q$448-Sheet2!$N$251)/Sheet3!$A$1)^2 +Sheet3!$C$1*(($H459-Q$448-Sheet2!$N$251)/Sheet3!$A$1)^4)</f>
        <v>127.68069048804301</v>
      </c>
      <c r="R459" s="2">
        <f>$L$446*EXP(Sheet3!$B$1*(($H459-R$448-Sheet2!$N$251)/Sheet3!$A$1)^2 +Sheet3!$C$1*(($H459-R$448-Sheet2!$N$251)/Sheet3!$A$1)^4)</f>
        <v>134.0872654379605</v>
      </c>
      <c r="S459" s="2">
        <f>$L$446*EXP(Sheet3!$B$1*(($H459-S$448-Sheet2!$N$251)/Sheet3!$A$1)^2 +Sheet3!$C$1*(($H459-S$448-Sheet2!$N$251)/Sheet3!$A$1)^4)</f>
        <v>140.69354180754488</v>
      </c>
      <c r="T459" s="2">
        <f>$L$446*EXP(Sheet3!$B$1*(($H459-T$448-Sheet2!$N$251)/Sheet3!$A$1)^2 +Sheet3!$C$1*(($H459-T$448-Sheet2!$N$251)/Sheet3!$A$1)^4)</f>
        <v>147.49924716248893</v>
      </c>
      <c r="U459" s="2">
        <f>$L$446*EXP(Sheet3!$B$1*(($H459-U$448-Sheet2!$N$251)/Sheet3!$A$1)^2 +Sheet3!$C$1*(($H459-U$448-Sheet2!$N$251)/Sheet3!$A$1)^4)</f>
        <v>154.50377651617009</v>
      </c>
      <c r="V459" s="2">
        <f>$L$446*EXP(Sheet3!$B$1*(($H459-V$448-Sheet2!$N$251)/Sheet3!$A$1)^2 +Sheet3!$C$1*(($H459-V$448-Sheet2!$N$251)/Sheet3!$A$1)^4)</f>
        <v>161.70618805316116</v>
      </c>
      <c r="W459" s="2">
        <f>$L$446*EXP(Sheet3!$B$1*(($H459-W$448-Sheet2!$N$251)/Sheet3!$A$1)^2 +Sheet3!$C$1*(($H459-W$448-Sheet2!$N$251)/Sheet3!$A$1)^4)</f>
        <v>169.10519977205738</v>
      </c>
      <c r="X459" s="2">
        <f>$L$446*EXP(Sheet3!$B$1*(($H459-X$448-Sheet2!$N$251)/Sheet3!$A$1)^2 +Sheet3!$C$1*(($H459-X$448-Sheet2!$N$251)/Sheet3!$A$1)^4)</f>
        <v>176.69918705609757</v>
      </c>
      <c r="Y459" s="2">
        <f>$L$446*EXP(Sheet3!$B$1*(($H459-Y$448-Sheet2!$N$251)/Sheet3!$A$1)^2 +Sheet3!$C$1*(($H459-Y$448-Sheet2!$N$251)/Sheet3!$A$1)^4)</f>
        <v>184.48618117512754</v>
      </c>
      <c r="Z459" s="2">
        <f>$L$446*EXP(Sheet3!$B$1*(($H459-Z$448-Sheet2!$N$251)/Sheet3!$A$1)^2 +Sheet3!$C$1*(($H459-Z$448-Sheet2!$N$251)/Sheet3!$A$1)^4)</f>
        <v>192.46386872001531</v>
      </c>
      <c r="AA459" s="2">
        <f>$L$446*EXP(Sheet3!$B$1*(($H459-AA$448-Sheet2!$N$251)/Sheet3!$A$1)^2 +Sheet3!$C$1*(($H459-AA$448-Sheet2!$N$251)/Sheet3!$A$1)^4)</f>
        <v>200.62959196343965</v>
      </c>
      <c r="AB459" s="2">
        <f>$L$446*EXP(Sheet3!$B$1*(($H459-AB$448-Sheet2!$N$251)/Sheet3!$A$1)^2 +Sheet3!$C$1*(($H459-AB$448-Sheet2!$N$251)/Sheet3!$A$1)^4)</f>
        <v>208.98035013993743</v>
      </c>
      <c r="AC459" s="2">
        <f>$L$446*EXP(Sheet3!$B$1*(($H459-AC$448-Sheet2!$N$251)/Sheet3!$A$1)^2 +Sheet3!$C$1*(($H459-AC$448-Sheet2!$N$251)/Sheet3!$A$1)^4)</f>
        <v>217.51280163238624</v>
      </c>
      <c r="AD459" s="2">
        <f>$L$446*EXP(Sheet3!$B$1*(($H459-AD$448-Sheet2!$N$251)/Sheet3!$A$1)^2 +Sheet3!$C$1*(($H459-AD$448-Sheet2!$N$251)/Sheet3!$A$1)^4)</f>
        <v>226.22326704894817</v>
      </c>
      <c r="AE459" s="2">
        <f>$L$446*EXP(Sheet3!$B$1*(($H459-AE$448-Sheet2!$N$251)/Sheet3!$A$1)^2 +Sheet3!$C$1*(($H459-AE$448-Sheet2!$N$251)/Sheet3!$A$1)^4)</f>
        <v>235.10773317084795</v>
      </c>
      <c r="AF459" s="2">
        <f>$L$446*EXP(Sheet3!$B$1*(($H459-AF$448-Sheet2!$N$251)/Sheet3!$A$1)^2 +Sheet3!$C$1*(($H459-AF$448-Sheet2!$N$251)/Sheet3!$A$1)^4)</f>
        <v>244.16185774799001</v>
      </c>
      <c r="AG459" s="2">
        <f>$L$446*EXP(Sheet3!$B$1*(($H459-AG$448-Sheet2!$N$251)/Sheet3!$A$1)^2 +Sheet3!$C$1*(($H459-AG$448-Sheet2!$N$251)/Sheet3!$A$1)^4)</f>
        <v>253.38097511626094</v>
      </c>
      <c r="AH459" s="2">
        <f>$L$446*EXP(Sheet3!$B$1*(($H459-AH$448-Sheet2!$N$251)/Sheet3!$A$1)^2 +Sheet3!$C$1*(($H459-AH$448-Sheet2!$N$251)/Sheet3!$A$1)^4)</f>
        <v>262.76010260743209</v>
      </c>
      <c r="AI459" s="2">
        <f>$L$446*EXP(Sheet3!$B$1*(($H459-AI$448-Sheet2!$N$251)/Sheet3!$A$1)^2 +Sheet3!$C$1*(($H459-AI$448-Sheet2!$N$251)/Sheet3!$A$1)^4)</f>
        <v>272.29394771988524</v>
      </c>
      <c r="AJ459" s="2">
        <f>$L$446*EXP(Sheet3!$B$1*(($H459-AJ$448-Sheet2!$N$251)/Sheet3!$A$1)^2 +Sheet3!$C$1*(($H459-AJ$448-Sheet2!$N$251)/Sheet3!$A$1)^4)</f>
        <v>281.97691601604254</v>
      </c>
      <c r="AK459" s="2">
        <f>$L$446*EXP(Sheet3!$B$1*(($H459-AK$448-Sheet2!$N$251)/Sheet3!$A$1)^2 +Sheet3!$C$1*(($H459-AK$448-Sheet2!$N$251)/Sheet3!$A$1)^4)</f>
        <v>291.80311970941364</v>
      </c>
      <c r="AL459" s="2">
        <f>$L$446*EXP(Sheet3!$B$1*(($H459-AL$448-Sheet2!$N$251)/Sheet3!$A$1)^2 +Sheet3!$C$1*(($H459-AL$448-Sheet2!$N$251)/Sheet3!$A$1)^4)</f>
        <v>301.76638690455286</v>
      </c>
      <c r="AM459" s="2">
        <f>$L$446*EXP(Sheet3!$B$1*(($H459-AM$448-Sheet2!$N$251)/Sheet3!$A$1)^2 +Sheet3!$C$1*(($H459-AM$448-Sheet2!$N$251)/Sheet3!$A$1)^4)</f>
        <v>311.86027144767974</v>
      </c>
      <c r="AN459" s="2">
        <f>$L$446*EXP(Sheet3!$B$1*(($H459-AN$448-Sheet2!$N$251)/Sheet3!$A$1)^2 +Sheet3!$C$1*(($H459-AN$448-Sheet2!$N$251)/Sheet3!$A$1)^4)</f>
        <v>322.07806334814654</v>
      </c>
      <c r="AO459" s="2">
        <f>$L$446*EXP(Sheet3!$B$1*(($H459-AO$448-Sheet2!$N$251)/Sheet3!$A$1)^2 +Sheet3!$C$1*(($H459-AO$448-Sheet2!$N$251)/Sheet3!$A$1)^4)</f>
        <v>332.41279972747276</v>
      </c>
      <c r="AP459" s="2">
        <f>$L$446*EXP(Sheet3!$B$1*(($H459-AP$448-Sheet2!$N$251)/Sheet3!$A$1)^2 +Sheet3!$C$1*(($H459-AP$448-Sheet2!$N$251)/Sheet3!$A$1)^4)</f>
        <v>342.85727625252775</v>
      </c>
      <c r="AQ459" s="2">
        <f>$L$446*EXP(Sheet3!$B$1*(($H459-AQ$448-Sheet2!$N$251)/Sheet3!$A$1)^2 +Sheet3!$C$1*(($H459-AQ$448-Sheet2!$N$251)/Sheet3!$A$1)^4)</f>
        <v>353.40405900867995</v>
      </c>
      <c r="AR459" s="2">
        <f>$L$446*EXP(Sheet3!$B$1*(($H459-AR$448-Sheet2!$N$251)/Sheet3!$A$1)^2 +Sheet3!$C$1*(($H459-AR$448-Sheet2!$N$251)/Sheet3!$A$1)^4)</f>
        <v>364.04549676832568</v>
      </c>
      <c r="AS459" s="2">
        <f>$L$446*EXP(Sheet3!$B$1*(($H459-AS$448-Sheet2!$N$251)/Sheet3!$A$1)^2 +Sheet3!$C$1*(($H459-AS$448-Sheet2!$N$251)/Sheet3!$A$1)^4)</f>
        <v>374.77373361004135</v>
      </c>
      <c r="AT459" s="2">
        <f>$L$446*EXP(Sheet3!$B$1*(($H459-AT$448-Sheet2!$N$251)/Sheet3!$A$1)^2 +Sheet3!$C$1*(($H459-AT$448-Sheet2!$N$251)/Sheet3!$A$1)^4)</f>
        <v>385.58072184366375</v>
      </c>
      <c r="AU459" s="2">
        <f>$L$446*EXP(Sheet3!$B$1*(($H459-AU$448-Sheet2!$N$251)/Sheet3!$A$1)^2 +Sheet3!$C$1*(($H459-AU$448-Sheet2!$N$251)/Sheet3!$A$1)^4)</f>
        <v>396.45823519688366</v>
      </c>
      <c r="AV459" s="2">
        <f>$L$446*EXP(Sheet3!$B$1*(($H459-AV$448-Sheet2!$N$251)/Sheet3!$A$1)^2 +Sheet3!$C$1*(($H459-AV$448-Sheet2!$N$251)/Sheet3!$A$1)^4)</f>
        <v>407.39788221942717</v>
      </c>
      <c r="AW459" s="2">
        <f>$L$446*EXP(Sheet3!$B$1*(($H459-AW$448-Sheet2!$N$251)/Sheet3!$A$1)^2 +Sheet3!$C$1*(($H459-AW$448-Sheet2!$N$251)/Sheet3!$A$1)^4)</f>
        <v>418.39111986171321</v>
      </c>
      <c r="AX459" s="2">
        <f>$L$446*EXP(Sheet3!$B$1*(($H459-AX$448-Sheet2!$N$251)/Sheet3!$A$1)^2 +Sheet3!$C$1*(($H459-AX$448-Sheet2!$N$251)/Sheet3!$A$1)^4)</f>
        <v>429.42926718486575</v>
      </c>
      <c r="AY459" s="2">
        <f>$L$446*EXP(Sheet3!$B$1*(($H459-AY$448-Sheet2!$N$251)/Sheet3!$A$1)^2 +Sheet3!$C$1*(($H459-AY$448-Sheet2!$N$251)/Sheet3!$A$1)^4)</f>
        <v>440.50351916263628</v>
      </c>
      <c r="AZ459" s="2">
        <f>$L$446*EXP(Sheet3!$B$1*(($H459-AZ$448-Sheet2!$N$251)/Sheet3!$A$1)^2 +Sheet3!$C$1*(($H459-AZ$448-Sheet2!$N$251)/Sheet3!$A$1)^4)</f>
        <v>451.60496053261033</v>
      </c>
      <c r="BA459" s="2">
        <f>$L$446*EXP(Sheet3!$B$1*(($H459-BA$448-Sheet2!$N$251)/Sheet3!$A$1)^2 +Sheet3!$C$1*(($H459-BA$448-Sheet2!$N$251)/Sheet3!$A$1)^4)</f>
        <v>462.7245796597964</v>
      </c>
      <c r="BB459" s="2">
        <f>$L$446*EXP(Sheet3!$B$1*(($H459-BB$448-Sheet2!$N$251)/Sheet3!$A$1)^2 +Sheet3!$C$1*(($H459-BB$448-Sheet2!$N$251)/Sheet3!$A$1)^4)</f>
        <v>473.85328237454399</v>
      </c>
      <c r="BC459" s="2">
        <f>$L$446*EXP(Sheet3!$B$1*(($H459-BC$448-Sheet2!$N$251)/Sheet3!$A$1)^2 +Sheet3!$C$1*(($H459-BC$448-Sheet2!$N$251)/Sheet3!$A$1)^4)</f>
        <v>484.98190574920602</v>
      </c>
      <c r="BD459" s="2">
        <f>$L$446*EXP(Sheet3!$B$1*(($H459-BD$448-Sheet2!$N$251)/Sheet3!$A$1)^2 +Sheet3!$C$1*(($H459-BD$448-Sheet2!$N$251)/Sheet3!$A$1)^4)</f>
        <v>496.10123177952693</v>
      </c>
      <c r="BE459" s="2">
        <f>$L$446*EXP(Sheet3!$B$1*(($H459-BE$448-Sheet2!$N$251)/Sheet3!$A$1)^2 +Sheet3!$C$1*(($H459-BE$448-Sheet2!$N$251)/Sheet3!$A$1)^4)</f>
        <v>507.20200093851912</v>
      </c>
      <c r="BF459" s="2">
        <f>$L$446*EXP(Sheet3!$B$1*(($H459-BF$448-Sheet2!$N$251)/Sheet3!$A$1)^2 +Sheet3!$C$1*(($H459-BF$448-Sheet2!$N$251)/Sheet3!$A$1)^4)</f>
        <v>518.27492557244716</v>
      </c>
      <c r="BG459" s="2">
        <f>$L$446*EXP(Sheet3!$B$1*(($H459-BG$448-Sheet2!$N$251)/Sheet3!$A$1)^2 +Sheet3!$C$1*(($H459-BG$448-Sheet2!$N$251)/Sheet3!$A$1)^4)</f>
        <v>529.3107031104463</v>
      </c>
      <c r="BH459" s="2">
        <f>$L$446*EXP(Sheet3!$B$1*(($H459-BH$448-Sheet2!$N$251)/Sheet3!$A$1)^2 +Sheet3!$C$1*(($H459-BH$448-Sheet2!$N$251)/Sheet3!$A$1)^4)</f>
        <v>540.30002906127152</v>
      </c>
      <c r="BI459" s="2">
        <f>$L$446*EXP(Sheet3!$B$1*(($H459-BI$448-Sheet2!$N$251)/Sheet3!$A$1)^2 +Sheet3!$C$1*(($H459-BI$448-Sheet2!$N$251)/Sheet3!$A$1)^4)</f>
        <v>551.2336097727831</v>
      </c>
      <c r="BJ459" s="2">
        <f>$L$446*EXP(Sheet3!$B$1*(($H459-BJ$448-Sheet2!$N$251)/Sheet3!$A$1)^2 +Sheet3!$C$1*(($H459-BJ$448-Sheet2!$N$251)/Sheet3!$A$1)^4)</f>
        <v>562.10217493092864</v>
      </c>
      <c r="BK459" s="2">
        <f>$L$446*EXP(Sheet3!$B$1*(($H459-BK$448-Sheet2!$N$251)/Sheet3!$A$1)^2 +Sheet3!$C$1*(($H459-BK$448-Sheet2!$N$251)/Sheet3!$A$1)^4)</f>
        <v>572.89648977960553</v>
      </c>
      <c r="BL459" s="2">
        <f>$L$446*EXP(Sheet3!$B$1*(($H459-BL$448-Sheet2!$N$251)/Sheet3!$A$1)^2 +Sheet3!$C$1*(($H459-BL$448-Sheet2!$N$251)/Sheet3!$A$1)^4)</f>
        <v>583.60736704046849</v>
      </c>
      <c r="BM459" s="2">
        <f>$L$446*EXP(Sheet3!$B$1*(($H459-BM$448-Sheet2!$N$251)/Sheet3!$A$1)^2 +Sheet3!$C$1*(($H459-BM$448-Sheet2!$N$251)/Sheet3!$A$1)^4)</f>
        <v>594.22567851810288</v>
      </c>
      <c r="BN459" s="2">
        <f>$L$446*EXP(Sheet3!$B$1*(($H459-BN$448-Sheet2!$N$251)/Sheet3!$A$1)^2 +Sheet3!$C$1*(($H459-BN$448-Sheet2!$N$251)/Sheet3!$A$1)^4)</f>
        <v>604.7423663753591</v>
      </c>
      <c r="BO459" s="2">
        <f>$L$446*EXP(Sheet3!$B$1*(($H459-BO$448-Sheet2!$N$251)/Sheet3!$A$1)^2 +Sheet3!$C$1*(($H459-BO$448-Sheet2!$N$251)/Sheet3!$A$1)^4)</f>
        <v>615.1484540664693</v>
      </c>
      <c r="BP459" s="2">
        <f>$L$446*EXP(Sheet3!$B$1*(($H459-BP$448-Sheet2!$N$251)/Sheet3!$A$1)^2 +Sheet3!$C$1*(($H459-BP$448-Sheet2!$N$251)/Sheet3!$A$1)^4)</f>
        <v>625.43505691735288</v>
      </c>
      <c r="BQ459" s="2">
        <f>$L$446*EXP(Sheet3!$B$1*(($H459-BQ$448-Sheet2!$N$251)/Sheet3!$A$1)^2 +Sheet3!$C$1*(($H459-BQ$448-Sheet2!$N$251)/Sheet3!$A$1)^4)</f>
        <v>635.5933923443838</v>
      </c>
      <c r="BR459" s="2">
        <f>$L$446*EXP(Sheet3!$B$1*(($H459-BR$448-Sheet2!$N$251)/Sheet3!$A$1)^2 +Sheet3!$C$1*(($H459-BR$448-Sheet2!$N$251)/Sheet3!$A$1)^4)</f>
        <v>645.61478970469352</v>
      </c>
      <c r="BS459" s="2">
        <f>$L$446*EXP(Sheet3!$B$1*(($H459-BS$448-Sheet2!$N$251)/Sheet3!$A$1)^2 +Sheet3!$C$1*(($H459-BS$448-Sheet2!$N$251)/Sheet3!$A$1)^4)</f>
        <v>655.49069977283261</v>
      </c>
      <c r="BT459" s="2">
        <f>$L$446*EXP(Sheet3!$B$1*(($H459-BT$448-Sheet2!$N$251)/Sheet3!$A$1)^2 +Sheet3!$C$1*(($H459-BT$448-Sheet2!$N$251)/Sheet3!$A$1)^4)</f>
        <v>665.21270384028048</v>
      </c>
      <c r="BU459" s="2">
        <f>$L$446*EXP(Sheet3!$B$1*(($H459-BU$448-Sheet2!$N$251)/Sheet3!$A$1)^2 +Sheet3!$C$1*(($H459-BU$448-Sheet2!$N$251)/Sheet3!$A$1)^4)</f>
        <v>674.77252243589965</v>
      </c>
      <c r="BV459" s="2">
        <f>$L$446*EXP(Sheet3!$B$1*(($H459-BV$448-Sheet2!$N$251)/Sheet3!$A$1)^2 +Sheet3!$C$1*(($H459-BV$448-Sheet2!$N$251)/Sheet3!$A$1)^4)</f>
        <v>684.16202366704658</v>
      </c>
    </row>
    <row r="460" spans="1:74" x14ac:dyDescent="0.2">
      <c r="A460">
        <v>433</v>
      </c>
      <c r="B460">
        <v>393</v>
      </c>
      <c r="C460">
        <v>2307.8000000000002</v>
      </c>
      <c r="D460">
        <v>2388.1999999999998</v>
      </c>
      <c r="E460">
        <f t="shared" si="60"/>
        <v>80.399999999999636</v>
      </c>
      <c r="G460" s="1">
        <v>3</v>
      </c>
      <c r="H460">
        <f>INDEX(B$27:$B3687,($M$442+G460))</f>
        <v>1015.06</v>
      </c>
      <c r="I460" s="1">
        <f t="shared" si="66"/>
        <v>537.29999999999973</v>
      </c>
      <c r="J460">
        <f t="shared" si="67"/>
        <v>545391.73799999966</v>
      </c>
      <c r="L460" s="2">
        <f>$L$446*EXP(Sheet3!$B$1*(($H460-L$448-Sheet2!$N$251)/Sheet3!$A$1)^2 +Sheet3!$C$1*(($H460-L$448-Sheet2!$N$251)/Sheet3!$A$1)^4)</f>
        <v>3.8411703111817666</v>
      </c>
      <c r="M460" s="2">
        <f>$L$446*EXP(Sheet3!$B$1*(($H460-M$448-Sheet2!$N$251)/Sheet3!$A$1)^2 +Sheet3!$C$1*(($H460-M$448-Sheet2!$N$251)/Sheet3!$A$1)^4)</f>
        <v>4.2622998207979306</v>
      </c>
      <c r="N460" s="2">
        <f>$L$446*EXP(Sheet3!$B$1*(($H460-N$448-Sheet2!$N$251)/Sheet3!$A$1)^2 +Sheet3!$C$1*(($H460-N$448-Sheet2!$N$251)/Sheet3!$A$1)^4)</f>
        <v>4.7224676163378643</v>
      </c>
      <c r="O460" s="2">
        <f>$L$446*EXP(Sheet3!$B$1*(($H460-O$448-Sheet2!$N$251)/Sheet3!$A$1)^2 +Sheet3!$C$1*(($H460-O$448-Sheet2!$N$251)/Sheet3!$A$1)^4)</f>
        <v>5.2245116140063965</v>
      </c>
      <c r="P460" s="2">
        <f>$L$446*EXP(Sheet3!$B$1*(($H460-P$448-Sheet2!$N$251)/Sheet3!$A$1)^2 +Sheet3!$C$1*(($H460-P$448-Sheet2!$N$251)/Sheet3!$A$1)^4)</f>
        <v>5.7714007583295333</v>
      </c>
      <c r="Q460" s="2">
        <f>$L$446*EXP(Sheet3!$B$1*(($H460-Q$448-Sheet2!$N$251)/Sheet3!$A$1)^2 +Sheet3!$C$1*(($H460-Q$448-Sheet2!$N$251)/Sheet3!$A$1)^4)</f>
        <v>6.3662346321550061</v>
      </c>
      <c r="R460" s="2">
        <f>$L$446*EXP(Sheet3!$B$1*(($H460-R$448-Sheet2!$N$251)/Sheet3!$A$1)^2 +Sheet3!$C$1*(($H460-R$448-Sheet2!$N$251)/Sheet3!$A$1)^4)</f>
        <v>7.0122424748754533</v>
      </c>
      <c r="S460" s="2">
        <f>$L$446*EXP(Sheet3!$B$1*(($H460-S$448-Sheet2!$N$251)/Sheet3!$A$1)^2 +Sheet3!$C$1*(($H460-S$448-Sheet2!$N$251)/Sheet3!$A$1)^4)</f>
        <v>7.7127815814547054</v>
      </c>
      <c r="T460" s="2">
        <f>$L$446*EXP(Sheet3!$B$1*(($H460-T$448-Sheet2!$N$251)/Sheet3!$A$1)^2 +Sheet3!$C$1*(($H460-T$448-Sheet2!$N$251)/Sheet3!$A$1)^4)</f>
        <v>8.4713350575988908</v>
      </c>
      <c r="U460" s="2">
        <f>$L$446*EXP(Sheet3!$B$1*(($H460-U$448-Sheet2!$N$251)/Sheet3!$A$1)^2 +Sheet3!$C$1*(($H460-U$448-Sheet2!$N$251)/Sheet3!$A$1)^4)</f>
        <v>9.2915089094728671</v>
      </c>
      <c r="V460" s="2">
        <f>$L$446*EXP(Sheet3!$B$1*(($H460-V$448-Sheet2!$N$251)/Sheet3!$A$1)^2 +Sheet3!$C$1*(($H460-V$448-Sheet2!$N$251)/Sheet3!$A$1)^4)</f>
        <v>10.177028449700625</v>
      </c>
      <c r="W460" s="2">
        <f>$L$446*EXP(Sheet3!$B$1*(($H460-W$448-Sheet2!$N$251)/Sheet3!$A$1)^2 +Sheet3!$C$1*(($H460-W$448-Sheet2!$N$251)/Sheet3!$A$1)^4)</f>
        <v>11.131734004983622</v>
      </c>
      <c r="X460" s="2">
        <f>$L$446*EXP(Sheet3!$B$1*(($H460-X$448-Sheet2!$N$251)/Sheet3!$A$1)^2 +Sheet3!$C$1*(($H460-X$448-Sheet2!$N$251)/Sheet3!$A$1)^4)</f>
        <v>12.159575914511313</v>
      </c>
      <c r="Y460" s="2">
        <f>$L$446*EXP(Sheet3!$B$1*(($H460-Y$448-Sheet2!$N$251)/Sheet3!$A$1)^2 +Sheet3!$C$1*(($H460-Y$448-Sheet2!$N$251)/Sheet3!$A$1)^4)</f>
        <v>13.264608812286706</v>
      </c>
      <c r="Z460" s="2">
        <f>$L$446*EXP(Sheet3!$B$1*(($H460-Z$448-Sheet2!$N$251)/Sheet3!$A$1)^2 +Sheet3!$C$1*(($H460-Z$448-Sheet2!$N$251)/Sheet3!$A$1)^4)</f>
        <v>14.450985190946147</v>
      </c>
      <c r="AA460" s="2">
        <f>$L$446*EXP(Sheet3!$B$1*(($H460-AA$448-Sheet2!$N$251)/Sheet3!$A$1)^2 +Sheet3!$C$1*(($H460-AA$448-Sheet2!$N$251)/Sheet3!$A$1)^4)</f>
        <v>15.722948248590111</v>
      </c>
      <c r="AB460" s="2">
        <f>$L$446*EXP(Sheet3!$B$1*(($H460-AB$448-Sheet2!$N$251)/Sheet3!$A$1)^2 +Sheet3!$C$1*(($H460-AB$448-Sheet2!$N$251)/Sheet3!$A$1)^4)</f>
        <v>17.084824025004281</v>
      </c>
      <c r="AC460" s="2">
        <f>$L$446*EXP(Sheet3!$B$1*(($H460-AC$448-Sheet2!$N$251)/Sheet3!$A$1)^2 +Sheet3!$C$1*(($H460-AC$448-Sheet2!$N$251)/Sheet3!$A$1)^4)</f>
        <v>18.541012837935156</v>
      </c>
      <c r="AD460" s="2">
        <f>$L$446*EXP(Sheet3!$B$1*(($H460-AD$448-Sheet2!$N$251)/Sheet3!$A$1)^2 +Sheet3!$C$1*(($H460-AD$448-Sheet2!$N$251)/Sheet3!$A$1)^4)</f>
        <v>20.095980034723585</v>
      </c>
      <c r="AE460" s="2">
        <f>$L$446*EXP(Sheet3!$B$1*(($H460-AE$448-Sheet2!$N$251)/Sheet3!$A$1)^2 +Sheet3!$C$1*(($H460-AE$448-Sheet2!$N$251)/Sheet3!$A$1)^4)</f>
        <v>21.754246079144199</v>
      </c>
      <c r="AF460" s="2">
        <f>$L$446*EXP(Sheet3!$B$1*(($H460-AF$448-Sheet2!$N$251)/Sheet3!$A$1)^2 +Sheet3!$C$1*(($H460-AF$448-Sheet2!$N$251)/Sheet3!$A$1)^4)</f>
        <v>23.520375997809456</v>
      </c>
      <c r="AG460" s="2">
        <f>$L$446*EXP(Sheet3!$B$1*(($H460-AG$448-Sheet2!$N$251)/Sheet3!$A$1)^2 +Sheet3!$C$1*(($H460-AG$448-Sheet2!$N$251)/Sheet3!$A$1)^4)</f>
        <v>25.398968214928697</v>
      </c>
      <c r="AH460" s="2">
        <f>$L$446*EXP(Sheet3!$B$1*(($H460-AH$448-Sheet2!$N$251)/Sheet3!$A$1)^2 +Sheet3!$C$1*(($H460-AH$448-Sheet2!$N$251)/Sheet3!$A$1)^4)</f>
        <v>27.39464280852167</v>
      </c>
      <c r="AI460" s="2">
        <f>$L$446*EXP(Sheet3!$B$1*(($H460-AI$448-Sheet2!$N$251)/Sheet3!$A$1)^2 +Sheet3!$C$1*(($H460-AI$448-Sheet2!$N$251)/Sheet3!$A$1)^4)</f>
        <v>29.512029225341568</v>
      </c>
      <c r="AJ460" s="2">
        <f>$L$446*EXP(Sheet3!$B$1*(($H460-AJ$448-Sheet2!$N$251)/Sheet3!$A$1)^2 +Sheet3!$C$1*(($H460-AJ$448-Sheet2!$N$251)/Sheet3!$A$1)^4)</f>
        <v>31.755753495749712</v>
      </c>
      <c r="AK460" s="2">
        <f>$L$446*EXP(Sheet3!$B$1*(($H460-AK$448-Sheet2!$N$251)/Sheet3!$A$1)^2 +Sheet3!$C$1*(($H460-AK$448-Sheet2!$N$251)/Sheet3!$A$1)^4)</f>
        <v>34.130424993338458</v>
      </c>
      <c r="AL460" s="2">
        <f>$L$446*EXP(Sheet3!$B$1*(($H460-AL$448-Sheet2!$N$251)/Sheet3!$A$1)^2 +Sheet3!$C$1*(($H460-AL$448-Sheet2!$N$251)/Sheet3!$A$1)^4)</f>
        <v>36.640622788118307</v>
      </c>
      <c r="AM460" s="2">
        <f>$L$446*EXP(Sheet3!$B$1*(($H460-AM$448-Sheet2!$N$251)/Sheet3!$A$1)^2 +Sheet3!$C$1*(($H460-AM$448-Sheet2!$N$251)/Sheet3!$A$1)^4)</f>
        <v>39.290881644379127</v>
      </c>
      <c r="AN460" s="2">
        <f>$L$446*EXP(Sheet3!$B$1*(($H460-AN$448-Sheet2!$N$251)/Sheet3!$A$1)^2 +Sheet3!$C$1*(($H460-AN$448-Sheet2!$N$251)/Sheet3!$A$1)^4)</f>
        <v>42.085677718100477</v>
      </c>
      <c r="AO460" s="2">
        <f>$L$446*EXP(Sheet3!$B$1*(($H460-AO$448-Sheet2!$N$251)/Sheet3!$A$1)^2 +Sheet3!$C$1*(($H460-AO$448-Sheet2!$N$251)/Sheet3!$A$1)^4)</f>
        <v>45.029414010793772</v>
      </c>
      <c r="AP460" s="2">
        <f>$L$446*EXP(Sheet3!$B$1*(($H460-AP$448-Sheet2!$N$251)/Sheet3!$A$1)^2 +Sheet3!$C$1*(($H460-AP$448-Sheet2!$N$251)/Sheet3!$A$1)^4)</f>
        <v>48.126405639012759</v>
      </c>
      <c r="AQ460" s="2">
        <f>$L$446*EXP(Sheet3!$B$1*(($H460-AQ$448-Sheet2!$N$251)/Sheet3!$A$1)^2 +Sheet3!$C$1*(($H460-AQ$448-Sheet2!$N$251)/Sheet3!$A$1)^4)</f>
        <v>51.380864980545667</v>
      </c>
      <c r="AR460" s="2">
        <f>$L$446*EXP(Sheet3!$B$1*(($H460-AR$448-Sheet2!$N$251)/Sheet3!$A$1)^2 +Sheet3!$C$1*(($H460-AR$448-Sheet2!$N$251)/Sheet3!$A$1)^4)</f>
        <v>54.796886759713601</v>
      </c>
      <c r="AS460" s="2">
        <f>$L$446*EXP(Sheet3!$B$1*(($H460-AS$448-Sheet2!$N$251)/Sheet3!$A$1)^2 +Sheet3!$C$1*(($H460-AS$448-Sheet2!$N$251)/Sheet3!$A$1)^4)</f>
        <v>58.37843313521175</v>
      </c>
      <c r="AT460" s="2">
        <f>$L$446*EXP(Sheet3!$B$1*(($H460-AT$448-Sheet2!$N$251)/Sheet3!$A$1)^2 +Sheet3!$C$1*(($H460-AT$448-Sheet2!$N$251)/Sheet3!$A$1)^4)</f>
        <v>62.129318854531569</v>
      </c>
      <c r="AU460" s="2">
        <f>$L$446*EXP(Sheet3!$B$1*(($H460-AU$448-Sheet2!$N$251)/Sheet3!$A$1)^2 +Sheet3!$C$1*(($H460-AU$448-Sheet2!$N$251)/Sheet3!$A$1)^4)</f>
        <v>66.053196539197643</v>
      </c>
      <c r="AV460" s="2">
        <f>$L$446*EXP(Sheet3!$B$1*(($H460-AV$448-Sheet2!$N$251)/Sheet3!$A$1)^2 +Sheet3!$C$1*(($H460-AV$448-Sheet2!$N$251)/Sheet3!$A$1)^4)</f>
        <v>70.153542164834974</v>
      </c>
      <c r="AW460" s="2">
        <f>$L$446*EXP(Sheet3!$B$1*(($H460-AW$448-Sheet2!$N$251)/Sheet3!$A$1)^2 +Sheet3!$C$1*(($H460-AW$448-Sheet2!$N$251)/Sheet3!$A$1)^4)</f>
        <v>74.433640799510428</v>
      </c>
      <c r="AX460" s="2">
        <f>$L$446*EXP(Sheet3!$B$1*(($H460-AX$448-Sheet2!$N$251)/Sheet3!$A$1)^2 +Sheet3!$C$1*(($H460-AX$448-Sheet2!$N$251)/Sheet3!$A$1)^4)</f>
        <v>78.896572662428127</v>
      </c>
      <c r="AY460" s="2">
        <f>$L$446*EXP(Sheet3!$B$1*(($H460-AY$448-Sheet2!$N$251)/Sheet3!$A$1)^2 +Sheet3!$C$1*(($H460-AY$448-Sheet2!$N$251)/Sheet3!$A$1)^4)</f>
        <v>83.545199564680274</v>
      </c>
      <c r="AZ460" s="2">
        <f>$L$446*EXP(Sheet3!$B$1*(($H460-AZ$448-Sheet2!$N$251)/Sheet3!$A$1)^2 +Sheet3!$C$1*(($H460-AZ$448-Sheet2!$N$251)/Sheet3!$A$1)^4)</f>
        <v>88.382151790270541</v>
      </c>
      <c r="BA460" s="2">
        <f>$L$446*EXP(Sheet3!$B$1*(($H460-BA$448-Sheet2!$N$251)/Sheet3!$A$1)^2 +Sheet3!$C$1*(($H460-BA$448-Sheet2!$N$251)/Sheet3!$A$1)^4)</f>
        <v>93.409815475187443</v>
      </c>
      <c r="BB460" s="2">
        <f>$L$446*EXP(Sheet3!$B$1*(($H460-BB$448-Sheet2!$N$251)/Sheet3!$A$1)^2 +Sheet3!$C$1*(($H460-BB$448-Sheet2!$N$251)/Sheet3!$A$1)^4)</f>
        <v>98.630320538823767</v>
      </c>
      <c r="BC460" s="2">
        <f>$L$446*EXP(Sheet3!$B$1*(($H460-BC$448-Sheet2!$N$251)/Sheet3!$A$1)^2 +Sheet3!$C$1*(($H460-BC$448-Sheet2!$N$251)/Sheet3!$A$1)^4)</f>
        <v>104.04552921958616</v>
      </c>
      <c r="BD460" s="2">
        <f>$L$446*EXP(Sheet3!$B$1*(($H460-BD$448-Sheet2!$N$251)/Sheet3!$A$1)^2 +Sheet3!$C$1*(($H460-BD$448-Sheet2!$N$251)/Sheet3!$A$1)^4)</f>
        <v>109.65702526341961</v>
      </c>
      <c r="BE460" s="2">
        <f>$L$446*EXP(Sheet3!$B$1*(($H460-BE$448-Sheet2!$N$251)/Sheet3!$A$1)^2 +Sheet3!$C$1*(($H460-BE$448-Sheet2!$N$251)/Sheet3!$A$1)^4)</f>
        <v>115.46610381063304</v>
      </c>
      <c r="BF460" s="2">
        <f>$L$446*EXP(Sheet3!$B$1*(($H460-BF$448-Sheet2!$N$251)/Sheet3!$A$1)^2 +Sheet3!$C$1*(($H460-BF$448-Sheet2!$N$251)/Sheet3!$A$1)^4)</f>
        <v>121.47376202283913</v>
      </c>
      <c r="BG460" s="2">
        <f>$L$446*EXP(Sheet3!$B$1*(($H460-BG$448-Sheet2!$N$251)/Sheet3!$A$1)^2 +Sheet3!$C$1*(($H460-BG$448-Sheet2!$N$251)/Sheet3!$A$1)^4)</f>
        <v>127.68069048804301</v>
      </c>
      <c r="BH460" s="2">
        <f>$L$446*EXP(Sheet3!$B$1*(($H460-BH$448-Sheet2!$N$251)/Sheet3!$A$1)^2 +Sheet3!$C$1*(($H460-BH$448-Sheet2!$N$251)/Sheet3!$A$1)^4)</f>
        <v>134.0872654379605</v>
      </c>
      <c r="BI460" s="2">
        <f>$L$446*EXP(Sheet3!$B$1*(($H460-BI$448-Sheet2!$N$251)/Sheet3!$A$1)^2 +Sheet3!$C$1*(($H460-BI$448-Sheet2!$N$251)/Sheet3!$A$1)^4)</f>
        <v>140.6935418076211</v>
      </c>
      <c r="BJ460" s="2">
        <f>$L$446*EXP(Sheet3!$B$1*(($H460-BJ$448-Sheet2!$N$251)/Sheet3!$A$1)^2 +Sheet3!$C$1*(($H460-BJ$448-Sheet2!$N$251)/Sheet3!$A$1)^4)</f>
        <v>147.49924716256743</v>
      </c>
      <c r="BK460" s="2">
        <f>$L$446*EXP(Sheet3!$B$1*(($H460-BK$448-Sheet2!$N$251)/Sheet3!$A$1)^2 +Sheet3!$C$1*(($H460-BK$448-Sheet2!$N$251)/Sheet3!$A$1)^4)</f>
        <v>154.50377651625081</v>
      </c>
      <c r="BL460" s="2">
        <f>$L$446*EXP(Sheet3!$B$1*(($H460-BL$448-Sheet2!$N$251)/Sheet3!$A$1)^2 +Sheet3!$C$1*(($H460-BL$448-Sheet2!$N$251)/Sheet3!$A$1)^4)</f>
        <v>161.70618805324418</v>
      </c>
      <c r="BM460" s="2">
        <f>$L$446*EXP(Sheet3!$B$1*(($H460-BM$448-Sheet2!$N$251)/Sheet3!$A$1)^2 +Sheet3!$C$1*(($H460-BM$448-Sheet2!$N$251)/Sheet3!$A$1)^4)</f>
        <v>169.10519977214261</v>
      </c>
      <c r="BN460" s="2">
        <f>$L$446*EXP(Sheet3!$B$1*(($H460-BN$448-Sheet2!$N$251)/Sheet3!$A$1)^2 +Sheet3!$C$1*(($H460-BN$448-Sheet2!$N$251)/Sheet3!$A$1)^4)</f>
        <v>176.69918705609757</v>
      </c>
      <c r="BO460" s="2">
        <f>$L$446*EXP(Sheet3!$B$1*(($H460-BO$448-Sheet2!$N$251)/Sheet3!$A$1)^2 +Sheet3!$C$1*(($H460-BO$448-Sheet2!$N$251)/Sheet3!$A$1)^4)</f>
        <v>184.48618117512754</v>
      </c>
      <c r="BP460" s="2">
        <f>$L$446*EXP(Sheet3!$B$1*(($H460-BP$448-Sheet2!$N$251)/Sheet3!$A$1)^2 +Sheet3!$C$1*(($H460-BP$448-Sheet2!$N$251)/Sheet3!$A$1)^4)</f>
        <v>192.46386872001531</v>
      </c>
      <c r="BQ460" s="2">
        <f>$L$446*EXP(Sheet3!$B$1*(($H460-BQ$448-Sheet2!$N$251)/Sheet3!$A$1)^2 +Sheet3!$C$1*(($H460-BQ$448-Sheet2!$N$251)/Sheet3!$A$1)^4)</f>
        <v>200.62959196343965</v>
      </c>
      <c r="BR460" s="2">
        <f>$L$446*EXP(Sheet3!$B$1*(($H460-BR$448-Sheet2!$N$251)/Sheet3!$A$1)^2 +Sheet3!$C$1*(($H460-BR$448-Sheet2!$N$251)/Sheet3!$A$1)^4)</f>
        <v>208.98035013993743</v>
      </c>
      <c r="BS460" s="2">
        <f>$L$446*EXP(Sheet3!$B$1*(($H460-BS$448-Sheet2!$N$251)/Sheet3!$A$1)^2 +Sheet3!$C$1*(($H460-BS$448-Sheet2!$N$251)/Sheet3!$A$1)^4)</f>
        <v>217.51280163238624</v>
      </c>
      <c r="BT460" s="2">
        <f>$L$446*EXP(Sheet3!$B$1*(($H460-BT$448-Sheet2!$N$251)/Sheet3!$A$1)^2 +Sheet3!$C$1*(($H460-BT$448-Sheet2!$N$251)/Sheet3!$A$1)^4)</f>
        <v>226.22326704894817</v>
      </c>
      <c r="BU460" s="2">
        <f>$L$446*EXP(Sheet3!$B$1*(($H460-BU$448-Sheet2!$N$251)/Sheet3!$A$1)^2 +Sheet3!$C$1*(($H460-BU$448-Sheet2!$N$251)/Sheet3!$A$1)^4)</f>
        <v>235.10773317084795</v>
      </c>
      <c r="BV460" s="2">
        <f>$L$446*EXP(Sheet3!$B$1*(($H460-BV$448-Sheet2!$N$251)/Sheet3!$A$1)^2 +Sheet3!$C$1*(($H460-BV$448-Sheet2!$N$251)/Sheet3!$A$1)^4)</f>
        <v>244.16185774809398</v>
      </c>
    </row>
    <row r="461" spans="1:74" x14ac:dyDescent="0.2">
      <c r="A461">
        <v>434</v>
      </c>
      <c r="B461">
        <v>393.46</v>
      </c>
      <c r="C461">
        <v>2311.3000000000002</v>
      </c>
      <c r="D461">
        <v>2389.6999999999998</v>
      </c>
      <c r="E461">
        <f t="shared" si="60"/>
        <v>78.399999999999636</v>
      </c>
      <c r="G461" s="1">
        <v>4</v>
      </c>
      <c r="H461">
        <f>INDEX(B$27:$B3688,($M$442+G461))</f>
        <v>1015.49</v>
      </c>
      <c r="I461" s="1">
        <f t="shared" si="66"/>
        <v>342.09999999999991</v>
      </c>
      <c r="J461">
        <f t="shared" si="67"/>
        <v>347399.1289999999</v>
      </c>
      <c r="L461" s="2">
        <f>$L$446*EXP(Sheet3!$B$1*(($H461-L$448-Sheet2!$N$251)/Sheet3!$A$1)^2 +Sheet3!$C$1*(($H461-L$448-Sheet2!$N$251)/Sheet3!$A$1)^4)</f>
        <v>8.1572751255199142E-3</v>
      </c>
      <c r="M461" s="2">
        <f>$L$446*EXP(Sheet3!$B$1*(($H461-M$448-Sheet2!$N$251)/Sheet3!$A$1)^2 +Sheet3!$C$1*(($H461-M$448-Sheet2!$N$251)/Sheet3!$A$1)^4)</f>
        <v>9.8270658020039019E-3</v>
      </c>
      <c r="N461" s="2">
        <f>$L$446*EXP(Sheet3!$B$1*(($H461-N$448-Sheet2!$N$251)/Sheet3!$A$1)^2 +Sheet3!$C$1*(($H461-N$448-Sheet2!$N$251)/Sheet3!$A$1)^4)</f>
        <v>1.1811086290168355E-2</v>
      </c>
      <c r="O461" s="2">
        <f>$L$446*EXP(Sheet3!$B$1*(($H461-O$448-Sheet2!$N$251)/Sheet3!$A$1)^2 +Sheet3!$C$1*(($H461-O$448-Sheet2!$N$251)/Sheet3!$A$1)^4)</f>
        <v>1.4162908706220978E-2</v>
      </c>
      <c r="P461" s="2">
        <f>$L$446*EXP(Sheet3!$B$1*(($H461-P$448-Sheet2!$N$251)/Sheet3!$A$1)^2 +Sheet3!$C$1*(($H461-P$448-Sheet2!$N$251)/Sheet3!$A$1)^4)</f>
        <v>1.694419972982154E-2</v>
      </c>
      <c r="Q461" s="2">
        <f>$L$446*EXP(Sheet3!$B$1*(($H461-Q$448-Sheet2!$N$251)/Sheet3!$A$1)^2 +Sheet3!$C$1*(($H461-Q$448-Sheet2!$N$251)/Sheet3!$A$1)^4)</f>
        <v>2.022576547316449E-2</v>
      </c>
      <c r="R461" s="2">
        <f>$L$446*EXP(Sheet3!$B$1*(($H461-R$448-Sheet2!$N$251)/Sheet3!$A$1)^2 +Sheet3!$C$1*(($H461-R$448-Sheet2!$N$251)/Sheet3!$A$1)^4)</f>
        <v>2.4088703393275141E-2</v>
      </c>
      <c r="S461" s="2">
        <f>$L$446*EXP(Sheet3!$B$1*(($H461-S$448-Sheet2!$N$251)/Sheet3!$A$1)^2 +Sheet3!$C$1*(($H461-S$448-Sheet2!$N$251)/Sheet3!$A$1)^4)</f>
        <v>2.862566826663121E-2</v>
      </c>
      <c r="T461" s="2">
        <f>$L$446*EXP(Sheet3!$B$1*(($H461-T$448-Sheet2!$N$251)/Sheet3!$A$1)^2 +Sheet3!$C$1*(($H461-T$448-Sheet2!$N$251)/Sheet3!$A$1)^4)</f>
        <v>3.3942259180437521E-2</v>
      </c>
      <c r="U461" s="2">
        <f>$L$446*EXP(Sheet3!$B$1*(($H461-U$448-Sheet2!$N$251)/Sheet3!$A$1)^2 +Sheet3!$C$1*(($H461-U$448-Sheet2!$N$251)/Sheet3!$A$1)^4)</f>
        <v>4.0158534347703993E-2</v>
      </c>
      <c r="V461" s="2">
        <f>$L$446*EXP(Sheet3!$B$1*(($H461-V$448-Sheet2!$N$251)/Sheet3!$A$1)^2 +Sheet3!$C$1*(($H461-V$448-Sheet2!$N$251)/Sheet3!$A$1)^4)</f>
        <v>4.7410660315503658E-2</v>
      </c>
      <c r="W461" s="2">
        <f>$L$446*EXP(Sheet3!$B$1*(($H461-W$448-Sheet2!$N$251)/Sheet3!$A$1)^2 +Sheet3!$C$1*(($H461-W$448-Sheet2!$N$251)/Sheet3!$A$1)^4)</f>
        <v>5.5852701799570546E-2</v>
      </c>
      <c r="X461" s="2">
        <f>$L$446*EXP(Sheet3!$B$1*(($H461-X$448-Sheet2!$N$251)/Sheet3!$A$1)^2 +Sheet3!$C$1*(($H461-X$448-Sheet2!$N$251)/Sheet3!$A$1)^4)</f>
        <v>6.5658557936490961E-2</v>
      </c>
      <c r="Y461" s="2">
        <f>$L$446*EXP(Sheet3!$B$1*(($H461-Y$448-Sheet2!$N$251)/Sheet3!$A$1)^2 +Sheet3!$C$1*(($H461-Y$448-Sheet2!$N$251)/Sheet3!$A$1)^4)</f>
        <v>7.7024050189391874E-2</v>
      </c>
      <c r="Z461" s="2">
        <f>$L$446*EXP(Sheet3!$B$1*(($H461-Z$448-Sheet2!$N$251)/Sheet3!$A$1)^2 +Sheet3!$C$1*(($H461-Z$448-Sheet2!$N$251)/Sheet3!$A$1)^4)</f>
        <v>9.0169166472521392E-2</v>
      </c>
      <c r="AA461" s="2">
        <f>$L$446*EXP(Sheet3!$B$1*(($H461-AA$448-Sheet2!$N$251)/Sheet3!$A$1)^2 +Sheet3!$C$1*(($H461-AA$448-Sheet2!$N$251)/Sheet3!$A$1)^4)</f>
        <v>0.10534046526004344</v>
      </c>
      <c r="AB461" s="2">
        <f>$L$446*EXP(Sheet3!$B$1*(($H461-AB$448-Sheet2!$N$251)/Sheet3!$A$1)^2 +Sheet3!$C$1*(($H461-AB$448-Sheet2!$N$251)/Sheet3!$A$1)^4)</f>
        <v>0.12281364252511007</v>
      </c>
      <c r="AC461" s="2">
        <f>$L$446*EXP(Sheet3!$B$1*(($H461-AC$448-Sheet2!$N$251)/Sheet3!$A$1)^2 +Sheet3!$C$1*(($H461-AC$448-Sheet2!$N$251)/Sheet3!$A$1)^4)</f>
        <v>0.14289626330062433</v>
      </c>
      <c r="AD461" s="2">
        <f>$L$446*EXP(Sheet3!$B$1*(($H461-AD$448-Sheet2!$N$251)/Sheet3!$A$1)^2 +Sheet3!$C$1*(($H461-AD$448-Sheet2!$N$251)/Sheet3!$A$1)^4)</f>
        <v>0.16593065847127556</v>
      </c>
      <c r="AE461" s="2">
        <f>$L$446*EXP(Sheet3!$B$1*(($H461-AE$448-Sheet2!$N$251)/Sheet3!$A$1)^2 +Sheet3!$C$1*(($H461-AE$448-Sheet2!$N$251)/Sheet3!$A$1)^4)</f>
        <v>0.19229698609437187</v>
      </c>
      <c r="AF461" s="2">
        <f>$L$446*EXP(Sheet3!$B$1*(($H461-AF$448-Sheet2!$N$251)/Sheet3!$A$1)^2 +Sheet3!$C$1*(($H461-AF$448-Sheet2!$N$251)/Sheet3!$A$1)^4)</f>
        <v>0.2224164551081653</v>
      </c>
      <c r="AG461" s="2">
        <f>$L$446*EXP(Sheet3!$B$1*(($H461-AG$448-Sheet2!$N$251)/Sheet3!$A$1)^2 +Sheet3!$C$1*(($H461-AG$448-Sheet2!$N$251)/Sheet3!$A$1)^4)</f>
        <v>0.25675470772510944</v>
      </c>
      <c r="AH461" s="2">
        <f>$L$446*EXP(Sheet3!$B$1*(($H461-AH$448-Sheet2!$N$251)/Sheet3!$A$1)^2 +Sheet3!$C$1*(($H461-AH$448-Sheet2!$N$251)/Sheet3!$A$1)^4)</f>
        <v>0.29582535513012392</v>
      </c>
      <c r="AI461" s="2">
        <f>$L$446*EXP(Sheet3!$B$1*(($H461-AI$448-Sheet2!$N$251)/Sheet3!$A$1)^2 +Sheet3!$C$1*(($H461-AI$448-Sheet2!$N$251)/Sheet3!$A$1)^4)</f>
        <v>0.34019365931893919</v>
      </c>
      <c r="AJ461" s="2">
        <f>$L$446*EXP(Sheet3!$B$1*(($H461-AJ$448-Sheet2!$N$251)/Sheet3!$A$1)^2 +Sheet3!$C$1*(($H461-AJ$448-Sheet2!$N$251)/Sheet3!$A$1)^4)</f>
        <v>0.3904803520299448</v>
      </c>
      <c r="AK461" s="2">
        <f>$L$446*EXP(Sheet3!$B$1*(($H461-AK$448-Sheet2!$N$251)/Sheet3!$A$1)^2 +Sheet3!$C$1*(($H461-AK$448-Sheet2!$N$251)/Sheet3!$A$1)^4)</f>
        <v>0.44736557975182517</v>
      </c>
      <c r="AL461" s="2">
        <f>$L$446*EXP(Sheet3!$B$1*(($H461-AL$448-Sheet2!$N$251)/Sheet3!$A$1)^2 +Sheet3!$C$1*(($H461-AL$448-Sheet2!$N$251)/Sheet3!$A$1)^4)</f>
        <v>0.51159296176446178</v>
      </c>
      <c r="AM461" s="2">
        <f>$L$446*EXP(Sheet3!$B$1*(($H461-AM$448-Sheet2!$N$251)/Sheet3!$A$1)^2 +Sheet3!$C$1*(($H461-AM$448-Sheet2!$N$251)/Sheet3!$A$1)^4)</f>
        <v>0.5839737460596035</v>
      </c>
      <c r="AN461" s="2">
        <f>$L$446*EXP(Sheet3!$B$1*(($H461-AN$448-Sheet2!$N$251)/Sheet3!$A$1)^2 +Sheet3!$C$1*(($H461-AN$448-Sheet2!$N$251)/Sheet3!$A$1)^4)</f>
        <v>0.66539104588154341</v>
      </c>
      <c r="AO461" s="2">
        <f>$L$446*EXP(Sheet3!$B$1*(($H461-AO$448-Sheet2!$N$251)/Sheet3!$A$1)^2 +Sheet3!$C$1*(($H461-AO$448-Sheet2!$N$251)/Sheet3!$A$1)^4)</f>
        <v>0.75680413747499375</v>
      </c>
      <c r="AP461" s="2">
        <f>$L$446*EXP(Sheet3!$B$1*(($H461-AP$448-Sheet2!$N$251)/Sheet3!$A$1)^2 +Sheet3!$C$1*(($H461-AP$448-Sheet2!$N$251)/Sheet3!$A$1)^4)</f>
        <v>0.85925279749635797</v>
      </c>
      <c r="AQ461" s="2">
        <f>$L$446*EXP(Sheet3!$B$1*(($H461-AQ$448-Sheet2!$N$251)/Sheet3!$A$1)^2 +Sheet3!$C$1*(($H461-AQ$448-Sheet2!$N$251)/Sheet3!$A$1)^4)</f>
        <v>0.97386165643858913</v>
      </c>
      <c r="AR461" s="2">
        <f>$L$446*EXP(Sheet3!$B$1*(($H461-AR$448-Sheet2!$N$251)/Sheet3!$A$1)^2 +Sheet3!$C$1*(($H461-AR$448-Sheet2!$N$251)/Sheet3!$A$1)^4)</f>
        <v>1.101844542367965</v>
      </c>
      <c r="AS461" s="2">
        <f>$L$446*EXP(Sheet3!$B$1*(($H461-AS$448-Sheet2!$N$251)/Sheet3!$A$1)^2 +Sheet3!$C$1*(($H461-AS$448-Sheet2!$N$251)/Sheet3!$A$1)^4)</f>
        <v>1.2445087872977945</v>
      </c>
      <c r="AT461" s="2">
        <f>$L$446*EXP(Sheet3!$B$1*(($H461-AT$448-Sheet2!$N$251)/Sheet3!$A$1)^2 +Sheet3!$C$1*(($H461-AT$448-Sheet2!$N$251)/Sheet3!$A$1)^4)</f>
        <v>1.4032594666548113</v>
      </c>
      <c r="AU461" s="2">
        <f>$L$446*EXP(Sheet3!$B$1*(($H461-AU$448-Sheet2!$N$251)/Sheet3!$A$1)^2 +Sheet3!$C$1*(($H461-AU$448-Sheet2!$N$251)/Sheet3!$A$1)^4)</f>
        <v>1.5796035405546527</v>
      </c>
      <c r="AV461" s="2">
        <f>$L$446*EXP(Sheet3!$B$1*(($H461-AV$448-Sheet2!$N$251)/Sheet3!$A$1)^2 +Sheet3!$C$1*(($H461-AV$448-Sheet2!$N$251)/Sheet3!$A$1)^4)</f>
        <v>1.7751538640190045</v>
      </c>
      <c r="AW461" s="2">
        <f>$L$446*EXP(Sheet3!$B$1*(($H461-AW$448-Sheet2!$N$251)/Sheet3!$A$1)^2 +Sheet3!$C$1*(($H461-AW$448-Sheet2!$N$251)/Sheet3!$A$1)^4)</f>
        <v>1.991633031866727</v>
      </c>
      <c r="AX461" s="2">
        <f>$L$446*EXP(Sheet3!$B$1*(($H461-AX$448-Sheet2!$N$251)/Sheet3!$A$1)^2 +Sheet3!$C$1*(($H461-AX$448-Sheet2!$N$251)/Sheet3!$A$1)^4)</f>
        <v>2.2308770227957559</v>
      </c>
      <c r="AY461" s="2">
        <f>$L$446*EXP(Sheet3!$B$1*(($H461-AY$448-Sheet2!$N$251)/Sheet3!$A$1)^2 +Sheet3!$C$1*(($H461-AY$448-Sheet2!$N$251)/Sheet3!$A$1)^4)</f>
        <v>2.4948386062567187</v>
      </c>
      <c r="AZ461" s="2">
        <f>$L$446*EXP(Sheet3!$B$1*(($H461-AZ$448-Sheet2!$N$251)/Sheet3!$A$1)^2 +Sheet3!$C$1*(($H461-AZ$448-Sheet2!$N$251)/Sheet3!$A$1)^4)</f>
        <v>2.7855904749142475</v>
      </c>
      <c r="BA461" s="2">
        <f>$L$446*EXP(Sheet3!$B$1*(($H461-BA$448-Sheet2!$N$251)/Sheet3!$A$1)^2 +Sheet3!$C$1*(($H461-BA$448-Sheet2!$N$251)/Sheet3!$A$1)^4)</f>
        <v>3.1053280651299748</v>
      </c>
      <c r="BB461" s="2">
        <f>$L$446*EXP(Sheet3!$B$1*(($H461-BB$448-Sheet2!$N$251)/Sheet3!$A$1)^2 +Sheet3!$C$1*(($H461-BB$448-Sheet2!$N$251)/Sheet3!$A$1)^4)</f>
        <v>3.4563720276919878</v>
      </c>
      <c r="BC461" s="2">
        <f>$L$446*EXP(Sheet3!$B$1*(($H461-BC$448-Sheet2!$N$251)/Sheet3!$A$1)^2 +Sheet3!$C$1*(($H461-BC$448-Sheet2!$N$251)/Sheet3!$A$1)^4)</f>
        <v>3.8411703111772013</v>
      </c>
      <c r="BD461" s="2">
        <f>$L$446*EXP(Sheet3!$B$1*(($H461-BD$448-Sheet2!$N$251)/Sheet3!$A$1)^2 +Sheet3!$C$1*(($H461-BD$448-Sheet2!$N$251)/Sheet3!$A$1)^4)</f>
        <v>4.2622998207929301</v>
      </c>
      <c r="BE461" s="2">
        <f>$L$446*EXP(Sheet3!$B$1*(($H461-BE$448-Sheet2!$N$251)/Sheet3!$A$1)^2 +Sheet3!$C$1*(($H461-BE$448-Sheet2!$N$251)/Sheet3!$A$1)^4)</f>
        <v>4.7224676163324109</v>
      </c>
      <c r="BF461" s="2">
        <f>$L$446*EXP(Sheet3!$B$1*(($H461-BF$448-Sheet2!$N$251)/Sheet3!$A$1)^2 +Sheet3!$C$1*(($H461-BF$448-Sheet2!$N$251)/Sheet3!$A$1)^4)</f>
        <v>5.2245116140004528</v>
      </c>
      <c r="BG461" s="2">
        <f>$L$446*EXP(Sheet3!$B$1*(($H461-BG$448-Sheet2!$N$251)/Sheet3!$A$1)^2 +Sheet3!$C$1*(($H461-BG$448-Sheet2!$N$251)/Sheet3!$A$1)^4)</f>
        <v>5.7714007583230593</v>
      </c>
      <c r="BH461" s="2">
        <f>$L$446*EXP(Sheet3!$B$1*(($H461-BH$448-Sheet2!$N$251)/Sheet3!$A$1)^2 +Sheet3!$C$1*(($H461-BH$448-Sheet2!$N$251)/Sheet3!$A$1)^4)</f>
        <v>6.3662346321479673</v>
      </c>
      <c r="BI461" s="2">
        <f>$L$446*EXP(Sheet3!$B$1*(($H461-BI$448-Sheet2!$N$251)/Sheet3!$A$1)^2 +Sheet3!$C$1*(($H461-BI$448-Sheet2!$N$251)/Sheet3!$A$1)^4)</f>
        <v>7.0122424748754533</v>
      </c>
      <c r="BJ461" s="2">
        <f>$L$446*EXP(Sheet3!$B$1*(($H461-BJ$448-Sheet2!$N$251)/Sheet3!$A$1)^2 +Sheet3!$C$1*(($H461-BJ$448-Sheet2!$N$251)/Sheet3!$A$1)^4)</f>
        <v>7.7127815814547054</v>
      </c>
      <c r="BK461" s="2">
        <f>$L$446*EXP(Sheet3!$B$1*(($H461-BK$448-Sheet2!$N$251)/Sheet3!$A$1)^2 +Sheet3!$C$1*(($H461-BK$448-Sheet2!$N$251)/Sheet3!$A$1)^4)</f>
        <v>8.4713350575988908</v>
      </c>
      <c r="BL461" s="2">
        <f>$L$446*EXP(Sheet3!$B$1*(($H461-BL$448-Sheet2!$N$251)/Sheet3!$A$1)^2 +Sheet3!$C$1*(($H461-BL$448-Sheet2!$N$251)/Sheet3!$A$1)^4)</f>
        <v>9.2915089094728671</v>
      </c>
      <c r="BM461" s="2">
        <f>$L$446*EXP(Sheet3!$B$1*(($H461-BM$448-Sheet2!$N$251)/Sheet3!$A$1)^2 +Sheet3!$C$1*(($H461-BM$448-Sheet2!$N$251)/Sheet3!$A$1)^4)</f>
        <v>10.177028449700625</v>
      </c>
      <c r="BN461" s="2">
        <f>$L$446*EXP(Sheet3!$B$1*(($H461-BN$448-Sheet2!$N$251)/Sheet3!$A$1)^2 +Sheet3!$C$1*(($H461-BN$448-Sheet2!$N$251)/Sheet3!$A$1)^4)</f>
        <v>11.131734004983622</v>
      </c>
      <c r="BO461" s="2">
        <f>$L$446*EXP(Sheet3!$B$1*(($H461-BO$448-Sheet2!$N$251)/Sheet3!$A$1)^2 +Sheet3!$C$1*(($H461-BO$448-Sheet2!$N$251)/Sheet3!$A$1)^4)</f>
        <v>12.159575914499174</v>
      </c>
      <c r="BP461" s="2">
        <f>$L$446*EXP(Sheet3!$B$1*(($H461-BP$448-Sheet2!$N$251)/Sheet3!$A$1)^2 +Sheet3!$C$1*(($H461-BP$448-Sheet2!$N$251)/Sheet3!$A$1)^4)</f>
        <v>13.264608812273687</v>
      </c>
      <c r="BQ461" s="2">
        <f>$L$446*EXP(Sheet3!$B$1*(($H461-BQ$448-Sheet2!$N$251)/Sheet3!$A$1)^2 +Sheet3!$C$1*(($H461-BQ$448-Sheet2!$N$251)/Sheet3!$A$1)^4)</f>
        <v>14.450985190932171</v>
      </c>
      <c r="BR461" s="2">
        <f>$L$446*EXP(Sheet3!$B$1*(($H461-BR$448-Sheet2!$N$251)/Sheet3!$A$1)^2 +Sheet3!$C$1*(($H461-BR$448-Sheet2!$N$251)/Sheet3!$A$1)^4)</f>
        <v>15.72294824857512</v>
      </c>
      <c r="BS461" s="2">
        <f>$L$446*EXP(Sheet3!$B$1*(($H461-BS$448-Sheet2!$N$251)/Sheet3!$A$1)^2 +Sheet3!$C$1*(($H461-BS$448-Sheet2!$N$251)/Sheet3!$A$1)^4)</f>
        <v>17.084824024988254</v>
      </c>
      <c r="BT461" s="2">
        <f>$L$446*EXP(Sheet3!$B$1*(($H461-BT$448-Sheet2!$N$251)/Sheet3!$A$1)^2 +Sheet3!$C$1*(($H461-BT$448-Sheet2!$N$251)/Sheet3!$A$1)^4)</f>
        <v>18.541012837918021</v>
      </c>
      <c r="BU461" s="2">
        <f>$L$446*EXP(Sheet3!$B$1*(($H461-BU$448-Sheet2!$N$251)/Sheet3!$A$1)^2 +Sheet3!$C$1*(($H461-BU$448-Sheet2!$N$251)/Sheet3!$A$1)^4)</f>
        <v>20.095980034705331</v>
      </c>
      <c r="BV461" s="2">
        <f>$L$446*EXP(Sheet3!$B$1*(($H461-BV$448-Sheet2!$N$251)/Sheet3!$A$1)^2 +Sheet3!$C$1*(($H461-BV$448-Sheet2!$N$251)/Sheet3!$A$1)^4)</f>
        <v>21.754246079144199</v>
      </c>
    </row>
    <row r="462" spans="1:74" x14ac:dyDescent="0.2">
      <c r="A462">
        <v>435</v>
      </c>
      <c r="B462">
        <v>393.93</v>
      </c>
      <c r="C462">
        <v>2329</v>
      </c>
      <c r="D462">
        <v>2412.6</v>
      </c>
      <c r="E462">
        <f t="shared" si="60"/>
        <v>83.599999999999909</v>
      </c>
      <c r="G462" s="1">
        <v>5</v>
      </c>
      <c r="H462">
        <f>INDEX(B$27:$B3689,($M$442+G462))</f>
        <v>1015.92</v>
      </c>
      <c r="I462" s="1">
        <f t="shared" si="66"/>
        <v>223.79999999999973</v>
      </c>
      <c r="J462">
        <f t="shared" si="67"/>
        <v>227362.89599999972</v>
      </c>
    </row>
    <row r="463" spans="1:74" x14ac:dyDescent="0.2">
      <c r="A463">
        <v>436</v>
      </c>
      <c r="B463">
        <v>394.4</v>
      </c>
      <c r="C463">
        <v>2311.6999999999998</v>
      </c>
      <c r="D463">
        <v>2394.6999999999998</v>
      </c>
      <c r="E463">
        <f t="shared" si="60"/>
        <v>83</v>
      </c>
      <c r="G463" s="1">
        <v>6</v>
      </c>
      <c r="H463">
        <f>INDEX(B$27:$B3690,($M$442+G463))</f>
        <v>1016.35</v>
      </c>
      <c r="I463" s="1">
        <f t="shared" si="66"/>
        <v>173</v>
      </c>
      <c r="J463">
        <f t="shared" si="67"/>
        <v>175828.55000000002</v>
      </c>
    </row>
    <row r="464" spans="1:74" x14ac:dyDescent="0.2">
      <c r="A464">
        <v>437</v>
      </c>
      <c r="B464">
        <v>394.87</v>
      </c>
      <c r="C464">
        <v>2322.8000000000002</v>
      </c>
      <c r="D464">
        <v>2407.1999999999998</v>
      </c>
      <c r="E464">
        <f t="shared" si="60"/>
        <v>84.399999999999636</v>
      </c>
      <c r="G464" s="1">
        <v>7</v>
      </c>
      <c r="H464">
        <f>INDEX(B$27:$B3691,($M$442+G464))</f>
        <v>1016.77</v>
      </c>
      <c r="I464" s="1">
        <f t="shared" si="66"/>
        <v>142.70000000000027</v>
      </c>
      <c r="J464">
        <f t="shared" si="67"/>
        <v>145093.07900000029</v>
      </c>
    </row>
    <row r="465" spans="1:10" x14ac:dyDescent="0.2">
      <c r="A465">
        <v>438</v>
      </c>
      <c r="B465">
        <v>395.33</v>
      </c>
      <c r="C465">
        <v>2306.3000000000002</v>
      </c>
      <c r="D465">
        <v>2389</v>
      </c>
      <c r="E465">
        <f t="shared" si="60"/>
        <v>82.699999999999818</v>
      </c>
      <c r="G465" s="1">
        <v>8</v>
      </c>
      <c r="H465">
        <f>INDEX(B$27:$B3692,($M$442+G465))</f>
        <v>1017.2</v>
      </c>
      <c r="I465" s="1">
        <f t="shared" si="66"/>
        <v>127.30000000000018</v>
      </c>
      <c r="J465">
        <f t="shared" si="67"/>
        <v>129489.56000000019</v>
      </c>
    </row>
    <row r="466" spans="1:10" x14ac:dyDescent="0.2">
      <c r="A466">
        <v>439</v>
      </c>
      <c r="B466">
        <v>395.8</v>
      </c>
      <c r="C466">
        <v>2317.4</v>
      </c>
      <c r="D466">
        <v>2406.5</v>
      </c>
      <c r="E466">
        <f t="shared" si="60"/>
        <v>89.099999999999909</v>
      </c>
      <c r="G466" s="1">
        <v>9</v>
      </c>
      <c r="H466">
        <f>INDEX(B$27:$B3693,($M$442+G466))</f>
        <v>1017.63</v>
      </c>
      <c r="I466" s="1">
        <f t="shared" si="66"/>
        <v>109.60000000000036</v>
      </c>
      <c r="J466">
        <f t="shared" si="67"/>
        <v>111532.24800000037</v>
      </c>
    </row>
    <row r="467" spans="1:10" x14ac:dyDescent="0.2">
      <c r="A467">
        <v>440</v>
      </c>
      <c r="B467">
        <v>396.27</v>
      </c>
      <c r="C467">
        <v>2350.5</v>
      </c>
      <c r="D467">
        <v>2444</v>
      </c>
      <c r="E467">
        <f t="shared" si="60"/>
        <v>93.5</v>
      </c>
      <c r="G467" s="1"/>
      <c r="H467">
        <f>B1855</f>
        <v>1018.06</v>
      </c>
      <c r="I467" s="1">
        <f>E1855</f>
        <v>95.900000000000091</v>
      </c>
    </row>
    <row r="468" spans="1:10" x14ac:dyDescent="0.2">
      <c r="A468">
        <v>441</v>
      </c>
      <c r="B468">
        <v>396.74</v>
      </c>
      <c r="C468">
        <v>2301.6</v>
      </c>
      <c r="D468">
        <v>2389.9</v>
      </c>
      <c r="E468">
        <f t="shared" si="60"/>
        <v>88.300000000000182</v>
      </c>
      <c r="G468" s="1"/>
      <c r="H468">
        <f>B1856</f>
        <v>1018.48</v>
      </c>
      <c r="I468" s="1">
        <f>E1856</f>
        <v>75.300000000000182</v>
      </c>
    </row>
    <row r="469" spans="1:10" x14ac:dyDescent="0.2">
      <c r="A469">
        <v>442</v>
      </c>
      <c r="B469">
        <v>397.2</v>
      </c>
      <c r="C469">
        <v>2313.6</v>
      </c>
      <c r="D469">
        <v>2402.3000000000002</v>
      </c>
      <c r="E469">
        <f t="shared" si="60"/>
        <v>88.700000000000273</v>
      </c>
      <c r="G469" s="1"/>
      <c r="H469">
        <f>B1857</f>
        <v>1018.91</v>
      </c>
      <c r="I469" s="1">
        <f>E1857</f>
        <v>77</v>
      </c>
    </row>
    <row r="470" spans="1:10" x14ac:dyDescent="0.2">
      <c r="A470">
        <v>443</v>
      </c>
      <c r="B470">
        <v>397.67</v>
      </c>
      <c r="C470">
        <v>2315</v>
      </c>
      <c r="D470">
        <v>2408.5</v>
      </c>
      <c r="E470">
        <f t="shared" si="60"/>
        <v>93.5</v>
      </c>
      <c r="G470" s="1"/>
      <c r="I470" s="1"/>
    </row>
    <row r="471" spans="1:10" x14ac:dyDescent="0.2">
      <c r="A471">
        <v>444</v>
      </c>
      <c r="B471">
        <v>398.14</v>
      </c>
      <c r="C471">
        <v>2305.9</v>
      </c>
      <c r="D471">
        <v>2395.4</v>
      </c>
      <c r="E471">
        <f t="shared" si="60"/>
        <v>89.5</v>
      </c>
      <c r="G471" s="1"/>
      <c r="I471" s="1"/>
    </row>
    <row r="472" spans="1:10" x14ac:dyDescent="0.2">
      <c r="A472">
        <v>445</v>
      </c>
      <c r="B472">
        <v>398.61</v>
      </c>
      <c r="C472">
        <v>2309</v>
      </c>
      <c r="D472">
        <v>2403.1</v>
      </c>
      <c r="E472">
        <f t="shared" si="60"/>
        <v>94.099999999999909</v>
      </c>
      <c r="G472" s="1"/>
      <c r="I472" s="1"/>
    </row>
    <row r="473" spans="1:10" x14ac:dyDescent="0.2">
      <c r="A473">
        <v>446</v>
      </c>
      <c r="B473">
        <v>399.07</v>
      </c>
      <c r="C473">
        <v>2308.3000000000002</v>
      </c>
      <c r="D473">
        <v>2403.9</v>
      </c>
      <c r="E473">
        <f t="shared" si="60"/>
        <v>95.599999999999909</v>
      </c>
      <c r="G473" s="1"/>
      <c r="I473" s="1"/>
    </row>
    <row r="474" spans="1:10" x14ac:dyDescent="0.2">
      <c r="A474">
        <v>447</v>
      </c>
      <c r="B474">
        <v>399.54</v>
      </c>
      <c r="C474">
        <v>2306.4</v>
      </c>
      <c r="D474">
        <v>2409</v>
      </c>
      <c r="E474">
        <f t="shared" si="60"/>
        <v>102.59999999999991</v>
      </c>
      <c r="G474" s="1"/>
      <c r="I474" s="1"/>
    </row>
    <row r="475" spans="1:10" x14ac:dyDescent="0.2">
      <c r="A475">
        <v>448</v>
      </c>
      <c r="B475">
        <v>400.01</v>
      </c>
      <c r="C475">
        <v>2321.8000000000002</v>
      </c>
      <c r="D475">
        <v>2421.9</v>
      </c>
      <c r="E475">
        <f t="shared" si="60"/>
        <v>100.09999999999991</v>
      </c>
      <c r="G475" s="1"/>
      <c r="I475" s="1"/>
    </row>
    <row r="476" spans="1:10" x14ac:dyDescent="0.2">
      <c r="A476">
        <v>449</v>
      </c>
      <c r="B476">
        <v>400.47</v>
      </c>
      <c r="C476">
        <v>2302.9</v>
      </c>
      <c r="D476">
        <v>2416.4</v>
      </c>
      <c r="E476">
        <f t="shared" ref="E476:E539" si="69">D476-C476</f>
        <v>113.5</v>
      </c>
      <c r="G476" s="1"/>
      <c r="I476" s="1"/>
    </row>
    <row r="477" spans="1:10" x14ac:dyDescent="0.2">
      <c r="A477">
        <v>450</v>
      </c>
      <c r="B477">
        <v>400.94</v>
      </c>
      <c r="C477">
        <v>2310.4</v>
      </c>
      <c r="D477">
        <v>2433.9</v>
      </c>
      <c r="E477">
        <f t="shared" si="69"/>
        <v>123.5</v>
      </c>
      <c r="G477" s="1"/>
      <c r="I477" s="1"/>
    </row>
    <row r="478" spans="1:10" x14ac:dyDescent="0.2">
      <c r="A478">
        <v>451</v>
      </c>
      <c r="B478">
        <v>401.41</v>
      </c>
      <c r="C478">
        <v>2308.8000000000002</v>
      </c>
      <c r="D478">
        <v>2436.1</v>
      </c>
      <c r="E478">
        <f t="shared" si="69"/>
        <v>127.29999999999973</v>
      </c>
      <c r="G478" s="1"/>
      <c r="I478" s="1"/>
    </row>
    <row r="479" spans="1:10" x14ac:dyDescent="0.2">
      <c r="A479">
        <v>452</v>
      </c>
      <c r="B479">
        <v>401.88</v>
      </c>
      <c r="C479">
        <v>2314.8000000000002</v>
      </c>
      <c r="D479">
        <v>2460.1</v>
      </c>
      <c r="E479">
        <f t="shared" si="69"/>
        <v>145.29999999999973</v>
      </c>
      <c r="G479" s="1"/>
      <c r="I479" s="1"/>
    </row>
    <row r="480" spans="1:10" x14ac:dyDescent="0.2">
      <c r="A480">
        <v>453</v>
      </c>
      <c r="B480">
        <v>402.34</v>
      </c>
      <c r="C480">
        <v>2311.5</v>
      </c>
      <c r="D480">
        <v>2501.8000000000002</v>
      </c>
      <c r="E480">
        <f t="shared" si="69"/>
        <v>190.30000000000018</v>
      </c>
      <c r="G480" s="1"/>
      <c r="I480" s="1"/>
    </row>
    <row r="481" spans="1:9" x14ac:dyDescent="0.2">
      <c r="A481">
        <v>454</v>
      </c>
      <c r="B481">
        <v>402.81</v>
      </c>
      <c r="C481">
        <v>2312.3000000000002</v>
      </c>
      <c r="D481">
        <v>2613.8000000000002</v>
      </c>
      <c r="E481">
        <f t="shared" si="69"/>
        <v>301.5</v>
      </c>
      <c r="G481" s="1"/>
      <c r="I481" s="1"/>
    </row>
    <row r="482" spans="1:9" x14ac:dyDescent="0.2">
      <c r="A482">
        <v>455</v>
      </c>
      <c r="B482">
        <v>403.28</v>
      </c>
      <c r="C482">
        <v>2305.6999999999998</v>
      </c>
      <c r="D482">
        <v>3043.7</v>
      </c>
      <c r="E482">
        <f t="shared" si="69"/>
        <v>738</v>
      </c>
      <c r="G482" s="1"/>
      <c r="I482" s="1"/>
    </row>
    <row r="483" spans="1:9" x14ac:dyDescent="0.2">
      <c r="A483">
        <v>456</v>
      </c>
      <c r="B483">
        <v>403.74</v>
      </c>
      <c r="C483">
        <v>2326.4</v>
      </c>
      <c r="D483">
        <v>4008.4</v>
      </c>
      <c r="E483">
        <f t="shared" si="69"/>
        <v>1682</v>
      </c>
      <c r="G483" s="1"/>
      <c r="I483" s="1"/>
    </row>
    <row r="484" spans="1:9" x14ac:dyDescent="0.2">
      <c r="A484">
        <v>457</v>
      </c>
      <c r="B484">
        <v>404.21</v>
      </c>
      <c r="C484">
        <v>2310.5</v>
      </c>
      <c r="D484">
        <v>5002.1000000000004</v>
      </c>
      <c r="E484">
        <f t="shared" si="69"/>
        <v>2691.6000000000004</v>
      </c>
      <c r="G484" s="1"/>
      <c r="I484" s="1"/>
    </row>
    <row r="485" spans="1:9" x14ac:dyDescent="0.2">
      <c r="A485">
        <v>458</v>
      </c>
      <c r="B485">
        <v>404.68</v>
      </c>
      <c r="C485">
        <v>2325.1</v>
      </c>
      <c r="D485">
        <v>6119.2</v>
      </c>
      <c r="E485">
        <f t="shared" si="69"/>
        <v>3794.1</v>
      </c>
      <c r="G485" s="1"/>
      <c r="I485" s="1"/>
    </row>
    <row r="486" spans="1:9" x14ac:dyDescent="0.2">
      <c r="A486">
        <v>459</v>
      </c>
      <c r="B486">
        <v>405.14</v>
      </c>
      <c r="C486">
        <v>2323.3000000000002</v>
      </c>
      <c r="D486">
        <v>9330.6</v>
      </c>
      <c r="E486">
        <f t="shared" si="69"/>
        <v>7007.3</v>
      </c>
      <c r="G486" s="1"/>
      <c r="I486" s="1"/>
    </row>
    <row r="487" spans="1:9" x14ac:dyDescent="0.2">
      <c r="A487">
        <v>460</v>
      </c>
      <c r="B487">
        <v>405.61</v>
      </c>
      <c r="C487">
        <v>2318.3000000000002</v>
      </c>
      <c r="D487">
        <v>7214.4</v>
      </c>
      <c r="E487">
        <f t="shared" si="69"/>
        <v>4896.0999999999995</v>
      </c>
      <c r="G487" s="1"/>
      <c r="I487" s="1"/>
    </row>
    <row r="488" spans="1:9" x14ac:dyDescent="0.2">
      <c r="A488">
        <v>461</v>
      </c>
      <c r="B488">
        <v>406.08</v>
      </c>
      <c r="C488">
        <v>2305.6</v>
      </c>
      <c r="D488">
        <v>3411.1</v>
      </c>
      <c r="E488">
        <f t="shared" si="69"/>
        <v>1105.5</v>
      </c>
      <c r="G488" s="1"/>
      <c r="I488" s="1"/>
    </row>
    <row r="489" spans="1:9" x14ac:dyDescent="0.2">
      <c r="A489">
        <v>462</v>
      </c>
      <c r="B489">
        <v>406.54</v>
      </c>
      <c r="C489">
        <v>2315</v>
      </c>
      <c r="D489">
        <v>2726.7</v>
      </c>
      <c r="E489">
        <f t="shared" si="69"/>
        <v>411.69999999999982</v>
      </c>
      <c r="G489" s="1"/>
      <c r="I489" s="1"/>
    </row>
    <row r="490" spans="1:9" x14ac:dyDescent="0.2">
      <c r="A490">
        <v>463</v>
      </c>
      <c r="B490">
        <v>407.01</v>
      </c>
      <c r="C490">
        <v>2313.4</v>
      </c>
      <c r="D490">
        <v>2659.7</v>
      </c>
      <c r="E490">
        <f t="shared" si="69"/>
        <v>346.29999999999973</v>
      </c>
      <c r="G490" s="1"/>
      <c r="I490" s="1"/>
    </row>
    <row r="491" spans="1:9" x14ac:dyDescent="0.2">
      <c r="A491">
        <v>464</v>
      </c>
      <c r="B491">
        <v>407.48</v>
      </c>
      <c r="C491">
        <v>2329.6999999999998</v>
      </c>
      <c r="D491">
        <v>2698.9</v>
      </c>
      <c r="E491">
        <f t="shared" si="69"/>
        <v>369.20000000000027</v>
      </c>
      <c r="G491" s="1"/>
      <c r="I491" s="1"/>
    </row>
    <row r="492" spans="1:9" x14ac:dyDescent="0.2">
      <c r="A492">
        <v>465</v>
      </c>
      <c r="B492">
        <v>407.95</v>
      </c>
      <c r="C492">
        <v>2310.9</v>
      </c>
      <c r="D492">
        <v>2769.7</v>
      </c>
      <c r="E492">
        <f t="shared" si="69"/>
        <v>458.79999999999973</v>
      </c>
      <c r="G492" s="1"/>
      <c r="I492" s="1"/>
    </row>
    <row r="493" spans="1:9" x14ac:dyDescent="0.2">
      <c r="A493">
        <v>466</v>
      </c>
      <c r="B493">
        <v>408.41</v>
      </c>
      <c r="C493">
        <v>2313.5</v>
      </c>
      <c r="D493">
        <v>2942.2</v>
      </c>
      <c r="E493">
        <f t="shared" si="69"/>
        <v>628.69999999999982</v>
      </c>
      <c r="G493" s="1"/>
      <c r="I493" s="1"/>
    </row>
    <row r="494" spans="1:9" x14ac:dyDescent="0.2">
      <c r="A494">
        <v>467</v>
      </c>
      <c r="B494">
        <v>408.88</v>
      </c>
      <c r="C494">
        <v>2311.1</v>
      </c>
      <c r="D494">
        <v>2652.2</v>
      </c>
      <c r="E494">
        <f t="shared" si="69"/>
        <v>341.09999999999991</v>
      </c>
      <c r="G494" s="1"/>
      <c r="I494" s="1"/>
    </row>
    <row r="495" spans="1:9" x14ac:dyDescent="0.2">
      <c r="A495">
        <v>468</v>
      </c>
      <c r="B495">
        <v>409.35</v>
      </c>
      <c r="C495">
        <v>2304</v>
      </c>
      <c r="D495">
        <v>2448.3000000000002</v>
      </c>
      <c r="E495">
        <f t="shared" si="69"/>
        <v>144.30000000000018</v>
      </c>
      <c r="G495" s="1"/>
      <c r="I495" s="1"/>
    </row>
    <row r="496" spans="1:9" x14ac:dyDescent="0.2">
      <c r="A496">
        <v>469</v>
      </c>
      <c r="B496">
        <v>409.81</v>
      </c>
      <c r="C496">
        <v>2320.6999999999998</v>
      </c>
      <c r="D496">
        <v>2428.3000000000002</v>
      </c>
      <c r="E496">
        <f t="shared" si="69"/>
        <v>107.60000000000036</v>
      </c>
      <c r="G496" s="1"/>
      <c r="I496" s="1"/>
    </row>
    <row r="497" spans="1:9" x14ac:dyDescent="0.2">
      <c r="A497">
        <v>470</v>
      </c>
      <c r="B497">
        <v>410.28</v>
      </c>
      <c r="C497">
        <v>2305</v>
      </c>
      <c r="D497">
        <v>2408.3000000000002</v>
      </c>
      <c r="E497">
        <f t="shared" si="69"/>
        <v>103.30000000000018</v>
      </c>
      <c r="G497" s="1"/>
      <c r="I497" s="1"/>
    </row>
    <row r="498" spans="1:9" x14ac:dyDescent="0.2">
      <c r="A498">
        <v>471</v>
      </c>
      <c r="B498">
        <v>410.74</v>
      </c>
      <c r="C498">
        <v>2316.6999999999998</v>
      </c>
      <c r="D498">
        <v>2417.6999999999998</v>
      </c>
      <c r="E498">
        <f t="shared" si="69"/>
        <v>101</v>
      </c>
      <c r="G498" s="1"/>
      <c r="I498" s="1"/>
    </row>
    <row r="499" spans="1:9" x14ac:dyDescent="0.2">
      <c r="A499">
        <v>472</v>
      </c>
      <c r="B499">
        <v>411.21</v>
      </c>
      <c r="C499">
        <v>2302.6</v>
      </c>
      <c r="D499">
        <v>2396.1</v>
      </c>
      <c r="E499">
        <f t="shared" si="69"/>
        <v>93.5</v>
      </c>
      <c r="G499" s="1"/>
      <c r="I499" s="1"/>
    </row>
    <row r="500" spans="1:9" x14ac:dyDescent="0.2">
      <c r="A500">
        <v>473</v>
      </c>
      <c r="B500">
        <v>411.68</v>
      </c>
      <c r="C500">
        <v>2320</v>
      </c>
      <c r="D500">
        <v>2416.3000000000002</v>
      </c>
      <c r="E500">
        <f t="shared" si="69"/>
        <v>96.300000000000182</v>
      </c>
      <c r="G500" s="1"/>
      <c r="I500" s="1"/>
    </row>
    <row r="501" spans="1:9" x14ac:dyDescent="0.2">
      <c r="A501">
        <v>474</v>
      </c>
      <c r="B501">
        <v>412.14</v>
      </c>
      <c r="C501">
        <v>2309.4</v>
      </c>
      <c r="D501">
        <v>2396.6</v>
      </c>
      <c r="E501">
        <f t="shared" si="69"/>
        <v>87.199999999999818</v>
      </c>
      <c r="G501" s="1"/>
      <c r="I501" s="1"/>
    </row>
    <row r="502" spans="1:9" x14ac:dyDescent="0.2">
      <c r="A502">
        <v>475</v>
      </c>
      <c r="B502">
        <v>412.61</v>
      </c>
      <c r="C502">
        <v>2297</v>
      </c>
      <c r="D502">
        <v>2389.1</v>
      </c>
      <c r="E502">
        <f t="shared" si="69"/>
        <v>92.099999999999909</v>
      </c>
      <c r="G502" s="1"/>
      <c r="I502" s="1"/>
    </row>
    <row r="503" spans="1:9" x14ac:dyDescent="0.2">
      <c r="A503">
        <v>476</v>
      </c>
      <c r="B503">
        <v>413.08</v>
      </c>
      <c r="C503">
        <v>2313.4</v>
      </c>
      <c r="D503">
        <v>2397.5</v>
      </c>
      <c r="E503">
        <f t="shared" si="69"/>
        <v>84.099999999999909</v>
      </c>
      <c r="G503" s="1"/>
      <c r="I503" s="1"/>
    </row>
    <row r="504" spans="1:9" x14ac:dyDescent="0.2">
      <c r="A504">
        <v>477</v>
      </c>
      <c r="B504">
        <v>413.54</v>
      </c>
      <c r="C504">
        <v>2309.5</v>
      </c>
      <c r="D504">
        <v>2398</v>
      </c>
      <c r="E504">
        <f t="shared" si="69"/>
        <v>88.5</v>
      </c>
      <c r="G504" s="1"/>
      <c r="I504" s="1"/>
    </row>
    <row r="505" spans="1:9" x14ac:dyDescent="0.2">
      <c r="A505">
        <v>478</v>
      </c>
      <c r="B505">
        <v>414.01</v>
      </c>
      <c r="C505">
        <v>2314.1</v>
      </c>
      <c r="D505">
        <v>2396.6</v>
      </c>
      <c r="E505">
        <f t="shared" si="69"/>
        <v>82.5</v>
      </c>
      <c r="G505" s="1"/>
      <c r="I505" s="1"/>
    </row>
    <row r="506" spans="1:9" x14ac:dyDescent="0.2">
      <c r="A506">
        <v>479</v>
      </c>
      <c r="B506">
        <v>414.48</v>
      </c>
      <c r="C506">
        <v>2316.5</v>
      </c>
      <c r="D506">
        <v>2402.4</v>
      </c>
      <c r="E506">
        <f t="shared" si="69"/>
        <v>85.900000000000091</v>
      </c>
      <c r="G506" s="1"/>
      <c r="I506" s="1"/>
    </row>
    <row r="507" spans="1:9" x14ac:dyDescent="0.2">
      <c r="A507">
        <v>480</v>
      </c>
      <c r="B507">
        <v>414.94</v>
      </c>
      <c r="C507">
        <v>2326.9</v>
      </c>
      <c r="D507">
        <v>2405.4</v>
      </c>
      <c r="E507">
        <f t="shared" si="69"/>
        <v>78.5</v>
      </c>
      <c r="G507" s="1"/>
      <c r="I507" s="1"/>
    </row>
    <row r="508" spans="1:9" x14ac:dyDescent="0.2">
      <c r="A508">
        <v>481</v>
      </c>
      <c r="B508">
        <v>415.41</v>
      </c>
      <c r="C508">
        <v>2307.1999999999998</v>
      </c>
      <c r="D508">
        <v>2385.5</v>
      </c>
      <c r="E508">
        <f t="shared" si="69"/>
        <v>78.300000000000182</v>
      </c>
      <c r="G508" s="1"/>
      <c r="I508" s="1"/>
    </row>
    <row r="509" spans="1:9" x14ac:dyDescent="0.2">
      <c r="A509">
        <v>482</v>
      </c>
      <c r="B509">
        <v>415.88</v>
      </c>
      <c r="C509">
        <v>2326.6</v>
      </c>
      <c r="D509">
        <v>2399.6</v>
      </c>
      <c r="E509">
        <f t="shared" si="69"/>
        <v>73</v>
      </c>
      <c r="G509" s="1"/>
      <c r="I509" s="1"/>
    </row>
    <row r="510" spans="1:9" x14ac:dyDescent="0.2">
      <c r="A510">
        <v>483</v>
      </c>
      <c r="B510">
        <v>416.34</v>
      </c>
      <c r="C510">
        <v>2314.8000000000002</v>
      </c>
      <c r="D510">
        <v>2395.1</v>
      </c>
      <c r="E510">
        <f t="shared" si="69"/>
        <v>80.299999999999727</v>
      </c>
      <c r="G510" s="1"/>
      <c r="I510" s="1"/>
    </row>
    <row r="511" spans="1:9" x14ac:dyDescent="0.2">
      <c r="A511">
        <v>484</v>
      </c>
      <c r="B511">
        <v>416.81</v>
      </c>
      <c r="C511">
        <v>2311</v>
      </c>
      <c r="D511">
        <v>2383.1</v>
      </c>
      <c r="E511">
        <f t="shared" si="69"/>
        <v>72.099999999999909</v>
      </c>
      <c r="G511" s="1"/>
      <c r="I511" s="1"/>
    </row>
    <row r="512" spans="1:9" x14ac:dyDescent="0.2">
      <c r="A512">
        <v>485</v>
      </c>
      <c r="B512">
        <v>417.27</v>
      </c>
      <c r="C512">
        <v>2323.6</v>
      </c>
      <c r="D512">
        <v>2397.6</v>
      </c>
      <c r="E512">
        <f t="shared" si="69"/>
        <v>74</v>
      </c>
      <c r="G512" s="1"/>
      <c r="I512" s="1"/>
    </row>
    <row r="513" spans="1:9" x14ac:dyDescent="0.2">
      <c r="A513">
        <v>486</v>
      </c>
      <c r="B513">
        <v>417.74</v>
      </c>
      <c r="C513">
        <v>2318</v>
      </c>
      <c r="D513">
        <v>2384.9</v>
      </c>
      <c r="E513">
        <f t="shared" si="69"/>
        <v>66.900000000000091</v>
      </c>
      <c r="G513" s="1"/>
      <c r="I513" s="1"/>
    </row>
    <row r="514" spans="1:9" x14ac:dyDescent="0.2">
      <c r="A514">
        <v>487</v>
      </c>
      <c r="B514">
        <v>418.21</v>
      </c>
      <c r="C514">
        <v>2309.5</v>
      </c>
      <c r="D514">
        <v>2385.3000000000002</v>
      </c>
      <c r="E514">
        <f t="shared" si="69"/>
        <v>75.800000000000182</v>
      </c>
      <c r="G514" s="1"/>
      <c r="I514" s="1"/>
    </row>
    <row r="515" spans="1:9" x14ac:dyDescent="0.2">
      <c r="A515">
        <v>488</v>
      </c>
      <c r="B515">
        <v>418.67</v>
      </c>
      <c r="C515">
        <v>2316.4</v>
      </c>
      <c r="D515">
        <v>2387.6999999999998</v>
      </c>
      <c r="E515">
        <f t="shared" si="69"/>
        <v>71.299999999999727</v>
      </c>
      <c r="G515" s="1"/>
      <c r="I515" s="1"/>
    </row>
    <row r="516" spans="1:9" x14ac:dyDescent="0.2">
      <c r="A516">
        <v>489</v>
      </c>
      <c r="B516">
        <v>419.14</v>
      </c>
      <c r="C516">
        <v>2310.5</v>
      </c>
      <c r="D516">
        <v>2390.6</v>
      </c>
      <c r="E516">
        <f t="shared" si="69"/>
        <v>80.099999999999909</v>
      </c>
      <c r="G516" s="1"/>
      <c r="I516" s="1"/>
    </row>
    <row r="517" spans="1:9" x14ac:dyDescent="0.2">
      <c r="A517">
        <v>490</v>
      </c>
      <c r="B517">
        <v>419.6</v>
      </c>
      <c r="C517">
        <v>2321.8000000000002</v>
      </c>
      <c r="D517">
        <v>2389.6</v>
      </c>
      <c r="E517">
        <f t="shared" si="69"/>
        <v>67.799999999999727</v>
      </c>
      <c r="G517" s="1"/>
      <c r="I517" s="1"/>
    </row>
    <row r="518" spans="1:9" x14ac:dyDescent="0.2">
      <c r="A518">
        <v>491</v>
      </c>
      <c r="B518">
        <v>420.07</v>
      </c>
      <c r="C518">
        <v>2303.1999999999998</v>
      </c>
      <c r="D518">
        <v>2376.1</v>
      </c>
      <c r="E518">
        <f t="shared" si="69"/>
        <v>72.900000000000091</v>
      </c>
      <c r="G518" s="1"/>
      <c r="I518" s="1"/>
    </row>
    <row r="519" spans="1:9" x14ac:dyDescent="0.2">
      <c r="A519">
        <v>492</v>
      </c>
      <c r="B519">
        <v>420.54</v>
      </c>
      <c r="C519">
        <v>2320.1</v>
      </c>
      <c r="D519">
        <v>2389.1</v>
      </c>
      <c r="E519">
        <f t="shared" si="69"/>
        <v>69</v>
      </c>
      <c r="G519" s="1"/>
      <c r="I519" s="1"/>
    </row>
    <row r="520" spans="1:9" x14ac:dyDescent="0.2">
      <c r="A520">
        <v>493</v>
      </c>
      <c r="B520">
        <v>421</v>
      </c>
      <c r="C520">
        <v>2304.6999999999998</v>
      </c>
      <c r="D520">
        <v>2374.3000000000002</v>
      </c>
      <c r="E520">
        <f t="shared" si="69"/>
        <v>69.600000000000364</v>
      </c>
      <c r="G520" s="1"/>
      <c r="I520" s="1"/>
    </row>
    <row r="521" spans="1:9" x14ac:dyDescent="0.2">
      <c r="A521">
        <v>494</v>
      </c>
      <c r="B521">
        <v>421.47</v>
      </c>
      <c r="C521">
        <v>2317.4</v>
      </c>
      <c r="D521">
        <v>2382.4</v>
      </c>
      <c r="E521">
        <f t="shared" si="69"/>
        <v>65</v>
      </c>
      <c r="G521" s="1"/>
      <c r="I521" s="1"/>
    </row>
    <row r="522" spans="1:9" x14ac:dyDescent="0.2">
      <c r="A522">
        <v>495</v>
      </c>
      <c r="B522">
        <v>421.93</v>
      </c>
      <c r="C522">
        <v>2304</v>
      </c>
      <c r="D522">
        <v>2375.5</v>
      </c>
      <c r="E522">
        <f t="shared" si="69"/>
        <v>71.5</v>
      </c>
      <c r="G522" s="1"/>
      <c r="I522" s="1"/>
    </row>
    <row r="523" spans="1:9" x14ac:dyDescent="0.2">
      <c r="A523">
        <v>496</v>
      </c>
      <c r="B523">
        <v>422.4</v>
      </c>
      <c r="C523">
        <v>2319.4</v>
      </c>
      <c r="D523">
        <v>2382.5</v>
      </c>
      <c r="E523">
        <f t="shared" si="69"/>
        <v>63.099999999999909</v>
      </c>
      <c r="G523" s="1"/>
      <c r="I523" s="1"/>
    </row>
    <row r="524" spans="1:9" x14ac:dyDescent="0.2">
      <c r="A524">
        <v>497</v>
      </c>
      <c r="B524">
        <v>422.87</v>
      </c>
      <c r="C524">
        <v>2302.1999999999998</v>
      </c>
      <c r="D524">
        <v>2373.1999999999998</v>
      </c>
      <c r="E524">
        <f t="shared" si="69"/>
        <v>71</v>
      </c>
      <c r="G524" s="1"/>
      <c r="I524" s="1"/>
    </row>
    <row r="525" spans="1:9" x14ac:dyDescent="0.2">
      <c r="A525">
        <v>498</v>
      </c>
      <c r="B525">
        <v>423.33</v>
      </c>
      <c r="C525">
        <v>2315.6999999999998</v>
      </c>
      <c r="D525">
        <v>2379.3000000000002</v>
      </c>
      <c r="E525">
        <f t="shared" si="69"/>
        <v>63.600000000000364</v>
      </c>
      <c r="G525" s="1"/>
      <c r="I525" s="1"/>
    </row>
    <row r="526" spans="1:9" x14ac:dyDescent="0.2">
      <c r="A526">
        <v>499</v>
      </c>
      <c r="B526">
        <v>423.8</v>
      </c>
      <c r="C526">
        <v>2313</v>
      </c>
      <c r="D526">
        <v>2383.3000000000002</v>
      </c>
      <c r="E526">
        <f t="shared" si="69"/>
        <v>70.300000000000182</v>
      </c>
      <c r="G526" s="1"/>
      <c r="I526" s="1"/>
    </row>
    <row r="527" spans="1:9" x14ac:dyDescent="0.2">
      <c r="A527">
        <v>500</v>
      </c>
      <c r="B527">
        <v>424.26</v>
      </c>
      <c r="C527">
        <v>2319.1999999999998</v>
      </c>
      <c r="D527">
        <v>2384.1999999999998</v>
      </c>
      <c r="E527">
        <f t="shared" si="69"/>
        <v>65</v>
      </c>
      <c r="G527" s="1"/>
      <c r="I527" s="1"/>
    </row>
    <row r="528" spans="1:9" x14ac:dyDescent="0.2">
      <c r="A528">
        <v>501</v>
      </c>
      <c r="B528">
        <v>424.73</v>
      </c>
      <c r="C528">
        <v>2311.6999999999998</v>
      </c>
      <c r="D528">
        <v>2376.4</v>
      </c>
      <c r="E528">
        <f t="shared" si="69"/>
        <v>64.700000000000273</v>
      </c>
      <c r="G528" s="1"/>
      <c r="I528" s="1"/>
    </row>
    <row r="529" spans="1:9" x14ac:dyDescent="0.2">
      <c r="A529">
        <v>502</v>
      </c>
      <c r="B529">
        <v>425.19</v>
      </c>
      <c r="C529">
        <v>2321.9</v>
      </c>
      <c r="D529">
        <v>2385.4</v>
      </c>
      <c r="E529">
        <f t="shared" si="69"/>
        <v>63.5</v>
      </c>
      <c r="G529" s="1"/>
      <c r="I529" s="1"/>
    </row>
    <row r="530" spans="1:9" x14ac:dyDescent="0.2">
      <c r="A530">
        <v>503</v>
      </c>
      <c r="B530">
        <v>425.66</v>
      </c>
      <c r="C530">
        <v>2313</v>
      </c>
      <c r="D530">
        <v>2376.9</v>
      </c>
      <c r="E530">
        <f t="shared" si="69"/>
        <v>63.900000000000091</v>
      </c>
      <c r="G530" s="1"/>
      <c r="I530" s="1"/>
    </row>
    <row r="531" spans="1:9" x14ac:dyDescent="0.2">
      <c r="A531">
        <v>504</v>
      </c>
      <c r="B531">
        <v>426.13</v>
      </c>
      <c r="C531">
        <v>2321</v>
      </c>
      <c r="D531">
        <v>2387.1999999999998</v>
      </c>
      <c r="E531">
        <f t="shared" si="69"/>
        <v>66.199999999999818</v>
      </c>
      <c r="G531" s="1"/>
      <c r="I531" s="1"/>
    </row>
    <row r="532" spans="1:9" x14ac:dyDescent="0.2">
      <c r="A532">
        <v>505</v>
      </c>
      <c r="B532">
        <v>426.59</v>
      </c>
      <c r="C532">
        <v>2309.8000000000002</v>
      </c>
      <c r="D532">
        <v>2377.6</v>
      </c>
      <c r="E532">
        <f t="shared" si="69"/>
        <v>67.799999999999727</v>
      </c>
      <c r="G532" s="1"/>
      <c r="I532" s="1"/>
    </row>
    <row r="533" spans="1:9" x14ac:dyDescent="0.2">
      <c r="A533">
        <v>506</v>
      </c>
      <c r="B533">
        <v>427.06</v>
      </c>
      <c r="C533">
        <v>2316.4</v>
      </c>
      <c r="D533">
        <v>2389.1</v>
      </c>
      <c r="E533">
        <f t="shared" si="69"/>
        <v>72.699999999999818</v>
      </c>
      <c r="G533" s="1"/>
      <c r="I533" s="1"/>
    </row>
    <row r="534" spans="1:9" x14ac:dyDescent="0.2">
      <c r="A534">
        <v>507</v>
      </c>
      <c r="B534">
        <v>427.52</v>
      </c>
      <c r="C534">
        <v>2323.1999999999998</v>
      </c>
      <c r="D534">
        <v>2389.5</v>
      </c>
      <c r="E534">
        <f t="shared" si="69"/>
        <v>66.300000000000182</v>
      </c>
      <c r="G534" s="1"/>
      <c r="I534" s="1"/>
    </row>
    <row r="535" spans="1:9" x14ac:dyDescent="0.2">
      <c r="A535">
        <v>508</v>
      </c>
      <c r="B535">
        <v>427.99</v>
      </c>
      <c r="C535">
        <v>2319.5</v>
      </c>
      <c r="D535">
        <v>2391.3000000000002</v>
      </c>
      <c r="E535">
        <f t="shared" si="69"/>
        <v>71.800000000000182</v>
      </c>
      <c r="G535" s="1"/>
      <c r="I535" s="1"/>
    </row>
    <row r="536" spans="1:9" x14ac:dyDescent="0.2">
      <c r="A536">
        <v>509</v>
      </c>
      <c r="B536">
        <v>428.45</v>
      </c>
      <c r="C536">
        <v>2307.6</v>
      </c>
      <c r="D536">
        <v>2369.1999999999998</v>
      </c>
      <c r="E536">
        <f t="shared" si="69"/>
        <v>61.599999999999909</v>
      </c>
      <c r="G536" s="1"/>
      <c r="I536" s="1"/>
    </row>
    <row r="537" spans="1:9" x14ac:dyDescent="0.2">
      <c r="A537">
        <v>510</v>
      </c>
      <c r="B537">
        <v>428.92</v>
      </c>
      <c r="C537">
        <v>2317.1</v>
      </c>
      <c r="D537">
        <v>2389.6</v>
      </c>
      <c r="E537">
        <f t="shared" si="69"/>
        <v>72.5</v>
      </c>
      <c r="G537" s="1"/>
      <c r="I537" s="1"/>
    </row>
    <row r="538" spans="1:9" x14ac:dyDescent="0.2">
      <c r="A538">
        <v>511</v>
      </c>
      <c r="B538">
        <v>429.38</v>
      </c>
      <c r="C538">
        <v>2312.3000000000002</v>
      </c>
      <c r="D538">
        <v>2385.9</v>
      </c>
      <c r="E538">
        <f t="shared" si="69"/>
        <v>73.599999999999909</v>
      </c>
      <c r="G538" s="1"/>
      <c r="I538" s="1"/>
    </row>
    <row r="539" spans="1:9" x14ac:dyDescent="0.2">
      <c r="A539">
        <v>512</v>
      </c>
      <c r="B539">
        <v>429.85</v>
      </c>
      <c r="C539">
        <v>2310.8000000000002</v>
      </c>
      <c r="D539">
        <v>2388.1999999999998</v>
      </c>
      <c r="E539">
        <f t="shared" si="69"/>
        <v>77.399999999999636</v>
      </c>
      <c r="G539" s="1"/>
      <c r="I539" s="1"/>
    </row>
    <row r="540" spans="1:9" x14ac:dyDescent="0.2">
      <c r="A540">
        <v>513</v>
      </c>
      <c r="B540">
        <v>430.32</v>
      </c>
      <c r="C540">
        <v>2315.5</v>
      </c>
      <c r="D540">
        <v>2400</v>
      </c>
      <c r="E540">
        <f t="shared" ref="E540:E603" si="70">D540-C540</f>
        <v>84.5</v>
      </c>
      <c r="G540" s="1"/>
      <c r="I540" s="1"/>
    </row>
    <row r="541" spans="1:9" x14ac:dyDescent="0.2">
      <c r="A541">
        <v>514</v>
      </c>
      <c r="B541">
        <v>430.78</v>
      </c>
      <c r="C541">
        <v>2336.5</v>
      </c>
      <c r="D541">
        <v>2425.1999999999998</v>
      </c>
      <c r="E541">
        <f t="shared" si="70"/>
        <v>88.699999999999818</v>
      </c>
      <c r="G541" s="1"/>
      <c r="I541" s="1"/>
    </row>
    <row r="542" spans="1:9" x14ac:dyDescent="0.2">
      <c r="A542">
        <v>515</v>
      </c>
      <c r="B542">
        <v>431.25</v>
      </c>
      <c r="C542">
        <v>2303.4</v>
      </c>
      <c r="D542">
        <v>2404.1</v>
      </c>
      <c r="E542">
        <f t="shared" si="70"/>
        <v>100.69999999999982</v>
      </c>
      <c r="G542" s="1"/>
      <c r="I542" s="1"/>
    </row>
    <row r="543" spans="1:9" x14ac:dyDescent="0.2">
      <c r="A543">
        <v>516</v>
      </c>
      <c r="B543">
        <v>431.71</v>
      </c>
      <c r="C543">
        <v>2308.4</v>
      </c>
      <c r="D543">
        <v>2421.4</v>
      </c>
      <c r="E543">
        <f t="shared" si="70"/>
        <v>113</v>
      </c>
      <c r="G543" s="1"/>
      <c r="I543" s="1"/>
    </row>
    <row r="544" spans="1:9" x14ac:dyDescent="0.2">
      <c r="A544">
        <v>517</v>
      </c>
      <c r="B544">
        <v>432.18</v>
      </c>
      <c r="C544">
        <v>2320.6</v>
      </c>
      <c r="D544">
        <v>2458.8000000000002</v>
      </c>
      <c r="E544">
        <f t="shared" si="70"/>
        <v>138.20000000000027</v>
      </c>
      <c r="G544" s="1"/>
      <c r="I544" s="1"/>
    </row>
    <row r="545" spans="1:9" x14ac:dyDescent="0.2">
      <c r="A545">
        <v>518</v>
      </c>
      <c r="B545">
        <v>432.64</v>
      </c>
      <c r="C545">
        <v>2322.9</v>
      </c>
      <c r="D545">
        <v>2485.8000000000002</v>
      </c>
      <c r="E545">
        <f t="shared" si="70"/>
        <v>162.90000000000009</v>
      </c>
      <c r="G545" s="1"/>
      <c r="I545" s="1"/>
    </row>
    <row r="546" spans="1:9" x14ac:dyDescent="0.2">
      <c r="A546">
        <v>519</v>
      </c>
      <c r="B546">
        <v>433.11</v>
      </c>
      <c r="C546">
        <v>2309.4</v>
      </c>
      <c r="D546">
        <v>2525.1999999999998</v>
      </c>
      <c r="E546">
        <f t="shared" si="70"/>
        <v>215.79999999999973</v>
      </c>
      <c r="G546" s="1"/>
      <c r="I546" s="1"/>
    </row>
    <row r="547" spans="1:9" x14ac:dyDescent="0.2">
      <c r="A547">
        <v>520</v>
      </c>
      <c r="B547">
        <v>433.57</v>
      </c>
      <c r="C547">
        <v>2307.6999999999998</v>
      </c>
      <c r="D547">
        <v>2624.5</v>
      </c>
      <c r="E547">
        <f t="shared" si="70"/>
        <v>316.80000000000018</v>
      </c>
      <c r="G547" s="1"/>
      <c r="I547" s="1"/>
    </row>
    <row r="548" spans="1:9" x14ac:dyDescent="0.2">
      <c r="A548">
        <v>521</v>
      </c>
      <c r="B548">
        <v>434.04</v>
      </c>
      <c r="C548">
        <v>2310</v>
      </c>
      <c r="D548">
        <v>2915.2</v>
      </c>
      <c r="E548">
        <f t="shared" si="70"/>
        <v>605.19999999999982</v>
      </c>
      <c r="G548" s="1"/>
      <c r="I548" s="1"/>
    </row>
    <row r="549" spans="1:9" x14ac:dyDescent="0.2">
      <c r="A549">
        <v>522</v>
      </c>
      <c r="B549">
        <v>434.5</v>
      </c>
      <c r="C549">
        <v>2311</v>
      </c>
      <c r="D549">
        <v>3934.5</v>
      </c>
      <c r="E549">
        <f t="shared" si="70"/>
        <v>1623.5</v>
      </c>
      <c r="G549" s="1"/>
      <c r="I549" s="1"/>
    </row>
    <row r="550" spans="1:9" x14ac:dyDescent="0.2">
      <c r="A550">
        <v>523</v>
      </c>
      <c r="B550">
        <v>434.97</v>
      </c>
      <c r="C550">
        <v>2318.9</v>
      </c>
      <c r="D550">
        <v>7091.5</v>
      </c>
      <c r="E550">
        <f t="shared" si="70"/>
        <v>4772.6000000000004</v>
      </c>
      <c r="G550" s="1"/>
      <c r="I550" s="1"/>
    </row>
    <row r="551" spans="1:9" x14ac:dyDescent="0.2">
      <c r="A551">
        <v>524</v>
      </c>
      <c r="B551">
        <v>435.43</v>
      </c>
      <c r="C551">
        <v>2306.1</v>
      </c>
      <c r="D551">
        <v>11675.1</v>
      </c>
      <c r="E551">
        <f t="shared" si="70"/>
        <v>9369</v>
      </c>
      <c r="G551" s="1"/>
      <c r="I551" s="1"/>
    </row>
    <row r="552" spans="1:9" x14ac:dyDescent="0.2">
      <c r="A552">
        <v>525</v>
      </c>
      <c r="B552">
        <v>435.9</v>
      </c>
      <c r="C552">
        <v>2315.1999999999998</v>
      </c>
      <c r="D552">
        <v>14961</v>
      </c>
      <c r="E552">
        <f t="shared" si="70"/>
        <v>12645.8</v>
      </c>
      <c r="G552" s="1"/>
      <c r="I552" s="1"/>
    </row>
    <row r="553" spans="1:9" x14ac:dyDescent="0.2">
      <c r="A553">
        <v>526</v>
      </c>
      <c r="B553">
        <v>436.36</v>
      </c>
      <c r="C553">
        <v>2308.4</v>
      </c>
      <c r="D553">
        <v>21578.7</v>
      </c>
      <c r="E553">
        <f t="shared" si="70"/>
        <v>19270.3</v>
      </c>
      <c r="G553" s="1"/>
      <c r="I553" s="1"/>
    </row>
    <row r="554" spans="1:9" x14ac:dyDescent="0.2">
      <c r="A554">
        <v>527</v>
      </c>
      <c r="B554">
        <v>436.83</v>
      </c>
      <c r="C554">
        <v>2303.4</v>
      </c>
      <c r="D554">
        <v>13828.7</v>
      </c>
      <c r="E554">
        <f t="shared" si="70"/>
        <v>11525.300000000001</v>
      </c>
      <c r="G554" s="1"/>
      <c r="I554" s="1"/>
    </row>
    <row r="555" spans="1:9" x14ac:dyDescent="0.2">
      <c r="A555">
        <v>528</v>
      </c>
      <c r="B555">
        <v>437.29</v>
      </c>
      <c r="C555">
        <v>2316.1</v>
      </c>
      <c r="D555">
        <v>4765.7</v>
      </c>
      <c r="E555">
        <f t="shared" si="70"/>
        <v>2449.6</v>
      </c>
      <c r="G555" s="1"/>
      <c r="I555" s="1"/>
    </row>
    <row r="556" spans="1:9" x14ac:dyDescent="0.2">
      <c r="A556">
        <v>529</v>
      </c>
      <c r="B556">
        <v>437.76</v>
      </c>
      <c r="C556">
        <v>2312.1999999999998</v>
      </c>
      <c r="D556">
        <v>3098.9</v>
      </c>
      <c r="E556">
        <f t="shared" si="70"/>
        <v>786.70000000000027</v>
      </c>
      <c r="G556" s="1"/>
      <c r="I556" s="1"/>
    </row>
    <row r="557" spans="1:9" x14ac:dyDescent="0.2">
      <c r="A557">
        <v>530</v>
      </c>
      <c r="B557">
        <v>438.22</v>
      </c>
      <c r="C557">
        <v>2311.6</v>
      </c>
      <c r="D557">
        <v>2697.9</v>
      </c>
      <c r="E557">
        <f t="shared" si="70"/>
        <v>386.30000000000018</v>
      </c>
      <c r="G557" s="1"/>
      <c r="I557" s="1"/>
    </row>
    <row r="558" spans="1:9" x14ac:dyDescent="0.2">
      <c r="A558">
        <v>531</v>
      </c>
      <c r="B558">
        <v>438.69</v>
      </c>
      <c r="C558">
        <v>2309.1</v>
      </c>
      <c r="D558">
        <v>2548.1</v>
      </c>
      <c r="E558">
        <f t="shared" si="70"/>
        <v>239</v>
      </c>
      <c r="G558" s="1"/>
      <c r="I558" s="1"/>
    </row>
    <row r="559" spans="1:9" x14ac:dyDescent="0.2">
      <c r="A559">
        <v>532</v>
      </c>
      <c r="B559">
        <v>439.15</v>
      </c>
      <c r="C559">
        <v>2307.8000000000002</v>
      </c>
      <c r="D559">
        <v>2485.6999999999998</v>
      </c>
      <c r="E559">
        <f t="shared" si="70"/>
        <v>177.89999999999964</v>
      </c>
      <c r="G559" s="1"/>
      <c r="I559" s="1"/>
    </row>
    <row r="560" spans="1:9" x14ac:dyDescent="0.2">
      <c r="A560">
        <v>533</v>
      </c>
      <c r="B560">
        <v>439.62</v>
      </c>
      <c r="C560">
        <v>2344.3000000000002</v>
      </c>
      <c r="D560">
        <v>2480.8000000000002</v>
      </c>
      <c r="E560">
        <f t="shared" si="70"/>
        <v>136.5</v>
      </c>
      <c r="G560" s="1"/>
      <c r="I560" s="1"/>
    </row>
    <row r="561" spans="1:9" x14ac:dyDescent="0.2">
      <c r="A561">
        <v>534</v>
      </c>
      <c r="B561">
        <v>440.08</v>
      </c>
      <c r="C561">
        <v>2317.1</v>
      </c>
      <c r="D561">
        <v>2436.6</v>
      </c>
      <c r="E561">
        <f t="shared" si="70"/>
        <v>119.5</v>
      </c>
      <c r="G561" s="1"/>
      <c r="I561" s="1"/>
    </row>
    <row r="562" spans="1:9" x14ac:dyDescent="0.2">
      <c r="A562">
        <v>535</v>
      </c>
      <c r="B562">
        <v>440.55</v>
      </c>
      <c r="C562">
        <v>2318.8000000000002</v>
      </c>
      <c r="D562">
        <v>2420.8000000000002</v>
      </c>
      <c r="E562">
        <f t="shared" si="70"/>
        <v>102</v>
      </c>
      <c r="G562" s="1"/>
      <c r="I562" s="1"/>
    </row>
    <row r="563" spans="1:9" x14ac:dyDescent="0.2">
      <c r="A563">
        <v>536</v>
      </c>
      <c r="B563">
        <v>441.01</v>
      </c>
      <c r="C563">
        <v>2317</v>
      </c>
      <c r="D563">
        <v>2409.6999999999998</v>
      </c>
      <c r="E563">
        <f t="shared" si="70"/>
        <v>92.699999999999818</v>
      </c>
      <c r="G563" s="1"/>
      <c r="I563" s="1"/>
    </row>
    <row r="564" spans="1:9" x14ac:dyDescent="0.2">
      <c r="A564">
        <v>537</v>
      </c>
      <c r="B564">
        <v>441.48</v>
      </c>
      <c r="C564">
        <v>2306.3000000000002</v>
      </c>
      <c r="D564">
        <v>2381.9</v>
      </c>
      <c r="E564">
        <f t="shared" si="70"/>
        <v>75.599999999999909</v>
      </c>
      <c r="G564" s="1"/>
      <c r="I564" s="1"/>
    </row>
    <row r="565" spans="1:9" x14ac:dyDescent="0.2">
      <c r="A565">
        <v>538</v>
      </c>
      <c r="B565">
        <v>441.94</v>
      </c>
      <c r="C565">
        <v>2311.1</v>
      </c>
      <c r="D565">
        <v>2384.4</v>
      </c>
      <c r="E565">
        <f t="shared" si="70"/>
        <v>73.300000000000182</v>
      </c>
      <c r="G565" s="1"/>
      <c r="I565" s="1"/>
    </row>
    <row r="566" spans="1:9" x14ac:dyDescent="0.2">
      <c r="A566">
        <v>539</v>
      </c>
      <c r="B566">
        <v>442.41</v>
      </c>
      <c r="C566">
        <v>2331.5</v>
      </c>
      <c r="D566">
        <v>2402</v>
      </c>
      <c r="E566">
        <f t="shared" si="70"/>
        <v>70.5</v>
      </c>
      <c r="G566" s="1"/>
      <c r="I566" s="1"/>
    </row>
    <row r="567" spans="1:9" x14ac:dyDescent="0.2">
      <c r="A567">
        <v>540</v>
      </c>
      <c r="B567">
        <v>442.87</v>
      </c>
      <c r="C567">
        <v>2306.5</v>
      </c>
      <c r="D567">
        <v>2367.9</v>
      </c>
      <c r="E567">
        <f t="shared" si="70"/>
        <v>61.400000000000091</v>
      </c>
      <c r="G567" s="1"/>
      <c r="I567" s="1"/>
    </row>
    <row r="568" spans="1:9" x14ac:dyDescent="0.2">
      <c r="A568">
        <v>541</v>
      </c>
      <c r="B568">
        <v>443.34</v>
      </c>
      <c r="C568">
        <v>2312.8000000000002</v>
      </c>
      <c r="D568">
        <v>2375.3000000000002</v>
      </c>
      <c r="E568">
        <f t="shared" si="70"/>
        <v>62.5</v>
      </c>
      <c r="G568" s="1"/>
      <c r="I568" s="1"/>
    </row>
    <row r="569" spans="1:9" x14ac:dyDescent="0.2">
      <c r="A569">
        <v>542</v>
      </c>
      <c r="B569">
        <v>443.8</v>
      </c>
      <c r="C569">
        <v>2314</v>
      </c>
      <c r="D569">
        <v>2370.1999999999998</v>
      </c>
      <c r="E569">
        <f t="shared" si="70"/>
        <v>56.199999999999818</v>
      </c>
      <c r="G569" s="1"/>
      <c r="I569" s="1"/>
    </row>
    <row r="570" spans="1:9" x14ac:dyDescent="0.2">
      <c r="A570">
        <v>543</v>
      </c>
      <c r="B570">
        <v>444.27</v>
      </c>
      <c r="C570">
        <v>2299</v>
      </c>
      <c r="D570">
        <v>2352.4</v>
      </c>
      <c r="E570">
        <f t="shared" si="70"/>
        <v>53.400000000000091</v>
      </c>
      <c r="G570" s="1"/>
      <c r="I570" s="1"/>
    </row>
    <row r="571" spans="1:9" x14ac:dyDescent="0.2">
      <c r="A571">
        <v>544</v>
      </c>
      <c r="B571">
        <v>444.73</v>
      </c>
      <c r="C571">
        <v>2328.5</v>
      </c>
      <c r="D571">
        <v>2382.8000000000002</v>
      </c>
      <c r="E571">
        <f t="shared" si="70"/>
        <v>54.300000000000182</v>
      </c>
      <c r="G571" s="1"/>
      <c r="I571" s="1"/>
    </row>
    <row r="572" spans="1:9" x14ac:dyDescent="0.2">
      <c r="A572">
        <v>545</v>
      </c>
      <c r="B572">
        <v>445.2</v>
      </c>
      <c r="C572">
        <v>2313.9</v>
      </c>
      <c r="D572">
        <v>2365.9</v>
      </c>
      <c r="E572">
        <f t="shared" si="70"/>
        <v>52</v>
      </c>
      <c r="G572" s="1"/>
      <c r="I572" s="1"/>
    </row>
    <row r="573" spans="1:9" x14ac:dyDescent="0.2">
      <c r="A573">
        <v>546</v>
      </c>
      <c r="B573">
        <v>445.66</v>
      </c>
      <c r="C573">
        <v>2315.1</v>
      </c>
      <c r="D573">
        <v>2361.6999999999998</v>
      </c>
      <c r="E573">
        <f t="shared" si="70"/>
        <v>46.599999999999909</v>
      </c>
      <c r="G573" s="1"/>
      <c r="I573" s="1"/>
    </row>
    <row r="574" spans="1:9" x14ac:dyDescent="0.2">
      <c r="A574">
        <v>547</v>
      </c>
      <c r="B574">
        <v>446.12</v>
      </c>
      <c r="C574">
        <v>2308.8000000000002</v>
      </c>
      <c r="D574">
        <v>2362.1999999999998</v>
      </c>
      <c r="E574">
        <f t="shared" si="70"/>
        <v>53.399999999999636</v>
      </c>
      <c r="G574" s="1"/>
      <c r="I574" s="1"/>
    </row>
    <row r="575" spans="1:9" x14ac:dyDescent="0.2">
      <c r="A575">
        <v>548</v>
      </c>
      <c r="B575">
        <v>446.59</v>
      </c>
      <c r="C575">
        <v>2311.6999999999998</v>
      </c>
      <c r="D575">
        <v>2359.1</v>
      </c>
      <c r="E575">
        <f t="shared" si="70"/>
        <v>47.400000000000091</v>
      </c>
      <c r="G575" s="1"/>
      <c r="I575" s="1"/>
    </row>
    <row r="576" spans="1:9" x14ac:dyDescent="0.2">
      <c r="A576">
        <v>549</v>
      </c>
      <c r="B576">
        <v>447.05</v>
      </c>
      <c r="C576">
        <v>2311.6</v>
      </c>
      <c r="D576">
        <v>2359.8000000000002</v>
      </c>
      <c r="E576">
        <f t="shared" si="70"/>
        <v>48.200000000000273</v>
      </c>
      <c r="G576" s="1"/>
      <c r="I576" s="1"/>
    </row>
    <row r="577" spans="1:9" x14ac:dyDescent="0.2">
      <c r="A577">
        <v>550</v>
      </c>
      <c r="B577">
        <v>447.52</v>
      </c>
      <c r="C577">
        <v>2311.9</v>
      </c>
      <c r="D577">
        <v>2357.4</v>
      </c>
      <c r="E577">
        <f t="shared" si="70"/>
        <v>45.5</v>
      </c>
      <c r="G577" s="1"/>
      <c r="I577" s="1"/>
    </row>
    <row r="578" spans="1:9" x14ac:dyDescent="0.2">
      <c r="A578">
        <v>551</v>
      </c>
      <c r="B578">
        <v>447.98</v>
      </c>
      <c r="C578">
        <v>2307.9</v>
      </c>
      <c r="D578">
        <v>2351.6999999999998</v>
      </c>
      <c r="E578">
        <f t="shared" si="70"/>
        <v>43.799999999999727</v>
      </c>
      <c r="G578" s="1"/>
      <c r="I578" s="1"/>
    </row>
    <row r="579" spans="1:9" x14ac:dyDescent="0.2">
      <c r="A579">
        <v>552</v>
      </c>
      <c r="B579">
        <v>448.45</v>
      </c>
      <c r="C579">
        <v>2306.3000000000002</v>
      </c>
      <c r="D579">
        <v>2348</v>
      </c>
      <c r="E579">
        <f t="shared" si="70"/>
        <v>41.699999999999818</v>
      </c>
      <c r="G579" s="1"/>
      <c r="I579" s="1"/>
    </row>
    <row r="580" spans="1:9" x14ac:dyDescent="0.2">
      <c r="A580">
        <v>553</v>
      </c>
      <c r="B580">
        <v>448.91</v>
      </c>
      <c r="C580">
        <v>2319.1999999999998</v>
      </c>
      <c r="D580">
        <v>2358.8000000000002</v>
      </c>
      <c r="E580">
        <f t="shared" si="70"/>
        <v>39.600000000000364</v>
      </c>
      <c r="G580" s="1"/>
      <c r="I580" s="1"/>
    </row>
    <row r="581" spans="1:9" x14ac:dyDescent="0.2">
      <c r="A581">
        <v>554</v>
      </c>
      <c r="B581">
        <v>449.38</v>
      </c>
      <c r="C581">
        <v>2315.5</v>
      </c>
      <c r="D581">
        <v>2353.1</v>
      </c>
      <c r="E581">
        <f t="shared" si="70"/>
        <v>37.599999999999909</v>
      </c>
      <c r="G581" s="1"/>
      <c r="I581" s="1"/>
    </row>
    <row r="582" spans="1:9" x14ac:dyDescent="0.2">
      <c r="A582">
        <v>555</v>
      </c>
      <c r="B582">
        <v>449.84</v>
      </c>
      <c r="C582">
        <v>2312.1999999999998</v>
      </c>
      <c r="D582">
        <v>2349.9</v>
      </c>
      <c r="E582">
        <f t="shared" si="70"/>
        <v>37.700000000000273</v>
      </c>
      <c r="G582" s="1"/>
      <c r="I582" s="1"/>
    </row>
    <row r="583" spans="1:9" x14ac:dyDescent="0.2">
      <c r="A583">
        <v>556</v>
      </c>
      <c r="B583">
        <v>450.3</v>
      </c>
      <c r="C583">
        <v>2307.5</v>
      </c>
      <c r="D583">
        <v>2342.1999999999998</v>
      </c>
      <c r="E583">
        <f t="shared" si="70"/>
        <v>34.699999999999818</v>
      </c>
      <c r="G583" s="1"/>
      <c r="I583" s="1"/>
    </row>
    <row r="584" spans="1:9" x14ac:dyDescent="0.2">
      <c r="A584">
        <v>557</v>
      </c>
      <c r="B584">
        <v>450.77</v>
      </c>
      <c r="C584">
        <v>2304.1999999999998</v>
      </c>
      <c r="D584">
        <v>2346.1</v>
      </c>
      <c r="E584">
        <f t="shared" si="70"/>
        <v>41.900000000000091</v>
      </c>
      <c r="G584" s="1"/>
      <c r="I584" s="1"/>
    </row>
    <row r="585" spans="1:9" x14ac:dyDescent="0.2">
      <c r="A585">
        <v>558</v>
      </c>
      <c r="B585">
        <v>451.23</v>
      </c>
      <c r="C585">
        <v>2308.4</v>
      </c>
      <c r="D585">
        <v>2346.6</v>
      </c>
      <c r="E585">
        <f t="shared" si="70"/>
        <v>38.199999999999818</v>
      </c>
      <c r="G585" s="1"/>
      <c r="I585" s="1"/>
    </row>
    <row r="586" spans="1:9" x14ac:dyDescent="0.2">
      <c r="A586">
        <v>559</v>
      </c>
      <c r="B586">
        <v>451.7</v>
      </c>
      <c r="C586">
        <v>2313.1</v>
      </c>
      <c r="D586">
        <v>2345.1</v>
      </c>
      <c r="E586">
        <f t="shared" si="70"/>
        <v>32</v>
      </c>
      <c r="G586" s="1"/>
      <c r="I586" s="1"/>
    </row>
    <row r="587" spans="1:9" x14ac:dyDescent="0.2">
      <c r="A587">
        <v>560</v>
      </c>
      <c r="B587">
        <v>452.16</v>
      </c>
      <c r="C587">
        <v>2315</v>
      </c>
      <c r="D587">
        <v>2351.8000000000002</v>
      </c>
      <c r="E587">
        <f t="shared" si="70"/>
        <v>36.800000000000182</v>
      </c>
      <c r="G587" s="1"/>
      <c r="I587" s="1"/>
    </row>
    <row r="588" spans="1:9" x14ac:dyDescent="0.2">
      <c r="A588">
        <v>561</v>
      </c>
      <c r="B588">
        <v>452.63</v>
      </c>
      <c r="C588">
        <v>2304.9</v>
      </c>
      <c r="D588">
        <v>2341</v>
      </c>
      <c r="E588">
        <f t="shared" si="70"/>
        <v>36.099999999999909</v>
      </c>
      <c r="G588" s="1"/>
      <c r="I588" s="1"/>
    </row>
    <row r="589" spans="1:9" x14ac:dyDescent="0.2">
      <c r="A589">
        <v>562</v>
      </c>
      <c r="B589">
        <v>453.09</v>
      </c>
      <c r="C589">
        <v>2319.3000000000002</v>
      </c>
      <c r="D589">
        <v>2347.9</v>
      </c>
      <c r="E589">
        <f t="shared" si="70"/>
        <v>28.599999999999909</v>
      </c>
      <c r="G589" s="1"/>
      <c r="I589" s="1"/>
    </row>
    <row r="590" spans="1:9" x14ac:dyDescent="0.2">
      <c r="A590">
        <v>563</v>
      </c>
      <c r="B590">
        <v>453.55</v>
      </c>
      <c r="C590">
        <v>2306.4</v>
      </c>
      <c r="D590">
        <v>2345.9</v>
      </c>
      <c r="E590">
        <f t="shared" si="70"/>
        <v>39.5</v>
      </c>
      <c r="G590" s="1"/>
      <c r="I590" s="1"/>
    </row>
    <row r="591" spans="1:9" x14ac:dyDescent="0.2">
      <c r="A591">
        <v>564</v>
      </c>
      <c r="B591">
        <v>454.02</v>
      </c>
      <c r="C591">
        <v>2306.8000000000002</v>
      </c>
      <c r="D591">
        <v>2344.1</v>
      </c>
      <c r="E591">
        <f t="shared" si="70"/>
        <v>37.299999999999727</v>
      </c>
      <c r="G591" s="1"/>
      <c r="I591" s="1"/>
    </row>
    <row r="592" spans="1:9" x14ac:dyDescent="0.2">
      <c r="A592">
        <v>565</v>
      </c>
      <c r="B592">
        <v>454.48</v>
      </c>
      <c r="C592">
        <v>2310.9</v>
      </c>
      <c r="D592">
        <v>2344.9</v>
      </c>
      <c r="E592">
        <f t="shared" si="70"/>
        <v>34</v>
      </c>
      <c r="G592" s="1"/>
      <c r="I592" s="1"/>
    </row>
    <row r="593" spans="1:9" x14ac:dyDescent="0.2">
      <c r="A593">
        <v>566</v>
      </c>
      <c r="B593">
        <v>454.95</v>
      </c>
      <c r="C593">
        <v>2315.1</v>
      </c>
      <c r="D593">
        <v>2347.5</v>
      </c>
      <c r="E593">
        <f t="shared" si="70"/>
        <v>32.400000000000091</v>
      </c>
      <c r="G593" s="1"/>
      <c r="I593" s="1"/>
    </row>
    <row r="594" spans="1:9" x14ac:dyDescent="0.2">
      <c r="A594">
        <v>567</v>
      </c>
      <c r="B594">
        <v>455.41</v>
      </c>
      <c r="C594">
        <v>2309.5</v>
      </c>
      <c r="D594">
        <v>2338.6</v>
      </c>
      <c r="E594">
        <f t="shared" si="70"/>
        <v>29.099999999999909</v>
      </c>
      <c r="G594" s="1"/>
      <c r="I594" s="1"/>
    </row>
    <row r="595" spans="1:9" x14ac:dyDescent="0.2">
      <c r="A595">
        <v>568</v>
      </c>
      <c r="B595">
        <v>455.87</v>
      </c>
      <c r="C595">
        <v>2308.4</v>
      </c>
      <c r="D595">
        <v>2341.1999999999998</v>
      </c>
      <c r="E595">
        <f t="shared" si="70"/>
        <v>32.799999999999727</v>
      </c>
      <c r="G595" s="1"/>
      <c r="I595" s="1"/>
    </row>
    <row r="596" spans="1:9" x14ac:dyDescent="0.2">
      <c r="A596">
        <v>569</v>
      </c>
      <c r="B596">
        <v>456.34</v>
      </c>
      <c r="C596">
        <v>2319.3000000000002</v>
      </c>
      <c r="D596">
        <v>2349.1</v>
      </c>
      <c r="E596">
        <f t="shared" si="70"/>
        <v>29.799999999999727</v>
      </c>
      <c r="G596" s="1"/>
      <c r="I596" s="1"/>
    </row>
    <row r="597" spans="1:9" x14ac:dyDescent="0.2">
      <c r="A597">
        <v>570</v>
      </c>
      <c r="B597">
        <v>456.8</v>
      </c>
      <c r="C597">
        <v>2304.5</v>
      </c>
      <c r="D597">
        <v>2335.1999999999998</v>
      </c>
      <c r="E597">
        <f t="shared" si="70"/>
        <v>30.699999999999818</v>
      </c>
      <c r="G597" s="1"/>
      <c r="I597" s="1"/>
    </row>
    <row r="598" spans="1:9" x14ac:dyDescent="0.2">
      <c r="A598">
        <v>571</v>
      </c>
      <c r="B598">
        <v>457.27</v>
      </c>
      <c r="C598">
        <v>2320.8000000000002</v>
      </c>
      <c r="D598">
        <v>2350.5</v>
      </c>
      <c r="E598">
        <f t="shared" si="70"/>
        <v>29.699999999999818</v>
      </c>
      <c r="G598" s="1"/>
      <c r="I598" s="1"/>
    </row>
    <row r="599" spans="1:9" x14ac:dyDescent="0.2">
      <c r="A599">
        <v>572</v>
      </c>
      <c r="B599">
        <v>457.73</v>
      </c>
      <c r="C599">
        <v>2310.8000000000002</v>
      </c>
      <c r="D599">
        <v>2338.5</v>
      </c>
      <c r="E599">
        <f t="shared" si="70"/>
        <v>27.699999999999818</v>
      </c>
      <c r="G599" s="1"/>
      <c r="I599" s="1"/>
    </row>
    <row r="600" spans="1:9" x14ac:dyDescent="0.2">
      <c r="A600">
        <v>573</v>
      </c>
      <c r="B600">
        <v>458.19</v>
      </c>
      <c r="C600">
        <v>2311.5</v>
      </c>
      <c r="D600">
        <v>2332.9</v>
      </c>
      <c r="E600">
        <f t="shared" si="70"/>
        <v>21.400000000000091</v>
      </c>
      <c r="G600" s="1"/>
      <c r="I600" s="1"/>
    </row>
    <row r="601" spans="1:9" x14ac:dyDescent="0.2">
      <c r="A601">
        <v>574</v>
      </c>
      <c r="B601">
        <v>458.66</v>
      </c>
      <c r="C601">
        <v>2304.1999999999998</v>
      </c>
      <c r="D601">
        <v>2335.6999999999998</v>
      </c>
      <c r="E601">
        <f t="shared" si="70"/>
        <v>31.5</v>
      </c>
      <c r="G601" s="1"/>
      <c r="I601" s="1"/>
    </row>
    <row r="602" spans="1:9" x14ac:dyDescent="0.2">
      <c r="A602">
        <v>575</v>
      </c>
      <c r="B602">
        <v>459.12</v>
      </c>
      <c r="C602">
        <v>2308.1999999999998</v>
      </c>
      <c r="D602">
        <v>2339.6999999999998</v>
      </c>
      <c r="E602">
        <f t="shared" si="70"/>
        <v>31.5</v>
      </c>
      <c r="G602" s="1"/>
      <c r="I602" s="1"/>
    </row>
    <row r="603" spans="1:9" x14ac:dyDescent="0.2">
      <c r="A603">
        <v>576</v>
      </c>
      <c r="B603">
        <v>459.58</v>
      </c>
      <c r="C603">
        <v>2309.6999999999998</v>
      </c>
      <c r="D603">
        <v>2333.1</v>
      </c>
      <c r="E603">
        <f t="shared" si="70"/>
        <v>23.400000000000091</v>
      </c>
      <c r="G603" s="1"/>
      <c r="I603" s="1"/>
    </row>
    <row r="604" spans="1:9" x14ac:dyDescent="0.2">
      <c r="A604">
        <v>577</v>
      </c>
      <c r="B604">
        <v>460.05</v>
      </c>
      <c r="C604">
        <v>2331.8000000000002</v>
      </c>
      <c r="D604">
        <v>2355.5</v>
      </c>
      <c r="E604">
        <f t="shared" ref="E604:E667" si="71">D604-C604</f>
        <v>23.699999999999818</v>
      </c>
      <c r="G604" s="1"/>
      <c r="I604" s="1"/>
    </row>
    <row r="605" spans="1:9" x14ac:dyDescent="0.2">
      <c r="A605">
        <v>578</v>
      </c>
      <c r="B605">
        <v>460.51</v>
      </c>
      <c r="C605">
        <v>2309</v>
      </c>
      <c r="D605">
        <v>2338.6999999999998</v>
      </c>
      <c r="E605">
        <f t="shared" si="71"/>
        <v>29.699999999999818</v>
      </c>
      <c r="G605" s="1"/>
      <c r="I605" s="1"/>
    </row>
    <row r="606" spans="1:9" x14ac:dyDescent="0.2">
      <c r="A606">
        <v>579</v>
      </c>
      <c r="B606">
        <v>460.98</v>
      </c>
      <c r="C606">
        <v>2302</v>
      </c>
      <c r="D606">
        <v>2328.3000000000002</v>
      </c>
      <c r="E606">
        <f t="shared" si="71"/>
        <v>26.300000000000182</v>
      </c>
      <c r="G606" s="1"/>
      <c r="I606" s="1"/>
    </row>
    <row r="607" spans="1:9" x14ac:dyDescent="0.2">
      <c r="A607">
        <v>580</v>
      </c>
      <c r="B607">
        <v>461.44</v>
      </c>
      <c r="C607">
        <v>2322.1999999999998</v>
      </c>
      <c r="D607">
        <v>2349.5</v>
      </c>
      <c r="E607">
        <f t="shared" si="71"/>
        <v>27.300000000000182</v>
      </c>
      <c r="G607" s="1"/>
      <c r="I607" s="1"/>
    </row>
    <row r="608" spans="1:9" x14ac:dyDescent="0.2">
      <c r="A608">
        <v>581</v>
      </c>
      <c r="B608">
        <v>461.9</v>
      </c>
      <c r="C608">
        <v>2319.9</v>
      </c>
      <c r="D608">
        <v>2348.1999999999998</v>
      </c>
      <c r="E608">
        <f t="shared" si="71"/>
        <v>28.299999999999727</v>
      </c>
      <c r="G608" s="1"/>
      <c r="I608" s="1"/>
    </row>
    <row r="609" spans="1:9" x14ac:dyDescent="0.2">
      <c r="A609">
        <v>582</v>
      </c>
      <c r="B609">
        <v>462.37</v>
      </c>
      <c r="C609">
        <v>2306.4</v>
      </c>
      <c r="D609">
        <v>2328.1</v>
      </c>
      <c r="E609">
        <f t="shared" si="71"/>
        <v>21.699999999999818</v>
      </c>
      <c r="G609" s="1"/>
      <c r="I609" s="1"/>
    </row>
    <row r="610" spans="1:9" x14ac:dyDescent="0.2">
      <c r="A610">
        <v>583</v>
      </c>
      <c r="B610">
        <v>462.83</v>
      </c>
      <c r="C610">
        <v>2305.1999999999998</v>
      </c>
      <c r="D610">
        <v>2325</v>
      </c>
      <c r="E610">
        <f t="shared" si="71"/>
        <v>19.800000000000182</v>
      </c>
      <c r="G610" s="1"/>
      <c r="I610" s="1"/>
    </row>
    <row r="611" spans="1:9" x14ac:dyDescent="0.2">
      <c r="A611">
        <v>584</v>
      </c>
      <c r="B611">
        <v>463.29</v>
      </c>
      <c r="C611">
        <v>2314.1</v>
      </c>
      <c r="D611">
        <v>2341.3000000000002</v>
      </c>
      <c r="E611">
        <f t="shared" si="71"/>
        <v>27.200000000000273</v>
      </c>
      <c r="G611" s="1"/>
      <c r="I611" s="1"/>
    </row>
    <row r="612" spans="1:9" x14ac:dyDescent="0.2">
      <c r="A612">
        <v>585</v>
      </c>
      <c r="B612">
        <v>463.76</v>
      </c>
      <c r="C612">
        <v>2310.3000000000002</v>
      </c>
      <c r="D612">
        <v>2331.5</v>
      </c>
      <c r="E612">
        <f t="shared" si="71"/>
        <v>21.199999999999818</v>
      </c>
      <c r="G612" s="1"/>
      <c r="I612" s="1"/>
    </row>
    <row r="613" spans="1:9" x14ac:dyDescent="0.2">
      <c r="A613">
        <v>586</v>
      </c>
      <c r="B613">
        <v>464.22</v>
      </c>
      <c r="C613">
        <v>2312.3000000000002</v>
      </c>
      <c r="D613">
        <v>2336.6</v>
      </c>
      <c r="E613">
        <f t="shared" si="71"/>
        <v>24.299999999999727</v>
      </c>
      <c r="G613" s="1"/>
      <c r="I613" s="1"/>
    </row>
    <row r="614" spans="1:9" x14ac:dyDescent="0.2">
      <c r="A614">
        <v>587</v>
      </c>
      <c r="B614">
        <v>464.68</v>
      </c>
      <c r="C614">
        <v>2313.1</v>
      </c>
      <c r="D614">
        <v>2339</v>
      </c>
      <c r="E614">
        <f t="shared" si="71"/>
        <v>25.900000000000091</v>
      </c>
      <c r="G614" s="1"/>
      <c r="I614" s="1"/>
    </row>
    <row r="615" spans="1:9" x14ac:dyDescent="0.2">
      <c r="A615">
        <v>588</v>
      </c>
      <c r="B615">
        <v>465.15</v>
      </c>
      <c r="C615">
        <v>2302.5</v>
      </c>
      <c r="D615">
        <v>2328.1</v>
      </c>
      <c r="E615">
        <f t="shared" si="71"/>
        <v>25.599999999999909</v>
      </c>
      <c r="G615" s="1"/>
      <c r="I615" s="1"/>
    </row>
    <row r="616" spans="1:9" x14ac:dyDescent="0.2">
      <c r="A616">
        <v>589</v>
      </c>
      <c r="B616">
        <v>465.61</v>
      </c>
      <c r="C616">
        <v>2307.4</v>
      </c>
      <c r="D616">
        <v>2331</v>
      </c>
      <c r="E616">
        <f t="shared" si="71"/>
        <v>23.599999999999909</v>
      </c>
      <c r="G616" s="1"/>
      <c r="I616" s="1"/>
    </row>
    <row r="617" spans="1:9" x14ac:dyDescent="0.2">
      <c r="A617">
        <v>590</v>
      </c>
      <c r="B617">
        <v>466.07</v>
      </c>
      <c r="C617">
        <v>2320.3000000000002</v>
      </c>
      <c r="D617">
        <v>2337.9</v>
      </c>
      <c r="E617">
        <f t="shared" si="71"/>
        <v>17.599999999999909</v>
      </c>
      <c r="G617" s="1"/>
      <c r="I617" s="1"/>
    </row>
    <row r="618" spans="1:9" x14ac:dyDescent="0.2">
      <c r="A618">
        <v>591</v>
      </c>
      <c r="B618">
        <v>466.54</v>
      </c>
      <c r="C618">
        <v>2312.9</v>
      </c>
      <c r="D618">
        <v>2332.5</v>
      </c>
      <c r="E618">
        <f t="shared" si="71"/>
        <v>19.599999999999909</v>
      </c>
      <c r="G618" s="1"/>
      <c r="I618" s="1"/>
    </row>
    <row r="619" spans="1:9" x14ac:dyDescent="0.2">
      <c r="A619">
        <v>592</v>
      </c>
      <c r="B619">
        <v>467</v>
      </c>
      <c r="C619">
        <v>2313.1</v>
      </c>
      <c r="D619">
        <v>2333.8000000000002</v>
      </c>
      <c r="E619">
        <f t="shared" si="71"/>
        <v>20.700000000000273</v>
      </c>
      <c r="G619" s="1"/>
      <c r="I619" s="1"/>
    </row>
    <row r="620" spans="1:9" x14ac:dyDescent="0.2">
      <c r="A620">
        <v>593</v>
      </c>
      <c r="B620">
        <v>467.46</v>
      </c>
      <c r="C620">
        <v>2310.6</v>
      </c>
      <c r="D620">
        <v>2335.8000000000002</v>
      </c>
      <c r="E620">
        <f t="shared" si="71"/>
        <v>25.200000000000273</v>
      </c>
      <c r="G620" s="1"/>
      <c r="I620" s="1"/>
    </row>
    <row r="621" spans="1:9" x14ac:dyDescent="0.2">
      <c r="A621">
        <v>594</v>
      </c>
      <c r="B621">
        <v>467.93</v>
      </c>
      <c r="C621">
        <v>2314.1999999999998</v>
      </c>
      <c r="D621">
        <v>2334.4</v>
      </c>
      <c r="E621">
        <f t="shared" si="71"/>
        <v>20.200000000000273</v>
      </c>
      <c r="G621" s="1"/>
      <c r="I621" s="1"/>
    </row>
    <row r="622" spans="1:9" x14ac:dyDescent="0.2">
      <c r="A622">
        <v>595</v>
      </c>
      <c r="B622">
        <v>468.39</v>
      </c>
      <c r="C622">
        <v>2319.6</v>
      </c>
      <c r="D622">
        <v>2334.3000000000002</v>
      </c>
      <c r="E622">
        <f t="shared" si="71"/>
        <v>14.700000000000273</v>
      </c>
      <c r="G622" s="1"/>
      <c r="I622" s="1"/>
    </row>
    <row r="623" spans="1:9" x14ac:dyDescent="0.2">
      <c r="A623">
        <v>596</v>
      </c>
      <c r="B623">
        <v>468.85</v>
      </c>
      <c r="C623">
        <v>2311.6999999999998</v>
      </c>
      <c r="D623">
        <v>2331.6</v>
      </c>
      <c r="E623">
        <f t="shared" si="71"/>
        <v>19.900000000000091</v>
      </c>
      <c r="G623" s="1"/>
      <c r="I623" s="1"/>
    </row>
    <row r="624" spans="1:9" x14ac:dyDescent="0.2">
      <c r="A624">
        <v>597</v>
      </c>
      <c r="B624">
        <v>469.32</v>
      </c>
      <c r="C624">
        <v>2314.8000000000002</v>
      </c>
      <c r="D624">
        <v>2331.5</v>
      </c>
      <c r="E624">
        <f t="shared" si="71"/>
        <v>16.699999999999818</v>
      </c>
      <c r="G624" s="1"/>
      <c r="I624" s="1"/>
    </row>
    <row r="625" spans="1:9" x14ac:dyDescent="0.2">
      <c r="A625">
        <v>598</v>
      </c>
      <c r="B625">
        <v>469.78</v>
      </c>
      <c r="C625">
        <v>2299.5</v>
      </c>
      <c r="D625">
        <v>2328.6999999999998</v>
      </c>
      <c r="E625">
        <f t="shared" si="71"/>
        <v>29.199999999999818</v>
      </c>
      <c r="G625" s="1"/>
      <c r="I625" s="1"/>
    </row>
    <row r="626" spans="1:9" x14ac:dyDescent="0.2">
      <c r="A626">
        <v>599</v>
      </c>
      <c r="B626">
        <v>470.24</v>
      </c>
      <c r="C626">
        <v>2311.9</v>
      </c>
      <c r="D626">
        <v>2329.9</v>
      </c>
      <c r="E626">
        <f t="shared" si="71"/>
        <v>18</v>
      </c>
      <c r="G626" s="1"/>
      <c r="I626" s="1"/>
    </row>
    <row r="627" spans="1:9" x14ac:dyDescent="0.2">
      <c r="A627">
        <v>600</v>
      </c>
      <c r="B627">
        <v>470.71</v>
      </c>
      <c r="C627">
        <v>2314.1</v>
      </c>
      <c r="D627">
        <v>2334.6999999999998</v>
      </c>
      <c r="E627">
        <f t="shared" si="71"/>
        <v>20.599999999999909</v>
      </c>
      <c r="G627" s="1"/>
      <c r="I627" s="1"/>
    </row>
    <row r="628" spans="1:9" x14ac:dyDescent="0.2">
      <c r="A628">
        <v>601</v>
      </c>
      <c r="B628">
        <v>471.17</v>
      </c>
      <c r="C628">
        <v>2311.1</v>
      </c>
      <c r="D628">
        <v>2326.3000000000002</v>
      </c>
      <c r="E628">
        <f t="shared" si="71"/>
        <v>15.200000000000273</v>
      </c>
      <c r="G628" s="1"/>
      <c r="I628" s="1"/>
    </row>
    <row r="629" spans="1:9" x14ac:dyDescent="0.2">
      <c r="A629">
        <v>602</v>
      </c>
      <c r="B629">
        <v>471.63</v>
      </c>
      <c r="C629">
        <v>2310.6</v>
      </c>
      <c r="D629">
        <v>2329.3000000000002</v>
      </c>
      <c r="E629">
        <f t="shared" si="71"/>
        <v>18.700000000000273</v>
      </c>
      <c r="G629" s="1"/>
      <c r="I629" s="1"/>
    </row>
    <row r="630" spans="1:9" x14ac:dyDescent="0.2">
      <c r="A630">
        <v>603</v>
      </c>
      <c r="B630">
        <v>472.1</v>
      </c>
      <c r="C630">
        <v>2302</v>
      </c>
      <c r="D630">
        <v>2327.6999999999998</v>
      </c>
      <c r="E630">
        <f t="shared" si="71"/>
        <v>25.699999999999818</v>
      </c>
      <c r="G630" s="1"/>
      <c r="I630" s="1"/>
    </row>
    <row r="631" spans="1:9" x14ac:dyDescent="0.2">
      <c r="A631">
        <v>604</v>
      </c>
      <c r="B631">
        <v>472.56</v>
      </c>
      <c r="C631">
        <v>2307.3000000000002</v>
      </c>
      <c r="D631">
        <v>2324.3000000000002</v>
      </c>
      <c r="E631">
        <f t="shared" si="71"/>
        <v>17</v>
      </c>
      <c r="G631" s="1"/>
      <c r="I631" s="1"/>
    </row>
    <row r="632" spans="1:9" x14ac:dyDescent="0.2">
      <c r="A632">
        <v>605</v>
      </c>
      <c r="B632">
        <v>473.02</v>
      </c>
      <c r="C632">
        <v>2310.4</v>
      </c>
      <c r="D632">
        <v>2332.1</v>
      </c>
      <c r="E632">
        <f t="shared" si="71"/>
        <v>21.699999999999818</v>
      </c>
      <c r="G632" s="1"/>
      <c r="I632" s="1"/>
    </row>
    <row r="633" spans="1:9" x14ac:dyDescent="0.2">
      <c r="A633">
        <v>606</v>
      </c>
      <c r="B633">
        <v>473.48</v>
      </c>
      <c r="C633">
        <v>2318.8000000000002</v>
      </c>
      <c r="D633">
        <v>2335.8000000000002</v>
      </c>
      <c r="E633">
        <f t="shared" si="71"/>
        <v>17</v>
      </c>
      <c r="G633" s="1"/>
      <c r="I633" s="1"/>
    </row>
    <row r="634" spans="1:9" x14ac:dyDescent="0.2">
      <c r="A634">
        <v>607</v>
      </c>
      <c r="B634">
        <v>473.95</v>
      </c>
      <c r="C634">
        <v>2306.6</v>
      </c>
      <c r="D634">
        <v>2329.8000000000002</v>
      </c>
      <c r="E634">
        <f t="shared" si="71"/>
        <v>23.200000000000273</v>
      </c>
      <c r="G634" s="1"/>
      <c r="I634" s="1"/>
    </row>
    <row r="635" spans="1:9" x14ac:dyDescent="0.2">
      <c r="A635">
        <v>608</v>
      </c>
      <c r="B635">
        <v>474.41</v>
      </c>
      <c r="C635">
        <v>2305.1</v>
      </c>
      <c r="D635">
        <v>2322.6999999999998</v>
      </c>
      <c r="E635">
        <f t="shared" si="71"/>
        <v>17.599999999999909</v>
      </c>
      <c r="G635" s="1"/>
      <c r="I635" s="1"/>
    </row>
    <row r="636" spans="1:9" x14ac:dyDescent="0.2">
      <c r="A636">
        <v>609</v>
      </c>
      <c r="B636">
        <v>474.87</v>
      </c>
      <c r="C636">
        <v>2308.4</v>
      </c>
      <c r="D636">
        <v>2328</v>
      </c>
      <c r="E636">
        <f t="shared" si="71"/>
        <v>19.599999999999909</v>
      </c>
      <c r="G636" s="1"/>
      <c r="I636" s="1"/>
    </row>
    <row r="637" spans="1:9" x14ac:dyDescent="0.2">
      <c r="A637">
        <v>610</v>
      </c>
      <c r="B637">
        <v>475.34</v>
      </c>
      <c r="C637">
        <v>2304.6</v>
      </c>
      <c r="D637">
        <v>2320.6999999999998</v>
      </c>
      <c r="E637">
        <f t="shared" si="71"/>
        <v>16.099999999999909</v>
      </c>
      <c r="G637" s="1"/>
      <c r="I637" s="1"/>
    </row>
    <row r="638" spans="1:9" x14ac:dyDescent="0.2">
      <c r="A638">
        <v>611</v>
      </c>
      <c r="B638">
        <v>475.8</v>
      </c>
      <c r="C638">
        <v>2314.9</v>
      </c>
      <c r="D638">
        <v>2328.9</v>
      </c>
      <c r="E638">
        <f t="shared" si="71"/>
        <v>14</v>
      </c>
      <c r="G638" s="1"/>
      <c r="I638" s="1"/>
    </row>
    <row r="639" spans="1:9" x14ac:dyDescent="0.2">
      <c r="A639">
        <v>612</v>
      </c>
      <c r="B639">
        <v>476.26</v>
      </c>
      <c r="C639">
        <v>2310.1999999999998</v>
      </c>
      <c r="D639">
        <v>2327.6999999999998</v>
      </c>
      <c r="E639">
        <f t="shared" si="71"/>
        <v>17.5</v>
      </c>
      <c r="G639" s="1"/>
      <c r="I639" s="1"/>
    </row>
    <row r="640" spans="1:9" x14ac:dyDescent="0.2">
      <c r="A640">
        <v>613</v>
      </c>
      <c r="B640">
        <v>476.72</v>
      </c>
      <c r="C640">
        <v>2313.6999999999998</v>
      </c>
      <c r="D640">
        <v>2331.8000000000002</v>
      </c>
      <c r="E640">
        <f t="shared" si="71"/>
        <v>18.100000000000364</v>
      </c>
      <c r="G640" s="1"/>
      <c r="I640" s="1"/>
    </row>
    <row r="641" spans="1:9" x14ac:dyDescent="0.2">
      <c r="A641">
        <v>614</v>
      </c>
      <c r="B641">
        <v>477.19</v>
      </c>
      <c r="C641">
        <v>2311.9</v>
      </c>
      <c r="D641">
        <v>2326.3000000000002</v>
      </c>
      <c r="E641">
        <f t="shared" si="71"/>
        <v>14.400000000000091</v>
      </c>
      <c r="G641" s="1"/>
      <c r="I641" s="1"/>
    </row>
    <row r="642" spans="1:9" x14ac:dyDescent="0.2">
      <c r="A642">
        <v>615</v>
      </c>
      <c r="B642">
        <v>477.65</v>
      </c>
      <c r="C642">
        <v>2312.5</v>
      </c>
      <c r="D642">
        <v>2329.9</v>
      </c>
      <c r="E642">
        <f t="shared" si="71"/>
        <v>17.400000000000091</v>
      </c>
      <c r="G642" s="1"/>
      <c r="I642" s="1"/>
    </row>
    <row r="643" spans="1:9" x14ac:dyDescent="0.2">
      <c r="A643">
        <v>616</v>
      </c>
      <c r="B643">
        <v>478.11</v>
      </c>
      <c r="C643">
        <v>2323.4</v>
      </c>
      <c r="D643">
        <v>2337.3000000000002</v>
      </c>
      <c r="E643">
        <f t="shared" si="71"/>
        <v>13.900000000000091</v>
      </c>
      <c r="G643" s="1"/>
      <c r="I643" s="1"/>
    </row>
    <row r="644" spans="1:9" x14ac:dyDescent="0.2">
      <c r="A644">
        <v>617</v>
      </c>
      <c r="B644">
        <v>478.58</v>
      </c>
      <c r="C644">
        <v>2319.3000000000002</v>
      </c>
      <c r="D644">
        <v>2331.3000000000002</v>
      </c>
      <c r="E644">
        <f t="shared" si="71"/>
        <v>12</v>
      </c>
      <c r="G644" s="1"/>
      <c r="I644" s="1"/>
    </row>
    <row r="645" spans="1:9" x14ac:dyDescent="0.2">
      <c r="A645">
        <v>618</v>
      </c>
      <c r="B645">
        <v>479.04</v>
      </c>
      <c r="C645">
        <v>2317.4</v>
      </c>
      <c r="D645">
        <v>2331.9</v>
      </c>
      <c r="E645">
        <f t="shared" si="71"/>
        <v>14.5</v>
      </c>
      <c r="G645" s="1"/>
      <c r="I645" s="1"/>
    </row>
    <row r="646" spans="1:9" x14ac:dyDescent="0.2">
      <c r="A646">
        <v>619</v>
      </c>
      <c r="B646">
        <v>479.5</v>
      </c>
      <c r="C646">
        <v>2305</v>
      </c>
      <c r="D646">
        <v>2320.1999999999998</v>
      </c>
      <c r="E646">
        <f t="shared" si="71"/>
        <v>15.199999999999818</v>
      </c>
      <c r="G646" s="1"/>
      <c r="I646" s="1"/>
    </row>
    <row r="647" spans="1:9" x14ac:dyDescent="0.2">
      <c r="A647">
        <v>620</v>
      </c>
      <c r="B647">
        <v>479.96</v>
      </c>
      <c r="C647">
        <v>2330.6999999999998</v>
      </c>
      <c r="D647">
        <v>2340</v>
      </c>
      <c r="E647">
        <f t="shared" si="71"/>
        <v>9.3000000000001819</v>
      </c>
      <c r="G647" s="1"/>
      <c r="I647" s="1"/>
    </row>
    <row r="648" spans="1:9" x14ac:dyDescent="0.2">
      <c r="A648">
        <v>621</v>
      </c>
      <c r="B648">
        <v>480.43</v>
      </c>
      <c r="C648">
        <v>2315.6</v>
      </c>
      <c r="D648">
        <v>2329.6999999999998</v>
      </c>
      <c r="E648">
        <f t="shared" si="71"/>
        <v>14.099999999999909</v>
      </c>
      <c r="G648" s="1"/>
      <c r="I648" s="1"/>
    </row>
    <row r="649" spans="1:9" x14ac:dyDescent="0.2">
      <c r="A649">
        <v>622</v>
      </c>
      <c r="B649">
        <v>480.89</v>
      </c>
      <c r="C649">
        <v>2315.6</v>
      </c>
      <c r="D649">
        <v>2332.8000000000002</v>
      </c>
      <c r="E649">
        <f t="shared" si="71"/>
        <v>17.200000000000273</v>
      </c>
      <c r="G649" s="1"/>
      <c r="I649" s="1"/>
    </row>
    <row r="650" spans="1:9" x14ac:dyDescent="0.2">
      <c r="A650">
        <v>623</v>
      </c>
      <c r="B650">
        <v>481.35</v>
      </c>
      <c r="C650">
        <v>2308.1</v>
      </c>
      <c r="D650">
        <v>2320</v>
      </c>
      <c r="E650">
        <f t="shared" si="71"/>
        <v>11.900000000000091</v>
      </c>
      <c r="G650" s="1"/>
      <c r="I650" s="1"/>
    </row>
    <row r="651" spans="1:9" x14ac:dyDescent="0.2">
      <c r="A651">
        <v>624</v>
      </c>
      <c r="B651">
        <v>481.81</v>
      </c>
      <c r="C651">
        <v>2304.5</v>
      </c>
      <c r="D651">
        <v>2325.1999999999998</v>
      </c>
      <c r="E651">
        <f t="shared" si="71"/>
        <v>20.699999999999818</v>
      </c>
      <c r="G651" s="1"/>
      <c r="I651" s="1"/>
    </row>
    <row r="652" spans="1:9" x14ac:dyDescent="0.2">
      <c r="A652">
        <v>625</v>
      </c>
      <c r="B652">
        <v>482.28</v>
      </c>
      <c r="C652">
        <v>2311.6</v>
      </c>
      <c r="D652">
        <v>2328.6</v>
      </c>
      <c r="E652">
        <f t="shared" si="71"/>
        <v>17</v>
      </c>
      <c r="G652" s="1"/>
      <c r="I652" s="1"/>
    </row>
    <row r="653" spans="1:9" x14ac:dyDescent="0.2">
      <c r="A653">
        <v>626</v>
      </c>
      <c r="B653">
        <v>482.74</v>
      </c>
      <c r="C653">
        <v>2304.6999999999998</v>
      </c>
      <c r="D653">
        <v>2326.8000000000002</v>
      </c>
      <c r="E653">
        <f t="shared" si="71"/>
        <v>22.100000000000364</v>
      </c>
      <c r="G653" s="1"/>
      <c r="I653" s="1"/>
    </row>
    <row r="654" spans="1:9" x14ac:dyDescent="0.2">
      <c r="A654">
        <v>627</v>
      </c>
      <c r="B654">
        <v>483.2</v>
      </c>
      <c r="C654">
        <v>2307.4</v>
      </c>
      <c r="D654">
        <v>2324.6</v>
      </c>
      <c r="E654">
        <f t="shared" si="71"/>
        <v>17.199999999999818</v>
      </c>
      <c r="G654" s="1"/>
      <c r="I654" s="1"/>
    </row>
    <row r="655" spans="1:9" x14ac:dyDescent="0.2">
      <c r="A655">
        <v>628</v>
      </c>
      <c r="B655">
        <v>483.66</v>
      </c>
      <c r="C655">
        <v>2305.1999999999998</v>
      </c>
      <c r="D655">
        <v>2325.6999999999998</v>
      </c>
      <c r="E655">
        <f t="shared" si="71"/>
        <v>20.5</v>
      </c>
      <c r="G655" s="1"/>
      <c r="I655" s="1"/>
    </row>
    <row r="656" spans="1:9" x14ac:dyDescent="0.2">
      <c r="A656">
        <v>629</v>
      </c>
      <c r="B656">
        <v>484.13</v>
      </c>
      <c r="C656">
        <v>2311.5</v>
      </c>
      <c r="D656">
        <v>2336.1</v>
      </c>
      <c r="E656">
        <f t="shared" si="71"/>
        <v>24.599999999999909</v>
      </c>
      <c r="G656" s="1"/>
      <c r="I656" s="1"/>
    </row>
    <row r="657" spans="1:9" x14ac:dyDescent="0.2">
      <c r="A657">
        <v>630</v>
      </c>
      <c r="B657">
        <v>484.59</v>
      </c>
      <c r="C657">
        <v>2323.8000000000002</v>
      </c>
      <c r="D657">
        <v>2341.3000000000002</v>
      </c>
      <c r="E657">
        <f t="shared" si="71"/>
        <v>17.5</v>
      </c>
      <c r="G657" s="1"/>
      <c r="I657" s="1"/>
    </row>
    <row r="658" spans="1:9" x14ac:dyDescent="0.2">
      <c r="A658">
        <v>631</v>
      </c>
      <c r="B658">
        <v>485.05</v>
      </c>
      <c r="C658">
        <v>2314.4</v>
      </c>
      <c r="D658">
        <v>2336.6</v>
      </c>
      <c r="E658">
        <f t="shared" si="71"/>
        <v>22.199999999999818</v>
      </c>
      <c r="G658" s="1"/>
      <c r="I658" s="1"/>
    </row>
    <row r="659" spans="1:9" x14ac:dyDescent="0.2">
      <c r="A659">
        <v>632</v>
      </c>
      <c r="B659">
        <v>485.51</v>
      </c>
      <c r="C659">
        <v>2309.5</v>
      </c>
      <c r="D659">
        <v>2337.8000000000002</v>
      </c>
      <c r="E659">
        <f t="shared" si="71"/>
        <v>28.300000000000182</v>
      </c>
      <c r="G659" s="1"/>
      <c r="I659" s="1"/>
    </row>
    <row r="660" spans="1:9" x14ac:dyDescent="0.2">
      <c r="A660">
        <v>633</v>
      </c>
      <c r="B660">
        <v>485.97</v>
      </c>
      <c r="C660">
        <v>2299.8000000000002</v>
      </c>
      <c r="D660">
        <v>2328.3000000000002</v>
      </c>
      <c r="E660">
        <f t="shared" si="71"/>
        <v>28.5</v>
      </c>
      <c r="G660" s="1"/>
      <c r="I660" s="1"/>
    </row>
    <row r="661" spans="1:9" x14ac:dyDescent="0.2">
      <c r="A661">
        <v>634</v>
      </c>
      <c r="B661">
        <v>486.44</v>
      </c>
      <c r="C661">
        <v>2307.6</v>
      </c>
      <c r="D661">
        <v>2335.6999999999998</v>
      </c>
      <c r="E661">
        <f t="shared" si="71"/>
        <v>28.099999999999909</v>
      </c>
      <c r="G661" s="1"/>
      <c r="I661" s="1"/>
    </row>
    <row r="662" spans="1:9" x14ac:dyDescent="0.2">
      <c r="A662">
        <v>635</v>
      </c>
      <c r="B662">
        <v>486.9</v>
      </c>
      <c r="C662">
        <v>2301.6999999999998</v>
      </c>
      <c r="D662">
        <v>2332.1999999999998</v>
      </c>
      <c r="E662">
        <f t="shared" si="71"/>
        <v>30.5</v>
      </c>
      <c r="G662" s="1"/>
      <c r="I662" s="1"/>
    </row>
    <row r="663" spans="1:9" x14ac:dyDescent="0.2">
      <c r="A663">
        <v>636</v>
      </c>
      <c r="B663">
        <v>487.36</v>
      </c>
      <c r="C663">
        <v>2312.5</v>
      </c>
      <c r="D663">
        <v>2338.9</v>
      </c>
      <c r="E663">
        <f t="shared" si="71"/>
        <v>26.400000000000091</v>
      </c>
      <c r="G663" s="1"/>
      <c r="I663" s="1"/>
    </row>
    <row r="664" spans="1:9" x14ac:dyDescent="0.2">
      <c r="A664">
        <v>637</v>
      </c>
      <c r="B664">
        <v>487.82</v>
      </c>
      <c r="C664">
        <v>2301.3000000000002</v>
      </c>
      <c r="D664">
        <v>2328.6999999999998</v>
      </c>
      <c r="E664">
        <f t="shared" si="71"/>
        <v>27.399999999999636</v>
      </c>
      <c r="G664" s="1"/>
      <c r="I664" s="1"/>
    </row>
    <row r="665" spans="1:9" x14ac:dyDescent="0.2">
      <c r="A665">
        <v>638</v>
      </c>
      <c r="B665">
        <v>488.29</v>
      </c>
      <c r="C665">
        <v>2301.3000000000002</v>
      </c>
      <c r="D665">
        <v>2330.6</v>
      </c>
      <c r="E665">
        <f t="shared" si="71"/>
        <v>29.299999999999727</v>
      </c>
      <c r="G665" s="1"/>
      <c r="I665" s="1"/>
    </row>
    <row r="666" spans="1:9" x14ac:dyDescent="0.2">
      <c r="A666">
        <v>639</v>
      </c>
      <c r="B666">
        <v>488.75</v>
      </c>
      <c r="C666">
        <v>2308.3000000000002</v>
      </c>
      <c r="D666">
        <v>2337.1</v>
      </c>
      <c r="E666">
        <f t="shared" si="71"/>
        <v>28.799999999999727</v>
      </c>
      <c r="G666" s="1"/>
      <c r="I666" s="1"/>
    </row>
    <row r="667" spans="1:9" x14ac:dyDescent="0.2">
      <c r="A667">
        <v>640</v>
      </c>
      <c r="B667">
        <v>489.21</v>
      </c>
      <c r="C667">
        <v>2312.4</v>
      </c>
      <c r="D667">
        <v>2346.1999999999998</v>
      </c>
      <c r="E667">
        <f t="shared" si="71"/>
        <v>33.799999999999727</v>
      </c>
      <c r="G667" s="1"/>
      <c r="I667" s="1"/>
    </row>
    <row r="668" spans="1:9" x14ac:dyDescent="0.2">
      <c r="A668">
        <v>641</v>
      </c>
      <c r="B668">
        <v>489.67</v>
      </c>
      <c r="C668">
        <v>2315.1</v>
      </c>
      <c r="D668">
        <v>2341.1</v>
      </c>
      <c r="E668">
        <f t="shared" ref="E668:E731" si="72">D668-C668</f>
        <v>26</v>
      </c>
      <c r="G668" s="1"/>
      <c r="I668" s="1"/>
    </row>
    <row r="669" spans="1:9" x14ac:dyDescent="0.2">
      <c r="A669">
        <v>642</v>
      </c>
      <c r="B669">
        <v>490.13</v>
      </c>
      <c r="C669">
        <v>2320.5</v>
      </c>
      <c r="D669">
        <v>2347.5</v>
      </c>
      <c r="E669">
        <f t="shared" si="72"/>
        <v>27</v>
      </c>
      <c r="G669" s="1"/>
      <c r="I669" s="1"/>
    </row>
    <row r="670" spans="1:9" x14ac:dyDescent="0.2">
      <c r="A670">
        <v>643</v>
      </c>
      <c r="B670">
        <v>490.6</v>
      </c>
      <c r="C670">
        <v>2301.6</v>
      </c>
      <c r="D670">
        <v>2335.1</v>
      </c>
      <c r="E670">
        <f t="shared" si="72"/>
        <v>33.5</v>
      </c>
      <c r="G670" s="1"/>
      <c r="I670" s="1"/>
    </row>
    <row r="671" spans="1:9" x14ac:dyDescent="0.2">
      <c r="A671">
        <v>644</v>
      </c>
      <c r="B671">
        <v>491.06</v>
      </c>
      <c r="C671">
        <v>2312.1999999999998</v>
      </c>
      <c r="D671">
        <v>2351.4</v>
      </c>
      <c r="E671">
        <f t="shared" si="72"/>
        <v>39.200000000000273</v>
      </c>
      <c r="G671" s="1"/>
      <c r="I671" s="1"/>
    </row>
    <row r="672" spans="1:9" x14ac:dyDescent="0.2">
      <c r="A672">
        <v>645</v>
      </c>
      <c r="B672">
        <v>491.52</v>
      </c>
      <c r="C672">
        <v>2306</v>
      </c>
      <c r="D672">
        <v>2362.8000000000002</v>
      </c>
      <c r="E672">
        <f t="shared" si="72"/>
        <v>56.800000000000182</v>
      </c>
      <c r="G672" s="1"/>
      <c r="I672" s="1"/>
    </row>
    <row r="673" spans="1:9" x14ac:dyDescent="0.2">
      <c r="A673">
        <v>646</v>
      </c>
      <c r="B673">
        <v>491.98</v>
      </c>
      <c r="C673">
        <v>2307.1999999999998</v>
      </c>
      <c r="D673">
        <v>2364.4</v>
      </c>
      <c r="E673">
        <f t="shared" si="72"/>
        <v>57.200000000000273</v>
      </c>
      <c r="G673" s="1"/>
      <c r="I673" s="1"/>
    </row>
    <row r="674" spans="1:9" x14ac:dyDescent="0.2">
      <c r="A674">
        <v>647</v>
      </c>
      <c r="B674">
        <v>492.44</v>
      </c>
      <c r="C674">
        <v>2302.4</v>
      </c>
      <c r="D674">
        <v>2354.5</v>
      </c>
      <c r="E674">
        <f t="shared" si="72"/>
        <v>52.099999999999909</v>
      </c>
      <c r="G674" s="1"/>
      <c r="I674" s="1"/>
    </row>
    <row r="675" spans="1:9" x14ac:dyDescent="0.2">
      <c r="A675">
        <v>648</v>
      </c>
      <c r="B675">
        <v>492.9</v>
      </c>
      <c r="C675">
        <v>2318.5</v>
      </c>
      <c r="D675">
        <v>2354.6</v>
      </c>
      <c r="E675">
        <f t="shared" si="72"/>
        <v>36.099999999999909</v>
      </c>
      <c r="G675" s="1"/>
      <c r="I675" s="1"/>
    </row>
    <row r="676" spans="1:9" x14ac:dyDescent="0.2">
      <c r="A676">
        <v>649</v>
      </c>
      <c r="B676">
        <v>493.37</v>
      </c>
      <c r="C676">
        <v>2317.1999999999998</v>
      </c>
      <c r="D676">
        <v>2340.1999999999998</v>
      </c>
      <c r="E676">
        <f t="shared" si="72"/>
        <v>23</v>
      </c>
      <c r="G676" s="1"/>
      <c r="I676" s="1"/>
    </row>
    <row r="677" spans="1:9" x14ac:dyDescent="0.2">
      <c r="A677">
        <v>650</v>
      </c>
      <c r="B677">
        <v>493.83</v>
      </c>
      <c r="C677">
        <v>2306.9</v>
      </c>
      <c r="D677">
        <v>2337.6999999999998</v>
      </c>
      <c r="E677">
        <f t="shared" si="72"/>
        <v>30.799999999999727</v>
      </c>
      <c r="G677" s="1"/>
      <c r="I677" s="1"/>
    </row>
    <row r="678" spans="1:9" x14ac:dyDescent="0.2">
      <c r="A678">
        <v>651</v>
      </c>
      <c r="B678">
        <v>494.29</v>
      </c>
      <c r="C678">
        <v>2305.6</v>
      </c>
      <c r="D678">
        <v>2335.4</v>
      </c>
      <c r="E678">
        <f t="shared" si="72"/>
        <v>29.800000000000182</v>
      </c>
      <c r="G678" s="1"/>
      <c r="I678" s="1"/>
    </row>
    <row r="679" spans="1:9" x14ac:dyDescent="0.2">
      <c r="A679">
        <v>652</v>
      </c>
      <c r="B679">
        <v>494.75</v>
      </c>
      <c r="C679">
        <v>2309.4</v>
      </c>
      <c r="D679">
        <v>2331.6</v>
      </c>
      <c r="E679">
        <f t="shared" si="72"/>
        <v>22.199999999999818</v>
      </c>
      <c r="G679" s="1"/>
      <c r="I679" s="1"/>
    </row>
    <row r="680" spans="1:9" x14ac:dyDescent="0.2">
      <c r="A680">
        <v>653</v>
      </c>
      <c r="B680">
        <v>495.21</v>
      </c>
      <c r="C680">
        <v>2308.8000000000002</v>
      </c>
      <c r="D680">
        <v>2326.1</v>
      </c>
      <c r="E680">
        <f t="shared" si="72"/>
        <v>17.299999999999727</v>
      </c>
      <c r="G680" s="1"/>
      <c r="I680" s="1"/>
    </row>
    <row r="681" spans="1:9" x14ac:dyDescent="0.2">
      <c r="A681">
        <v>654</v>
      </c>
      <c r="B681">
        <v>495.67</v>
      </c>
      <c r="C681">
        <v>2306.1999999999998</v>
      </c>
      <c r="D681">
        <v>2324.9</v>
      </c>
      <c r="E681">
        <f t="shared" si="72"/>
        <v>18.700000000000273</v>
      </c>
      <c r="G681" s="1"/>
      <c r="I681" s="1"/>
    </row>
    <row r="682" spans="1:9" x14ac:dyDescent="0.2">
      <c r="A682">
        <v>655</v>
      </c>
      <c r="B682">
        <v>496.14</v>
      </c>
      <c r="C682">
        <v>2309.1</v>
      </c>
      <c r="D682">
        <v>2329.6999999999998</v>
      </c>
      <c r="E682">
        <f t="shared" si="72"/>
        <v>20.599999999999909</v>
      </c>
      <c r="G682" s="1"/>
      <c r="I682" s="1"/>
    </row>
    <row r="683" spans="1:9" x14ac:dyDescent="0.2">
      <c r="A683">
        <v>656</v>
      </c>
      <c r="B683">
        <v>496.6</v>
      </c>
      <c r="C683">
        <v>2310.4</v>
      </c>
      <c r="D683">
        <v>2322.3000000000002</v>
      </c>
      <c r="E683">
        <f t="shared" si="72"/>
        <v>11.900000000000091</v>
      </c>
      <c r="G683" s="1"/>
      <c r="I683" s="1"/>
    </row>
    <row r="684" spans="1:9" x14ac:dyDescent="0.2">
      <c r="A684">
        <v>657</v>
      </c>
      <c r="B684">
        <v>497.06</v>
      </c>
      <c r="C684">
        <v>2310.5</v>
      </c>
      <c r="D684">
        <v>2326.8000000000002</v>
      </c>
      <c r="E684">
        <f t="shared" si="72"/>
        <v>16.300000000000182</v>
      </c>
      <c r="G684" s="1"/>
      <c r="I684" s="1"/>
    </row>
    <row r="685" spans="1:9" x14ac:dyDescent="0.2">
      <c r="A685">
        <v>658</v>
      </c>
      <c r="B685">
        <v>497.52</v>
      </c>
      <c r="C685">
        <v>2330.4</v>
      </c>
      <c r="D685">
        <v>2345.1</v>
      </c>
      <c r="E685">
        <f t="shared" si="72"/>
        <v>14.699999999999818</v>
      </c>
      <c r="G685" s="1"/>
      <c r="I685" s="1"/>
    </row>
    <row r="686" spans="1:9" x14ac:dyDescent="0.2">
      <c r="A686">
        <v>659</v>
      </c>
      <c r="B686">
        <v>497.98</v>
      </c>
      <c r="C686">
        <v>2317.3000000000002</v>
      </c>
      <c r="D686">
        <v>2340.1</v>
      </c>
      <c r="E686">
        <f t="shared" si="72"/>
        <v>22.799999999999727</v>
      </c>
      <c r="G686" s="1"/>
      <c r="I686" s="1"/>
    </row>
    <row r="687" spans="1:9" x14ac:dyDescent="0.2">
      <c r="A687">
        <v>660</v>
      </c>
      <c r="B687">
        <v>498.44</v>
      </c>
      <c r="C687">
        <v>2304.4</v>
      </c>
      <c r="D687">
        <v>2323</v>
      </c>
      <c r="E687">
        <f t="shared" si="72"/>
        <v>18.599999999999909</v>
      </c>
      <c r="G687" s="1"/>
      <c r="I687" s="1"/>
    </row>
    <row r="688" spans="1:9" x14ac:dyDescent="0.2">
      <c r="A688">
        <v>661</v>
      </c>
      <c r="B688">
        <v>498.91</v>
      </c>
      <c r="C688">
        <v>2310.1</v>
      </c>
      <c r="D688">
        <v>2329.1999999999998</v>
      </c>
      <c r="E688">
        <f t="shared" si="72"/>
        <v>19.099999999999909</v>
      </c>
      <c r="G688" s="1"/>
      <c r="I688" s="1"/>
    </row>
    <row r="689" spans="1:9" x14ac:dyDescent="0.2">
      <c r="A689">
        <v>662</v>
      </c>
      <c r="B689">
        <v>499.37</v>
      </c>
      <c r="C689">
        <v>2309.3000000000002</v>
      </c>
      <c r="D689">
        <v>2320.4</v>
      </c>
      <c r="E689">
        <f t="shared" si="72"/>
        <v>11.099999999999909</v>
      </c>
      <c r="G689" s="1"/>
      <c r="I689" s="1"/>
    </row>
    <row r="690" spans="1:9" x14ac:dyDescent="0.2">
      <c r="A690">
        <v>663</v>
      </c>
      <c r="B690">
        <v>499.83</v>
      </c>
      <c r="C690">
        <v>2333.6999999999998</v>
      </c>
      <c r="D690">
        <v>2350.6999999999998</v>
      </c>
      <c r="E690">
        <f t="shared" si="72"/>
        <v>17</v>
      </c>
      <c r="G690" s="1"/>
      <c r="I690" s="1"/>
    </row>
    <row r="691" spans="1:9" x14ac:dyDescent="0.2">
      <c r="A691">
        <v>664</v>
      </c>
      <c r="B691">
        <v>500.29</v>
      </c>
      <c r="C691">
        <v>2310.4</v>
      </c>
      <c r="D691">
        <v>2328</v>
      </c>
      <c r="E691">
        <f t="shared" si="72"/>
        <v>17.599999999999909</v>
      </c>
      <c r="G691" s="1"/>
      <c r="I691" s="1"/>
    </row>
    <row r="692" spans="1:9" x14ac:dyDescent="0.2">
      <c r="A692">
        <v>665</v>
      </c>
      <c r="B692">
        <v>500.75</v>
      </c>
      <c r="C692">
        <v>2306.3000000000002</v>
      </c>
      <c r="D692">
        <v>2318.4</v>
      </c>
      <c r="E692">
        <f t="shared" si="72"/>
        <v>12.099999999999909</v>
      </c>
      <c r="G692" s="1"/>
      <c r="I692" s="1"/>
    </row>
    <row r="693" spans="1:9" x14ac:dyDescent="0.2">
      <c r="A693">
        <v>666</v>
      </c>
      <c r="B693">
        <v>501.21</v>
      </c>
      <c r="C693">
        <v>2313.1999999999998</v>
      </c>
      <c r="D693">
        <v>2326.1999999999998</v>
      </c>
      <c r="E693">
        <f t="shared" si="72"/>
        <v>13</v>
      </c>
      <c r="G693" s="1"/>
      <c r="I693" s="1"/>
    </row>
    <row r="694" spans="1:9" x14ac:dyDescent="0.2">
      <c r="A694">
        <v>667</v>
      </c>
      <c r="B694">
        <v>501.67</v>
      </c>
      <c r="C694">
        <v>2305.4</v>
      </c>
      <c r="D694">
        <v>2318.3000000000002</v>
      </c>
      <c r="E694">
        <f t="shared" si="72"/>
        <v>12.900000000000091</v>
      </c>
      <c r="G694" s="1"/>
      <c r="I694" s="1"/>
    </row>
    <row r="695" spans="1:9" x14ac:dyDescent="0.2">
      <c r="A695">
        <v>668</v>
      </c>
      <c r="B695">
        <v>502.14</v>
      </c>
      <c r="C695">
        <v>2318.1</v>
      </c>
      <c r="D695">
        <v>2332.6</v>
      </c>
      <c r="E695">
        <f t="shared" si="72"/>
        <v>14.5</v>
      </c>
      <c r="G695" s="1"/>
      <c r="I695" s="1"/>
    </row>
    <row r="696" spans="1:9" x14ac:dyDescent="0.2">
      <c r="A696">
        <v>669</v>
      </c>
      <c r="B696">
        <v>502.6</v>
      </c>
      <c r="C696">
        <v>2313.3000000000002</v>
      </c>
      <c r="D696">
        <v>2327.1</v>
      </c>
      <c r="E696">
        <f t="shared" si="72"/>
        <v>13.799999999999727</v>
      </c>
      <c r="G696" s="1"/>
      <c r="I696" s="1"/>
    </row>
    <row r="697" spans="1:9" x14ac:dyDescent="0.2">
      <c r="A697">
        <v>670</v>
      </c>
      <c r="B697">
        <v>503.06</v>
      </c>
      <c r="C697">
        <v>2357.9</v>
      </c>
      <c r="D697">
        <v>2371.8000000000002</v>
      </c>
      <c r="E697">
        <f t="shared" si="72"/>
        <v>13.900000000000091</v>
      </c>
      <c r="G697" s="1"/>
      <c r="I697" s="1"/>
    </row>
    <row r="698" spans="1:9" x14ac:dyDescent="0.2">
      <c r="A698">
        <v>671</v>
      </c>
      <c r="B698">
        <v>503.52</v>
      </c>
      <c r="C698">
        <v>2306.3000000000002</v>
      </c>
      <c r="D698">
        <v>2327</v>
      </c>
      <c r="E698">
        <f t="shared" si="72"/>
        <v>20.699999999999818</v>
      </c>
      <c r="G698" s="1"/>
      <c r="I698" s="1"/>
    </row>
    <row r="699" spans="1:9" x14ac:dyDescent="0.2">
      <c r="A699">
        <v>672</v>
      </c>
      <c r="B699">
        <v>503.98</v>
      </c>
      <c r="C699">
        <v>2311.1999999999998</v>
      </c>
      <c r="D699">
        <v>2334.4</v>
      </c>
      <c r="E699">
        <f t="shared" si="72"/>
        <v>23.200000000000273</v>
      </c>
      <c r="G699" s="1"/>
      <c r="I699" s="1"/>
    </row>
    <row r="700" spans="1:9" x14ac:dyDescent="0.2">
      <c r="A700">
        <v>673</v>
      </c>
      <c r="B700">
        <v>504.44</v>
      </c>
      <c r="C700">
        <v>2314.4</v>
      </c>
      <c r="D700">
        <v>2335.1999999999998</v>
      </c>
      <c r="E700">
        <f t="shared" si="72"/>
        <v>20.799999999999727</v>
      </c>
      <c r="G700" s="1"/>
      <c r="I700" s="1"/>
    </row>
    <row r="701" spans="1:9" x14ac:dyDescent="0.2">
      <c r="A701">
        <v>674</v>
      </c>
      <c r="B701">
        <v>504.9</v>
      </c>
      <c r="C701">
        <v>2316.3000000000002</v>
      </c>
      <c r="D701">
        <v>2326</v>
      </c>
      <c r="E701">
        <f t="shared" si="72"/>
        <v>9.6999999999998181</v>
      </c>
      <c r="G701" s="1"/>
      <c r="I701" s="1"/>
    </row>
    <row r="702" spans="1:9" x14ac:dyDescent="0.2">
      <c r="A702">
        <v>675</v>
      </c>
      <c r="B702">
        <v>505.36</v>
      </c>
      <c r="C702">
        <v>2314.9</v>
      </c>
      <c r="D702">
        <v>2329.6</v>
      </c>
      <c r="E702">
        <f t="shared" si="72"/>
        <v>14.699999999999818</v>
      </c>
      <c r="G702" s="1"/>
      <c r="I702" s="1"/>
    </row>
    <row r="703" spans="1:9" x14ac:dyDescent="0.2">
      <c r="A703">
        <v>676</v>
      </c>
      <c r="B703">
        <v>505.82</v>
      </c>
      <c r="C703">
        <v>2304.4</v>
      </c>
      <c r="D703">
        <v>2316</v>
      </c>
      <c r="E703">
        <f t="shared" si="72"/>
        <v>11.599999999999909</v>
      </c>
      <c r="G703" s="1"/>
      <c r="I703" s="1"/>
    </row>
    <row r="704" spans="1:9" x14ac:dyDescent="0.2">
      <c r="A704">
        <v>677</v>
      </c>
      <c r="B704">
        <v>506.29</v>
      </c>
      <c r="C704">
        <v>2312.6999999999998</v>
      </c>
      <c r="D704">
        <v>2323.9</v>
      </c>
      <c r="E704">
        <f t="shared" si="72"/>
        <v>11.200000000000273</v>
      </c>
      <c r="G704" s="1"/>
      <c r="I704" s="1"/>
    </row>
    <row r="705" spans="1:9" x14ac:dyDescent="0.2">
      <c r="A705">
        <v>678</v>
      </c>
      <c r="B705">
        <v>506.75</v>
      </c>
      <c r="C705">
        <v>2314.3000000000002</v>
      </c>
      <c r="D705">
        <v>2328.5</v>
      </c>
      <c r="E705">
        <f t="shared" si="72"/>
        <v>14.199999999999818</v>
      </c>
      <c r="G705" s="1"/>
      <c r="I705" s="1"/>
    </row>
    <row r="706" spans="1:9" x14ac:dyDescent="0.2">
      <c r="A706">
        <v>679</v>
      </c>
      <c r="B706">
        <v>507.21</v>
      </c>
      <c r="C706">
        <v>2307.6999999999998</v>
      </c>
      <c r="D706">
        <v>2317.1</v>
      </c>
      <c r="E706">
        <f t="shared" si="72"/>
        <v>9.4000000000000909</v>
      </c>
      <c r="G706" s="1"/>
      <c r="I706" s="1"/>
    </row>
    <row r="707" spans="1:9" x14ac:dyDescent="0.2">
      <c r="A707">
        <v>680</v>
      </c>
      <c r="B707">
        <v>507.67</v>
      </c>
      <c r="C707">
        <v>2311.9</v>
      </c>
      <c r="D707">
        <v>2323.5</v>
      </c>
      <c r="E707">
        <f t="shared" si="72"/>
        <v>11.599999999999909</v>
      </c>
    </row>
    <row r="708" spans="1:9" x14ac:dyDescent="0.2">
      <c r="A708">
        <v>681</v>
      </c>
      <c r="B708">
        <v>508.13</v>
      </c>
      <c r="C708">
        <v>2311.6</v>
      </c>
      <c r="D708">
        <v>2322.6999999999998</v>
      </c>
      <c r="E708">
        <f t="shared" si="72"/>
        <v>11.099999999999909</v>
      </c>
    </row>
    <row r="709" spans="1:9" x14ac:dyDescent="0.2">
      <c r="A709">
        <v>682</v>
      </c>
      <c r="B709">
        <v>508.59</v>
      </c>
      <c r="C709">
        <v>2307.8000000000002</v>
      </c>
      <c r="D709">
        <v>2317.3000000000002</v>
      </c>
      <c r="E709">
        <f t="shared" si="72"/>
        <v>9.5</v>
      </c>
    </row>
    <row r="710" spans="1:9" x14ac:dyDescent="0.2">
      <c r="A710">
        <v>683</v>
      </c>
      <c r="B710">
        <v>509.05</v>
      </c>
      <c r="C710">
        <v>2304.8000000000002</v>
      </c>
      <c r="D710">
        <v>2315.4</v>
      </c>
      <c r="E710">
        <f t="shared" si="72"/>
        <v>10.599999999999909</v>
      </c>
    </row>
    <row r="711" spans="1:9" x14ac:dyDescent="0.2">
      <c r="A711">
        <v>684</v>
      </c>
      <c r="B711">
        <v>509.51</v>
      </c>
      <c r="C711">
        <v>2302.4</v>
      </c>
      <c r="D711">
        <v>2315.1</v>
      </c>
      <c r="E711">
        <f t="shared" si="72"/>
        <v>12.699999999999818</v>
      </c>
    </row>
    <row r="712" spans="1:9" x14ac:dyDescent="0.2">
      <c r="A712">
        <v>685</v>
      </c>
      <c r="B712">
        <v>509.97</v>
      </c>
      <c r="C712">
        <v>2308.6</v>
      </c>
      <c r="D712">
        <v>2317.6999999999998</v>
      </c>
      <c r="E712">
        <f t="shared" si="72"/>
        <v>9.0999999999999091</v>
      </c>
    </row>
    <row r="713" spans="1:9" x14ac:dyDescent="0.2">
      <c r="A713">
        <v>686</v>
      </c>
      <c r="B713">
        <v>510.43</v>
      </c>
      <c r="C713">
        <v>2309.1</v>
      </c>
      <c r="D713">
        <v>2318.9</v>
      </c>
      <c r="E713">
        <f t="shared" si="72"/>
        <v>9.8000000000001819</v>
      </c>
    </row>
    <row r="714" spans="1:9" x14ac:dyDescent="0.2">
      <c r="A714">
        <v>687</v>
      </c>
      <c r="B714">
        <v>510.89</v>
      </c>
      <c r="C714">
        <v>2305.6999999999998</v>
      </c>
      <c r="D714">
        <v>2318.1</v>
      </c>
      <c r="E714">
        <f t="shared" si="72"/>
        <v>12.400000000000091</v>
      </c>
    </row>
    <row r="715" spans="1:9" x14ac:dyDescent="0.2">
      <c r="A715">
        <v>688</v>
      </c>
      <c r="B715">
        <v>511.35</v>
      </c>
      <c r="C715">
        <v>2323</v>
      </c>
      <c r="D715">
        <v>2323.1</v>
      </c>
      <c r="E715">
        <f t="shared" si="72"/>
        <v>9.9999999999909051E-2</v>
      </c>
    </row>
    <row r="716" spans="1:9" x14ac:dyDescent="0.2">
      <c r="A716">
        <v>689</v>
      </c>
      <c r="B716">
        <v>511.82</v>
      </c>
      <c r="C716">
        <v>2320.9</v>
      </c>
      <c r="D716">
        <v>2328.1999999999998</v>
      </c>
      <c r="E716">
        <f t="shared" si="72"/>
        <v>7.2999999999997272</v>
      </c>
    </row>
    <row r="717" spans="1:9" x14ac:dyDescent="0.2">
      <c r="A717">
        <v>690</v>
      </c>
      <c r="B717">
        <v>512.28</v>
      </c>
      <c r="C717">
        <v>2305.3000000000002</v>
      </c>
      <c r="D717">
        <v>2314.6</v>
      </c>
      <c r="E717">
        <f t="shared" si="72"/>
        <v>9.2999999999997272</v>
      </c>
    </row>
    <row r="718" spans="1:9" x14ac:dyDescent="0.2">
      <c r="A718">
        <v>691</v>
      </c>
      <c r="B718">
        <v>512.74</v>
      </c>
      <c r="C718">
        <v>2299.4</v>
      </c>
      <c r="D718">
        <v>2307.5</v>
      </c>
      <c r="E718">
        <f t="shared" si="72"/>
        <v>8.0999999999999091</v>
      </c>
    </row>
    <row r="719" spans="1:9" x14ac:dyDescent="0.2">
      <c r="A719">
        <v>692</v>
      </c>
      <c r="B719">
        <v>513.20000000000005</v>
      </c>
      <c r="C719">
        <v>2305.6</v>
      </c>
      <c r="D719">
        <v>2313</v>
      </c>
      <c r="E719">
        <f t="shared" si="72"/>
        <v>7.4000000000000909</v>
      </c>
    </row>
    <row r="720" spans="1:9" x14ac:dyDescent="0.2">
      <c r="A720">
        <v>693</v>
      </c>
      <c r="B720">
        <v>513.66</v>
      </c>
      <c r="C720">
        <v>2315.5</v>
      </c>
      <c r="D720">
        <v>2322.6</v>
      </c>
      <c r="E720">
        <f t="shared" si="72"/>
        <v>7.0999999999999091</v>
      </c>
    </row>
    <row r="721" spans="1:5" x14ac:dyDescent="0.2">
      <c r="A721">
        <v>694</v>
      </c>
      <c r="B721">
        <v>514.12</v>
      </c>
      <c r="C721">
        <v>2299.1999999999998</v>
      </c>
      <c r="D721">
        <v>2307.8000000000002</v>
      </c>
      <c r="E721">
        <f t="shared" si="72"/>
        <v>8.6000000000003638</v>
      </c>
    </row>
    <row r="722" spans="1:5" x14ac:dyDescent="0.2">
      <c r="A722">
        <v>695</v>
      </c>
      <c r="B722">
        <v>514.58000000000004</v>
      </c>
      <c r="C722">
        <v>2314</v>
      </c>
      <c r="D722">
        <v>2327.4</v>
      </c>
      <c r="E722">
        <f t="shared" si="72"/>
        <v>13.400000000000091</v>
      </c>
    </row>
    <row r="723" spans="1:5" x14ac:dyDescent="0.2">
      <c r="A723">
        <v>696</v>
      </c>
      <c r="B723">
        <v>515.04</v>
      </c>
      <c r="C723">
        <v>2328.5</v>
      </c>
      <c r="D723">
        <v>2335.1999999999998</v>
      </c>
      <c r="E723">
        <f t="shared" si="72"/>
        <v>6.6999999999998181</v>
      </c>
    </row>
    <row r="724" spans="1:5" x14ac:dyDescent="0.2">
      <c r="A724">
        <v>697</v>
      </c>
      <c r="B724">
        <v>515.5</v>
      </c>
      <c r="C724">
        <v>2295.3000000000002</v>
      </c>
      <c r="D724">
        <v>2308.4</v>
      </c>
      <c r="E724">
        <f t="shared" si="72"/>
        <v>13.099999999999909</v>
      </c>
    </row>
    <row r="725" spans="1:5" x14ac:dyDescent="0.2">
      <c r="A725">
        <v>698</v>
      </c>
      <c r="B725">
        <v>515.96</v>
      </c>
      <c r="C725">
        <v>2312</v>
      </c>
      <c r="D725">
        <v>2321.5</v>
      </c>
      <c r="E725">
        <f t="shared" si="72"/>
        <v>9.5</v>
      </c>
    </row>
    <row r="726" spans="1:5" x14ac:dyDescent="0.2">
      <c r="A726">
        <v>699</v>
      </c>
      <c r="B726">
        <v>516.41999999999996</v>
      </c>
      <c r="C726">
        <v>2317.9</v>
      </c>
      <c r="D726">
        <v>2328</v>
      </c>
      <c r="E726">
        <f t="shared" si="72"/>
        <v>10.099999999999909</v>
      </c>
    </row>
    <row r="727" spans="1:5" x14ac:dyDescent="0.2">
      <c r="A727">
        <v>700</v>
      </c>
      <c r="B727">
        <v>516.88</v>
      </c>
      <c r="C727">
        <v>2318.1</v>
      </c>
      <c r="D727">
        <v>2323.1</v>
      </c>
      <c r="E727">
        <f t="shared" si="72"/>
        <v>5</v>
      </c>
    </row>
    <row r="728" spans="1:5" x14ac:dyDescent="0.2">
      <c r="A728">
        <v>701</v>
      </c>
      <c r="B728">
        <v>517.34</v>
      </c>
      <c r="C728">
        <v>2337.6999999999998</v>
      </c>
      <c r="D728">
        <v>2343</v>
      </c>
      <c r="E728">
        <f t="shared" si="72"/>
        <v>5.3000000000001819</v>
      </c>
    </row>
    <row r="729" spans="1:5" x14ac:dyDescent="0.2">
      <c r="A729">
        <v>702</v>
      </c>
      <c r="B729">
        <v>517.79999999999995</v>
      </c>
      <c r="C729">
        <v>2314.3000000000002</v>
      </c>
      <c r="D729">
        <v>2327</v>
      </c>
      <c r="E729">
        <f t="shared" si="72"/>
        <v>12.699999999999818</v>
      </c>
    </row>
    <row r="730" spans="1:5" x14ac:dyDescent="0.2">
      <c r="A730">
        <v>703</v>
      </c>
      <c r="B730">
        <v>518.26</v>
      </c>
      <c r="C730">
        <v>2307.9</v>
      </c>
      <c r="D730">
        <v>2323.1999999999998</v>
      </c>
      <c r="E730">
        <f t="shared" si="72"/>
        <v>15.299999999999727</v>
      </c>
    </row>
    <row r="731" spans="1:5" x14ac:dyDescent="0.2">
      <c r="A731">
        <v>704</v>
      </c>
      <c r="B731">
        <v>518.72</v>
      </c>
      <c r="C731">
        <v>2346.9</v>
      </c>
      <c r="D731">
        <v>2354.8000000000002</v>
      </c>
      <c r="E731">
        <f t="shared" si="72"/>
        <v>7.9000000000000909</v>
      </c>
    </row>
    <row r="732" spans="1:5" x14ac:dyDescent="0.2">
      <c r="A732">
        <v>705</v>
      </c>
      <c r="B732">
        <v>519.17999999999995</v>
      </c>
      <c r="C732">
        <v>2304.5</v>
      </c>
      <c r="D732">
        <v>2318.5</v>
      </c>
      <c r="E732">
        <f t="shared" ref="E732:E795" si="73">D732-C732</f>
        <v>14</v>
      </c>
    </row>
    <row r="733" spans="1:5" x14ac:dyDescent="0.2">
      <c r="A733">
        <v>706</v>
      </c>
      <c r="B733">
        <v>519.64</v>
      </c>
      <c r="C733">
        <v>2307.1999999999998</v>
      </c>
      <c r="D733">
        <v>2314.3000000000002</v>
      </c>
      <c r="E733">
        <f t="shared" si="73"/>
        <v>7.1000000000003638</v>
      </c>
    </row>
    <row r="734" spans="1:5" x14ac:dyDescent="0.2">
      <c r="A734">
        <v>707</v>
      </c>
      <c r="B734">
        <v>520.1</v>
      </c>
      <c r="C734">
        <v>2300.1999999999998</v>
      </c>
      <c r="D734">
        <v>2312.6999999999998</v>
      </c>
      <c r="E734">
        <f t="shared" si="73"/>
        <v>12.5</v>
      </c>
    </row>
    <row r="735" spans="1:5" x14ac:dyDescent="0.2">
      <c r="A735">
        <v>708</v>
      </c>
      <c r="B735">
        <v>520.55999999999995</v>
      </c>
      <c r="C735">
        <v>2305.9</v>
      </c>
      <c r="D735">
        <v>2315</v>
      </c>
      <c r="E735">
        <f t="shared" si="73"/>
        <v>9.0999999999999091</v>
      </c>
    </row>
    <row r="736" spans="1:5" x14ac:dyDescent="0.2">
      <c r="A736">
        <v>709</v>
      </c>
      <c r="B736">
        <v>521.02</v>
      </c>
      <c r="C736">
        <v>2313.9</v>
      </c>
      <c r="D736">
        <v>2323.1999999999998</v>
      </c>
      <c r="E736">
        <f t="shared" si="73"/>
        <v>9.2999999999997272</v>
      </c>
    </row>
    <row r="737" spans="1:5" x14ac:dyDescent="0.2">
      <c r="A737">
        <v>710</v>
      </c>
      <c r="B737">
        <v>521.48</v>
      </c>
      <c r="C737">
        <v>2313.8000000000002</v>
      </c>
      <c r="D737">
        <v>2319.9</v>
      </c>
      <c r="E737">
        <f t="shared" si="73"/>
        <v>6.0999999999999091</v>
      </c>
    </row>
    <row r="738" spans="1:5" x14ac:dyDescent="0.2">
      <c r="A738">
        <v>711</v>
      </c>
      <c r="B738">
        <v>521.94000000000005</v>
      </c>
      <c r="C738">
        <v>2316.1</v>
      </c>
      <c r="D738">
        <v>2323.1999999999998</v>
      </c>
      <c r="E738">
        <f t="shared" si="73"/>
        <v>7.0999999999999091</v>
      </c>
    </row>
    <row r="739" spans="1:5" x14ac:dyDescent="0.2">
      <c r="A739">
        <v>712</v>
      </c>
      <c r="B739">
        <v>522.4</v>
      </c>
      <c r="C739">
        <v>2309.6</v>
      </c>
      <c r="D739">
        <v>2316.1</v>
      </c>
      <c r="E739">
        <f t="shared" si="73"/>
        <v>6.5</v>
      </c>
    </row>
    <row r="740" spans="1:5" x14ac:dyDescent="0.2">
      <c r="A740">
        <v>713</v>
      </c>
      <c r="B740">
        <v>522.86</v>
      </c>
      <c r="C740">
        <v>2299.5</v>
      </c>
      <c r="D740">
        <v>2304.5</v>
      </c>
      <c r="E740">
        <f t="shared" si="73"/>
        <v>5</v>
      </c>
    </row>
    <row r="741" spans="1:5" x14ac:dyDescent="0.2">
      <c r="A741">
        <v>714</v>
      </c>
      <c r="B741">
        <v>523.32000000000005</v>
      </c>
      <c r="C741">
        <v>2326.1</v>
      </c>
      <c r="D741">
        <v>2334</v>
      </c>
      <c r="E741">
        <f t="shared" si="73"/>
        <v>7.9000000000000909</v>
      </c>
    </row>
    <row r="742" spans="1:5" x14ac:dyDescent="0.2">
      <c r="A742">
        <v>715</v>
      </c>
      <c r="B742">
        <v>523.78</v>
      </c>
      <c r="C742">
        <v>2316.6</v>
      </c>
      <c r="D742">
        <v>2322</v>
      </c>
      <c r="E742">
        <f t="shared" si="73"/>
        <v>5.4000000000000909</v>
      </c>
    </row>
    <row r="743" spans="1:5" x14ac:dyDescent="0.2">
      <c r="A743">
        <v>716</v>
      </c>
      <c r="B743">
        <v>524.24</v>
      </c>
      <c r="C743">
        <v>2307.6</v>
      </c>
      <c r="D743">
        <v>2315.1999999999998</v>
      </c>
      <c r="E743">
        <f t="shared" si="73"/>
        <v>7.5999999999999091</v>
      </c>
    </row>
    <row r="744" spans="1:5" x14ac:dyDescent="0.2">
      <c r="A744">
        <v>717</v>
      </c>
      <c r="B744">
        <v>524.70000000000005</v>
      </c>
      <c r="C744">
        <v>2331.4</v>
      </c>
      <c r="D744">
        <v>2341.5</v>
      </c>
      <c r="E744">
        <f t="shared" si="73"/>
        <v>10.099999999999909</v>
      </c>
    </row>
    <row r="745" spans="1:5" x14ac:dyDescent="0.2">
      <c r="A745">
        <v>718</v>
      </c>
      <c r="B745">
        <v>525.16</v>
      </c>
      <c r="C745">
        <v>2318.6999999999998</v>
      </c>
      <c r="D745">
        <v>2319.6</v>
      </c>
      <c r="E745">
        <f t="shared" si="73"/>
        <v>0.90000000000009095</v>
      </c>
    </row>
    <row r="746" spans="1:5" x14ac:dyDescent="0.2">
      <c r="A746">
        <v>719</v>
      </c>
      <c r="B746">
        <v>525.62</v>
      </c>
      <c r="C746">
        <v>2315.1999999999998</v>
      </c>
      <c r="D746">
        <v>2328.6999999999998</v>
      </c>
      <c r="E746">
        <f t="shared" si="73"/>
        <v>13.5</v>
      </c>
    </row>
    <row r="747" spans="1:5" x14ac:dyDescent="0.2">
      <c r="A747">
        <v>720</v>
      </c>
      <c r="B747">
        <v>526.08000000000004</v>
      </c>
      <c r="C747">
        <v>2321.1999999999998</v>
      </c>
      <c r="D747">
        <v>2331.9</v>
      </c>
      <c r="E747">
        <f t="shared" si="73"/>
        <v>10.700000000000273</v>
      </c>
    </row>
    <row r="748" spans="1:5" x14ac:dyDescent="0.2">
      <c r="A748">
        <v>721</v>
      </c>
      <c r="B748">
        <v>526.54</v>
      </c>
      <c r="C748">
        <v>2311.4</v>
      </c>
      <c r="D748">
        <v>2323.5</v>
      </c>
      <c r="E748">
        <f t="shared" si="73"/>
        <v>12.099999999999909</v>
      </c>
    </row>
    <row r="749" spans="1:5" x14ac:dyDescent="0.2">
      <c r="A749">
        <v>722</v>
      </c>
      <c r="B749">
        <v>527</v>
      </c>
      <c r="C749">
        <v>2310.5</v>
      </c>
      <c r="D749">
        <v>2319.3000000000002</v>
      </c>
      <c r="E749">
        <f t="shared" si="73"/>
        <v>8.8000000000001819</v>
      </c>
    </row>
    <row r="750" spans="1:5" x14ac:dyDescent="0.2">
      <c r="A750">
        <v>723</v>
      </c>
      <c r="B750">
        <v>527.46</v>
      </c>
      <c r="C750">
        <v>2305.1</v>
      </c>
      <c r="D750">
        <v>2317.4</v>
      </c>
      <c r="E750">
        <f t="shared" si="73"/>
        <v>12.300000000000182</v>
      </c>
    </row>
    <row r="751" spans="1:5" x14ac:dyDescent="0.2">
      <c r="A751">
        <v>724</v>
      </c>
      <c r="B751">
        <v>527.91999999999996</v>
      </c>
      <c r="C751">
        <v>2310.3000000000002</v>
      </c>
      <c r="D751">
        <v>2320.4</v>
      </c>
      <c r="E751">
        <f t="shared" si="73"/>
        <v>10.099999999999909</v>
      </c>
    </row>
    <row r="752" spans="1:5" x14ac:dyDescent="0.2">
      <c r="A752">
        <v>725</v>
      </c>
      <c r="B752">
        <v>528.38</v>
      </c>
      <c r="C752">
        <v>2315.6</v>
      </c>
      <c r="D752">
        <v>2325.4</v>
      </c>
      <c r="E752">
        <f t="shared" si="73"/>
        <v>9.8000000000001819</v>
      </c>
    </row>
    <row r="753" spans="1:5" x14ac:dyDescent="0.2">
      <c r="A753">
        <v>726</v>
      </c>
      <c r="B753">
        <v>528.84</v>
      </c>
      <c r="C753">
        <v>2315.6</v>
      </c>
      <c r="D753">
        <v>2320.9</v>
      </c>
      <c r="E753">
        <f t="shared" si="73"/>
        <v>5.3000000000001819</v>
      </c>
    </row>
    <row r="754" spans="1:5" x14ac:dyDescent="0.2">
      <c r="A754">
        <v>727</v>
      </c>
      <c r="B754">
        <v>529.29999999999995</v>
      </c>
      <c r="C754">
        <v>2306.9</v>
      </c>
      <c r="D754">
        <v>2315.6</v>
      </c>
      <c r="E754">
        <f t="shared" si="73"/>
        <v>8.6999999999998181</v>
      </c>
    </row>
    <row r="755" spans="1:5" x14ac:dyDescent="0.2">
      <c r="A755">
        <v>728</v>
      </c>
      <c r="B755">
        <v>529.76</v>
      </c>
      <c r="C755">
        <v>2299.6999999999998</v>
      </c>
      <c r="D755">
        <v>2312.1999999999998</v>
      </c>
      <c r="E755">
        <f t="shared" si="73"/>
        <v>12.5</v>
      </c>
    </row>
    <row r="756" spans="1:5" x14ac:dyDescent="0.2">
      <c r="A756">
        <v>729</v>
      </c>
      <c r="B756">
        <v>530.22</v>
      </c>
      <c r="C756">
        <v>2312.5</v>
      </c>
      <c r="D756">
        <v>2324.3000000000002</v>
      </c>
      <c r="E756">
        <f t="shared" si="73"/>
        <v>11.800000000000182</v>
      </c>
    </row>
    <row r="757" spans="1:5" x14ac:dyDescent="0.2">
      <c r="A757">
        <v>730</v>
      </c>
      <c r="B757">
        <v>530.67999999999995</v>
      </c>
      <c r="C757">
        <v>2313.6999999999998</v>
      </c>
      <c r="D757">
        <v>2327.6999999999998</v>
      </c>
      <c r="E757">
        <f t="shared" si="73"/>
        <v>14</v>
      </c>
    </row>
    <row r="758" spans="1:5" x14ac:dyDescent="0.2">
      <c r="A758">
        <v>731</v>
      </c>
      <c r="B758">
        <v>531.14</v>
      </c>
      <c r="C758">
        <v>2304.1</v>
      </c>
      <c r="D758">
        <v>2314.6999999999998</v>
      </c>
      <c r="E758">
        <f t="shared" si="73"/>
        <v>10.599999999999909</v>
      </c>
    </row>
    <row r="759" spans="1:5" x14ac:dyDescent="0.2">
      <c r="A759">
        <v>732</v>
      </c>
      <c r="B759">
        <v>531.6</v>
      </c>
      <c r="C759">
        <v>2322.5</v>
      </c>
      <c r="D759">
        <v>2329.3000000000002</v>
      </c>
      <c r="E759">
        <f t="shared" si="73"/>
        <v>6.8000000000001819</v>
      </c>
    </row>
    <row r="760" spans="1:5" x14ac:dyDescent="0.2">
      <c r="A760">
        <v>733</v>
      </c>
      <c r="B760">
        <v>532.05999999999995</v>
      </c>
      <c r="C760">
        <v>2308</v>
      </c>
      <c r="D760">
        <v>2321.6999999999998</v>
      </c>
      <c r="E760">
        <f t="shared" si="73"/>
        <v>13.699999999999818</v>
      </c>
    </row>
    <row r="761" spans="1:5" x14ac:dyDescent="0.2">
      <c r="A761">
        <v>734</v>
      </c>
      <c r="B761">
        <v>532.52</v>
      </c>
      <c r="C761">
        <v>2314.1</v>
      </c>
      <c r="D761">
        <v>2322.5</v>
      </c>
      <c r="E761">
        <f t="shared" si="73"/>
        <v>8.4000000000000909</v>
      </c>
    </row>
    <row r="762" spans="1:5" x14ac:dyDescent="0.2">
      <c r="A762">
        <v>735</v>
      </c>
      <c r="B762">
        <v>532.98</v>
      </c>
      <c r="C762">
        <v>2310.3000000000002</v>
      </c>
      <c r="D762">
        <v>2319.1</v>
      </c>
      <c r="E762">
        <f t="shared" si="73"/>
        <v>8.7999999999997272</v>
      </c>
    </row>
    <row r="763" spans="1:5" x14ac:dyDescent="0.2">
      <c r="A763">
        <v>736</v>
      </c>
      <c r="B763">
        <v>533.44000000000005</v>
      </c>
      <c r="C763">
        <v>2310.1999999999998</v>
      </c>
      <c r="D763">
        <v>2330.9</v>
      </c>
      <c r="E763">
        <f t="shared" si="73"/>
        <v>20.700000000000273</v>
      </c>
    </row>
    <row r="764" spans="1:5" x14ac:dyDescent="0.2">
      <c r="A764">
        <v>737</v>
      </c>
      <c r="B764">
        <v>533.9</v>
      </c>
      <c r="C764">
        <v>2308.8000000000002</v>
      </c>
      <c r="D764">
        <v>2323.1</v>
      </c>
      <c r="E764">
        <f t="shared" si="73"/>
        <v>14.299999999999727</v>
      </c>
    </row>
    <row r="765" spans="1:5" x14ac:dyDescent="0.2">
      <c r="A765">
        <v>738</v>
      </c>
      <c r="B765">
        <v>534.36</v>
      </c>
      <c r="C765">
        <v>2304.5</v>
      </c>
      <c r="D765">
        <v>2326.5</v>
      </c>
      <c r="E765">
        <f t="shared" si="73"/>
        <v>22</v>
      </c>
    </row>
    <row r="766" spans="1:5" x14ac:dyDescent="0.2">
      <c r="A766">
        <v>739</v>
      </c>
      <c r="B766">
        <v>534.82000000000005</v>
      </c>
      <c r="C766">
        <v>2309.8000000000002</v>
      </c>
      <c r="D766">
        <v>2326.5</v>
      </c>
      <c r="E766">
        <f t="shared" si="73"/>
        <v>16.699999999999818</v>
      </c>
    </row>
    <row r="767" spans="1:5" x14ac:dyDescent="0.2">
      <c r="A767">
        <v>740</v>
      </c>
      <c r="B767">
        <v>535.28</v>
      </c>
      <c r="C767">
        <v>2307.1999999999998</v>
      </c>
      <c r="D767">
        <v>2323.9</v>
      </c>
      <c r="E767">
        <f t="shared" si="73"/>
        <v>16.700000000000273</v>
      </c>
    </row>
    <row r="768" spans="1:5" x14ac:dyDescent="0.2">
      <c r="A768">
        <v>741</v>
      </c>
      <c r="B768">
        <v>535.73</v>
      </c>
      <c r="C768">
        <v>2312.3000000000002</v>
      </c>
      <c r="D768">
        <v>2332.1999999999998</v>
      </c>
      <c r="E768">
        <f t="shared" si="73"/>
        <v>19.899999999999636</v>
      </c>
    </row>
    <row r="769" spans="1:5" x14ac:dyDescent="0.2">
      <c r="A769">
        <v>742</v>
      </c>
      <c r="B769">
        <v>536.19000000000005</v>
      </c>
      <c r="C769">
        <v>2301.5</v>
      </c>
      <c r="D769">
        <v>2328.8000000000002</v>
      </c>
      <c r="E769">
        <f t="shared" si="73"/>
        <v>27.300000000000182</v>
      </c>
    </row>
    <row r="770" spans="1:5" x14ac:dyDescent="0.2">
      <c r="A770">
        <v>743</v>
      </c>
      <c r="B770">
        <v>536.65</v>
      </c>
      <c r="C770">
        <v>2313.4</v>
      </c>
      <c r="D770">
        <v>2339.4</v>
      </c>
      <c r="E770">
        <f t="shared" si="73"/>
        <v>26</v>
      </c>
    </row>
    <row r="771" spans="1:5" x14ac:dyDescent="0.2">
      <c r="A771">
        <v>744</v>
      </c>
      <c r="B771">
        <v>537.11</v>
      </c>
      <c r="C771">
        <v>2300.1</v>
      </c>
      <c r="D771">
        <v>2323.1999999999998</v>
      </c>
      <c r="E771">
        <f t="shared" si="73"/>
        <v>23.099999999999909</v>
      </c>
    </row>
    <row r="772" spans="1:5" x14ac:dyDescent="0.2">
      <c r="A772">
        <v>745</v>
      </c>
      <c r="B772">
        <v>537.57000000000005</v>
      </c>
      <c r="C772">
        <v>2315.6</v>
      </c>
      <c r="D772">
        <v>2343.5</v>
      </c>
      <c r="E772">
        <f t="shared" si="73"/>
        <v>27.900000000000091</v>
      </c>
    </row>
    <row r="773" spans="1:5" x14ac:dyDescent="0.2">
      <c r="A773">
        <v>746</v>
      </c>
      <c r="B773">
        <v>538.03</v>
      </c>
      <c r="C773">
        <v>2310.6</v>
      </c>
      <c r="D773">
        <v>2342.8000000000002</v>
      </c>
      <c r="E773">
        <f t="shared" si="73"/>
        <v>32.200000000000273</v>
      </c>
    </row>
    <row r="774" spans="1:5" x14ac:dyDescent="0.2">
      <c r="A774">
        <v>747</v>
      </c>
      <c r="B774">
        <v>538.49</v>
      </c>
      <c r="C774">
        <v>2309.8000000000002</v>
      </c>
      <c r="D774">
        <v>2346.9</v>
      </c>
      <c r="E774">
        <f t="shared" si="73"/>
        <v>37.099999999999909</v>
      </c>
    </row>
    <row r="775" spans="1:5" x14ac:dyDescent="0.2">
      <c r="A775">
        <v>748</v>
      </c>
      <c r="B775">
        <v>538.95000000000005</v>
      </c>
      <c r="C775">
        <v>2326.6999999999998</v>
      </c>
      <c r="D775">
        <v>2369.1999999999998</v>
      </c>
      <c r="E775">
        <f t="shared" si="73"/>
        <v>42.5</v>
      </c>
    </row>
    <row r="776" spans="1:5" x14ac:dyDescent="0.2">
      <c r="A776">
        <v>749</v>
      </c>
      <c r="B776">
        <v>539.41</v>
      </c>
      <c r="C776">
        <v>2315.6</v>
      </c>
      <c r="D776">
        <v>2369.9</v>
      </c>
      <c r="E776">
        <f t="shared" si="73"/>
        <v>54.300000000000182</v>
      </c>
    </row>
    <row r="777" spans="1:5" x14ac:dyDescent="0.2">
      <c r="A777">
        <v>750</v>
      </c>
      <c r="B777">
        <v>539.87</v>
      </c>
      <c r="C777">
        <v>2356.6</v>
      </c>
      <c r="D777">
        <v>2415.5</v>
      </c>
      <c r="E777">
        <f t="shared" si="73"/>
        <v>58.900000000000091</v>
      </c>
    </row>
    <row r="778" spans="1:5" x14ac:dyDescent="0.2">
      <c r="A778">
        <v>751</v>
      </c>
      <c r="B778">
        <v>540.33000000000004</v>
      </c>
      <c r="C778">
        <v>2297.4</v>
      </c>
      <c r="D778">
        <v>2367.9</v>
      </c>
      <c r="E778">
        <f t="shared" si="73"/>
        <v>70.5</v>
      </c>
    </row>
    <row r="779" spans="1:5" x14ac:dyDescent="0.2">
      <c r="A779">
        <v>752</v>
      </c>
      <c r="B779">
        <v>540.79</v>
      </c>
      <c r="C779">
        <v>2321.5</v>
      </c>
      <c r="D779">
        <v>2410</v>
      </c>
      <c r="E779">
        <f t="shared" si="73"/>
        <v>88.5</v>
      </c>
    </row>
    <row r="780" spans="1:5" x14ac:dyDescent="0.2">
      <c r="A780">
        <v>753</v>
      </c>
      <c r="B780">
        <v>541.24</v>
      </c>
      <c r="C780">
        <v>2308.9</v>
      </c>
      <c r="D780">
        <v>2424.6999999999998</v>
      </c>
      <c r="E780">
        <f t="shared" si="73"/>
        <v>115.79999999999973</v>
      </c>
    </row>
    <row r="781" spans="1:5" x14ac:dyDescent="0.2">
      <c r="A781">
        <v>754</v>
      </c>
      <c r="B781">
        <v>541.70000000000005</v>
      </c>
      <c r="C781">
        <v>2301.5</v>
      </c>
      <c r="D781">
        <v>2450.6</v>
      </c>
      <c r="E781">
        <f t="shared" si="73"/>
        <v>149.09999999999991</v>
      </c>
    </row>
    <row r="782" spans="1:5" x14ac:dyDescent="0.2">
      <c r="A782">
        <v>755</v>
      </c>
      <c r="B782">
        <v>542.16</v>
      </c>
      <c r="C782">
        <v>2315.5</v>
      </c>
      <c r="D782">
        <v>2516.3000000000002</v>
      </c>
      <c r="E782">
        <f t="shared" si="73"/>
        <v>200.80000000000018</v>
      </c>
    </row>
    <row r="783" spans="1:5" x14ac:dyDescent="0.2">
      <c r="A783">
        <v>756</v>
      </c>
      <c r="B783">
        <v>542.62</v>
      </c>
      <c r="C783">
        <v>2311.1</v>
      </c>
      <c r="D783">
        <v>2567.5</v>
      </c>
      <c r="E783">
        <f t="shared" si="73"/>
        <v>256.40000000000009</v>
      </c>
    </row>
    <row r="784" spans="1:5" x14ac:dyDescent="0.2">
      <c r="A784">
        <v>757</v>
      </c>
      <c r="B784">
        <v>543.08000000000004</v>
      </c>
      <c r="C784">
        <v>2305.8000000000002</v>
      </c>
      <c r="D784">
        <v>2616.5</v>
      </c>
      <c r="E784">
        <f t="shared" si="73"/>
        <v>310.69999999999982</v>
      </c>
    </row>
    <row r="785" spans="1:5" x14ac:dyDescent="0.2">
      <c r="A785">
        <v>758</v>
      </c>
      <c r="B785">
        <v>543.54</v>
      </c>
      <c r="C785">
        <v>2331.1</v>
      </c>
      <c r="D785">
        <v>2715.5</v>
      </c>
      <c r="E785">
        <f t="shared" si="73"/>
        <v>384.40000000000009</v>
      </c>
    </row>
    <row r="786" spans="1:5" x14ac:dyDescent="0.2">
      <c r="A786">
        <v>759</v>
      </c>
      <c r="B786">
        <v>544</v>
      </c>
      <c r="C786">
        <v>2299.3000000000002</v>
      </c>
      <c r="D786">
        <v>2798.1</v>
      </c>
      <c r="E786">
        <f t="shared" si="73"/>
        <v>498.79999999999973</v>
      </c>
    </row>
    <row r="787" spans="1:5" x14ac:dyDescent="0.2">
      <c r="A787">
        <v>760</v>
      </c>
      <c r="B787">
        <v>544.46</v>
      </c>
      <c r="C787">
        <v>2328.5</v>
      </c>
      <c r="D787">
        <v>2997.7</v>
      </c>
      <c r="E787">
        <f t="shared" si="73"/>
        <v>669.19999999999982</v>
      </c>
    </row>
    <row r="788" spans="1:5" x14ac:dyDescent="0.2">
      <c r="A788">
        <v>761</v>
      </c>
      <c r="B788">
        <v>544.91</v>
      </c>
      <c r="C788">
        <v>2318.6</v>
      </c>
      <c r="D788">
        <v>3567.1</v>
      </c>
      <c r="E788">
        <f t="shared" si="73"/>
        <v>1248.5</v>
      </c>
    </row>
    <row r="789" spans="1:5" x14ac:dyDescent="0.2">
      <c r="A789">
        <v>762</v>
      </c>
      <c r="B789">
        <v>545.37</v>
      </c>
      <c r="C789">
        <v>2311.4</v>
      </c>
      <c r="D789">
        <v>6592.5</v>
      </c>
      <c r="E789">
        <f t="shared" si="73"/>
        <v>4281.1000000000004</v>
      </c>
    </row>
    <row r="790" spans="1:5" x14ac:dyDescent="0.2">
      <c r="A790">
        <v>763</v>
      </c>
      <c r="B790">
        <v>545.83000000000004</v>
      </c>
      <c r="C790">
        <v>2308.1</v>
      </c>
      <c r="D790">
        <v>19830.400000000001</v>
      </c>
      <c r="E790">
        <f t="shared" si="73"/>
        <v>17522.300000000003</v>
      </c>
    </row>
    <row r="791" spans="1:5" x14ac:dyDescent="0.2">
      <c r="A791">
        <v>764</v>
      </c>
      <c r="B791">
        <v>546.29</v>
      </c>
      <c r="C791">
        <v>2319.6999999999998</v>
      </c>
      <c r="D791">
        <v>35496.199999999997</v>
      </c>
      <c r="E791">
        <f t="shared" si="73"/>
        <v>33176.5</v>
      </c>
    </row>
    <row r="792" spans="1:5" x14ac:dyDescent="0.2">
      <c r="A792">
        <v>765</v>
      </c>
      <c r="B792">
        <v>546.75</v>
      </c>
      <c r="C792">
        <v>2310</v>
      </c>
      <c r="D792">
        <v>29331.9</v>
      </c>
      <c r="E792">
        <f t="shared" si="73"/>
        <v>27021.9</v>
      </c>
    </row>
    <row r="793" spans="1:5" x14ac:dyDescent="0.2">
      <c r="A793">
        <v>766</v>
      </c>
      <c r="B793">
        <v>547.21</v>
      </c>
      <c r="C793">
        <v>2311.3000000000002</v>
      </c>
      <c r="D793">
        <v>11191.5</v>
      </c>
      <c r="E793">
        <f t="shared" si="73"/>
        <v>8880.2000000000007</v>
      </c>
    </row>
    <row r="794" spans="1:5" x14ac:dyDescent="0.2">
      <c r="A794">
        <v>767</v>
      </c>
      <c r="B794">
        <v>547.66999999999996</v>
      </c>
      <c r="C794">
        <v>2315.9</v>
      </c>
      <c r="D794">
        <v>4870</v>
      </c>
      <c r="E794">
        <f t="shared" si="73"/>
        <v>2554.1</v>
      </c>
    </row>
    <row r="795" spans="1:5" x14ac:dyDescent="0.2">
      <c r="A795">
        <v>768</v>
      </c>
      <c r="B795">
        <v>548.13</v>
      </c>
      <c r="C795">
        <v>2316.5</v>
      </c>
      <c r="D795">
        <v>3506.2</v>
      </c>
      <c r="E795">
        <f t="shared" si="73"/>
        <v>1189.6999999999998</v>
      </c>
    </row>
    <row r="796" spans="1:5" x14ac:dyDescent="0.2">
      <c r="A796">
        <v>769</v>
      </c>
      <c r="B796">
        <v>548.58000000000004</v>
      </c>
      <c r="C796">
        <v>2304.8000000000002</v>
      </c>
      <c r="D796">
        <v>2975.1</v>
      </c>
      <c r="E796">
        <f t="shared" ref="E796:E859" si="74">D796-C796</f>
        <v>670.29999999999973</v>
      </c>
    </row>
    <row r="797" spans="1:5" x14ac:dyDescent="0.2">
      <c r="A797">
        <v>770</v>
      </c>
      <c r="B797">
        <v>549.04</v>
      </c>
      <c r="C797">
        <v>2311.1999999999998</v>
      </c>
      <c r="D797">
        <v>2728.8</v>
      </c>
      <c r="E797">
        <f t="shared" si="74"/>
        <v>417.60000000000036</v>
      </c>
    </row>
    <row r="798" spans="1:5" x14ac:dyDescent="0.2">
      <c r="A798">
        <v>771</v>
      </c>
      <c r="B798">
        <v>549.5</v>
      </c>
      <c r="C798">
        <v>2302.6999999999998</v>
      </c>
      <c r="D798">
        <v>2600.8000000000002</v>
      </c>
      <c r="E798">
        <f t="shared" si="74"/>
        <v>298.10000000000036</v>
      </c>
    </row>
    <row r="799" spans="1:5" x14ac:dyDescent="0.2">
      <c r="A799">
        <v>772</v>
      </c>
      <c r="B799">
        <v>549.96</v>
      </c>
      <c r="C799">
        <v>2331.4</v>
      </c>
      <c r="D799">
        <v>2551.9</v>
      </c>
      <c r="E799">
        <f t="shared" si="74"/>
        <v>220.5</v>
      </c>
    </row>
    <row r="800" spans="1:5" x14ac:dyDescent="0.2">
      <c r="A800">
        <v>773</v>
      </c>
      <c r="B800">
        <v>550.41999999999996</v>
      </c>
      <c r="C800">
        <v>2308</v>
      </c>
      <c r="D800">
        <v>2474.1</v>
      </c>
      <c r="E800">
        <f t="shared" si="74"/>
        <v>166.09999999999991</v>
      </c>
    </row>
    <row r="801" spans="1:5" x14ac:dyDescent="0.2">
      <c r="A801">
        <v>774</v>
      </c>
      <c r="B801">
        <v>550.88</v>
      </c>
      <c r="C801">
        <v>2302.1</v>
      </c>
      <c r="D801">
        <v>2441.8000000000002</v>
      </c>
      <c r="E801">
        <f t="shared" si="74"/>
        <v>139.70000000000027</v>
      </c>
    </row>
    <row r="802" spans="1:5" x14ac:dyDescent="0.2">
      <c r="A802">
        <v>775</v>
      </c>
      <c r="B802">
        <v>551.33000000000004</v>
      </c>
      <c r="C802">
        <v>2315.9</v>
      </c>
      <c r="D802">
        <v>2435.1</v>
      </c>
      <c r="E802">
        <f t="shared" si="74"/>
        <v>119.19999999999982</v>
      </c>
    </row>
    <row r="803" spans="1:5" x14ac:dyDescent="0.2">
      <c r="A803">
        <v>776</v>
      </c>
      <c r="B803">
        <v>551.79</v>
      </c>
      <c r="C803">
        <v>2313.6999999999998</v>
      </c>
      <c r="D803">
        <v>2413.1</v>
      </c>
      <c r="E803">
        <f t="shared" si="74"/>
        <v>99.400000000000091</v>
      </c>
    </row>
    <row r="804" spans="1:5" x14ac:dyDescent="0.2">
      <c r="A804">
        <v>777</v>
      </c>
      <c r="B804">
        <v>552.25</v>
      </c>
      <c r="C804">
        <v>2327</v>
      </c>
      <c r="D804">
        <v>2415.1</v>
      </c>
      <c r="E804">
        <f t="shared" si="74"/>
        <v>88.099999999999909</v>
      </c>
    </row>
    <row r="805" spans="1:5" x14ac:dyDescent="0.2">
      <c r="A805">
        <v>778</v>
      </c>
      <c r="B805">
        <v>552.71</v>
      </c>
      <c r="C805">
        <v>2312.8000000000002</v>
      </c>
      <c r="D805">
        <v>2392.8000000000002</v>
      </c>
      <c r="E805">
        <f t="shared" si="74"/>
        <v>80</v>
      </c>
    </row>
    <row r="806" spans="1:5" x14ac:dyDescent="0.2">
      <c r="A806">
        <v>779</v>
      </c>
      <c r="B806">
        <v>553.16999999999996</v>
      </c>
      <c r="C806">
        <v>2303.8000000000002</v>
      </c>
      <c r="D806">
        <v>2376.6999999999998</v>
      </c>
      <c r="E806">
        <f t="shared" si="74"/>
        <v>72.899999999999636</v>
      </c>
    </row>
    <row r="807" spans="1:5" x14ac:dyDescent="0.2">
      <c r="A807">
        <v>780</v>
      </c>
      <c r="B807">
        <v>553.63</v>
      </c>
      <c r="C807">
        <v>2314.8000000000002</v>
      </c>
      <c r="D807">
        <v>2378.5</v>
      </c>
      <c r="E807">
        <f t="shared" si="74"/>
        <v>63.699999999999818</v>
      </c>
    </row>
    <row r="808" spans="1:5" x14ac:dyDescent="0.2">
      <c r="A808">
        <v>781</v>
      </c>
      <c r="B808">
        <v>554.08000000000004</v>
      </c>
      <c r="C808">
        <v>2309.6999999999998</v>
      </c>
      <c r="D808">
        <v>2364.5</v>
      </c>
      <c r="E808">
        <f t="shared" si="74"/>
        <v>54.800000000000182</v>
      </c>
    </row>
    <row r="809" spans="1:5" x14ac:dyDescent="0.2">
      <c r="A809">
        <v>782</v>
      </c>
      <c r="B809">
        <v>554.54</v>
      </c>
      <c r="C809">
        <v>2305.1999999999998</v>
      </c>
      <c r="D809">
        <v>2351.4</v>
      </c>
      <c r="E809">
        <f t="shared" si="74"/>
        <v>46.200000000000273</v>
      </c>
    </row>
    <row r="810" spans="1:5" x14ac:dyDescent="0.2">
      <c r="A810">
        <v>783</v>
      </c>
      <c r="B810">
        <v>555</v>
      </c>
      <c r="C810">
        <v>2315.6</v>
      </c>
      <c r="D810">
        <v>2353</v>
      </c>
      <c r="E810">
        <f t="shared" si="74"/>
        <v>37.400000000000091</v>
      </c>
    </row>
    <row r="811" spans="1:5" x14ac:dyDescent="0.2">
      <c r="A811">
        <v>784</v>
      </c>
      <c r="B811">
        <v>555.46</v>
      </c>
      <c r="C811">
        <v>2310.3000000000002</v>
      </c>
      <c r="D811">
        <v>2349.1999999999998</v>
      </c>
      <c r="E811">
        <f t="shared" si="74"/>
        <v>38.899999999999636</v>
      </c>
    </row>
    <row r="812" spans="1:5" x14ac:dyDescent="0.2">
      <c r="A812">
        <v>785</v>
      </c>
      <c r="B812">
        <v>555.91999999999996</v>
      </c>
      <c r="C812">
        <v>2323.6</v>
      </c>
      <c r="D812">
        <v>2354</v>
      </c>
      <c r="E812">
        <f t="shared" si="74"/>
        <v>30.400000000000091</v>
      </c>
    </row>
    <row r="813" spans="1:5" x14ac:dyDescent="0.2">
      <c r="A813">
        <v>786</v>
      </c>
      <c r="B813">
        <v>556.37</v>
      </c>
      <c r="C813">
        <v>2316.3000000000002</v>
      </c>
      <c r="D813">
        <v>2343.4</v>
      </c>
      <c r="E813">
        <f t="shared" si="74"/>
        <v>27.099999999999909</v>
      </c>
    </row>
    <row r="814" spans="1:5" x14ac:dyDescent="0.2">
      <c r="A814">
        <v>787</v>
      </c>
      <c r="B814">
        <v>556.83000000000004</v>
      </c>
      <c r="C814">
        <v>2320.3000000000002</v>
      </c>
      <c r="D814">
        <v>2348.4</v>
      </c>
      <c r="E814">
        <f t="shared" si="74"/>
        <v>28.099999999999909</v>
      </c>
    </row>
    <row r="815" spans="1:5" x14ac:dyDescent="0.2">
      <c r="A815">
        <v>788</v>
      </c>
      <c r="B815">
        <v>557.29</v>
      </c>
      <c r="C815">
        <v>2297</v>
      </c>
      <c r="D815">
        <v>2326.9</v>
      </c>
      <c r="E815">
        <f t="shared" si="74"/>
        <v>29.900000000000091</v>
      </c>
    </row>
    <row r="816" spans="1:5" x14ac:dyDescent="0.2">
      <c r="A816">
        <v>789</v>
      </c>
      <c r="B816">
        <v>557.75</v>
      </c>
      <c r="C816">
        <v>2317.4</v>
      </c>
      <c r="D816">
        <v>2338.8000000000002</v>
      </c>
      <c r="E816">
        <f t="shared" si="74"/>
        <v>21.400000000000091</v>
      </c>
    </row>
    <row r="817" spans="1:5" x14ac:dyDescent="0.2">
      <c r="A817">
        <v>790</v>
      </c>
      <c r="B817">
        <v>558.21</v>
      </c>
      <c r="C817">
        <v>2330.1999999999998</v>
      </c>
      <c r="D817">
        <v>2351.3000000000002</v>
      </c>
      <c r="E817">
        <f t="shared" si="74"/>
        <v>21.100000000000364</v>
      </c>
    </row>
    <row r="818" spans="1:5" x14ac:dyDescent="0.2">
      <c r="A818">
        <v>791</v>
      </c>
      <c r="B818">
        <v>558.66</v>
      </c>
      <c r="C818">
        <v>2310.6999999999998</v>
      </c>
      <c r="D818">
        <v>2328.6</v>
      </c>
      <c r="E818">
        <f t="shared" si="74"/>
        <v>17.900000000000091</v>
      </c>
    </row>
    <row r="819" spans="1:5" x14ac:dyDescent="0.2">
      <c r="A819">
        <v>792</v>
      </c>
      <c r="B819">
        <v>559.12</v>
      </c>
      <c r="C819">
        <v>2313.1</v>
      </c>
      <c r="D819">
        <v>2330.1999999999998</v>
      </c>
      <c r="E819">
        <f t="shared" si="74"/>
        <v>17.099999999999909</v>
      </c>
    </row>
    <row r="820" spans="1:5" x14ac:dyDescent="0.2">
      <c r="A820">
        <v>793</v>
      </c>
      <c r="B820">
        <v>559.58000000000004</v>
      </c>
      <c r="C820">
        <v>2305.6</v>
      </c>
      <c r="D820">
        <v>2327.1</v>
      </c>
      <c r="E820">
        <f t="shared" si="74"/>
        <v>21.5</v>
      </c>
    </row>
    <row r="821" spans="1:5" x14ac:dyDescent="0.2">
      <c r="A821">
        <v>794</v>
      </c>
      <c r="B821">
        <v>560.04</v>
      </c>
      <c r="C821">
        <v>2304.6</v>
      </c>
      <c r="D821">
        <v>2325.5</v>
      </c>
      <c r="E821">
        <f t="shared" si="74"/>
        <v>20.900000000000091</v>
      </c>
    </row>
    <row r="822" spans="1:5" x14ac:dyDescent="0.2">
      <c r="A822">
        <v>795</v>
      </c>
      <c r="B822">
        <v>560.5</v>
      </c>
      <c r="C822">
        <v>2301.1</v>
      </c>
      <c r="D822">
        <v>2323.6999999999998</v>
      </c>
      <c r="E822">
        <f t="shared" si="74"/>
        <v>22.599999999999909</v>
      </c>
    </row>
    <row r="823" spans="1:5" x14ac:dyDescent="0.2">
      <c r="A823">
        <v>796</v>
      </c>
      <c r="B823">
        <v>560.95000000000005</v>
      </c>
      <c r="C823">
        <v>2311.5</v>
      </c>
      <c r="D823">
        <v>2325.9</v>
      </c>
      <c r="E823">
        <f t="shared" si="74"/>
        <v>14.400000000000091</v>
      </c>
    </row>
    <row r="824" spans="1:5" x14ac:dyDescent="0.2">
      <c r="A824">
        <v>797</v>
      </c>
      <c r="B824">
        <v>561.41</v>
      </c>
      <c r="C824">
        <v>2308.1</v>
      </c>
      <c r="D824">
        <v>2326.4</v>
      </c>
      <c r="E824">
        <f t="shared" si="74"/>
        <v>18.300000000000182</v>
      </c>
    </row>
    <row r="825" spans="1:5" x14ac:dyDescent="0.2">
      <c r="A825">
        <v>798</v>
      </c>
      <c r="B825">
        <v>561.87</v>
      </c>
      <c r="C825">
        <v>2307.3000000000002</v>
      </c>
      <c r="D825">
        <v>2326.6999999999998</v>
      </c>
      <c r="E825">
        <f t="shared" si="74"/>
        <v>19.399999999999636</v>
      </c>
    </row>
    <row r="826" spans="1:5" x14ac:dyDescent="0.2">
      <c r="A826">
        <v>799</v>
      </c>
      <c r="B826">
        <v>562.33000000000004</v>
      </c>
      <c r="C826">
        <v>2306.1999999999998</v>
      </c>
      <c r="D826">
        <v>2323.1</v>
      </c>
      <c r="E826">
        <f t="shared" si="74"/>
        <v>16.900000000000091</v>
      </c>
    </row>
    <row r="827" spans="1:5" x14ac:dyDescent="0.2">
      <c r="A827">
        <v>800</v>
      </c>
      <c r="B827">
        <v>562.78</v>
      </c>
      <c r="C827">
        <v>2307</v>
      </c>
      <c r="D827">
        <v>2321.6</v>
      </c>
      <c r="E827">
        <f t="shared" si="74"/>
        <v>14.599999999999909</v>
      </c>
    </row>
    <row r="828" spans="1:5" x14ac:dyDescent="0.2">
      <c r="A828">
        <v>801</v>
      </c>
      <c r="B828">
        <v>563.24</v>
      </c>
      <c r="C828">
        <v>2316.1</v>
      </c>
      <c r="D828">
        <v>2327.3000000000002</v>
      </c>
      <c r="E828">
        <f t="shared" si="74"/>
        <v>11.200000000000273</v>
      </c>
    </row>
    <row r="829" spans="1:5" x14ac:dyDescent="0.2">
      <c r="A829">
        <v>802</v>
      </c>
      <c r="B829">
        <v>563.70000000000005</v>
      </c>
      <c r="C829">
        <v>2320.6</v>
      </c>
      <c r="D829">
        <v>2328.6999999999998</v>
      </c>
      <c r="E829">
        <f t="shared" si="74"/>
        <v>8.0999999999999091</v>
      </c>
    </row>
    <row r="830" spans="1:5" x14ac:dyDescent="0.2">
      <c r="A830">
        <v>803</v>
      </c>
      <c r="B830">
        <v>564.16</v>
      </c>
      <c r="C830">
        <v>2305.8000000000002</v>
      </c>
      <c r="D830">
        <v>2316.6</v>
      </c>
      <c r="E830">
        <f t="shared" si="74"/>
        <v>10.799999999999727</v>
      </c>
    </row>
    <row r="831" spans="1:5" x14ac:dyDescent="0.2">
      <c r="A831">
        <v>804</v>
      </c>
      <c r="B831">
        <v>564.61</v>
      </c>
      <c r="C831">
        <v>2314.3000000000002</v>
      </c>
      <c r="D831">
        <v>2323.9</v>
      </c>
      <c r="E831">
        <f t="shared" si="74"/>
        <v>9.5999999999999091</v>
      </c>
    </row>
    <row r="832" spans="1:5" x14ac:dyDescent="0.2">
      <c r="A832">
        <v>805</v>
      </c>
      <c r="B832">
        <v>565.07000000000005</v>
      </c>
      <c r="C832">
        <v>2305.6999999999998</v>
      </c>
      <c r="D832">
        <v>2319.5</v>
      </c>
      <c r="E832">
        <f t="shared" si="74"/>
        <v>13.800000000000182</v>
      </c>
    </row>
    <row r="833" spans="1:5" x14ac:dyDescent="0.2">
      <c r="A833">
        <v>806</v>
      </c>
      <c r="B833">
        <v>565.53</v>
      </c>
      <c r="C833">
        <v>2311.6999999999998</v>
      </c>
      <c r="D833">
        <v>2321.1999999999998</v>
      </c>
      <c r="E833">
        <f t="shared" si="74"/>
        <v>9.5</v>
      </c>
    </row>
    <row r="834" spans="1:5" x14ac:dyDescent="0.2">
      <c r="A834">
        <v>807</v>
      </c>
      <c r="B834">
        <v>565.99</v>
      </c>
      <c r="C834">
        <v>2312.1</v>
      </c>
      <c r="D834">
        <v>2323.6</v>
      </c>
      <c r="E834">
        <f t="shared" si="74"/>
        <v>11.5</v>
      </c>
    </row>
    <row r="835" spans="1:5" x14ac:dyDescent="0.2">
      <c r="A835">
        <v>808</v>
      </c>
      <c r="B835">
        <v>566.44000000000005</v>
      </c>
      <c r="C835">
        <v>2321.6</v>
      </c>
      <c r="D835">
        <v>2333.6999999999998</v>
      </c>
      <c r="E835">
        <f t="shared" si="74"/>
        <v>12.099999999999909</v>
      </c>
    </row>
    <row r="836" spans="1:5" x14ac:dyDescent="0.2">
      <c r="A836">
        <v>809</v>
      </c>
      <c r="B836">
        <v>566.9</v>
      </c>
      <c r="C836">
        <v>2307.9</v>
      </c>
      <c r="D836">
        <v>2321.3000000000002</v>
      </c>
      <c r="E836">
        <f t="shared" si="74"/>
        <v>13.400000000000091</v>
      </c>
    </row>
    <row r="837" spans="1:5" x14ac:dyDescent="0.2">
      <c r="A837">
        <v>810</v>
      </c>
      <c r="B837">
        <v>567.36</v>
      </c>
      <c r="C837">
        <v>2307.9</v>
      </c>
      <c r="D837">
        <v>2316.8000000000002</v>
      </c>
      <c r="E837">
        <f t="shared" si="74"/>
        <v>8.9000000000000909</v>
      </c>
    </row>
    <row r="838" spans="1:5" x14ac:dyDescent="0.2">
      <c r="A838">
        <v>811</v>
      </c>
      <c r="B838">
        <v>567.82000000000005</v>
      </c>
      <c r="C838">
        <v>2310.1999999999998</v>
      </c>
      <c r="D838">
        <v>2328.4</v>
      </c>
      <c r="E838">
        <f t="shared" si="74"/>
        <v>18.200000000000273</v>
      </c>
    </row>
    <row r="839" spans="1:5" x14ac:dyDescent="0.2">
      <c r="A839">
        <v>812</v>
      </c>
      <c r="B839">
        <v>568.27</v>
      </c>
      <c r="C839">
        <v>2319</v>
      </c>
      <c r="D839">
        <v>2330</v>
      </c>
      <c r="E839">
        <f t="shared" si="74"/>
        <v>11</v>
      </c>
    </row>
    <row r="840" spans="1:5" x14ac:dyDescent="0.2">
      <c r="A840">
        <v>813</v>
      </c>
      <c r="B840">
        <v>568.73</v>
      </c>
      <c r="C840">
        <v>2307.1</v>
      </c>
      <c r="D840">
        <v>2322.8000000000002</v>
      </c>
      <c r="E840">
        <f t="shared" si="74"/>
        <v>15.700000000000273</v>
      </c>
    </row>
    <row r="841" spans="1:5" x14ac:dyDescent="0.2">
      <c r="A841">
        <v>814</v>
      </c>
      <c r="B841">
        <v>569.19000000000005</v>
      </c>
      <c r="C841">
        <v>2307.5</v>
      </c>
      <c r="D841">
        <v>2325.8000000000002</v>
      </c>
      <c r="E841">
        <f t="shared" si="74"/>
        <v>18.300000000000182</v>
      </c>
    </row>
    <row r="842" spans="1:5" x14ac:dyDescent="0.2">
      <c r="A842">
        <v>815</v>
      </c>
      <c r="B842">
        <v>569.65</v>
      </c>
      <c r="C842">
        <v>2313.8000000000002</v>
      </c>
      <c r="D842">
        <v>2336.8000000000002</v>
      </c>
      <c r="E842">
        <f t="shared" si="74"/>
        <v>23</v>
      </c>
    </row>
    <row r="843" spans="1:5" x14ac:dyDescent="0.2">
      <c r="A843">
        <v>816</v>
      </c>
      <c r="B843">
        <v>570.1</v>
      </c>
      <c r="C843">
        <v>2311.6999999999998</v>
      </c>
      <c r="D843">
        <v>2321.4</v>
      </c>
      <c r="E843">
        <f t="shared" si="74"/>
        <v>9.7000000000002728</v>
      </c>
    </row>
    <row r="844" spans="1:5" x14ac:dyDescent="0.2">
      <c r="A844">
        <v>817</v>
      </c>
      <c r="B844">
        <v>570.55999999999995</v>
      </c>
      <c r="C844">
        <v>2307.1</v>
      </c>
      <c r="D844">
        <v>2323.1999999999998</v>
      </c>
      <c r="E844">
        <f t="shared" si="74"/>
        <v>16.099999999999909</v>
      </c>
    </row>
    <row r="845" spans="1:5" x14ac:dyDescent="0.2">
      <c r="A845">
        <v>818</v>
      </c>
      <c r="B845">
        <v>571.02</v>
      </c>
      <c r="C845">
        <v>2317.5</v>
      </c>
      <c r="D845">
        <v>2327</v>
      </c>
      <c r="E845">
        <f t="shared" si="74"/>
        <v>9.5</v>
      </c>
    </row>
    <row r="846" spans="1:5" x14ac:dyDescent="0.2">
      <c r="A846">
        <v>819</v>
      </c>
      <c r="B846">
        <v>571.47</v>
      </c>
      <c r="C846">
        <v>2315.5</v>
      </c>
      <c r="D846">
        <v>2331.8000000000002</v>
      </c>
      <c r="E846">
        <f t="shared" si="74"/>
        <v>16.300000000000182</v>
      </c>
    </row>
    <row r="847" spans="1:5" x14ac:dyDescent="0.2">
      <c r="A847">
        <v>820</v>
      </c>
      <c r="B847">
        <v>571.92999999999995</v>
      </c>
      <c r="C847">
        <v>2306.3000000000002</v>
      </c>
      <c r="D847">
        <v>2330</v>
      </c>
      <c r="E847">
        <f t="shared" si="74"/>
        <v>23.699999999999818</v>
      </c>
    </row>
    <row r="848" spans="1:5" x14ac:dyDescent="0.2">
      <c r="A848">
        <v>821</v>
      </c>
      <c r="B848">
        <v>572.39</v>
      </c>
      <c r="C848">
        <v>2315.1999999999998</v>
      </c>
      <c r="D848">
        <v>2334.8000000000002</v>
      </c>
      <c r="E848">
        <f t="shared" si="74"/>
        <v>19.600000000000364</v>
      </c>
    </row>
    <row r="849" spans="1:5" x14ac:dyDescent="0.2">
      <c r="A849">
        <v>822</v>
      </c>
      <c r="B849">
        <v>572.85</v>
      </c>
      <c r="C849">
        <v>2308.6</v>
      </c>
      <c r="D849">
        <v>2336.6</v>
      </c>
      <c r="E849">
        <f t="shared" si="74"/>
        <v>28</v>
      </c>
    </row>
    <row r="850" spans="1:5" x14ac:dyDescent="0.2">
      <c r="A850">
        <v>823</v>
      </c>
      <c r="B850">
        <v>573.29999999999995</v>
      </c>
      <c r="C850">
        <v>2305.4</v>
      </c>
      <c r="D850">
        <v>2334.6</v>
      </c>
      <c r="E850">
        <f t="shared" si="74"/>
        <v>29.199999999999818</v>
      </c>
    </row>
    <row r="851" spans="1:5" x14ac:dyDescent="0.2">
      <c r="A851">
        <v>824</v>
      </c>
      <c r="B851">
        <v>573.76</v>
      </c>
      <c r="C851">
        <v>2307.1</v>
      </c>
      <c r="D851">
        <v>2342.6999999999998</v>
      </c>
      <c r="E851">
        <f t="shared" si="74"/>
        <v>35.599999999999909</v>
      </c>
    </row>
    <row r="852" spans="1:5" x14ac:dyDescent="0.2">
      <c r="A852">
        <v>825</v>
      </c>
      <c r="B852">
        <v>574.22</v>
      </c>
      <c r="C852">
        <v>2312.6</v>
      </c>
      <c r="D852">
        <v>2353.5</v>
      </c>
      <c r="E852">
        <f t="shared" si="74"/>
        <v>40.900000000000091</v>
      </c>
    </row>
    <row r="853" spans="1:5" x14ac:dyDescent="0.2">
      <c r="A853">
        <v>826</v>
      </c>
      <c r="B853">
        <v>574.66999999999996</v>
      </c>
      <c r="C853">
        <v>2320</v>
      </c>
      <c r="D853">
        <v>2378.4</v>
      </c>
      <c r="E853">
        <f t="shared" si="74"/>
        <v>58.400000000000091</v>
      </c>
    </row>
    <row r="854" spans="1:5" x14ac:dyDescent="0.2">
      <c r="A854">
        <v>827</v>
      </c>
      <c r="B854">
        <v>575.13</v>
      </c>
      <c r="C854">
        <v>2317.9</v>
      </c>
      <c r="D854">
        <v>2392</v>
      </c>
      <c r="E854">
        <f t="shared" si="74"/>
        <v>74.099999999999909</v>
      </c>
    </row>
    <row r="855" spans="1:5" x14ac:dyDescent="0.2">
      <c r="A855">
        <v>828</v>
      </c>
      <c r="B855">
        <v>575.59</v>
      </c>
      <c r="C855">
        <v>2303.4</v>
      </c>
      <c r="D855">
        <v>2410.5</v>
      </c>
      <c r="E855">
        <f t="shared" si="74"/>
        <v>107.09999999999991</v>
      </c>
    </row>
    <row r="856" spans="1:5" x14ac:dyDescent="0.2">
      <c r="A856">
        <v>829</v>
      </c>
      <c r="B856">
        <v>576.04</v>
      </c>
      <c r="C856">
        <v>2312</v>
      </c>
      <c r="D856">
        <v>2555.9</v>
      </c>
      <c r="E856">
        <f t="shared" si="74"/>
        <v>243.90000000000009</v>
      </c>
    </row>
    <row r="857" spans="1:5" x14ac:dyDescent="0.2">
      <c r="A857">
        <v>830</v>
      </c>
      <c r="B857">
        <v>576.5</v>
      </c>
      <c r="C857">
        <v>2296.1999999999998</v>
      </c>
      <c r="D857">
        <v>3295.8</v>
      </c>
      <c r="E857">
        <f t="shared" si="74"/>
        <v>999.60000000000036</v>
      </c>
    </row>
    <row r="858" spans="1:5" x14ac:dyDescent="0.2">
      <c r="A858">
        <v>831</v>
      </c>
      <c r="B858">
        <v>576.96</v>
      </c>
      <c r="C858">
        <v>2318.3000000000002</v>
      </c>
      <c r="D858">
        <v>6041.6</v>
      </c>
      <c r="E858">
        <f t="shared" si="74"/>
        <v>3723.3</v>
      </c>
    </row>
    <row r="859" spans="1:5" x14ac:dyDescent="0.2">
      <c r="A859">
        <v>832</v>
      </c>
      <c r="B859">
        <v>577.41999999999996</v>
      </c>
      <c r="C859">
        <v>2311.6999999999998</v>
      </c>
      <c r="D859">
        <v>7046.1</v>
      </c>
      <c r="E859">
        <f t="shared" si="74"/>
        <v>4734.4000000000005</v>
      </c>
    </row>
    <row r="860" spans="1:5" x14ac:dyDescent="0.2">
      <c r="A860">
        <v>833</v>
      </c>
      <c r="B860">
        <v>577.87</v>
      </c>
      <c r="C860">
        <v>2306.1</v>
      </c>
      <c r="D860">
        <v>4477.3999999999996</v>
      </c>
      <c r="E860">
        <f t="shared" ref="E860:E923" si="75">D860-C860</f>
        <v>2171.2999999999997</v>
      </c>
    </row>
    <row r="861" spans="1:5" x14ac:dyDescent="0.2">
      <c r="A861">
        <v>834</v>
      </c>
      <c r="B861">
        <v>578.33000000000004</v>
      </c>
      <c r="C861">
        <v>2300.9</v>
      </c>
      <c r="D861">
        <v>3252.5</v>
      </c>
      <c r="E861">
        <f t="shared" si="75"/>
        <v>951.59999999999991</v>
      </c>
    </row>
    <row r="862" spans="1:5" x14ac:dyDescent="0.2">
      <c r="A862">
        <v>835</v>
      </c>
      <c r="B862">
        <v>578.79</v>
      </c>
      <c r="C862">
        <v>2323.4</v>
      </c>
      <c r="D862">
        <v>4443.8</v>
      </c>
      <c r="E862">
        <f t="shared" si="75"/>
        <v>2120.4</v>
      </c>
    </row>
    <row r="863" spans="1:5" x14ac:dyDescent="0.2">
      <c r="A863">
        <v>836</v>
      </c>
      <c r="B863">
        <v>579.24</v>
      </c>
      <c r="C863">
        <v>2313.6999999999998</v>
      </c>
      <c r="D863">
        <v>7427.6</v>
      </c>
      <c r="E863">
        <f t="shared" si="75"/>
        <v>5113.9000000000005</v>
      </c>
    </row>
    <row r="864" spans="1:5" x14ac:dyDescent="0.2">
      <c r="A864">
        <v>837</v>
      </c>
      <c r="B864">
        <v>579.70000000000005</v>
      </c>
      <c r="C864">
        <v>2307.5</v>
      </c>
      <c r="D864">
        <v>6458.9</v>
      </c>
      <c r="E864">
        <f t="shared" si="75"/>
        <v>4151.3999999999996</v>
      </c>
    </row>
    <row r="865" spans="1:5" x14ac:dyDescent="0.2">
      <c r="A865">
        <v>838</v>
      </c>
      <c r="B865">
        <v>580.16</v>
      </c>
      <c r="C865">
        <v>2316.5</v>
      </c>
      <c r="D865">
        <v>3703.4</v>
      </c>
      <c r="E865">
        <f t="shared" si="75"/>
        <v>1386.9</v>
      </c>
    </row>
    <row r="866" spans="1:5" x14ac:dyDescent="0.2">
      <c r="A866">
        <v>839</v>
      </c>
      <c r="B866">
        <v>580.61</v>
      </c>
      <c r="C866">
        <v>2316.6</v>
      </c>
      <c r="D866">
        <v>2773.9</v>
      </c>
      <c r="E866">
        <f t="shared" si="75"/>
        <v>457.30000000000018</v>
      </c>
    </row>
    <row r="867" spans="1:5" x14ac:dyDescent="0.2">
      <c r="A867">
        <v>840</v>
      </c>
      <c r="B867">
        <v>581.07000000000005</v>
      </c>
      <c r="C867">
        <v>2307.1999999999998</v>
      </c>
      <c r="D867">
        <v>2537.1999999999998</v>
      </c>
      <c r="E867">
        <f t="shared" si="75"/>
        <v>230</v>
      </c>
    </row>
    <row r="868" spans="1:5" x14ac:dyDescent="0.2">
      <c r="A868">
        <v>841</v>
      </c>
      <c r="B868">
        <v>581.53</v>
      </c>
      <c r="C868">
        <v>2311.1</v>
      </c>
      <c r="D868">
        <v>2453.1</v>
      </c>
      <c r="E868">
        <f t="shared" si="75"/>
        <v>142</v>
      </c>
    </row>
    <row r="869" spans="1:5" x14ac:dyDescent="0.2">
      <c r="A869">
        <v>842</v>
      </c>
      <c r="B869">
        <v>581.98</v>
      </c>
      <c r="C869">
        <v>2312.5</v>
      </c>
      <c r="D869">
        <v>2407.4</v>
      </c>
      <c r="E869">
        <f t="shared" si="75"/>
        <v>94.900000000000091</v>
      </c>
    </row>
    <row r="870" spans="1:5" x14ac:dyDescent="0.2">
      <c r="A870">
        <v>843</v>
      </c>
      <c r="B870">
        <v>582.44000000000005</v>
      </c>
      <c r="C870">
        <v>2308.6</v>
      </c>
      <c r="D870">
        <v>2388.5</v>
      </c>
      <c r="E870">
        <f t="shared" si="75"/>
        <v>79.900000000000091</v>
      </c>
    </row>
    <row r="871" spans="1:5" x14ac:dyDescent="0.2">
      <c r="A871">
        <v>844</v>
      </c>
      <c r="B871">
        <v>582.89</v>
      </c>
      <c r="C871">
        <v>2300.6</v>
      </c>
      <c r="D871">
        <v>2365.3000000000002</v>
      </c>
      <c r="E871">
        <f t="shared" si="75"/>
        <v>64.700000000000273</v>
      </c>
    </row>
    <row r="872" spans="1:5" x14ac:dyDescent="0.2">
      <c r="A872">
        <v>845</v>
      </c>
      <c r="B872">
        <v>583.35</v>
      </c>
      <c r="C872">
        <v>2305.8000000000002</v>
      </c>
      <c r="D872">
        <v>2368.1</v>
      </c>
      <c r="E872">
        <f t="shared" si="75"/>
        <v>62.299999999999727</v>
      </c>
    </row>
    <row r="873" spans="1:5" x14ac:dyDescent="0.2">
      <c r="A873">
        <v>846</v>
      </c>
      <c r="B873">
        <v>583.80999999999995</v>
      </c>
      <c r="C873">
        <v>2316.4</v>
      </c>
      <c r="D873">
        <v>2368.1</v>
      </c>
      <c r="E873">
        <f t="shared" si="75"/>
        <v>51.699999999999818</v>
      </c>
    </row>
    <row r="874" spans="1:5" x14ac:dyDescent="0.2">
      <c r="A874">
        <v>847</v>
      </c>
      <c r="B874">
        <v>584.26</v>
      </c>
      <c r="C874">
        <v>2306</v>
      </c>
      <c r="D874">
        <v>2362.8000000000002</v>
      </c>
      <c r="E874">
        <f t="shared" si="75"/>
        <v>56.800000000000182</v>
      </c>
    </row>
    <row r="875" spans="1:5" x14ac:dyDescent="0.2">
      <c r="A875">
        <v>848</v>
      </c>
      <c r="B875">
        <v>584.72</v>
      </c>
      <c r="C875">
        <v>2311.5</v>
      </c>
      <c r="D875">
        <v>2363</v>
      </c>
      <c r="E875">
        <f t="shared" si="75"/>
        <v>51.5</v>
      </c>
    </row>
    <row r="876" spans="1:5" x14ac:dyDescent="0.2">
      <c r="A876">
        <v>849</v>
      </c>
      <c r="B876">
        <v>585.17999999999995</v>
      </c>
      <c r="C876">
        <v>2306.4</v>
      </c>
      <c r="D876">
        <v>2350.6999999999998</v>
      </c>
      <c r="E876">
        <f t="shared" si="75"/>
        <v>44.299999999999727</v>
      </c>
    </row>
    <row r="877" spans="1:5" x14ac:dyDescent="0.2">
      <c r="A877">
        <v>850</v>
      </c>
      <c r="B877">
        <v>585.63</v>
      </c>
      <c r="C877">
        <v>2335.8000000000002</v>
      </c>
      <c r="D877">
        <v>2372.1999999999998</v>
      </c>
      <c r="E877">
        <f t="shared" si="75"/>
        <v>36.399999999999636</v>
      </c>
    </row>
    <row r="878" spans="1:5" x14ac:dyDescent="0.2">
      <c r="A878">
        <v>851</v>
      </c>
      <c r="B878">
        <v>586.09</v>
      </c>
      <c r="C878">
        <v>2303.1</v>
      </c>
      <c r="D878">
        <v>2345</v>
      </c>
      <c r="E878">
        <f t="shared" si="75"/>
        <v>41.900000000000091</v>
      </c>
    </row>
    <row r="879" spans="1:5" x14ac:dyDescent="0.2">
      <c r="A879">
        <v>852</v>
      </c>
      <c r="B879">
        <v>586.54999999999995</v>
      </c>
      <c r="C879">
        <v>2310.6999999999998</v>
      </c>
      <c r="D879">
        <v>2345</v>
      </c>
      <c r="E879">
        <f t="shared" si="75"/>
        <v>34.300000000000182</v>
      </c>
    </row>
    <row r="880" spans="1:5" x14ac:dyDescent="0.2">
      <c r="A880">
        <v>853</v>
      </c>
      <c r="B880">
        <v>587</v>
      </c>
      <c r="C880">
        <v>2308.9</v>
      </c>
      <c r="D880">
        <v>2352.9</v>
      </c>
      <c r="E880">
        <f t="shared" si="75"/>
        <v>44</v>
      </c>
    </row>
    <row r="881" spans="1:5" x14ac:dyDescent="0.2">
      <c r="A881">
        <v>854</v>
      </c>
      <c r="B881">
        <v>587.46</v>
      </c>
      <c r="C881">
        <v>2307.3000000000002</v>
      </c>
      <c r="D881">
        <v>2359.4</v>
      </c>
      <c r="E881">
        <f t="shared" si="75"/>
        <v>52.099999999999909</v>
      </c>
    </row>
    <row r="882" spans="1:5" x14ac:dyDescent="0.2">
      <c r="A882">
        <v>855</v>
      </c>
      <c r="B882">
        <v>587.91</v>
      </c>
      <c r="C882">
        <v>2318.3000000000002</v>
      </c>
      <c r="D882">
        <v>2370.1</v>
      </c>
      <c r="E882">
        <f t="shared" si="75"/>
        <v>51.799999999999727</v>
      </c>
    </row>
    <row r="883" spans="1:5" x14ac:dyDescent="0.2">
      <c r="A883">
        <v>856</v>
      </c>
      <c r="B883">
        <v>588.37</v>
      </c>
      <c r="C883">
        <v>2302.4</v>
      </c>
      <c r="D883">
        <v>2345.8000000000002</v>
      </c>
      <c r="E883">
        <f t="shared" si="75"/>
        <v>43.400000000000091</v>
      </c>
    </row>
    <row r="884" spans="1:5" x14ac:dyDescent="0.2">
      <c r="A884">
        <v>857</v>
      </c>
      <c r="B884">
        <v>588.83000000000004</v>
      </c>
      <c r="C884">
        <v>2315.4</v>
      </c>
      <c r="D884">
        <v>2353.6999999999998</v>
      </c>
      <c r="E884">
        <f t="shared" si="75"/>
        <v>38.299999999999727</v>
      </c>
    </row>
    <row r="885" spans="1:5" x14ac:dyDescent="0.2">
      <c r="A885">
        <v>858</v>
      </c>
      <c r="B885">
        <v>589.28</v>
      </c>
      <c r="C885">
        <v>2310.1</v>
      </c>
      <c r="D885">
        <v>2342.1</v>
      </c>
      <c r="E885">
        <f t="shared" si="75"/>
        <v>32</v>
      </c>
    </row>
    <row r="886" spans="1:5" x14ac:dyDescent="0.2">
      <c r="A886">
        <v>859</v>
      </c>
      <c r="B886">
        <v>589.74</v>
      </c>
      <c r="C886">
        <v>2309.6</v>
      </c>
      <c r="D886">
        <v>2341.6999999999998</v>
      </c>
      <c r="E886">
        <f t="shared" si="75"/>
        <v>32.099999999999909</v>
      </c>
    </row>
    <row r="887" spans="1:5" x14ac:dyDescent="0.2">
      <c r="A887">
        <v>860</v>
      </c>
      <c r="B887">
        <v>590.19000000000005</v>
      </c>
      <c r="C887">
        <v>2312.5</v>
      </c>
      <c r="D887">
        <v>2340.3000000000002</v>
      </c>
      <c r="E887">
        <f t="shared" si="75"/>
        <v>27.800000000000182</v>
      </c>
    </row>
    <row r="888" spans="1:5" x14ac:dyDescent="0.2">
      <c r="A888">
        <v>861</v>
      </c>
      <c r="B888">
        <v>590.65</v>
      </c>
      <c r="C888">
        <v>2318.6</v>
      </c>
      <c r="D888">
        <v>2343.9</v>
      </c>
      <c r="E888">
        <f t="shared" si="75"/>
        <v>25.300000000000182</v>
      </c>
    </row>
    <row r="889" spans="1:5" x14ac:dyDescent="0.2">
      <c r="A889">
        <v>862</v>
      </c>
      <c r="B889">
        <v>591.11</v>
      </c>
      <c r="C889">
        <v>2307.3000000000002</v>
      </c>
      <c r="D889">
        <v>2332.1</v>
      </c>
      <c r="E889">
        <f t="shared" si="75"/>
        <v>24.799999999999727</v>
      </c>
    </row>
    <row r="890" spans="1:5" x14ac:dyDescent="0.2">
      <c r="A890">
        <v>863</v>
      </c>
      <c r="B890">
        <v>591.55999999999995</v>
      </c>
      <c r="C890">
        <v>2298.9</v>
      </c>
      <c r="D890">
        <v>2325.1999999999998</v>
      </c>
      <c r="E890">
        <f t="shared" si="75"/>
        <v>26.299999999999727</v>
      </c>
    </row>
    <row r="891" spans="1:5" x14ac:dyDescent="0.2">
      <c r="A891">
        <v>864</v>
      </c>
      <c r="B891">
        <v>592.02</v>
      </c>
      <c r="C891">
        <v>2318.6</v>
      </c>
      <c r="D891">
        <v>2345.6</v>
      </c>
      <c r="E891">
        <f t="shared" si="75"/>
        <v>27</v>
      </c>
    </row>
    <row r="892" spans="1:5" x14ac:dyDescent="0.2">
      <c r="A892">
        <v>865</v>
      </c>
      <c r="B892">
        <v>592.47</v>
      </c>
      <c r="C892">
        <v>2306.8000000000002</v>
      </c>
      <c r="D892">
        <v>2334.1999999999998</v>
      </c>
      <c r="E892">
        <f t="shared" si="75"/>
        <v>27.399999999999636</v>
      </c>
    </row>
    <row r="893" spans="1:5" x14ac:dyDescent="0.2">
      <c r="A893">
        <v>866</v>
      </c>
      <c r="B893">
        <v>592.92999999999995</v>
      </c>
      <c r="C893">
        <v>2310.9</v>
      </c>
      <c r="D893">
        <v>2343.5</v>
      </c>
      <c r="E893">
        <f t="shared" si="75"/>
        <v>32.599999999999909</v>
      </c>
    </row>
    <row r="894" spans="1:5" x14ac:dyDescent="0.2">
      <c r="A894">
        <v>867</v>
      </c>
      <c r="B894">
        <v>593.39</v>
      </c>
      <c r="C894">
        <v>2308.5</v>
      </c>
      <c r="D894">
        <v>2346.5</v>
      </c>
      <c r="E894">
        <f t="shared" si="75"/>
        <v>38</v>
      </c>
    </row>
    <row r="895" spans="1:5" x14ac:dyDescent="0.2">
      <c r="A895">
        <v>868</v>
      </c>
      <c r="B895">
        <v>593.84</v>
      </c>
      <c r="C895">
        <v>2316.4</v>
      </c>
      <c r="D895">
        <v>2346</v>
      </c>
      <c r="E895">
        <f t="shared" si="75"/>
        <v>29.599999999999909</v>
      </c>
    </row>
    <row r="896" spans="1:5" x14ac:dyDescent="0.2">
      <c r="A896">
        <v>869</v>
      </c>
      <c r="B896">
        <v>594.29999999999995</v>
      </c>
      <c r="C896">
        <v>2316.4</v>
      </c>
      <c r="D896">
        <v>2334.3000000000002</v>
      </c>
      <c r="E896">
        <f t="shared" si="75"/>
        <v>17.900000000000091</v>
      </c>
    </row>
    <row r="897" spans="1:5" x14ac:dyDescent="0.2">
      <c r="A897">
        <v>870</v>
      </c>
      <c r="B897">
        <v>594.75</v>
      </c>
      <c r="C897">
        <v>2310.4</v>
      </c>
      <c r="D897">
        <v>2328.6999999999998</v>
      </c>
      <c r="E897">
        <f t="shared" si="75"/>
        <v>18.299999999999727</v>
      </c>
    </row>
    <row r="898" spans="1:5" x14ac:dyDescent="0.2">
      <c r="A898">
        <v>871</v>
      </c>
      <c r="B898">
        <v>595.21</v>
      </c>
      <c r="C898">
        <v>2319.6</v>
      </c>
      <c r="D898">
        <v>2334.4</v>
      </c>
      <c r="E898">
        <f t="shared" si="75"/>
        <v>14.800000000000182</v>
      </c>
    </row>
    <row r="899" spans="1:5" x14ac:dyDescent="0.2">
      <c r="A899">
        <v>872</v>
      </c>
      <c r="B899">
        <v>595.66</v>
      </c>
      <c r="C899">
        <v>2307.6999999999998</v>
      </c>
      <c r="D899">
        <v>2322.4</v>
      </c>
      <c r="E899">
        <f t="shared" si="75"/>
        <v>14.700000000000273</v>
      </c>
    </row>
    <row r="900" spans="1:5" x14ac:dyDescent="0.2">
      <c r="A900">
        <v>873</v>
      </c>
      <c r="B900">
        <v>596.12</v>
      </c>
      <c r="C900">
        <v>2302.1999999999998</v>
      </c>
      <c r="D900">
        <v>2319.1999999999998</v>
      </c>
      <c r="E900">
        <f t="shared" si="75"/>
        <v>17</v>
      </c>
    </row>
    <row r="901" spans="1:5" x14ac:dyDescent="0.2">
      <c r="A901">
        <v>874</v>
      </c>
      <c r="B901">
        <v>596.58000000000004</v>
      </c>
      <c r="C901">
        <v>2324.8000000000002</v>
      </c>
      <c r="D901">
        <v>2337.1999999999998</v>
      </c>
      <c r="E901">
        <f t="shared" si="75"/>
        <v>12.399999999999636</v>
      </c>
    </row>
    <row r="902" spans="1:5" x14ac:dyDescent="0.2">
      <c r="A902">
        <v>875</v>
      </c>
      <c r="B902">
        <v>597.03</v>
      </c>
      <c r="C902">
        <v>2319.1</v>
      </c>
      <c r="D902">
        <v>2330.4</v>
      </c>
      <c r="E902">
        <f t="shared" si="75"/>
        <v>11.300000000000182</v>
      </c>
    </row>
    <row r="903" spans="1:5" x14ac:dyDescent="0.2">
      <c r="A903">
        <v>876</v>
      </c>
      <c r="B903">
        <v>597.49</v>
      </c>
      <c r="C903">
        <v>2320.9</v>
      </c>
      <c r="D903">
        <v>2331.1999999999998</v>
      </c>
      <c r="E903">
        <f t="shared" si="75"/>
        <v>10.299999999999727</v>
      </c>
    </row>
    <row r="904" spans="1:5" x14ac:dyDescent="0.2">
      <c r="A904">
        <v>877</v>
      </c>
      <c r="B904">
        <v>597.94000000000005</v>
      </c>
      <c r="C904">
        <v>2311.3000000000002</v>
      </c>
      <c r="D904">
        <v>2327.6</v>
      </c>
      <c r="E904">
        <f t="shared" si="75"/>
        <v>16.299999999999727</v>
      </c>
    </row>
    <row r="905" spans="1:5" x14ac:dyDescent="0.2">
      <c r="A905">
        <v>878</v>
      </c>
      <c r="B905">
        <v>598.4</v>
      </c>
      <c r="C905">
        <v>2298.5</v>
      </c>
      <c r="D905">
        <v>2316.9</v>
      </c>
      <c r="E905">
        <f t="shared" si="75"/>
        <v>18.400000000000091</v>
      </c>
    </row>
    <row r="906" spans="1:5" x14ac:dyDescent="0.2">
      <c r="A906">
        <v>879</v>
      </c>
      <c r="B906">
        <v>598.85</v>
      </c>
      <c r="C906">
        <v>2313.6999999999998</v>
      </c>
      <c r="D906">
        <v>2325.9</v>
      </c>
      <c r="E906">
        <f t="shared" si="75"/>
        <v>12.200000000000273</v>
      </c>
    </row>
    <row r="907" spans="1:5" x14ac:dyDescent="0.2">
      <c r="A907">
        <v>880</v>
      </c>
      <c r="B907">
        <v>599.30999999999995</v>
      </c>
      <c r="C907">
        <v>2320.9</v>
      </c>
      <c r="D907">
        <v>2344.1999999999998</v>
      </c>
      <c r="E907">
        <f t="shared" si="75"/>
        <v>23.299999999999727</v>
      </c>
    </row>
    <row r="908" spans="1:5" x14ac:dyDescent="0.2">
      <c r="A908">
        <v>881</v>
      </c>
      <c r="B908">
        <v>599.76</v>
      </c>
      <c r="C908">
        <v>2305.5</v>
      </c>
      <c r="D908">
        <v>2323.1999999999998</v>
      </c>
      <c r="E908">
        <f t="shared" si="75"/>
        <v>17.699999999999818</v>
      </c>
    </row>
    <row r="909" spans="1:5" x14ac:dyDescent="0.2">
      <c r="A909">
        <v>882</v>
      </c>
      <c r="B909">
        <v>600.22</v>
      </c>
      <c r="C909">
        <v>2315.6</v>
      </c>
      <c r="D909">
        <v>2335.1</v>
      </c>
      <c r="E909">
        <f t="shared" si="75"/>
        <v>19.5</v>
      </c>
    </row>
    <row r="910" spans="1:5" x14ac:dyDescent="0.2">
      <c r="A910">
        <v>883</v>
      </c>
      <c r="B910">
        <v>600.66999999999996</v>
      </c>
      <c r="C910">
        <v>2324.1999999999998</v>
      </c>
      <c r="D910">
        <v>2340.9</v>
      </c>
      <c r="E910">
        <f t="shared" si="75"/>
        <v>16.700000000000273</v>
      </c>
    </row>
    <row r="911" spans="1:5" x14ac:dyDescent="0.2">
      <c r="A911">
        <v>884</v>
      </c>
      <c r="B911">
        <v>601.13</v>
      </c>
      <c r="C911">
        <v>2314.3000000000002</v>
      </c>
      <c r="D911">
        <v>2330.9</v>
      </c>
      <c r="E911">
        <f t="shared" si="75"/>
        <v>16.599999999999909</v>
      </c>
    </row>
    <row r="912" spans="1:5" x14ac:dyDescent="0.2">
      <c r="A912">
        <v>885</v>
      </c>
      <c r="B912">
        <v>601.59</v>
      </c>
      <c r="C912">
        <v>2310.5</v>
      </c>
      <c r="D912">
        <v>2329.8000000000002</v>
      </c>
      <c r="E912">
        <f t="shared" si="75"/>
        <v>19.300000000000182</v>
      </c>
    </row>
    <row r="913" spans="1:5" x14ac:dyDescent="0.2">
      <c r="A913">
        <v>886</v>
      </c>
      <c r="B913">
        <v>602.04</v>
      </c>
      <c r="C913">
        <v>2300.5</v>
      </c>
      <c r="D913">
        <v>2313.6999999999998</v>
      </c>
      <c r="E913">
        <f t="shared" si="75"/>
        <v>13.199999999999818</v>
      </c>
    </row>
    <row r="914" spans="1:5" x14ac:dyDescent="0.2">
      <c r="A914">
        <v>887</v>
      </c>
      <c r="B914">
        <v>602.5</v>
      </c>
      <c r="C914">
        <v>2337.6999999999998</v>
      </c>
      <c r="D914">
        <v>2346.4</v>
      </c>
      <c r="E914">
        <f t="shared" si="75"/>
        <v>8.7000000000002728</v>
      </c>
    </row>
    <row r="915" spans="1:5" x14ac:dyDescent="0.2">
      <c r="A915">
        <v>888</v>
      </c>
      <c r="B915">
        <v>602.95000000000005</v>
      </c>
      <c r="C915">
        <v>2307.1999999999998</v>
      </c>
      <c r="D915">
        <v>2317.1999999999998</v>
      </c>
      <c r="E915">
        <f t="shared" si="75"/>
        <v>10</v>
      </c>
    </row>
    <row r="916" spans="1:5" x14ac:dyDescent="0.2">
      <c r="A916">
        <v>889</v>
      </c>
      <c r="B916">
        <v>603.41</v>
      </c>
      <c r="C916">
        <v>2310.6</v>
      </c>
      <c r="D916">
        <v>2319.9</v>
      </c>
      <c r="E916">
        <f t="shared" si="75"/>
        <v>9.3000000000001819</v>
      </c>
    </row>
    <row r="917" spans="1:5" x14ac:dyDescent="0.2">
      <c r="A917">
        <v>890</v>
      </c>
      <c r="B917">
        <v>603.86</v>
      </c>
      <c r="C917">
        <v>2301.6999999999998</v>
      </c>
      <c r="D917">
        <v>2313</v>
      </c>
      <c r="E917">
        <f t="shared" si="75"/>
        <v>11.300000000000182</v>
      </c>
    </row>
    <row r="918" spans="1:5" x14ac:dyDescent="0.2">
      <c r="A918">
        <v>891</v>
      </c>
      <c r="B918">
        <v>604.32000000000005</v>
      </c>
      <c r="C918">
        <v>2294.5</v>
      </c>
      <c r="D918">
        <v>2305.6</v>
      </c>
      <c r="E918">
        <f t="shared" si="75"/>
        <v>11.099999999999909</v>
      </c>
    </row>
    <row r="919" spans="1:5" x14ac:dyDescent="0.2">
      <c r="A919">
        <v>892</v>
      </c>
      <c r="B919">
        <v>604.77</v>
      </c>
      <c r="C919">
        <v>2318.3000000000002</v>
      </c>
      <c r="D919">
        <v>2329.1999999999998</v>
      </c>
      <c r="E919">
        <f t="shared" si="75"/>
        <v>10.899999999999636</v>
      </c>
    </row>
    <row r="920" spans="1:5" x14ac:dyDescent="0.2">
      <c r="A920">
        <v>893</v>
      </c>
      <c r="B920">
        <v>605.23</v>
      </c>
      <c r="C920">
        <v>2309.6</v>
      </c>
      <c r="D920">
        <v>2315.9</v>
      </c>
      <c r="E920">
        <f t="shared" si="75"/>
        <v>6.3000000000001819</v>
      </c>
    </row>
    <row r="921" spans="1:5" x14ac:dyDescent="0.2">
      <c r="A921">
        <v>894</v>
      </c>
      <c r="B921">
        <v>605.67999999999995</v>
      </c>
      <c r="C921">
        <v>2312.1999999999998</v>
      </c>
      <c r="D921">
        <v>2326.1</v>
      </c>
      <c r="E921">
        <f t="shared" si="75"/>
        <v>13.900000000000091</v>
      </c>
    </row>
    <row r="922" spans="1:5" x14ac:dyDescent="0.2">
      <c r="A922">
        <v>895</v>
      </c>
      <c r="B922">
        <v>606.14</v>
      </c>
      <c r="C922">
        <v>2309.5</v>
      </c>
      <c r="D922">
        <v>2323.5</v>
      </c>
      <c r="E922">
        <f t="shared" si="75"/>
        <v>14</v>
      </c>
    </row>
    <row r="923" spans="1:5" x14ac:dyDescent="0.2">
      <c r="A923">
        <v>896</v>
      </c>
      <c r="B923">
        <v>606.59</v>
      </c>
      <c r="C923">
        <v>2299.4</v>
      </c>
      <c r="D923">
        <v>2313.4</v>
      </c>
      <c r="E923">
        <f t="shared" si="75"/>
        <v>14</v>
      </c>
    </row>
    <row r="924" spans="1:5" x14ac:dyDescent="0.2">
      <c r="A924">
        <v>897</v>
      </c>
      <c r="B924">
        <v>607.04999999999995</v>
      </c>
      <c r="C924">
        <v>2308.6</v>
      </c>
      <c r="D924">
        <v>2326.4</v>
      </c>
      <c r="E924">
        <f t="shared" ref="E924:E987" si="76">D924-C924</f>
        <v>17.800000000000182</v>
      </c>
    </row>
    <row r="925" spans="1:5" x14ac:dyDescent="0.2">
      <c r="A925">
        <v>898</v>
      </c>
      <c r="B925">
        <v>607.5</v>
      </c>
      <c r="C925">
        <v>2308.9</v>
      </c>
      <c r="D925">
        <v>2324.9</v>
      </c>
      <c r="E925">
        <f t="shared" si="76"/>
        <v>16</v>
      </c>
    </row>
    <row r="926" spans="1:5" x14ac:dyDescent="0.2">
      <c r="A926">
        <v>899</v>
      </c>
      <c r="B926">
        <v>607.96</v>
      </c>
      <c r="C926">
        <v>2309.6999999999998</v>
      </c>
      <c r="D926">
        <v>2329.5</v>
      </c>
      <c r="E926">
        <f t="shared" si="76"/>
        <v>19.800000000000182</v>
      </c>
    </row>
    <row r="927" spans="1:5" x14ac:dyDescent="0.2">
      <c r="A927">
        <v>900</v>
      </c>
      <c r="B927">
        <v>608.41</v>
      </c>
      <c r="C927">
        <v>2314.4</v>
      </c>
      <c r="D927">
        <v>2337.3000000000002</v>
      </c>
      <c r="E927">
        <f t="shared" si="76"/>
        <v>22.900000000000091</v>
      </c>
    </row>
    <row r="928" spans="1:5" x14ac:dyDescent="0.2">
      <c r="A928">
        <v>901</v>
      </c>
      <c r="B928">
        <v>608.87</v>
      </c>
      <c r="C928">
        <v>2311.6999999999998</v>
      </c>
      <c r="D928">
        <v>2333.4</v>
      </c>
      <c r="E928">
        <f t="shared" si="76"/>
        <v>21.700000000000273</v>
      </c>
    </row>
    <row r="929" spans="1:5" x14ac:dyDescent="0.2">
      <c r="A929">
        <v>902</v>
      </c>
      <c r="B929">
        <v>609.32000000000005</v>
      </c>
      <c r="C929">
        <v>2332.6</v>
      </c>
      <c r="D929">
        <v>2367</v>
      </c>
      <c r="E929">
        <f t="shared" si="76"/>
        <v>34.400000000000091</v>
      </c>
    </row>
    <row r="930" spans="1:5" x14ac:dyDescent="0.2">
      <c r="A930">
        <v>903</v>
      </c>
      <c r="B930">
        <v>609.78</v>
      </c>
      <c r="C930">
        <v>2318.4</v>
      </c>
      <c r="D930">
        <v>2367.3000000000002</v>
      </c>
      <c r="E930">
        <f t="shared" si="76"/>
        <v>48.900000000000091</v>
      </c>
    </row>
    <row r="931" spans="1:5" x14ac:dyDescent="0.2">
      <c r="A931">
        <v>904</v>
      </c>
      <c r="B931">
        <v>610.23</v>
      </c>
      <c r="C931">
        <v>2309.4</v>
      </c>
      <c r="D931">
        <v>2379.8000000000002</v>
      </c>
      <c r="E931">
        <f t="shared" si="76"/>
        <v>70.400000000000091</v>
      </c>
    </row>
    <row r="932" spans="1:5" x14ac:dyDescent="0.2">
      <c r="A932">
        <v>905</v>
      </c>
      <c r="B932">
        <v>610.69000000000005</v>
      </c>
      <c r="C932">
        <v>2308.3000000000002</v>
      </c>
      <c r="D932">
        <v>2421.9</v>
      </c>
      <c r="E932">
        <f t="shared" si="76"/>
        <v>113.59999999999991</v>
      </c>
    </row>
    <row r="933" spans="1:5" x14ac:dyDescent="0.2">
      <c r="A933">
        <v>906</v>
      </c>
      <c r="B933">
        <v>611.14</v>
      </c>
      <c r="C933">
        <v>2310.4</v>
      </c>
      <c r="D933">
        <v>2523.5</v>
      </c>
      <c r="E933">
        <f t="shared" si="76"/>
        <v>213.09999999999991</v>
      </c>
    </row>
    <row r="934" spans="1:5" x14ac:dyDescent="0.2">
      <c r="A934">
        <v>907</v>
      </c>
      <c r="B934">
        <v>611.6</v>
      </c>
      <c r="C934">
        <v>2302.5</v>
      </c>
      <c r="D934">
        <v>2606.1</v>
      </c>
      <c r="E934">
        <f t="shared" si="76"/>
        <v>303.59999999999991</v>
      </c>
    </row>
    <row r="935" spans="1:5" x14ac:dyDescent="0.2">
      <c r="A935">
        <v>908</v>
      </c>
      <c r="B935">
        <v>612.04999999999995</v>
      </c>
      <c r="C935">
        <v>2327.9</v>
      </c>
      <c r="D935">
        <v>2587.1</v>
      </c>
      <c r="E935">
        <f t="shared" si="76"/>
        <v>259.19999999999982</v>
      </c>
    </row>
    <row r="936" spans="1:5" x14ac:dyDescent="0.2">
      <c r="A936">
        <v>909</v>
      </c>
      <c r="B936">
        <v>612.5</v>
      </c>
      <c r="C936">
        <v>2313.9</v>
      </c>
      <c r="D936">
        <v>2498.6999999999998</v>
      </c>
      <c r="E936">
        <f t="shared" si="76"/>
        <v>184.79999999999973</v>
      </c>
    </row>
    <row r="937" spans="1:5" x14ac:dyDescent="0.2">
      <c r="A937">
        <v>910</v>
      </c>
      <c r="B937">
        <v>612.96</v>
      </c>
      <c r="C937">
        <v>2309.5</v>
      </c>
      <c r="D937">
        <v>2433</v>
      </c>
      <c r="E937">
        <f t="shared" si="76"/>
        <v>123.5</v>
      </c>
    </row>
    <row r="938" spans="1:5" x14ac:dyDescent="0.2">
      <c r="A938">
        <v>911</v>
      </c>
      <c r="B938">
        <v>613.41</v>
      </c>
      <c r="C938">
        <v>2339.5</v>
      </c>
      <c r="D938">
        <v>2440.6</v>
      </c>
      <c r="E938">
        <f t="shared" si="76"/>
        <v>101.09999999999991</v>
      </c>
    </row>
    <row r="939" spans="1:5" x14ac:dyDescent="0.2">
      <c r="A939">
        <v>912</v>
      </c>
      <c r="B939">
        <v>613.87</v>
      </c>
      <c r="C939">
        <v>2299.6</v>
      </c>
      <c r="D939">
        <v>2392.9</v>
      </c>
      <c r="E939">
        <f t="shared" si="76"/>
        <v>93.300000000000182</v>
      </c>
    </row>
    <row r="940" spans="1:5" x14ac:dyDescent="0.2">
      <c r="A940">
        <v>913</v>
      </c>
      <c r="B940">
        <v>614.32000000000005</v>
      </c>
      <c r="C940">
        <v>2298.6</v>
      </c>
      <c r="D940">
        <v>2384.1</v>
      </c>
      <c r="E940">
        <f t="shared" si="76"/>
        <v>85.5</v>
      </c>
    </row>
    <row r="941" spans="1:5" x14ac:dyDescent="0.2">
      <c r="A941">
        <v>914</v>
      </c>
      <c r="B941">
        <v>614.78</v>
      </c>
      <c r="C941">
        <v>2303.1</v>
      </c>
      <c r="D941">
        <v>2380.1</v>
      </c>
      <c r="E941">
        <f t="shared" si="76"/>
        <v>77</v>
      </c>
    </row>
    <row r="942" spans="1:5" x14ac:dyDescent="0.2">
      <c r="A942">
        <v>915</v>
      </c>
      <c r="B942">
        <v>615.23</v>
      </c>
      <c r="C942">
        <v>2305.8000000000002</v>
      </c>
      <c r="D942">
        <v>2373.6</v>
      </c>
      <c r="E942">
        <f t="shared" si="76"/>
        <v>67.799999999999727</v>
      </c>
    </row>
    <row r="943" spans="1:5" x14ac:dyDescent="0.2">
      <c r="A943">
        <v>916</v>
      </c>
      <c r="B943">
        <v>615.69000000000005</v>
      </c>
      <c r="C943">
        <v>2307.4</v>
      </c>
      <c r="D943">
        <v>2366.1</v>
      </c>
      <c r="E943">
        <f t="shared" si="76"/>
        <v>58.699999999999818</v>
      </c>
    </row>
    <row r="944" spans="1:5" x14ac:dyDescent="0.2">
      <c r="A944">
        <v>917</v>
      </c>
      <c r="B944">
        <v>616.14</v>
      </c>
      <c r="C944">
        <v>2308.4</v>
      </c>
      <c r="D944">
        <v>2358.9</v>
      </c>
      <c r="E944">
        <f t="shared" si="76"/>
        <v>50.5</v>
      </c>
    </row>
    <row r="945" spans="1:5" x14ac:dyDescent="0.2">
      <c r="A945">
        <v>918</v>
      </c>
      <c r="B945">
        <v>616.59</v>
      </c>
      <c r="C945">
        <v>2304.1999999999998</v>
      </c>
      <c r="D945">
        <v>2342.6999999999998</v>
      </c>
      <c r="E945">
        <f t="shared" si="76"/>
        <v>38.5</v>
      </c>
    </row>
    <row r="946" spans="1:5" x14ac:dyDescent="0.2">
      <c r="A946">
        <v>919</v>
      </c>
      <c r="B946">
        <v>617.04999999999995</v>
      </c>
      <c r="C946">
        <v>2310.6</v>
      </c>
      <c r="D946">
        <v>2340.8000000000002</v>
      </c>
      <c r="E946">
        <f t="shared" si="76"/>
        <v>30.200000000000273</v>
      </c>
    </row>
    <row r="947" spans="1:5" x14ac:dyDescent="0.2">
      <c r="A947">
        <v>920</v>
      </c>
      <c r="B947">
        <v>617.5</v>
      </c>
      <c r="C947">
        <v>2310.3000000000002</v>
      </c>
      <c r="D947">
        <v>2344.6</v>
      </c>
      <c r="E947">
        <f t="shared" si="76"/>
        <v>34.299999999999727</v>
      </c>
    </row>
    <row r="948" spans="1:5" x14ac:dyDescent="0.2">
      <c r="A948">
        <v>921</v>
      </c>
      <c r="B948">
        <v>617.96</v>
      </c>
      <c r="C948">
        <v>2316.3000000000002</v>
      </c>
      <c r="D948">
        <v>2342.1</v>
      </c>
      <c r="E948">
        <f t="shared" si="76"/>
        <v>25.799999999999727</v>
      </c>
    </row>
    <row r="949" spans="1:5" x14ac:dyDescent="0.2">
      <c r="A949">
        <v>922</v>
      </c>
      <c r="B949">
        <v>618.41</v>
      </c>
      <c r="C949">
        <v>2303.1</v>
      </c>
      <c r="D949">
        <v>2334.3000000000002</v>
      </c>
      <c r="E949">
        <f t="shared" si="76"/>
        <v>31.200000000000273</v>
      </c>
    </row>
    <row r="950" spans="1:5" x14ac:dyDescent="0.2">
      <c r="A950">
        <v>923</v>
      </c>
      <c r="B950">
        <v>618.87</v>
      </c>
      <c r="C950">
        <v>2302.8000000000002</v>
      </c>
      <c r="D950">
        <v>2332.5</v>
      </c>
      <c r="E950">
        <f t="shared" si="76"/>
        <v>29.699999999999818</v>
      </c>
    </row>
    <row r="951" spans="1:5" x14ac:dyDescent="0.2">
      <c r="A951">
        <v>924</v>
      </c>
      <c r="B951">
        <v>619.32000000000005</v>
      </c>
      <c r="C951">
        <v>2308.1999999999998</v>
      </c>
      <c r="D951">
        <v>2334.6</v>
      </c>
      <c r="E951">
        <f t="shared" si="76"/>
        <v>26.400000000000091</v>
      </c>
    </row>
    <row r="952" spans="1:5" x14ac:dyDescent="0.2">
      <c r="A952">
        <v>925</v>
      </c>
      <c r="B952">
        <v>619.77</v>
      </c>
      <c r="C952">
        <v>2320.1</v>
      </c>
      <c r="D952">
        <v>2345.9</v>
      </c>
      <c r="E952">
        <f t="shared" si="76"/>
        <v>25.800000000000182</v>
      </c>
    </row>
    <row r="953" spans="1:5" x14ac:dyDescent="0.2">
      <c r="A953">
        <v>926</v>
      </c>
      <c r="B953">
        <v>620.23</v>
      </c>
      <c r="C953">
        <v>2306.1</v>
      </c>
      <c r="D953">
        <v>2338.6</v>
      </c>
      <c r="E953">
        <f t="shared" si="76"/>
        <v>32.5</v>
      </c>
    </row>
    <row r="954" spans="1:5" x14ac:dyDescent="0.2">
      <c r="A954">
        <v>927</v>
      </c>
      <c r="B954">
        <v>620.67999999999995</v>
      </c>
      <c r="C954">
        <v>2315.5</v>
      </c>
      <c r="D954">
        <v>2347.1</v>
      </c>
      <c r="E954">
        <f t="shared" si="76"/>
        <v>31.599999999999909</v>
      </c>
    </row>
    <row r="955" spans="1:5" x14ac:dyDescent="0.2">
      <c r="A955">
        <v>928</v>
      </c>
      <c r="B955">
        <v>621.14</v>
      </c>
      <c r="C955">
        <v>2318</v>
      </c>
      <c r="D955">
        <v>2353.6</v>
      </c>
      <c r="E955">
        <f t="shared" si="76"/>
        <v>35.599999999999909</v>
      </c>
    </row>
    <row r="956" spans="1:5" x14ac:dyDescent="0.2">
      <c r="A956">
        <v>929</v>
      </c>
      <c r="B956">
        <v>621.59</v>
      </c>
      <c r="C956">
        <v>2308.8000000000002</v>
      </c>
      <c r="D956">
        <v>2334.6999999999998</v>
      </c>
      <c r="E956">
        <f t="shared" si="76"/>
        <v>25.899999999999636</v>
      </c>
    </row>
    <row r="957" spans="1:5" x14ac:dyDescent="0.2">
      <c r="A957">
        <v>930</v>
      </c>
      <c r="B957">
        <v>622.04999999999995</v>
      </c>
      <c r="C957">
        <v>2314.3000000000002</v>
      </c>
      <c r="D957">
        <v>2341.1999999999998</v>
      </c>
      <c r="E957">
        <f t="shared" si="76"/>
        <v>26.899999999999636</v>
      </c>
    </row>
    <row r="958" spans="1:5" x14ac:dyDescent="0.2">
      <c r="A958">
        <v>931</v>
      </c>
      <c r="B958">
        <v>622.5</v>
      </c>
      <c r="C958">
        <v>2318.4</v>
      </c>
      <c r="D958">
        <v>2350.5</v>
      </c>
      <c r="E958">
        <f t="shared" si="76"/>
        <v>32.099999999999909</v>
      </c>
    </row>
    <row r="959" spans="1:5" x14ac:dyDescent="0.2">
      <c r="A959">
        <v>932</v>
      </c>
      <c r="B959">
        <v>622.95000000000005</v>
      </c>
      <c r="C959">
        <v>2315.6</v>
      </c>
      <c r="D959">
        <v>2345.1</v>
      </c>
      <c r="E959">
        <f t="shared" si="76"/>
        <v>29.5</v>
      </c>
    </row>
    <row r="960" spans="1:5" x14ac:dyDescent="0.2">
      <c r="A960">
        <v>933</v>
      </c>
      <c r="B960">
        <v>623.41</v>
      </c>
      <c r="C960">
        <v>2302.6999999999998</v>
      </c>
      <c r="D960">
        <v>2331.3000000000002</v>
      </c>
      <c r="E960">
        <f t="shared" si="76"/>
        <v>28.600000000000364</v>
      </c>
    </row>
    <row r="961" spans="1:5" x14ac:dyDescent="0.2">
      <c r="A961">
        <v>934</v>
      </c>
      <c r="B961">
        <v>623.86</v>
      </c>
      <c r="C961">
        <v>2305.4</v>
      </c>
      <c r="D961">
        <v>2331.9</v>
      </c>
      <c r="E961">
        <f t="shared" si="76"/>
        <v>26.5</v>
      </c>
    </row>
    <row r="962" spans="1:5" x14ac:dyDescent="0.2">
      <c r="A962">
        <v>935</v>
      </c>
      <c r="B962">
        <v>624.32000000000005</v>
      </c>
      <c r="C962">
        <v>2319.1</v>
      </c>
      <c r="D962">
        <v>2342.9</v>
      </c>
      <c r="E962">
        <f t="shared" si="76"/>
        <v>23.800000000000182</v>
      </c>
    </row>
    <row r="963" spans="1:5" x14ac:dyDescent="0.2">
      <c r="A963">
        <v>936</v>
      </c>
      <c r="B963">
        <v>624.77</v>
      </c>
      <c r="C963">
        <v>2301.4</v>
      </c>
      <c r="D963">
        <v>2327.1</v>
      </c>
      <c r="E963">
        <f t="shared" si="76"/>
        <v>25.699999999999818</v>
      </c>
    </row>
    <row r="964" spans="1:5" x14ac:dyDescent="0.2">
      <c r="A964">
        <v>937</v>
      </c>
      <c r="B964">
        <v>625.22</v>
      </c>
      <c r="C964">
        <v>2306.8000000000002</v>
      </c>
      <c r="D964">
        <v>2331.8000000000002</v>
      </c>
      <c r="E964">
        <f t="shared" si="76"/>
        <v>25</v>
      </c>
    </row>
    <row r="965" spans="1:5" x14ac:dyDescent="0.2">
      <c r="A965">
        <v>938</v>
      </c>
      <c r="B965">
        <v>625.67999999999995</v>
      </c>
      <c r="C965">
        <v>2312</v>
      </c>
      <c r="D965">
        <v>2334.3000000000002</v>
      </c>
      <c r="E965">
        <f t="shared" si="76"/>
        <v>22.300000000000182</v>
      </c>
    </row>
    <row r="966" spans="1:5" x14ac:dyDescent="0.2">
      <c r="A966">
        <v>939</v>
      </c>
      <c r="B966">
        <v>626.13</v>
      </c>
      <c r="C966">
        <v>2300.6</v>
      </c>
      <c r="D966">
        <v>2320.5</v>
      </c>
      <c r="E966">
        <f t="shared" si="76"/>
        <v>19.900000000000091</v>
      </c>
    </row>
    <row r="967" spans="1:5" x14ac:dyDescent="0.2">
      <c r="A967">
        <v>940</v>
      </c>
      <c r="B967">
        <v>626.58000000000004</v>
      </c>
      <c r="C967">
        <v>2305.4</v>
      </c>
      <c r="D967">
        <v>2329.6</v>
      </c>
      <c r="E967">
        <f t="shared" si="76"/>
        <v>24.199999999999818</v>
      </c>
    </row>
    <row r="968" spans="1:5" x14ac:dyDescent="0.2">
      <c r="A968">
        <v>941</v>
      </c>
      <c r="B968">
        <v>627.04</v>
      </c>
      <c r="C968">
        <v>2310.3000000000002</v>
      </c>
      <c r="D968">
        <v>2329.9</v>
      </c>
      <c r="E968">
        <f t="shared" si="76"/>
        <v>19.599999999999909</v>
      </c>
    </row>
    <row r="969" spans="1:5" x14ac:dyDescent="0.2">
      <c r="A969">
        <v>942</v>
      </c>
      <c r="B969">
        <v>627.49</v>
      </c>
      <c r="C969">
        <v>2306.6</v>
      </c>
      <c r="D969">
        <v>2324</v>
      </c>
      <c r="E969">
        <f t="shared" si="76"/>
        <v>17.400000000000091</v>
      </c>
    </row>
    <row r="970" spans="1:5" x14ac:dyDescent="0.2">
      <c r="A970">
        <v>943</v>
      </c>
      <c r="B970">
        <v>627.95000000000005</v>
      </c>
      <c r="C970">
        <v>2317.5</v>
      </c>
      <c r="D970">
        <v>2334</v>
      </c>
      <c r="E970">
        <f t="shared" si="76"/>
        <v>16.5</v>
      </c>
    </row>
    <row r="971" spans="1:5" x14ac:dyDescent="0.2">
      <c r="A971">
        <v>944</v>
      </c>
      <c r="B971">
        <v>628.4</v>
      </c>
      <c r="C971">
        <v>2315.9</v>
      </c>
      <c r="D971">
        <v>2334.8000000000002</v>
      </c>
      <c r="E971">
        <f t="shared" si="76"/>
        <v>18.900000000000091</v>
      </c>
    </row>
    <row r="972" spans="1:5" x14ac:dyDescent="0.2">
      <c r="A972">
        <v>945</v>
      </c>
      <c r="B972">
        <v>628.85</v>
      </c>
      <c r="C972">
        <v>2297.4</v>
      </c>
      <c r="D972">
        <v>2318.6</v>
      </c>
      <c r="E972">
        <f t="shared" si="76"/>
        <v>21.199999999999818</v>
      </c>
    </row>
    <row r="973" spans="1:5" x14ac:dyDescent="0.2">
      <c r="A973">
        <v>946</v>
      </c>
      <c r="B973">
        <v>629.30999999999995</v>
      </c>
      <c r="C973">
        <v>2308.3000000000002</v>
      </c>
      <c r="D973">
        <v>2327</v>
      </c>
      <c r="E973">
        <f t="shared" si="76"/>
        <v>18.699999999999818</v>
      </c>
    </row>
    <row r="974" spans="1:5" x14ac:dyDescent="0.2">
      <c r="A974">
        <v>947</v>
      </c>
      <c r="B974">
        <v>629.76</v>
      </c>
      <c r="C974">
        <v>2309.6</v>
      </c>
      <c r="D974">
        <v>2330.5</v>
      </c>
      <c r="E974">
        <f t="shared" si="76"/>
        <v>20.900000000000091</v>
      </c>
    </row>
    <row r="975" spans="1:5" x14ac:dyDescent="0.2">
      <c r="A975">
        <v>948</v>
      </c>
      <c r="B975">
        <v>630.21</v>
      </c>
      <c r="C975">
        <v>2304.5</v>
      </c>
      <c r="D975">
        <v>2328</v>
      </c>
      <c r="E975">
        <f t="shared" si="76"/>
        <v>23.5</v>
      </c>
    </row>
    <row r="976" spans="1:5" x14ac:dyDescent="0.2">
      <c r="A976">
        <v>949</v>
      </c>
      <c r="B976">
        <v>630.66999999999996</v>
      </c>
      <c r="C976">
        <v>2314.1</v>
      </c>
      <c r="D976">
        <v>2348.9</v>
      </c>
      <c r="E976">
        <f t="shared" si="76"/>
        <v>34.800000000000182</v>
      </c>
    </row>
    <row r="977" spans="1:5" x14ac:dyDescent="0.2">
      <c r="A977">
        <v>950</v>
      </c>
      <c r="B977">
        <v>631.12</v>
      </c>
      <c r="C977">
        <v>2309.5</v>
      </c>
      <c r="D977">
        <v>2352.4</v>
      </c>
      <c r="E977">
        <f t="shared" si="76"/>
        <v>42.900000000000091</v>
      </c>
    </row>
    <row r="978" spans="1:5" x14ac:dyDescent="0.2">
      <c r="A978">
        <v>951</v>
      </c>
      <c r="B978">
        <v>631.57000000000005</v>
      </c>
      <c r="C978">
        <v>2315.1999999999998</v>
      </c>
      <c r="D978">
        <v>2355.6999999999998</v>
      </c>
      <c r="E978">
        <f t="shared" si="76"/>
        <v>40.5</v>
      </c>
    </row>
    <row r="979" spans="1:5" x14ac:dyDescent="0.2">
      <c r="A979">
        <v>952</v>
      </c>
      <c r="B979">
        <v>632.03</v>
      </c>
      <c r="C979">
        <v>2315.6999999999998</v>
      </c>
      <c r="D979">
        <v>2344.9</v>
      </c>
      <c r="E979">
        <f t="shared" si="76"/>
        <v>29.200000000000273</v>
      </c>
    </row>
    <row r="980" spans="1:5" x14ac:dyDescent="0.2">
      <c r="A980">
        <v>953</v>
      </c>
      <c r="B980">
        <v>632.48</v>
      </c>
      <c r="C980">
        <v>2316.9</v>
      </c>
      <c r="D980">
        <v>2338</v>
      </c>
      <c r="E980">
        <f t="shared" si="76"/>
        <v>21.099999999999909</v>
      </c>
    </row>
    <row r="981" spans="1:5" x14ac:dyDescent="0.2">
      <c r="A981">
        <v>954</v>
      </c>
      <c r="B981">
        <v>632.92999999999995</v>
      </c>
      <c r="C981">
        <v>2305.6</v>
      </c>
      <c r="D981">
        <v>2319.4</v>
      </c>
      <c r="E981">
        <f t="shared" si="76"/>
        <v>13.800000000000182</v>
      </c>
    </row>
    <row r="982" spans="1:5" x14ac:dyDescent="0.2">
      <c r="A982">
        <v>955</v>
      </c>
      <c r="B982">
        <v>633.39</v>
      </c>
      <c r="C982">
        <v>2306.1999999999998</v>
      </c>
      <c r="D982">
        <v>2313.4</v>
      </c>
      <c r="E982">
        <f t="shared" si="76"/>
        <v>7.2000000000002728</v>
      </c>
    </row>
    <row r="983" spans="1:5" x14ac:dyDescent="0.2">
      <c r="A983">
        <v>956</v>
      </c>
      <c r="B983">
        <v>633.84</v>
      </c>
      <c r="C983">
        <v>2301.3000000000002</v>
      </c>
      <c r="D983">
        <v>2313.6999999999998</v>
      </c>
      <c r="E983">
        <f t="shared" si="76"/>
        <v>12.399999999999636</v>
      </c>
    </row>
    <row r="984" spans="1:5" x14ac:dyDescent="0.2">
      <c r="A984">
        <v>957</v>
      </c>
      <c r="B984">
        <v>634.29</v>
      </c>
      <c r="C984">
        <v>2308.6</v>
      </c>
      <c r="D984">
        <v>2312.8000000000002</v>
      </c>
      <c r="E984">
        <f t="shared" si="76"/>
        <v>4.2000000000002728</v>
      </c>
    </row>
    <row r="985" spans="1:5" x14ac:dyDescent="0.2">
      <c r="A985">
        <v>958</v>
      </c>
      <c r="B985">
        <v>634.75</v>
      </c>
      <c r="C985">
        <v>2301.6</v>
      </c>
      <c r="D985">
        <v>2310</v>
      </c>
      <c r="E985">
        <f t="shared" si="76"/>
        <v>8.4000000000000909</v>
      </c>
    </row>
    <row r="986" spans="1:5" x14ac:dyDescent="0.2">
      <c r="A986">
        <v>959</v>
      </c>
      <c r="B986">
        <v>635.20000000000005</v>
      </c>
      <c r="C986">
        <v>2304.6999999999998</v>
      </c>
      <c r="D986">
        <v>2315.6</v>
      </c>
      <c r="E986">
        <f t="shared" si="76"/>
        <v>10.900000000000091</v>
      </c>
    </row>
    <row r="987" spans="1:5" x14ac:dyDescent="0.2">
      <c r="A987">
        <v>960</v>
      </c>
      <c r="B987">
        <v>635.65</v>
      </c>
      <c r="C987">
        <v>2306.3000000000002</v>
      </c>
      <c r="D987">
        <v>2309.3000000000002</v>
      </c>
      <c r="E987">
        <f t="shared" si="76"/>
        <v>3</v>
      </c>
    </row>
    <row r="988" spans="1:5" x14ac:dyDescent="0.2">
      <c r="A988">
        <v>961</v>
      </c>
      <c r="B988">
        <v>636.11</v>
      </c>
      <c r="C988">
        <v>2300.6999999999998</v>
      </c>
      <c r="D988">
        <v>2305.6</v>
      </c>
      <c r="E988">
        <f t="shared" ref="E988:E1051" si="77">D988-C988</f>
        <v>4.9000000000000909</v>
      </c>
    </row>
    <row r="989" spans="1:5" x14ac:dyDescent="0.2">
      <c r="A989">
        <v>962</v>
      </c>
      <c r="B989">
        <v>636.55999999999995</v>
      </c>
      <c r="C989">
        <v>2308.5</v>
      </c>
      <c r="D989">
        <v>2317</v>
      </c>
      <c r="E989">
        <f t="shared" si="77"/>
        <v>8.5</v>
      </c>
    </row>
    <row r="990" spans="1:5" x14ac:dyDescent="0.2">
      <c r="A990">
        <v>963</v>
      </c>
      <c r="B990">
        <v>637.01</v>
      </c>
      <c r="C990">
        <v>2305.6999999999998</v>
      </c>
      <c r="D990">
        <v>2312.1999999999998</v>
      </c>
      <c r="E990">
        <f t="shared" si="77"/>
        <v>6.5</v>
      </c>
    </row>
    <row r="991" spans="1:5" x14ac:dyDescent="0.2">
      <c r="A991">
        <v>964</v>
      </c>
      <c r="B991">
        <v>637.47</v>
      </c>
      <c r="C991">
        <v>2303.3000000000002</v>
      </c>
      <c r="D991">
        <v>2307.9</v>
      </c>
      <c r="E991">
        <f t="shared" si="77"/>
        <v>4.5999999999999091</v>
      </c>
    </row>
    <row r="992" spans="1:5" x14ac:dyDescent="0.2">
      <c r="A992">
        <v>965</v>
      </c>
      <c r="B992">
        <v>637.91999999999996</v>
      </c>
      <c r="C992">
        <v>2318.6999999999998</v>
      </c>
      <c r="D992">
        <v>2320.6999999999998</v>
      </c>
      <c r="E992">
        <f t="shared" si="77"/>
        <v>2</v>
      </c>
    </row>
    <row r="993" spans="1:5" x14ac:dyDescent="0.2">
      <c r="A993">
        <v>966</v>
      </c>
      <c r="B993">
        <v>638.37</v>
      </c>
      <c r="C993">
        <v>2313.9</v>
      </c>
      <c r="D993">
        <v>2317.3000000000002</v>
      </c>
      <c r="E993">
        <f t="shared" si="77"/>
        <v>3.4000000000000909</v>
      </c>
    </row>
    <row r="994" spans="1:5" x14ac:dyDescent="0.2">
      <c r="A994">
        <v>967</v>
      </c>
      <c r="B994">
        <v>638.83000000000004</v>
      </c>
      <c r="C994">
        <v>2304</v>
      </c>
      <c r="D994">
        <v>2312.1999999999998</v>
      </c>
      <c r="E994">
        <f t="shared" si="77"/>
        <v>8.1999999999998181</v>
      </c>
    </row>
    <row r="995" spans="1:5" x14ac:dyDescent="0.2">
      <c r="A995">
        <v>968</v>
      </c>
      <c r="B995">
        <v>639.28</v>
      </c>
      <c r="C995">
        <v>2309.1</v>
      </c>
      <c r="D995">
        <v>2317.1999999999998</v>
      </c>
      <c r="E995">
        <f t="shared" si="77"/>
        <v>8.0999999999999091</v>
      </c>
    </row>
    <row r="996" spans="1:5" x14ac:dyDescent="0.2">
      <c r="A996">
        <v>969</v>
      </c>
      <c r="B996">
        <v>639.73</v>
      </c>
      <c r="C996">
        <v>2302.6999999999998</v>
      </c>
      <c r="D996">
        <v>2304.5</v>
      </c>
      <c r="E996">
        <f t="shared" si="77"/>
        <v>1.8000000000001819</v>
      </c>
    </row>
    <row r="997" spans="1:5" x14ac:dyDescent="0.2">
      <c r="A997">
        <v>970</v>
      </c>
      <c r="B997">
        <v>640.17999999999995</v>
      </c>
      <c r="C997">
        <v>2301.3000000000002</v>
      </c>
      <c r="D997">
        <v>2305.6999999999998</v>
      </c>
      <c r="E997">
        <f t="shared" si="77"/>
        <v>4.3999999999996362</v>
      </c>
    </row>
    <row r="998" spans="1:5" x14ac:dyDescent="0.2">
      <c r="A998">
        <v>971</v>
      </c>
      <c r="B998">
        <v>640.64</v>
      </c>
      <c r="C998">
        <v>2313</v>
      </c>
      <c r="D998">
        <v>2315.6999999999998</v>
      </c>
      <c r="E998">
        <f t="shared" si="77"/>
        <v>2.6999999999998181</v>
      </c>
    </row>
    <row r="999" spans="1:5" x14ac:dyDescent="0.2">
      <c r="A999">
        <v>972</v>
      </c>
      <c r="B999">
        <v>641.09</v>
      </c>
      <c r="C999">
        <v>2318.8000000000002</v>
      </c>
      <c r="D999">
        <v>2324.4</v>
      </c>
      <c r="E999">
        <f t="shared" si="77"/>
        <v>5.5999999999999091</v>
      </c>
    </row>
    <row r="1000" spans="1:5" x14ac:dyDescent="0.2">
      <c r="A1000">
        <v>973</v>
      </c>
      <c r="B1000">
        <v>641.54</v>
      </c>
      <c r="C1000">
        <v>2298.4</v>
      </c>
      <c r="D1000">
        <v>2301.1999999999998</v>
      </c>
      <c r="E1000">
        <f t="shared" si="77"/>
        <v>2.7999999999997272</v>
      </c>
    </row>
    <row r="1001" spans="1:5" x14ac:dyDescent="0.2">
      <c r="A1001">
        <v>974</v>
      </c>
      <c r="B1001">
        <v>642</v>
      </c>
      <c r="C1001">
        <v>2300.9</v>
      </c>
      <c r="D1001">
        <v>2309.5</v>
      </c>
      <c r="E1001">
        <f t="shared" si="77"/>
        <v>8.5999999999999091</v>
      </c>
    </row>
    <row r="1002" spans="1:5" x14ac:dyDescent="0.2">
      <c r="A1002">
        <v>975</v>
      </c>
      <c r="B1002">
        <v>642.45000000000005</v>
      </c>
      <c r="C1002">
        <v>2308.6</v>
      </c>
      <c r="D1002">
        <v>2310.8000000000002</v>
      </c>
      <c r="E1002">
        <f t="shared" si="77"/>
        <v>2.2000000000002728</v>
      </c>
    </row>
    <row r="1003" spans="1:5" x14ac:dyDescent="0.2">
      <c r="A1003">
        <v>976</v>
      </c>
      <c r="B1003">
        <v>642.9</v>
      </c>
      <c r="C1003">
        <v>2299.4</v>
      </c>
      <c r="D1003">
        <v>2304.6999999999998</v>
      </c>
      <c r="E1003">
        <f t="shared" si="77"/>
        <v>5.2999999999997272</v>
      </c>
    </row>
    <row r="1004" spans="1:5" x14ac:dyDescent="0.2">
      <c r="A1004">
        <v>977</v>
      </c>
      <c r="B1004">
        <v>643.35</v>
      </c>
      <c r="C1004">
        <v>2304.5</v>
      </c>
      <c r="D1004">
        <v>2311.8000000000002</v>
      </c>
      <c r="E1004">
        <f t="shared" si="77"/>
        <v>7.3000000000001819</v>
      </c>
    </row>
    <row r="1005" spans="1:5" x14ac:dyDescent="0.2">
      <c r="A1005">
        <v>978</v>
      </c>
      <c r="B1005">
        <v>643.80999999999995</v>
      </c>
      <c r="C1005">
        <v>2313.5</v>
      </c>
      <c r="D1005">
        <v>2315.9</v>
      </c>
      <c r="E1005">
        <f t="shared" si="77"/>
        <v>2.4000000000000909</v>
      </c>
    </row>
    <row r="1006" spans="1:5" x14ac:dyDescent="0.2">
      <c r="A1006">
        <v>979</v>
      </c>
      <c r="B1006">
        <v>644.26</v>
      </c>
      <c r="C1006">
        <v>2302.1999999999998</v>
      </c>
      <c r="D1006">
        <v>2308.1999999999998</v>
      </c>
      <c r="E1006">
        <f t="shared" si="77"/>
        <v>6</v>
      </c>
    </row>
    <row r="1007" spans="1:5" x14ac:dyDescent="0.2">
      <c r="A1007">
        <v>980</v>
      </c>
      <c r="B1007">
        <v>644.71</v>
      </c>
      <c r="C1007">
        <v>2301.8000000000002</v>
      </c>
      <c r="D1007">
        <v>2307.4</v>
      </c>
      <c r="E1007">
        <f t="shared" si="77"/>
        <v>5.5999999999999091</v>
      </c>
    </row>
    <row r="1008" spans="1:5" x14ac:dyDescent="0.2">
      <c r="A1008">
        <v>981</v>
      </c>
      <c r="B1008">
        <v>645.16999999999996</v>
      </c>
      <c r="C1008">
        <v>2306.8000000000002</v>
      </c>
      <c r="D1008">
        <v>2310.6</v>
      </c>
      <c r="E1008">
        <f t="shared" si="77"/>
        <v>3.7999999999997272</v>
      </c>
    </row>
    <row r="1009" spans="1:5" x14ac:dyDescent="0.2">
      <c r="A1009">
        <v>982</v>
      </c>
      <c r="B1009">
        <v>645.62</v>
      </c>
      <c r="C1009">
        <v>2300.4</v>
      </c>
      <c r="D1009">
        <v>2304.6999999999998</v>
      </c>
      <c r="E1009">
        <f t="shared" si="77"/>
        <v>4.2999999999997272</v>
      </c>
    </row>
    <row r="1010" spans="1:5" x14ac:dyDescent="0.2">
      <c r="A1010">
        <v>983</v>
      </c>
      <c r="B1010">
        <v>646.07000000000005</v>
      </c>
      <c r="C1010">
        <v>2308.8000000000002</v>
      </c>
      <c r="D1010">
        <v>2312.9</v>
      </c>
      <c r="E1010">
        <f t="shared" si="77"/>
        <v>4.0999999999999091</v>
      </c>
    </row>
    <row r="1011" spans="1:5" x14ac:dyDescent="0.2">
      <c r="A1011">
        <v>984</v>
      </c>
      <c r="B1011">
        <v>646.52</v>
      </c>
      <c r="C1011">
        <v>2309.3000000000002</v>
      </c>
      <c r="D1011">
        <v>2317.9</v>
      </c>
      <c r="E1011">
        <f t="shared" si="77"/>
        <v>8.5999999999999091</v>
      </c>
    </row>
    <row r="1012" spans="1:5" x14ac:dyDescent="0.2">
      <c r="A1012">
        <v>985</v>
      </c>
      <c r="B1012">
        <v>646.98</v>
      </c>
      <c r="C1012">
        <v>2310.4</v>
      </c>
      <c r="D1012">
        <v>2314.6</v>
      </c>
      <c r="E1012">
        <f t="shared" si="77"/>
        <v>4.1999999999998181</v>
      </c>
    </row>
    <row r="1013" spans="1:5" x14ac:dyDescent="0.2">
      <c r="A1013">
        <v>986</v>
      </c>
      <c r="B1013">
        <v>647.42999999999995</v>
      </c>
      <c r="C1013">
        <v>2314.4</v>
      </c>
      <c r="D1013">
        <v>2317.8000000000002</v>
      </c>
      <c r="E1013">
        <f t="shared" si="77"/>
        <v>3.4000000000000909</v>
      </c>
    </row>
    <row r="1014" spans="1:5" x14ac:dyDescent="0.2">
      <c r="A1014">
        <v>987</v>
      </c>
      <c r="B1014">
        <v>647.88</v>
      </c>
      <c r="C1014">
        <v>2310.1999999999998</v>
      </c>
      <c r="D1014">
        <v>2312.6</v>
      </c>
      <c r="E1014">
        <f t="shared" si="77"/>
        <v>2.4000000000000909</v>
      </c>
    </row>
    <row r="1015" spans="1:5" x14ac:dyDescent="0.2">
      <c r="A1015">
        <v>988</v>
      </c>
      <c r="B1015">
        <v>648.33000000000004</v>
      </c>
      <c r="C1015">
        <v>2310.1999999999998</v>
      </c>
      <c r="D1015">
        <v>2316.4</v>
      </c>
      <c r="E1015">
        <f t="shared" si="77"/>
        <v>6.2000000000002728</v>
      </c>
    </row>
    <row r="1016" spans="1:5" x14ac:dyDescent="0.2">
      <c r="A1016">
        <v>989</v>
      </c>
      <c r="B1016">
        <v>648.79</v>
      </c>
      <c r="C1016">
        <v>2297.4</v>
      </c>
      <c r="D1016">
        <v>2303.8000000000002</v>
      </c>
      <c r="E1016">
        <f t="shared" si="77"/>
        <v>6.4000000000000909</v>
      </c>
    </row>
    <row r="1017" spans="1:5" x14ac:dyDescent="0.2">
      <c r="A1017">
        <v>990</v>
      </c>
      <c r="B1017">
        <v>649.24</v>
      </c>
      <c r="C1017">
        <v>2316</v>
      </c>
      <c r="D1017">
        <v>2321.6</v>
      </c>
      <c r="E1017">
        <f t="shared" si="77"/>
        <v>5.5999999999999091</v>
      </c>
    </row>
    <row r="1018" spans="1:5" x14ac:dyDescent="0.2">
      <c r="A1018">
        <v>991</v>
      </c>
      <c r="B1018">
        <v>649.69000000000005</v>
      </c>
      <c r="C1018">
        <v>2315.9</v>
      </c>
      <c r="D1018">
        <v>2319.9</v>
      </c>
      <c r="E1018">
        <f t="shared" si="77"/>
        <v>4</v>
      </c>
    </row>
    <row r="1019" spans="1:5" x14ac:dyDescent="0.2">
      <c r="A1019">
        <v>992</v>
      </c>
      <c r="B1019">
        <v>650.14</v>
      </c>
      <c r="C1019">
        <v>2345.3000000000002</v>
      </c>
      <c r="D1019">
        <v>2353.8000000000002</v>
      </c>
      <c r="E1019">
        <f t="shared" si="77"/>
        <v>8.5</v>
      </c>
    </row>
    <row r="1020" spans="1:5" x14ac:dyDescent="0.2">
      <c r="A1020">
        <v>993</v>
      </c>
      <c r="B1020">
        <v>650.59</v>
      </c>
      <c r="C1020">
        <v>2305</v>
      </c>
      <c r="D1020">
        <v>2318</v>
      </c>
      <c r="E1020">
        <f t="shared" si="77"/>
        <v>13</v>
      </c>
    </row>
    <row r="1021" spans="1:5" x14ac:dyDescent="0.2">
      <c r="A1021">
        <v>994</v>
      </c>
      <c r="B1021">
        <v>651.04999999999995</v>
      </c>
      <c r="C1021">
        <v>2303.1999999999998</v>
      </c>
      <c r="D1021">
        <v>2314</v>
      </c>
      <c r="E1021">
        <f t="shared" si="77"/>
        <v>10.800000000000182</v>
      </c>
    </row>
    <row r="1022" spans="1:5" x14ac:dyDescent="0.2">
      <c r="A1022">
        <v>995</v>
      </c>
      <c r="B1022">
        <v>651.5</v>
      </c>
      <c r="C1022">
        <v>2304.6</v>
      </c>
      <c r="D1022">
        <v>2314.4</v>
      </c>
      <c r="E1022">
        <f t="shared" si="77"/>
        <v>9.8000000000001819</v>
      </c>
    </row>
    <row r="1023" spans="1:5" x14ac:dyDescent="0.2">
      <c r="A1023">
        <v>996</v>
      </c>
      <c r="B1023">
        <v>651.95000000000005</v>
      </c>
      <c r="C1023">
        <v>2312.3000000000002</v>
      </c>
      <c r="D1023">
        <v>2316.8000000000002</v>
      </c>
      <c r="E1023">
        <f t="shared" si="77"/>
        <v>4.5</v>
      </c>
    </row>
    <row r="1024" spans="1:5" x14ac:dyDescent="0.2">
      <c r="A1024">
        <v>997</v>
      </c>
      <c r="B1024">
        <v>652.4</v>
      </c>
      <c r="C1024">
        <v>2299.8000000000002</v>
      </c>
      <c r="D1024">
        <v>2308.4</v>
      </c>
      <c r="E1024">
        <f t="shared" si="77"/>
        <v>8.5999999999999091</v>
      </c>
    </row>
    <row r="1025" spans="1:5" x14ac:dyDescent="0.2">
      <c r="A1025">
        <v>998</v>
      </c>
      <c r="B1025">
        <v>652.86</v>
      </c>
      <c r="C1025">
        <v>2308.6</v>
      </c>
      <c r="D1025">
        <v>2314.3000000000002</v>
      </c>
      <c r="E1025">
        <f t="shared" si="77"/>
        <v>5.7000000000002728</v>
      </c>
    </row>
    <row r="1026" spans="1:5" x14ac:dyDescent="0.2">
      <c r="A1026">
        <v>999</v>
      </c>
      <c r="B1026">
        <v>653.30999999999995</v>
      </c>
      <c r="C1026">
        <v>2302.6999999999998</v>
      </c>
      <c r="D1026">
        <v>2306.8000000000002</v>
      </c>
      <c r="E1026">
        <f t="shared" si="77"/>
        <v>4.1000000000003638</v>
      </c>
    </row>
    <row r="1027" spans="1:5" x14ac:dyDescent="0.2">
      <c r="A1027">
        <v>1000</v>
      </c>
      <c r="B1027">
        <v>653.76</v>
      </c>
      <c r="C1027">
        <v>2304.1999999999998</v>
      </c>
      <c r="D1027">
        <v>2305.9</v>
      </c>
      <c r="E1027">
        <f t="shared" si="77"/>
        <v>1.7000000000002728</v>
      </c>
    </row>
    <row r="1028" spans="1:5" x14ac:dyDescent="0.2">
      <c r="A1028">
        <v>1001</v>
      </c>
      <c r="B1028">
        <v>654.21</v>
      </c>
      <c r="C1028">
        <v>2312.9</v>
      </c>
      <c r="D1028">
        <v>2317.5</v>
      </c>
      <c r="E1028">
        <f t="shared" si="77"/>
        <v>4.5999999999999091</v>
      </c>
    </row>
    <row r="1029" spans="1:5" x14ac:dyDescent="0.2">
      <c r="A1029">
        <v>1002</v>
      </c>
      <c r="B1029">
        <v>654.66</v>
      </c>
      <c r="C1029">
        <v>2311.1</v>
      </c>
      <c r="D1029">
        <v>2314.4</v>
      </c>
      <c r="E1029">
        <f t="shared" si="77"/>
        <v>3.3000000000001819</v>
      </c>
    </row>
    <row r="1030" spans="1:5" x14ac:dyDescent="0.2">
      <c r="A1030">
        <v>1003</v>
      </c>
      <c r="B1030">
        <v>655.12</v>
      </c>
      <c r="C1030">
        <v>2306.3000000000002</v>
      </c>
      <c r="D1030">
        <v>2310.9</v>
      </c>
      <c r="E1030">
        <f t="shared" si="77"/>
        <v>4.5999999999999091</v>
      </c>
    </row>
    <row r="1031" spans="1:5" x14ac:dyDescent="0.2">
      <c r="A1031">
        <v>1004</v>
      </c>
      <c r="B1031">
        <v>655.57</v>
      </c>
      <c r="C1031">
        <v>2299.3000000000002</v>
      </c>
      <c r="D1031">
        <v>2308.6</v>
      </c>
      <c r="E1031">
        <f t="shared" si="77"/>
        <v>9.2999999999997272</v>
      </c>
    </row>
    <row r="1032" spans="1:5" x14ac:dyDescent="0.2">
      <c r="A1032">
        <v>1005</v>
      </c>
      <c r="B1032">
        <v>656.02</v>
      </c>
      <c r="C1032">
        <v>2312.6</v>
      </c>
      <c r="D1032">
        <v>2315.5</v>
      </c>
      <c r="E1032">
        <f t="shared" si="77"/>
        <v>2.9000000000000909</v>
      </c>
    </row>
    <row r="1033" spans="1:5" x14ac:dyDescent="0.2">
      <c r="A1033">
        <v>1006</v>
      </c>
      <c r="B1033">
        <v>656.47</v>
      </c>
      <c r="C1033">
        <v>2302.3000000000002</v>
      </c>
      <c r="D1033">
        <v>2308</v>
      </c>
      <c r="E1033">
        <f t="shared" si="77"/>
        <v>5.6999999999998181</v>
      </c>
    </row>
    <row r="1034" spans="1:5" x14ac:dyDescent="0.2">
      <c r="A1034">
        <v>1007</v>
      </c>
      <c r="B1034">
        <v>656.92</v>
      </c>
      <c r="C1034">
        <v>2309.9</v>
      </c>
      <c r="D1034">
        <v>2310</v>
      </c>
      <c r="E1034">
        <f t="shared" si="77"/>
        <v>9.9999999999909051E-2</v>
      </c>
    </row>
    <row r="1035" spans="1:5" x14ac:dyDescent="0.2">
      <c r="A1035">
        <v>1008</v>
      </c>
      <c r="B1035">
        <v>657.38</v>
      </c>
      <c r="C1035">
        <v>2309.6999999999998</v>
      </c>
      <c r="D1035">
        <v>2316.6999999999998</v>
      </c>
      <c r="E1035">
        <f t="shared" si="77"/>
        <v>7</v>
      </c>
    </row>
    <row r="1036" spans="1:5" x14ac:dyDescent="0.2">
      <c r="A1036">
        <v>1009</v>
      </c>
      <c r="B1036">
        <v>657.83</v>
      </c>
      <c r="C1036">
        <v>2311.6999999999998</v>
      </c>
      <c r="D1036">
        <v>2318</v>
      </c>
      <c r="E1036">
        <f t="shared" si="77"/>
        <v>6.3000000000001819</v>
      </c>
    </row>
    <row r="1037" spans="1:5" x14ac:dyDescent="0.2">
      <c r="A1037">
        <v>1010</v>
      </c>
      <c r="B1037">
        <v>658.28</v>
      </c>
      <c r="C1037">
        <v>2307.5</v>
      </c>
      <c r="D1037">
        <v>2308.1999999999998</v>
      </c>
      <c r="E1037">
        <f t="shared" si="77"/>
        <v>0.6999999999998181</v>
      </c>
    </row>
    <row r="1038" spans="1:5" x14ac:dyDescent="0.2">
      <c r="A1038">
        <v>1011</v>
      </c>
      <c r="B1038">
        <v>658.73</v>
      </c>
      <c r="C1038">
        <v>2307.6999999999998</v>
      </c>
      <c r="D1038">
        <v>2313.9</v>
      </c>
      <c r="E1038">
        <f t="shared" si="77"/>
        <v>6.2000000000002728</v>
      </c>
    </row>
    <row r="1039" spans="1:5" x14ac:dyDescent="0.2">
      <c r="A1039">
        <v>1012</v>
      </c>
      <c r="B1039">
        <v>659.18</v>
      </c>
      <c r="C1039">
        <v>2300.8000000000002</v>
      </c>
      <c r="D1039">
        <v>2303.9</v>
      </c>
      <c r="E1039">
        <f t="shared" si="77"/>
        <v>3.0999999999999091</v>
      </c>
    </row>
    <row r="1040" spans="1:5" x14ac:dyDescent="0.2">
      <c r="A1040">
        <v>1013</v>
      </c>
      <c r="B1040">
        <v>659.63</v>
      </c>
      <c r="C1040">
        <v>2345.9</v>
      </c>
      <c r="D1040">
        <v>2351.3000000000002</v>
      </c>
      <c r="E1040">
        <f t="shared" si="77"/>
        <v>5.4000000000000909</v>
      </c>
    </row>
    <row r="1041" spans="1:5" x14ac:dyDescent="0.2">
      <c r="A1041">
        <v>1014</v>
      </c>
      <c r="B1041">
        <v>660.09</v>
      </c>
      <c r="C1041">
        <v>2304.1</v>
      </c>
      <c r="D1041">
        <v>2308.1999999999998</v>
      </c>
      <c r="E1041">
        <f t="shared" si="77"/>
        <v>4.0999999999999091</v>
      </c>
    </row>
    <row r="1042" spans="1:5" x14ac:dyDescent="0.2">
      <c r="A1042">
        <v>1015</v>
      </c>
      <c r="B1042">
        <v>660.54</v>
      </c>
      <c r="C1042">
        <v>2325.3000000000002</v>
      </c>
      <c r="D1042">
        <v>2318</v>
      </c>
      <c r="E1042">
        <f t="shared" si="77"/>
        <v>-7.3000000000001819</v>
      </c>
    </row>
    <row r="1043" spans="1:5" x14ac:dyDescent="0.2">
      <c r="A1043">
        <v>1016</v>
      </c>
      <c r="B1043">
        <v>660.99</v>
      </c>
      <c r="C1043">
        <v>2303.1</v>
      </c>
      <c r="D1043">
        <v>2305</v>
      </c>
      <c r="E1043">
        <f t="shared" si="77"/>
        <v>1.9000000000000909</v>
      </c>
    </row>
    <row r="1044" spans="1:5" x14ac:dyDescent="0.2">
      <c r="A1044">
        <v>1017</v>
      </c>
      <c r="B1044">
        <v>661.44</v>
      </c>
      <c r="C1044">
        <v>2304.4</v>
      </c>
      <c r="D1044">
        <v>2306.6</v>
      </c>
      <c r="E1044">
        <f t="shared" si="77"/>
        <v>2.1999999999998181</v>
      </c>
    </row>
    <row r="1045" spans="1:5" x14ac:dyDescent="0.2">
      <c r="A1045">
        <v>1018</v>
      </c>
      <c r="B1045">
        <v>661.89</v>
      </c>
      <c r="C1045">
        <v>2307.6999999999998</v>
      </c>
      <c r="D1045">
        <v>2311.5</v>
      </c>
      <c r="E1045">
        <f t="shared" si="77"/>
        <v>3.8000000000001819</v>
      </c>
    </row>
    <row r="1046" spans="1:5" x14ac:dyDescent="0.2">
      <c r="A1046">
        <v>1019</v>
      </c>
      <c r="B1046">
        <v>662.34</v>
      </c>
      <c r="C1046">
        <v>2307.3000000000002</v>
      </c>
      <c r="D1046">
        <v>2307.5</v>
      </c>
      <c r="E1046">
        <f t="shared" si="77"/>
        <v>0.1999999999998181</v>
      </c>
    </row>
    <row r="1047" spans="1:5" x14ac:dyDescent="0.2">
      <c r="A1047">
        <v>1020</v>
      </c>
      <c r="B1047">
        <v>662.8</v>
      </c>
      <c r="C1047">
        <v>2300.1</v>
      </c>
      <c r="D1047">
        <v>2308.1999999999998</v>
      </c>
      <c r="E1047">
        <f t="shared" si="77"/>
        <v>8.0999999999999091</v>
      </c>
    </row>
    <row r="1048" spans="1:5" x14ac:dyDescent="0.2">
      <c r="A1048">
        <v>1021</v>
      </c>
      <c r="B1048">
        <v>663.25</v>
      </c>
      <c r="C1048">
        <v>2313.4</v>
      </c>
      <c r="D1048">
        <v>2321.3000000000002</v>
      </c>
      <c r="E1048">
        <f t="shared" si="77"/>
        <v>7.9000000000000909</v>
      </c>
    </row>
    <row r="1049" spans="1:5" x14ac:dyDescent="0.2">
      <c r="A1049">
        <v>1022</v>
      </c>
      <c r="B1049">
        <v>663.7</v>
      </c>
      <c r="C1049">
        <v>2306.3000000000002</v>
      </c>
      <c r="D1049">
        <v>2306.9</v>
      </c>
      <c r="E1049">
        <f t="shared" si="77"/>
        <v>0.59999999999990905</v>
      </c>
    </row>
    <row r="1050" spans="1:5" x14ac:dyDescent="0.2">
      <c r="A1050">
        <v>1023</v>
      </c>
      <c r="B1050">
        <v>664.15</v>
      </c>
      <c r="C1050">
        <v>2306.5</v>
      </c>
      <c r="D1050">
        <v>2309.9</v>
      </c>
      <c r="E1050">
        <f t="shared" si="77"/>
        <v>3.4000000000000909</v>
      </c>
    </row>
    <row r="1051" spans="1:5" x14ac:dyDescent="0.2">
      <c r="A1051">
        <v>1024</v>
      </c>
      <c r="B1051">
        <v>664.6</v>
      </c>
      <c r="C1051">
        <v>2307.5</v>
      </c>
      <c r="D1051">
        <v>2308.6999999999998</v>
      </c>
      <c r="E1051">
        <f t="shared" si="77"/>
        <v>1.1999999999998181</v>
      </c>
    </row>
    <row r="1052" spans="1:5" x14ac:dyDescent="0.2">
      <c r="A1052">
        <v>1025</v>
      </c>
      <c r="B1052">
        <v>665.05</v>
      </c>
      <c r="C1052">
        <v>2300.4</v>
      </c>
      <c r="D1052">
        <v>2308</v>
      </c>
      <c r="E1052">
        <f t="shared" ref="E1052:E1115" si="78">D1052-C1052</f>
        <v>7.5999999999999091</v>
      </c>
    </row>
    <row r="1053" spans="1:5" x14ac:dyDescent="0.2">
      <c r="A1053">
        <v>1026</v>
      </c>
      <c r="B1053">
        <v>665.5</v>
      </c>
      <c r="C1053">
        <v>2304.4</v>
      </c>
      <c r="D1053">
        <v>2314.3000000000002</v>
      </c>
      <c r="E1053">
        <f t="shared" si="78"/>
        <v>9.9000000000000909</v>
      </c>
    </row>
    <row r="1054" spans="1:5" x14ac:dyDescent="0.2">
      <c r="A1054">
        <v>1027</v>
      </c>
      <c r="B1054">
        <v>665.96</v>
      </c>
      <c r="C1054">
        <v>2301.5</v>
      </c>
      <c r="D1054">
        <v>2302.4</v>
      </c>
      <c r="E1054">
        <f t="shared" si="78"/>
        <v>0.90000000000009095</v>
      </c>
    </row>
    <row r="1055" spans="1:5" x14ac:dyDescent="0.2">
      <c r="A1055">
        <v>1028</v>
      </c>
      <c r="B1055">
        <v>666.41</v>
      </c>
      <c r="C1055">
        <v>2310.9</v>
      </c>
      <c r="D1055">
        <v>2314.1</v>
      </c>
      <c r="E1055">
        <f t="shared" si="78"/>
        <v>3.1999999999998181</v>
      </c>
    </row>
    <row r="1056" spans="1:5" x14ac:dyDescent="0.2">
      <c r="A1056">
        <v>1029</v>
      </c>
      <c r="B1056">
        <v>666.86</v>
      </c>
      <c r="C1056">
        <v>2307.3000000000002</v>
      </c>
      <c r="D1056">
        <v>2317.1</v>
      </c>
      <c r="E1056">
        <f t="shared" si="78"/>
        <v>9.7999999999997272</v>
      </c>
    </row>
    <row r="1057" spans="1:5" x14ac:dyDescent="0.2">
      <c r="A1057">
        <v>1030</v>
      </c>
      <c r="B1057">
        <v>667.31</v>
      </c>
      <c r="C1057">
        <v>2337.4</v>
      </c>
      <c r="D1057">
        <v>2334.3000000000002</v>
      </c>
      <c r="E1057">
        <f t="shared" si="78"/>
        <v>-3.0999999999999091</v>
      </c>
    </row>
    <row r="1058" spans="1:5" x14ac:dyDescent="0.2">
      <c r="A1058">
        <v>1031</v>
      </c>
      <c r="B1058">
        <v>667.76</v>
      </c>
      <c r="C1058">
        <v>2321.9</v>
      </c>
      <c r="D1058">
        <v>2326</v>
      </c>
      <c r="E1058">
        <f t="shared" si="78"/>
        <v>4.0999999999999091</v>
      </c>
    </row>
    <row r="1059" spans="1:5" x14ac:dyDescent="0.2">
      <c r="A1059">
        <v>1032</v>
      </c>
      <c r="B1059">
        <v>668.21</v>
      </c>
      <c r="C1059">
        <v>2305.1</v>
      </c>
      <c r="D1059">
        <v>2307.8000000000002</v>
      </c>
      <c r="E1059">
        <f t="shared" si="78"/>
        <v>2.7000000000002728</v>
      </c>
    </row>
    <row r="1060" spans="1:5" x14ac:dyDescent="0.2">
      <c r="A1060">
        <v>1033</v>
      </c>
      <c r="B1060">
        <v>668.66</v>
      </c>
      <c r="C1060">
        <v>2312.4</v>
      </c>
      <c r="D1060">
        <v>2316.6999999999998</v>
      </c>
      <c r="E1060">
        <f t="shared" si="78"/>
        <v>4.2999999999997272</v>
      </c>
    </row>
    <row r="1061" spans="1:5" x14ac:dyDescent="0.2">
      <c r="A1061">
        <v>1034</v>
      </c>
      <c r="B1061">
        <v>669.11</v>
      </c>
      <c r="C1061">
        <v>2300.6999999999998</v>
      </c>
      <c r="D1061">
        <v>2308.8000000000002</v>
      </c>
      <c r="E1061">
        <f t="shared" si="78"/>
        <v>8.1000000000003638</v>
      </c>
    </row>
    <row r="1062" spans="1:5" x14ac:dyDescent="0.2">
      <c r="A1062">
        <v>1035</v>
      </c>
      <c r="B1062">
        <v>669.56</v>
      </c>
      <c r="C1062">
        <v>2324.6999999999998</v>
      </c>
      <c r="D1062">
        <v>2334.9</v>
      </c>
      <c r="E1062">
        <f t="shared" si="78"/>
        <v>10.200000000000273</v>
      </c>
    </row>
    <row r="1063" spans="1:5" x14ac:dyDescent="0.2">
      <c r="A1063">
        <v>1036</v>
      </c>
      <c r="B1063">
        <v>670.02</v>
      </c>
      <c r="C1063">
        <v>2293.8000000000002</v>
      </c>
      <c r="D1063">
        <v>2297.5</v>
      </c>
      <c r="E1063">
        <f t="shared" si="78"/>
        <v>3.6999999999998181</v>
      </c>
    </row>
    <row r="1064" spans="1:5" x14ac:dyDescent="0.2">
      <c r="A1064">
        <v>1037</v>
      </c>
      <c r="B1064">
        <v>670.47</v>
      </c>
      <c r="C1064">
        <v>2304.4</v>
      </c>
      <c r="D1064">
        <v>2303.5</v>
      </c>
      <c r="E1064">
        <f t="shared" si="78"/>
        <v>-0.90000000000009095</v>
      </c>
    </row>
    <row r="1065" spans="1:5" x14ac:dyDescent="0.2">
      <c r="A1065">
        <v>1038</v>
      </c>
      <c r="B1065">
        <v>670.92</v>
      </c>
      <c r="C1065">
        <v>2324.8000000000002</v>
      </c>
      <c r="D1065">
        <v>2324.3000000000002</v>
      </c>
      <c r="E1065">
        <f t="shared" si="78"/>
        <v>-0.5</v>
      </c>
    </row>
    <row r="1066" spans="1:5" x14ac:dyDescent="0.2">
      <c r="A1066">
        <v>1039</v>
      </c>
      <c r="B1066">
        <v>671.37</v>
      </c>
      <c r="C1066">
        <v>2304.5</v>
      </c>
      <c r="D1066">
        <v>2316.1999999999998</v>
      </c>
      <c r="E1066">
        <f t="shared" si="78"/>
        <v>11.699999999999818</v>
      </c>
    </row>
    <row r="1067" spans="1:5" x14ac:dyDescent="0.2">
      <c r="A1067">
        <v>1040</v>
      </c>
      <c r="B1067">
        <v>671.82</v>
      </c>
      <c r="C1067">
        <v>2326</v>
      </c>
      <c r="D1067">
        <v>2332.6999999999998</v>
      </c>
      <c r="E1067">
        <f t="shared" si="78"/>
        <v>6.6999999999998181</v>
      </c>
    </row>
    <row r="1068" spans="1:5" x14ac:dyDescent="0.2">
      <c r="A1068">
        <v>1041</v>
      </c>
      <c r="B1068">
        <v>672.27</v>
      </c>
      <c r="C1068">
        <v>2328</v>
      </c>
      <c r="D1068">
        <v>2337.4</v>
      </c>
      <c r="E1068">
        <f t="shared" si="78"/>
        <v>9.4000000000000909</v>
      </c>
    </row>
    <row r="1069" spans="1:5" x14ac:dyDescent="0.2">
      <c r="A1069">
        <v>1042</v>
      </c>
      <c r="B1069">
        <v>672.72</v>
      </c>
      <c r="C1069">
        <v>2305.5</v>
      </c>
      <c r="D1069">
        <v>2313.8000000000002</v>
      </c>
      <c r="E1069">
        <f t="shared" si="78"/>
        <v>8.3000000000001819</v>
      </c>
    </row>
    <row r="1070" spans="1:5" x14ac:dyDescent="0.2">
      <c r="A1070">
        <v>1043</v>
      </c>
      <c r="B1070">
        <v>673.17</v>
      </c>
      <c r="C1070">
        <v>2309.8000000000002</v>
      </c>
      <c r="D1070">
        <v>2316.1</v>
      </c>
      <c r="E1070">
        <f t="shared" si="78"/>
        <v>6.2999999999997272</v>
      </c>
    </row>
    <row r="1071" spans="1:5" x14ac:dyDescent="0.2">
      <c r="A1071">
        <v>1044</v>
      </c>
      <c r="B1071">
        <v>673.62</v>
      </c>
      <c r="C1071">
        <v>2318.4</v>
      </c>
      <c r="D1071">
        <v>2324.4</v>
      </c>
      <c r="E1071">
        <f t="shared" si="78"/>
        <v>6</v>
      </c>
    </row>
    <row r="1072" spans="1:5" x14ac:dyDescent="0.2">
      <c r="A1072">
        <v>1045</v>
      </c>
      <c r="B1072">
        <v>674.07</v>
      </c>
      <c r="C1072">
        <v>2337.5</v>
      </c>
      <c r="D1072">
        <v>2338.1</v>
      </c>
      <c r="E1072">
        <f t="shared" si="78"/>
        <v>0.59999999999990905</v>
      </c>
    </row>
    <row r="1073" spans="1:5" x14ac:dyDescent="0.2">
      <c r="A1073">
        <v>1046</v>
      </c>
      <c r="B1073">
        <v>674.52</v>
      </c>
      <c r="C1073">
        <v>2307.5</v>
      </c>
      <c r="D1073">
        <v>2312.6999999999998</v>
      </c>
      <c r="E1073">
        <f t="shared" si="78"/>
        <v>5.1999999999998181</v>
      </c>
    </row>
    <row r="1074" spans="1:5" x14ac:dyDescent="0.2">
      <c r="A1074">
        <v>1047</v>
      </c>
      <c r="B1074">
        <v>674.98</v>
      </c>
      <c r="C1074">
        <v>2316.1</v>
      </c>
      <c r="D1074">
        <v>2315.8000000000002</v>
      </c>
      <c r="E1074">
        <f t="shared" si="78"/>
        <v>-0.29999999999972715</v>
      </c>
    </row>
    <row r="1075" spans="1:5" x14ac:dyDescent="0.2">
      <c r="A1075">
        <v>1048</v>
      </c>
      <c r="B1075">
        <v>675.43</v>
      </c>
      <c r="C1075">
        <v>2296.4</v>
      </c>
      <c r="D1075">
        <v>2300.3000000000002</v>
      </c>
      <c r="E1075">
        <f t="shared" si="78"/>
        <v>3.9000000000000909</v>
      </c>
    </row>
    <row r="1076" spans="1:5" x14ac:dyDescent="0.2">
      <c r="A1076">
        <v>1049</v>
      </c>
      <c r="B1076">
        <v>675.88</v>
      </c>
      <c r="C1076">
        <v>2299.6</v>
      </c>
      <c r="D1076">
        <v>2308</v>
      </c>
      <c r="E1076">
        <f t="shared" si="78"/>
        <v>8.4000000000000909</v>
      </c>
    </row>
    <row r="1077" spans="1:5" x14ac:dyDescent="0.2">
      <c r="A1077">
        <v>1050</v>
      </c>
      <c r="B1077">
        <v>676.33</v>
      </c>
      <c r="C1077">
        <v>2311.8000000000002</v>
      </c>
      <c r="D1077">
        <v>2312.6</v>
      </c>
      <c r="E1077">
        <f t="shared" si="78"/>
        <v>0.79999999999972715</v>
      </c>
    </row>
    <row r="1078" spans="1:5" x14ac:dyDescent="0.2">
      <c r="A1078">
        <v>1051</v>
      </c>
      <c r="B1078">
        <v>676.78</v>
      </c>
      <c r="C1078">
        <v>2310.3000000000002</v>
      </c>
      <c r="D1078">
        <v>2306.1999999999998</v>
      </c>
      <c r="E1078">
        <f t="shared" si="78"/>
        <v>-4.1000000000003638</v>
      </c>
    </row>
    <row r="1079" spans="1:5" x14ac:dyDescent="0.2">
      <c r="A1079">
        <v>1052</v>
      </c>
      <c r="B1079">
        <v>677.23</v>
      </c>
      <c r="C1079">
        <v>2306.1</v>
      </c>
      <c r="D1079">
        <v>2310.5</v>
      </c>
      <c r="E1079">
        <f t="shared" si="78"/>
        <v>4.4000000000000909</v>
      </c>
    </row>
    <row r="1080" spans="1:5" x14ac:dyDescent="0.2">
      <c r="A1080">
        <v>1053</v>
      </c>
      <c r="B1080">
        <v>677.68</v>
      </c>
      <c r="C1080">
        <v>2303.8000000000002</v>
      </c>
      <c r="D1080">
        <v>2309.9</v>
      </c>
      <c r="E1080">
        <f t="shared" si="78"/>
        <v>6.0999999999999091</v>
      </c>
    </row>
    <row r="1081" spans="1:5" x14ac:dyDescent="0.2">
      <c r="A1081">
        <v>1054</v>
      </c>
      <c r="B1081">
        <v>678.13</v>
      </c>
      <c r="C1081">
        <v>2330.5</v>
      </c>
      <c r="D1081">
        <v>2335.1</v>
      </c>
      <c r="E1081">
        <f t="shared" si="78"/>
        <v>4.5999999999999091</v>
      </c>
    </row>
    <row r="1082" spans="1:5" x14ac:dyDescent="0.2">
      <c r="A1082">
        <v>1055</v>
      </c>
      <c r="B1082">
        <v>678.58</v>
      </c>
      <c r="C1082">
        <v>2297.6</v>
      </c>
      <c r="D1082">
        <v>2307.6</v>
      </c>
      <c r="E1082">
        <f t="shared" si="78"/>
        <v>10</v>
      </c>
    </row>
    <row r="1083" spans="1:5" x14ac:dyDescent="0.2">
      <c r="A1083">
        <v>1056</v>
      </c>
      <c r="B1083">
        <v>679.03</v>
      </c>
      <c r="C1083">
        <v>2306.1</v>
      </c>
      <c r="D1083">
        <v>2307.4</v>
      </c>
      <c r="E1083">
        <f t="shared" si="78"/>
        <v>1.3000000000001819</v>
      </c>
    </row>
    <row r="1084" spans="1:5" x14ac:dyDescent="0.2">
      <c r="A1084">
        <v>1057</v>
      </c>
      <c r="B1084">
        <v>679.48</v>
      </c>
      <c r="C1084">
        <v>2312.9</v>
      </c>
      <c r="D1084">
        <v>2315.9</v>
      </c>
      <c r="E1084">
        <f t="shared" si="78"/>
        <v>3</v>
      </c>
    </row>
    <row r="1085" spans="1:5" x14ac:dyDescent="0.2">
      <c r="A1085">
        <v>1058</v>
      </c>
      <c r="B1085">
        <v>679.93</v>
      </c>
      <c r="C1085">
        <v>2304</v>
      </c>
      <c r="D1085">
        <v>2312.3000000000002</v>
      </c>
      <c r="E1085">
        <f t="shared" si="78"/>
        <v>8.3000000000001819</v>
      </c>
    </row>
    <row r="1086" spans="1:5" x14ac:dyDescent="0.2">
      <c r="A1086">
        <v>1059</v>
      </c>
      <c r="B1086">
        <v>680.38</v>
      </c>
      <c r="C1086">
        <v>2308.5</v>
      </c>
      <c r="D1086">
        <v>2312.1</v>
      </c>
      <c r="E1086">
        <f t="shared" si="78"/>
        <v>3.5999999999999091</v>
      </c>
    </row>
    <row r="1087" spans="1:5" x14ac:dyDescent="0.2">
      <c r="A1087">
        <v>1060</v>
      </c>
      <c r="B1087">
        <v>680.83</v>
      </c>
      <c r="C1087">
        <v>2307.9</v>
      </c>
      <c r="D1087">
        <v>2307.1999999999998</v>
      </c>
      <c r="E1087">
        <f t="shared" si="78"/>
        <v>-0.70000000000027285</v>
      </c>
    </row>
    <row r="1088" spans="1:5" x14ac:dyDescent="0.2">
      <c r="A1088">
        <v>1061</v>
      </c>
      <c r="B1088">
        <v>681.28</v>
      </c>
      <c r="C1088">
        <v>2296</v>
      </c>
      <c r="D1088">
        <v>2295.6</v>
      </c>
      <c r="E1088">
        <f t="shared" si="78"/>
        <v>-0.40000000000009095</v>
      </c>
    </row>
    <row r="1089" spans="1:5" x14ac:dyDescent="0.2">
      <c r="A1089">
        <v>1062</v>
      </c>
      <c r="B1089">
        <v>681.73</v>
      </c>
      <c r="C1089">
        <v>2293.4</v>
      </c>
      <c r="D1089">
        <v>2297.5</v>
      </c>
      <c r="E1089">
        <f t="shared" si="78"/>
        <v>4.0999999999999091</v>
      </c>
    </row>
    <row r="1090" spans="1:5" x14ac:dyDescent="0.2">
      <c r="A1090">
        <v>1063</v>
      </c>
      <c r="B1090">
        <v>682.18</v>
      </c>
      <c r="C1090">
        <v>2302.5</v>
      </c>
      <c r="D1090">
        <v>2310.3000000000002</v>
      </c>
      <c r="E1090">
        <f t="shared" si="78"/>
        <v>7.8000000000001819</v>
      </c>
    </row>
    <row r="1091" spans="1:5" x14ac:dyDescent="0.2">
      <c r="A1091">
        <v>1064</v>
      </c>
      <c r="B1091">
        <v>682.63</v>
      </c>
      <c r="C1091">
        <v>2310.1999999999998</v>
      </c>
      <c r="D1091">
        <v>2307.8000000000002</v>
      </c>
      <c r="E1091">
        <f t="shared" si="78"/>
        <v>-2.3999999999996362</v>
      </c>
    </row>
    <row r="1092" spans="1:5" x14ac:dyDescent="0.2">
      <c r="A1092">
        <v>1065</v>
      </c>
      <c r="B1092">
        <v>683.08</v>
      </c>
      <c r="C1092">
        <v>2318</v>
      </c>
      <c r="D1092">
        <v>2315.6</v>
      </c>
      <c r="E1092">
        <f t="shared" si="78"/>
        <v>-2.4000000000000909</v>
      </c>
    </row>
    <row r="1093" spans="1:5" x14ac:dyDescent="0.2">
      <c r="A1093">
        <v>1066</v>
      </c>
      <c r="B1093">
        <v>683.53</v>
      </c>
      <c r="C1093">
        <v>2312.6</v>
      </c>
      <c r="D1093">
        <v>2316.3000000000002</v>
      </c>
      <c r="E1093">
        <f t="shared" si="78"/>
        <v>3.7000000000002728</v>
      </c>
    </row>
    <row r="1094" spans="1:5" x14ac:dyDescent="0.2">
      <c r="A1094">
        <v>1067</v>
      </c>
      <c r="B1094">
        <v>683.98</v>
      </c>
      <c r="C1094">
        <v>2311</v>
      </c>
      <c r="D1094">
        <v>2311.1999999999998</v>
      </c>
      <c r="E1094">
        <f t="shared" si="78"/>
        <v>0.1999999999998181</v>
      </c>
    </row>
    <row r="1095" spans="1:5" x14ac:dyDescent="0.2">
      <c r="A1095">
        <v>1068</v>
      </c>
      <c r="B1095">
        <v>684.43</v>
      </c>
      <c r="C1095">
        <v>2320.6</v>
      </c>
      <c r="D1095">
        <v>2322</v>
      </c>
      <c r="E1095">
        <f t="shared" si="78"/>
        <v>1.4000000000000909</v>
      </c>
    </row>
    <row r="1096" spans="1:5" x14ac:dyDescent="0.2">
      <c r="A1096">
        <v>1069</v>
      </c>
      <c r="B1096">
        <v>684.89</v>
      </c>
      <c r="C1096">
        <v>2311.6999999999998</v>
      </c>
      <c r="D1096">
        <v>2312</v>
      </c>
      <c r="E1096">
        <f t="shared" si="78"/>
        <v>0.3000000000001819</v>
      </c>
    </row>
    <row r="1097" spans="1:5" x14ac:dyDescent="0.2">
      <c r="A1097">
        <v>1070</v>
      </c>
      <c r="B1097">
        <v>685.34</v>
      </c>
      <c r="C1097">
        <v>2312.5</v>
      </c>
      <c r="D1097">
        <v>2312.9</v>
      </c>
      <c r="E1097">
        <f t="shared" si="78"/>
        <v>0.40000000000009095</v>
      </c>
    </row>
    <row r="1098" spans="1:5" x14ac:dyDescent="0.2">
      <c r="A1098">
        <v>1071</v>
      </c>
      <c r="B1098">
        <v>685.79</v>
      </c>
      <c r="C1098">
        <v>2308</v>
      </c>
      <c r="D1098">
        <v>2310</v>
      </c>
      <c r="E1098">
        <f t="shared" si="78"/>
        <v>2</v>
      </c>
    </row>
    <row r="1099" spans="1:5" x14ac:dyDescent="0.2">
      <c r="A1099">
        <v>1072</v>
      </c>
      <c r="B1099">
        <v>686.24</v>
      </c>
      <c r="C1099">
        <v>2300.5</v>
      </c>
      <c r="D1099">
        <v>2308.4</v>
      </c>
      <c r="E1099">
        <f t="shared" si="78"/>
        <v>7.9000000000000909</v>
      </c>
    </row>
    <row r="1100" spans="1:5" x14ac:dyDescent="0.2">
      <c r="A1100">
        <v>1073</v>
      </c>
      <c r="B1100">
        <v>686.69</v>
      </c>
      <c r="C1100">
        <v>2303</v>
      </c>
      <c r="D1100">
        <v>2308.4</v>
      </c>
      <c r="E1100">
        <f t="shared" si="78"/>
        <v>5.4000000000000909</v>
      </c>
    </row>
    <row r="1101" spans="1:5" x14ac:dyDescent="0.2">
      <c r="A1101">
        <v>1074</v>
      </c>
      <c r="B1101">
        <v>687.14</v>
      </c>
      <c r="C1101">
        <v>2312.1</v>
      </c>
      <c r="D1101">
        <v>2312</v>
      </c>
      <c r="E1101">
        <f t="shared" si="78"/>
        <v>-9.9999999999909051E-2</v>
      </c>
    </row>
    <row r="1102" spans="1:5" x14ac:dyDescent="0.2">
      <c r="A1102">
        <v>1075</v>
      </c>
      <c r="B1102">
        <v>687.59</v>
      </c>
      <c r="C1102">
        <v>2305</v>
      </c>
      <c r="D1102">
        <v>2310.4</v>
      </c>
      <c r="E1102">
        <f t="shared" si="78"/>
        <v>5.4000000000000909</v>
      </c>
    </row>
    <row r="1103" spans="1:5" x14ac:dyDescent="0.2">
      <c r="A1103">
        <v>1076</v>
      </c>
      <c r="B1103">
        <v>688.04</v>
      </c>
      <c r="C1103">
        <v>2310.4</v>
      </c>
      <c r="D1103">
        <v>2322.1999999999998</v>
      </c>
      <c r="E1103">
        <f t="shared" si="78"/>
        <v>11.799999999999727</v>
      </c>
    </row>
    <row r="1104" spans="1:5" x14ac:dyDescent="0.2">
      <c r="A1104">
        <v>1077</v>
      </c>
      <c r="B1104">
        <v>688.49</v>
      </c>
      <c r="C1104">
        <v>2309.9</v>
      </c>
      <c r="D1104">
        <v>2313.9</v>
      </c>
      <c r="E1104">
        <f t="shared" si="78"/>
        <v>4</v>
      </c>
    </row>
    <row r="1105" spans="1:5" x14ac:dyDescent="0.2">
      <c r="A1105">
        <v>1078</v>
      </c>
      <c r="B1105">
        <v>688.93</v>
      </c>
      <c r="C1105">
        <v>2336.9</v>
      </c>
      <c r="D1105">
        <v>2337.8000000000002</v>
      </c>
      <c r="E1105">
        <f t="shared" si="78"/>
        <v>0.90000000000009095</v>
      </c>
    </row>
    <row r="1106" spans="1:5" x14ac:dyDescent="0.2">
      <c r="A1106">
        <v>1079</v>
      </c>
      <c r="B1106">
        <v>689.38</v>
      </c>
      <c r="C1106">
        <v>2313.1999999999998</v>
      </c>
      <c r="D1106">
        <v>2318.5</v>
      </c>
      <c r="E1106">
        <f t="shared" si="78"/>
        <v>5.3000000000001819</v>
      </c>
    </row>
    <row r="1107" spans="1:5" x14ac:dyDescent="0.2">
      <c r="A1107">
        <v>1080</v>
      </c>
      <c r="B1107">
        <v>689.83</v>
      </c>
      <c r="C1107">
        <v>2296.4</v>
      </c>
      <c r="D1107">
        <v>2299.9</v>
      </c>
      <c r="E1107">
        <f t="shared" si="78"/>
        <v>3.5</v>
      </c>
    </row>
    <row r="1108" spans="1:5" x14ac:dyDescent="0.2">
      <c r="A1108">
        <v>1081</v>
      </c>
      <c r="B1108">
        <v>690.28</v>
      </c>
      <c r="C1108">
        <v>2305.1</v>
      </c>
      <c r="D1108">
        <v>2316.4</v>
      </c>
      <c r="E1108">
        <f t="shared" si="78"/>
        <v>11.300000000000182</v>
      </c>
    </row>
    <row r="1109" spans="1:5" x14ac:dyDescent="0.2">
      <c r="A1109">
        <v>1082</v>
      </c>
      <c r="B1109">
        <v>690.73</v>
      </c>
      <c r="C1109">
        <v>2306.8000000000002</v>
      </c>
      <c r="D1109">
        <v>2343.8000000000002</v>
      </c>
      <c r="E1109">
        <f t="shared" si="78"/>
        <v>37</v>
      </c>
    </row>
    <row r="1110" spans="1:5" x14ac:dyDescent="0.2">
      <c r="A1110">
        <v>1083</v>
      </c>
      <c r="B1110">
        <v>691.18</v>
      </c>
      <c r="C1110">
        <v>2301.1999999999998</v>
      </c>
      <c r="D1110">
        <v>2351.1</v>
      </c>
      <c r="E1110">
        <f t="shared" si="78"/>
        <v>49.900000000000091</v>
      </c>
    </row>
    <row r="1111" spans="1:5" x14ac:dyDescent="0.2">
      <c r="A1111">
        <v>1084</v>
      </c>
      <c r="B1111">
        <v>691.63</v>
      </c>
      <c r="C1111">
        <v>2306.9</v>
      </c>
      <c r="D1111">
        <v>2334.6999999999998</v>
      </c>
      <c r="E1111">
        <f t="shared" si="78"/>
        <v>27.799999999999727</v>
      </c>
    </row>
    <row r="1112" spans="1:5" x14ac:dyDescent="0.2">
      <c r="A1112">
        <v>1085</v>
      </c>
      <c r="B1112">
        <v>692.08</v>
      </c>
      <c r="C1112">
        <v>2300.4</v>
      </c>
      <c r="D1112">
        <v>2307</v>
      </c>
      <c r="E1112">
        <f t="shared" si="78"/>
        <v>6.5999999999999091</v>
      </c>
    </row>
    <row r="1113" spans="1:5" x14ac:dyDescent="0.2">
      <c r="A1113">
        <v>1086</v>
      </c>
      <c r="B1113">
        <v>692.53</v>
      </c>
      <c r="C1113">
        <v>2309.9</v>
      </c>
      <c r="D1113">
        <v>2309.3000000000002</v>
      </c>
      <c r="E1113">
        <f t="shared" si="78"/>
        <v>-0.59999999999990905</v>
      </c>
    </row>
    <row r="1114" spans="1:5" x14ac:dyDescent="0.2">
      <c r="A1114">
        <v>1087</v>
      </c>
      <c r="B1114">
        <v>692.98</v>
      </c>
      <c r="C1114">
        <v>2305.5</v>
      </c>
      <c r="D1114">
        <v>2310.6</v>
      </c>
      <c r="E1114">
        <f t="shared" si="78"/>
        <v>5.0999999999999091</v>
      </c>
    </row>
    <row r="1115" spans="1:5" x14ac:dyDescent="0.2">
      <c r="A1115">
        <v>1088</v>
      </c>
      <c r="B1115">
        <v>693.43</v>
      </c>
      <c r="C1115">
        <v>2316.6999999999998</v>
      </c>
      <c r="D1115">
        <v>2320.3000000000002</v>
      </c>
      <c r="E1115">
        <f t="shared" si="78"/>
        <v>3.6000000000003638</v>
      </c>
    </row>
    <row r="1116" spans="1:5" x14ac:dyDescent="0.2">
      <c r="A1116">
        <v>1089</v>
      </c>
      <c r="B1116">
        <v>693.88</v>
      </c>
      <c r="C1116">
        <v>2319.4</v>
      </c>
      <c r="D1116">
        <v>2319.4</v>
      </c>
      <c r="E1116">
        <f t="shared" ref="E1116:E1179" si="79">D1116-C1116</f>
        <v>0</v>
      </c>
    </row>
    <row r="1117" spans="1:5" x14ac:dyDescent="0.2">
      <c r="A1117">
        <v>1090</v>
      </c>
      <c r="B1117">
        <v>694.33</v>
      </c>
      <c r="C1117">
        <v>2306.8000000000002</v>
      </c>
      <c r="D1117">
        <v>2315.6999999999998</v>
      </c>
      <c r="E1117">
        <f t="shared" si="79"/>
        <v>8.8999999999996362</v>
      </c>
    </row>
    <row r="1118" spans="1:5" x14ac:dyDescent="0.2">
      <c r="A1118">
        <v>1091</v>
      </c>
      <c r="B1118">
        <v>694.78</v>
      </c>
      <c r="C1118">
        <v>2310.1</v>
      </c>
      <c r="D1118">
        <v>2312.5</v>
      </c>
      <c r="E1118">
        <f t="shared" si="79"/>
        <v>2.4000000000000909</v>
      </c>
    </row>
    <row r="1119" spans="1:5" x14ac:dyDescent="0.2">
      <c r="A1119">
        <v>1092</v>
      </c>
      <c r="B1119">
        <v>695.23</v>
      </c>
      <c r="C1119">
        <v>2347.9</v>
      </c>
      <c r="D1119">
        <v>2352.6999999999998</v>
      </c>
      <c r="E1119">
        <f t="shared" si="79"/>
        <v>4.7999999999997272</v>
      </c>
    </row>
    <row r="1120" spans="1:5" x14ac:dyDescent="0.2">
      <c r="A1120">
        <v>1093</v>
      </c>
      <c r="B1120">
        <v>695.68</v>
      </c>
      <c r="C1120">
        <v>2307.6999999999998</v>
      </c>
      <c r="D1120">
        <v>2315.5</v>
      </c>
      <c r="E1120">
        <f t="shared" si="79"/>
        <v>7.8000000000001819</v>
      </c>
    </row>
    <row r="1121" spans="1:5" x14ac:dyDescent="0.2">
      <c r="A1121">
        <v>1094</v>
      </c>
      <c r="B1121">
        <v>696.13</v>
      </c>
      <c r="C1121">
        <v>2308.4</v>
      </c>
      <c r="D1121">
        <v>2339</v>
      </c>
      <c r="E1121">
        <f t="shared" si="79"/>
        <v>30.599999999999909</v>
      </c>
    </row>
    <row r="1122" spans="1:5" x14ac:dyDescent="0.2">
      <c r="A1122">
        <v>1095</v>
      </c>
      <c r="B1122">
        <v>696.58</v>
      </c>
      <c r="C1122">
        <v>2324.5</v>
      </c>
      <c r="D1122">
        <v>2446.5</v>
      </c>
      <c r="E1122">
        <f t="shared" si="79"/>
        <v>122</v>
      </c>
    </row>
    <row r="1123" spans="1:5" x14ac:dyDescent="0.2">
      <c r="A1123">
        <v>1096</v>
      </c>
      <c r="B1123">
        <v>697.03</v>
      </c>
      <c r="C1123">
        <v>2307.4</v>
      </c>
      <c r="D1123">
        <v>2458.5</v>
      </c>
      <c r="E1123">
        <f t="shared" si="79"/>
        <v>151.09999999999991</v>
      </c>
    </row>
    <row r="1124" spans="1:5" x14ac:dyDescent="0.2">
      <c r="A1124">
        <v>1097</v>
      </c>
      <c r="B1124">
        <v>697.48</v>
      </c>
      <c r="C1124">
        <v>2309.6</v>
      </c>
      <c r="D1124">
        <v>2371.9</v>
      </c>
      <c r="E1124">
        <f t="shared" si="79"/>
        <v>62.300000000000182</v>
      </c>
    </row>
    <row r="1125" spans="1:5" x14ac:dyDescent="0.2">
      <c r="A1125">
        <v>1098</v>
      </c>
      <c r="B1125">
        <v>697.93</v>
      </c>
      <c r="C1125">
        <v>2310.6</v>
      </c>
      <c r="D1125">
        <v>2332.5</v>
      </c>
      <c r="E1125">
        <f t="shared" si="79"/>
        <v>21.900000000000091</v>
      </c>
    </row>
    <row r="1126" spans="1:5" x14ac:dyDescent="0.2">
      <c r="A1126">
        <v>1099</v>
      </c>
      <c r="B1126">
        <v>698.38</v>
      </c>
      <c r="C1126">
        <v>2301.1</v>
      </c>
      <c r="D1126">
        <v>2307</v>
      </c>
      <c r="E1126">
        <f t="shared" si="79"/>
        <v>5.9000000000000909</v>
      </c>
    </row>
    <row r="1127" spans="1:5" x14ac:dyDescent="0.2">
      <c r="A1127">
        <v>1100</v>
      </c>
      <c r="B1127">
        <v>698.82</v>
      </c>
      <c r="C1127">
        <v>2316.8000000000002</v>
      </c>
      <c r="D1127">
        <v>2319.6</v>
      </c>
      <c r="E1127">
        <f t="shared" si="79"/>
        <v>2.7999999999997272</v>
      </c>
    </row>
    <row r="1128" spans="1:5" x14ac:dyDescent="0.2">
      <c r="A1128">
        <v>1101</v>
      </c>
      <c r="B1128">
        <v>699.27</v>
      </c>
      <c r="C1128">
        <v>2315.5</v>
      </c>
      <c r="D1128">
        <v>2319.6</v>
      </c>
      <c r="E1128">
        <f t="shared" si="79"/>
        <v>4.0999999999999091</v>
      </c>
    </row>
    <row r="1129" spans="1:5" x14ac:dyDescent="0.2">
      <c r="A1129">
        <v>1102</v>
      </c>
      <c r="B1129">
        <v>699.72</v>
      </c>
      <c r="C1129">
        <v>2305</v>
      </c>
      <c r="D1129">
        <v>2304.1</v>
      </c>
      <c r="E1129">
        <f t="shared" si="79"/>
        <v>-0.90000000000009095</v>
      </c>
    </row>
    <row r="1130" spans="1:5" x14ac:dyDescent="0.2">
      <c r="A1130">
        <v>1103</v>
      </c>
      <c r="B1130">
        <v>700.17</v>
      </c>
      <c r="C1130">
        <v>2304.8000000000002</v>
      </c>
      <c r="D1130">
        <v>2308.6</v>
      </c>
      <c r="E1130">
        <f t="shared" si="79"/>
        <v>3.7999999999997272</v>
      </c>
    </row>
    <row r="1131" spans="1:5" x14ac:dyDescent="0.2">
      <c r="A1131">
        <v>1104</v>
      </c>
      <c r="B1131">
        <v>700.62</v>
      </c>
      <c r="C1131">
        <v>2315.3000000000002</v>
      </c>
      <c r="D1131">
        <v>2315.3000000000002</v>
      </c>
      <c r="E1131">
        <f t="shared" si="79"/>
        <v>0</v>
      </c>
    </row>
    <row r="1132" spans="1:5" x14ac:dyDescent="0.2">
      <c r="A1132">
        <v>1105</v>
      </c>
      <c r="B1132">
        <v>701.07</v>
      </c>
      <c r="C1132">
        <v>2317.3000000000002</v>
      </c>
      <c r="D1132">
        <v>2321.3000000000002</v>
      </c>
      <c r="E1132">
        <f t="shared" si="79"/>
        <v>4</v>
      </c>
    </row>
    <row r="1133" spans="1:5" x14ac:dyDescent="0.2">
      <c r="A1133">
        <v>1106</v>
      </c>
      <c r="B1133">
        <v>701.52</v>
      </c>
      <c r="C1133">
        <v>2344.8000000000002</v>
      </c>
      <c r="D1133">
        <v>2348.4</v>
      </c>
      <c r="E1133">
        <f t="shared" si="79"/>
        <v>3.5999999999999091</v>
      </c>
    </row>
    <row r="1134" spans="1:5" x14ac:dyDescent="0.2">
      <c r="A1134">
        <v>1107</v>
      </c>
      <c r="B1134">
        <v>701.97</v>
      </c>
      <c r="C1134">
        <v>2303.5</v>
      </c>
      <c r="D1134">
        <v>2301.1</v>
      </c>
      <c r="E1134">
        <f t="shared" si="79"/>
        <v>-2.4000000000000909</v>
      </c>
    </row>
    <row r="1135" spans="1:5" x14ac:dyDescent="0.2">
      <c r="A1135">
        <v>1108</v>
      </c>
      <c r="B1135">
        <v>702.42</v>
      </c>
      <c r="C1135">
        <v>2323.5</v>
      </c>
      <c r="D1135">
        <v>2322.4</v>
      </c>
      <c r="E1135">
        <f t="shared" si="79"/>
        <v>-1.0999999999999091</v>
      </c>
    </row>
    <row r="1136" spans="1:5" x14ac:dyDescent="0.2">
      <c r="A1136">
        <v>1109</v>
      </c>
      <c r="B1136">
        <v>702.87</v>
      </c>
      <c r="C1136">
        <v>2303.6</v>
      </c>
      <c r="D1136">
        <v>2304.5</v>
      </c>
      <c r="E1136">
        <f t="shared" si="79"/>
        <v>0.90000000000009095</v>
      </c>
    </row>
    <row r="1137" spans="1:5" x14ac:dyDescent="0.2">
      <c r="A1137">
        <v>1110</v>
      </c>
      <c r="B1137">
        <v>703.32</v>
      </c>
      <c r="C1137">
        <v>2306.1</v>
      </c>
      <c r="D1137">
        <v>2307.9</v>
      </c>
      <c r="E1137">
        <f t="shared" si="79"/>
        <v>1.8000000000001819</v>
      </c>
    </row>
    <row r="1138" spans="1:5" x14ac:dyDescent="0.2">
      <c r="A1138">
        <v>1111</v>
      </c>
      <c r="B1138">
        <v>703.76</v>
      </c>
      <c r="C1138">
        <v>2306.1</v>
      </c>
      <c r="D1138">
        <v>2311.6999999999998</v>
      </c>
      <c r="E1138">
        <f t="shared" si="79"/>
        <v>5.5999999999999091</v>
      </c>
    </row>
    <row r="1139" spans="1:5" x14ac:dyDescent="0.2">
      <c r="A1139">
        <v>1112</v>
      </c>
      <c r="B1139">
        <v>704.21</v>
      </c>
      <c r="C1139">
        <v>2307.6</v>
      </c>
      <c r="D1139">
        <v>2310.1999999999998</v>
      </c>
      <c r="E1139">
        <f t="shared" si="79"/>
        <v>2.5999999999999091</v>
      </c>
    </row>
    <row r="1140" spans="1:5" x14ac:dyDescent="0.2">
      <c r="A1140">
        <v>1113</v>
      </c>
      <c r="B1140">
        <v>704.66</v>
      </c>
      <c r="C1140">
        <v>2301.9</v>
      </c>
      <c r="D1140">
        <v>2307</v>
      </c>
      <c r="E1140">
        <f t="shared" si="79"/>
        <v>5.0999999999999091</v>
      </c>
    </row>
    <row r="1141" spans="1:5" x14ac:dyDescent="0.2">
      <c r="A1141">
        <v>1114</v>
      </c>
      <c r="B1141">
        <v>705.11</v>
      </c>
      <c r="C1141">
        <v>2316.5</v>
      </c>
      <c r="D1141">
        <v>2325.1</v>
      </c>
      <c r="E1141">
        <f t="shared" si="79"/>
        <v>8.5999999999999091</v>
      </c>
    </row>
    <row r="1142" spans="1:5" x14ac:dyDescent="0.2">
      <c r="A1142">
        <v>1115</v>
      </c>
      <c r="B1142">
        <v>705.56</v>
      </c>
      <c r="C1142">
        <v>2319.9</v>
      </c>
      <c r="D1142">
        <v>2321.1999999999998</v>
      </c>
      <c r="E1142">
        <f t="shared" si="79"/>
        <v>1.2999999999997272</v>
      </c>
    </row>
    <row r="1143" spans="1:5" x14ac:dyDescent="0.2">
      <c r="A1143">
        <v>1116</v>
      </c>
      <c r="B1143">
        <v>706.01</v>
      </c>
      <c r="C1143">
        <v>2319.9</v>
      </c>
      <c r="D1143">
        <v>2329.1999999999998</v>
      </c>
      <c r="E1143">
        <f t="shared" si="79"/>
        <v>9.2999999999997272</v>
      </c>
    </row>
    <row r="1144" spans="1:5" x14ac:dyDescent="0.2">
      <c r="A1144">
        <v>1117</v>
      </c>
      <c r="B1144">
        <v>706.46</v>
      </c>
      <c r="C1144">
        <v>2302.1</v>
      </c>
      <c r="D1144">
        <v>2321.1</v>
      </c>
      <c r="E1144">
        <f t="shared" si="79"/>
        <v>19</v>
      </c>
    </row>
    <row r="1145" spans="1:5" x14ac:dyDescent="0.2">
      <c r="A1145">
        <v>1118</v>
      </c>
      <c r="B1145">
        <v>706.91</v>
      </c>
      <c r="C1145">
        <v>2313.6</v>
      </c>
      <c r="D1145">
        <v>2359.5</v>
      </c>
      <c r="E1145">
        <f t="shared" si="79"/>
        <v>45.900000000000091</v>
      </c>
    </row>
    <row r="1146" spans="1:5" x14ac:dyDescent="0.2">
      <c r="A1146">
        <v>1119</v>
      </c>
      <c r="B1146">
        <v>707.36</v>
      </c>
      <c r="C1146">
        <v>2307.4</v>
      </c>
      <c r="D1146">
        <v>2353.5</v>
      </c>
      <c r="E1146">
        <f t="shared" si="79"/>
        <v>46.099999999999909</v>
      </c>
    </row>
    <row r="1147" spans="1:5" x14ac:dyDescent="0.2">
      <c r="A1147">
        <v>1120</v>
      </c>
      <c r="B1147">
        <v>707.8</v>
      </c>
      <c r="C1147">
        <v>2308.6999999999998</v>
      </c>
      <c r="D1147">
        <v>2335.9</v>
      </c>
      <c r="E1147">
        <f t="shared" si="79"/>
        <v>27.200000000000273</v>
      </c>
    </row>
    <row r="1148" spans="1:5" x14ac:dyDescent="0.2">
      <c r="A1148">
        <v>1121</v>
      </c>
      <c r="B1148">
        <v>708.25</v>
      </c>
      <c r="C1148">
        <v>2316.4</v>
      </c>
      <c r="D1148">
        <v>2341.1999999999998</v>
      </c>
      <c r="E1148">
        <f t="shared" si="79"/>
        <v>24.799999999999727</v>
      </c>
    </row>
    <row r="1149" spans="1:5" x14ac:dyDescent="0.2">
      <c r="A1149">
        <v>1122</v>
      </c>
      <c r="B1149">
        <v>708.7</v>
      </c>
      <c r="C1149">
        <v>2319.1999999999998</v>
      </c>
      <c r="D1149">
        <v>2339.9</v>
      </c>
      <c r="E1149">
        <f t="shared" si="79"/>
        <v>20.700000000000273</v>
      </c>
    </row>
    <row r="1150" spans="1:5" x14ac:dyDescent="0.2">
      <c r="A1150">
        <v>1123</v>
      </c>
      <c r="B1150">
        <v>709.15</v>
      </c>
      <c r="C1150">
        <v>2308</v>
      </c>
      <c r="D1150">
        <v>2339.6</v>
      </c>
      <c r="E1150">
        <f t="shared" si="79"/>
        <v>31.599999999999909</v>
      </c>
    </row>
    <row r="1151" spans="1:5" x14ac:dyDescent="0.2">
      <c r="A1151">
        <v>1124</v>
      </c>
      <c r="B1151">
        <v>709.6</v>
      </c>
      <c r="C1151">
        <v>2306.1</v>
      </c>
      <c r="D1151">
        <v>2329.9</v>
      </c>
      <c r="E1151">
        <f t="shared" si="79"/>
        <v>23.800000000000182</v>
      </c>
    </row>
    <row r="1152" spans="1:5" x14ac:dyDescent="0.2">
      <c r="A1152">
        <v>1125</v>
      </c>
      <c r="B1152">
        <v>710.05</v>
      </c>
      <c r="C1152">
        <v>2310.9</v>
      </c>
      <c r="D1152">
        <v>2328.9</v>
      </c>
      <c r="E1152">
        <f t="shared" si="79"/>
        <v>18</v>
      </c>
    </row>
    <row r="1153" spans="1:5" x14ac:dyDescent="0.2">
      <c r="A1153">
        <v>1126</v>
      </c>
      <c r="B1153">
        <v>710.5</v>
      </c>
      <c r="C1153">
        <v>2309.5</v>
      </c>
      <c r="D1153">
        <v>2319.3000000000002</v>
      </c>
      <c r="E1153">
        <f t="shared" si="79"/>
        <v>9.8000000000001819</v>
      </c>
    </row>
    <row r="1154" spans="1:5" x14ac:dyDescent="0.2">
      <c r="A1154">
        <v>1127</v>
      </c>
      <c r="B1154">
        <v>710.94</v>
      </c>
      <c r="C1154">
        <v>2306.4</v>
      </c>
      <c r="D1154">
        <v>2310.3000000000002</v>
      </c>
      <c r="E1154">
        <f t="shared" si="79"/>
        <v>3.9000000000000909</v>
      </c>
    </row>
    <row r="1155" spans="1:5" x14ac:dyDescent="0.2">
      <c r="A1155">
        <v>1128</v>
      </c>
      <c r="B1155">
        <v>711.39</v>
      </c>
      <c r="C1155">
        <v>2313.1</v>
      </c>
      <c r="D1155">
        <v>2320.8000000000002</v>
      </c>
      <c r="E1155">
        <f t="shared" si="79"/>
        <v>7.7000000000002728</v>
      </c>
    </row>
    <row r="1156" spans="1:5" x14ac:dyDescent="0.2">
      <c r="A1156">
        <v>1129</v>
      </c>
      <c r="B1156">
        <v>711.84</v>
      </c>
      <c r="C1156">
        <v>2303.6999999999998</v>
      </c>
      <c r="D1156">
        <v>2316.3000000000002</v>
      </c>
      <c r="E1156">
        <f t="shared" si="79"/>
        <v>12.600000000000364</v>
      </c>
    </row>
    <row r="1157" spans="1:5" x14ac:dyDescent="0.2">
      <c r="A1157">
        <v>1130</v>
      </c>
      <c r="B1157">
        <v>712.29</v>
      </c>
      <c r="C1157">
        <v>2307.3000000000002</v>
      </c>
      <c r="D1157">
        <v>2324.8000000000002</v>
      </c>
      <c r="E1157">
        <f t="shared" si="79"/>
        <v>17.5</v>
      </c>
    </row>
    <row r="1158" spans="1:5" x14ac:dyDescent="0.2">
      <c r="A1158">
        <v>1131</v>
      </c>
      <c r="B1158">
        <v>712.74</v>
      </c>
      <c r="C1158">
        <v>2303.1</v>
      </c>
      <c r="D1158">
        <v>2321.3000000000002</v>
      </c>
      <c r="E1158">
        <f t="shared" si="79"/>
        <v>18.200000000000273</v>
      </c>
    </row>
    <row r="1159" spans="1:5" x14ac:dyDescent="0.2">
      <c r="A1159">
        <v>1132</v>
      </c>
      <c r="B1159">
        <v>713.19</v>
      </c>
      <c r="C1159">
        <v>2329.6</v>
      </c>
      <c r="D1159">
        <v>2344.5</v>
      </c>
      <c r="E1159">
        <f t="shared" si="79"/>
        <v>14.900000000000091</v>
      </c>
    </row>
    <row r="1160" spans="1:5" x14ac:dyDescent="0.2">
      <c r="A1160">
        <v>1133</v>
      </c>
      <c r="B1160">
        <v>713.63</v>
      </c>
      <c r="C1160">
        <v>2308.3000000000002</v>
      </c>
      <c r="D1160">
        <v>2319.3000000000002</v>
      </c>
      <c r="E1160">
        <f t="shared" si="79"/>
        <v>11</v>
      </c>
    </row>
    <row r="1161" spans="1:5" x14ac:dyDescent="0.2">
      <c r="A1161">
        <v>1134</v>
      </c>
      <c r="B1161">
        <v>714.08</v>
      </c>
      <c r="C1161">
        <v>2308.5</v>
      </c>
      <c r="D1161">
        <v>2322.5</v>
      </c>
      <c r="E1161">
        <f t="shared" si="79"/>
        <v>14</v>
      </c>
    </row>
    <row r="1162" spans="1:5" x14ac:dyDescent="0.2">
      <c r="A1162">
        <v>1135</v>
      </c>
      <c r="B1162">
        <v>714.53</v>
      </c>
      <c r="C1162">
        <v>2316.1999999999998</v>
      </c>
      <c r="D1162">
        <v>2325.4</v>
      </c>
      <c r="E1162">
        <f t="shared" si="79"/>
        <v>9.2000000000002728</v>
      </c>
    </row>
    <row r="1163" spans="1:5" x14ac:dyDescent="0.2">
      <c r="A1163">
        <v>1136</v>
      </c>
      <c r="B1163">
        <v>714.98</v>
      </c>
      <c r="C1163">
        <v>2319.1999999999998</v>
      </c>
      <c r="D1163">
        <v>2321.9</v>
      </c>
      <c r="E1163">
        <f t="shared" si="79"/>
        <v>2.7000000000002728</v>
      </c>
    </row>
    <row r="1164" spans="1:5" x14ac:dyDescent="0.2">
      <c r="A1164">
        <v>1137</v>
      </c>
      <c r="B1164">
        <v>715.43</v>
      </c>
      <c r="C1164">
        <v>2302.4</v>
      </c>
      <c r="D1164">
        <v>2310</v>
      </c>
      <c r="E1164">
        <f t="shared" si="79"/>
        <v>7.5999999999999091</v>
      </c>
    </row>
    <row r="1165" spans="1:5" x14ac:dyDescent="0.2">
      <c r="A1165">
        <v>1138</v>
      </c>
      <c r="B1165">
        <v>715.87</v>
      </c>
      <c r="C1165">
        <v>2310.4</v>
      </c>
      <c r="D1165">
        <v>2313.8000000000002</v>
      </c>
      <c r="E1165">
        <f t="shared" si="79"/>
        <v>3.4000000000000909</v>
      </c>
    </row>
    <row r="1166" spans="1:5" x14ac:dyDescent="0.2">
      <c r="A1166">
        <v>1139</v>
      </c>
      <c r="B1166">
        <v>716.32</v>
      </c>
      <c r="C1166">
        <v>2303</v>
      </c>
      <c r="D1166">
        <v>2302.3000000000002</v>
      </c>
      <c r="E1166">
        <f t="shared" si="79"/>
        <v>-0.6999999999998181</v>
      </c>
    </row>
    <row r="1167" spans="1:5" x14ac:dyDescent="0.2">
      <c r="A1167">
        <v>1140</v>
      </c>
      <c r="B1167">
        <v>716.77</v>
      </c>
      <c r="C1167">
        <v>2306.6</v>
      </c>
      <c r="D1167">
        <v>2310.4</v>
      </c>
      <c r="E1167">
        <f t="shared" si="79"/>
        <v>3.8000000000001819</v>
      </c>
    </row>
    <row r="1168" spans="1:5" x14ac:dyDescent="0.2">
      <c r="A1168">
        <v>1141</v>
      </c>
      <c r="B1168">
        <v>717.22</v>
      </c>
      <c r="C1168">
        <v>2301.6999999999998</v>
      </c>
      <c r="D1168">
        <v>2305.8000000000002</v>
      </c>
      <c r="E1168">
        <f t="shared" si="79"/>
        <v>4.1000000000003638</v>
      </c>
    </row>
    <row r="1169" spans="1:5" x14ac:dyDescent="0.2">
      <c r="A1169">
        <v>1142</v>
      </c>
      <c r="B1169">
        <v>717.67</v>
      </c>
      <c r="C1169">
        <v>2299.6999999999998</v>
      </c>
      <c r="D1169">
        <v>2301.1</v>
      </c>
      <c r="E1169">
        <f t="shared" si="79"/>
        <v>1.4000000000000909</v>
      </c>
    </row>
    <row r="1170" spans="1:5" x14ac:dyDescent="0.2">
      <c r="A1170">
        <v>1143</v>
      </c>
      <c r="B1170">
        <v>718.12</v>
      </c>
      <c r="C1170">
        <v>2308.6999999999998</v>
      </c>
      <c r="D1170">
        <v>2315</v>
      </c>
      <c r="E1170">
        <f t="shared" si="79"/>
        <v>6.3000000000001819</v>
      </c>
    </row>
    <row r="1171" spans="1:5" x14ac:dyDescent="0.2">
      <c r="A1171">
        <v>1144</v>
      </c>
      <c r="B1171">
        <v>718.56</v>
      </c>
      <c r="C1171">
        <v>2323</v>
      </c>
      <c r="D1171">
        <v>2328.1999999999998</v>
      </c>
      <c r="E1171">
        <f t="shared" si="79"/>
        <v>5.1999999999998181</v>
      </c>
    </row>
    <row r="1172" spans="1:5" x14ac:dyDescent="0.2">
      <c r="A1172">
        <v>1145</v>
      </c>
      <c r="B1172">
        <v>719.01</v>
      </c>
      <c r="C1172">
        <v>2303.5</v>
      </c>
      <c r="D1172">
        <v>2308.1</v>
      </c>
      <c r="E1172">
        <f t="shared" si="79"/>
        <v>4.5999999999999091</v>
      </c>
    </row>
    <row r="1173" spans="1:5" x14ac:dyDescent="0.2">
      <c r="A1173">
        <v>1146</v>
      </c>
      <c r="B1173">
        <v>719.46</v>
      </c>
      <c r="C1173">
        <v>2300.3000000000002</v>
      </c>
      <c r="D1173">
        <v>2303.8000000000002</v>
      </c>
      <c r="E1173">
        <f t="shared" si="79"/>
        <v>3.5</v>
      </c>
    </row>
    <row r="1174" spans="1:5" x14ac:dyDescent="0.2">
      <c r="A1174">
        <v>1147</v>
      </c>
      <c r="B1174">
        <v>719.91</v>
      </c>
      <c r="C1174">
        <v>2307.8000000000002</v>
      </c>
      <c r="D1174">
        <v>2312.9</v>
      </c>
      <c r="E1174">
        <f t="shared" si="79"/>
        <v>5.0999999999999091</v>
      </c>
    </row>
    <row r="1175" spans="1:5" x14ac:dyDescent="0.2">
      <c r="A1175">
        <v>1148</v>
      </c>
      <c r="B1175">
        <v>720.35</v>
      </c>
      <c r="C1175">
        <v>2307.4</v>
      </c>
      <c r="D1175">
        <v>2311.1</v>
      </c>
      <c r="E1175">
        <f t="shared" si="79"/>
        <v>3.6999999999998181</v>
      </c>
    </row>
    <row r="1176" spans="1:5" x14ac:dyDescent="0.2">
      <c r="A1176">
        <v>1149</v>
      </c>
      <c r="B1176">
        <v>720.8</v>
      </c>
      <c r="C1176">
        <v>2303.3000000000002</v>
      </c>
      <c r="D1176">
        <v>2304.6999999999998</v>
      </c>
      <c r="E1176">
        <f t="shared" si="79"/>
        <v>1.3999999999996362</v>
      </c>
    </row>
    <row r="1177" spans="1:5" x14ac:dyDescent="0.2">
      <c r="A1177">
        <v>1150</v>
      </c>
      <c r="B1177">
        <v>721.25</v>
      </c>
      <c r="C1177">
        <v>2309.8000000000002</v>
      </c>
      <c r="D1177">
        <v>2308.5</v>
      </c>
      <c r="E1177">
        <f t="shared" si="79"/>
        <v>-1.3000000000001819</v>
      </c>
    </row>
    <row r="1178" spans="1:5" x14ac:dyDescent="0.2">
      <c r="A1178">
        <v>1151</v>
      </c>
      <c r="B1178">
        <v>721.7</v>
      </c>
      <c r="C1178">
        <v>2306.4</v>
      </c>
      <c r="D1178">
        <v>2302</v>
      </c>
      <c r="E1178">
        <f t="shared" si="79"/>
        <v>-4.4000000000000909</v>
      </c>
    </row>
    <row r="1179" spans="1:5" x14ac:dyDescent="0.2">
      <c r="A1179">
        <v>1152</v>
      </c>
      <c r="B1179">
        <v>722.15</v>
      </c>
      <c r="C1179">
        <v>2309.1999999999998</v>
      </c>
      <c r="D1179">
        <v>2315.4</v>
      </c>
      <c r="E1179">
        <f t="shared" si="79"/>
        <v>6.2000000000002728</v>
      </c>
    </row>
    <row r="1180" spans="1:5" x14ac:dyDescent="0.2">
      <c r="A1180">
        <v>1153</v>
      </c>
      <c r="B1180">
        <v>722.59</v>
      </c>
      <c r="C1180">
        <v>2305.6</v>
      </c>
      <c r="D1180">
        <v>2309.9</v>
      </c>
      <c r="E1180">
        <f t="shared" ref="E1180:E1243" si="80">D1180-C1180</f>
        <v>4.3000000000001819</v>
      </c>
    </row>
    <row r="1181" spans="1:5" x14ac:dyDescent="0.2">
      <c r="A1181">
        <v>1154</v>
      </c>
      <c r="B1181">
        <v>723.04</v>
      </c>
      <c r="C1181">
        <v>2298.8000000000002</v>
      </c>
      <c r="D1181">
        <v>2299.1999999999998</v>
      </c>
      <c r="E1181">
        <f t="shared" si="80"/>
        <v>0.3999999999996362</v>
      </c>
    </row>
    <row r="1182" spans="1:5" x14ac:dyDescent="0.2">
      <c r="A1182">
        <v>1155</v>
      </c>
      <c r="B1182">
        <v>723.49</v>
      </c>
      <c r="C1182">
        <v>2298</v>
      </c>
      <c r="D1182">
        <v>2299.8000000000002</v>
      </c>
      <c r="E1182">
        <f t="shared" si="80"/>
        <v>1.8000000000001819</v>
      </c>
    </row>
    <row r="1183" spans="1:5" x14ac:dyDescent="0.2">
      <c r="A1183">
        <v>1156</v>
      </c>
      <c r="B1183">
        <v>723.94</v>
      </c>
      <c r="C1183">
        <v>2304.9</v>
      </c>
      <c r="D1183">
        <v>2312.6999999999998</v>
      </c>
      <c r="E1183">
        <f t="shared" si="80"/>
        <v>7.7999999999997272</v>
      </c>
    </row>
    <row r="1184" spans="1:5" x14ac:dyDescent="0.2">
      <c r="A1184">
        <v>1157</v>
      </c>
      <c r="B1184">
        <v>724.38</v>
      </c>
      <c r="C1184">
        <v>2295.1999999999998</v>
      </c>
      <c r="D1184">
        <v>2302.3000000000002</v>
      </c>
      <c r="E1184">
        <f t="shared" si="80"/>
        <v>7.1000000000003638</v>
      </c>
    </row>
    <row r="1185" spans="1:5" x14ac:dyDescent="0.2">
      <c r="A1185">
        <v>1158</v>
      </c>
      <c r="B1185">
        <v>724.83</v>
      </c>
      <c r="C1185">
        <v>2310.6999999999998</v>
      </c>
      <c r="D1185">
        <v>2310.8000000000002</v>
      </c>
      <c r="E1185">
        <f t="shared" si="80"/>
        <v>0.1000000000003638</v>
      </c>
    </row>
    <row r="1186" spans="1:5" x14ac:dyDescent="0.2">
      <c r="A1186">
        <v>1159</v>
      </c>
      <c r="B1186">
        <v>725.28</v>
      </c>
      <c r="C1186">
        <v>2297.9</v>
      </c>
      <c r="D1186">
        <v>2302.6999999999998</v>
      </c>
      <c r="E1186">
        <f t="shared" si="80"/>
        <v>4.7999999999997272</v>
      </c>
    </row>
    <row r="1187" spans="1:5" x14ac:dyDescent="0.2">
      <c r="A1187">
        <v>1160</v>
      </c>
      <c r="B1187">
        <v>725.73</v>
      </c>
      <c r="C1187">
        <v>2305.6999999999998</v>
      </c>
      <c r="D1187">
        <v>2307.5</v>
      </c>
      <c r="E1187">
        <f t="shared" si="80"/>
        <v>1.8000000000001819</v>
      </c>
    </row>
    <row r="1188" spans="1:5" x14ac:dyDescent="0.2">
      <c r="A1188">
        <v>1161</v>
      </c>
      <c r="B1188">
        <v>726.17</v>
      </c>
      <c r="C1188">
        <v>2307.1</v>
      </c>
      <c r="D1188">
        <v>2306.6</v>
      </c>
      <c r="E1188">
        <f t="shared" si="80"/>
        <v>-0.5</v>
      </c>
    </row>
    <row r="1189" spans="1:5" x14ac:dyDescent="0.2">
      <c r="A1189">
        <v>1162</v>
      </c>
      <c r="B1189">
        <v>726.62</v>
      </c>
      <c r="C1189">
        <v>2304.8000000000002</v>
      </c>
      <c r="D1189">
        <v>2314.6999999999998</v>
      </c>
      <c r="E1189">
        <f t="shared" si="80"/>
        <v>9.8999999999996362</v>
      </c>
    </row>
    <row r="1190" spans="1:5" x14ac:dyDescent="0.2">
      <c r="A1190">
        <v>1163</v>
      </c>
      <c r="B1190">
        <v>727.07</v>
      </c>
      <c r="C1190">
        <v>2324.1999999999998</v>
      </c>
      <c r="D1190">
        <v>2343.4</v>
      </c>
      <c r="E1190">
        <f t="shared" si="80"/>
        <v>19.200000000000273</v>
      </c>
    </row>
    <row r="1191" spans="1:5" x14ac:dyDescent="0.2">
      <c r="A1191">
        <v>1164</v>
      </c>
      <c r="B1191">
        <v>727.52</v>
      </c>
      <c r="C1191">
        <v>2298.9</v>
      </c>
      <c r="D1191">
        <v>2337.6999999999998</v>
      </c>
      <c r="E1191">
        <f t="shared" si="80"/>
        <v>38.799999999999727</v>
      </c>
    </row>
    <row r="1192" spans="1:5" x14ac:dyDescent="0.2">
      <c r="A1192">
        <v>1165</v>
      </c>
      <c r="B1192">
        <v>727.96</v>
      </c>
      <c r="C1192">
        <v>2320.1999999999998</v>
      </c>
      <c r="D1192">
        <v>2349.5</v>
      </c>
      <c r="E1192">
        <f t="shared" si="80"/>
        <v>29.300000000000182</v>
      </c>
    </row>
    <row r="1193" spans="1:5" x14ac:dyDescent="0.2">
      <c r="A1193">
        <v>1166</v>
      </c>
      <c r="B1193">
        <v>728.41</v>
      </c>
      <c r="C1193">
        <v>2314.8000000000002</v>
      </c>
      <c r="D1193">
        <v>2328.6999999999998</v>
      </c>
      <c r="E1193">
        <f t="shared" si="80"/>
        <v>13.899999999999636</v>
      </c>
    </row>
    <row r="1194" spans="1:5" x14ac:dyDescent="0.2">
      <c r="A1194">
        <v>1167</v>
      </c>
      <c r="B1194">
        <v>728.86</v>
      </c>
      <c r="C1194">
        <v>2307</v>
      </c>
      <c r="D1194">
        <v>2308.4</v>
      </c>
      <c r="E1194">
        <f t="shared" si="80"/>
        <v>1.4000000000000909</v>
      </c>
    </row>
    <row r="1195" spans="1:5" x14ac:dyDescent="0.2">
      <c r="A1195">
        <v>1168</v>
      </c>
      <c r="B1195">
        <v>729.31</v>
      </c>
      <c r="C1195">
        <v>2319.6</v>
      </c>
      <c r="D1195">
        <v>2321.4</v>
      </c>
      <c r="E1195">
        <f t="shared" si="80"/>
        <v>1.8000000000001819</v>
      </c>
    </row>
    <row r="1196" spans="1:5" x14ac:dyDescent="0.2">
      <c r="A1196">
        <v>1169</v>
      </c>
      <c r="B1196">
        <v>729.75</v>
      </c>
      <c r="C1196">
        <v>2302.4</v>
      </c>
      <c r="D1196">
        <v>2306</v>
      </c>
      <c r="E1196">
        <f t="shared" si="80"/>
        <v>3.5999999999999091</v>
      </c>
    </row>
    <row r="1197" spans="1:5" x14ac:dyDescent="0.2">
      <c r="A1197">
        <v>1170</v>
      </c>
      <c r="B1197">
        <v>730.2</v>
      </c>
      <c r="C1197">
        <v>2314.9</v>
      </c>
      <c r="D1197">
        <v>2319.4</v>
      </c>
      <c r="E1197">
        <f t="shared" si="80"/>
        <v>4.5</v>
      </c>
    </row>
    <row r="1198" spans="1:5" x14ac:dyDescent="0.2">
      <c r="A1198">
        <v>1171</v>
      </c>
      <c r="B1198">
        <v>730.65</v>
      </c>
      <c r="C1198">
        <v>2304.1</v>
      </c>
      <c r="D1198">
        <v>2304.5</v>
      </c>
      <c r="E1198">
        <f t="shared" si="80"/>
        <v>0.40000000000009095</v>
      </c>
    </row>
    <row r="1199" spans="1:5" x14ac:dyDescent="0.2">
      <c r="A1199">
        <v>1172</v>
      </c>
      <c r="B1199">
        <v>731.09</v>
      </c>
      <c r="C1199">
        <v>2306.1</v>
      </c>
      <c r="D1199">
        <v>2307.9</v>
      </c>
      <c r="E1199">
        <f t="shared" si="80"/>
        <v>1.8000000000001819</v>
      </c>
    </row>
    <row r="1200" spans="1:5" x14ac:dyDescent="0.2">
      <c r="A1200">
        <v>1173</v>
      </c>
      <c r="B1200">
        <v>731.54</v>
      </c>
      <c r="C1200">
        <v>2312.5</v>
      </c>
      <c r="D1200">
        <v>2315.3000000000002</v>
      </c>
      <c r="E1200">
        <f t="shared" si="80"/>
        <v>2.8000000000001819</v>
      </c>
    </row>
    <row r="1201" spans="1:5" x14ac:dyDescent="0.2">
      <c r="A1201">
        <v>1174</v>
      </c>
      <c r="B1201">
        <v>731.99</v>
      </c>
      <c r="C1201">
        <v>2311.5</v>
      </c>
      <c r="D1201">
        <v>2311.8000000000002</v>
      </c>
      <c r="E1201">
        <f t="shared" si="80"/>
        <v>0.3000000000001819</v>
      </c>
    </row>
    <row r="1202" spans="1:5" x14ac:dyDescent="0.2">
      <c r="A1202">
        <v>1175</v>
      </c>
      <c r="B1202">
        <v>732.44</v>
      </c>
      <c r="C1202">
        <v>2310.3000000000002</v>
      </c>
      <c r="D1202">
        <v>2310.8000000000002</v>
      </c>
      <c r="E1202">
        <f t="shared" si="80"/>
        <v>0.5</v>
      </c>
    </row>
    <row r="1203" spans="1:5" x14ac:dyDescent="0.2">
      <c r="A1203">
        <v>1176</v>
      </c>
      <c r="B1203">
        <v>732.88</v>
      </c>
      <c r="C1203">
        <v>2304.3000000000002</v>
      </c>
      <c r="D1203">
        <v>2303.5</v>
      </c>
      <c r="E1203">
        <f t="shared" si="80"/>
        <v>-0.8000000000001819</v>
      </c>
    </row>
    <row r="1204" spans="1:5" x14ac:dyDescent="0.2">
      <c r="A1204">
        <v>1177</v>
      </c>
      <c r="B1204">
        <v>733.33</v>
      </c>
      <c r="C1204">
        <v>2314.1</v>
      </c>
      <c r="D1204">
        <v>2313.1999999999998</v>
      </c>
      <c r="E1204">
        <f t="shared" si="80"/>
        <v>-0.90000000000009095</v>
      </c>
    </row>
    <row r="1205" spans="1:5" x14ac:dyDescent="0.2">
      <c r="A1205">
        <v>1178</v>
      </c>
      <c r="B1205">
        <v>733.78</v>
      </c>
      <c r="C1205">
        <v>2311.1999999999998</v>
      </c>
      <c r="D1205">
        <v>2311.9</v>
      </c>
      <c r="E1205">
        <f t="shared" si="80"/>
        <v>0.70000000000027285</v>
      </c>
    </row>
    <row r="1206" spans="1:5" x14ac:dyDescent="0.2">
      <c r="A1206">
        <v>1179</v>
      </c>
      <c r="B1206">
        <v>734.22</v>
      </c>
      <c r="C1206">
        <v>2303.1999999999998</v>
      </c>
      <c r="D1206">
        <v>2302.1</v>
      </c>
      <c r="E1206">
        <f t="shared" si="80"/>
        <v>-1.0999999999999091</v>
      </c>
    </row>
    <row r="1207" spans="1:5" x14ac:dyDescent="0.2">
      <c r="A1207">
        <v>1180</v>
      </c>
      <c r="B1207">
        <v>734.67</v>
      </c>
      <c r="C1207">
        <v>2316.4</v>
      </c>
      <c r="D1207">
        <v>2318.9</v>
      </c>
      <c r="E1207">
        <f t="shared" si="80"/>
        <v>2.5</v>
      </c>
    </row>
    <row r="1208" spans="1:5" x14ac:dyDescent="0.2">
      <c r="A1208">
        <v>1181</v>
      </c>
      <c r="B1208">
        <v>735.12</v>
      </c>
      <c r="C1208">
        <v>2316.3000000000002</v>
      </c>
      <c r="D1208">
        <v>2313.6999999999998</v>
      </c>
      <c r="E1208">
        <f t="shared" si="80"/>
        <v>-2.6000000000003638</v>
      </c>
    </row>
    <row r="1209" spans="1:5" x14ac:dyDescent="0.2">
      <c r="A1209">
        <v>1182</v>
      </c>
      <c r="B1209">
        <v>735.57</v>
      </c>
      <c r="C1209">
        <v>2309.4</v>
      </c>
      <c r="D1209">
        <v>2309</v>
      </c>
      <c r="E1209">
        <f t="shared" si="80"/>
        <v>-0.40000000000009095</v>
      </c>
    </row>
    <row r="1210" spans="1:5" x14ac:dyDescent="0.2">
      <c r="A1210">
        <v>1183</v>
      </c>
      <c r="B1210">
        <v>736.01</v>
      </c>
      <c r="C1210">
        <v>2335</v>
      </c>
      <c r="D1210">
        <v>2333.3000000000002</v>
      </c>
      <c r="E1210">
        <f t="shared" si="80"/>
        <v>-1.6999999999998181</v>
      </c>
    </row>
    <row r="1211" spans="1:5" x14ac:dyDescent="0.2">
      <c r="A1211">
        <v>1184</v>
      </c>
      <c r="B1211">
        <v>736.46</v>
      </c>
      <c r="C1211">
        <v>2303.1</v>
      </c>
      <c r="D1211">
        <v>2305.1</v>
      </c>
      <c r="E1211">
        <f t="shared" si="80"/>
        <v>2</v>
      </c>
    </row>
    <row r="1212" spans="1:5" x14ac:dyDescent="0.2">
      <c r="A1212">
        <v>1185</v>
      </c>
      <c r="B1212">
        <v>736.91</v>
      </c>
      <c r="C1212">
        <v>2310.5</v>
      </c>
      <c r="D1212">
        <v>2315.3000000000002</v>
      </c>
      <c r="E1212">
        <f t="shared" si="80"/>
        <v>4.8000000000001819</v>
      </c>
    </row>
    <row r="1213" spans="1:5" x14ac:dyDescent="0.2">
      <c r="A1213">
        <v>1186</v>
      </c>
      <c r="B1213">
        <v>737.35</v>
      </c>
      <c r="C1213">
        <v>2318.4</v>
      </c>
      <c r="D1213">
        <v>2319.3000000000002</v>
      </c>
      <c r="E1213">
        <f t="shared" si="80"/>
        <v>0.90000000000009095</v>
      </c>
    </row>
    <row r="1214" spans="1:5" x14ac:dyDescent="0.2">
      <c r="A1214">
        <v>1187</v>
      </c>
      <c r="B1214">
        <v>737.8</v>
      </c>
      <c r="C1214">
        <v>2313.6</v>
      </c>
      <c r="D1214">
        <v>2324.8000000000002</v>
      </c>
      <c r="E1214">
        <f t="shared" si="80"/>
        <v>11.200000000000273</v>
      </c>
    </row>
    <row r="1215" spans="1:5" x14ac:dyDescent="0.2">
      <c r="A1215">
        <v>1188</v>
      </c>
      <c r="B1215">
        <v>738.25</v>
      </c>
      <c r="C1215">
        <v>2307</v>
      </c>
      <c r="D1215">
        <v>2347</v>
      </c>
      <c r="E1215">
        <f t="shared" si="80"/>
        <v>40</v>
      </c>
    </row>
    <row r="1216" spans="1:5" x14ac:dyDescent="0.2">
      <c r="A1216">
        <v>1189</v>
      </c>
      <c r="B1216">
        <v>738.69</v>
      </c>
      <c r="C1216">
        <v>2310.1999999999998</v>
      </c>
      <c r="D1216">
        <v>2368.6</v>
      </c>
      <c r="E1216">
        <f t="shared" si="80"/>
        <v>58.400000000000091</v>
      </c>
    </row>
    <row r="1217" spans="1:5" x14ac:dyDescent="0.2">
      <c r="A1217">
        <v>1190</v>
      </c>
      <c r="B1217">
        <v>739.14</v>
      </c>
      <c r="C1217">
        <v>2309.6</v>
      </c>
      <c r="D1217">
        <v>2355.1</v>
      </c>
      <c r="E1217">
        <f t="shared" si="80"/>
        <v>45.5</v>
      </c>
    </row>
    <row r="1218" spans="1:5" x14ac:dyDescent="0.2">
      <c r="A1218">
        <v>1191</v>
      </c>
      <c r="B1218">
        <v>739.59</v>
      </c>
      <c r="C1218">
        <v>2297.8000000000002</v>
      </c>
      <c r="D1218">
        <v>2316.9</v>
      </c>
      <c r="E1218">
        <f t="shared" si="80"/>
        <v>19.099999999999909</v>
      </c>
    </row>
    <row r="1219" spans="1:5" x14ac:dyDescent="0.2">
      <c r="A1219">
        <v>1192</v>
      </c>
      <c r="B1219">
        <v>740.03</v>
      </c>
      <c r="C1219">
        <v>2322.1999999999998</v>
      </c>
      <c r="D1219">
        <v>2328.1</v>
      </c>
      <c r="E1219">
        <f t="shared" si="80"/>
        <v>5.9000000000000909</v>
      </c>
    </row>
    <row r="1220" spans="1:5" x14ac:dyDescent="0.2">
      <c r="A1220">
        <v>1193</v>
      </c>
      <c r="B1220">
        <v>740.48</v>
      </c>
      <c r="C1220">
        <v>2314.3000000000002</v>
      </c>
      <c r="D1220">
        <v>2317.8000000000002</v>
      </c>
      <c r="E1220">
        <f t="shared" si="80"/>
        <v>3.5</v>
      </c>
    </row>
    <row r="1221" spans="1:5" x14ac:dyDescent="0.2">
      <c r="A1221">
        <v>1194</v>
      </c>
      <c r="B1221">
        <v>740.93</v>
      </c>
      <c r="C1221">
        <v>2298.4</v>
      </c>
      <c r="D1221">
        <v>2304.3000000000002</v>
      </c>
      <c r="E1221">
        <f t="shared" si="80"/>
        <v>5.9000000000000909</v>
      </c>
    </row>
    <row r="1222" spans="1:5" x14ac:dyDescent="0.2">
      <c r="A1222">
        <v>1195</v>
      </c>
      <c r="B1222">
        <v>741.37</v>
      </c>
      <c r="C1222">
        <v>2312.6</v>
      </c>
      <c r="D1222">
        <v>2308.6</v>
      </c>
      <c r="E1222">
        <f t="shared" si="80"/>
        <v>-4</v>
      </c>
    </row>
    <row r="1223" spans="1:5" x14ac:dyDescent="0.2">
      <c r="A1223">
        <v>1196</v>
      </c>
      <c r="B1223">
        <v>741.82</v>
      </c>
      <c r="C1223">
        <v>2314.1999999999998</v>
      </c>
      <c r="D1223">
        <v>2314.6999999999998</v>
      </c>
      <c r="E1223">
        <f t="shared" si="80"/>
        <v>0.5</v>
      </c>
    </row>
    <row r="1224" spans="1:5" x14ac:dyDescent="0.2">
      <c r="A1224">
        <v>1197</v>
      </c>
      <c r="B1224">
        <v>742.26</v>
      </c>
      <c r="C1224">
        <v>2309.4</v>
      </c>
      <c r="D1224">
        <v>2308.6999999999998</v>
      </c>
      <c r="E1224">
        <f t="shared" si="80"/>
        <v>-0.70000000000027285</v>
      </c>
    </row>
    <row r="1225" spans="1:5" x14ac:dyDescent="0.2">
      <c r="A1225">
        <v>1198</v>
      </c>
      <c r="B1225">
        <v>742.71</v>
      </c>
      <c r="C1225">
        <v>2307.3000000000002</v>
      </c>
      <c r="D1225">
        <v>2307.1999999999998</v>
      </c>
      <c r="E1225">
        <f t="shared" si="80"/>
        <v>-0.1000000000003638</v>
      </c>
    </row>
    <row r="1226" spans="1:5" x14ac:dyDescent="0.2">
      <c r="A1226">
        <v>1199</v>
      </c>
      <c r="B1226">
        <v>743.16</v>
      </c>
      <c r="C1226">
        <v>2302.1999999999998</v>
      </c>
      <c r="D1226">
        <v>2302.6</v>
      </c>
      <c r="E1226">
        <f t="shared" si="80"/>
        <v>0.40000000000009095</v>
      </c>
    </row>
    <row r="1227" spans="1:5" x14ac:dyDescent="0.2">
      <c r="A1227">
        <v>1200</v>
      </c>
      <c r="B1227">
        <v>743.6</v>
      </c>
      <c r="C1227">
        <v>2302.1</v>
      </c>
      <c r="D1227">
        <v>2307.4</v>
      </c>
      <c r="E1227">
        <f t="shared" si="80"/>
        <v>5.3000000000001819</v>
      </c>
    </row>
    <row r="1228" spans="1:5" x14ac:dyDescent="0.2">
      <c r="A1228">
        <v>1201</v>
      </c>
      <c r="B1228">
        <v>744.05</v>
      </c>
      <c r="C1228">
        <v>2307.8000000000002</v>
      </c>
      <c r="D1228">
        <v>2307.1</v>
      </c>
      <c r="E1228">
        <f t="shared" si="80"/>
        <v>-0.70000000000027285</v>
      </c>
    </row>
    <row r="1229" spans="1:5" x14ac:dyDescent="0.2">
      <c r="A1229">
        <v>1202</v>
      </c>
      <c r="B1229">
        <v>744.5</v>
      </c>
      <c r="C1229">
        <v>2319.5</v>
      </c>
      <c r="D1229">
        <v>2319.5</v>
      </c>
      <c r="E1229">
        <f t="shared" si="80"/>
        <v>0</v>
      </c>
    </row>
    <row r="1230" spans="1:5" x14ac:dyDescent="0.2">
      <c r="A1230">
        <v>1203</v>
      </c>
      <c r="B1230">
        <v>744.94</v>
      </c>
      <c r="C1230">
        <v>2318.8000000000002</v>
      </c>
      <c r="D1230">
        <v>2318.1</v>
      </c>
      <c r="E1230">
        <f t="shared" si="80"/>
        <v>-0.70000000000027285</v>
      </c>
    </row>
    <row r="1231" spans="1:5" x14ac:dyDescent="0.2">
      <c r="A1231">
        <v>1204</v>
      </c>
      <c r="B1231">
        <v>745.39</v>
      </c>
      <c r="C1231">
        <v>2312.4</v>
      </c>
      <c r="D1231">
        <v>2317</v>
      </c>
      <c r="E1231">
        <f t="shared" si="80"/>
        <v>4.5999999999999091</v>
      </c>
    </row>
    <row r="1232" spans="1:5" x14ac:dyDescent="0.2">
      <c r="A1232">
        <v>1205</v>
      </c>
      <c r="B1232">
        <v>745.84</v>
      </c>
      <c r="C1232">
        <v>2315</v>
      </c>
      <c r="D1232">
        <v>2319.1</v>
      </c>
      <c r="E1232">
        <f t="shared" si="80"/>
        <v>4.0999999999999091</v>
      </c>
    </row>
    <row r="1233" spans="1:5" x14ac:dyDescent="0.2">
      <c r="A1233">
        <v>1206</v>
      </c>
      <c r="B1233">
        <v>746.28</v>
      </c>
      <c r="C1233">
        <v>2323.6999999999998</v>
      </c>
      <c r="D1233">
        <v>2323.4</v>
      </c>
      <c r="E1233">
        <f t="shared" si="80"/>
        <v>-0.29999999999972715</v>
      </c>
    </row>
    <row r="1234" spans="1:5" x14ac:dyDescent="0.2">
      <c r="A1234">
        <v>1207</v>
      </c>
      <c r="B1234">
        <v>746.73</v>
      </c>
      <c r="C1234">
        <v>2296.9</v>
      </c>
      <c r="D1234">
        <v>2292.6</v>
      </c>
      <c r="E1234">
        <f t="shared" si="80"/>
        <v>-4.3000000000001819</v>
      </c>
    </row>
    <row r="1235" spans="1:5" x14ac:dyDescent="0.2">
      <c r="A1235">
        <v>1208</v>
      </c>
      <c r="B1235">
        <v>747.17</v>
      </c>
      <c r="C1235">
        <v>2302.1</v>
      </c>
      <c r="D1235">
        <v>2300.5</v>
      </c>
      <c r="E1235">
        <f t="shared" si="80"/>
        <v>-1.5999999999999091</v>
      </c>
    </row>
    <row r="1236" spans="1:5" x14ac:dyDescent="0.2">
      <c r="A1236">
        <v>1209</v>
      </c>
      <c r="B1236">
        <v>747.62</v>
      </c>
      <c r="C1236">
        <v>2298.3000000000002</v>
      </c>
      <c r="D1236">
        <v>2299.8000000000002</v>
      </c>
      <c r="E1236">
        <f t="shared" si="80"/>
        <v>1.5</v>
      </c>
    </row>
    <row r="1237" spans="1:5" x14ac:dyDescent="0.2">
      <c r="A1237">
        <v>1210</v>
      </c>
      <c r="B1237">
        <v>748.07</v>
      </c>
      <c r="C1237">
        <v>2312.3000000000002</v>
      </c>
      <c r="D1237">
        <v>2312.5</v>
      </c>
      <c r="E1237">
        <f t="shared" si="80"/>
        <v>0.1999999999998181</v>
      </c>
    </row>
    <row r="1238" spans="1:5" x14ac:dyDescent="0.2">
      <c r="A1238">
        <v>1211</v>
      </c>
      <c r="B1238">
        <v>748.51</v>
      </c>
      <c r="C1238">
        <v>2306.1</v>
      </c>
      <c r="D1238">
        <v>2309.1</v>
      </c>
      <c r="E1238">
        <f t="shared" si="80"/>
        <v>3</v>
      </c>
    </row>
    <row r="1239" spans="1:5" x14ac:dyDescent="0.2">
      <c r="A1239">
        <v>1212</v>
      </c>
      <c r="B1239">
        <v>748.96</v>
      </c>
      <c r="C1239">
        <v>2302.4</v>
      </c>
      <c r="D1239">
        <v>2308.4</v>
      </c>
      <c r="E1239">
        <f t="shared" si="80"/>
        <v>6</v>
      </c>
    </row>
    <row r="1240" spans="1:5" x14ac:dyDescent="0.2">
      <c r="A1240">
        <v>1213</v>
      </c>
      <c r="B1240">
        <v>749.4</v>
      </c>
      <c r="C1240">
        <v>2313.1</v>
      </c>
      <c r="D1240">
        <v>2317.9</v>
      </c>
      <c r="E1240">
        <f t="shared" si="80"/>
        <v>4.8000000000001819</v>
      </c>
    </row>
    <row r="1241" spans="1:5" x14ac:dyDescent="0.2">
      <c r="A1241">
        <v>1214</v>
      </c>
      <c r="B1241">
        <v>749.85</v>
      </c>
      <c r="C1241">
        <v>2334.1</v>
      </c>
      <c r="D1241">
        <v>2353.1999999999998</v>
      </c>
      <c r="E1241">
        <f t="shared" si="80"/>
        <v>19.099999999999909</v>
      </c>
    </row>
    <row r="1242" spans="1:5" x14ac:dyDescent="0.2">
      <c r="A1242">
        <v>1215</v>
      </c>
      <c r="B1242">
        <v>750.3</v>
      </c>
      <c r="C1242">
        <v>2307.3000000000002</v>
      </c>
      <c r="D1242">
        <v>2394.3000000000002</v>
      </c>
      <c r="E1242">
        <f t="shared" si="80"/>
        <v>87</v>
      </c>
    </row>
    <row r="1243" spans="1:5" x14ac:dyDescent="0.2">
      <c r="A1243">
        <v>1216</v>
      </c>
      <c r="B1243">
        <v>750.74</v>
      </c>
      <c r="C1243">
        <v>2306.8000000000002</v>
      </c>
      <c r="D1243">
        <v>2424.8000000000002</v>
      </c>
      <c r="E1243">
        <f t="shared" si="80"/>
        <v>118</v>
      </c>
    </row>
    <row r="1244" spans="1:5" x14ac:dyDescent="0.2">
      <c r="A1244">
        <v>1217</v>
      </c>
      <c r="B1244">
        <v>751.19</v>
      </c>
      <c r="C1244">
        <v>2297.1999999999998</v>
      </c>
      <c r="D1244">
        <v>2402.1999999999998</v>
      </c>
      <c r="E1244">
        <f t="shared" ref="E1244:E1307" si="81">D1244-C1244</f>
        <v>105</v>
      </c>
    </row>
    <row r="1245" spans="1:5" x14ac:dyDescent="0.2">
      <c r="A1245">
        <v>1218</v>
      </c>
      <c r="B1245">
        <v>751.63</v>
      </c>
      <c r="C1245">
        <v>2308.1</v>
      </c>
      <c r="D1245">
        <v>2389.1999999999998</v>
      </c>
      <c r="E1245">
        <f t="shared" si="81"/>
        <v>81.099999999999909</v>
      </c>
    </row>
    <row r="1246" spans="1:5" x14ac:dyDescent="0.2">
      <c r="A1246">
        <v>1219</v>
      </c>
      <c r="B1246">
        <v>752.08</v>
      </c>
      <c r="C1246">
        <v>2308.3000000000002</v>
      </c>
      <c r="D1246">
        <v>2363.5</v>
      </c>
      <c r="E1246">
        <f t="shared" si="81"/>
        <v>55.199999999999818</v>
      </c>
    </row>
    <row r="1247" spans="1:5" x14ac:dyDescent="0.2">
      <c r="A1247">
        <v>1220</v>
      </c>
      <c r="B1247">
        <v>752.53</v>
      </c>
      <c r="C1247">
        <v>2304.6999999999998</v>
      </c>
      <c r="D1247">
        <v>2334.6</v>
      </c>
      <c r="E1247">
        <f t="shared" si="81"/>
        <v>29.900000000000091</v>
      </c>
    </row>
    <row r="1248" spans="1:5" x14ac:dyDescent="0.2">
      <c r="A1248">
        <v>1221</v>
      </c>
      <c r="B1248">
        <v>752.97</v>
      </c>
      <c r="C1248">
        <v>2325.4</v>
      </c>
      <c r="D1248">
        <v>2335.3000000000002</v>
      </c>
      <c r="E1248">
        <f t="shared" si="81"/>
        <v>9.9000000000000909</v>
      </c>
    </row>
    <row r="1249" spans="1:5" x14ac:dyDescent="0.2">
      <c r="A1249">
        <v>1222</v>
      </c>
      <c r="B1249">
        <v>753.42</v>
      </c>
      <c r="C1249">
        <v>2299.4</v>
      </c>
      <c r="D1249">
        <v>2307.8000000000002</v>
      </c>
      <c r="E1249">
        <f t="shared" si="81"/>
        <v>8.4000000000000909</v>
      </c>
    </row>
    <row r="1250" spans="1:5" x14ac:dyDescent="0.2">
      <c r="A1250">
        <v>1223</v>
      </c>
      <c r="B1250">
        <v>753.86</v>
      </c>
      <c r="C1250">
        <v>2309.4</v>
      </c>
      <c r="D1250">
        <v>2311.1999999999998</v>
      </c>
      <c r="E1250">
        <f t="shared" si="81"/>
        <v>1.7999999999997272</v>
      </c>
    </row>
    <row r="1251" spans="1:5" x14ac:dyDescent="0.2">
      <c r="A1251">
        <v>1224</v>
      </c>
      <c r="B1251">
        <v>754.31</v>
      </c>
      <c r="C1251">
        <v>2296.1</v>
      </c>
      <c r="D1251">
        <v>2297.5</v>
      </c>
      <c r="E1251">
        <f t="shared" si="81"/>
        <v>1.4000000000000909</v>
      </c>
    </row>
    <row r="1252" spans="1:5" x14ac:dyDescent="0.2">
      <c r="A1252">
        <v>1225</v>
      </c>
      <c r="B1252">
        <v>754.75</v>
      </c>
      <c r="C1252">
        <v>2302.8000000000002</v>
      </c>
      <c r="D1252">
        <v>2305.4</v>
      </c>
      <c r="E1252">
        <f t="shared" si="81"/>
        <v>2.5999999999999091</v>
      </c>
    </row>
    <row r="1253" spans="1:5" x14ac:dyDescent="0.2">
      <c r="A1253">
        <v>1226</v>
      </c>
      <c r="B1253">
        <v>755.2</v>
      </c>
      <c r="C1253">
        <v>2302.3000000000002</v>
      </c>
      <c r="D1253">
        <v>2299.9</v>
      </c>
      <c r="E1253">
        <f t="shared" si="81"/>
        <v>-2.4000000000000909</v>
      </c>
    </row>
    <row r="1254" spans="1:5" x14ac:dyDescent="0.2">
      <c r="A1254">
        <v>1227</v>
      </c>
      <c r="B1254">
        <v>755.64</v>
      </c>
      <c r="C1254">
        <v>2307.4</v>
      </c>
      <c r="D1254">
        <v>2302.1</v>
      </c>
      <c r="E1254">
        <f t="shared" si="81"/>
        <v>-5.3000000000001819</v>
      </c>
    </row>
    <row r="1255" spans="1:5" x14ac:dyDescent="0.2">
      <c r="A1255">
        <v>1228</v>
      </c>
      <c r="B1255">
        <v>756.09</v>
      </c>
      <c r="C1255">
        <v>2303.6999999999998</v>
      </c>
      <c r="D1255">
        <v>2309.4</v>
      </c>
      <c r="E1255">
        <f t="shared" si="81"/>
        <v>5.7000000000002728</v>
      </c>
    </row>
    <row r="1256" spans="1:5" x14ac:dyDescent="0.2">
      <c r="A1256">
        <v>1229</v>
      </c>
      <c r="B1256">
        <v>756.54</v>
      </c>
      <c r="C1256">
        <v>2313.8000000000002</v>
      </c>
      <c r="D1256">
        <v>2317.4</v>
      </c>
      <c r="E1256">
        <f t="shared" si="81"/>
        <v>3.5999999999999091</v>
      </c>
    </row>
    <row r="1257" spans="1:5" x14ac:dyDescent="0.2">
      <c r="A1257">
        <v>1230</v>
      </c>
      <c r="B1257">
        <v>756.98</v>
      </c>
      <c r="C1257">
        <v>2307.1999999999998</v>
      </c>
      <c r="D1257">
        <v>2307.9</v>
      </c>
      <c r="E1257">
        <f t="shared" si="81"/>
        <v>0.70000000000027285</v>
      </c>
    </row>
    <row r="1258" spans="1:5" x14ac:dyDescent="0.2">
      <c r="A1258">
        <v>1231</v>
      </c>
      <c r="B1258">
        <v>757.43</v>
      </c>
      <c r="C1258">
        <v>2321.6</v>
      </c>
      <c r="D1258">
        <v>2326.6</v>
      </c>
      <c r="E1258">
        <f t="shared" si="81"/>
        <v>5</v>
      </c>
    </row>
    <row r="1259" spans="1:5" x14ac:dyDescent="0.2">
      <c r="A1259">
        <v>1232</v>
      </c>
      <c r="B1259">
        <v>757.87</v>
      </c>
      <c r="C1259">
        <v>2309.5</v>
      </c>
      <c r="D1259">
        <v>2311.9</v>
      </c>
      <c r="E1259">
        <f t="shared" si="81"/>
        <v>2.4000000000000909</v>
      </c>
    </row>
    <row r="1260" spans="1:5" x14ac:dyDescent="0.2">
      <c r="A1260">
        <v>1233</v>
      </c>
      <c r="B1260">
        <v>758.32</v>
      </c>
      <c r="C1260">
        <v>2308.3000000000002</v>
      </c>
      <c r="D1260">
        <v>2309.1</v>
      </c>
      <c r="E1260">
        <f t="shared" si="81"/>
        <v>0.79999999999972715</v>
      </c>
    </row>
    <row r="1261" spans="1:5" x14ac:dyDescent="0.2">
      <c r="A1261">
        <v>1234</v>
      </c>
      <c r="B1261">
        <v>758.76</v>
      </c>
      <c r="C1261">
        <v>2309.1</v>
      </c>
      <c r="D1261">
        <v>2307.1</v>
      </c>
      <c r="E1261">
        <f t="shared" si="81"/>
        <v>-2</v>
      </c>
    </row>
    <row r="1262" spans="1:5" x14ac:dyDescent="0.2">
      <c r="A1262">
        <v>1235</v>
      </c>
      <c r="B1262">
        <v>759.21</v>
      </c>
      <c r="C1262">
        <v>2309.6999999999998</v>
      </c>
      <c r="D1262">
        <v>2308.8000000000002</v>
      </c>
      <c r="E1262">
        <f t="shared" si="81"/>
        <v>-0.8999999999996362</v>
      </c>
    </row>
    <row r="1263" spans="1:5" x14ac:dyDescent="0.2">
      <c r="A1263">
        <v>1236</v>
      </c>
      <c r="B1263">
        <v>759.65</v>
      </c>
      <c r="C1263">
        <v>2307.1</v>
      </c>
      <c r="D1263">
        <v>2302</v>
      </c>
      <c r="E1263">
        <f t="shared" si="81"/>
        <v>-5.0999999999999091</v>
      </c>
    </row>
    <row r="1264" spans="1:5" x14ac:dyDescent="0.2">
      <c r="A1264">
        <v>1237</v>
      </c>
      <c r="B1264">
        <v>760.1</v>
      </c>
      <c r="C1264">
        <v>2304.1</v>
      </c>
      <c r="D1264">
        <v>2312.5</v>
      </c>
      <c r="E1264">
        <f t="shared" si="81"/>
        <v>8.4000000000000909</v>
      </c>
    </row>
    <row r="1265" spans="1:5" x14ac:dyDescent="0.2">
      <c r="A1265">
        <v>1238</v>
      </c>
      <c r="B1265">
        <v>760.54</v>
      </c>
      <c r="C1265">
        <v>2309.8000000000002</v>
      </c>
      <c r="D1265">
        <v>2313</v>
      </c>
      <c r="E1265">
        <f t="shared" si="81"/>
        <v>3.1999999999998181</v>
      </c>
    </row>
    <row r="1266" spans="1:5" x14ac:dyDescent="0.2">
      <c r="A1266">
        <v>1239</v>
      </c>
      <c r="B1266">
        <v>760.99</v>
      </c>
      <c r="C1266">
        <v>2309.8000000000002</v>
      </c>
      <c r="D1266">
        <v>2312.6</v>
      </c>
      <c r="E1266">
        <f t="shared" si="81"/>
        <v>2.7999999999997272</v>
      </c>
    </row>
    <row r="1267" spans="1:5" x14ac:dyDescent="0.2">
      <c r="A1267">
        <v>1240</v>
      </c>
      <c r="B1267">
        <v>761.43</v>
      </c>
      <c r="C1267">
        <v>2315.6999999999998</v>
      </c>
      <c r="D1267">
        <v>2321.3000000000002</v>
      </c>
      <c r="E1267">
        <f t="shared" si="81"/>
        <v>5.6000000000003638</v>
      </c>
    </row>
    <row r="1268" spans="1:5" x14ac:dyDescent="0.2">
      <c r="A1268">
        <v>1241</v>
      </c>
      <c r="B1268">
        <v>761.88</v>
      </c>
      <c r="C1268">
        <v>2318.9</v>
      </c>
      <c r="D1268">
        <v>2326</v>
      </c>
      <c r="E1268">
        <f t="shared" si="81"/>
        <v>7.0999999999999091</v>
      </c>
    </row>
    <row r="1269" spans="1:5" x14ac:dyDescent="0.2">
      <c r="A1269">
        <v>1242</v>
      </c>
      <c r="B1269">
        <v>762.33</v>
      </c>
      <c r="C1269">
        <v>2308.4</v>
      </c>
      <c r="D1269">
        <v>2318.1</v>
      </c>
      <c r="E1269">
        <f t="shared" si="81"/>
        <v>9.6999999999998181</v>
      </c>
    </row>
    <row r="1270" spans="1:5" x14ac:dyDescent="0.2">
      <c r="A1270">
        <v>1243</v>
      </c>
      <c r="B1270">
        <v>762.77</v>
      </c>
      <c r="C1270">
        <v>2300.3000000000002</v>
      </c>
      <c r="D1270">
        <v>2346.4</v>
      </c>
      <c r="E1270">
        <f t="shared" si="81"/>
        <v>46.099999999999909</v>
      </c>
    </row>
    <row r="1271" spans="1:5" x14ac:dyDescent="0.2">
      <c r="A1271">
        <v>1244</v>
      </c>
      <c r="B1271">
        <v>763.22</v>
      </c>
      <c r="C1271">
        <v>2303.9</v>
      </c>
      <c r="D1271">
        <v>2499.9</v>
      </c>
      <c r="E1271">
        <f t="shared" si="81"/>
        <v>196</v>
      </c>
    </row>
    <row r="1272" spans="1:5" x14ac:dyDescent="0.2">
      <c r="A1272">
        <v>1245</v>
      </c>
      <c r="B1272">
        <v>763.66</v>
      </c>
      <c r="C1272">
        <v>2315.1</v>
      </c>
      <c r="D1272">
        <v>2755.5</v>
      </c>
      <c r="E1272">
        <f t="shared" si="81"/>
        <v>440.40000000000009</v>
      </c>
    </row>
    <row r="1273" spans="1:5" x14ac:dyDescent="0.2">
      <c r="A1273">
        <v>1246</v>
      </c>
      <c r="B1273">
        <v>764.11</v>
      </c>
      <c r="C1273">
        <v>2305.8000000000002</v>
      </c>
      <c r="D1273">
        <v>2712</v>
      </c>
      <c r="E1273">
        <f t="shared" si="81"/>
        <v>406.19999999999982</v>
      </c>
    </row>
    <row r="1274" spans="1:5" x14ac:dyDescent="0.2">
      <c r="A1274">
        <v>1247</v>
      </c>
      <c r="B1274">
        <v>764.55</v>
      </c>
      <c r="C1274">
        <v>2303.6</v>
      </c>
      <c r="D1274">
        <v>2513.1999999999998</v>
      </c>
      <c r="E1274">
        <f t="shared" si="81"/>
        <v>209.59999999999991</v>
      </c>
    </row>
    <row r="1275" spans="1:5" x14ac:dyDescent="0.2">
      <c r="A1275">
        <v>1248</v>
      </c>
      <c r="B1275">
        <v>765</v>
      </c>
      <c r="C1275">
        <v>2305</v>
      </c>
      <c r="D1275">
        <v>2372.5</v>
      </c>
      <c r="E1275">
        <f t="shared" si="81"/>
        <v>67.5</v>
      </c>
    </row>
    <row r="1276" spans="1:5" x14ac:dyDescent="0.2">
      <c r="A1276">
        <v>1249</v>
      </c>
      <c r="B1276">
        <v>765.44</v>
      </c>
      <c r="C1276">
        <v>2311.6</v>
      </c>
      <c r="D1276">
        <v>2340</v>
      </c>
      <c r="E1276">
        <f t="shared" si="81"/>
        <v>28.400000000000091</v>
      </c>
    </row>
    <row r="1277" spans="1:5" x14ac:dyDescent="0.2">
      <c r="A1277">
        <v>1250</v>
      </c>
      <c r="B1277">
        <v>765.89</v>
      </c>
      <c r="C1277">
        <v>2304</v>
      </c>
      <c r="D1277">
        <v>2319.3000000000002</v>
      </c>
      <c r="E1277">
        <f t="shared" si="81"/>
        <v>15.300000000000182</v>
      </c>
    </row>
    <row r="1278" spans="1:5" x14ac:dyDescent="0.2">
      <c r="A1278">
        <v>1251</v>
      </c>
      <c r="B1278">
        <v>766.33</v>
      </c>
      <c r="C1278">
        <v>2302.1</v>
      </c>
      <c r="D1278">
        <v>2310.4</v>
      </c>
      <c r="E1278">
        <f t="shared" si="81"/>
        <v>8.3000000000001819</v>
      </c>
    </row>
    <row r="1279" spans="1:5" x14ac:dyDescent="0.2">
      <c r="A1279">
        <v>1252</v>
      </c>
      <c r="B1279">
        <v>766.77</v>
      </c>
      <c r="C1279">
        <v>2303.6</v>
      </c>
      <c r="D1279">
        <v>2310.6999999999998</v>
      </c>
      <c r="E1279">
        <f t="shared" si="81"/>
        <v>7.0999999999999091</v>
      </c>
    </row>
    <row r="1280" spans="1:5" x14ac:dyDescent="0.2">
      <c r="A1280">
        <v>1253</v>
      </c>
      <c r="B1280">
        <v>767.22</v>
      </c>
      <c r="C1280">
        <v>2310.6</v>
      </c>
      <c r="D1280">
        <v>2313.6999999999998</v>
      </c>
      <c r="E1280">
        <f t="shared" si="81"/>
        <v>3.0999999999999091</v>
      </c>
    </row>
    <row r="1281" spans="1:5" x14ac:dyDescent="0.2">
      <c r="A1281">
        <v>1254</v>
      </c>
      <c r="B1281">
        <v>767.66</v>
      </c>
      <c r="C1281">
        <v>2310.9</v>
      </c>
      <c r="D1281">
        <v>2317.1999999999998</v>
      </c>
      <c r="E1281">
        <f t="shared" si="81"/>
        <v>6.2999999999997272</v>
      </c>
    </row>
    <row r="1282" spans="1:5" x14ac:dyDescent="0.2">
      <c r="A1282">
        <v>1255</v>
      </c>
      <c r="B1282">
        <v>768.11</v>
      </c>
      <c r="C1282">
        <v>2309.5</v>
      </c>
      <c r="D1282">
        <v>2317</v>
      </c>
      <c r="E1282">
        <f t="shared" si="81"/>
        <v>7.5</v>
      </c>
    </row>
    <row r="1283" spans="1:5" x14ac:dyDescent="0.2">
      <c r="A1283">
        <v>1256</v>
      </c>
      <c r="B1283">
        <v>768.55</v>
      </c>
      <c r="C1283">
        <v>2312.6</v>
      </c>
      <c r="D1283">
        <v>2315.6</v>
      </c>
      <c r="E1283">
        <f t="shared" si="81"/>
        <v>3</v>
      </c>
    </row>
    <row r="1284" spans="1:5" x14ac:dyDescent="0.2">
      <c r="A1284">
        <v>1257</v>
      </c>
      <c r="B1284">
        <v>769</v>
      </c>
      <c r="C1284">
        <v>2303.1999999999998</v>
      </c>
      <c r="D1284">
        <v>2313.8000000000002</v>
      </c>
      <c r="E1284">
        <f t="shared" si="81"/>
        <v>10.600000000000364</v>
      </c>
    </row>
    <row r="1285" spans="1:5" x14ac:dyDescent="0.2">
      <c r="A1285">
        <v>1258</v>
      </c>
      <c r="B1285">
        <v>769.44</v>
      </c>
      <c r="C1285">
        <v>2327.4</v>
      </c>
      <c r="D1285">
        <v>2327.5</v>
      </c>
      <c r="E1285">
        <f t="shared" si="81"/>
        <v>9.9999999999909051E-2</v>
      </c>
    </row>
    <row r="1286" spans="1:5" x14ac:dyDescent="0.2">
      <c r="A1286">
        <v>1259</v>
      </c>
      <c r="B1286">
        <v>769.89</v>
      </c>
      <c r="C1286">
        <v>2304.6999999999998</v>
      </c>
      <c r="D1286">
        <v>2309.6999999999998</v>
      </c>
      <c r="E1286">
        <f t="shared" si="81"/>
        <v>5</v>
      </c>
    </row>
    <row r="1287" spans="1:5" x14ac:dyDescent="0.2">
      <c r="A1287">
        <v>1260</v>
      </c>
      <c r="B1287">
        <v>770.33</v>
      </c>
      <c r="C1287">
        <v>2308.9</v>
      </c>
      <c r="D1287">
        <v>2312.1999999999998</v>
      </c>
      <c r="E1287">
        <f t="shared" si="81"/>
        <v>3.2999999999997272</v>
      </c>
    </row>
    <row r="1288" spans="1:5" x14ac:dyDescent="0.2">
      <c r="A1288">
        <v>1261</v>
      </c>
      <c r="B1288">
        <v>770.78</v>
      </c>
      <c r="C1288">
        <v>2303.5</v>
      </c>
      <c r="D1288">
        <v>2310.4</v>
      </c>
      <c r="E1288">
        <f t="shared" si="81"/>
        <v>6.9000000000000909</v>
      </c>
    </row>
    <row r="1289" spans="1:5" x14ac:dyDescent="0.2">
      <c r="A1289">
        <v>1262</v>
      </c>
      <c r="B1289">
        <v>771.22</v>
      </c>
      <c r="C1289">
        <v>2303.6</v>
      </c>
      <c r="D1289">
        <v>2309.5</v>
      </c>
      <c r="E1289">
        <f t="shared" si="81"/>
        <v>5.9000000000000909</v>
      </c>
    </row>
    <row r="1290" spans="1:5" x14ac:dyDescent="0.2">
      <c r="A1290">
        <v>1263</v>
      </c>
      <c r="B1290">
        <v>771.67</v>
      </c>
      <c r="C1290">
        <v>2315.5</v>
      </c>
      <c r="D1290">
        <v>2335.6</v>
      </c>
      <c r="E1290">
        <f t="shared" si="81"/>
        <v>20.099999999999909</v>
      </c>
    </row>
    <row r="1291" spans="1:5" x14ac:dyDescent="0.2">
      <c r="A1291">
        <v>1264</v>
      </c>
      <c r="B1291">
        <v>772.11</v>
      </c>
      <c r="C1291">
        <v>2305</v>
      </c>
      <c r="D1291">
        <v>2417.6999999999998</v>
      </c>
      <c r="E1291">
        <f t="shared" si="81"/>
        <v>112.69999999999982</v>
      </c>
    </row>
    <row r="1292" spans="1:5" x14ac:dyDescent="0.2">
      <c r="A1292">
        <v>1265</v>
      </c>
      <c r="B1292">
        <v>772.56</v>
      </c>
      <c r="C1292">
        <v>2309.5</v>
      </c>
      <c r="D1292">
        <v>2535.9</v>
      </c>
      <c r="E1292">
        <f t="shared" si="81"/>
        <v>226.40000000000009</v>
      </c>
    </row>
    <row r="1293" spans="1:5" x14ac:dyDescent="0.2">
      <c r="A1293">
        <v>1266</v>
      </c>
      <c r="B1293">
        <v>773</v>
      </c>
      <c r="C1293">
        <v>2298.8000000000002</v>
      </c>
      <c r="D1293">
        <v>2515.6999999999998</v>
      </c>
      <c r="E1293">
        <f t="shared" si="81"/>
        <v>216.89999999999964</v>
      </c>
    </row>
    <row r="1294" spans="1:5" x14ac:dyDescent="0.2">
      <c r="A1294">
        <v>1267</v>
      </c>
      <c r="B1294">
        <v>773.44</v>
      </c>
      <c r="C1294">
        <v>2306.4</v>
      </c>
      <c r="D1294">
        <v>2430.9</v>
      </c>
      <c r="E1294">
        <f t="shared" si="81"/>
        <v>124.5</v>
      </c>
    </row>
    <row r="1295" spans="1:5" x14ac:dyDescent="0.2">
      <c r="A1295">
        <v>1268</v>
      </c>
      <c r="B1295">
        <v>773.89</v>
      </c>
      <c r="C1295">
        <v>2304.1999999999998</v>
      </c>
      <c r="D1295">
        <v>2340.6999999999998</v>
      </c>
      <c r="E1295">
        <f t="shared" si="81"/>
        <v>36.5</v>
      </c>
    </row>
    <row r="1296" spans="1:5" x14ac:dyDescent="0.2">
      <c r="A1296">
        <v>1269</v>
      </c>
      <c r="B1296">
        <v>774.33</v>
      </c>
      <c r="C1296">
        <v>2293.1</v>
      </c>
      <c r="D1296">
        <v>2311.8000000000002</v>
      </c>
      <c r="E1296">
        <f t="shared" si="81"/>
        <v>18.700000000000273</v>
      </c>
    </row>
    <row r="1297" spans="1:5" x14ac:dyDescent="0.2">
      <c r="A1297">
        <v>1270</v>
      </c>
      <c r="B1297">
        <v>774.78</v>
      </c>
      <c r="C1297">
        <v>2307.5</v>
      </c>
      <c r="D1297">
        <v>2318.1</v>
      </c>
      <c r="E1297">
        <f t="shared" si="81"/>
        <v>10.599999999999909</v>
      </c>
    </row>
    <row r="1298" spans="1:5" x14ac:dyDescent="0.2">
      <c r="A1298">
        <v>1271</v>
      </c>
      <c r="B1298">
        <v>775.22</v>
      </c>
      <c r="C1298">
        <v>2301.4</v>
      </c>
      <c r="D1298">
        <v>2306.9</v>
      </c>
      <c r="E1298">
        <f t="shared" si="81"/>
        <v>5.5</v>
      </c>
    </row>
    <row r="1299" spans="1:5" x14ac:dyDescent="0.2">
      <c r="A1299">
        <v>1272</v>
      </c>
      <c r="B1299">
        <v>775.67</v>
      </c>
      <c r="C1299">
        <v>2312.8000000000002</v>
      </c>
      <c r="D1299">
        <v>2312.4</v>
      </c>
      <c r="E1299">
        <f t="shared" si="81"/>
        <v>-0.40000000000009095</v>
      </c>
    </row>
    <row r="1300" spans="1:5" x14ac:dyDescent="0.2">
      <c r="A1300">
        <v>1273</v>
      </c>
      <c r="B1300">
        <v>776.11</v>
      </c>
      <c r="C1300">
        <v>2310.3000000000002</v>
      </c>
      <c r="D1300">
        <v>2309.6</v>
      </c>
      <c r="E1300">
        <f t="shared" si="81"/>
        <v>-0.70000000000027285</v>
      </c>
    </row>
    <row r="1301" spans="1:5" x14ac:dyDescent="0.2">
      <c r="A1301">
        <v>1274</v>
      </c>
      <c r="B1301">
        <v>776.55</v>
      </c>
      <c r="C1301">
        <v>2301.9</v>
      </c>
      <c r="D1301">
        <v>2303.6</v>
      </c>
      <c r="E1301">
        <f t="shared" si="81"/>
        <v>1.6999999999998181</v>
      </c>
    </row>
    <row r="1302" spans="1:5" x14ac:dyDescent="0.2">
      <c r="A1302">
        <v>1275</v>
      </c>
      <c r="B1302">
        <v>777</v>
      </c>
      <c r="C1302">
        <v>2306.5</v>
      </c>
      <c r="D1302">
        <v>2303.6999999999998</v>
      </c>
      <c r="E1302">
        <f t="shared" si="81"/>
        <v>-2.8000000000001819</v>
      </c>
    </row>
    <row r="1303" spans="1:5" x14ac:dyDescent="0.2">
      <c r="A1303">
        <v>1276</v>
      </c>
      <c r="B1303">
        <v>777.44</v>
      </c>
      <c r="C1303">
        <v>2303.1</v>
      </c>
      <c r="D1303">
        <v>2304.6999999999998</v>
      </c>
      <c r="E1303">
        <f t="shared" si="81"/>
        <v>1.5999999999999091</v>
      </c>
    </row>
    <row r="1304" spans="1:5" x14ac:dyDescent="0.2">
      <c r="A1304">
        <v>1277</v>
      </c>
      <c r="B1304">
        <v>777.89</v>
      </c>
      <c r="C1304">
        <v>2312.4</v>
      </c>
      <c r="D1304">
        <v>2315.5</v>
      </c>
      <c r="E1304">
        <f t="shared" si="81"/>
        <v>3.0999999999999091</v>
      </c>
    </row>
    <row r="1305" spans="1:5" x14ac:dyDescent="0.2">
      <c r="A1305">
        <v>1278</v>
      </c>
      <c r="B1305">
        <v>778.33</v>
      </c>
      <c r="C1305">
        <v>2317.4</v>
      </c>
      <c r="D1305">
        <v>2313.9</v>
      </c>
      <c r="E1305">
        <f t="shared" si="81"/>
        <v>-3.5</v>
      </c>
    </row>
    <row r="1306" spans="1:5" x14ac:dyDescent="0.2">
      <c r="A1306">
        <v>1279</v>
      </c>
      <c r="B1306">
        <v>778.77</v>
      </c>
      <c r="C1306">
        <v>2305.6</v>
      </c>
      <c r="D1306">
        <v>2305.6</v>
      </c>
      <c r="E1306">
        <f t="shared" si="81"/>
        <v>0</v>
      </c>
    </row>
    <row r="1307" spans="1:5" x14ac:dyDescent="0.2">
      <c r="A1307">
        <v>1280</v>
      </c>
      <c r="B1307">
        <v>779.22</v>
      </c>
      <c r="C1307">
        <v>2306.8000000000002</v>
      </c>
      <c r="D1307">
        <v>2310</v>
      </c>
      <c r="E1307">
        <f t="shared" si="81"/>
        <v>3.1999999999998181</v>
      </c>
    </row>
    <row r="1308" spans="1:5" x14ac:dyDescent="0.2">
      <c r="A1308">
        <v>1281</v>
      </c>
      <c r="B1308">
        <v>779.66</v>
      </c>
      <c r="C1308">
        <v>2335.4</v>
      </c>
      <c r="D1308">
        <v>2336.1999999999998</v>
      </c>
      <c r="E1308">
        <f t="shared" ref="E1308:E1371" si="82">D1308-C1308</f>
        <v>0.79999999999972715</v>
      </c>
    </row>
    <row r="1309" spans="1:5" x14ac:dyDescent="0.2">
      <c r="A1309">
        <v>1282</v>
      </c>
      <c r="B1309">
        <v>780.11</v>
      </c>
      <c r="C1309">
        <v>2316.8000000000002</v>
      </c>
      <c r="D1309">
        <v>2318</v>
      </c>
      <c r="E1309">
        <f t="shared" si="82"/>
        <v>1.1999999999998181</v>
      </c>
    </row>
    <row r="1310" spans="1:5" x14ac:dyDescent="0.2">
      <c r="A1310">
        <v>1283</v>
      </c>
      <c r="B1310">
        <v>780.55</v>
      </c>
      <c r="C1310">
        <v>2310.8000000000002</v>
      </c>
      <c r="D1310">
        <v>2311.1999999999998</v>
      </c>
      <c r="E1310">
        <f t="shared" si="82"/>
        <v>0.3999999999996362</v>
      </c>
    </row>
    <row r="1311" spans="1:5" x14ac:dyDescent="0.2">
      <c r="A1311">
        <v>1284</v>
      </c>
      <c r="B1311">
        <v>780.99</v>
      </c>
      <c r="C1311">
        <v>2319.1</v>
      </c>
      <c r="D1311">
        <v>2315.3000000000002</v>
      </c>
      <c r="E1311">
        <f t="shared" si="82"/>
        <v>-3.7999999999997272</v>
      </c>
    </row>
    <row r="1312" spans="1:5" x14ac:dyDescent="0.2">
      <c r="A1312">
        <v>1285</v>
      </c>
      <c r="B1312">
        <v>781.44</v>
      </c>
      <c r="C1312">
        <v>2311</v>
      </c>
      <c r="D1312">
        <v>2311.8000000000002</v>
      </c>
      <c r="E1312">
        <f t="shared" si="82"/>
        <v>0.8000000000001819</v>
      </c>
    </row>
    <row r="1313" spans="1:5" x14ac:dyDescent="0.2">
      <c r="A1313">
        <v>1286</v>
      </c>
      <c r="B1313">
        <v>781.88</v>
      </c>
      <c r="C1313">
        <v>2301</v>
      </c>
      <c r="D1313">
        <v>2305.1</v>
      </c>
      <c r="E1313">
        <f t="shared" si="82"/>
        <v>4.0999999999999091</v>
      </c>
    </row>
    <row r="1314" spans="1:5" x14ac:dyDescent="0.2">
      <c r="A1314">
        <v>1287</v>
      </c>
      <c r="B1314">
        <v>782.33</v>
      </c>
      <c r="C1314">
        <v>2311.4</v>
      </c>
      <c r="D1314">
        <v>2307.9</v>
      </c>
      <c r="E1314">
        <f t="shared" si="82"/>
        <v>-3.5</v>
      </c>
    </row>
    <row r="1315" spans="1:5" x14ac:dyDescent="0.2">
      <c r="A1315">
        <v>1288</v>
      </c>
      <c r="B1315">
        <v>782.77</v>
      </c>
      <c r="C1315">
        <v>2299</v>
      </c>
      <c r="D1315">
        <v>2303.5</v>
      </c>
      <c r="E1315">
        <f t="shared" si="82"/>
        <v>4.5</v>
      </c>
    </row>
    <row r="1316" spans="1:5" x14ac:dyDescent="0.2">
      <c r="A1316">
        <v>1289</v>
      </c>
      <c r="B1316">
        <v>783.21</v>
      </c>
      <c r="C1316">
        <v>2308.3000000000002</v>
      </c>
      <c r="D1316">
        <v>2308.6999999999998</v>
      </c>
      <c r="E1316">
        <f t="shared" si="82"/>
        <v>0.3999999999996362</v>
      </c>
    </row>
    <row r="1317" spans="1:5" x14ac:dyDescent="0.2">
      <c r="A1317">
        <v>1290</v>
      </c>
      <c r="B1317">
        <v>783.66</v>
      </c>
      <c r="C1317">
        <v>2314.6999999999998</v>
      </c>
      <c r="D1317">
        <v>2316.3000000000002</v>
      </c>
      <c r="E1317">
        <f t="shared" si="82"/>
        <v>1.6000000000003638</v>
      </c>
    </row>
    <row r="1318" spans="1:5" x14ac:dyDescent="0.2">
      <c r="A1318">
        <v>1291</v>
      </c>
      <c r="B1318">
        <v>784.1</v>
      </c>
      <c r="C1318">
        <v>2311.6999999999998</v>
      </c>
      <c r="D1318">
        <v>2315</v>
      </c>
      <c r="E1318">
        <f t="shared" si="82"/>
        <v>3.3000000000001819</v>
      </c>
    </row>
    <row r="1319" spans="1:5" x14ac:dyDescent="0.2">
      <c r="A1319">
        <v>1292</v>
      </c>
      <c r="B1319">
        <v>784.55</v>
      </c>
      <c r="C1319">
        <v>2308.5</v>
      </c>
      <c r="D1319">
        <v>2306.6</v>
      </c>
      <c r="E1319">
        <f t="shared" si="82"/>
        <v>-1.9000000000000909</v>
      </c>
    </row>
    <row r="1320" spans="1:5" x14ac:dyDescent="0.2">
      <c r="A1320">
        <v>1293</v>
      </c>
      <c r="B1320">
        <v>784.99</v>
      </c>
      <c r="C1320">
        <v>2304.6</v>
      </c>
      <c r="D1320">
        <v>2305.3000000000002</v>
      </c>
      <c r="E1320">
        <f t="shared" si="82"/>
        <v>0.70000000000027285</v>
      </c>
    </row>
    <row r="1321" spans="1:5" x14ac:dyDescent="0.2">
      <c r="A1321">
        <v>1294</v>
      </c>
      <c r="B1321">
        <v>785.43</v>
      </c>
      <c r="C1321">
        <v>2309.4</v>
      </c>
      <c r="D1321">
        <v>2307.6</v>
      </c>
      <c r="E1321">
        <f t="shared" si="82"/>
        <v>-1.8000000000001819</v>
      </c>
    </row>
    <row r="1322" spans="1:5" x14ac:dyDescent="0.2">
      <c r="A1322">
        <v>1295</v>
      </c>
      <c r="B1322">
        <v>785.88</v>
      </c>
      <c r="C1322">
        <v>2304.5</v>
      </c>
      <c r="D1322">
        <v>2302.6</v>
      </c>
      <c r="E1322">
        <f t="shared" si="82"/>
        <v>-1.9000000000000909</v>
      </c>
    </row>
    <row r="1323" spans="1:5" x14ac:dyDescent="0.2">
      <c r="A1323">
        <v>1296</v>
      </c>
      <c r="B1323">
        <v>786.32</v>
      </c>
      <c r="C1323">
        <v>2314</v>
      </c>
      <c r="D1323">
        <v>2309.1999999999998</v>
      </c>
      <c r="E1323">
        <f t="shared" si="82"/>
        <v>-4.8000000000001819</v>
      </c>
    </row>
    <row r="1324" spans="1:5" x14ac:dyDescent="0.2">
      <c r="A1324">
        <v>1297</v>
      </c>
      <c r="B1324">
        <v>786.76</v>
      </c>
      <c r="C1324">
        <v>2316.9</v>
      </c>
      <c r="D1324">
        <v>2318.1999999999998</v>
      </c>
      <c r="E1324">
        <f t="shared" si="82"/>
        <v>1.2999999999997272</v>
      </c>
    </row>
    <row r="1325" spans="1:5" x14ac:dyDescent="0.2">
      <c r="A1325">
        <v>1298</v>
      </c>
      <c r="B1325">
        <v>787.21</v>
      </c>
      <c r="C1325">
        <v>2317.1</v>
      </c>
      <c r="D1325">
        <v>2322.3000000000002</v>
      </c>
      <c r="E1325">
        <f t="shared" si="82"/>
        <v>5.2000000000002728</v>
      </c>
    </row>
    <row r="1326" spans="1:5" x14ac:dyDescent="0.2">
      <c r="A1326">
        <v>1299</v>
      </c>
      <c r="B1326">
        <v>787.65</v>
      </c>
      <c r="C1326">
        <v>2297.8000000000002</v>
      </c>
      <c r="D1326">
        <v>2304</v>
      </c>
      <c r="E1326">
        <f t="shared" si="82"/>
        <v>6.1999999999998181</v>
      </c>
    </row>
    <row r="1327" spans="1:5" x14ac:dyDescent="0.2">
      <c r="A1327">
        <v>1300</v>
      </c>
      <c r="B1327">
        <v>788.09</v>
      </c>
      <c r="C1327">
        <v>2302.1999999999998</v>
      </c>
      <c r="D1327">
        <v>2299.6</v>
      </c>
      <c r="E1327">
        <f t="shared" si="82"/>
        <v>-2.5999999999999091</v>
      </c>
    </row>
    <row r="1328" spans="1:5" x14ac:dyDescent="0.2">
      <c r="A1328">
        <v>1301</v>
      </c>
      <c r="B1328">
        <v>788.54</v>
      </c>
      <c r="C1328">
        <v>2308</v>
      </c>
      <c r="D1328">
        <v>2310.4</v>
      </c>
      <c r="E1328">
        <f t="shared" si="82"/>
        <v>2.4000000000000909</v>
      </c>
    </row>
    <row r="1329" spans="1:5" x14ac:dyDescent="0.2">
      <c r="A1329">
        <v>1302</v>
      </c>
      <c r="B1329">
        <v>788.98</v>
      </c>
      <c r="C1329">
        <v>2334.9</v>
      </c>
      <c r="D1329">
        <v>2321.6</v>
      </c>
      <c r="E1329">
        <f t="shared" si="82"/>
        <v>-13.300000000000182</v>
      </c>
    </row>
    <row r="1330" spans="1:5" x14ac:dyDescent="0.2">
      <c r="A1330">
        <v>1303</v>
      </c>
      <c r="B1330">
        <v>789.42</v>
      </c>
      <c r="C1330">
        <v>2304.3000000000002</v>
      </c>
      <c r="D1330">
        <v>2307.4</v>
      </c>
      <c r="E1330">
        <f t="shared" si="82"/>
        <v>3.0999999999999091</v>
      </c>
    </row>
    <row r="1331" spans="1:5" x14ac:dyDescent="0.2">
      <c r="A1331">
        <v>1304</v>
      </c>
      <c r="B1331">
        <v>789.87</v>
      </c>
      <c r="C1331">
        <v>2304.6999999999998</v>
      </c>
      <c r="D1331">
        <v>2302.5</v>
      </c>
      <c r="E1331">
        <f t="shared" si="82"/>
        <v>-2.1999999999998181</v>
      </c>
    </row>
    <row r="1332" spans="1:5" x14ac:dyDescent="0.2">
      <c r="A1332">
        <v>1305</v>
      </c>
      <c r="B1332">
        <v>790.31</v>
      </c>
      <c r="C1332">
        <v>2306.6</v>
      </c>
      <c r="D1332">
        <v>2310.9</v>
      </c>
      <c r="E1332">
        <f t="shared" si="82"/>
        <v>4.3000000000001819</v>
      </c>
    </row>
    <row r="1333" spans="1:5" x14ac:dyDescent="0.2">
      <c r="A1333">
        <v>1306</v>
      </c>
      <c r="B1333">
        <v>790.75</v>
      </c>
      <c r="C1333">
        <v>2297.1</v>
      </c>
      <c r="D1333">
        <v>2302.1</v>
      </c>
      <c r="E1333">
        <f t="shared" si="82"/>
        <v>5</v>
      </c>
    </row>
    <row r="1334" spans="1:5" x14ac:dyDescent="0.2">
      <c r="A1334">
        <v>1307</v>
      </c>
      <c r="B1334">
        <v>791.2</v>
      </c>
      <c r="C1334">
        <v>2302.6</v>
      </c>
      <c r="D1334">
        <v>2302.1999999999998</v>
      </c>
      <c r="E1334">
        <f t="shared" si="82"/>
        <v>-0.40000000000009095</v>
      </c>
    </row>
    <row r="1335" spans="1:5" x14ac:dyDescent="0.2">
      <c r="A1335">
        <v>1308</v>
      </c>
      <c r="B1335">
        <v>791.64</v>
      </c>
      <c r="C1335">
        <v>2319.4</v>
      </c>
      <c r="D1335">
        <v>2312.4</v>
      </c>
      <c r="E1335">
        <f t="shared" si="82"/>
        <v>-7</v>
      </c>
    </row>
    <row r="1336" spans="1:5" x14ac:dyDescent="0.2">
      <c r="A1336">
        <v>1309</v>
      </c>
      <c r="B1336">
        <v>792.08</v>
      </c>
      <c r="C1336">
        <v>2307.5</v>
      </c>
      <c r="D1336">
        <v>2306.1999999999998</v>
      </c>
      <c r="E1336">
        <f t="shared" si="82"/>
        <v>-1.3000000000001819</v>
      </c>
    </row>
    <row r="1337" spans="1:5" x14ac:dyDescent="0.2">
      <c r="A1337">
        <v>1310</v>
      </c>
      <c r="B1337">
        <v>792.53</v>
      </c>
      <c r="C1337">
        <v>2313.8000000000002</v>
      </c>
      <c r="D1337">
        <v>2309.4</v>
      </c>
      <c r="E1337">
        <f t="shared" si="82"/>
        <v>-4.4000000000000909</v>
      </c>
    </row>
    <row r="1338" spans="1:5" x14ac:dyDescent="0.2">
      <c r="A1338">
        <v>1311</v>
      </c>
      <c r="B1338">
        <v>792.97</v>
      </c>
      <c r="C1338">
        <v>2304.5</v>
      </c>
      <c r="D1338">
        <v>2308</v>
      </c>
      <c r="E1338">
        <f t="shared" si="82"/>
        <v>3.5</v>
      </c>
    </row>
    <row r="1339" spans="1:5" x14ac:dyDescent="0.2">
      <c r="A1339">
        <v>1312</v>
      </c>
      <c r="B1339">
        <v>793.41</v>
      </c>
      <c r="C1339">
        <v>2346.6999999999998</v>
      </c>
      <c r="D1339">
        <v>2349.1</v>
      </c>
      <c r="E1339">
        <f t="shared" si="82"/>
        <v>2.4000000000000909</v>
      </c>
    </row>
    <row r="1340" spans="1:5" x14ac:dyDescent="0.2">
      <c r="A1340">
        <v>1313</v>
      </c>
      <c r="B1340">
        <v>793.86</v>
      </c>
      <c r="C1340">
        <v>2317.6</v>
      </c>
      <c r="D1340">
        <v>2320.3000000000002</v>
      </c>
      <c r="E1340">
        <f t="shared" si="82"/>
        <v>2.7000000000002728</v>
      </c>
    </row>
    <row r="1341" spans="1:5" x14ac:dyDescent="0.2">
      <c r="A1341">
        <v>1314</v>
      </c>
      <c r="B1341">
        <v>794.3</v>
      </c>
      <c r="C1341">
        <v>2311.1</v>
      </c>
      <c r="D1341">
        <v>2333.5</v>
      </c>
      <c r="E1341">
        <f t="shared" si="82"/>
        <v>22.400000000000091</v>
      </c>
    </row>
    <row r="1342" spans="1:5" x14ac:dyDescent="0.2">
      <c r="A1342">
        <v>1315</v>
      </c>
      <c r="B1342">
        <v>794.74</v>
      </c>
      <c r="C1342">
        <v>2311.4</v>
      </c>
      <c r="D1342">
        <v>2385.5</v>
      </c>
      <c r="E1342">
        <f t="shared" si="82"/>
        <v>74.099999999999909</v>
      </c>
    </row>
    <row r="1343" spans="1:5" x14ac:dyDescent="0.2">
      <c r="A1343">
        <v>1316</v>
      </c>
      <c r="B1343">
        <v>795.18</v>
      </c>
      <c r="C1343">
        <v>2309</v>
      </c>
      <c r="D1343">
        <v>2390.6</v>
      </c>
      <c r="E1343">
        <f t="shared" si="82"/>
        <v>81.599999999999909</v>
      </c>
    </row>
    <row r="1344" spans="1:5" x14ac:dyDescent="0.2">
      <c r="A1344">
        <v>1317</v>
      </c>
      <c r="B1344">
        <v>795.63</v>
      </c>
      <c r="C1344">
        <v>2304.6999999999998</v>
      </c>
      <c r="D1344">
        <v>2377.1999999999998</v>
      </c>
      <c r="E1344">
        <f t="shared" si="82"/>
        <v>72.5</v>
      </c>
    </row>
    <row r="1345" spans="1:5" x14ac:dyDescent="0.2">
      <c r="A1345">
        <v>1318</v>
      </c>
      <c r="B1345">
        <v>796.07</v>
      </c>
      <c r="C1345">
        <v>2313.5</v>
      </c>
      <c r="D1345">
        <v>2339.5</v>
      </c>
      <c r="E1345">
        <f t="shared" si="82"/>
        <v>26</v>
      </c>
    </row>
    <row r="1346" spans="1:5" x14ac:dyDescent="0.2">
      <c r="A1346">
        <v>1319</v>
      </c>
      <c r="B1346">
        <v>796.51</v>
      </c>
      <c r="C1346">
        <v>2312.6</v>
      </c>
      <c r="D1346">
        <v>2317.1</v>
      </c>
      <c r="E1346">
        <f t="shared" si="82"/>
        <v>4.5</v>
      </c>
    </row>
    <row r="1347" spans="1:5" x14ac:dyDescent="0.2">
      <c r="A1347">
        <v>1320</v>
      </c>
      <c r="B1347">
        <v>796.96</v>
      </c>
      <c r="C1347">
        <v>2306.6</v>
      </c>
      <c r="D1347">
        <v>2312.3000000000002</v>
      </c>
      <c r="E1347">
        <f t="shared" si="82"/>
        <v>5.7000000000002728</v>
      </c>
    </row>
    <row r="1348" spans="1:5" x14ac:dyDescent="0.2">
      <c r="A1348">
        <v>1321</v>
      </c>
      <c r="B1348">
        <v>797.4</v>
      </c>
      <c r="C1348">
        <v>2310</v>
      </c>
      <c r="D1348">
        <v>2307.6999999999998</v>
      </c>
      <c r="E1348">
        <f t="shared" si="82"/>
        <v>-2.3000000000001819</v>
      </c>
    </row>
    <row r="1349" spans="1:5" x14ac:dyDescent="0.2">
      <c r="A1349">
        <v>1322</v>
      </c>
      <c r="B1349">
        <v>797.84</v>
      </c>
      <c r="C1349">
        <v>2299.5</v>
      </c>
      <c r="D1349">
        <v>2302.8000000000002</v>
      </c>
      <c r="E1349">
        <f t="shared" si="82"/>
        <v>3.3000000000001819</v>
      </c>
    </row>
    <row r="1350" spans="1:5" x14ac:dyDescent="0.2">
      <c r="A1350">
        <v>1323</v>
      </c>
      <c r="B1350">
        <v>798.28</v>
      </c>
      <c r="C1350">
        <v>2309.1</v>
      </c>
      <c r="D1350">
        <v>2308.3000000000002</v>
      </c>
      <c r="E1350">
        <f t="shared" si="82"/>
        <v>-0.79999999999972715</v>
      </c>
    </row>
    <row r="1351" spans="1:5" x14ac:dyDescent="0.2">
      <c r="A1351">
        <v>1324</v>
      </c>
      <c r="B1351">
        <v>798.73</v>
      </c>
      <c r="C1351">
        <v>2314.9</v>
      </c>
      <c r="D1351">
        <v>2319.5</v>
      </c>
      <c r="E1351">
        <f t="shared" si="82"/>
        <v>4.5999999999999091</v>
      </c>
    </row>
    <row r="1352" spans="1:5" x14ac:dyDescent="0.2">
      <c r="A1352">
        <v>1325</v>
      </c>
      <c r="B1352">
        <v>799.17</v>
      </c>
      <c r="C1352">
        <v>2309.5</v>
      </c>
      <c r="D1352">
        <v>2314</v>
      </c>
      <c r="E1352">
        <f t="shared" si="82"/>
        <v>4.5</v>
      </c>
    </row>
    <row r="1353" spans="1:5" x14ac:dyDescent="0.2">
      <c r="A1353">
        <v>1326</v>
      </c>
      <c r="B1353">
        <v>799.61</v>
      </c>
      <c r="C1353">
        <v>2303.9</v>
      </c>
      <c r="D1353">
        <v>2306.1</v>
      </c>
      <c r="E1353">
        <f t="shared" si="82"/>
        <v>2.1999999999998181</v>
      </c>
    </row>
    <row r="1354" spans="1:5" x14ac:dyDescent="0.2">
      <c r="A1354">
        <v>1327</v>
      </c>
      <c r="B1354">
        <v>800.06</v>
      </c>
      <c r="C1354">
        <v>2326.3000000000002</v>
      </c>
      <c r="D1354">
        <v>2340</v>
      </c>
      <c r="E1354">
        <f t="shared" si="82"/>
        <v>13.699999999999818</v>
      </c>
    </row>
    <row r="1355" spans="1:5" x14ac:dyDescent="0.2">
      <c r="A1355">
        <v>1328</v>
      </c>
      <c r="B1355">
        <v>800.5</v>
      </c>
      <c r="C1355">
        <v>2310.4</v>
      </c>
      <c r="D1355">
        <v>2366.1999999999998</v>
      </c>
      <c r="E1355">
        <f t="shared" si="82"/>
        <v>55.799999999999727</v>
      </c>
    </row>
    <row r="1356" spans="1:5" x14ac:dyDescent="0.2">
      <c r="A1356">
        <v>1329</v>
      </c>
      <c r="B1356">
        <v>800.94</v>
      </c>
      <c r="C1356">
        <v>2300.4</v>
      </c>
      <c r="D1356">
        <v>2374.3000000000002</v>
      </c>
      <c r="E1356">
        <f t="shared" si="82"/>
        <v>73.900000000000091</v>
      </c>
    </row>
    <row r="1357" spans="1:5" x14ac:dyDescent="0.2">
      <c r="A1357">
        <v>1330</v>
      </c>
      <c r="B1357">
        <v>801.38</v>
      </c>
      <c r="C1357">
        <v>2310.9</v>
      </c>
      <c r="D1357">
        <v>2418.8000000000002</v>
      </c>
      <c r="E1357">
        <f t="shared" si="82"/>
        <v>107.90000000000009</v>
      </c>
    </row>
    <row r="1358" spans="1:5" x14ac:dyDescent="0.2">
      <c r="A1358">
        <v>1331</v>
      </c>
      <c r="B1358">
        <v>801.83</v>
      </c>
      <c r="C1358">
        <v>2308.9</v>
      </c>
      <c r="D1358">
        <v>2384.5</v>
      </c>
      <c r="E1358">
        <f t="shared" si="82"/>
        <v>75.599999999999909</v>
      </c>
    </row>
    <row r="1359" spans="1:5" x14ac:dyDescent="0.2">
      <c r="A1359">
        <v>1332</v>
      </c>
      <c r="B1359">
        <v>802.27</v>
      </c>
      <c r="C1359">
        <v>2302.1999999999998</v>
      </c>
      <c r="D1359">
        <v>2358.6</v>
      </c>
      <c r="E1359">
        <f t="shared" si="82"/>
        <v>56.400000000000091</v>
      </c>
    </row>
    <row r="1360" spans="1:5" x14ac:dyDescent="0.2">
      <c r="A1360">
        <v>1333</v>
      </c>
      <c r="B1360">
        <v>802.71</v>
      </c>
      <c r="C1360">
        <v>2316.4</v>
      </c>
      <c r="D1360">
        <v>2341.6</v>
      </c>
      <c r="E1360">
        <f t="shared" si="82"/>
        <v>25.199999999999818</v>
      </c>
    </row>
    <row r="1361" spans="1:5" x14ac:dyDescent="0.2">
      <c r="A1361">
        <v>1334</v>
      </c>
      <c r="B1361">
        <v>803.15</v>
      </c>
      <c r="C1361">
        <v>2323.4</v>
      </c>
      <c r="D1361">
        <v>2329.4</v>
      </c>
      <c r="E1361">
        <f t="shared" si="82"/>
        <v>6</v>
      </c>
    </row>
    <row r="1362" spans="1:5" x14ac:dyDescent="0.2">
      <c r="A1362">
        <v>1335</v>
      </c>
      <c r="B1362">
        <v>803.6</v>
      </c>
      <c r="C1362">
        <v>2316.4</v>
      </c>
      <c r="D1362">
        <v>2318.6</v>
      </c>
      <c r="E1362">
        <f t="shared" si="82"/>
        <v>2.1999999999998181</v>
      </c>
    </row>
    <row r="1363" spans="1:5" x14ac:dyDescent="0.2">
      <c r="A1363">
        <v>1336</v>
      </c>
      <c r="B1363">
        <v>804.04</v>
      </c>
      <c r="C1363">
        <v>2311.1</v>
      </c>
      <c r="D1363">
        <v>2314.9</v>
      </c>
      <c r="E1363">
        <f t="shared" si="82"/>
        <v>3.8000000000001819</v>
      </c>
    </row>
    <row r="1364" spans="1:5" x14ac:dyDescent="0.2">
      <c r="A1364">
        <v>1337</v>
      </c>
      <c r="B1364">
        <v>804.48</v>
      </c>
      <c r="C1364">
        <v>2308.9</v>
      </c>
      <c r="D1364">
        <v>2308.6999999999998</v>
      </c>
      <c r="E1364">
        <f t="shared" si="82"/>
        <v>-0.20000000000027285</v>
      </c>
    </row>
    <row r="1365" spans="1:5" x14ac:dyDescent="0.2">
      <c r="A1365">
        <v>1338</v>
      </c>
      <c r="B1365">
        <v>804.92</v>
      </c>
      <c r="C1365">
        <v>2303.1</v>
      </c>
      <c r="D1365">
        <v>2304.9</v>
      </c>
      <c r="E1365">
        <f t="shared" si="82"/>
        <v>1.8000000000001819</v>
      </c>
    </row>
    <row r="1366" spans="1:5" x14ac:dyDescent="0.2">
      <c r="A1366">
        <v>1339</v>
      </c>
      <c r="B1366">
        <v>805.37</v>
      </c>
      <c r="C1366">
        <v>2326.1</v>
      </c>
      <c r="D1366">
        <v>2324.3000000000002</v>
      </c>
      <c r="E1366">
        <f t="shared" si="82"/>
        <v>-1.7999999999997272</v>
      </c>
    </row>
    <row r="1367" spans="1:5" x14ac:dyDescent="0.2">
      <c r="A1367">
        <v>1340</v>
      </c>
      <c r="B1367">
        <v>805.81</v>
      </c>
      <c r="C1367">
        <v>2329.6</v>
      </c>
      <c r="D1367">
        <v>2328.9</v>
      </c>
      <c r="E1367">
        <f t="shared" si="82"/>
        <v>-0.6999999999998181</v>
      </c>
    </row>
    <row r="1368" spans="1:5" x14ac:dyDescent="0.2">
      <c r="A1368">
        <v>1341</v>
      </c>
      <c r="B1368">
        <v>806.25</v>
      </c>
      <c r="C1368">
        <v>2326.4</v>
      </c>
      <c r="D1368">
        <v>2322.8000000000002</v>
      </c>
      <c r="E1368">
        <f t="shared" si="82"/>
        <v>-3.5999999999999091</v>
      </c>
    </row>
    <row r="1369" spans="1:5" x14ac:dyDescent="0.2">
      <c r="A1369">
        <v>1342</v>
      </c>
      <c r="B1369">
        <v>806.69</v>
      </c>
      <c r="C1369">
        <v>2313.3000000000002</v>
      </c>
      <c r="D1369">
        <v>2315.6</v>
      </c>
      <c r="E1369">
        <f t="shared" si="82"/>
        <v>2.2999999999997272</v>
      </c>
    </row>
    <row r="1370" spans="1:5" x14ac:dyDescent="0.2">
      <c r="A1370">
        <v>1343</v>
      </c>
      <c r="B1370">
        <v>807.13</v>
      </c>
      <c r="C1370">
        <v>2324.8000000000002</v>
      </c>
      <c r="D1370">
        <v>2332.3000000000002</v>
      </c>
      <c r="E1370">
        <f t="shared" si="82"/>
        <v>7.5</v>
      </c>
    </row>
    <row r="1371" spans="1:5" x14ac:dyDescent="0.2">
      <c r="A1371">
        <v>1344</v>
      </c>
      <c r="B1371">
        <v>807.58</v>
      </c>
      <c r="C1371">
        <v>2303</v>
      </c>
      <c r="D1371">
        <v>2308.8000000000002</v>
      </c>
      <c r="E1371">
        <f t="shared" si="82"/>
        <v>5.8000000000001819</v>
      </c>
    </row>
    <row r="1372" spans="1:5" x14ac:dyDescent="0.2">
      <c r="A1372">
        <v>1345</v>
      </c>
      <c r="B1372">
        <v>808.02</v>
      </c>
      <c r="C1372">
        <v>2305.4</v>
      </c>
      <c r="D1372">
        <v>2311.6</v>
      </c>
      <c r="E1372">
        <f t="shared" ref="E1372:E1435" si="83">D1372-C1372</f>
        <v>6.1999999999998181</v>
      </c>
    </row>
    <row r="1373" spans="1:5" x14ac:dyDescent="0.2">
      <c r="A1373">
        <v>1346</v>
      </c>
      <c r="B1373">
        <v>808.46</v>
      </c>
      <c r="C1373">
        <v>2302.8000000000002</v>
      </c>
      <c r="D1373">
        <v>2310.6999999999998</v>
      </c>
      <c r="E1373">
        <f t="shared" si="83"/>
        <v>7.8999999999996362</v>
      </c>
    </row>
    <row r="1374" spans="1:5" x14ac:dyDescent="0.2">
      <c r="A1374">
        <v>1347</v>
      </c>
      <c r="B1374">
        <v>808.9</v>
      </c>
      <c r="C1374">
        <v>2312.5</v>
      </c>
      <c r="D1374">
        <v>2316.3000000000002</v>
      </c>
      <c r="E1374">
        <f t="shared" si="83"/>
        <v>3.8000000000001819</v>
      </c>
    </row>
    <row r="1375" spans="1:5" x14ac:dyDescent="0.2">
      <c r="A1375">
        <v>1348</v>
      </c>
      <c r="B1375">
        <v>809.34</v>
      </c>
      <c r="C1375">
        <v>2309.5</v>
      </c>
      <c r="D1375">
        <v>2320.1</v>
      </c>
      <c r="E1375">
        <f t="shared" si="83"/>
        <v>10.599999999999909</v>
      </c>
    </row>
    <row r="1376" spans="1:5" x14ac:dyDescent="0.2">
      <c r="A1376">
        <v>1349</v>
      </c>
      <c r="B1376">
        <v>809.79</v>
      </c>
      <c r="C1376">
        <v>2303</v>
      </c>
      <c r="D1376">
        <v>2332.6999999999998</v>
      </c>
      <c r="E1376">
        <f t="shared" si="83"/>
        <v>29.699999999999818</v>
      </c>
    </row>
    <row r="1377" spans="1:5" x14ac:dyDescent="0.2">
      <c r="A1377">
        <v>1350</v>
      </c>
      <c r="B1377">
        <v>810.23</v>
      </c>
      <c r="C1377">
        <v>2302.8000000000002</v>
      </c>
      <c r="D1377">
        <v>2385.3000000000002</v>
      </c>
      <c r="E1377">
        <f t="shared" si="83"/>
        <v>82.5</v>
      </c>
    </row>
    <row r="1378" spans="1:5" x14ac:dyDescent="0.2">
      <c r="A1378">
        <v>1351</v>
      </c>
      <c r="B1378">
        <v>810.67</v>
      </c>
      <c r="C1378">
        <v>2312.9</v>
      </c>
      <c r="D1378">
        <v>2421.6</v>
      </c>
      <c r="E1378">
        <f t="shared" si="83"/>
        <v>108.69999999999982</v>
      </c>
    </row>
    <row r="1379" spans="1:5" x14ac:dyDescent="0.2">
      <c r="A1379">
        <v>1352</v>
      </c>
      <c r="B1379">
        <v>811.11</v>
      </c>
      <c r="C1379">
        <v>2319.3000000000002</v>
      </c>
      <c r="D1379">
        <v>2524.1999999999998</v>
      </c>
      <c r="E1379">
        <f t="shared" si="83"/>
        <v>204.89999999999964</v>
      </c>
    </row>
    <row r="1380" spans="1:5" x14ac:dyDescent="0.2">
      <c r="A1380">
        <v>1353</v>
      </c>
      <c r="B1380">
        <v>811.55</v>
      </c>
      <c r="C1380">
        <v>2337.6</v>
      </c>
      <c r="D1380">
        <v>2609.3000000000002</v>
      </c>
      <c r="E1380">
        <f t="shared" si="83"/>
        <v>271.70000000000027</v>
      </c>
    </row>
    <row r="1381" spans="1:5" x14ac:dyDescent="0.2">
      <c r="A1381">
        <v>1354</v>
      </c>
      <c r="B1381">
        <v>812</v>
      </c>
      <c r="C1381">
        <v>2305.9</v>
      </c>
      <c r="D1381">
        <v>2573.5</v>
      </c>
      <c r="E1381">
        <f t="shared" si="83"/>
        <v>267.59999999999991</v>
      </c>
    </row>
    <row r="1382" spans="1:5" x14ac:dyDescent="0.2">
      <c r="A1382">
        <v>1355</v>
      </c>
      <c r="B1382">
        <v>812.44</v>
      </c>
      <c r="C1382">
        <v>2304.3000000000002</v>
      </c>
      <c r="D1382">
        <v>2507.1</v>
      </c>
      <c r="E1382">
        <f t="shared" si="83"/>
        <v>202.79999999999973</v>
      </c>
    </row>
    <row r="1383" spans="1:5" x14ac:dyDescent="0.2">
      <c r="A1383">
        <v>1356</v>
      </c>
      <c r="B1383">
        <v>812.88</v>
      </c>
      <c r="C1383">
        <v>2316.6999999999998</v>
      </c>
      <c r="D1383">
        <v>2384.8000000000002</v>
      </c>
      <c r="E1383">
        <f t="shared" si="83"/>
        <v>68.100000000000364</v>
      </c>
    </row>
    <row r="1384" spans="1:5" x14ac:dyDescent="0.2">
      <c r="A1384">
        <v>1357</v>
      </c>
      <c r="B1384">
        <v>813.32</v>
      </c>
      <c r="C1384">
        <v>2328.6</v>
      </c>
      <c r="D1384">
        <v>2351.1</v>
      </c>
      <c r="E1384">
        <f t="shared" si="83"/>
        <v>22.5</v>
      </c>
    </row>
    <row r="1385" spans="1:5" x14ac:dyDescent="0.2">
      <c r="A1385">
        <v>1358</v>
      </c>
      <c r="B1385">
        <v>813.76</v>
      </c>
      <c r="C1385">
        <v>2313.8000000000002</v>
      </c>
      <c r="D1385">
        <v>2325.1</v>
      </c>
      <c r="E1385">
        <f t="shared" si="83"/>
        <v>11.299999999999727</v>
      </c>
    </row>
    <row r="1386" spans="1:5" x14ac:dyDescent="0.2">
      <c r="A1386">
        <v>1359</v>
      </c>
      <c r="B1386">
        <v>814.21</v>
      </c>
      <c r="C1386">
        <v>2309.6999999999998</v>
      </c>
      <c r="D1386">
        <v>2319.3000000000002</v>
      </c>
      <c r="E1386">
        <f t="shared" si="83"/>
        <v>9.6000000000003638</v>
      </c>
    </row>
    <row r="1387" spans="1:5" x14ac:dyDescent="0.2">
      <c r="A1387">
        <v>1360</v>
      </c>
      <c r="B1387">
        <v>814.65</v>
      </c>
      <c r="C1387">
        <v>2319.4</v>
      </c>
      <c r="D1387">
        <v>2322.8000000000002</v>
      </c>
      <c r="E1387">
        <f t="shared" si="83"/>
        <v>3.4000000000000909</v>
      </c>
    </row>
    <row r="1388" spans="1:5" x14ac:dyDescent="0.2">
      <c r="A1388">
        <v>1361</v>
      </c>
      <c r="B1388">
        <v>815.09</v>
      </c>
      <c r="C1388">
        <v>2318.3000000000002</v>
      </c>
      <c r="D1388">
        <v>2321.1</v>
      </c>
      <c r="E1388">
        <f t="shared" si="83"/>
        <v>2.7999999999997272</v>
      </c>
    </row>
    <row r="1389" spans="1:5" x14ac:dyDescent="0.2">
      <c r="A1389">
        <v>1362</v>
      </c>
      <c r="B1389">
        <v>815.53</v>
      </c>
      <c r="C1389">
        <v>2309.9</v>
      </c>
      <c r="D1389">
        <v>2314.4</v>
      </c>
      <c r="E1389">
        <f t="shared" si="83"/>
        <v>4.5</v>
      </c>
    </row>
    <row r="1390" spans="1:5" x14ac:dyDescent="0.2">
      <c r="A1390">
        <v>1363</v>
      </c>
      <c r="B1390">
        <v>815.97</v>
      </c>
      <c r="C1390">
        <v>2305.5</v>
      </c>
      <c r="D1390">
        <v>2307.1</v>
      </c>
      <c r="E1390">
        <f t="shared" si="83"/>
        <v>1.5999999999999091</v>
      </c>
    </row>
    <row r="1391" spans="1:5" x14ac:dyDescent="0.2">
      <c r="A1391">
        <v>1364</v>
      </c>
      <c r="B1391">
        <v>816.41</v>
      </c>
      <c r="C1391">
        <v>2304.6999999999998</v>
      </c>
      <c r="D1391">
        <v>2304.1999999999998</v>
      </c>
      <c r="E1391">
        <f t="shared" si="83"/>
        <v>-0.5</v>
      </c>
    </row>
    <row r="1392" spans="1:5" x14ac:dyDescent="0.2">
      <c r="A1392">
        <v>1365</v>
      </c>
      <c r="B1392">
        <v>816.85</v>
      </c>
      <c r="C1392">
        <v>2304.6999999999998</v>
      </c>
      <c r="D1392">
        <v>2307.6999999999998</v>
      </c>
      <c r="E1392">
        <f t="shared" si="83"/>
        <v>3</v>
      </c>
    </row>
    <row r="1393" spans="1:5" x14ac:dyDescent="0.2">
      <c r="A1393">
        <v>1366</v>
      </c>
      <c r="B1393">
        <v>817.3</v>
      </c>
      <c r="C1393">
        <v>2314.6</v>
      </c>
      <c r="D1393">
        <v>2315.6999999999998</v>
      </c>
      <c r="E1393">
        <f t="shared" si="83"/>
        <v>1.0999999999999091</v>
      </c>
    </row>
    <row r="1394" spans="1:5" x14ac:dyDescent="0.2">
      <c r="A1394">
        <v>1367</v>
      </c>
      <c r="B1394">
        <v>817.74</v>
      </c>
      <c r="C1394">
        <v>2310.9</v>
      </c>
      <c r="D1394">
        <v>2310.9</v>
      </c>
      <c r="E1394">
        <f t="shared" si="83"/>
        <v>0</v>
      </c>
    </row>
    <row r="1395" spans="1:5" x14ac:dyDescent="0.2">
      <c r="A1395">
        <v>1368</v>
      </c>
      <c r="B1395">
        <v>818.18</v>
      </c>
      <c r="C1395">
        <v>2315.4</v>
      </c>
      <c r="D1395">
        <v>2320.3000000000002</v>
      </c>
      <c r="E1395">
        <f t="shared" si="83"/>
        <v>4.9000000000000909</v>
      </c>
    </row>
    <row r="1396" spans="1:5" x14ac:dyDescent="0.2">
      <c r="A1396">
        <v>1369</v>
      </c>
      <c r="B1396">
        <v>818.62</v>
      </c>
      <c r="C1396">
        <v>2306.5</v>
      </c>
      <c r="D1396">
        <v>2310.8000000000002</v>
      </c>
      <c r="E1396">
        <f t="shared" si="83"/>
        <v>4.3000000000001819</v>
      </c>
    </row>
    <row r="1397" spans="1:5" x14ac:dyDescent="0.2">
      <c r="A1397">
        <v>1370</v>
      </c>
      <c r="B1397">
        <v>819.06</v>
      </c>
      <c r="C1397">
        <v>2317.6999999999998</v>
      </c>
      <c r="D1397">
        <v>2314.4</v>
      </c>
      <c r="E1397">
        <f t="shared" si="83"/>
        <v>-3.2999999999997272</v>
      </c>
    </row>
    <row r="1398" spans="1:5" x14ac:dyDescent="0.2">
      <c r="A1398">
        <v>1371</v>
      </c>
      <c r="B1398">
        <v>819.5</v>
      </c>
      <c r="C1398">
        <v>2323.9</v>
      </c>
      <c r="D1398">
        <v>2320.6</v>
      </c>
      <c r="E1398">
        <f t="shared" si="83"/>
        <v>-3.3000000000001819</v>
      </c>
    </row>
    <row r="1399" spans="1:5" x14ac:dyDescent="0.2">
      <c r="A1399">
        <v>1372</v>
      </c>
      <c r="B1399">
        <v>819.94</v>
      </c>
      <c r="C1399">
        <v>2304.9</v>
      </c>
      <c r="D1399">
        <v>2305.8000000000002</v>
      </c>
      <c r="E1399">
        <f t="shared" si="83"/>
        <v>0.90000000000009095</v>
      </c>
    </row>
    <row r="1400" spans="1:5" x14ac:dyDescent="0.2">
      <c r="A1400">
        <v>1373</v>
      </c>
      <c r="B1400">
        <v>820.39</v>
      </c>
      <c r="C1400">
        <v>2312.8000000000002</v>
      </c>
      <c r="D1400">
        <v>2313.9</v>
      </c>
      <c r="E1400">
        <f t="shared" si="83"/>
        <v>1.0999999999999091</v>
      </c>
    </row>
    <row r="1401" spans="1:5" x14ac:dyDescent="0.2">
      <c r="A1401">
        <v>1374</v>
      </c>
      <c r="B1401">
        <v>820.83</v>
      </c>
      <c r="C1401">
        <v>2311.8000000000002</v>
      </c>
      <c r="D1401">
        <v>2303.9</v>
      </c>
      <c r="E1401">
        <f t="shared" si="83"/>
        <v>-7.9000000000000909</v>
      </c>
    </row>
    <row r="1402" spans="1:5" x14ac:dyDescent="0.2">
      <c r="A1402">
        <v>1375</v>
      </c>
      <c r="B1402">
        <v>821.27</v>
      </c>
      <c r="C1402">
        <v>2308.3000000000002</v>
      </c>
      <c r="D1402">
        <v>2313.1</v>
      </c>
      <c r="E1402">
        <f t="shared" si="83"/>
        <v>4.7999999999997272</v>
      </c>
    </row>
    <row r="1403" spans="1:5" x14ac:dyDescent="0.2">
      <c r="A1403">
        <v>1376</v>
      </c>
      <c r="B1403">
        <v>821.71</v>
      </c>
      <c r="C1403">
        <v>2308.4</v>
      </c>
      <c r="D1403">
        <v>2306.6999999999998</v>
      </c>
      <c r="E1403">
        <f t="shared" si="83"/>
        <v>-1.7000000000002728</v>
      </c>
    </row>
    <row r="1404" spans="1:5" x14ac:dyDescent="0.2">
      <c r="A1404">
        <v>1377</v>
      </c>
      <c r="B1404">
        <v>822.15</v>
      </c>
      <c r="C1404">
        <v>2326.5</v>
      </c>
      <c r="D1404">
        <v>2322.3000000000002</v>
      </c>
      <c r="E1404">
        <f t="shared" si="83"/>
        <v>-4.1999999999998181</v>
      </c>
    </row>
    <row r="1405" spans="1:5" x14ac:dyDescent="0.2">
      <c r="A1405">
        <v>1378</v>
      </c>
      <c r="B1405">
        <v>822.59</v>
      </c>
      <c r="C1405">
        <v>2303.8000000000002</v>
      </c>
      <c r="D1405">
        <v>2305.6</v>
      </c>
      <c r="E1405">
        <f t="shared" si="83"/>
        <v>1.7999999999997272</v>
      </c>
    </row>
    <row r="1406" spans="1:5" x14ac:dyDescent="0.2">
      <c r="A1406">
        <v>1379</v>
      </c>
      <c r="B1406">
        <v>823.03</v>
      </c>
      <c r="C1406">
        <v>2308.6</v>
      </c>
      <c r="D1406">
        <v>2305.1999999999998</v>
      </c>
      <c r="E1406">
        <f t="shared" si="83"/>
        <v>-3.4000000000000909</v>
      </c>
    </row>
    <row r="1407" spans="1:5" x14ac:dyDescent="0.2">
      <c r="A1407">
        <v>1380</v>
      </c>
      <c r="B1407">
        <v>823.47</v>
      </c>
      <c r="C1407">
        <v>2314.6999999999998</v>
      </c>
      <c r="D1407">
        <v>2317.3000000000002</v>
      </c>
      <c r="E1407">
        <f t="shared" si="83"/>
        <v>2.6000000000003638</v>
      </c>
    </row>
    <row r="1408" spans="1:5" x14ac:dyDescent="0.2">
      <c r="A1408">
        <v>1381</v>
      </c>
      <c r="B1408">
        <v>823.92</v>
      </c>
      <c r="C1408">
        <v>2304.4</v>
      </c>
      <c r="D1408">
        <v>2298.9</v>
      </c>
      <c r="E1408">
        <f t="shared" si="83"/>
        <v>-5.5</v>
      </c>
    </row>
    <row r="1409" spans="1:5" x14ac:dyDescent="0.2">
      <c r="A1409">
        <v>1382</v>
      </c>
      <c r="B1409">
        <v>824.36</v>
      </c>
      <c r="C1409">
        <v>2307</v>
      </c>
      <c r="D1409">
        <v>2311.1</v>
      </c>
      <c r="E1409">
        <f t="shared" si="83"/>
        <v>4.0999999999999091</v>
      </c>
    </row>
    <row r="1410" spans="1:5" x14ac:dyDescent="0.2">
      <c r="A1410">
        <v>1383</v>
      </c>
      <c r="B1410">
        <v>824.8</v>
      </c>
      <c r="C1410">
        <v>2308.3000000000002</v>
      </c>
      <c r="D1410">
        <v>2312.9</v>
      </c>
      <c r="E1410">
        <f t="shared" si="83"/>
        <v>4.5999999999999091</v>
      </c>
    </row>
    <row r="1411" spans="1:5" x14ac:dyDescent="0.2">
      <c r="A1411">
        <v>1384</v>
      </c>
      <c r="B1411">
        <v>825.24</v>
      </c>
      <c r="C1411">
        <v>2308.6</v>
      </c>
      <c r="D1411">
        <v>2324.6999999999998</v>
      </c>
      <c r="E1411">
        <f t="shared" si="83"/>
        <v>16.099999999999909</v>
      </c>
    </row>
    <row r="1412" spans="1:5" x14ac:dyDescent="0.2">
      <c r="A1412">
        <v>1385</v>
      </c>
      <c r="B1412">
        <v>825.68</v>
      </c>
      <c r="C1412">
        <v>2311</v>
      </c>
      <c r="D1412">
        <v>2346.1</v>
      </c>
      <c r="E1412">
        <f t="shared" si="83"/>
        <v>35.099999999999909</v>
      </c>
    </row>
    <row r="1413" spans="1:5" x14ac:dyDescent="0.2">
      <c r="A1413">
        <v>1386</v>
      </c>
      <c r="B1413">
        <v>826.12</v>
      </c>
      <c r="C1413">
        <v>2305.1999999999998</v>
      </c>
      <c r="D1413">
        <v>2416.5</v>
      </c>
      <c r="E1413">
        <f t="shared" si="83"/>
        <v>111.30000000000018</v>
      </c>
    </row>
    <row r="1414" spans="1:5" x14ac:dyDescent="0.2">
      <c r="A1414">
        <v>1387</v>
      </c>
      <c r="B1414">
        <v>826.56</v>
      </c>
      <c r="C1414">
        <v>2303.9</v>
      </c>
      <c r="D1414">
        <v>2445.8000000000002</v>
      </c>
      <c r="E1414">
        <f t="shared" si="83"/>
        <v>141.90000000000009</v>
      </c>
    </row>
    <row r="1415" spans="1:5" x14ac:dyDescent="0.2">
      <c r="A1415">
        <v>1388</v>
      </c>
      <c r="B1415">
        <v>827</v>
      </c>
      <c r="C1415">
        <v>2296.6999999999998</v>
      </c>
      <c r="D1415">
        <v>2469.5</v>
      </c>
      <c r="E1415">
        <f t="shared" si="83"/>
        <v>172.80000000000018</v>
      </c>
    </row>
    <row r="1416" spans="1:5" x14ac:dyDescent="0.2">
      <c r="A1416">
        <v>1389</v>
      </c>
      <c r="B1416">
        <v>827.44</v>
      </c>
      <c r="C1416">
        <v>2309.9</v>
      </c>
      <c r="D1416">
        <v>2428.1</v>
      </c>
      <c r="E1416">
        <f t="shared" si="83"/>
        <v>118.19999999999982</v>
      </c>
    </row>
    <row r="1417" spans="1:5" x14ac:dyDescent="0.2">
      <c r="A1417">
        <v>1390</v>
      </c>
      <c r="B1417">
        <v>827.88</v>
      </c>
      <c r="C1417">
        <v>2310.8000000000002</v>
      </c>
      <c r="D1417">
        <v>2361.1</v>
      </c>
      <c r="E1417">
        <f t="shared" si="83"/>
        <v>50.299999999999727</v>
      </c>
    </row>
    <row r="1418" spans="1:5" x14ac:dyDescent="0.2">
      <c r="A1418">
        <v>1391</v>
      </c>
      <c r="B1418">
        <v>828.32</v>
      </c>
      <c r="C1418">
        <v>2320.1999999999998</v>
      </c>
      <c r="D1418">
        <v>2338.4</v>
      </c>
      <c r="E1418">
        <f t="shared" si="83"/>
        <v>18.200000000000273</v>
      </c>
    </row>
    <row r="1419" spans="1:5" x14ac:dyDescent="0.2">
      <c r="A1419">
        <v>1392</v>
      </c>
      <c r="B1419">
        <v>828.77</v>
      </c>
      <c r="C1419">
        <v>2306.9</v>
      </c>
      <c r="D1419">
        <v>2312.1999999999998</v>
      </c>
      <c r="E1419">
        <f t="shared" si="83"/>
        <v>5.2999999999997272</v>
      </c>
    </row>
    <row r="1420" spans="1:5" x14ac:dyDescent="0.2">
      <c r="A1420">
        <v>1393</v>
      </c>
      <c r="B1420">
        <v>829.21</v>
      </c>
      <c r="C1420">
        <v>2316.4</v>
      </c>
      <c r="D1420">
        <v>2322.1999999999998</v>
      </c>
      <c r="E1420">
        <f t="shared" si="83"/>
        <v>5.7999999999997272</v>
      </c>
    </row>
    <row r="1421" spans="1:5" x14ac:dyDescent="0.2">
      <c r="A1421">
        <v>1394</v>
      </c>
      <c r="B1421">
        <v>829.65</v>
      </c>
      <c r="C1421">
        <v>2313.9</v>
      </c>
      <c r="D1421">
        <v>2317</v>
      </c>
      <c r="E1421">
        <f t="shared" si="83"/>
        <v>3.0999999999999091</v>
      </c>
    </row>
    <row r="1422" spans="1:5" x14ac:dyDescent="0.2">
      <c r="A1422">
        <v>1395</v>
      </c>
      <c r="B1422">
        <v>830.09</v>
      </c>
      <c r="C1422">
        <v>2304.5</v>
      </c>
      <c r="D1422">
        <v>2306.9</v>
      </c>
      <c r="E1422">
        <f t="shared" si="83"/>
        <v>2.4000000000000909</v>
      </c>
    </row>
    <row r="1423" spans="1:5" x14ac:dyDescent="0.2">
      <c r="A1423">
        <v>1396</v>
      </c>
      <c r="B1423">
        <v>830.53</v>
      </c>
      <c r="C1423">
        <v>2328.1999999999998</v>
      </c>
      <c r="D1423">
        <v>2326.3000000000002</v>
      </c>
      <c r="E1423">
        <f t="shared" si="83"/>
        <v>-1.8999999999996362</v>
      </c>
    </row>
    <row r="1424" spans="1:5" x14ac:dyDescent="0.2">
      <c r="A1424">
        <v>1397</v>
      </c>
      <c r="B1424">
        <v>830.97</v>
      </c>
      <c r="C1424">
        <v>2307.1999999999998</v>
      </c>
      <c r="D1424">
        <v>2310.4</v>
      </c>
      <c r="E1424">
        <f t="shared" si="83"/>
        <v>3.2000000000002728</v>
      </c>
    </row>
    <row r="1425" spans="1:5" x14ac:dyDescent="0.2">
      <c r="A1425">
        <v>1398</v>
      </c>
      <c r="B1425">
        <v>831.41</v>
      </c>
      <c r="C1425">
        <v>2326.4</v>
      </c>
      <c r="D1425">
        <v>2329.1999999999998</v>
      </c>
      <c r="E1425">
        <f t="shared" si="83"/>
        <v>2.7999999999997272</v>
      </c>
    </row>
    <row r="1426" spans="1:5" x14ac:dyDescent="0.2">
      <c r="A1426">
        <v>1399</v>
      </c>
      <c r="B1426">
        <v>831.85</v>
      </c>
      <c r="C1426">
        <v>2321.1</v>
      </c>
      <c r="D1426">
        <v>2316.4</v>
      </c>
      <c r="E1426">
        <f t="shared" si="83"/>
        <v>-4.6999999999998181</v>
      </c>
    </row>
    <row r="1427" spans="1:5" x14ac:dyDescent="0.2">
      <c r="A1427">
        <v>1400</v>
      </c>
      <c r="B1427">
        <v>832.29</v>
      </c>
      <c r="C1427">
        <v>2313.1999999999998</v>
      </c>
      <c r="D1427">
        <v>2315.1999999999998</v>
      </c>
      <c r="E1427">
        <f t="shared" si="83"/>
        <v>2</v>
      </c>
    </row>
    <row r="1428" spans="1:5" x14ac:dyDescent="0.2">
      <c r="A1428">
        <v>1401</v>
      </c>
      <c r="B1428">
        <v>832.73</v>
      </c>
      <c r="C1428">
        <v>2300</v>
      </c>
      <c r="D1428">
        <v>2299</v>
      </c>
      <c r="E1428">
        <f t="shared" si="83"/>
        <v>-1</v>
      </c>
    </row>
    <row r="1429" spans="1:5" x14ac:dyDescent="0.2">
      <c r="A1429">
        <v>1402</v>
      </c>
      <c r="B1429">
        <v>833.17</v>
      </c>
      <c r="C1429">
        <v>2311.6</v>
      </c>
      <c r="D1429">
        <v>2307.5</v>
      </c>
      <c r="E1429">
        <f t="shared" si="83"/>
        <v>-4.0999999999999091</v>
      </c>
    </row>
    <row r="1430" spans="1:5" x14ac:dyDescent="0.2">
      <c r="A1430">
        <v>1403</v>
      </c>
      <c r="B1430">
        <v>833.61</v>
      </c>
      <c r="C1430">
        <v>2310.1</v>
      </c>
      <c r="D1430">
        <v>2306.5</v>
      </c>
      <c r="E1430">
        <f t="shared" si="83"/>
        <v>-3.5999999999999091</v>
      </c>
    </row>
    <row r="1431" spans="1:5" x14ac:dyDescent="0.2">
      <c r="A1431">
        <v>1404</v>
      </c>
      <c r="B1431">
        <v>834.05</v>
      </c>
      <c r="C1431">
        <v>2320</v>
      </c>
      <c r="D1431">
        <v>2321.4</v>
      </c>
      <c r="E1431">
        <f t="shared" si="83"/>
        <v>1.4000000000000909</v>
      </c>
    </row>
    <row r="1432" spans="1:5" x14ac:dyDescent="0.2">
      <c r="A1432">
        <v>1405</v>
      </c>
      <c r="B1432">
        <v>834.49</v>
      </c>
      <c r="C1432">
        <v>2312.8000000000002</v>
      </c>
      <c r="D1432">
        <v>2315.4</v>
      </c>
      <c r="E1432">
        <f t="shared" si="83"/>
        <v>2.5999999999999091</v>
      </c>
    </row>
    <row r="1433" spans="1:5" x14ac:dyDescent="0.2">
      <c r="A1433">
        <v>1406</v>
      </c>
      <c r="B1433">
        <v>834.93</v>
      </c>
      <c r="C1433">
        <v>2303.5</v>
      </c>
      <c r="D1433">
        <v>2304</v>
      </c>
      <c r="E1433">
        <f t="shared" si="83"/>
        <v>0.5</v>
      </c>
    </row>
    <row r="1434" spans="1:5" x14ac:dyDescent="0.2">
      <c r="A1434">
        <v>1407</v>
      </c>
      <c r="B1434">
        <v>835.37</v>
      </c>
      <c r="C1434">
        <v>2303.5</v>
      </c>
      <c r="D1434">
        <v>2301.3000000000002</v>
      </c>
      <c r="E1434">
        <f t="shared" si="83"/>
        <v>-2.1999999999998181</v>
      </c>
    </row>
    <row r="1435" spans="1:5" x14ac:dyDescent="0.2">
      <c r="A1435">
        <v>1408</v>
      </c>
      <c r="B1435">
        <v>835.81</v>
      </c>
      <c r="C1435">
        <v>2319.8000000000002</v>
      </c>
      <c r="D1435">
        <v>2317.5</v>
      </c>
      <c r="E1435">
        <f t="shared" si="83"/>
        <v>-2.3000000000001819</v>
      </c>
    </row>
    <row r="1436" spans="1:5" x14ac:dyDescent="0.2">
      <c r="A1436">
        <v>1409</v>
      </c>
      <c r="B1436">
        <v>836.25</v>
      </c>
      <c r="C1436">
        <v>2308.1999999999998</v>
      </c>
      <c r="D1436">
        <v>2305.6999999999998</v>
      </c>
      <c r="E1436">
        <f t="shared" ref="E1436:E1499" si="84">D1436-C1436</f>
        <v>-2.5</v>
      </c>
    </row>
    <row r="1437" spans="1:5" x14ac:dyDescent="0.2">
      <c r="A1437">
        <v>1410</v>
      </c>
      <c r="B1437">
        <v>836.69</v>
      </c>
      <c r="C1437">
        <v>2311.1</v>
      </c>
      <c r="D1437">
        <v>2313.9</v>
      </c>
      <c r="E1437">
        <f t="shared" si="84"/>
        <v>2.8000000000001819</v>
      </c>
    </row>
    <row r="1438" spans="1:5" x14ac:dyDescent="0.2">
      <c r="A1438">
        <v>1411</v>
      </c>
      <c r="B1438">
        <v>837.13</v>
      </c>
      <c r="C1438">
        <v>2305.5</v>
      </c>
      <c r="D1438">
        <v>2305.1</v>
      </c>
      <c r="E1438">
        <f t="shared" si="84"/>
        <v>-0.40000000000009095</v>
      </c>
    </row>
    <row r="1439" spans="1:5" x14ac:dyDescent="0.2">
      <c r="A1439">
        <v>1412</v>
      </c>
      <c r="B1439">
        <v>837.57</v>
      </c>
      <c r="C1439">
        <v>2322.1999999999998</v>
      </c>
      <c r="D1439">
        <v>2315.1</v>
      </c>
      <c r="E1439">
        <f t="shared" si="84"/>
        <v>-7.0999999999999091</v>
      </c>
    </row>
    <row r="1440" spans="1:5" x14ac:dyDescent="0.2">
      <c r="A1440">
        <v>1413</v>
      </c>
      <c r="B1440">
        <v>838.01</v>
      </c>
      <c r="C1440">
        <v>2305.9</v>
      </c>
      <c r="D1440">
        <v>2307.5</v>
      </c>
      <c r="E1440">
        <f t="shared" si="84"/>
        <v>1.5999999999999091</v>
      </c>
    </row>
    <row r="1441" spans="1:5" x14ac:dyDescent="0.2">
      <c r="A1441">
        <v>1414</v>
      </c>
      <c r="B1441">
        <v>838.45</v>
      </c>
      <c r="C1441">
        <v>2307.5</v>
      </c>
      <c r="D1441">
        <v>2309.3000000000002</v>
      </c>
      <c r="E1441">
        <f t="shared" si="84"/>
        <v>1.8000000000001819</v>
      </c>
    </row>
    <row r="1442" spans="1:5" x14ac:dyDescent="0.2">
      <c r="A1442">
        <v>1415</v>
      </c>
      <c r="B1442">
        <v>838.89</v>
      </c>
      <c r="C1442">
        <v>2317</v>
      </c>
      <c r="D1442">
        <v>2312</v>
      </c>
      <c r="E1442">
        <f t="shared" si="84"/>
        <v>-5</v>
      </c>
    </row>
    <row r="1443" spans="1:5" x14ac:dyDescent="0.2">
      <c r="A1443">
        <v>1416</v>
      </c>
      <c r="B1443">
        <v>839.33</v>
      </c>
      <c r="C1443">
        <v>2308.1999999999998</v>
      </c>
      <c r="D1443">
        <v>2310.5</v>
      </c>
      <c r="E1443">
        <f t="shared" si="84"/>
        <v>2.3000000000001819</v>
      </c>
    </row>
    <row r="1444" spans="1:5" x14ac:dyDescent="0.2">
      <c r="A1444">
        <v>1417</v>
      </c>
      <c r="B1444">
        <v>839.77</v>
      </c>
      <c r="C1444">
        <v>2330.6</v>
      </c>
      <c r="D1444">
        <v>2332.1999999999998</v>
      </c>
      <c r="E1444">
        <f t="shared" si="84"/>
        <v>1.5999999999999091</v>
      </c>
    </row>
    <row r="1445" spans="1:5" x14ac:dyDescent="0.2">
      <c r="A1445">
        <v>1418</v>
      </c>
      <c r="B1445">
        <v>840.21</v>
      </c>
      <c r="C1445">
        <v>2327.6999999999998</v>
      </c>
      <c r="D1445">
        <v>2365</v>
      </c>
      <c r="E1445">
        <f t="shared" si="84"/>
        <v>37.300000000000182</v>
      </c>
    </row>
    <row r="1446" spans="1:5" x14ac:dyDescent="0.2">
      <c r="A1446">
        <v>1419</v>
      </c>
      <c r="B1446">
        <v>840.65</v>
      </c>
      <c r="C1446">
        <v>2311.1999999999998</v>
      </c>
      <c r="D1446">
        <v>2388.6</v>
      </c>
      <c r="E1446">
        <f t="shared" si="84"/>
        <v>77.400000000000091</v>
      </c>
    </row>
    <row r="1447" spans="1:5" x14ac:dyDescent="0.2">
      <c r="A1447">
        <v>1420</v>
      </c>
      <c r="B1447">
        <v>841.09</v>
      </c>
      <c r="C1447">
        <v>2313.5</v>
      </c>
      <c r="D1447">
        <v>2397.5</v>
      </c>
      <c r="E1447">
        <f t="shared" si="84"/>
        <v>84</v>
      </c>
    </row>
    <row r="1448" spans="1:5" x14ac:dyDescent="0.2">
      <c r="A1448">
        <v>1421</v>
      </c>
      <c r="B1448">
        <v>841.53</v>
      </c>
      <c r="C1448">
        <v>2299.1</v>
      </c>
      <c r="D1448">
        <v>2409.6</v>
      </c>
      <c r="E1448">
        <f t="shared" si="84"/>
        <v>110.5</v>
      </c>
    </row>
    <row r="1449" spans="1:5" x14ac:dyDescent="0.2">
      <c r="A1449">
        <v>1422</v>
      </c>
      <c r="B1449">
        <v>841.97</v>
      </c>
      <c r="C1449">
        <v>2302.1999999999998</v>
      </c>
      <c r="D1449">
        <v>2406</v>
      </c>
      <c r="E1449">
        <f t="shared" si="84"/>
        <v>103.80000000000018</v>
      </c>
    </row>
    <row r="1450" spans="1:5" x14ac:dyDescent="0.2">
      <c r="A1450">
        <v>1423</v>
      </c>
      <c r="B1450">
        <v>842.41</v>
      </c>
      <c r="C1450">
        <v>2303.3000000000002</v>
      </c>
      <c r="D1450">
        <v>2410.9</v>
      </c>
      <c r="E1450">
        <f t="shared" si="84"/>
        <v>107.59999999999991</v>
      </c>
    </row>
    <row r="1451" spans="1:5" x14ac:dyDescent="0.2">
      <c r="A1451">
        <v>1424</v>
      </c>
      <c r="B1451">
        <v>842.85</v>
      </c>
      <c r="C1451">
        <v>2305.1999999999998</v>
      </c>
      <c r="D1451">
        <v>2418.1</v>
      </c>
      <c r="E1451">
        <f t="shared" si="84"/>
        <v>112.90000000000009</v>
      </c>
    </row>
    <row r="1452" spans="1:5" x14ac:dyDescent="0.2">
      <c r="A1452">
        <v>1425</v>
      </c>
      <c r="B1452">
        <v>843.29</v>
      </c>
      <c r="C1452">
        <v>2317.6</v>
      </c>
      <c r="D1452">
        <v>2428.5</v>
      </c>
      <c r="E1452">
        <f t="shared" si="84"/>
        <v>110.90000000000009</v>
      </c>
    </row>
    <row r="1453" spans="1:5" x14ac:dyDescent="0.2">
      <c r="A1453">
        <v>1426</v>
      </c>
      <c r="B1453">
        <v>843.73</v>
      </c>
      <c r="C1453">
        <v>2306</v>
      </c>
      <c r="D1453">
        <v>2349.6</v>
      </c>
      <c r="E1453">
        <f t="shared" si="84"/>
        <v>43.599999999999909</v>
      </c>
    </row>
    <row r="1454" spans="1:5" x14ac:dyDescent="0.2">
      <c r="A1454">
        <v>1427</v>
      </c>
      <c r="B1454">
        <v>844.17</v>
      </c>
      <c r="C1454">
        <v>2313.6999999999998</v>
      </c>
      <c r="D1454">
        <v>2330.4</v>
      </c>
      <c r="E1454">
        <f t="shared" si="84"/>
        <v>16.700000000000273</v>
      </c>
    </row>
    <row r="1455" spans="1:5" x14ac:dyDescent="0.2">
      <c r="A1455">
        <v>1428</v>
      </c>
      <c r="B1455">
        <v>844.61</v>
      </c>
      <c r="C1455">
        <v>2303.5</v>
      </c>
      <c r="D1455">
        <v>2313.3000000000002</v>
      </c>
      <c r="E1455">
        <f t="shared" si="84"/>
        <v>9.8000000000001819</v>
      </c>
    </row>
    <row r="1456" spans="1:5" x14ac:dyDescent="0.2">
      <c r="A1456">
        <v>1429</v>
      </c>
      <c r="B1456">
        <v>845.05</v>
      </c>
      <c r="C1456">
        <v>2308</v>
      </c>
      <c r="D1456">
        <v>2308.1</v>
      </c>
      <c r="E1456">
        <f t="shared" si="84"/>
        <v>9.9999999999909051E-2</v>
      </c>
    </row>
    <row r="1457" spans="1:5" x14ac:dyDescent="0.2">
      <c r="A1457">
        <v>1430</v>
      </c>
      <c r="B1457">
        <v>845.49</v>
      </c>
      <c r="C1457">
        <v>2318.4</v>
      </c>
      <c r="D1457">
        <v>2318.9</v>
      </c>
      <c r="E1457">
        <f t="shared" si="84"/>
        <v>0.5</v>
      </c>
    </row>
    <row r="1458" spans="1:5" x14ac:dyDescent="0.2">
      <c r="A1458">
        <v>1431</v>
      </c>
      <c r="B1458">
        <v>845.93</v>
      </c>
      <c r="C1458">
        <v>2304.8000000000002</v>
      </c>
      <c r="D1458">
        <v>2308.6</v>
      </c>
      <c r="E1458">
        <f t="shared" si="84"/>
        <v>3.7999999999997272</v>
      </c>
    </row>
    <row r="1459" spans="1:5" x14ac:dyDescent="0.2">
      <c r="A1459">
        <v>1432</v>
      </c>
      <c r="B1459">
        <v>846.37</v>
      </c>
      <c r="C1459">
        <v>2316.6999999999998</v>
      </c>
      <c r="D1459">
        <v>2315.4</v>
      </c>
      <c r="E1459">
        <f t="shared" si="84"/>
        <v>-1.2999999999997272</v>
      </c>
    </row>
    <row r="1460" spans="1:5" x14ac:dyDescent="0.2">
      <c r="A1460">
        <v>1433</v>
      </c>
      <c r="B1460">
        <v>846.81</v>
      </c>
      <c r="C1460">
        <v>2306</v>
      </c>
      <c r="D1460">
        <v>2304.9</v>
      </c>
      <c r="E1460">
        <f t="shared" si="84"/>
        <v>-1.0999999999999091</v>
      </c>
    </row>
    <row r="1461" spans="1:5" x14ac:dyDescent="0.2">
      <c r="A1461">
        <v>1434</v>
      </c>
      <c r="B1461">
        <v>847.25</v>
      </c>
      <c r="C1461">
        <v>2300.9</v>
      </c>
      <c r="D1461">
        <v>2306.4</v>
      </c>
      <c r="E1461">
        <f t="shared" si="84"/>
        <v>5.5</v>
      </c>
    </row>
    <row r="1462" spans="1:5" x14ac:dyDescent="0.2">
      <c r="A1462">
        <v>1435</v>
      </c>
      <c r="B1462">
        <v>847.69</v>
      </c>
      <c r="C1462">
        <v>2310.1999999999998</v>
      </c>
      <c r="D1462">
        <v>2310.5</v>
      </c>
      <c r="E1462">
        <f t="shared" si="84"/>
        <v>0.3000000000001819</v>
      </c>
    </row>
    <row r="1463" spans="1:5" x14ac:dyDescent="0.2">
      <c r="A1463">
        <v>1436</v>
      </c>
      <c r="B1463">
        <v>848.13</v>
      </c>
      <c r="C1463">
        <v>2303.6999999999998</v>
      </c>
      <c r="D1463">
        <v>2306.5</v>
      </c>
      <c r="E1463">
        <f t="shared" si="84"/>
        <v>2.8000000000001819</v>
      </c>
    </row>
    <row r="1464" spans="1:5" x14ac:dyDescent="0.2">
      <c r="A1464">
        <v>1437</v>
      </c>
      <c r="B1464">
        <v>848.57</v>
      </c>
      <c r="C1464">
        <v>2306.5</v>
      </c>
      <c r="D1464">
        <v>2307.1999999999998</v>
      </c>
      <c r="E1464">
        <f t="shared" si="84"/>
        <v>0.6999999999998181</v>
      </c>
    </row>
    <row r="1465" spans="1:5" x14ac:dyDescent="0.2">
      <c r="A1465">
        <v>1438</v>
      </c>
      <c r="B1465">
        <v>849.01</v>
      </c>
      <c r="C1465">
        <v>2307.1999999999998</v>
      </c>
      <c r="D1465">
        <v>2307</v>
      </c>
      <c r="E1465">
        <f t="shared" si="84"/>
        <v>-0.1999999999998181</v>
      </c>
    </row>
    <row r="1466" spans="1:5" x14ac:dyDescent="0.2">
      <c r="A1466">
        <v>1439</v>
      </c>
      <c r="B1466">
        <v>849.45</v>
      </c>
      <c r="C1466">
        <v>2312.1</v>
      </c>
      <c r="D1466">
        <v>2312.5</v>
      </c>
      <c r="E1466">
        <f t="shared" si="84"/>
        <v>0.40000000000009095</v>
      </c>
    </row>
    <row r="1467" spans="1:5" x14ac:dyDescent="0.2">
      <c r="A1467">
        <v>1440</v>
      </c>
      <c r="B1467">
        <v>849.89</v>
      </c>
      <c r="C1467">
        <v>2319.5</v>
      </c>
      <c r="D1467">
        <v>2319.8000000000002</v>
      </c>
      <c r="E1467">
        <f t="shared" si="84"/>
        <v>0.3000000000001819</v>
      </c>
    </row>
    <row r="1468" spans="1:5" x14ac:dyDescent="0.2">
      <c r="A1468">
        <v>1441</v>
      </c>
      <c r="B1468">
        <v>850.32</v>
      </c>
      <c r="C1468">
        <v>2315.4</v>
      </c>
      <c r="D1468">
        <v>2310.4</v>
      </c>
      <c r="E1468">
        <f t="shared" si="84"/>
        <v>-5</v>
      </c>
    </row>
    <row r="1469" spans="1:5" x14ac:dyDescent="0.2">
      <c r="A1469">
        <v>1442</v>
      </c>
      <c r="B1469">
        <v>850.76</v>
      </c>
      <c r="C1469">
        <v>2305.6</v>
      </c>
      <c r="D1469">
        <v>2304.3000000000002</v>
      </c>
      <c r="E1469">
        <f t="shared" si="84"/>
        <v>-1.2999999999997272</v>
      </c>
    </row>
    <row r="1470" spans="1:5" x14ac:dyDescent="0.2">
      <c r="A1470">
        <v>1443</v>
      </c>
      <c r="B1470">
        <v>851.2</v>
      </c>
      <c r="C1470">
        <v>2318.9</v>
      </c>
      <c r="D1470">
        <v>2324.9</v>
      </c>
      <c r="E1470">
        <f t="shared" si="84"/>
        <v>6</v>
      </c>
    </row>
    <row r="1471" spans="1:5" x14ac:dyDescent="0.2">
      <c r="A1471">
        <v>1444</v>
      </c>
      <c r="B1471">
        <v>851.64</v>
      </c>
      <c r="C1471">
        <v>2301.9</v>
      </c>
      <c r="D1471">
        <v>2326.6999999999998</v>
      </c>
      <c r="E1471">
        <f t="shared" si="84"/>
        <v>24.799999999999727</v>
      </c>
    </row>
    <row r="1472" spans="1:5" x14ac:dyDescent="0.2">
      <c r="A1472">
        <v>1445</v>
      </c>
      <c r="B1472">
        <v>852.08</v>
      </c>
      <c r="C1472">
        <v>2310.6999999999998</v>
      </c>
      <c r="D1472">
        <v>2348.1999999999998</v>
      </c>
      <c r="E1472">
        <f t="shared" si="84"/>
        <v>37.5</v>
      </c>
    </row>
    <row r="1473" spans="1:5" x14ac:dyDescent="0.2">
      <c r="A1473">
        <v>1446</v>
      </c>
      <c r="B1473">
        <v>852.52</v>
      </c>
      <c r="C1473">
        <v>2317</v>
      </c>
      <c r="D1473">
        <v>2357.1999999999998</v>
      </c>
      <c r="E1473">
        <f t="shared" si="84"/>
        <v>40.199999999999818</v>
      </c>
    </row>
    <row r="1474" spans="1:5" x14ac:dyDescent="0.2">
      <c r="A1474">
        <v>1447</v>
      </c>
      <c r="B1474">
        <v>852.96</v>
      </c>
      <c r="C1474">
        <v>2306.8000000000002</v>
      </c>
      <c r="D1474">
        <v>2347.3000000000002</v>
      </c>
      <c r="E1474">
        <f t="shared" si="84"/>
        <v>40.5</v>
      </c>
    </row>
    <row r="1475" spans="1:5" x14ac:dyDescent="0.2">
      <c r="A1475">
        <v>1448</v>
      </c>
      <c r="B1475">
        <v>853.4</v>
      </c>
      <c r="C1475">
        <v>2304.1</v>
      </c>
      <c r="D1475">
        <v>2321.6</v>
      </c>
      <c r="E1475">
        <f t="shared" si="84"/>
        <v>17.5</v>
      </c>
    </row>
    <row r="1476" spans="1:5" x14ac:dyDescent="0.2">
      <c r="A1476">
        <v>1449</v>
      </c>
      <c r="B1476">
        <v>853.84</v>
      </c>
      <c r="C1476">
        <v>2314.1</v>
      </c>
      <c r="D1476">
        <v>2318.8000000000002</v>
      </c>
      <c r="E1476">
        <f t="shared" si="84"/>
        <v>4.7000000000002728</v>
      </c>
    </row>
    <row r="1477" spans="1:5" x14ac:dyDescent="0.2">
      <c r="A1477">
        <v>1450</v>
      </c>
      <c r="B1477">
        <v>854.28</v>
      </c>
      <c r="C1477">
        <v>2296.6</v>
      </c>
      <c r="D1477">
        <v>2304.4</v>
      </c>
      <c r="E1477">
        <f t="shared" si="84"/>
        <v>7.8000000000001819</v>
      </c>
    </row>
    <row r="1478" spans="1:5" x14ac:dyDescent="0.2">
      <c r="A1478">
        <v>1451</v>
      </c>
      <c r="B1478">
        <v>854.72</v>
      </c>
      <c r="C1478">
        <v>2315.6999999999998</v>
      </c>
      <c r="D1478">
        <v>2316</v>
      </c>
      <c r="E1478">
        <f t="shared" si="84"/>
        <v>0.3000000000001819</v>
      </c>
    </row>
    <row r="1479" spans="1:5" x14ac:dyDescent="0.2">
      <c r="A1479">
        <v>1452</v>
      </c>
      <c r="B1479">
        <v>855.16</v>
      </c>
      <c r="C1479">
        <v>2299.1</v>
      </c>
      <c r="D1479">
        <v>2297.6999999999998</v>
      </c>
      <c r="E1479">
        <f t="shared" si="84"/>
        <v>-1.4000000000000909</v>
      </c>
    </row>
    <row r="1480" spans="1:5" x14ac:dyDescent="0.2">
      <c r="A1480">
        <v>1453</v>
      </c>
      <c r="B1480">
        <v>855.59</v>
      </c>
      <c r="C1480">
        <v>2303.6999999999998</v>
      </c>
      <c r="D1480">
        <v>2303.3000000000002</v>
      </c>
      <c r="E1480">
        <f t="shared" si="84"/>
        <v>-0.3999999999996362</v>
      </c>
    </row>
    <row r="1481" spans="1:5" x14ac:dyDescent="0.2">
      <c r="A1481">
        <v>1454</v>
      </c>
      <c r="B1481">
        <v>856.03</v>
      </c>
      <c r="C1481">
        <v>2321.5</v>
      </c>
      <c r="D1481">
        <v>2320</v>
      </c>
      <c r="E1481">
        <f t="shared" si="84"/>
        <v>-1.5</v>
      </c>
    </row>
    <row r="1482" spans="1:5" x14ac:dyDescent="0.2">
      <c r="A1482">
        <v>1455</v>
      </c>
      <c r="B1482">
        <v>856.47</v>
      </c>
      <c r="C1482">
        <v>2321.3000000000002</v>
      </c>
      <c r="D1482">
        <v>2325.8000000000002</v>
      </c>
      <c r="E1482">
        <f t="shared" si="84"/>
        <v>4.5</v>
      </c>
    </row>
    <row r="1483" spans="1:5" x14ac:dyDescent="0.2">
      <c r="A1483">
        <v>1456</v>
      </c>
      <c r="B1483">
        <v>856.91</v>
      </c>
      <c r="C1483">
        <v>2313.1999999999998</v>
      </c>
      <c r="D1483">
        <v>2309.6</v>
      </c>
      <c r="E1483">
        <f t="shared" si="84"/>
        <v>-3.5999999999999091</v>
      </c>
    </row>
    <row r="1484" spans="1:5" x14ac:dyDescent="0.2">
      <c r="A1484">
        <v>1457</v>
      </c>
      <c r="B1484">
        <v>857.35</v>
      </c>
      <c r="C1484">
        <v>2313.4</v>
      </c>
      <c r="D1484">
        <v>2308</v>
      </c>
      <c r="E1484">
        <f t="shared" si="84"/>
        <v>-5.4000000000000909</v>
      </c>
    </row>
    <row r="1485" spans="1:5" x14ac:dyDescent="0.2">
      <c r="A1485">
        <v>1458</v>
      </c>
      <c r="B1485">
        <v>857.79</v>
      </c>
      <c r="C1485">
        <v>2311.6999999999998</v>
      </c>
      <c r="D1485">
        <v>2307</v>
      </c>
      <c r="E1485">
        <f t="shared" si="84"/>
        <v>-4.6999999999998181</v>
      </c>
    </row>
    <row r="1486" spans="1:5" x14ac:dyDescent="0.2">
      <c r="A1486">
        <v>1459</v>
      </c>
      <c r="B1486">
        <v>858.23</v>
      </c>
      <c r="C1486">
        <v>2298.8000000000002</v>
      </c>
      <c r="D1486">
        <v>2300.6999999999998</v>
      </c>
      <c r="E1486">
        <f t="shared" si="84"/>
        <v>1.8999999999996362</v>
      </c>
    </row>
    <row r="1487" spans="1:5" x14ac:dyDescent="0.2">
      <c r="A1487">
        <v>1460</v>
      </c>
      <c r="B1487">
        <v>858.67</v>
      </c>
      <c r="C1487">
        <v>2318</v>
      </c>
      <c r="D1487">
        <v>2320.1999999999998</v>
      </c>
      <c r="E1487">
        <f t="shared" si="84"/>
        <v>2.1999999999998181</v>
      </c>
    </row>
    <row r="1488" spans="1:5" x14ac:dyDescent="0.2">
      <c r="A1488">
        <v>1461</v>
      </c>
      <c r="B1488">
        <v>859.1</v>
      </c>
      <c r="C1488">
        <v>2299.4</v>
      </c>
      <c r="D1488">
        <v>2299.3000000000002</v>
      </c>
      <c r="E1488">
        <f t="shared" si="84"/>
        <v>-9.9999999999909051E-2</v>
      </c>
    </row>
    <row r="1489" spans="1:5" x14ac:dyDescent="0.2">
      <c r="A1489">
        <v>1462</v>
      </c>
      <c r="B1489">
        <v>859.54</v>
      </c>
      <c r="C1489">
        <v>2305.8000000000002</v>
      </c>
      <c r="D1489">
        <v>2300.6</v>
      </c>
      <c r="E1489">
        <f t="shared" si="84"/>
        <v>-5.2000000000002728</v>
      </c>
    </row>
    <row r="1490" spans="1:5" x14ac:dyDescent="0.2">
      <c r="A1490">
        <v>1463</v>
      </c>
      <c r="B1490">
        <v>859.98</v>
      </c>
      <c r="C1490">
        <v>2304.6</v>
      </c>
      <c r="D1490">
        <v>2305.1999999999998</v>
      </c>
      <c r="E1490">
        <f t="shared" si="84"/>
        <v>0.59999999999990905</v>
      </c>
    </row>
    <row r="1491" spans="1:5" x14ac:dyDescent="0.2">
      <c r="A1491">
        <v>1464</v>
      </c>
      <c r="B1491">
        <v>860.42</v>
      </c>
      <c r="C1491">
        <v>2309.4</v>
      </c>
      <c r="D1491">
        <v>2306</v>
      </c>
      <c r="E1491">
        <f t="shared" si="84"/>
        <v>-3.4000000000000909</v>
      </c>
    </row>
    <row r="1492" spans="1:5" x14ac:dyDescent="0.2">
      <c r="A1492">
        <v>1465</v>
      </c>
      <c r="B1492">
        <v>860.86</v>
      </c>
      <c r="C1492">
        <v>2313.4</v>
      </c>
      <c r="D1492">
        <v>2307.5</v>
      </c>
      <c r="E1492">
        <f t="shared" si="84"/>
        <v>-5.9000000000000909</v>
      </c>
    </row>
    <row r="1493" spans="1:5" x14ac:dyDescent="0.2">
      <c r="A1493">
        <v>1466</v>
      </c>
      <c r="B1493">
        <v>861.3</v>
      </c>
      <c r="C1493">
        <v>2318</v>
      </c>
      <c r="D1493">
        <v>2311.6</v>
      </c>
      <c r="E1493">
        <f t="shared" si="84"/>
        <v>-6.4000000000000909</v>
      </c>
    </row>
    <row r="1494" spans="1:5" x14ac:dyDescent="0.2">
      <c r="A1494">
        <v>1467</v>
      </c>
      <c r="B1494">
        <v>861.74</v>
      </c>
      <c r="C1494">
        <v>2303</v>
      </c>
      <c r="D1494">
        <v>2302.5</v>
      </c>
      <c r="E1494">
        <f t="shared" si="84"/>
        <v>-0.5</v>
      </c>
    </row>
    <row r="1495" spans="1:5" x14ac:dyDescent="0.2">
      <c r="A1495">
        <v>1468</v>
      </c>
      <c r="B1495">
        <v>862.17</v>
      </c>
      <c r="C1495">
        <v>2307.3000000000002</v>
      </c>
      <c r="D1495">
        <v>2305.1999999999998</v>
      </c>
      <c r="E1495">
        <f t="shared" si="84"/>
        <v>-2.1000000000003638</v>
      </c>
    </row>
    <row r="1496" spans="1:5" x14ac:dyDescent="0.2">
      <c r="A1496">
        <v>1469</v>
      </c>
      <c r="B1496">
        <v>862.61</v>
      </c>
      <c r="C1496">
        <v>2316.6</v>
      </c>
      <c r="D1496">
        <v>2316.3000000000002</v>
      </c>
      <c r="E1496">
        <f t="shared" si="84"/>
        <v>-0.29999999999972715</v>
      </c>
    </row>
    <row r="1497" spans="1:5" x14ac:dyDescent="0.2">
      <c r="A1497">
        <v>1470</v>
      </c>
      <c r="B1497">
        <v>863.05</v>
      </c>
      <c r="C1497">
        <v>2304.9</v>
      </c>
      <c r="D1497">
        <v>2299.6999999999998</v>
      </c>
      <c r="E1497">
        <f t="shared" si="84"/>
        <v>-5.2000000000002728</v>
      </c>
    </row>
    <row r="1498" spans="1:5" x14ac:dyDescent="0.2">
      <c r="A1498">
        <v>1471</v>
      </c>
      <c r="B1498">
        <v>863.49</v>
      </c>
      <c r="C1498">
        <v>2303</v>
      </c>
      <c r="D1498">
        <v>2306</v>
      </c>
      <c r="E1498">
        <f t="shared" si="84"/>
        <v>3</v>
      </c>
    </row>
    <row r="1499" spans="1:5" x14ac:dyDescent="0.2">
      <c r="A1499">
        <v>1472</v>
      </c>
      <c r="B1499">
        <v>863.93</v>
      </c>
      <c r="C1499">
        <v>2318.6999999999998</v>
      </c>
      <c r="D1499">
        <v>2315.1999999999998</v>
      </c>
      <c r="E1499">
        <f t="shared" si="84"/>
        <v>-3.5</v>
      </c>
    </row>
    <row r="1500" spans="1:5" x14ac:dyDescent="0.2">
      <c r="A1500">
        <v>1473</v>
      </c>
      <c r="B1500">
        <v>864.37</v>
      </c>
      <c r="C1500">
        <v>2300.6</v>
      </c>
      <c r="D1500">
        <v>2300.3000000000002</v>
      </c>
      <c r="E1500">
        <f t="shared" ref="E1500:E1563" si="85">D1500-C1500</f>
        <v>-0.29999999999972715</v>
      </c>
    </row>
    <row r="1501" spans="1:5" x14ac:dyDescent="0.2">
      <c r="A1501">
        <v>1474</v>
      </c>
      <c r="B1501">
        <v>864.8</v>
      </c>
      <c r="C1501">
        <v>2307.1999999999998</v>
      </c>
      <c r="D1501">
        <v>2312.1999999999998</v>
      </c>
      <c r="E1501">
        <f t="shared" si="85"/>
        <v>5</v>
      </c>
    </row>
    <row r="1502" spans="1:5" x14ac:dyDescent="0.2">
      <c r="A1502">
        <v>1475</v>
      </c>
      <c r="B1502">
        <v>865.24</v>
      </c>
      <c r="C1502">
        <v>2311.6999999999998</v>
      </c>
      <c r="D1502">
        <v>2311.4</v>
      </c>
      <c r="E1502">
        <f t="shared" si="85"/>
        <v>-0.29999999999972715</v>
      </c>
    </row>
    <row r="1503" spans="1:5" x14ac:dyDescent="0.2">
      <c r="A1503">
        <v>1476</v>
      </c>
      <c r="B1503">
        <v>865.68</v>
      </c>
      <c r="C1503">
        <v>2301</v>
      </c>
      <c r="D1503">
        <v>2300.1999999999998</v>
      </c>
      <c r="E1503">
        <f t="shared" si="85"/>
        <v>-0.8000000000001819</v>
      </c>
    </row>
    <row r="1504" spans="1:5" x14ac:dyDescent="0.2">
      <c r="A1504">
        <v>1477</v>
      </c>
      <c r="B1504">
        <v>866.12</v>
      </c>
      <c r="C1504">
        <v>2305.8000000000002</v>
      </c>
      <c r="D1504">
        <v>2311.4</v>
      </c>
      <c r="E1504">
        <f t="shared" si="85"/>
        <v>5.5999999999999091</v>
      </c>
    </row>
    <row r="1505" spans="1:5" x14ac:dyDescent="0.2">
      <c r="A1505">
        <v>1478</v>
      </c>
      <c r="B1505">
        <v>866.56</v>
      </c>
      <c r="C1505">
        <v>2296.1999999999998</v>
      </c>
      <c r="D1505">
        <v>2299</v>
      </c>
      <c r="E1505">
        <f t="shared" si="85"/>
        <v>2.8000000000001819</v>
      </c>
    </row>
    <row r="1506" spans="1:5" x14ac:dyDescent="0.2">
      <c r="A1506">
        <v>1479</v>
      </c>
      <c r="B1506">
        <v>867</v>
      </c>
      <c r="C1506">
        <v>2314.3000000000002</v>
      </c>
      <c r="D1506">
        <v>2318.3000000000002</v>
      </c>
      <c r="E1506">
        <f t="shared" si="85"/>
        <v>4</v>
      </c>
    </row>
    <row r="1507" spans="1:5" x14ac:dyDescent="0.2">
      <c r="A1507">
        <v>1480</v>
      </c>
      <c r="B1507">
        <v>867.43</v>
      </c>
      <c r="C1507">
        <v>2303.1999999999998</v>
      </c>
      <c r="D1507">
        <v>2307.3000000000002</v>
      </c>
      <c r="E1507">
        <f t="shared" si="85"/>
        <v>4.1000000000003638</v>
      </c>
    </row>
    <row r="1508" spans="1:5" x14ac:dyDescent="0.2">
      <c r="A1508">
        <v>1481</v>
      </c>
      <c r="B1508">
        <v>867.87</v>
      </c>
      <c r="C1508">
        <v>2310.1999999999998</v>
      </c>
      <c r="D1508">
        <v>2316.1999999999998</v>
      </c>
      <c r="E1508">
        <f t="shared" si="85"/>
        <v>6</v>
      </c>
    </row>
    <row r="1509" spans="1:5" x14ac:dyDescent="0.2">
      <c r="A1509">
        <v>1482</v>
      </c>
      <c r="B1509">
        <v>868.31</v>
      </c>
      <c r="C1509">
        <v>2309.5</v>
      </c>
      <c r="D1509">
        <v>2309.3000000000002</v>
      </c>
      <c r="E1509">
        <f t="shared" si="85"/>
        <v>-0.1999999999998181</v>
      </c>
    </row>
    <row r="1510" spans="1:5" x14ac:dyDescent="0.2">
      <c r="A1510">
        <v>1483</v>
      </c>
      <c r="B1510">
        <v>868.75</v>
      </c>
      <c r="C1510">
        <v>2307.4</v>
      </c>
      <c r="D1510">
        <v>2305.5</v>
      </c>
      <c r="E1510">
        <f t="shared" si="85"/>
        <v>-1.9000000000000909</v>
      </c>
    </row>
    <row r="1511" spans="1:5" x14ac:dyDescent="0.2">
      <c r="A1511">
        <v>1484</v>
      </c>
      <c r="B1511">
        <v>869.19</v>
      </c>
      <c r="C1511">
        <v>2310.4</v>
      </c>
      <c r="D1511">
        <v>2312.6</v>
      </c>
      <c r="E1511">
        <f t="shared" si="85"/>
        <v>2.1999999999998181</v>
      </c>
    </row>
    <row r="1512" spans="1:5" x14ac:dyDescent="0.2">
      <c r="A1512">
        <v>1485</v>
      </c>
      <c r="B1512">
        <v>869.62</v>
      </c>
      <c r="C1512">
        <v>2308.1999999999998</v>
      </c>
      <c r="D1512">
        <v>2304.5</v>
      </c>
      <c r="E1512">
        <f t="shared" si="85"/>
        <v>-3.6999999999998181</v>
      </c>
    </row>
    <row r="1513" spans="1:5" x14ac:dyDescent="0.2">
      <c r="A1513">
        <v>1486</v>
      </c>
      <c r="B1513">
        <v>870.06</v>
      </c>
      <c r="C1513">
        <v>2324.4</v>
      </c>
      <c r="D1513">
        <v>2321.1</v>
      </c>
      <c r="E1513">
        <f t="shared" si="85"/>
        <v>-3.3000000000001819</v>
      </c>
    </row>
    <row r="1514" spans="1:5" x14ac:dyDescent="0.2">
      <c r="A1514">
        <v>1487</v>
      </c>
      <c r="B1514">
        <v>870.5</v>
      </c>
      <c r="C1514">
        <v>2331.6999999999998</v>
      </c>
      <c r="D1514">
        <v>2328.8000000000002</v>
      </c>
      <c r="E1514">
        <f t="shared" si="85"/>
        <v>-2.8999999999996362</v>
      </c>
    </row>
    <row r="1515" spans="1:5" x14ac:dyDescent="0.2">
      <c r="A1515">
        <v>1488</v>
      </c>
      <c r="B1515">
        <v>870.94</v>
      </c>
      <c r="C1515">
        <v>2301.6999999999998</v>
      </c>
      <c r="D1515">
        <v>2300.4</v>
      </c>
      <c r="E1515">
        <f t="shared" si="85"/>
        <v>-1.2999999999997272</v>
      </c>
    </row>
    <row r="1516" spans="1:5" x14ac:dyDescent="0.2">
      <c r="A1516">
        <v>1489</v>
      </c>
      <c r="B1516">
        <v>871.38</v>
      </c>
      <c r="C1516">
        <v>2309</v>
      </c>
      <c r="D1516">
        <v>2307.5</v>
      </c>
      <c r="E1516">
        <f t="shared" si="85"/>
        <v>-1.5</v>
      </c>
    </row>
    <row r="1517" spans="1:5" x14ac:dyDescent="0.2">
      <c r="A1517">
        <v>1490</v>
      </c>
      <c r="B1517">
        <v>871.81</v>
      </c>
      <c r="C1517">
        <v>2309.6999999999998</v>
      </c>
      <c r="D1517">
        <v>2309.4</v>
      </c>
      <c r="E1517">
        <f t="shared" si="85"/>
        <v>-0.29999999999972715</v>
      </c>
    </row>
    <row r="1518" spans="1:5" x14ac:dyDescent="0.2">
      <c r="A1518">
        <v>1491</v>
      </c>
      <c r="B1518">
        <v>872.25</v>
      </c>
      <c r="C1518">
        <v>2304.6999999999998</v>
      </c>
      <c r="D1518">
        <v>2298.9</v>
      </c>
      <c r="E1518">
        <f t="shared" si="85"/>
        <v>-5.7999999999997272</v>
      </c>
    </row>
    <row r="1519" spans="1:5" x14ac:dyDescent="0.2">
      <c r="A1519">
        <v>1492</v>
      </c>
      <c r="B1519">
        <v>872.69</v>
      </c>
      <c r="C1519">
        <v>2311.5</v>
      </c>
      <c r="D1519">
        <v>2306.9</v>
      </c>
      <c r="E1519">
        <f t="shared" si="85"/>
        <v>-4.5999999999999091</v>
      </c>
    </row>
    <row r="1520" spans="1:5" x14ac:dyDescent="0.2">
      <c r="A1520">
        <v>1493</v>
      </c>
      <c r="B1520">
        <v>873.13</v>
      </c>
      <c r="C1520">
        <v>2314.6999999999998</v>
      </c>
      <c r="D1520">
        <v>2308.9</v>
      </c>
      <c r="E1520">
        <f t="shared" si="85"/>
        <v>-5.7999999999997272</v>
      </c>
    </row>
    <row r="1521" spans="1:5" x14ac:dyDescent="0.2">
      <c r="A1521">
        <v>1494</v>
      </c>
      <c r="B1521">
        <v>873.56</v>
      </c>
      <c r="C1521">
        <v>2308.6999999999998</v>
      </c>
      <c r="D1521">
        <v>2306.1</v>
      </c>
      <c r="E1521">
        <f t="shared" si="85"/>
        <v>-2.5999999999999091</v>
      </c>
    </row>
    <row r="1522" spans="1:5" x14ac:dyDescent="0.2">
      <c r="A1522">
        <v>1495</v>
      </c>
      <c r="B1522">
        <v>874</v>
      </c>
      <c r="C1522">
        <v>2318.6999999999998</v>
      </c>
      <c r="D1522">
        <v>2314.1999999999998</v>
      </c>
      <c r="E1522">
        <f t="shared" si="85"/>
        <v>-4.5</v>
      </c>
    </row>
    <row r="1523" spans="1:5" x14ac:dyDescent="0.2">
      <c r="A1523">
        <v>1496</v>
      </c>
      <c r="B1523">
        <v>874.44</v>
      </c>
      <c r="C1523">
        <v>2318.3000000000002</v>
      </c>
      <c r="D1523">
        <v>2316.8000000000002</v>
      </c>
      <c r="E1523">
        <f t="shared" si="85"/>
        <v>-1.5</v>
      </c>
    </row>
    <row r="1524" spans="1:5" x14ac:dyDescent="0.2">
      <c r="A1524">
        <v>1497</v>
      </c>
      <c r="B1524">
        <v>874.88</v>
      </c>
      <c r="C1524">
        <v>2307.1999999999998</v>
      </c>
      <c r="D1524">
        <v>2308</v>
      </c>
      <c r="E1524">
        <f t="shared" si="85"/>
        <v>0.8000000000001819</v>
      </c>
    </row>
    <row r="1525" spans="1:5" x14ac:dyDescent="0.2">
      <c r="A1525">
        <v>1498</v>
      </c>
      <c r="B1525">
        <v>875.31</v>
      </c>
      <c r="C1525">
        <v>2297.6</v>
      </c>
      <c r="D1525">
        <v>2297.1999999999998</v>
      </c>
      <c r="E1525">
        <f t="shared" si="85"/>
        <v>-0.40000000000009095</v>
      </c>
    </row>
    <row r="1526" spans="1:5" x14ac:dyDescent="0.2">
      <c r="A1526">
        <v>1499</v>
      </c>
      <c r="B1526">
        <v>875.75</v>
      </c>
      <c r="C1526">
        <v>2318.1</v>
      </c>
      <c r="D1526">
        <v>2316.9</v>
      </c>
      <c r="E1526">
        <f t="shared" si="85"/>
        <v>-1.1999999999998181</v>
      </c>
    </row>
    <row r="1527" spans="1:5" x14ac:dyDescent="0.2">
      <c r="A1527">
        <v>1500</v>
      </c>
      <c r="B1527">
        <v>876.19</v>
      </c>
      <c r="C1527">
        <v>2295.9</v>
      </c>
      <c r="D1527">
        <v>2295</v>
      </c>
      <c r="E1527">
        <f t="shared" si="85"/>
        <v>-0.90000000000009095</v>
      </c>
    </row>
    <row r="1528" spans="1:5" x14ac:dyDescent="0.2">
      <c r="A1528">
        <v>1501</v>
      </c>
      <c r="B1528">
        <v>876.63</v>
      </c>
      <c r="C1528">
        <v>2307.6</v>
      </c>
      <c r="D1528">
        <v>2311.8000000000002</v>
      </c>
      <c r="E1528">
        <f t="shared" si="85"/>
        <v>4.2000000000002728</v>
      </c>
    </row>
    <row r="1529" spans="1:5" x14ac:dyDescent="0.2">
      <c r="A1529">
        <v>1502</v>
      </c>
      <c r="B1529">
        <v>877.06</v>
      </c>
      <c r="C1529">
        <v>2307.9</v>
      </c>
      <c r="D1529">
        <v>2309.4</v>
      </c>
      <c r="E1529">
        <f t="shared" si="85"/>
        <v>1.5</v>
      </c>
    </row>
    <row r="1530" spans="1:5" x14ac:dyDescent="0.2">
      <c r="A1530">
        <v>1503</v>
      </c>
      <c r="B1530">
        <v>877.5</v>
      </c>
      <c r="C1530">
        <v>2307.3000000000002</v>
      </c>
      <c r="D1530">
        <v>2309.6999999999998</v>
      </c>
      <c r="E1530">
        <f t="shared" si="85"/>
        <v>2.3999999999996362</v>
      </c>
    </row>
    <row r="1531" spans="1:5" x14ac:dyDescent="0.2">
      <c r="A1531">
        <v>1504</v>
      </c>
      <c r="B1531">
        <v>877.94</v>
      </c>
      <c r="C1531">
        <v>2312.9</v>
      </c>
      <c r="D1531">
        <v>2311.6999999999998</v>
      </c>
      <c r="E1531">
        <f t="shared" si="85"/>
        <v>-1.2000000000002728</v>
      </c>
    </row>
    <row r="1532" spans="1:5" x14ac:dyDescent="0.2">
      <c r="A1532">
        <v>1505</v>
      </c>
      <c r="B1532">
        <v>878.38</v>
      </c>
      <c r="C1532">
        <v>2308.6999999999998</v>
      </c>
      <c r="D1532">
        <v>2308</v>
      </c>
      <c r="E1532">
        <f t="shared" si="85"/>
        <v>-0.6999999999998181</v>
      </c>
    </row>
    <row r="1533" spans="1:5" x14ac:dyDescent="0.2">
      <c r="A1533">
        <v>1506</v>
      </c>
      <c r="B1533">
        <v>878.81</v>
      </c>
      <c r="C1533">
        <v>2314.9</v>
      </c>
      <c r="D1533">
        <v>2311.3000000000002</v>
      </c>
      <c r="E1533">
        <f t="shared" si="85"/>
        <v>-3.5999999999999091</v>
      </c>
    </row>
    <row r="1534" spans="1:5" x14ac:dyDescent="0.2">
      <c r="A1534">
        <v>1507</v>
      </c>
      <c r="B1534">
        <v>879.25</v>
      </c>
      <c r="C1534">
        <v>2308.1</v>
      </c>
      <c r="D1534">
        <v>2306.8000000000002</v>
      </c>
      <c r="E1534">
        <f t="shared" si="85"/>
        <v>-1.2999999999997272</v>
      </c>
    </row>
    <row r="1535" spans="1:5" x14ac:dyDescent="0.2">
      <c r="A1535">
        <v>1508</v>
      </c>
      <c r="B1535">
        <v>879.69</v>
      </c>
      <c r="C1535">
        <v>2327.1999999999998</v>
      </c>
      <c r="D1535">
        <v>2325.4</v>
      </c>
      <c r="E1535">
        <f t="shared" si="85"/>
        <v>-1.7999999999997272</v>
      </c>
    </row>
    <row r="1536" spans="1:5" x14ac:dyDescent="0.2">
      <c r="A1536">
        <v>1509</v>
      </c>
      <c r="B1536">
        <v>880.13</v>
      </c>
      <c r="C1536">
        <v>2305.6</v>
      </c>
      <c r="D1536">
        <v>2299.8000000000002</v>
      </c>
      <c r="E1536">
        <f t="shared" si="85"/>
        <v>-5.7999999999997272</v>
      </c>
    </row>
    <row r="1537" spans="1:5" x14ac:dyDescent="0.2">
      <c r="A1537">
        <v>1510</v>
      </c>
      <c r="B1537">
        <v>880.56</v>
      </c>
      <c r="C1537">
        <v>2303.6999999999998</v>
      </c>
      <c r="D1537">
        <v>2299.6999999999998</v>
      </c>
      <c r="E1537">
        <f t="shared" si="85"/>
        <v>-4</v>
      </c>
    </row>
    <row r="1538" spans="1:5" x14ac:dyDescent="0.2">
      <c r="A1538">
        <v>1511</v>
      </c>
      <c r="B1538">
        <v>881</v>
      </c>
      <c r="C1538">
        <v>2306.9</v>
      </c>
      <c r="D1538">
        <v>2304</v>
      </c>
      <c r="E1538">
        <f t="shared" si="85"/>
        <v>-2.9000000000000909</v>
      </c>
    </row>
    <row r="1539" spans="1:5" x14ac:dyDescent="0.2">
      <c r="A1539">
        <v>1512</v>
      </c>
      <c r="B1539">
        <v>881.44</v>
      </c>
      <c r="C1539">
        <v>2307.8000000000002</v>
      </c>
      <c r="D1539">
        <v>2303.6</v>
      </c>
      <c r="E1539">
        <f t="shared" si="85"/>
        <v>-4.2000000000002728</v>
      </c>
    </row>
    <row r="1540" spans="1:5" x14ac:dyDescent="0.2">
      <c r="A1540">
        <v>1513</v>
      </c>
      <c r="B1540">
        <v>881.87</v>
      </c>
      <c r="C1540">
        <v>2314.4</v>
      </c>
      <c r="D1540">
        <v>2317.6999999999998</v>
      </c>
      <c r="E1540">
        <f t="shared" si="85"/>
        <v>3.2999999999997272</v>
      </c>
    </row>
    <row r="1541" spans="1:5" x14ac:dyDescent="0.2">
      <c r="A1541">
        <v>1514</v>
      </c>
      <c r="B1541">
        <v>882.31</v>
      </c>
      <c r="C1541">
        <v>2308.9</v>
      </c>
      <c r="D1541">
        <v>2307.6999999999998</v>
      </c>
      <c r="E1541">
        <f t="shared" si="85"/>
        <v>-1.2000000000002728</v>
      </c>
    </row>
    <row r="1542" spans="1:5" x14ac:dyDescent="0.2">
      <c r="A1542">
        <v>1515</v>
      </c>
      <c r="B1542">
        <v>882.75</v>
      </c>
      <c r="C1542">
        <v>2310.1999999999998</v>
      </c>
      <c r="D1542">
        <v>2303.1999999999998</v>
      </c>
      <c r="E1542">
        <f t="shared" si="85"/>
        <v>-7</v>
      </c>
    </row>
    <row r="1543" spans="1:5" x14ac:dyDescent="0.2">
      <c r="A1543">
        <v>1516</v>
      </c>
      <c r="B1543">
        <v>883.19</v>
      </c>
      <c r="C1543">
        <v>2306.4</v>
      </c>
      <c r="D1543">
        <v>2307.4</v>
      </c>
      <c r="E1543">
        <f t="shared" si="85"/>
        <v>1</v>
      </c>
    </row>
    <row r="1544" spans="1:5" x14ac:dyDescent="0.2">
      <c r="A1544">
        <v>1517</v>
      </c>
      <c r="B1544">
        <v>883.62</v>
      </c>
      <c r="C1544">
        <v>2307.4</v>
      </c>
      <c r="D1544">
        <v>2303.4</v>
      </c>
      <c r="E1544">
        <f t="shared" si="85"/>
        <v>-4</v>
      </c>
    </row>
    <row r="1545" spans="1:5" x14ac:dyDescent="0.2">
      <c r="A1545">
        <v>1518</v>
      </c>
      <c r="B1545">
        <v>884.06</v>
      </c>
      <c r="C1545">
        <v>2302.8000000000002</v>
      </c>
      <c r="D1545">
        <v>2297.8000000000002</v>
      </c>
      <c r="E1545">
        <f t="shared" si="85"/>
        <v>-5</v>
      </c>
    </row>
    <row r="1546" spans="1:5" x14ac:dyDescent="0.2">
      <c r="A1546">
        <v>1519</v>
      </c>
      <c r="B1546">
        <v>884.5</v>
      </c>
      <c r="C1546">
        <v>2314.4</v>
      </c>
      <c r="D1546">
        <v>2310.1</v>
      </c>
      <c r="E1546">
        <f t="shared" si="85"/>
        <v>-4.3000000000001819</v>
      </c>
    </row>
    <row r="1547" spans="1:5" x14ac:dyDescent="0.2">
      <c r="A1547">
        <v>1520</v>
      </c>
      <c r="B1547">
        <v>884.93</v>
      </c>
      <c r="C1547">
        <v>2307.4</v>
      </c>
      <c r="D1547">
        <v>2311.8000000000002</v>
      </c>
      <c r="E1547">
        <f t="shared" si="85"/>
        <v>4.4000000000000909</v>
      </c>
    </row>
    <row r="1548" spans="1:5" x14ac:dyDescent="0.2">
      <c r="A1548">
        <v>1521</v>
      </c>
      <c r="B1548">
        <v>885.37</v>
      </c>
      <c r="C1548">
        <v>2315.1</v>
      </c>
      <c r="D1548">
        <v>2311.9</v>
      </c>
      <c r="E1548">
        <f t="shared" si="85"/>
        <v>-3.1999999999998181</v>
      </c>
    </row>
    <row r="1549" spans="1:5" x14ac:dyDescent="0.2">
      <c r="A1549">
        <v>1522</v>
      </c>
      <c r="B1549">
        <v>885.81</v>
      </c>
      <c r="C1549">
        <v>2313.4</v>
      </c>
      <c r="D1549">
        <v>2310.6999999999998</v>
      </c>
      <c r="E1549">
        <f t="shared" si="85"/>
        <v>-2.7000000000002728</v>
      </c>
    </row>
    <row r="1550" spans="1:5" x14ac:dyDescent="0.2">
      <c r="A1550">
        <v>1523</v>
      </c>
      <c r="B1550">
        <v>886.24</v>
      </c>
      <c r="C1550">
        <v>2305.6999999999998</v>
      </c>
      <c r="D1550">
        <v>2306.5</v>
      </c>
      <c r="E1550">
        <f t="shared" si="85"/>
        <v>0.8000000000001819</v>
      </c>
    </row>
    <row r="1551" spans="1:5" x14ac:dyDescent="0.2">
      <c r="A1551">
        <v>1524</v>
      </c>
      <c r="B1551">
        <v>886.68</v>
      </c>
      <c r="C1551">
        <v>2307.4</v>
      </c>
      <c r="D1551">
        <v>2302.1</v>
      </c>
      <c r="E1551">
        <f t="shared" si="85"/>
        <v>-5.3000000000001819</v>
      </c>
    </row>
    <row r="1552" spans="1:5" x14ac:dyDescent="0.2">
      <c r="A1552">
        <v>1525</v>
      </c>
      <c r="B1552">
        <v>887.12</v>
      </c>
      <c r="C1552">
        <v>2322.6999999999998</v>
      </c>
      <c r="D1552">
        <v>2319</v>
      </c>
      <c r="E1552">
        <f t="shared" si="85"/>
        <v>-3.6999999999998181</v>
      </c>
    </row>
    <row r="1553" spans="1:5" x14ac:dyDescent="0.2">
      <c r="A1553">
        <v>1526</v>
      </c>
      <c r="B1553">
        <v>887.55</v>
      </c>
      <c r="C1553">
        <v>2301.5</v>
      </c>
      <c r="D1553">
        <v>2301.4</v>
      </c>
      <c r="E1553">
        <f t="shared" si="85"/>
        <v>-9.9999999999909051E-2</v>
      </c>
    </row>
    <row r="1554" spans="1:5" x14ac:dyDescent="0.2">
      <c r="A1554">
        <v>1527</v>
      </c>
      <c r="B1554">
        <v>887.99</v>
      </c>
      <c r="C1554">
        <v>2305.4</v>
      </c>
      <c r="D1554">
        <v>2297.1999999999998</v>
      </c>
      <c r="E1554">
        <f t="shared" si="85"/>
        <v>-8.2000000000002728</v>
      </c>
    </row>
    <row r="1555" spans="1:5" x14ac:dyDescent="0.2">
      <c r="A1555">
        <v>1528</v>
      </c>
      <c r="B1555">
        <v>888.43</v>
      </c>
      <c r="C1555">
        <v>2310.5</v>
      </c>
      <c r="D1555">
        <v>2307.3000000000002</v>
      </c>
      <c r="E1555">
        <f t="shared" si="85"/>
        <v>-3.1999999999998181</v>
      </c>
    </row>
    <row r="1556" spans="1:5" x14ac:dyDescent="0.2">
      <c r="A1556">
        <v>1529</v>
      </c>
      <c r="B1556">
        <v>888.86</v>
      </c>
      <c r="C1556">
        <v>2306</v>
      </c>
      <c r="D1556">
        <v>2304.8000000000002</v>
      </c>
      <c r="E1556">
        <f t="shared" si="85"/>
        <v>-1.1999999999998181</v>
      </c>
    </row>
    <row r="1557" spans="1:5" x14ac:dyDescent="0.2">
      <c r="A1557">
        <v>1530</v>
      </c>
      <c r="B1557">
        <v>889.3</v>
      </c>
      <c r="C1557">
        <v>2338.5</v>
      </c>
      <c r="D1557">
        <v>2339.9</v>
      </c>
      <c r="E1557">
        <f t="shared" si="85"/>
        <v>1.4000000000000909</v>
      </c>
    </row>
    <row r="1558" spans="1:5" x14ac:dyDescent="0.2">
      <c r="A1558">
        <v>1531</v>
      </c>
      <c r="B1558">
        <v>889.74</v>
      </c>
      <c r="C1558">
        <v>2303.1999999999998</v>
      </c>
      <c r="D1558">
        <v>2297.4</v>
      </c>
      <c r="E1558">
        <f t="shared" si="85"/>
        <v>-5.7999999999997272</v>
      </c>
    </row>
    <row r="1559" spans="1:5" x14ac:dyDescent="0.2">
      <c r="A1559">
        <v>1532</v>
      </c>
      <c r="B1559">
        <v>890.17</v>
      </c>
      <c r="C1559">
        <v>2314.3000000000002</v>
      </c>
      <c r="D1559">
        <v>2312.5</v>
      </c>
      <c r="E1559">
        <f t="shared" si="85"/>
        <v>-1.8000000000001819</v>
      </c>
    </row>
    <row r="1560" spans="1:5" x14ac:dyDescent="0.2">
      <c r="A1560">
        <v>1533</v>
      </c>
      <c r="B1560">
        <v>890.61</v>
      </c>
      <c r="C1560">
        <v>2304.5</v>
      </c>
      <c r="D1560">
        <v>2304.4</v>
      </c>
      <c r="E1560">
        <f t="shared" si="85"/>
        <v>-9.9999999999909051E-2</v>
      </c>
    </row>
    <row r="1561" spans="1:5" x14ac:dyDescent="0.2">
      <c r="A1561">
        <v>1534</v>
      </c>
      <c r="B1561">
        <v>891.05</v>
      </c>
      <c r="C1561">
        <v>2308.1999999999998</v>
      </c>
      <c r="D1561">
        <v>2308.3000000000002</v>
      </c>
      <c r="E1561">
        <f t="shared" si="85"/>
        <v>0.1000000000003638</v>
      </c>
    </row>
    <row r="1562" spans="1:5" x14ac:dyDescent="0.2">
      <c r="A1562">
        <v>1535</v>
      </c>
      <c r="B1562">
        <v>891.48</v>
      </c>
      <c r="C1562">
        <v>2312.3000000000002</v>
      </c>
      <c r="D1562">
        <v>2314.6</v>
      </c>
      <c r="E1562">
        <f t="shared" si="85"/>
        <v>2.2999999999997272</v>
      </c>
    </row>
    <row r="1563" spans="1:5" x14ac:dyDescent="0.2">
      <c r="A1563">
        <v>1536</v>
      </c>
      <c r="B1563">
        <v>891.92</v>
      </c>
      <c r="C1563">
        <v>2298.9</v>
      </c>
      <c r="D1563">
        <v>2294.9</v>
      </c>
      <c r="E1563">
        <f t="shared" si="85"/>
        <v>-4</v>
      </c>
    </row>
    <row r="1564" spans="1:5" x14ac:dyDescent="0.2">
      <c r="A1564">
        <v>1537</v>
      </c>
      <c r="B1564">
        <v>892.36</v>
      </c>
      <c r="C1564">
        <v>2305.3000000000002</v>
      </c>
      <c r="D1564">
        <v>2300.8000000000002</v>
      </c>
      <c r="E1564">
        <f t="shared" ref="E1564:E1627" si="86">D1564-C1564</f>
        <v>-4.5</v>
      </c>
    </row>
    <row r="1565" spans="1:5" x14ac:dyDescent="0.2">
      <c r="A1565">
        <v>1538</v>
      </c>
      <c r="B1565">
        <v>892.79</v>
      </c>
      <c r="C1565">
        <v>2309.1999999999998</v>
      </c>
      <c r="D1565">
        <v>2306.6999999999998</v>
      </c>
      <c r="E1565">
        <f t="shared" si="86"/>
        <v>-2.5</v>
      </c>
    </row>
    <row r="1566" spans="1:5" x14ac:dyDescent="0.2">
      <c r="A1566">
        <v>1539</v>
      </c>
      <c r="B1566">
        <v>893.23</v>
      </c>
      <c r="C1566">
        <v>2299.8000000000002</v>
      </c>
      <c r="D1566">
        <v>2299.1</v>
      </c>
      <c r="E1566">
        <f t="shared" si="86"/>
        <v>-0.70000000000027285</v>
      </c>
    </row>
    <row r="1567" spans="1:5" x14ac:dyDescent="0.2">
      <c r="A1567">
        <v>1540</v>
      </c>
      <c r="B1567">
        <v>893.67</v>
      </c>
      <c r="C1567">
        <v>2303.4</v>
      </c>
      <c r="D1567">
        <v>2305.1999999999998</v>
      </c>
      <c r="E1567">
        <f t="shared" si="86"/>
        <v>1.7999999999997272</v>
      </c>
    </row>
    <row r="1568" spans="1:5" x14ac:dyDescent="0.2">
      <c r="A1568">
        <v>1541</v>
      </c>
      <c r="B1568">
        <v>894.1</v>
      </c>
      <c r="C1568">
        <v>2306.6</v>
      </c>
      <c r="D1568">
        <v>2309.3000000000002</v>
      </c>
      <c r="E1568">
        <f t="shared" si="86"/>
        <v>2.7000000000002728</v>
      </c>
    </row>
    <row r="1569" spans="1:5" x14ac:dyDescent="0.2">
      <c r="A1569">
        <v>1542</v>
      </c>
      <c r="B1569">
        <v>894.54</v>
      </c>
      <c r="C1569">
        <v>2304.5</v>
      </c>
      <c r="D1569">
        <v>2305.9</v>
      </c>
      <c r="E1569">
        <f t="shared" si="86"/>
        <v>1.4000000000000909</v>
      </c>
    </row>
    <row r="1570" spans="1:5" x14ac:dyDescent="0.2">
      <c r="A1570">
        <v>1543</v>
      </c>
      <c r="B1570">
        <v>894.97</v>
      </c>
      <c r="C1570">
        <v>2310.4</v>
      </c>
      <c r="D1570">
        <v>2310.5</v>
      </c>
      <c r="E1570">
        <f t="shared" si="86"/>
        <v>9.9999999999909051E-2</v>
      </c>
    </row>
    <row r="1571" spans="1:5" x14ac:dyDescent="0.2">
      <c r="A1571">
        <v>1544</v>
      </c>
      <c r="B1571">
        <v>895.41</v>
      </c>
      <c r="C1571">
        <v>2309.5</v>
      </c>
      <c r="D1571">
        <v>2305.6</v>
      </c>
      <c r="E1571">
        <f t="shared" si="86"/>
        <v>-3.9000000000000909</v>
      </c>
    </row>
    <row r="1572" spans="1:5" x14ac:dyDescent="0.2">
      <c r="A1572">
        <v>1545</v>
      </c>
      <c r="B1572">
        <v>895.85</v>
      </c>
      <c r="C1572">
        <v>2301.6</v>
      </c>
      <c r="D1572">
        <v>2298.6</v>
      </c>
      <c r="E1572">
        <f t="shared" si="86"/>
        <v>-3</v>
      </c>
    </row>
    <row r="1573" spans="1:5" x14ac:dyDescent="0.2">
      <c r="A1573">
        <v>1546</v>
      </c>
      <c r="B1573">
        <v>896.28</v>
      </c>
      <c r="C1573">
        <v>2308.3000000000002</v>
      </c>
      <c r="D1573">
        <v>2305.1999999999998</v>
      </c>
      <c r="E1573">
        <f t="shared" si="86"/>
        <v>-3.1000000000003638</v>
      </c>
    </row>
    <row r="1574" spans="1:5" x14ac:dyDescent="0.2">
      <c r="A1574">
        <v>1547</v>
      </c>
      <c r="B1574">
        <v>896.72</v>
      </c>
      <c r="C1574">
        <v>2312.6999999999998</v>
      </c>
      <c r="D1574">
        <v>2311.1</v>
      </c>
      <c r="E1574">
        <f t="shared" si="86"/>
        <v>-1.5999999999999091</v>
      </c>
    </row>
    <row r="1575" spans="1:5" x14ac:dyDescent="0.2">
      <c r="A1575">
        <v>1548</v>
      </c>
      <c r="B1575">
        <v>897.16</v>
      </c>
      <c r="C1575">
        <v>2302.6</v>
      </c>
      <c r="D1575">
        <v>2301.1999999999998</v>
      </c>
      <c r="E1575">
        <f t="shared" si="86"/>
        <v>-1.4000000000000909</v>
      </c>
    </row>
    <row r="1576" spans="1:5" x14ac:dyDescent="0.2">
      <c r="A1576">
        <v>1549</v>
      </c>
      <c r="B1576">
        <v>897.59</v>
      </c>
      <c r="C1576">
        <v>2302.1</v>
      </c>
      <c r="D1576">
        <v>2302.8000000000002</v>
      </c>
      <c r="E1576">
        <f t="shared" si="86"/>
        <v>0.70000000000027285</v>
      </c>
    </row>
    <row r="1577" spans="1:5" x14ac:dyDescent="0.2">
      <c r="A1577">
        <v>1550</v>
      </c>
      <c r="B1577">
        <v>898.03</v>
      </c>
      <c r="C1577">
        <v>2305.6</v>
      </c>
      <c r="D1577">
        <v>2306.1</v>
      </c>
      <c r="E1577">
        <f t="shared" si="86"/>
        <v>0.5</v>
      </c>
    </row>
    <row r="1578" spans="1:5" x14ac:dyDescent="0.2">
      <c r="A1578">
        <v>1551</v>
      </c>
      <c r="B1578">
        <v>898.46</v>
      </c>
      <c r="C1578">
        <v>2311.6</v>
      </c>
      <c r="D1578">
        <v>2307.6</v>
      </c>
      <c r="E1578">
        <f t="shared" si="86"/>
        <v>-4</v>
      </c>
    </row>
    <row r="1579" spans="1:5" x14ac:dyDescent="0.2">
      <c r="A1579">
        <v>1552</v>
      </c>
      <c r="B1579">
        <v>898.9</v>
      </c>
      <c r="C1579">
        <v>2321.4</v>
      </c>
      <c r="D1579">
        <v>2317.1</v>
      </c>
      <c r="E1579">
        <f t="shared" si="86"/>
        <v>-4.3000000000001819</v>
      </c>
    </row>
    <row r="1580" spans="1:5" x14ac:dyDescent="0.2">
      <c r="A1580">
        <v>1553</v>
      </c>
      <c r="B1580">
        <v>899.34</v>
      </c>
      <c r="C1580">
        <v>2301.6999999999998</v>
      </c>
      <c r="D1580">
        <v>2299.1999999999998</v>
      </c>
      <c r="E1580">
        <f t="shared" si="86"/>
        <v>-2.5</v>
      </c>
    </row>
    <row r="1581" spans="1:5" x14ac:dyDescent="0.2">
      <c r="A1581">
        <v>1554</v>
      </c>
      <c r="B1581">
        <v>899.77</v>
      </c>
      <c r="C1581">
        <v>2303.4</v>
      </c>
      <c r="D1581">
        <v>2304.3000000000002</v>
      </c>
      <c r="E1581">
        <f t="shared" si="86"/>
        <v>0.90000000000009095</v>
      </c>
    </row>
    <row r="1582" spans="1:5" x14ac:dyDescent="0.2">
      <c r="A1582">
        <v>1555</v>
      </c>
      <c r="B1582">
        <v>900.21</v>
      </c>
      <c r="C1582">
        <v>2306.1999999999998</v>
      </c>
      <c r="D1582">
        <v>2306.6</v>
      </c>
      <c r="E1582">
        <f t="shared" si="86"/>
        <v>0.40000000000009095</v>
      </c>
    </row>
    <row r="1583" spans="1:5" x14ac:dyDescent="0.2">
      <c r="A1583">
        <v>1556</v>
      </c>
      <c r="B1583">
        <v>900.64</v>
      </c>
      <c r="C1583">
        <v>2316.8000000000002</v>
      </c>
      <c r="D1583">
        <v>2311.5</v>
      </c>
      <c r="E1583">
        <f t="shared" si="86"/>
        <v>-5.3000000000001819</v>
      </c>
    </row>
    <row r="1584" spans="1:5" x14ac:dyDescent="0.2">
      <c r="A1584">
        <v>1557</v>
      </c>
      <c r="B1584">
        <v>901.08</v>
      </c>
      <c r="C1584">
        <v>2314.8000000000002</v>
      </c>
      <c r="D1584">
        <v>2311.1999999999998</v>
      </c>
      <c r="E1584">
        <f t="shared" si="86"/>
        <v>-3.6000000000003638</v>
      </c>
    </row>
    <row r="1585" spans="1:5" x14ac:dyDescent="0.2">
      <c r="A1585">
        <v>1558</v>
      </c>
      <c r="B1585">
        <v>901.51</v>
      </c>
      <c r="C1585">
        <v>2305.4</v>
      </c>
      <c r="D1585">
        <v>2304.8000000000002</v>
      </c>
      <c r="E1585">
        <f t="shared" si="86"/>
        <v>-0.59999999999990905</v>
      </c>
    </row>
    <row r="1586" spans="1:5" x14ac:dyDescent="0.2">
      <c r="A1586">
        <v>1559</v>
      </c>
      <c r="B1586">
        <v>901.95</v>
      </c>
      <c r="C1586">
        <v>2328.5</v>
      </c>
      <c r="D1586">
        <v>2325.5</v>
      </c>
      <c r="E1586">
        <f t="shared" si="86"/>
        <v>-3</v>
      </c>
    </row>
    <row r="1587" spans="1:5" x14ac:dyDescent="0.2">
      <c r="A1587">
        <v>1560</v>
      </c>
      <c r="B1587">
        <v>902.39</v>
      </c>
      <c r="C1587">
        <v>2328.1</v>
      </c>
      <c r="D1587">
        <v>2323.8000000000002</v>
      </c>
      <c r="E1587">
        <f t="shared" si="86"/>
        <v>-4.2999999999997272</v>
      </c>
    </row>
    <row r="1588" spans="1:5" x14ac:dyDescent="0.2">
      <c r="A1588">
        <v>1561</v>
      </c>
      <c r="B1588">
        <v>902.82</v>
      </c>
      <c r="C1588">
        <v>2303</v>
      </c>
      <c r="D1588">
        <v>2301.9</v>
      </c>
      <c r="E1588">
        <f t="shared" si="86"/>
        <v>-1.0999999999999091</v>
      </c>
    </row>
    <row r="1589" spans="1:5" x14ac:dyDescent="0.2">
      <c r="A1589">
        <v>1562</v>
      </c>
      <c r="B1589">
        <v>903.26</v>
      </c>
      <c r="C1589">
        <v>2307.1</v>
      </c>
      <c r="D1589">
        <v>2309.4</v>
      </c>
      <c r="E1589">
        <f t="shared" si="86"/>
        <v>2.3000000000001819</v>
      </c>
    </row>
    <row r="1590" spans="1:5" x14ac:dyDescent="0.2">
      <c r="A1590">
        <v>1563</v>
      </c>
      <c r="B1590">
        <v>903.69</v>
      </c>
      <c r="C1590">
        <v>2322.1999999999998</v>
      </c>
      <c r="D1590">
        <v>2323.1999999999998</v>
      </c>
      <c r="E1590">
        <f t="shared" si="86"/>
        <v>1</v>
      </c>
    </row>
    <row r="1591" spans="1:5" x14ac:dyDescent="0.2">
      <c r="A1591">
        <v>1564</v>
      </c>
      <c r="B1591">
        <v>904.13</v>
      </c>
      <c r="C1591">
        <v>2306.6</v>
      </c>
      <c r="D1591">
        <v>2304.5</v>
      </c>
      <c r="E1591">
        <f t="shared" si="86"/>
        <v>-2.0999999999999091</v>
      </c>
    </row>
    <row r="1592" spans="1:5" x14ac:dyDescent="0.2">
      <c r="A1592">
        <v>1565</v>
      </c>
      <c r="B1592">
        <v>904.56</v>
      </c>
      <c r="C1592">
        <v>2312.1999999999998</v>
      </c>
      <c r="D1592">
        <v>2310</v>
      </c>
      <c r="E1592">
        <f t="shared" si="86"/>
        <v>-2.1999999999998181</v>
      </c>
    </row>
    <row r="1593" spans="1:5" x14ac:dyDescent="0.2">
      <c r="A1593">
        <v>1566</v>
      </c>
      <c r="B1593">
        <v>905</v>
      </c>
      <c r="C1593">
        <v>2304</v>
      </c>
      <c r="D1593">
        <v>2303.6999999999998</v>
      </c>
      <c r="E1593">
        <f t="shared" si="86"/>
        <v>-0.3000000000001819</v>
      </c>
    </row>
    <row r="1594" spans="1:5" x14ac:dyDescent="0.2">
      <c r="A1594">
        <v>1567</v>
      </c>
      <c r="B1594">
        <v>905.43</v>
      </c>
      <c r="C1594">
        <v>2310.4</v>
      </c>
      <c r="D1594">
        <v>2307.9</v>
      </c>
      <c r="E1594">
        <f t="shared" si="86"/>
        <v>-2.5</v>
      </c>
    </row>
    <row r="1595" spans="1:5" x14ac:dyDescent="0.2">
      <c r="A1595">
        <v>1568</v>
      </c>
      <c r="B1595">
        <v>905.87</v>
      </c>
      <c r="C1595">
        <v>2299.9</v>
      </c>
      <c r="D1595">
        <v>2303.6999999999998</v>
      </c>
      <c r="E1595">
        <f t="shared" si="86"/>
        <v>3.7999999999997272</v>
      </c>
    </row>
    <row r="1596" spans="1:5" x14ac:dyDescent="0.2">
      <c r="A1596">
        <v>1569</v>
      </c>
      <c r="B1596">
        <v>906.31</v>
      </c>
      <c r="C1596">
        <v>2316.3000000000002</v>
      </c>
      <c r="D1596">
        <v>2318</v>
      </c>
      <c r="E1596">
        <f t="shared" si="86"/>
        <v>1.6999999999998181</v>
      </c>
    </row>
    <row r="1597" spans="1:5" x14ac:dyDescent="0.2">
      <c r="A1597">
        <v>1570</v>
      </c>
      <c r="B1597">
        <v>906.74</v>
      </c>
      <c r="C1597">
        <v>2310.1999999999998</v>
      </c>
      <c r="D1597">
        <v>2314.9</v>
      </c>
      <c r="E1597">
        <f t="shared" si="86"/>
        <v>4.7000000000002728</v>
      </c>
    </row>
    <row r="1598" spans="1:5" x14ac:dyDescent="0.2">
      <c r="A1598">
        <v>1571</v>
      </c>
      <c r="B1598">
        <v>907.18</v>
      </c>
      <c r="C1598">
        <v>2318.4</v>
      </c>
      <c r="D1598">
        <v>2320.4</v>
      </c>
      <c r="E1598">
        <f t="shared" si="86"/>
        <v>2</v>
      </c>
    </row>
    <row r="1599" spans="1:5" x14ac:dyDescent="0.2">
      <c r="A1599">
        <v>1572</v>
      </c>
      <c r="B1599">
        <v>907.61</v>
      </c>
      <c r="C1599">
        <v>2315.1999999999998</v>
      </c>
      <c r="D1599">
        <v>2315.9</v>
      </c>
      <c r="E1599">
        <f t="shared" si="86"/>
        <v>0.70000000000027285</v>
      </c>
    </row>
    <row r="1600" spans="1:5" x14ac:dyDescent="0.2">
      <c r="A1600">
        <v>1573</v>
      </c>
      <c r="B1600">
        <v>908.05</v>
      </c>
      <c r="C1600">
        <v>2308.3000000000002</v>
      </c>
      <c r="D1600">
        <v>2312.1</v>
      </c>
      <c r="E1600">
        <f t="shared" si="86"/>
        <v>3.7999999999997272</v>
      </c>
    </row>
    <row r="1601" spans="1:5" x14ac:dyDescent="0.2">
      <c r="A1601">
        <v>1574</v>
      </c>
      <c r="B1601">
        <v>908.48</v>
      </c>
      <c r="C1601">
        <v>2309.8000000000002</v>
      </c>
      <c r="D1601">
        <v>2319.3000000000002</v>
      </c>
      <c r="E1601">
        <f t="shared" si="86"/>
        <v>9.5</v>
      </c>
    </row>
    <row r="1602" spans="1:5" x14ac:dyDescent="0.2">
      <c r="A1602">
        <v>1575</v>
      </c>
      <c r="B1602">
        <v>908.92</v>
      </c>
      <c r="C1602">
        <v>2320.1999999999998</v>
      </c>
      <c r="D1602">
        <v>2321.1</v>
      </c>
      <c r="E1602">
        <f t="shared" si="86"/>
        <v>0.90000000000009095</v>
      </c>
    </row>
    <row r="1603" spans="1:5" x14ac:dyDescent="0.2">
      <c r="A1603">
        <v>1576</v>
      </c>
      <c r="B1603">
        <v>909.35</v>
      </c>
      <c r="C1603">
        <v>2307</v>
      </c>
      <c r="D1603">
        <v>2315.8000000000002</v>
      </c>
      <c r="E1603">
        <f t="shared" si="86"/>
        <v>8.8000000000001819</v>
      </c>
    </row>
    <row r="1604" spans="1:5" x14ac:dyDescent="0.2">
      <c r="A1604">
        <v>1577</v>
      </c>
      <c r="B1604">
        <v>909.79</v>
      </c>
      <c r="C1604">
        <v>2303.1999999999998</v>
      </c>
      <c r="D1604">
        <v>2310.8000000000002</v>
      </c>
      <c r="E1604">
        <f t="shared" si="86"/>
        <v>7.6000000000003638</v>
      </c>
    </row>
    <row r="1605" spans="1:5" x14ac:dyDescent="0.2">
      <c r="A1605">
        <v>1578</v>
      </c>
      <c r="B1605">
        <v>910.22</v>
      </c>
      <c r="C1605">
        <v>2312.9</v>
      </c>
      <c r="D1605">
        <v>2324.5</v>
      </c>
      <c r="E1605">
        <f t="shared" si="86"/>
        <v>11.599999999999909</v>
      </c>
    </row>
    <row r="1606" spans="1:5" x14ac:dyDescent="0.2">
      <c r="A1606">
        <v>1579</v>
      </c>
      <c r="B1606">
        <v>910.66</v>
      </c>
      <c r="C1606">
        <v>2310.6999999999998</v>
      </c>
      <c r="D1606">
        <v>2329.6</v>
      </c>
      <c r="E1606">
        <f t="shared" si="86"/>
        <v>18.900000000000091</v>
      </c>
    </row>
    <row r="1607" spans="1:5" x14ac:dyDescent="0.2">
      <c r="A1607">
        <v>1580</v>
      </c>
      <c r="B1607">
        <v>911.09</v>
      </c>
      <c r="C1607">
        <v>2306.6999999999998</v>
      </c>
      <c r="D1607">
        <v>2348.1999999999998</v>
      </c>
      <c r="E1607">
        <f t="shared" si="86"/>
        <v>41.5</v>
      </c>
    </row>
    <row r="1608" spans="1:5" x14ac:dyDescent="0.2">
      <c r="A1608">
        <v>1581</v>
      </c>
      <c r="B1608">
        <v>911.53</v>
      </c>
      <c r="C1608">
        <v>2306.9</v>
      </c>
      <c r="D1608">
        <v>2443.4</v>
      </c>
      <c r="E1608">
        <f t="shared" si="86"/>
        <v>136.5</v>
      </c>
    </row>
    <row r="1609" spans="1:5" x14ac:dyDescent="0.2">
      <c r="A1609">
        <v>1582</v>
      </c>
      <c r="B1609">
        <v>911.96</v>
      </c>
      <c r="C1609">
        <v>2304</v>
      </c>
      <c r="D1609">
        <v>2514.5</v>
      </c>
      <c r="E1609">
        <f t="shared" si="86"/>
        <v>210.5</v>
      </c>
    </row>
    <row r="1610" spans="1:5" x14ac:dyDescent="0.2">
      <c r="A1610">
        <v>1583</v>
      </c>
      <c r="B1610">
        <v>912.4</v>
      </c>
      <c r="C1610">
        <v>2307.6</v>
      </c>
      <c r="D1610">
        <v>2469.5</v>
      </c>
      <c r="E1610">
        <f t="shared" si="86"/>
        <v>161.90000000000009</v>
      </c>
    </row>
    <row r="1611" spans="1:5" x14ac:dyDescent="0.2">
      <c r="A1611">
        <v>1584</v>
      </c>
      <c r="B1611">
        <v>912.83</v>
      </c>
      <c r="C1611">
        <v>2310.4</v>
      </c>
      <c r="D1611">
        <v>2607.8000000000002</v>
      </c>
      <c r="E1611">
        <f t="shared" si="86"/>
        <v>297.40000000000009</v>
      </c>
    </row>
    <row r="1612" spans="1:5" x14ac:dyDescent="0.2">
      <c r="A1612">
        <v>1585</v>
      </c>
      <c r="B1612">
        <v>913.27</v>
      </c>
      <c r="C1612">
        <v>2314.4</v>
      </c>
      <c r="D1612">
        <v>2522.9</v>
      </c>
      <c r="E1612">
        <f t="shared" si="86"/>
        <v>208.5</v>
      </c>
    </row>
    <row r="1613" spans="1:5" x14ac:dyDescent="0.2">
      <c r="A1613">
        <v>1586</v>
      </c>
      <c r="B1613">
        <v>913.7</v>
      </c>
      <c r="C1613">
        <v>2314.3000000000002</v>
      </c>
      <c r="D1613">
        <v>2397.3000000000002</v>
      </c>
      <c r="E1613">
        <f t="shared" si="86"/>
        <v>83</v>
      </c>
    </row>
    <row r="1614" spans="1:5" x14ac:dyDescent="0.2">
      <c r="A1614">
        <v>1587</v>
      </c>
      <c r="B1614">
        <v>914.14</v>
      </c>
      <c r="C1614">
        <v>2306.6</v>
      </c>
      <c r="D1614">
        <v>2347.9</v>
      </c>
      <c r="E1614">
        <f t="shared" si="86"/>
        <v>41.300000000000182</v>
      </c>
    </row>
    <row r="1615" spans="1:5" x14ac:dyDescent="0.2">
      <c r="A1615">
        <v>1588</v>
      </c>
      <c r="B1615">
        <v>914.57</v>
      </c>
      <c r="C1615">
        <v>2300.4</v>
      </c>
      <c r="D1615">
        <v>2318.9</v>
      </c>
      <c r="E1615">
        <f t="shared" si="86"/>
        <v>18.5</v>
      </c>
    </row>
    <row r="1616" spans="1:5" x14ac:dyDescent="0.2">
      <c r="A1616">
        <v>1589</v>
      </c>
      <c r="B1616">
        <v>915.01</v>
      </c>
      <c r="C1616">
        <v>2301.1999999999998</v>
      </c>
      <c r="D1616">
        <v>2313.8000000000002</v>
      </c>
      <c r="E1616">
        <f t="shared" si="86"/>
        <v>12.600000000000364</v>
      </c>
    </row>
    <row r="1617" spans="1:5" x14ac:dyDescent="0.2">
      <c r="A1617">
        <v>1590</v>
      </c>
      <c r="B1617">
        <v>915.44</v>
      </c>
      <c r="C1617">
        <v>2310.4</v>
      </c>
      <c r="D1617">
        <v>2320.1999999999998</v>
      </c>
      <c r="E1617">
        <f t="shared" si="86"/>
        <v>9.7999999999997272</v>
      </c>
    </row>
    <row r="1618" spans="1:5" x14ac:dyDescent="0.2">
      <c r="A1618">
        <v>1591</v>
      </c>
      <c r="B1618">
        <v>915.88</v>
      </c>
      <c r="C1618">
        <v>2300.3000000000002</v>
      </c>
      <c r="D1618">
        <v>2312.1999999999998</v>
      </c>
      <c r="E1618">
        <f t="shared" si="86"/>
        <v>11.899999999999636</v>
      </c>
    </row>
    <row r="1619" spans="1:5" x14ac:dyDescent="0.2">
      <c r="A1619">
        <v>1592</v>
      </c>
      <c r="B1619">
        <v>916.31</v>
      </c>
      <c r="C1619">
        <v>2315.4</v>
      </c>
      <c r="D1619">
        <v>2320.9</v>
      </c>
      <c r="E1619">
        <f t="shared" si="86"/>
        <v>5.5</v>
      </c>
    </row>
    <row r="1620" spans="1:5" x14ac:dyDescent="0.2">
      <c r="A1620">
        <v>1593</v>
      </c>
      <c r="B1620">
        <v>916.75</v>
      </c>
      <c r="C1620">
        <v>2303.1</v>
      </c>
      <c r="D1620">
        <v>2307.8000000000002</v>
      </c>
      <c r="E1620">
        <f t="shared" si="86"/>
        <v>4.7000000000002728</v>
      </c>
    </row>
    <row r="1621" spans="1:5" x14ac:dyDescent="0.2">
      <c r="A1621">
        <v>1594</v>
      </c>
      <c r="B1621">
        <v>917.18</v>
      </c>
      <c r="C1621">
        <v>2319</v>
      </c>
      <c r="D1621">
        <v>2318.8000000000002</v>
      </c>
      <c r="E1621">
        <f t="shared" si="86"/>
        <v>-0.1999999999998181</v>
      </c>
    </row>
    <row r="1622" spans="1:5" x14ac:dyDescent="0.2">
      <c r="A1622">
        <v>1595</v>
      </c>
      <c r="B1622">
        <v>917.62</v>
      </c>
      <c r="C1622">
        <v>2305.3000000000002</v>
      </c>
      <c r="D1622">
        <v>2304.6</v>
      </c>
      <c r="E1622">
        <f t="shared" si="86"/>
        <v>-0.70000000000027285</v>
      </c>
    </row>
    <row r="1623" spans="1:5" x14ac:dyDescent="0.2">
      <c r="A1623">
        <v>1596</v>
      </c>
      <c r="B1623">
        <v>918.05</v>
      </c>
      <c r="C1623">
        <v>2315.8000000000002</v>
      </c>
      <c r="D1623">
        <v>2319</v>
      </c>
      <c r="E1623">
        <f t="shared" si="86"/>
        <v>3.1999999999998181</v>
      </c>
    </row>
    <row r="1624" spans="1:5" x14ac:dyDescent="0.2">
      <c r="A1624">
        <v>1597</v>
      </c>
      <c r="B1624">
        <v>918.49</v>
      </c>
      <c r="C1624">
        <v>2304.6999999999998</v>
      </c>
      <c r="D1624">
        <v>2309.6999999999998</v>
      </c>
      <c r="E1624">
        <f t="shared" si="86"/>
        <v>5</v>
      </c>
    </row>
    <row r="1625" spans="1:5" x14ac:dyDescent="0.2">
      <c r="A1625">
        <v>1598</v>
      </c>
      <c r="B1625">
        <v>918.92</v>
      </c>
      <c r="C1625">
        <v>2308.9</v>
      </c>
      <c r="D1625">
        <v>2307.6999999999998</v>
      </c>
      <c r="E1625">
        <f t="shared" si="86"/>
        <v>-1.2000000000002728</v>
      </c>
    </row>
    <row r="1626" spans="1:5" x14ac:dyDescent="0.2">
      <c r="A1626">
        <v>1599</v>
      </c>
      <c r="B1626">
        <v>919.35</v>
      </c>
      <c r="C1626">
        <v>2310.4</v>
      </c>
      <c r="D1626">
        <v>2311.6</v>
      </c>
      <c r="E1626">
        <f t="shared" si="86"/>
        <v>1.1999999999998181</v>
      </c>
    </row>
    <row r="1627" spans="1:5" x14ac:dyDescent="0.2">
      <c r="A1627">
        <v>1600</v>
      </c>
      <c r="B1627">
        <v>919.79</v>
      </c>
      <c r="C1627">
        <v>2309.9</v>
      </c>
      <c r="D1627">
        <v>2315.3000000000002</v>
      </c>
      <c r="E1627">
        <f t="shared" si="86"/>
        <v>5.4000000000000909</v>
      </c>
    </row>
    <row r="1628" spans="1:5" x14ac:dyDescent="0.2">
      <c r="A1628">
        <v>1601</v>
      </c>
      <c r="B1628">
        <v>920.22</v>
      </c>
      <c r="C1628">
        <v>2318.6</v>
      </c>
      <c r="D1628">
        <v>2319.8000000000002</v>
      </c>
      <c r="E1628">
        <f t="shared" ref="E1628:E1691" si="87">D1628-C1628</f>
        <v>1.2000000000002728</v>
      </c>
    </row>
    <row r="1629" spans="1:5" x14ac:dyDescent="0.2">
      <c r="A1629">
        <v>1602</v>
      </c>
      <c r="B1629">
        <v>920.66</v>
      </c>
      <c r="C1629">
        <v>2310.1</v>
      </c>
      <c r="D1629">
        <v>2314.1999999999998</v>
      </c>
      <c r="E1629">
        <f t="shared" si="87"/>
        <v>4.0999999999999091</v>
      </c>
    </row>
    <row r="1630" spans="1:5" x14ac:dyDescent="0.2">
      <c r="A1630">
        <v>1603</v>
      </c>
      <c r="B1630">
        <v>921.09</v>
      </c>
      <c r="C1630">
        <v>2325.6999999999998</v>
      </c>
      <c r="D1630">
        <v>2328.8000000000002</v>
      </c>
      <c r="E1630">
        <f t="shared" si="87"/>
        <v>3.1000000000003638</v>
      </c>
    </row>
    <row r="1631" spans="1:5" x14ac:dyDescent="0.2">
      <c r="A1631">
        <v>1604</v>
      </c>
      <c r="B1631">
        <v>921.53</v>
      </c>
      <c r="C1631">
        <v>2315.5</v>
      </c>
      <c r="D1631">
        <v>2334.3000000000002</v>
      </c>
      <c r="E1631">
        <f t="shared" si="87"/>
        <v>18.800000000000182</v>
      </c>
    </row>
    <row r="1632" spans="1:5" x14ac:dyDescent="0.2">
      <c r="A1632">
        <v>1605</v>
      </c>
      <c r="B1632">
        <v>921.96</v>
      </c>
      <c r="C1632">
        <v>2310.5</v>
      </c>
      <c r="D1632">
        <v>2353.3000000000002</v>
      </c>
      <c r="E1632">
        <f t="shared" si="87"/>
        <v>42.800000000000182</v>
      </c>
    </row>
    <row r="1633" spans="1:5" x14ac:dyDescent="0.2">
      <c r="A1633">
        <v>1606</v>
      </c>
      <c r="B1633">
        <v>922.4</v>
      </c>
      <c r="C1633">
        <v>2296.3000000000002</v>
      </c>
      <c r="D1633">
        <v>2327.6999999999998</v>
      </c>
      <c r="E1633">
        <f t="shared" si="87"/>
        <v>31.399999999999636</v>
      </c>
    </row>
    <row r="1634" spans="1:5" x14ac:dyDescent="0.2">
      <c r="A1634">
        <v>1607</v>
      </c>
      <c r="B1634">
        <v>922.83</v>
      </c>
      <c r="C1634">
        <v>2303.4</v>
      </c>
      <c r="D1634">
        <v>2353.9</v>
      </c>
      <c r="E1634">
        <f t="shared" si="87"/>
        <v>50.5</v>
      </c>
    </row>
    <row r="1635" spans="1:5" x14ac:dyDescent="0.2">
      <c r="A1635">
        <v>1608</v>
      </c>
      <c r="B1635">
        <v>923.26</v>
      </c>
      <c r="C1635">
        <v>2311.3000000000002</v>
      </c>
      <c r="D1635">
        <v>2360.1</v>
      </c>
      <c r="E1635">
        <f t="shared" si="87"/>
        <v>48.799999999999727</v>
      </c>
    </row>
    <row r="1636" spans="1:5" x14ac:dyDescent="0.2">
      <c r="A1636">
        <v>1609</v>
      </c>
      <c r="B1636">
        <v>923.7</v>
      </c>
      <c r="C1636">
        <v>2323.4</v>
      </c>
      <c r="D1636">
        <v>2346.8000000000002</v>
      </c>
      <c r="E1636">
        <f t="shared" si="87"/>
        <v>23.400000000000091</v>
      </c>
    </row>
    <row r="1637" spans="1:5" x14ac:dyDescent="0.2">
      <c r="A1637">
        <v>1610</v>
      </c>
      <c r="B1637">
        <v>924.13</v>
      </c>
      <c r="C1637">
        <v>2312.6999999999998</v>
      </c>
      <c r="D1637">
        <v>2321.1</v>
      </c>
      <c r="E1637">
        <f t="shared" si="87"/>
        <v>8.4000000000000909</v>
      </c>
    </row>
    <row r="1638" spans="1:5" x14ac:dyDescent="0.2">
      <c r="A1638">
        <v>1611</v>
      </c>
      <c r="B1638">
        <v>924.57</v>
      </c>
      <c r="C1638">
        <v>2301.4</v>
      </c>
      <c r="D1638">
        <v>2306.4</v>
      </c>
      <c r="E1638">
        <f t="shared" si="87"/>
        <v>5</v>
      </c>
    </row>
    <row r="1639" spans="1:5" x14ac:dyDescent="0.2">
      <c r="A1639">
        <v>1612</v>
      </c>
      <c r="B1639">
        <v>925</v>
      </c>
      <c r="C1639">
        <v>2314.5</v>
      </c>
      <c r="D1639">
        <v>2319.5</v>
      </c>
      <c r="E1639">
        <f t="shared" si="87"/>
        <v>5</v>
      </c>
    </row>
    <row r="1640" spans="1:5" x14ac:dyDescent="0.2">
      <c r="A1640">
        <v>1613</v>
      </c>
      <c r="B1640">
        <v>925.44</v>
      </c>
      <c r="C1640">
        <v>2300.5</v>
      </c>
      <c r="D1640">
        <v>2302.1</v>
      </c>
      <c r="E1640">
        <f t="shared" si="87"/>
        <v>1.5999999999999091</v>
      </c>
    </row>
    <row r="1641" spans="1:5" x14ac:dyDescent="0.2">
      <c r="A1641">
        <v>1614</v>
      </c>
      <c r="B1641">
        <v>925.87</v>
      </c>
      <c r="C1641">
        <v>2317.6</v>
      </c>
      <c r="D1641">
        <v>2321.8000000000002</v>
      </c>
      <c r="E1641">
        <f t="shared" si="87"/>
        <v>4.2000000000002728</v>
      </c>
    </row>
    <row r="1642" spans="1:5" x14ac:dyDescent="0.2">
      <c r="A1642">
        <v>1615</v>
      </c>
      <c r="B1642">
        <v>926.3</v>
      </c>
      <c r="C1642">
        <v>2328.6</v>
      </c>
      <c r="D1642">
        <v>2323.1999999999998</v>
      </c>
      <c r="E1642">
        <f t="shared" si="87"/>
        <v>-5.4000000000000909</v>
      </c>
    </row>
    <row r="1643" spans="1:5" x14ac:dyDescent="0.2">
      <c r="A1643">
        <v>1616</v>
      </c>
      <c r="B1643">
        <v>926.74</v>
      </c>
      <c r="C1643">
        <v>2308.6999999999998</v>
      </c>
      <c r="D1643">
        <v>2311.1</v>
      </c>
      <c r="E1643">
        <f t="shared" si="87"/>
        <v>2.4000000000000909</v>
      </c>
    </row>
    <row r="1644" spans="1:5" x14ac:dyDescent="0.2">
      <c r="A1644">
        <v>1617</v>
      </c>
      <c r="B1644">
        <v>927.17</v>
      </c>
      <c r="C1644">
        <v>2315.3000000000002</v>
      </c>
      <c r="D1644">
        <v>2315.6999999999998</v>
      </c>
      <c r="E1644">
        <f t="shared" si="87"/>
        <v>0.3999999999996362</v>
      </c>
    </row>
    <row r="1645" spans="1:5" x14ac:dyDescent="0.2">
      <c r="A1645">
        <v>1618</v>
      </c>
      <c r="B1645">
        <v>927.61</v>
      </c>
      <c r="C1645">
        <v>2301.6999999999998</v>
      </c>
      <c r="D1645">
        <v>2298.6</v>
      </c>
      <c r="E1645">
        <f t="shared" si="87"/>
        <v>-3.0999999999999091</v>
      </c>
    </row>
    <row r="1646" spans="1:5" x14ac:dyDescent="0.2">
      <c r="A1646">
        <v>1619</v>
      </c>
      <c r="B1646">
        <v>928.04</v>
      </c>
      <c r="C1646">
        <v>2323.3000000000002</v>
      </c>
      <c r="D1646">
        <v>2328</v>
      </c>
      <c r="E1646">
        <f t="shared" si="87"/>
        <v>4.6999999999998181</v>
      </c>
    </row>
    <row r="1647" spans="1:5" x14ac:dyDescent="0.2">
      <c r="A1647">
        <v>1620</v>
      </c>
      <c r="B1647">
        <v>928.47</v>
      </c>
      <c r="C1647">
        <v>2310.4</v>
      </c>
      <c r="D1647">
        <v>2308.6999999999998</v>
      </c>
      <c r="E1647">
        <f t="shared" si="87"/>
        <v>-1.7000000000002728</v>
      </c>
    </row>
    <row r="1648" spans="1:5" x14ac:dyDescent="0.2">
      <c r="A1648">
        <v>1621</v>
      </c>
      <c r="B1648">
        <v>928.91</v>
      </c>
      <c r="C1648">
        <v>2303.4</v>
      </c>
      <c r="D1648">
        <v>2297.4</v>
      </c>
      <c r="E1648">
        <f t="shared" si="87"/>
        <v>-6</v>
      </c>
    </row>
    <row r="1649" spans="1:5" x14ac:dyDescent="0.2">
      <c r="A1649">
        <v>1622</v>
      </c>
      <c r="B1649">
        <v>929.34</v>
      </c>
      <c r="C1649">
        <v>2315.8000000000002</v>
      </c>
      <c r="D1649">
        <v>2312</v>
      </c>
      <c r="E1649">
        <f t="shared" si="87"/>
        <v>-3.8000000000001819</v>
      </c>
    </row>
    <row r="1650" spans="1:5" x14ac:dyDescent="0.2">
      <c r="A1650">
        <v>1623</v>
      </c>
      <c r="B1650">
        <v>929.77</v>
      </c>
      <c r="C1650">
        <v>2308.8000000000002</v>
      </c>
      <c r="D1650">
        <v>2306.5</v>
      </c>
      <c r="E1650">
        <f t="shared" si="87"/>
        <v>-2.3000000000001819</v>
      </c>
    </row>
    <row r="1651" spans="1:5" x14ac:dyDescent="0.2">
      <c r="A1651">
        <v>1624</v>
      </c>
      <c r="B1651">
        <v>930.21</v>
      </c>
      <c r="C1651">
        <v>2313.6</v>
      </c>
      <c r="D1651">
        <v>2313.1</v>
      </c>
      <c r="E1651">
        <f t="shared" si="87"/>
        <v>-0.5</v>
      </c>
    </row>
    <row r="1652" spans="1:5" x14ac:dyDescent="0.2">
      <c r="A1652">
        <v>1625</v>
      </c>
      <c r="B1652">
        <v>930.64</v>
      </c>
      <c r="C1652">
        <v>2315.6999999999998</v>
      </c>
      <c r="D1652">
        <v>2315.6999999999998</v>
      </c>
      <c r="E1652">
        <f t="shared" si="87"/>
        <v>0</v>
      </c>
    </row>
    <row r="1653" spans="1:5" x14ac:dyDescent="0.2">
      <c r="A1653">
        <v>1626</v>
      </c>
      <c r="B1653">
        <v>931.08</v>
      </c>
      <c r="C1653">
        <v>2303.4</v>
      </c>
      <c r="D1653">
        <v>2305.4</v>
      </c>
      <c r="E1653">
        <f t="shared" si="87"/>
        <v>2</v>
      </c>
    </row>
    <row r="1654" spans="1:5" x14ac:dyDescent="0.2">
      <c r="A1654">
        <v>1627</v>
      </c>
      <c r="B1654">
        <v>931.51</v>
      </c>
      <c r="C1654">
        <v>2313.1999999999998</v>
      </c>
      <c r="D1654">
        <v>2312.9</v>
      </c>
      <c r="E1654">
        <f t="shared" si="87"/>
        <v>-0.29999999999972715</v>
      </c>
    </row>
    <row r="1655" spans="1:5" x14ac:dyDescent="0.2">
      <c r="A1655">
        <v>1628</v>
      </c>
      <c r="B1655">
        <v>931.94</v>
      </c>
      <c r="C1655">
        <v>2300.4</v>
      </c>
      <c r="D1655">
        <v>2300.8000000000002</v>
      </c>
      <c r="E1655">
        <f t="shared" si="87"/>
        <v>0.40000000000009095</v>
      </c>
    </row>
    <row r="1656" spans="1:5" x14ac:dyDescent="0.2">
      <c r="A1656">
        <v>1629</v>
      </c>
      <c r="B1656">
        <v>932.38</v>
      </c>
      <c r="C1656">
        <v>2324.5</v>
      </c>
      <c r="D1656">
        <v>2318.8000000000002</v>
      </c>
      <c r="E1656">
        <f t="shared" si="87"/>
        <v>-5.6999999999998181</v>
      </c>
    </row>
    <row r="1657" spans="1:5" x14ac:dyDescent="0.2">
      <c r="A1657">
        <v>1630</v>
      </c>
      <c r="B1657">
        <v>932.81</v>
      </c>
      <c r="C1657">
        <v>2320.1</v>
      </c>
      <c r="D1657">
        <v>2321.4</v>
      </c>
      <c r="E1657">
        <f t="shared" si="87"/>
        <v>1.3000000000001819</v>
      </c>
    </row>
    <row r="1658" spans="1:5" x14ac:dyDescent="0.2">
      <c r="A1658">
        <v>1631</v>
      </c>
      <c r="B1658">
        <v>933.24</v>
      </c>
      <c r="C1658">
        <v>2331.9</v>
      </c>
      <c r="D1658">
        <v>2330.9</v>
      </c>
      <c r="E1658">
        <f t="shared" si="87"/>
        <v>-1</v>
      </c>
    </row>
    <row r="1659" spans="1:5" x14ac:dyDescent="0.2">
      <c r="A1659">
        <v>1632</v>
      </c>
      <c r="B1659">
        <v>933.68</v>
      </c>
      <c r="C1659">
        <v>2308.3000000000002</v>
      </c>
      <c r="D1659">
        <v>2301.6</v>
      </c>
      <c r="E1659">
        <f t="shared" si="87"/>
        <v>-6.7000000000002728</v>
      </c>
    </row>
    <row r="1660" spans="1:5" x14ac:dyDescent="0.2">
      <c r="A1660">
        <v>1633</v>
      </c>
      <c r="B1660">
        <v>934.11</v>
      </c>
      <c r="C1660">
        <v>2321.5</v>
      </c>
      <c r="D1660">
        <v>2321.9</v>
      </c>
      <c r="E1660">
        <f t="shared" si="87"/>
        <v>0.40000000000009095</v>
      </c>
    </row>
    <row r="1661" spans="1:5" x14ac:dyDescent="0.2">
      <c r="A1661">
        <v>1634</v>
      </c>
      <c r="B1661">
        <v>934.54</v>
      </c>
      <c r="C1661">
        <v>2316.4</v>
      </c>
      <c r="D1661">
        <v>2319.3000000000002</v>
      </c>
      <c r="E1661">
        <f t="shared" si="87"/>
        <v>2.9000000000000909</v>
      </c>
    </row>
    <row r="1662" spans="1:5" x14ac:dyDescent="0.2">
      <c r="A1662">
        <v>1635</v>
      </c>
      <c r="B1662">
        <v>934.98</v>
      </c>
      <c r="C1662">
        <v>2314.8000000000002</v>
      </c>
      <c r="D1662">
        <v>2312.8000000000002</v>
      </c>
      <c r="E1662">
        <f t="shared" si="87"/>
        <v>-2</v>
      </c>
    </row>
    <row r="1663" spans="1:5" x14ac:dyDescent="0.2">
      <c r="A1663">
        <v>1636</v>
      </c>
      <c r="B1663">
        <v>935.41</v>
      </c>
      <c r="C1663">
        <v>2312.1</v>
      </c>
      <c r="D1663">
        <v>2309.9</v>
      </c>
      <c r="E1663">
        <f t="shared" si="87"/>
        <v>-2.1999999999998181</v>
      </c>
    </row>
    <row r="1664" spans="1:5" x14ac:dyDescent="0.2">
      <c r="A1664">
        <v>1637</v>
      </c>
      <c r="B1664">
        <v>935.84</v>
      </c>
      <c r="C1664">
        <v>2300.8000000000002</v>
      </c>
      <c r="D1664">
        <v>2296.8000000000002</v>
      </c>
      <c r="E1664">
        <f t="shared" si="87"/>
        <v>-4</v>
      </c>
    </row>
    <row r="1665" spans="1:5" x14ac:dyDescent="0.2">
      <c r="A1665">
        <v>1638</v>
      </c>
      <c r="B1665">
        <v>936.28</v>
      </c>
      <c r="C1665">
        <v>2305.9</v>
      </c>
      <c r="D1665">
        <v>2306.6999999999998</v>
      </c>
      <c r="E1665">
        <f t="shared" si="87"/>
        <v>0.79999999999972715</v>
      </c>
    </row>
    <row r="1666" spans="1:5" x14ac:dyDescent="0.2">
      <c r="A1666">
        <v>1639</v>
      </c>
      <c r="B1666">
        <v>936.71</v>
      </c>
      <c r="C1666">
        <v>2306.3000000000002</v>
      </c>
      <c r="D1666">
        <v>2304.1</v>
      </c>
      <c r="E1666">
        <f t="shared" si="87"/>
        <v>-2.2000000000002728</v>
      </c>
    </row>
    <row r="1667" spans="1:5" x14ac:dyDescent="0.2">
      <c r="A1667">
        <v>1640</v>
      </c>
      <c r="B1667">
        <v>937.14</v>
      </c>
      <c r="C1667">
        <v>2315.1999999999998</v>
      </c>
      <c r="D1667">
        <v>2308.5</v>
      </c>
      <c r="E1667">
        <f t="shared" si="87"/>
        <v>-6.6999999999998181</v>
      </c>
    </row>
    <row r="1668" spans="1:5" x14ac:dyDescent="0.2">
      <c r="A1668">
        <v>1641</v>
      </c>
      <c r="B1668">
        <v>937.58</v>
      </c>
      <c r="C1668">
        <v>2303.1</v>
      </c>
      <c r="D1668">
        <v>2297.1</v>
      </c>
      <c r="E1668">
        <f t="shared" si="87"/>
        <v>-6</v>
      </c>
    </row>
    <row r="1669" spans="1:5" x14ac:dyDescent="0.2">
      <c r="A1669">
        <v>1642</v>
      </c>
      <c r="B1669">
        <v>938.01</v>
      </c>
      <c r="C1669">
        <v>2310.6999999999998</v>
      </c>
      <c r="D1669">
        <v>2311.3000000000002</v>
      </c>
      <c r="E1669">
        <f t="shared" si="87"/>
        <v>0.6000000000003638</v>
      </c>
    </row>
    <row r="1670" spans="1:5" x14ac:dyDescent="0.2">
      <c r="A1670">
        <v>1643</v>
      </c>
      <c r="B1670">
        <v>938.44</v>
      </c>
      <c r="C1670">
        <v>2305.5</v>
      </c>
      <c r="D1670">
        <v>2305.4</v>
      </c>
      <c r="E1670">
        <f t="shared" si="87"/>
        <v>-9.9999999999909051E-2</v>
      </c>
    </row>
    <row r="1671" spans="1:5" x14ac:dyDescent="0.2">
      <c r="A1671">
        <v>1644</v>
      </c>
      <c r="B1671">
        <v>938.88</v>
      </c>
      <c r="C1671">
        <v>2306.9</v>
      </c>
      <c r="D1671">
        <v>2304.4</v>
      </c>
      <c r="E1671">
        <f t="shared" si="87"/>
        <v>-2.5</v>
      </c>
    </row>
    <row r="1672" spans="1:5" x14ac:dyDescent="0.2">
      <c r="A1672">
        <v>1645</v>
      </c>
      <c r="B1672">
        <v>939.31</v>
      </c>
      <c r="C1672">
        <v>2311.4</v>
      </c>
      <c r="D1672">
        <v>2312.4</v>
      </c>
      <c r="E1672">
        <f t="shared" si="87"/>
        <v>1</v>
      </c>
    </row>
    <row r="1673" spans="1:5" x14ac:dyDescent="0.2">
      <c r="A1673">
        <v>1646</v>
      </c>
      <c r="B1673">
        <v>939.74</v>
      </c>
      <c r="C1673">
        <v>2304.6</v>
      </c>
      <c r="D1673">
        <v>2297.5</v>
      </c>
      <c r="E1673">
        <f t="shared" si="87"/>
        <v>-7.0999999999999091</v>
      </c>
    </row>
    <row r="1674" spans="1:5" x14ac:dyDescent="0.2">
      <c r="A1674">
        <v>1647</v>
      </c>
      <c r="B1674">
        <v>940.18</v>
      </c>
      <c r="C1674">
        <v>2310.1</v>
      </c>
      <c r="D1674">
        <v>2309.3000000000002</v>
      </c>
      <c r="E1674">
        <f t="shared" si="87"/>
        <v>-0.79999999999972715</v>
      </c>
    </row>
    <row r="1675" spans="1:5" x14ac:dyDescent="0.2">
      <c r="A1675">
        <v>1648</v>
      </c>
      <c r="B1675">
        <v>940.61</v>
      </c>
      <c r="C1675">
        <v>2317.9</v>
      </c>
      <c r="D1675">
        <v>2315.9</v>
      </c>
      <c r="E1675">
        <f t="shared" si="87"/>
        <v>-2</v>
      </c>
    </row>
    <row r="1676" spans="1:5" x14ac:dyDescent="0.2">
      <c r="A1676">
        <v>1649</v>
      </c>
      <c r="B1676">
        <v>941.04</v>
      </c>
      <c r="C1676">
        <v>2335</v>
      </c>
      <c r="D1676">
        <v>2328.6</v>
      </c>
      <c r="E1676">
        <f t="shared" si="87"/>
        <v>-6.4000000000000909</v>
      </c>
    </row>
    <row r="1677" spans="1:5" x14ac:dyDescent="0.2">
      <c r="A1677">
        <v>1650</v>
      </c>
      <c r="B1677">
        <v>941.48</v>
      </c>
      <c r="C1677">
        <v>2301.1</v>
      </c>
      <c r="D1677">
        <v>2300.6999999999998</v>
      </c>
      <c r="E1677">
        <f t="shared" si="87"/>
        <v>-0.40000000000009095</v>
      </c>
    </row>
    <row r="1678" spans="1:5" x14ac:dyDescent="0.2">
      <c r="A1678">
        <v>1651</v>
      </c>
      <c r="B1678">
        <v>941.91</v>
      </c>
      <c r="C1678">
        <v>2318.1</v>
      </c>
      <c r="D1678">
        <v>2314.3000000000002</v>
      </c>
      <c r="E1678">
        <f t="shared" si="87"/>
        <v>-3.7999999999997272</v>
      </c>
    </row>
    <row r="1679" spans="1:5" x14ac:dyDescent="0.2">
      <c r="A1679">
        <v>1652</v>
      </c>
      <c r="B1679">
        <v>942.34</v>
      </c>
      <c r="C1679">
        <v>2302.9</v>
      </c>
      <c r="D1679">
        <v>2302.3000000000002</v>
      </c>
      <c r="E1679">
        <f t="shared" si="87"/>
        <v>-0.59999999999990905</v>
      </c>
    </row>
    <row r="1680" spans="1:5" x14ac:dyDescent="0.2">
      <c r="A1680">
        <v>1653</v>
      </c>
      <c r="B1680">
        <v>942.77</v>
      </c>
      <c r="C1680">
        <v>2308.3000000000002</v>
      </c>
      <c r="D1680">
        <v>2306</v>
      </c>
      <c r="E1680">
        <f t="shared" si="87"/>
        <v>-2.3000000000001819</v>
      </c>
    </row>
    <row r="1681" spans="1:5" x14ac:dyDescent="0.2">
      <c r="A1681">
        <v>1654</v>
      </c>
      <c r="B1681">
        <v>943.21</v>
      </c>
      <c r="C1681">
        <v>2316.1999999999998</v>
      </c>
      <c r="D1681">
        <v>2313.4</v>
      </c>
      <c r="E1681">
        <f t="shared" si="87"/>
        <v>-2.7999999999997272</v>
      </c>
    </row>
    <row r="1682" spans="1:5" x14ac:dyDescent="0.2">
      <c r="A1682">
        <v>1655</v>
      </c>
      <c r="B1682">
        <v>943.64</v>
      </c>
      <c r="C1682">
        <v>2299.6999999999998</v>
      </c>
      <c r="D1682">
        <v>2295.8000000000002</v>
      </c>
      <c r="E1682">
        <f t="shared" si="87"/>
        <v>-3.8999999999996362</v>
      </c>
    </row>
    <row r="1683" spans="1:5" x14ac:dyDescent="0.2">
      <c r="A1683">
        <v>1656</v>
      </c>
      <c r="B1683">
        <v>944.07</v>
      </c>
      <c r="C1683">
        <v>2300.5</v>
      </c>
      <c r="D1683">
        <v>2299</v>
      </c>
      <c r="E1683">
        <f t="shared" si="87"/>
        <v>-1.5</v>
      </c>
    </row>
    <row r="1684" spans="1:5" x14ac:dyDescent="0.2">
      <c r="A1684">
        <v>1657</v>
      </c>
      <c r="B1684">
        <v>944.51</v>
      </c>
      <c r="C1684">
        <v>2316.5</v>
      </c>
      <c r="D1684">
        <v>2308</v>
      </c>
      <c r="E1684">
        <f t="shared" si="87"/>
        <v>-8.5</v>
      </c>
    </row>
    <row r="1685" spans="1:5" x14ac:dyDescent="0.2">
      <c r="A1685">
        <v>1658</v>
      </c>
      <c r="B1685">
        <v>944.94</v>
      </c>
      <c r="C1685">
        <v>2312.4</v>
      </c>
      <c r="D1685">
        <v>2310.1999999999998</v>
      </c>
      <c r="E1685">
        <f t="shared" si="87"/>
        <v>-2.2000000000002728</v>
      </c>
    </row>
    <row r="1686" spans="1:5" x14ac:dyDescent="0.2">
      <c r="A1686">
        <v>1659</v>
      </c>
      <c r="B1686">
        <v>945.37</v>
      </c>
      <c r="C1686">
        <v>2314.1999999999998</v>
      </c>
      <c r="D1686">
        <v>2314</v>
      </c>
      <c r="E1686">
        <f t="shared" si="87"/>
        <v>-0.1999999999998181</v>
      </c>
    </row>
    <row r="1687" spans="1:5" x14ac:dyDescent="0.2">
      <c r="A1687">
        <v>1660</v>
      </c>
      <c r="B1687">
        <v>945.8</v>
      </c>
      <c r="C1687">
        <v>2309.1</v>
      </c>
      <c r="D1687">
        <v>2305.3000000000002</v>
      </c>
      <c r="E1687">
        <f t="shared" si="87"/>
        <v>-3.7999999999997272</v>
      </c>
    </row>
    <row r="1688" spans="1:5" x14ac:dyDescent="0.2">
      <c r="A1688">
        <v>1661</v>
      </c>
      <c r="B1688">
        <v>946.24</v>
      </c>
      <c r="C1688">
        <v>2308.8000000000002</v>
      </c>
      <c r="D1688">
        <v>2303.1</v>
      </c>
      <c r="E1688">
        <f t="shared" si="87"/>
        <v>-5.7000000000002728</v>
      </c>
    </row>
    <row r="1689" spans="1:5" x14ac:dyDescent="0.2">
      <c r="A1689">
        <v>1662</v>
      </c>
      <c r="B1689">
        <v>946.67</v>
      </c>
      <c r="C1689">
        <v>2312.1</v>
      </c>
      <c r="D1689">
        <v>2315.1</v>
      </c>
      <c r="E1689">
        <f t="shared" si="87"/>
        <v>3</v>
      </c>
    </row>
    <row r="1690" spans="1:5" x14ac:dyDescent="0.2">
      <c r="A1690">
        <v>1663</v>
      </c>
      <c r="B1690">
        <v>947.1</v>
      </c>
      <c r="C1690">
        <v>2321.9</v>
      </c>
      <c r="D1690">
        <v>2316.6</v>
      </c>
      <c r="E1690">
        <f t="shared" si="87"/>
        <v>-5.3000000000001819</v>
      </c>
    </row>
    <row r="1691" spans="1:5" x14ac:dyDescent="0.2">
      <c r="A1691">
        <v>1664</v>
      </c>
      <c r="B1691">
        <v>947.53</v>
      </c>
      <c r="C1691">
        <v>2308.6</v>
      </c>
      <c r="D1691">
        <v>2305.4</v>
      </c>
      <c r="E1691">
        <f t="shared" si="87"/>
        <v>-3.1999999999998181</v>
      </c>
    </row>
    <row r="1692" spans="1:5" x14ac:dyDescent="0.2">
      <c r="A1692">
        <v>1665</v>
      </c>
      <c r="B1692">
        <v>947.97</v>
      </c>
      <c r="C1692">
        <v>2310.1999999999998</v>
      </c>
      <c r="D1692">
        <v>2307.3000000000002</v>
      </c>
      <c r="E1692">
        <f t="shared" ref="E1692:E1755" si="88">D1692-C1692</f>
        <v>-2.8999999999996362</v>
      </c>
    </row>
    <row r="1693" spans="1:5" x14ac:dyDescent="0.2">
      <c r="A1693">
        <v>1666</v>
      </c>
      <c r="B1693">
        <v>948.4</v>
      </c>
      <c r="C1693">
        <v>2315.4</v>
      </c>
      <c r="D1693">
        <v>2306.1999999999998</v>
      </c>
      <c r="E1693">
        <f t="shared" si="88"/>
        <v>-9.2000000000002728</v>
      </c>
    </row>
    <row r="1694" spans="1:5" x14ac:dyDescent="0.2">
      <c r="A1694">
        <v>1667</v>
      </c>
      <c r="B1694">
        <v>948.83</v>
      </c>
      <c r="C1694">
        <v>2300.3000000000002</v>
      </c>
      <c r="D1694">
        <v>2301</v>
      </c>
      <c r="E1694">
        <f t="shared" si="88"/>
        <v>0.6999999999998181</v>
      </c>
    </row>
    <row r="1695" spans="1:5" x14ac:dyDescent="0.2">
      <c r="A1695">
        <v>1668</v>
      </c>
      <c r="B1695">
        <v>949.26</v>
      </c>
      <c r="C1695">
        <v>2302.6999999999998</v>
      </c>
      <c r="D1695">
        <v>2299.1999999999998</v>
      </c>
      <c r="E1695">
        <f t="shared" si="88"/>
        <v>-3.5</v>
      </c>
    </row>
    <row r="1696" spans="1:5" x14ac:dyDescent="0.2">
      <c r="A1696">
        <v>1669</v>
      </c>
      <c r="B1696">
        <v>949.7</v>
      </c>
      <c r="C1696">
        <v>2306.9</v>
      </c>
      <c r="D1696">
        <v>2304.5</v>
      </c>
      <c r="E1696">
        <f t="shared" si="88"/>
        <v>-2.4000000000000909</v>
      </c>
    </row>
    <row r="1697" spans="1:5" x14ac:dyDescent="0.2">
      <c r="A1697">
        <v>1670</v>
      </c>
      <c r="B1697">
        <v>950.13</v>
      </c>
      <c r="C1697">
        <v>2332.1</v>
      </c>
      <c r="D1697">
        <v>2327.3000000000002</v>
      </c>
      <c r="E1697">
        <f t="shared" si="88"/>
        <v>-4.7999999999997272</v>
      </c>
    </row>
    <row r="1698" spans="1:5" x14ac:dyDescent="0.2">
      <c r="A1698">
        <v>1671</v>
      </c>
      <c r="B1698">
        <v>950.56</v>
      </c>
      <c r="C1698">
        <v>2324.4</v>
      </c>
      <c r="D1698">
        <v>2320.6</v>
      </c>
      <c r="E1698">
        <f t="shared" si="88"/>
        <v>-3.8000000000001819</v>
      </c>
    </row>
    <row r="1699" spans="1:5" x14ac:dyDescent="0.2">
      <c r="A1699">
        <v>1672</v>
      </c>
      <c r="B1699">
        <v>950.99</v>
      </c>
      <c r="C1699">
        <v>2306.8000000000002</v>
      </c>
      <c r="D1699">
        <v>2302.5</v>
      </c>
      <c r="E1699">
        <f t="shared" si="88"/>
        <v>-4.3000000000001819</v>
      </c>
    </row>
    <row r="1700" spans="1:5" x14ac:dyDescent="0.2">
      <c r="A1700">
        <v>1673</v>
      </c>
      <c r="B1700">
        <v>951.43</v>
      </c>
      <c r="C1700">
        <v>2306.8000000000002</v>
      </c>
      <c r="D1700">
        <v>2306.6</v>
      </c>
      <c r="E1700">
        <f t="shared" si="88"/>
        <v>-0.20000000000027285</v>
      </c>
    </row>
    <row r="1701" spans="1:5" x14ac:dyDescent="0.2">
      <c r="A1701">
        <v>1674</v>
      </c>
      <c r="B1701">
        <v>951.86</v>
      </c>
      <c r="C1701">
        <v>2314</v>
      </c>
      <c r="D1701">
        <v>2310.5</v>
      </c>
      <c r="E1701">
        <f t="shared" si="88"/>
        <v>-3.5</v>
      </c>
    </row>
    <row r="1702" spans="1:5" x14ac:dyDescent="0.2">
      <c r="A1702">
        <v>1675</v>
      </c>
      <c r="B1702">
        <v>952.29</v>
      </c>
      <c r="C1702">
        <v>2299.6999999999998</v>
      </c>
      <c r="D1702">
        <v>2296.6</v>
      </c>
      <c r="E1702">
        <f t="shared" si="88"/>
        <v>-3.0999999999999091</v>
      </c>
    </row>
    <row r="1703" spans="1:5" x14ac:dyDescent="0.2">
      <c r="A1703">
        <v>1676</v>
      </c>
      <c r="B1703">
        <v>952.72</v>
      </c>
      <c r="C1703">
        <v>2312.4</v>
      </c>
      <c r="D1703">
        <v>2313.8000000000002</v>
      </c>
      <c r="E1703">
        <f t="shared" si="88"/>
        <v>1.4000000000000909</v>
      </c>
    </row>
    <row r="1704" spans="1:5" x14ac:dyDescent="0.2">
      <c r="A1704">
        <v>1677</v>
      </c>
      <c r="B1704">
        <v>953.15</v>
      </c>
      <c r="C1704">
        <v>2311.9</v>
      </c>
      <c r="D1704">
        <v>2305.3000000000002</v>
      </c>
      <c r="E1704">
        <f t="shared" si="88"/>
        <v>-6.5999999999999091</v>
      </c>
    </row>
    <row r="1705" spans="1:5" x14ac:dyDescent="0.2">
      <c r="A1705">
        <v>1678</v>
      </c>
      <c r="B1705">
        <v>953.59</v>
      </c>
      <c r="C1705">
        <v>2326.6999999999998</v>
      </c>
      <c r="D1705">
        <v>2324.1999999999998</v>
      </c>
      <c r="E1705">
        <f t="shared" si="88"/>
        <v>-2.5</v>
      </c>
    </row>
    <row r="1706" spans="1:5" x14ac:dyDescent="0.2">
      <c r="A1706">
        <v>1679</v>
      </c>
      <c r="B1706">
        <v>954.02</v>
      </c>
      <c r="C1706">
        <v>2300.3000000000002</v>
      </c>
      <c r="D1706">
        <v>2296.8000000000002</v>
      </c>
      <c r="E1706">
        <f t="shared" si="88"/>
        <v>-3.5</v>
      </c>
    </row>
    <row r="1707" spans="1:5" x14ac:dyDescent="0.2">
      <c r="A1707">
        <v>1680</v>
      </c>
      <c r="B1707">
        <v>954.45</v>
      </c>
      <c r="C1707">
        <v>2303.5</v>
      </c>
      <c r="D1707">
        <v>2302.8000000000002</v>
      </c>
      <c r="E1707">
        <f t="shared" si="88"/>
        <v>-0.6999999999998181</v>
      </c>
    </row>
    <row r="1708" spans="1:5" x14ac:dyDescent="0.2">
      <c r="A1708">
        <v>1681</v>
      </c>
      <c r="B1708">
        <v>954.88</v>
      </c>
      <c r="C1708">
        <v>2305.1999999999998</v>
      </c>
      <c r="D1708">
        <v>2300.9</v>
      </c>
      <c r="E1708">
        <f t="shared" si="88"/>
        <v>-4.2999999999997272</v>
      </c>
    </row>
    <row r="1709" spans="1:5" x14ac:dyDescent="0.2">
      <c r="A1709">
        <v>1682</v>
      </c>
      <c r="B1709">
        <v>955.31</v>
      </c>
      <c r="C1709">
        <v>2308.5</v>
      </c>
      <c r="D1709">
        <v>2303.3000000000002</v>
      </c>
      <c r="E1709">
        <f t="shared" si="88"/>
        <v>-5.1999999999998181</v>
      </c>
    </row>
    <row r="1710" spans="1:5" x14ac:dyDescent="0.2">
      <c r="A1710">
        <v>1683</v>
      </c>
      <c r="B1710">
        <v>955.75</v>
      </c>
      <c r="C1710">
        <v>2305.6</v>
      </c>
      <c r="D1710">
        <v>2305</v>
      </c>
      <c r="E1710">
        <f t="shared" si="88"/>
        <v>-0.59999999999990905</v>
      </c>
    </row>
    <row r="1711" spans="1:5" x14ac:dyDescent="0.2">
      <c r="A1711">
        <v>1684</v>
      </c>
      <c r="B1711">
        <v>956.18</v>
      </c>
      <c r="C1711">
        <v>2315.5</v>
      </c>
      <c r="D1711">
        <v>2314</v>
      </c>
      <c r="E1711">
        <f t="shared" si="88"/>
        <v>-1.5</v>
      </c>
    </row>
    <row r="1712" spans="1:5" x14ac:dyDescent="0.2">
      <c r="A1712">
        <v>1685</v>
      </c>
      <c r="B1712">
        <v>956.61</v>
      </c>
      <c r="C1712">
        <v>2305.4</v>
      </c>
      <c r="D1712">
        <v>2296.4</v>
      </c>
      <c r="E1712">
        <f t="shared" si="88"/>
        <v>-9</v>
      </c>
    </row>
    <row r="1713" spans="1:5" x14ac:dyDescent="0.2">
      <c r="A1713">
        <v>1686</v>
      </c>
      <c r="B1713">
        <v>957.04</v>
      </c>
      <c r="C1713">
        <v>2311.5</v>
      </c>
      <c r="D1713">
        <v>2313.6</v>
      </c>
      <c r="E1713">
        <f t="shared" si="88"/>
        <v>2.0999999999999091</v>
      </c>
    </row>
    <row r="1714" spans="1:5" x14ac:dyDescent="0.2">
      <c r="A1714">
        <v>1687</v>
      </c>
      <c r="B1714">
        <v>957.47</v>
      </c>
      <c r="C1714">
        <v>2340.1999999999998</v>
      </c>
      <c r="D1714">
        <v>2335</v>
      </c>
      <c r="E1714">
        <f t="shared" si="88"/>
        <v>-5.1999999999998181</v>
      </c>
    </row>
    <row r="1715" spans="1:5" x14ac:dyDescent="0.2">
      <c r="A1715">
        <v>1688</v>
      </c>
      <c r="B1715">
        <v>957.91</v>
      </c>
      <c r="C1715">
        <v>2299.9</v>
      </c>
      <c r="D1715">
        <v>2300.8000000000002</v>
      </c>
      <c r="E1715">
        <f t="shared" si="88"/>
        <v>0.90000000000009095</v>
      </c>
    </row>
    <row r="1716" spans="1:5" x14ac:dyDescent="0.2">
      <c r="A1716">
        <v>1689</v>
      </c>
      <c r="B1716">
        <v>958.34</v>
      </c>
      <c r="C1716">
        <v>2313</v>
      </c>
      <c r="D1716">
        <v>2313.3000000000002</v>
      </c>
      <c r="E1716">
        <f t="shared" si="88"/>
        <v>0.3000000000001819</v>
      </c>
    </row>
    <row r="1717" spans="1:5" x14ac:dyDescent="0.2">
      <c r="A1717">
        <v>1690</v>
      </c>
      <c r="B1717">
        <v>958.77</v>
      </c>
      <c r="C1717">
        <v>2312.4</v>
      </c>
      <c r="D1717">
        <v>2312.3000000000002</v>
      </c>
      <c r="E1717">
        <f t="shared" si="88"/>
        <v>-9.9999999999909051E-2</v>
      </c>
    </row>
    <row r="1718" spans="1:5" x14ac:dyDescent="0.2">
      <c r="A1718">
        <v>1691</v>
      </c>
      <c r="B1718">
        <v>959.2</v>
      </c>
      <c r="C1718">
        <v>2306.9</v>
      </c>
      <c r="D1718">
        <v>2301.8000000000002</v>
      </c>
      <c r="E1718">
        <f t="shared" si="88"/>
        <v>-5.0999999999999091</v>
      </c>
    </row>
    <row r="1719" spans="1:5" x14ac:dyDescent="0.2">
      <c r="A1719">
        <v>1692</v>
      </c>
      <c r="B1719">
        <v>959.63</v>
      </c>
      <c r="C1719">
        <v>2306.3000000000002</v>
      </c>
      <c r="D1719">
        <v>2303.1</v>
      </c>
      <c r="E1719">
        <f t="shared" si="88"/>
        <v>-3.2000000000002728</v>
      </c>
    </row>
    <row r="1720" spans="1:5" x14ac:dyDescent="0.2">
      <c r="A1720">
        <v>1693</v>
      </c>
      <c r="B1720">
        <v>960.06</v>
      </c>
      <c r="C1720">
        <v>2307.6999999999998</v>
      </c>
      <c r="D1720">
        <v>2301.3000000000002</v>
      </c>
      <c r="E1720">
        <f t="shared" si="88"/>
        <v>-6.3999999999996362</v>
      </c>
    </row>
    <row r="1721" spans="1:5" x14ac:dyDescent="0.2">
      <c r="A1721">
        <v>1694</v>
      </c>
      <c r="B1721">
        <v>960.5</v>
      </c>
      <c r="C1721">
        <v>2293</v>
      </c>
      <c r="D1721">
        <v>2293.9</v>
      </c>
      <c r="E1721">
        <f t="shared" si="88"/>
        <v>0.90000000000009095</v>
      </c>
    </row>
    <row r="1722" spans="1:5" x14ac:dyDescent="0.2">
      <c r="A1722">
        <v>1695</v>
      </c>
      <c r="B1722">
        <v>960.93</v>
      </c>
      <c r="C1722">
        <v>2304.6999999999998</v>
      </c>
      <c r="D1722">
        <v>2305.1999999999998</v>
      </c>
      <c r="E1722">
        <f t="shared" si="88"/>
        <v>0.5</v>
      </c>
    </row>
    <row r="1723" spans="1:5" x14ac:dyDescent="0.2">
      <c r="A1723">
        <v>1696</v>
      </c>
      <c r="B1723">
        <v>961.36</v>
      </c>
      <c r="C1723">
        <v>2315.5</v>
      </c>
      <c r="D1723">
        <v>2313.6</v>
      </c>
      <c r="E1723">
        <f t="shared" si="88"/>
        <v>-1.9000000000000909</v>
      </c>
    </row>
    <row r="1724" spans="1:5" x14ac:dyDescent="0.2">
      <c r="A1724">
        <v>1697</v>
      </c>
      <c r="B1724">
        <v>961.79</v>
      </c>
      <c r="C1724">
        <v>2314.3000000000002</v>
      </c>
      <c r="D1724">
        <v>2309.1</v>
      </c>
      <c r="E1724">
        <f t="shared" si="88"/>
        <v>-5.2000000000002728</v>
      </c>
    </row>
    <row r="1725" spans="1:5" x14ac:dyDescent="0.2">
      <c r="A1725">
        <v>1698</v>
      </c>
      <c r="B1725">
        <v>962.22</v>
      </c>
      <c r="C1725">
        <v>2314.8000000000002</v>
      </c>
      <c r="D1725">
        <v>2317.9</v>
      </c>
      <c r="E1725">
        <f t="shared" si="88"/>
        <v>3.0999999999999091</v>
      </c>
    </row>
    <row r="1726" spans="1:5" x14ac:dyDescent="0.2">
      <c r="A1726">
        <v>1699</v>
      </c>
      <c r="B1726">
        <v>962.65</v>
      </c>
      <c r="C1726">
        <v>2320.6</v>
      </c>
      <c r="D1726">
        <v>2320.1999999999998</v>
      </c>
      <c r="E1726">
        <f t="shared" si="88"/>
        <v>-0.40000000000009095</v>
      </c>
    </row>
    <row r="1727" spans="1:5" x14ac:dyDescent="0.2">
      <c r="A1727">
        <v>1700</v>
      </c>
      <c r="B1727">
        <v>963.09</v>
      </c>
      <c r="C1727">
        <v>2304.3000000000002</v>
      </c>
      <c r="D1727">
        <v>2304.1999999999998</v>
      </c>
      <c r="E1727">
        <f t="shared" si="88"/>
        <v>-0.1000000000003638</v>
      </c>
    </row>
    <row r="1728" spans="1:5" x14ac:dyDescent="0.2">
      <c r="A1728">
        <v>1701</v>
      </c>
      <c r="B1728">
        <v>963.52</v>
      </c>
      <c r="C1728">
        <v>2310.4</v>
      </c>
      <c r="D1728">
        <v>2309.9</v>
      </c>
      <c r="E1728">
        <f t="shared" si="88"/>
        <v>-0.5</v>
      </c>
    </row>
    <row r="1729" spans="1:5" x14ac:dyDescent="0.2">
      <c r="A1729">
        <v>1702</v>
      </c>
      <c r="B1729">
        <v>963.95</v>
      </c>
      <c r="C1729">
        <v>2307.6999999999998</v>
      </c>
      <c r="D1729">
        <v>2312.4</v>
      </c>
      <c r="E1729">
        <f t="shared" si="88"/>
        <v>4.7000000000002728</v>
      </c>
    </row>
    <row r="1730" spans="1:5" x14ac:dyDescent="0.2">
      <c r="A1730">
        <v>1703</v>
      </c>
      <c r="B1730">
        <v>964.38</v>
      </c>
      <c r="C1730">
        <v>2307.4</v>
      </c>
      <c r="D1730">
        <v>2318.3000000000002</v>
      </c>
      <c r="E1730">
        <f t="shared" si="88"/>
        <v>10.900000000000091</v>
      </c>
    </row>
    <row r="1731" spans="1:5" x14ac:dyDescent="0.2">
      <c r="A1731">
        <v>1704</v>
      </c>
      <c r="B1731">
        <v>964.81</v>
      </c>
      <c r="C1731">
        <v>2307.9</v>
      </c>
      <c r="D1731">
        <v>2334.5</v>
      </c>
      <c r="E1731">
        <f t="shared" si="88"/>
        <v>26.599999999999909</v>
      </c>
    </row>
    <row r="1732" spans="1:5" x14ac:dyDescent="0.2">
      <c r="A1732">
        <v>1705</v>
      </c>
      <c r="B1732">
        <v>965.24</v>
      </c>
      <c r="C1732">
        <v>2306.9</v>
      </c>
      <c r="D1732">
        <v>2338.9</v>
      </c>
      <c r="E1732">
        <f t="shared" si="88"/>
        <v>32</v>
      </c>
    </row>
    <row r="1733" spans="1:5" x14ac:dyDescent="0.2">
      <c r="A1733">
        <v>1706</v>
      </c>
      <c r="B1733">
        <v>965.67</v>
      </c>
      <c r="C1733">
        <v>2317.6</v>
      </c>
      <c r="D1733">
        <v>2337.6999999999998</v>
      </c>
      <c r="E1733">
        <f t="shared" si="88"/>
        <v>20.099999999999909</v>
      </c>
    </row>
    <row r="1734" spans="1:5" x14ac:dyDescent="0.2">
      <c r="A1734">
        <v>1707</v>
      </c>
      <c r="B1734">
        <v>966.1</v>
      </c>
      <c r="C1734">
        <v>2307.8000000000002</v>
      </c>
      <c r="D1734">
        <v>2357.9</v>
      </c>
      <c r="E1734">
        <f t="shared" si="88"/>
        <v>50.099999999999909</v>
      </c>
    </row>
    <row r="1735" spans="1:5" x14ac:dyDescent="0.2">
      <c r="A1735">
        <v>1708</v>
      </c>
      <c r="B1735">
        <v>966.54</v>
      </c>
      <c r="C1735">
        <v>2307.9</v>
      </c>
      <c r="D1735">
        <v>2356.3000000000002</v>
      </c>
      <c r="E1735">
        <f t="shared" si="88"/>
        <v>48.400000000000091</v>
      </c>
    </row>
    <row r="1736" spans="1:5" x14ac:dyDescent="0.2">
      <c r="A1736">
        <v>1709</v>
      </c>
      <c r="B1736">
        <v>966.97</v>
      </c>
      <c r="C1736">
        <v>2314.1999999999998</v>
      </c>
      <c r="D1736">
        <v>2339.5</v>
      </c>
      <c r="E1736">
        <f t="shared" si="88"/>
        <v>25.300000000000182</v>
      </c>
    </row>
    <row r="1737" spans="1:5" x14ac:dyDescent="0.2">
      <c r="A1737">
        <v>1710</v>
      </c>
      <c r="B1737">
        <v>967.4</v>
      </c>
      <c r="C1737">
        <v>2303.3000000000002</v>
      </c>
      <c r="D1737">
        <v>2319.3000000000002</v>
      </c>
      <c r="E1737">
        <f t="shared" si="88"/>
        <v>16</v>
      </c>
    </row>
    <row r="1738" spans="1:5" x14ac:dyDescent="0.2">
      <c r="A1738">
        <v>1711</v>
      </c>
      <c r="B1738">
        <v>967.83</v>
      </c>
      <c r="C1738">
        <v>2304.1</v>
      </c>
      <c r="D1738">
        <v>2309.4</v>
      </c>
      <c r="E1738">
        <f t="shared" si="88"/>
        <v>5.3000000000001819</v>
      </c>
    </row>
    <row r="1739" spans="1:5" x14ac:dyDescent="0.2">
      <c r="A1739">
        <v>1712</v>
      </c>
      <c r="B1739">
        <v>968.26</v>
      </c>
      <c r="C1739">
        <v>2319.1</v>
      </c>
      <c r="D1739">
        <v>2321.1999999999998</v>
      </c>
      <c r="E1739">
        <f t="shared" si="88"/>
        <v>2.0999999999999091</v>
      </c>
    </row>
    <row r="1740" spans="1:5" x14ac:dyDescent="0.2">
      <c r="A1740">
        <v>1713</v>
      </c>
      <c r="B1740">
        <v>968.69</v>
      </c>
      <c r="C1740">
        <v>2348.6</v>
      </c>
      <c r="D1740">
        <v>2351.5</v>
      </c>
      <c r="E1740">
        <f t="shared" si="88"/>
        <v>2.9000000000000909</v>
      </c>
    </row>
    <row r="1741" spans="1:5" x14ac:dyDescent="0.2">
      <c r="A1741">
        <v>1714</v>
      </c>
      <c r="B1741">
        <v>969.12</v>
      </c>
      <c r="C1741">
        <v>2314.6</v>
      </c>
      <c r="D1741">
        <v>2316.3000000000002</v>
      </c>
      <c r="E1741">
        <f t="shared" si="88"/>
        <v>1.7000000000002728</v>
      </c>
    </row>
    <row r="1742" spans="1:5" x14ac:dyDescent="0.2">
      <c r="A1742">
        <v>1715</v>
      </c>
      <c r="B1742">
        <v>969.55</v>
      </c>
      <c r="C1742">
        <v>2310.6999999999998</v>
      </c>
      <c r="D1742">
        <v>2307.1</v>
      </c>
      <c r="E1742">
        <f t="shared" si="88"/>
        <v>-3.5999999999999091</v>
      </c>
    </row>
    <row r="1743" spans="1:5" x14ac:dyDescent="0.2">
      <c r="A1743">
        <v>1716</v>
      </c>
      <c r="B1743">
        <v>969.98</v>
      </c>
      <c r="C1743">
        <v>2307.5</v>
      </c>
      <c r="D1743">
        <v>2313.9</v>
      </c>
      <c r="E1743">
        <f t="shared" si="88"/>
        <v>6.4000000000000909</v>
      </c>
    </row>
    <row r="1744" spans="1:5" x14ac:dyDescent="0.2">
      <c r="A1744">
        <v>1717</v>
      </c>
      <c r="B1744">
        <v>970.42</v>
      </c>
      <c r="C1744">
        <v>2304.6999999999998</v>
      </c>
      <c r="D1744">
        <v>2302.6999999999998</v>
      </c>
      <c r="E1744">
        <f t="shared" si="88"/>
        <v>-2</v>
      </c>
    </row>
    <row r="1745" spans="1:5" x14ac:dyDescent="0.2">
      <c r="A1745">
        <v>1718</v>
      </c>
      <c r="B1745">
        <v>970.85</v>
      </c>
      <c r="C1745">
        <v>2306.6999999999998</v>
      </c>
      <c r="D1745">
        <v>2307.1999999999998</v>
      </c>
      <c r="E1745">
        <f t="shared" si="88"/>
        <v>0.5</v>
      </c>
    </row>
    <row r="1746" spans="1:5" x14ac:dyDescent="0.2">
      <c r="A1746">
        <v>1719</v>
      </c>
      <c r="B1746">
        <v>971.28</v>
      </c>
      <c r="C1746">
        <v>2315.1</v>
      </c>
      <c r="D1746">
        <v>2310.6999999999998</v>
      </c>
      <c r="E1746">
        <f t="shared" si="88"/>
        <v>-4.4000000000000909</v>
      </c>
    </row>
    <row r="1747" spans="1:5" x14ac:dyDescent="0.2">
      <c r="A1747">
        <v>1720</v>
      </c>
      <c r="B1747">
        <v>971.71</v>
      </c>
      <c r="C1747">
        <v>2307.1999999999998</v>
      </c>
      <c r="D1747">
        <v>2308.6</v>
      </c>
      <c r="E1747">
        <f t="shared" si="88"/>
        <v>1.4000000000000909</v>
      </c>
    </row>
    <row r="1748" spans="1:5" x14ac:dyDescent="0.2">
      <c r="A1748">
        <v>1721</v>
      </c>
      <c r="B1748">
        <v>972.14</v>
      </c>
      <c r="C1748">
        <v>2305.1999999999998</v>
      </c>
      <c r="D1748">
        <v>2306.8000000000002</v>
      </c>
      <c r="E1748">
        <f t="shared" si="88"/>
        <v>1.6000000000003638</v>
      </c>
    </row>
    <row r="1749" spans="1:5" x14ac:dyDescent="0.2">
      <c r="A1749">
        <v>1722</v>
      </c>
      <c r="B1749">
        <v>972.57</v>
      </c>
      <c r="C1749">
        <v>2302</v>
      </c>
      <c r="D1749">
        <v>2297</v>
      </c>
      <c r="E1749">
        <f t="shared" si="88"/>
        <v>-5</v>
      </c>
    </row>
    <row r="1750" spans="1:5" x14ac:dyDescent="0.2">
      <c r="A1750">
        <v>1723</v>
      </c>
      <c r="B1750">
        <v>973</v>
      </c>
      <c r="C1750">
        <v>2304.8000000000002</v>
      </c>
      <c r="D1750">
        <v>2302.5</v>
      </c>
      <c r="E1750">
        <f t="shared" si="88"/>
        <v>-2.3000000000001819</v>
      </c>
    </row>
    <row r="1751" spans="1:5" x14ac:dyDescent="0.2">
      <c r="A1751">
        <v>1724</v>
      </c>
      <c r="B1751">
        <v>973.43</v>
      </c>
      <c r="C1751">
        <v>2306.9</v>
      </c>
      <c r="D1751">
        <v>2308.9</v>
      </c>
      <c r="E1751">
        <f t="shared" si="88"/>
        <v>2</v>
      </c>
    </row>
    <row r="1752" spans="1:5" x14ac:dyDescent="0.2">
      <c r="A1752">
        <v>1725</v>
      </c>
      <c r="B1752">
        <v>973.86</v>
      </c>
      <c r="C1752">
        <v>2316.4</v>
      </c>
      <c r="D1752">
        <v>2313.5</v>
      </c>
      <c r="E1752">
        <f t="shared" si="88"/>
        <v>-2.9000000000000909</v>
      </c>
    </row>
    <row r="1753" spans="1:5" x14ac:dyDescent="0.2">
      <c r="A1753">
        <v>1726</v>
      </c>
      <c r="B1753">
        <v>974.29</v>
      </c>
      <c r="C1753">
        <v>2307.1</v>
      </c>
      <c r="D1753">
        <v>2304.9</v>
      </c>
      <c r="E1753">
        <f t="shared" si="88"/>
        <v>-2.1999999999998181</v>
      </c>
    </row>
    <row r="1754" spans="1:5" x14ac:dyDescent="0.2">
      <c r="A1754">
        <v>1727</v>
      </c>
      <c r="B1754">
        <v>974.72</v>
      </c>
      <c r="C1754">
        <v>2313.1999999999998</v>
      </c>
      <c r="D1754">
        <v>2313.8000000000002</v>
      </c>
      <c r="E1754">
        <f t="shared" si="88"/>
        <v>0.6000000000003638</v>
      </c>
    </row>
    <row r="1755" spans="1:5" x14ac:dyDescent="0.2">
      <c r="A1755">
        <v>1728</v>
      </c>
      <c r="B1755">
        <v>975.15</v>
      </c>
      <c r="C1755">
        <v>2317.6</v>
      </c>
      <c r="D1755">
        <v>2311.6999999999998</v>
      </c>
      <c r="E1755">
        <f t="shared" si="88"/>
        <v>-5.9000000000000909</v>
      </c>
    </row>
    <row r="1756" spans="1:5" x14ac:dyDescent="0.2">
      <c r="A1756">
        <v>1729</v>
      </c>
      <c r="B1756">
        <v>975.58</v>
      </c>
      <c r="C1756">
        <v>2308.1</v>
      </c>
      <c r="D1756">
        <v>2301.4</v>
      </c>
      <c r="E1756">
        <f t="shared" ref="E1756:E1819" si="89">D1756-C1756</f>
        <v>-6.6999999999998181</v>
      </c>
    </row>
    <row r="1757" spans="1:5" x14ac:dyDescent="0.2">
      <c r="A1757">
        <v>1730</v>
      </c>
      <c r="B1757">
        <v>976.01</v>
      </c>
      <c r="C1757">
        <v>2306</v>
      </c>
      <c r="D1757">
        <v>2305.6</v>
      </c>
      <c r="E1757">
        <f t="shared" si="89"/>
        <v>-0.40000000000009095</v>
      </c>
    </row>
    <row r="1758" spans="1:5" x14ac:dyDescent="0.2">
      <c r="A1758">
        <v>1731</v>
      </c>
      <c r="B1758">
        <v>976.45</v>
      </c>
      <c r="C1758">
        <v>2301.8000000000002</v>
      </c>
      <c r="D1758">
        <v>2304.9</v>
      </c>
      <c r="E1758">
        <f t="shared" si="89"/>
        <v>3.0999999999999091</v>
      </c>
    </row>
    <row r="1759" spans="1:5" x14ac:dyDescent="0.2">
      <c r="A1759">
        <v>1732</v>
      </c>
      <c r="B1759">
        <v>976.88</v>
      </c>
      <c r="C1759">
        <v>2314.1</v>
      </c>
      <c r="D1759">
        <v>2313.1</v>
      </c>
      <c r="E1759">
        <f t="shared" si="89"/>
        <v>-1</v>
      </c>
    </row>
    <row r="1760" spans="1:5" x14ac:dyDescent="0.2">
      <c r="A1760">
        <v>1733</v>
      </c>
      <c r="B1760">
        <v>977.31</v>
      </c>
      <c r="C1760">
        <v>2299.3000000000002</v>
      </c>
      <c r="D1760">
        <v>2300.6</v>
      </c>
      <c r="E1760">
        <f t="shared" si="89"/>
        <v>1.2999999999997272</v>
      </c>
    </row>
    <row r="1761" spans="1:5" x14ac:dyDescent="0.2">
      <c r="A1761">
        <v>1734</v>
      </c>
      <c r="B1761">
        <v>977.74</v>
      </c>
      <c r="C1761">
        <v>2311.6999999999998</v>
      </c>
      <c r="D1761">
        <v>2316.4</v>
      </c>
      <c r="E1761">
        <f t="shared" si="89"/>
        <v>4.7000000000002728</v>
      </c>
    </row>
    <row r="1762" spans="1:5" x14ac:dyDescent="0.2">
      <c r="A1762">
        <v>1735</v>
      </c>
      <c r="B1762">
        <v>978.17</v>
      </c>
      <c r="C1762">
        <v>2310.1999999999998</v>
      </c>
      <c r="D1762">
        <v>2307.8000000000002</v>
      </c>
      <c r="E1762">
        <f t="shared" si="89"/>
        <v>-2.3999999999996362</v>
      </c>
    </row>
    <row r="1763" spans="1:5" x14ac:dyDescent="0.2">
      <c r="A1763">
        <v>1736</v>
      </c>
      <c r="B1763">
        <v>978.6</v>
      </c>
      <c r="C1763">
        <v>2307.3000000000002</v>
      </c>
      <c r="D1763">
        <v>2305</v>
      </c>
      <c r="E1763">
        <f t="shared" si="89"/>
        <v>-2.3000000000001819</v>
      </c>
    </row>
    <row r="1764" spans="1:5" x14ac:dyDescent="0.2">
      <c r="A1764">
        <v>1737</v>
      </c>
      <c r="B1764">
        <v>979.03</v>
      </c>
      <c r="C1764">
        <v>2307.6999999999998</v>
      </c>
      <c r="D1764">
        <v>2309.3000000000002</v>
      </c>
      <c r="E1764">
        <f t="shared" si="89"/>
        <v>1.6000000000003638</v>
      </c>
    </row>
    <row r="1765" spans="1:5" x14ac:dyDescent="0.2">
      <c r="A1765">
        <v>1738</v>
      </c>
      <c r="B1765">
        <v>979.46</v>
      </c>
      <c r="C1765">
        <v>2307.3000000000002</v>
      </c>
      <c r="D1765">
        <v>2305.6</v>
      </c>
      <c r="E1765">
        <f t="shared" si="89"/>
        <v>-1.7000000000002728</v>
      </c>
    </row>
    <row r="1766" spans="1:5" x14ac:dyDescent="0.2">
      <c r="A1766">
        <v>1739</v>
      </c>
      <c r="B1766">
        <v>979.89</v>
      </c>
      <c r="C1766">
        <v>2316.1</v>
      </c>
      <c r="D1766">
        <v>2312.9</v>
      </c>
      <c r="E1766">
        <f t="shared" si="89"/>
        <v>-3.1999999999998181</v>
      </c>
    </row>
    <row r="1767" spans="1:5" x14ac:dyDescent="0.2">
      <c r="A1767">
        <v>1740</v>
      </c>
      <c r="B1767">
        <v>980.32</v>
      </c>
      <c r="C1767">
        <v>2311.1999999999998</v>
      </c>
      <c r="D1767">
        <v>2309.6999999999998</v>
      </c>
      <c r="E1767">
        <f t="shared" si="89"/>
        <v>-1.5</v>
      </c>
    </row>
    <row r="1768" spans="1:5" x14ac:dyDescent="0.2">
      <c r="A1768">
        <v>1741</v>
      </c>
      <c r="B1768">
        <v>980.75</v>
      </c>
      <c r="C1768">
        <v>2306.1</v>
      </c>
      <c r="D1768">
        <v>2298.6</v>
      </c>
      <c r="E1768">
        <f t="shared" si="89"/>
        <v>-7.5</v>
      </c>
    </row>
    <row r="1769" spans="1:5" x14ac:dyDescent="0.2">
      <c r="A1769">
        <v>1742</v>
      </c>
      <c r="B1769">
        <v>981.18</v>
      </c>
      <c r="C1769">
        <v>2313.5</v>
      </c>
      <c r="D1769">
        <v>2307.1</v>
      </c>
      <c r="E1769">
        <f t="shared" si="89"/>
        <v>-6.4000000000000909</v>
      </c>
    </row>
    <row r="1770" spans="1:5" x14ac:dyDescent="0.2">
      <c r="A1770">
        <v>1743</v>
      </c>
      <c r="B1770">
        <v>981.61</v>
      </c>
      <c r="C1770">
        <v>2316.8000000000002</v>
      </c>
      <c r="D1770">
        <v>2319.8000000000002</v>
      </c>
      <c r="E1770">
        <f t="shared" si="89"/>
        <v>3</v>
      </c>
    </row>
    <row r="1771" spans="1:5" x14ac:dyDescent="0.2">
      <c r="A1771">
        <v>1744</v>
      </c>
      <c r="B1771">
        <v>982.04</v>
      </c>
      <c r="C1771">
        <v>2307.6999999999998</v>
      </c>
      <c r="D1771">
        <v>2308.8000000000002</v>
      </c>
      <c r="E1771">
        <f t="shared" si="89"/>
        <v>1.1000000000003638</v>
      </c>
    </row>
    <row r="1772" spans="1:5" x14ac:dyDescent="0.2">
      <c r="A1772">
        <v>1745</v>
      </c>
      <c r="B1772">
        <v>982.47</v>
      </c>
      <c r="C1772">
        <v>2306.3000000000002</v>
      </c>
      <c r="D1772">
        <v>2305.8000000000002</v>
      </c>
      <c r="E1772">
        <f t="shared" si="89"/>
        <v>-0.5</v>
      </c>
    </row>
    <row r="1773" spans="1:5" x14ac:dyDescent="0.2">
      <c r="A1773">
        <v>1746</v>
      </c>
      <c r="B1773">
        <v>982.9</v>
      </c>
      <c r="C1773">
        <v>2306.1</v>
      </c>
      <c r="D1773">
        <v>2301.9</v>
      </c>
      <c r="E1773">
        <f t="shared" si="89"/>
        <v>-4.1999999999998181</v>
      </c>
    </row>
    <row r="1774" spans="1:5" x14ac:dyDescent="0.2">
      <c r="A1774">
        <v>1747</v>
      </c>
      <c r="B1774">
        <v>983.33</v>
      </c>
      <c r="C1774">
        <v>2305.9</v>
      </c>
      <c r="D1774">
        <v>2301.8000000000002</v>
      </c>
      <c r="E1774">
        <f t="shared" si="89"/>
        <v>-4.0999999999999091</v>
      </c>
    </row>
    <row r="1775" spans="1:5" x14ac:dyDescent="0.2">
      <c r="A1775">
        <v>1748</v>
      </c>
      <c r="B1775">
        <v>983.76</v>
      </c>
      <c r="C1775">
        <v>2302.3000000000002</v>
      </c>
      <c r="D1775">
        <v>2300.5</v>
      </c>
      <c r="E1775">
        <f t="shared" si="89"/>
        <v>-1.8000000000001819</v>
      </c>
    </row>
    <row r="1776" spans="1:5" x14ac:dyDescent="0.2">
      <c r="A1776">
        <v>1749</v>
      </c>
      <c r="B1776">
        <v>984.19</v>
      </c>
      <c r="C1776">
        <v>2320.3000000000002</v>
      </c>
      <c r="D1776">
        <v>2316.6999999999998</v>
      </c>
      <c r="E1776">
        <f t="shared" si="89"/>
        <v>-3.6000000000003638</v>
      </c>
    </row>
    <row r="1777" spans="1:5" x14ac:dyDescent="0.2">
      <c r="A1777">
        <v>1750</v>
      </c>
      <c r="B1777">
        <v>984.62</v>
      </c>
      <c r="C1777">
        <v>2319.3000000000002</v>
      </c>
      <c r="D1777">
        <v>2319</v>
      </c>
      <c r="E1777">
        <f t="shared" si="89"/>
        <v>-0.3000000000001819</v>
      </c>
    </row>
    <row r="1778" spans="1:5" x14ac:dyDescent="0.2">
      <c r="A1778">
        <v>1751</v>
      </c>
      <c r="B1778">
        <v>985.05</v>
      </c>
      <c r="C1778">
        <v>2305.8000000000002</v>
      </c>
      <c r="D1778">
        <v>2301.6</v>
      </c>
      <c r="E1778">
        <f t="shared" si="89"/>
        <v>-4.2000000000002728</v>
      </c>
    </row>
    <row r="1779" spans="1:5" x14ac:dyDescent="0.2">
      <c r="A1779">
        <v>1752</v>
      </c>
      <c r="B1779">
        <v>985.48</v>
      </c>
      <c r="C1779">
        <v>2294.9</v>
      </c>
      <c r="D1779">
        <v>2295.1999999999998</v>
      </c>
      <c r="E1779">
        <f t="shared" si="89"/>
        <v>0.29999999999972715</v>
      </c>
    </row>
    <row r="1780" spans="1:5" x14ac:dyDescent="0.2">
      <c r="A1780">
        <v>1753</v>
      </c>
      <c r="B1780">
        <v>985.91</v>
      </c>
      <c r="C1780">
        <v>2308.6</v>
      </c>
      <c r="D1780">
        <v>2308.1999999999998</v>
      </c>
      <c r="E1780">
        <f t="shared" si="89"/>
        <v>-0.40000000000009095</v>
      </c>
    </row>
    <row r="1781" spans="1:5" x14ac:dyDescent="0.2">
      <c r="A1781">
        <v>1754</v>
      </c>
      <c r="B1781">
        <v>986.34</v>
      </c>
      <c r="C1781">
        <v>2312.8000000000002</v>
      </c>
      <c r="D1781">
        <v>2314.6999999999998</v>
      </c>
      <c r="E1781">
        <f t="shared" si="89"/>
        <v>1.8999999999996362</v>
      </c>
    </row>
    <row r="1782" spans="1:5" x14ac:dyDescent="0.2">
      <c r="A1782">
        <v>1755</v>
      </c>
      <c r="B1782">
        <v>986.77</v>
      </c>
      <c r="C1782">
        <v>2309.4</v>
      </c>
      <c r="D1782">
        <v>2302.5</v>
      </c>
      <c r="E1782">
        <f t="shared" si="89"/>
        <v>-6.9000000000000909</v>
      </c>
    </row>
    <row r="1783" spans="1:5" x14ac:dyDescent="0.2">
      <c r="A1783">
        <v>1756</v>
      </c>
      <c r="B1783">
        <v>987.2</v>
      </c>
      <c r="C1783">
        <v>2304</v>
      </c>
      <c r="D1783">
        <v>2300.3000000000002</v>
      </c>
      <c r="E1783">
        <f t="shared" si="89"/>
        <v>-3.6999999999998181</v>
      </c>
    </row>
    <row r="1784" spans="1:5" x14ac:dyDescent="0.2">
      <c r="A1784">
        <v>1757</v>
      </c>
      <c r="B1784">
        <v>987.63</v>
      </c>
      <c r="C1784">
        <v>2313.8000000000002</v>
      </c>
      <c r="D1784">
        <v>2311.3000000000002</v>
      </c>
      <c r="E1784">
        <f t="shared" si="89"/>
        <v>-2.5</v>
      </c>
    </row>
    <row r="1785" spans="1:5" x14ac:dyDescent="0.2">
      <c r="A1785">
        <v>1758</v>
      </c>
      <c r="B1785">
        <v>988.06</v>
      </c>
      <c r="C1785">
        <v>2311.3000000000002</v>
      </c>
      <c r="D1785">
        <v>2307.8000000000002</v>
      </c>
      <c r="E1785">
        <f t="shared" si="89"/>
        <v>-3.5</v>
      </c>
    </row>
    <row r="1786" spans="1:5" x14ac:dyDescent="0.2">
      <c r="A1786">
        <v>1759</v>
      </c>
      <c r="B1786">
        <v>988.49</v>
      </c>
      <c r="C1786">
        <v>2309.8000000000002</v>
      </c>
      <c r="D1786">
        <v>2310</v>
      </c>
      <c r="E1786">
        <f t="shared" si="89"/>
        <v>0.1999999999998181</v>
      </c>
    </row>
    <row r="1787" spans="1:5" x14ac:dyDescent="0.2">
      <c r="A1787">
        <v>1760</v>
      </c>
      <c r="B1787">
        <v>988.92</v>
      </c>
      <c r="C1787">
        <v>2308.6</v>
      </c>
      <c r="D1787">
        <v>2308.5</v>
      </c>
      <c r="E1787">
        <f t="shared" si="89"/>
        <v>-9.9999999999909051E-2</v>
      </c>
    </row>
    <row r="1788" spans="1:5" x14ac:dyDescent="0.2">
      <c r="A1788">
        <v>1761</v>
      </c>
      <c r="B1788">
        <v>989.35</v>
      </c>
      <c r="C1788">
        <v>2313</v>
      </c>
      <c r="D1788">
        <v>2311.1999999999998</v>
      </c>
      <c r="E1788">
        <f t="shared" si="89"/>
        <v>-1.8000000000001819</v>
      </c>
    </row>
    <row r="1789" spans="1:5" x14ac:dyDescent="0.2">
      <c r="A1789">
        <v>1762</v>
      </c>
      <c r="B1789">
        <v>989.78</v>
      </c>
      <c r="C1789">
        <v>2311.8000000000002</v>
      </c>
      <c r="D1789">
        <v>2303.6</v>
      </c>
      <c r="E1789">
        <f t="shared" si="89"/>
        <v>-8.2000000000002728</v>
      </c>
    </row>
    <row r="1790" spans="1:5" x14ac:dyDescent="0.2">
      <c r="A1790">
        <v>1763</v>
      </c>
      <c r="B1790">
        <v>990.2</v>
      </c>
      <c r="C1790">
        <v>2312.4</v>
      </c>
      <c r="D1790">
        <v>2308.1999999999998</v>
      </c>
      <c r="E1790">
        <f t="shared" si="89"/>
        <v>-4.2000000000002728</v>
      </c>
    </row>
    <row r="1791" spans="1:5" x14ac:dyDescent="0.2">
      <c r="A1791">
        <v>1764</v>
      </c>
      <c r="B1791">
        <v>990.63</v>
      </c>
      <c r="C1791">
        <v>2316.8000000000002</v>
      </c>
      <c r="D1791">
        <v>2312.6999999999998</v>
      </c>
      <c r="E1791">
        <f t="shared" si="89"/>
        <v>-4.1000000000003638</v>
      </c>
    </row>
    <row r="1792" spans="1:5" x14ac:dyDescent="0.2">
      <c r="A1792">
        <v>1765</v>
      </c>
      <c r="B1792">
        <v>991.06</v>
      </c>
      <c r="C1792">
        <v>2310.3000000000002</v>
      </c>
      <c r="D1792">
        <v>2309.8000000000002</v>
      </c>
      <c r="E1792">
        <f t="shared" si="89"/>
        <v>-0.5</v>
      </c>
    </row>
    <row r="1793" spans="1:5" x14ac:dyDescent="0.2">
      <c r="A1793">
        <v>1766</v>
      </c>
      <c r="B1793">
        <v>991.49</v>
      </c>
      <c r="C1793">
        <v>2311.4</v>
      </c>
      <c r="D1793">
        <v>2311</v>
      </c>
      <c r="E1793">
        <f t="shared" si="89"/>
        <v>-0.40000000000009095</v>
      </c>
    </row>
    <row r="1794" spans="1:5" x14ac:dyDescent="0.2">
      <c r="A1794">
        <v>1767</v>
      </c>
      <c r="B1794">
        <v>991.92</v>
      </c>
      <c r="C1794">
        <v>2329.4</v>
      </c>
      <c r="D1794">
        <v>2321.1</v>
      </c>
      <c r="E1794">
        <f t="shared" si="89"/>
        <v>-8.3000000000001819</v>
      </c>
    </row>
    <row r="1795" spans="1:5" x14ac:dyDescent="0.2">
      <c r="A1795">
        <v>1768</v>
      </c>
      <c r="B1795">
        <v>992.35</v>
      </c>
      <c r="C1795">
        <v>2305.8000000000002</v>
      </c>
      <c r="D1795">
        <v>2306.9</v>
      </c>
      <c r="E1795">
        <f t="shared" si="89"/>
        <v>1.0999999999999091</v>
      </c>
    </row>
    <row r="1796" spans="1:5" x14ac:dyDescent="0.2">
      <c r="A1796">
        <v>1769</v>
      </c>
      <c r="B1796">
        <v>992.78</v>
      </c>
      <c r="C1796">
        <v>2304.8000000000002</v>
      </c>
      <c r="D1796">
        <v>2302.6999999999998</v>
      </c>
      <c r="E1796">
        <f t="shared" si="89"/>
        <v>-2.1000000000003638</v>
      </c>
    </row>
    <row r="1797" spans="1:5" x14ac:dyDescent="0.2">
      <c r="A1797">
        <v>1770</v>
      </c>
      <c r="B1797">
        <v>993.21</v>
      </c>
      <c r="C1797">
        <v>2312.1</v>
      </c>
      <c r="D1797">
        <v>2306.3000000000002</v>
      </c>
      <c r="E1797">
        <f t="shared" si="89"/>
        <v>-5.7999999999997272</v>
      </c>
    </row>
    <row r="1798" spans="1:5" x14ac:dyDescent="0.2">
      <c r="A1798">
        <v>1771</v>
      </c>
      <c r="B1798">
        <v>993.64</v>
      </c>
      <c r="C1798">
        <v>2306</v>
      </c>
      <c r="D1798">
        <v>2301.4</v>
      </c>
      <c r="E1798">
        <f t="shared" si="89"/>
        <v>-4.5999999999999091</v>
      </c>
    </row>
    <row r="1799" spans="1:5" x14ac:dyDescent="0.2">
      <c r="A1799">
        <v>1772</v>
      </c>
      <c r="B1799">
        <v>994.07</v>
      </c>
      <c r="C1799">
        <v>2306.6999999999998</v>
      </c>
      <c r="D1799">
        <v>2305.6999999999998</v>
      </c>
      <c r="E1799">
        <f t="shared" si="89"/>
        <v>-1</v>
      </c>
    </row>
    <row r="1800" spans="1:5" x14ac:dyDescent="0.2">
      <c r="A1800">
        <v>1773</v>
      </c>
      <c r="B1800">
        <v>994.5</v>
      </c>
      <c r="C1800">
        <v>2315</v>
      </c>
      <c r="D1800">
        <v>2315.6</v>
      </c>
      <c r="E1800">
        <f t="shared" si="89"/>
        <v>0.59999999999990905</v>
      </c>
    </row>
    <row r="1801" spans="1:5" x14ac:dyDescent="0.2">
      <c r="A1801">
        <v>1774</v>
      </c>
      <c r="B1801">
        <v>994.93</v>
      </c>
      <c r="C1801">
        <v>2315.9</v>
      </c>
      <c r="D1801">
        <v>2315.5</v>
      </c>
      <c r="E1801">
        <f t="shared" si="89"/>
        <v>-0.40000000000009095</v>
      </c>
    </row>
    <row r="1802" spans="1:5" x14ac:dyDescent="0.2">
      <c r="A1802">
        <v>1775</v>
      </c>
      <c r="B1802">
        <v>995.36</v>
      </c>
      <c r="C1802">
        <v>2308.5</v>
      </c>
      <c r="D1802">
        <v>2308.5</v>
      </c>
      <c r="E1802">
        <f t="shared" si="89"/>
        <v>0</v>
      </c>
    </row>
    <row r="1803" spans="1:5" x14ac:dyDescent="0.2">
      <c r="A1803">
        <v>1776</v>
      </c>
      <c r="B1803">
        <v>995.79</v>
      </c>
      <c r="C1803">
        <v>2310.9</v>
      </c>
      <c r="D1803">
        <v>2310.4</v>
      </c>
      <c r="E1803">
        <f t="shared" si="89"/>
        <v>-0.5</v>
      </c>
    </row>
    <row r="1804" spans="1:5" x14ac:dyDescent="0.2">
      <c r="A1804">
        <v>1777</v>
      </c>
      <c r="B1804">
        <v>996.21</v>
      </c>
      <c r="C1804">
        <v>2300.5</v>
      </c>
      <c r="D1804">
        <v>2300</v>
      </c>
      <c r="E1804">
        <f t="shared" si="89"/>
        <v>-0.5</v>
      </c>
    </row>
    <row r="1805" spans="1:5" x14ac:dyDescent="0.2">
      <c r="A1805">
        <v>1778</v>
      </c>
      <c r="B1805">
        <v>996.64</v>
      </c>
      <c r="C1805">
        <v>2301.1999999999998</v>
      </c>
      <c r="D1805">
        <v>2306.9</v>
      </c>
      <c r="E1805">
        <f t="shared" si="89"/>
        <v>5.7000000000002728</v>
      </c>
    </row>
    <row r="1806" spans="1:5" x14ac:dyDescent="0.2">
      <c r="A1806">
        <v>1779</v>
      </c>
      <c r="B1806">
        <v>997.07</v>
      </c>
      <c r="C1806">
        <v>2294.6</v>
      </c>
      <c r="D1806">
        <v>2301</v>
      </c>
      <c r="E1806">
        <f t="shared" si="89"/>
        <v>6.4000000000000909</v>
      </c>
    </row>
    <row r="1807" spans="1:5" x14ac:dyDescent="0.2">
      <c r="A1807">
        <v>1780</v>
      </c>
      <c r="B1807">
        <v>997.5</v>
      </c>
      <c r="C1807">
        <v>2323.5</v>
      </c>
      <c r="D1807">
        <v>2323.5</v>
      </c>
      <c r="E1807">
        <f t="shared" si="89"/>
        <v>0</v>
      </c>
    </row>
    <row r="1808" spans="1:5" x14ac:dyDescent="0.2">
      <c r="A1808">
        <v>1781</v>
      </c>
      <c r="B1808">
        <v>997.93</v>
      </c>
      <c r="C1808">
        <v>2313.4</v>
      </c>
      <c r="D1808">
        <v>2322.3000000000002</v>
      </c>
      <c r="E1808">
        <f t="shared" si="89"/>
        <v>8.9000000000000909</v>
      </c>
    </row>
    <row r="1809" spans="1:5" x14ac:dyDescent="0.2">
      <c r="A1809">
        <v>1782</v>
      </c>
      <c r="B1809">
        <v>998.36</v>
      </c>
      <c r="C1809">
        <v>2306.6999999999998</v>
      </c>
      <c r="D1809">
        <v>2309.3000000000002</v>
      </c>
      <c r="E1809">
        <f t="shared" si="89"/>
        <v>2.6000000000003638</v>
      </c>
    </row>
    <row r="1810" spans="1:5" x14ac:dyDescent="0.2">
      <c r="A1810">
        <v>1783</v>
      </c>
      <c r="B1810">
        <v>998.79</v>
      </c>
      <c r="C1810">
        <v>2313.1999999999998</v>
      </c>
      <c r="D1810">
        <v>2314.6</v>
      </c>
      <c r="E1810">
        <f t="shared" si="89"/>
        <v>1.4000000000000909</v>
      </c>
    </row>
    <row r="1811" spans="1:5" x14ac:dyDescent="0.2">
      <c r="A1811">
        <v>1784</v>
      </c>
      <c r="B1811">
        <v>999.22</v>
      </c>
      <c r="C1811">
        <v>2303</v>
      </c>
      <c r="D1811">
        <v>2307.3000000000002</v>
      </c>
      <c r="E1811">
        <f t="shared" si="89"/>
        <v>4.3000000000001819</v>
      </c>
    </row>
    <row r="1812" spans="1:5" x14ac:dyDescent="0.2">
      <c r="A1812">
        <v>1785</v>
      </c>
      <c r="B1812">
        <v>999.65</v>
      </c>
      <c r="C1812">
        <v>2324.3000000000002</v>
      </c>
      <c r="D1812">
        <v>2325.3000000000002</v>
      </c>
      <c r="E1812">
        <f t="shared" si="89"/>
        <v>1</v>
      </c>
    </row>
    <row r="1813" spans="1:5" x14ac:dyDescent="0.2">
      <c r="A1813">
        <v>1786</v>
      </c>
      <c r="B1813">
        <v>1000.07</v>
      </c>
      <c r="C1813">
        <v>2308.6</v>
      </c>
      <c r="D1813">
        <v>2316</v>
      </c>
      <c r="E1813">
        <f t="shared" si="89"/>
        <v>7.4000000000000909</v>
      </c>
    </row>
    <row r="1814" spans="1:5" x14ac:dyDescent="0.2">
      <c r="A1814">
        <v>1787</v>
      </c>
      <c r="B1814">
        <v>1000.5</v>
      </c>
      <c r="C1814">
        <v>2313.1999999999998</v>
      </c>
      <c r="D1814">
        <v>2325.6</v>
      </c>
      <c r="E1814">
        <f t="shared" si="89"/>
        <v>12.400000000000091</v>
      </c>
    </row>
    <row r="1815" spans="1:5" x14ac:dyDescent="0.2">
      <c r="A1815">
        <v>1788</v>
      </c>
      <c r="B1815">
        <v>1000.93</v>
      </c>
      <c r="C1815">
        <v>2315</v>
      </c>
      <c r="D1815">
        <v>2329.9</v>
      </c>
      <c r="E1815">
        <f t="shared" si="89"/>
        <v>14.900000000000091</v>
      </c>
    </row>
    <row r="1816" spans="1:5" x14ac:dyDescent="0.2">
      <c r="A1816">
        <v>1789</v>
      </c>
      <c r="B1816">
        <v>1001.36</v>
      </c>
      <c r="C1816">
        <v>2307.3000000000002</v>
      </c>
      <c r="D1816">
        <v>2319.1999999999998</v>
      </c>
      <c r="E1816">
        <f t="shared" si="89"/>
        <v>11.899999999999636</v>
      </c>
    </row>
    <row r="1817" spans="1:5" x14ac:dyDescent="0.2">
      <c r="A1817">
        <v>1790</v>
      </c>
      <c r="B1817">
        <v>1001.79</v>
      </c>
      <c r="C1817">
        <v>2307.6999999999998</v>
      </c>
      <c r="D1817">
        <v>2315.4</v>
      </c>
      <c r="E1817">
        <f t="shared" si="89"/>
        <v>7.7000000000002728</v>
      </c>
    </row>
    <row r="1818" spans="1:5" x14ac:dyDescent="0.2">
      <c r="A1818">
        <v>1791</v>
      </c>
      <c r="B1818">
        <v>1002.22</v>
      </c>
      <c r="C1818">
        <v>2317.6</v>
      </c>
      <c r="D1818">
        <v>2326.3000000000002</v>
      </c>
      <c r="E1818">
        <f t="shared" si="89"/>
        <v>8.7000000000002728</v>
      </c>
    </row>
    <row r="1819" spans="1:5" x14ac:dyDescent="0.2">
      <c r="A1819">
        <v>1792</v>
      </c>
      <c r="B1819">
        <v>1002.65</v>
      </c>
      <c r="C1819">
        <v>2312.1999999999998</v>
      </c>
      <c r="D1819">
        <v>2323.1999999999998</v>
      </c>
      <c r="E1819">
        <f t="shared" si="89"/>
        <v>11</v>
      </c>
    </row>
    <row r="1820" spans="1:5" x14ac:dyDescent="0.2">
      <c r="A1820">
        <v>1793</v>
      </c>
      <c r="B1820">
        <v>1003.08</v>
      </c>
      <c r="C1820">
        <v>2316.6</v>
      </c>
      <c r="D1820">
        <v>2327.3000000000002</v>
      </c>
      <c r="E1820">
        <f t="shared" ref="E1820:E1883" si="90">D1820-C1820</f>
        <v>10.700000000000273</v>
      </c>
    </row>
    <row r="1821" spans="1:5" x14ac:dyDescent="0.2">
      <c r="A1821">
        <v>1794</v>
      </c>
      <c r="B1821">
        <v>1003.5</v>
      </c>
      <c r="C1821">
        <v>2307.1999999999998</v>
      </c>
      <c r="D1821">
        <v>2321.6999999999998</v>
      </c>
      <c r="E1821">
        <f t="shared" si="90"/>
        <v>14.5</v>
      </c>
    </row>
    <row r="1822" spans="1:5" x14ac:dyDescent="0.2">
      <c r="A1822">
        <v>1795</v>
      </c>
      <c r="B1822">
        <v>1003.93</v>
      </c>
      <c r="C1822">
        <v>2313</v>
      </c>
      <c r="D1822">
        <v>2333.5</v>
      </c>
      <c r="E1822">
        <f t="shared" si="90"/>
        <v>20.5</v>
      </c>
    </row>
    <row r="1823" spans="1:5" x14ac:dyDescent="0.2">
      <c r="A1823">
        <v>1796</v>
      </c>
      <c r="B1823">
        <v>1004.36</v>
      </c>
      <c r="C1823">
        <v>2302</v>
      </c>
      <c r="D1823">
        <v>2319.5</v>
      </c>
      <c r="E1823">
        <f t="shared" si="90"/>
        <v>17.5</v>
      </c>
    </row>
    <row r="1824" spans="1:5" x14ac:dyDescent="0.2">
      <c r="A1824">
        <v>1797</v>
      </c>
      <c r="B1824">
        <v>1004.79</v>
      </c>
      <c r="C1824">
        <v>2311.9</v>
      </c>
      <c r="D1824">
        <v>2333</v>
      </c>
      <c r="E1824">
        <f t="shared" si="90"/>
        <v>21.099999999999909</v>
      </c>
    </row>
    <row r="1825" spans="1:5" x14ac:dyDescent="0.2">
      <c r="A1825">
        <v>1798</v>
      </c>
      <c r="B1825">
        <v>1005.22</v>
      </c>
      <c r="C1825">
        <v>2310.8000000000002</v>
      </c>
      <c r="D1825">
        <v>2338</v>
      </c>
      <c r="E1825">
        <f t="shared" si="90"/>
        <v>27.199999999999818</v>
      </c>
    </row>
    <row r="1826" spans="1:5" x14ac:dyDescent="0.2">
      <c r="A1826">
        <v>1799</v>
      </c>
      <c r="B1826">
        <v>1005.65</v>
      </c>
      <c r="C1826">
        <v>2318.9</v>
      </c>
      <c r="D1826">
        <v>2351.1999999999998</v>
      </c>
      <c r="E1826">
        <f t="shared" si="90"/>
        <v>32.299999999999727</v>
      </c>
    </row>
    <row r="1827" spans="1:5" x14ac:dyDescent="0.2">
      <c r="A1827">
        <v>1800</v>
      </c>
      <c r="B1827">
        <v>1006.07</v>
      </c>
      <c r="C1827">
        <v>2308.6999999999998</v>
      </c>
      <c r="D1827">
        <v>2339.4</v>
      </c>
      <c r="E1827">
        <f t="shared" si="90"/>
        <v>30.700000000000273</v>
      </c>
    </row>
    <row r="1828" spans="1:5" x14ac:dyDescent="0.2">
      <c r="A1828">
        <v>1801</v>
      </c>
      <c r="B1828">
        <v>1006.5</v>
      </c>
      <c r="C1828">
        <v>2303.4</v>
      </c>
      <c r="D1828">
        <v>2333.6</v>
      </c>
      <c r="E1828">
        <f t="shared" si="90"/>
        <v>30.199999999999818</v>
      </c>
    </row>
    <row r="1829" spans="1:5" x14ac:dyDescent="0.2">
      <c r="A1829">
        <v>1802</v>
      </c>
      <c r="B1829">
        <v>1006.93</v>
      </c>
      <c r="C1829">
        <v>2312.5</v>
      </c>
      <c r="D1829">
        <v>2354.8000000000002</v>
      </c>
      <c r="E1829">
        <f t="shared" si="90"/>
        <v>42.300000000000182</v>
      </c>
    </row>
    <row r="1830" spans="1:5" x14ac:dyDescent="0.2">
      <c r="A1830">
        <v>1803</v>
      </c>
      <c r="B1830">
        <v>1007.36</v>
      </c>
      <c r="C1830">
        <v>2308.1999999999998</v>
      </c>
      <c r="D1830">
        <v>2349</v>
      </c>
      <c r="E1830">
        <f t="shared" si="90"/>
        <v>40.800000000000182</v>
      </c>
    </row>
    <row r="1831" spans="1:5" x14ac:dyDescent="0.2">
      <c r="A1831">
        <v>1804</v>
      </c>
      <c r="B1831">
        <v>1007.79</v>
      </c>
      <c r="C1831">
        <v>2305</v>
      </c>
      <c r="D1831">
        <v>2355.1999999999998</v>
      </c>
      <c r="E1831">
        <f t="shared" si="90"/>
        <v>50.199999999999818</v>
      </c>
    </row>
    <row r="1832" spans="1:5" x14ac:dyDescent="0.2">
      <c r="A1832">
        <v>1805</v>
      </c>
      <c r="B1832">
        <v>1008.22</v>
      </c>
      <c r="C1832">
        <v>2302.4</v>
      </c>
      <c r="D1832">
        <v>2350.6</v>
      </c>
      <c r="E1832">
        <f t="shared" si="90"/>
        <v>48.199999999999818</v>
      </c>
    </row>
    <row r="1833" spans="1:5" x14ac:dyDescent="0.2">
      <c r="A1833">
        <v>1806</v>
      </c>
      <c r="B1833">
        <v>1008.64</v>
      </c>
      <c r="C1833">
        <v>2308.5</v>
      </c>
      <c r="D1833">
        <v>2363.9</v>
      </c>
      <c r="E1833">
        <f t="shared" si="90"/>
        <v>55.400000000000091</v>
      </c>
    </row>
    <row r="1834" spans="1:5" x14ac:dyDescent="0.2">
      <c r="A1834">
        <v>1807</v>
      </c>
      <c r="B1834">
        <v>1009.07</v>
      </c>
      <c r="C1834">
        <v>2309.1</v>
      </c>
      <c r="D1834">
        <v>2377.8000000000002</v>
      </c>
      <c r="E1834">
        <f t="shared" si="90"/>
        <v>68.700000000000273</v>
      </c>
    </row>
    <row r="1835" spans="1:5" x14ac:dyDescent="0.2">
      <c r="A1835">
        <v>1808</v>
      </c>
      <c r="B1835">
        <v>1009.5</v>
      </c>
      <c r="C1835">
        <v>2344</v>
      </c>
      <c r="D1835">
        <v>2417.8000000000002</v>
      </c>
      <c r="E1835">
        <f t="shared" si="90"/>
        <v>73.800000000000182</v>
      </c>
    </row>
    <row r="1836" spans="1:5" x14ac:dyDescent="0.2">
      <c r="A1836">
        <v>1809</v>
      </c>
      <c r="B1836">
        <v>1009.93</v>
      </c>
      <c r="C1836">
        <v>2320.1</v>
      </c>
      <c r="D1836">
        <v>2407.4</v>
      </c>
      <c r="E1836">
        <f t="shared" si="90"/>
        <v>87.300000000000182</v>
      </c>
    </row>
    <row r="1837" spans="1:5" x14ac:dyDescent="0.2">
      <c r="A1837">
        <v>1810</v>
      </c>
      <c r="B1837">
        <v>1010.36</v>
      </c>
      <c r="C1837">
        <v>2317.1</v>
      </c>
      <c r="D1837">
        <v>2413.1999999999998</v>
      </c>
      <c r="E1837">
        <f t="shared" si="90"/>
        <v>96.099999999999909</v>
      </c>
    </row>
    <row r="1838" spans="1:5" x14ac:dyDescent="0.2">
      <c r="A1838">
        <v>1811</v>
      </c>
      <c r="B1838">
        <v>1010.78</v>
      </c>
      <c r="C1838">
        <v>2314.6</v>
      </c>
      <c r="D1838">
        <v>2423.8000000000002</v>
      </c>
      <c r="E1838">
        <f t="shared" si="90"/>
        <v>109.20000000000027</v>
      </c>
    </row>
    <row r="1839" spans="1:5" x14ac:dyDescent="0.2">
      <c r="A1839">
        <v>1812</v>
      </c>
      <c r="B1839">
        <v>1011.21</v>
      </c>
      <c r="C1839">
        <v>2316.1999999999998</v>
      </c>
      <c r="D1839">
        <v>2437</v>
      </c>
      <c r="E1839">
        <f t="shared" si="90"/>
        <v>120.80000000000018</v>
      </c>
    </row>
    <row r="1840" spans="1:5" x14ac:dyDescent="0.2">
      <c r="A1840">
        <v>1813</v>
      </c>
      <c r="B1840">
        <v>1011.64</v>
      </c>
      <c r="C1840">
        <v>2317.4</v>
      </c>
      <c r="D1840">
        <v>2472.1</v>
      </c>
      <c r="E1840">
        <f t="shared" si="90"/>
        <v>154.69999999999982</v>
      </c>
    </row>
    <row r="1841" spans="1:5" x14ac:dyDescent="0.2">
      <c r="A1841">
        <v>1814</v>
      </c>
      <c r="B1841">
        <v>1012.07</v>
      </c>
      <c r="C1841">
        <v>2305.6999999999998</v>
      </c>
      <c r="D1841">
        <v>2504.6</v>
      </c>
      <c r="E1841">
        <f t="shared" si="90"/>
        <v>198.90000000000009</v>
      </c>
    </row>
    <row r="1842" spans="1:5" x14ac:dyDescent="0.2">
      <c r="A1842">
        <v>1815</v>
      </c>
      <c r="B1842">
        <v>1012.5</v>
      </c>
      <c r="C1842">
        <v>2312.5</v>
      </c>
      <c r="D1842">
        <v>2643.8</v>
      </c>
      <c r="E1842">
        <f t="shared" si="90"/>
        <v>331.30000000000018</v>
      </c>
    </row>
    <row r="1843" spans="1:5" x14ac:dyDescent="0.2">
      <c r="A1843">
        <v>1816</v>
      </c>
      <c r="B1843">
        <v>1012.92</v>
      </c>
      <c r="C1843">
        <v>2308</v>
      </c>
      <c r="D1843">
        <v>2941</v>
      </c>
      <c r="E1843">
        <f t="shared" si="90"/>
        <v>633</v>
      </c>
    </row>
    <row r="1844" spans="1:5" x14ac:dyDescent="0.2">
      <c r="A1844">
        <v>1817</v>
      </c>
      <c r="B1844">
        <v>1013.35</v>
      </c>
      <c r="C1844">
        <v>2314.5</v>
      </c>
      <c r="D1844">
        <v>2911.7</v>
      </c>
      <c r="E1844">
        <f t="shared" si="90"/>
        <v>597.19999999999982</v>
      </c>
    </row>
    <row r="1845" spans="1:5" x14ac:dyDescent="0.2">
      <c r="A1845">
        <v>1818</v>
      </c>
      <c r="B1845">
        <v>1013.78</v>
      </c>
      <c r="C1845">
        <v>2315.6999999999998</v>
      </c>
      <c r="D1845">
        <v>2823.5</v>
      </c>
      <c r="E1845">
        <f t="shared" si="90"/>
        <v>507.80000000000018</v>
      </c>
    </row>
    <row r="1846" spans="1:5" x14ac:dyDescent="0.2">
      <c r="A1846">
        <v>1819</v>
      </c>
      <c r="B1846">
        <v>1014.21</v>
      </c>
      <c r="C1846">
        <v>2303.8000000000002</v>
      </c>
      <c r="D1846">
        <v>3160.6</v>
      </c>
      <c r="E1846">
        <f t="shared" si="90"/>
        <v>856.79999999999973</v>
      </c>
    </row>
    <row r="1847" spans="1:5" x14ac:dyDescent="0.2">
      <c r="A1847">
        <v>1820</v>
      </c>
      <c r="B1847">
        <v>1014.64</v>
      </c>
      <c r="C1847">
        <v>2323.4</v>
      </c>
      <c r="D1847">
        <v>3221</v>
      </c>
      <c r="E1847">
        <f t="shared" si="90"/>
        <v>897.59999999999991</v>
      </c>
    </row>
    <row r="1848" spans="1:5" x14ac:dyDescent="0.2">
      <c r="A1848">
        <v>1821</v>
      </c>
      <c r="B1848">
        <v>1015.06</v>
      </c>
      <c r="C1848">
        <v>2299.8000000000002</v>
      </c>
      <c r="D1848">
        <v>2837.1</v>
      </c>
      <c r="E1848">
        <f t="shared" si="90"/>
        <v>537.29999999999973</v>
      </c>
    </row>
    <row r="1849" spans="1:5" x14ac:dyDescent="0.2">
      <c r="A1849">
        <v>1822</v>
      </c>
      <c r="B1849">
        <v>1015.49</v>
      </c>
      <c r="C1849">
        <v>2312.6</v>
      </c>
      <c r="D1849">
        <v>2654.7</v>
      </c>
      <c r="E1849">
        <f t="shared" si="90"/>
        <v>342.09999999999991</v>
      </c>
    </row>
    <row r="1850" spans="1:5" x14ac:dyDescent="0.2">
      <c r="A1850">
        <v>1823</v>
      </c>
      <c r="B1850">
        <v>1015.92</v>
      </c>
      <c r="C1850">
        <v>2307.9</v>
      </c>
      <c r="D1850">
        <v>2531.6999999999998</v>
      </c>
      <c r="E1850">
        <f t="shared" si="90"/>
        <v>223.79999999999973</v>
      </c>
    </row>
    <row r="1851" spans="1:5" x14ac:dyDescent="0.2">
      <c r="A1851">
        <v>1824</v>
      </c>
      <c r="B1851">
        <v>1016.35</v>
      </c>
      <c r="C1851">
        <v>2315.8000000000002</v>
      </c>
      <c r="D1851">
        <v>2488.8000000000002</v>
      </c>
      <c r="E1851">
        <f t="shared" si="90"/>
        <v>173</v>
      </c>
    </row>
    <row r="1852" spans="1:5" x14ac:dyDescent="0.2">
      <c r="A1852">
        <v>1825</v>
      </c>
      <c r="B1852">
        <v>1016.77</v>
      </c>
      <c r="C1852">
        <v>2303.1999999999998</v>
      </c>
      <c r="D1852">
        <v>2445.9</v>
      </c>
      <c r="E1852">
        <f t="shared" si="90"/>
        <v>142.70000000000027</v>
      </c>
    </row>
    <row r="1853" spans="1:5" x14ac:dyDescent="0.2">
      <c r="A1853">
        <v>1826</v>
      </c>
      <c r="B1853">
        <v>1017.2</v>
      </c>
      <c r="C1853">
        <v>2312.6999999999998</v>
      </c>
      <c r="D1853">
        <v>2440</v>
      </c>
      <c r="E1853">
        <f t="shared" si="90"/>
        <v>127.30000000000018</v>
      </c>
    </row>
    <row r="1854" spans="1:5" x14ac:dyDescent="0.2">
      <c r="A1854">
        <v>1827</v>
      </c>
      <c r="B1854">
        <v>1017.63</v>
      </c>
      <c r="C1854">
        <v>2307.1999999999998</v>
      </c>
      <c r="D1854">
        <v>2416.8000000000002</v>
      </c>
      <c r="E1854">
        <f t="shared" si="90"/>
        <v>109.60000000000036</v>
      </c>
    </row>
    <row r="1855" spans="1:5" x14ac:dyDescent="0.2">
      <c r="A1855">
        <v>1828</v>
      </c>
      <c r="B1855">
        <v>1018.06</v>
      </c>
      <c r="C1855">
        <v>2466.6</v>
      </c>
      <c r="D1855">
        <v>2562.5</v>
      </c>
      <c r="E1855">
        <f t="shared" si="90"/>
        <v>95.900000000000091</v>
      </c>
    </row>
    <row r="1856" spans="1:5" x14ac:dyDescent="0.2">
      <c r="A1856">
        <v>1829</v>
      </c>
      <c r="B1856">
        <v>1018.48</v>
      </c>
      <c r="C1856">
        <v>2309.6</v>
      </c>
      <c r="D1856">
        <v>2384.9</v>
      </c>
      <c r="E1856">
        <f t="shared" si="90"/>
        <v>75.300000000000182</v>
      </c>
    </row>
    <row r="1857" spans="1:5" x14ac:dyDescent="0.2">
      <c r="A1857">
        <v>1830</v>
      </c>
      <c r="B1857">
        <v>1018.91</v>
      </c>
      <c r="C1857">
        <v>2296.6999999999998</v>
      </c>
      <c r="D1857">
        <v>2373.6999999999998</v>
      </c>
      <c r="E1857">
        <f t="shared" si="90"/>
        <v>77</v>
      </c>
    </row>
    <row r="1858" spans="1:5" x14ac:dyDescent="0.2">
      <c r="A1858">
        <v>1831</v>
      </c>
      <c r="B1858">
        <v>1019.34</v>
      </c>
      <c r="C1858">
        <v>2332.3000000000002</v>
      </c>
      <c r="D1858">
        <v>2400.4</v>
      </c>
      <c r="E1858">
        <f t="shared" si="90"/>
        <v>68.099999999999909</v>
      </c>
    </row>
    <row r="1859" spans="1:5" x14ac:dyDescent="0.2">
      <c r="A1859">
        <v>1832</v>
      </c>
      <c r="B1859">
        <v>1019.77</v>
      </c>
      <c r="C1859">
        <v>2319.8000000000002</v>
      </c>
      <c r="D1859">
        <v>2379</v>
      </c>
      <c r="E1859">
        <f t="shared" si="90"/>
        <v>59.199999999999818</v>
      </c>
    </row>
    <row r="1860" spans="1:5" x14ac:dyDescent="0.2">
      <c r="A1860">
        <v>1833</v>
      </c>
      <c r="B1860">
        <v>1020.19</v>
      </c>
      <c r="C1860">
        <v>2316.1</v>
      </c>
      <c r="D1860">
        <v>2368.1999999999998</v>
      </c>
      <c r="E1860">
        <f t="shared" si="90"/>
        <v>52.099999999999909</v>
      </c>
    </row>
    <row r="1861" spans="1:5" x14ac:dyDescent="0.2">
      <c r="A1861">
        <v>1834</v>
      </c>
      <c r="B1861">
        <v>1020.62</v>
      </c>
      <c r="C1861">
        <v>2309.1999999999998</v>
      </c>
      <c r="D1861">
        <v>2351.1999999999998</v>
      </c>
      <c r="E1861">
        <f t="shared" si="90"/>
        <v>42</v>
      </c>
    </row>
    <row r="1862" spans="1:5" x14ac:dyDescent="0.2">
      <c r="A1862">
        <v>1835</v>
      </c>
      <c r="B1862">
        <v>1021.05</v>
      </c>
      <c r="C1862">
        <v>2305.9</v>
      </c>
      <c r="D1862">
        <v>2352.6999999999998</v>
      </c>
      <c r="E1862">
        <f t="shared" si="90"/>
        <v>46.799999999999727</v>
      </c>
    </row>
    <row r="1863" spans="1:5" x14ac:dyDescent="0.2">
      <c r="A1863">
        <v>1836</v>
      </c>
      <c r="B1863">
        <v>1021.47</v>
      </c>
      <c r="C1863">
        <v>2310.3000000000002</v>
      </c>
      <c r="D1863">
        <v>2345.5</v>
      </c>
      <c r="E1863">
        <f t="shared" si="90"/>
        <v>35.199999999999818</v>
      </c>
    </row>
    <row r="1864" spans="1:5" x14ac:dyDescent="0.2">
      <c r="A1864">
        <v>1837</v>
      </c>
      <c r="B1864">
        <v>1021.9</v>
      </c>
      <c r="C1864">
        <v>2313.3000000000002</v>
      </c>
      <c r="D1864">
        <v>2344</v>
      </c>
      <c r="E1864">
        <f t="shared" si="90"/>
        <v>30.699999999999818</v>
      </c>
    </row>
    <row r="1865" spans="1:5" x14ac:dyDescent="0.2">
      <c r="A1865">
        <v>1838</v>
      </c>
      <c r="B1865">
        <v>1022.33</v>
      </c>
      <c r="C1865">
        <v>2313.1999999999998</v>
      </c>
      <c r="D1865">
        <v>2340.6</v>
      </c>
      <c r="E1865">
        <f t="shared" si="90"/>
        <v>27.400000000000091</v>
      </c>
    </row>
    <row r="1866" spans="1:5" x14ac:dyDescent="0.2">
      <c r="A1866">
        <v>1839</v>
      </c>
      <c r="B1866">
        <v>1022.76</v>
      </c>
      <c r="C1866">
        <v>2307.9</v>
      </c>
      <c r="D1866">
        <v>2337.6999999999998</v>
      </c>
      <c r="E1866">
        <f t="shared" si="90"/>
        <v>29.799999999999727</v>
      </c>
    </row>
    <row r="1867" spans="1:5" x14ac:dyDescent="0.2">
      <c r="A1867">
        <v>1840</v>
      </c>
      <c r="B1867">
        <v>1023.18</v>
      </c>
      <c r="C1867">
        <v>2342.9</v>
      </c>
      <c r="D1867">
        <v>2362.5</v>
      </c>
      <c r="E1867">
        <f t="shared" si="90"/>
        <v>19.599999999999909</v>
      </c>
    </row>
    <row r="1868" spans="1:5" x14ac:dyDescent="0.2">
      <c r="A1868">
        <v>1841</v>
      </c>
      <c r="B1868">
        <v>1023.61</v>
      </c>
      <c r="C1868">
        <v>2320.6999999999998</v>
      </c>
      <c r="D1868">
        <v>2340.8000000000002</v>
      </c>
      <c r="E1868">
        <f t="shared" si="90"/>
        <v>20.100000000000364</v>
      </c>
    </row>
    <row r="1869" spans="1:5" x14ac:dyDescent="0.2">
      <c r="A1869">
        <v>1842</v>
      </c>
      <c r="B1869">
        <v>1024.04</v>
      </c>
      <c r="C1869">
        <v>2318.4</v>
      </c>
      <c r="D1869">
        <v>2338.8000000000002</v>
      </c>
      <c r="E1869">
        <f t="shared" si="90"/>
        <v>20.400000000000091</v>
      </c>
    </row>
    <row r="1870" spans="1:5" x14ac:dyDescent="0.2">
      <c r="A1870">
        <v>1843</v>
      </c>
      <c r="B1870">
        <v>1024.46</v>
      </c>
      <c r="C1870">
        <v>2314.4</v>
      </c>
      <c r="D1870">
        <v>2329.8000000000002</v>
      </c>
      <c r="E1870">
        <f t="shared" si="90"/>
        <v>15.400000000000091</v>
      </c>
    </row>
    <row r="1871" spans="1:5" x14ac:dyDescent="0.2">
      <c r="A1871">
        <v>1844</v>
      </c>
      <c r="B1871">
        <v>1024.8900000000001</v>
      </c>
      <c r="C1871">
        <v>2311.3000000000002</v>
      </c>
      <c r="D1871">
        <v>2327.6</v>
      </c>
      <c r="E1871">
        <f t="shared" si="90"/>
        <v>16.299999999999727</v>
      </c>
    </row>
    <row r="1872" spans="1:5" x14ac:dyDescent="0.2">
      <c r="A1872">
        <v>1845</v>
      </c>
      <c r="B1872">
        <v>1025.32</v>
      </c>
      <c r="C1872">
        <v>2312.1</v>
      </c>
      <c r="D1872">
        <v>2326.1999999999998</v>
      </c>
      <c r="E1872">
        <f t="shared" si="90"/>
        <v>14.099999999999909</v>
      </c>
    </row>
    <row r="1873" spans="1:5" x14ac:dyDescent="0.2">
      <c r="A1873">
        <v>1846</v>
      </c>
      <c r="B1873">
        <v>1025.75</v>
      </c>
      <c r="C1873">
        <v>2316.9</v>
      </c>
      <c r="D1873">
        <v>2324.3000000000002</v>
      </c>
      <c r="E1873">
        <f t="shared" si="90"/>
        <v>7.4000000000000909</v>
      </c>
    </row>
    <row r="1874" spans="1:5" x14ac:dyDescent="0.2">
      <c r="A1874">
        <v>1847</v>
      </c>
      <c r="B1874">
        <v>1026.17</v>
      </c>
      <c r="C1874">
        <v>2302.6</v>
      </c>
      <c r="D1874">
        <v>2315.8000000000002</v>
      </c>
      <c r="E1874">
        <f t="shared" si="90"/>
        <v>13.200000000000273</v>
      </c>
    </row>
    <row r="1875" spans="1:5" x14ac:dyDescent="0.2">
      <c r="A1875">
        <v>1848</v>
      </c>
      <c r="B1875">
        <v>1026.5999999999999</v>
      </c>
      <c r="C1875">
        <v>2302.1999999999998</v>
      </c>
      <c r="D1875">
        <v>2315.3000000000002</v>
      </c>
      <c r="E1875">
        <f t="shared" si="90"/>
        <v>13.100000000000364</v>
      </c>
    </row>
    <row r="1876" spans="1:5" x14ac:dyDescent="0.2">
      <c r="A1876">
        <v>1849</v>
      </c>
      <c r="B1876">
        <v>1027.03</v>
      </c>
      <c r="C1876">
        <v>2329.4</v>
      </c>
      <c r="D1876">
        <v>2332.5</v>
      </c>
      <c r="E1876">
        <f t="shared" si="90"/>
        <v>3.0999999999999091</v>
      </c>
    </row>
    <row r="1877" spans="1:5" x14ac:dyDescent="0.2">
      <c r="A1877">
        <v>1850</v>
      </c>
      <c r="B1877">
        <v>1027.45</v>
      </c>
      <c r="C1877">
        <v>2313.6999999999998</v>
      </c>
      <c r="D1877">
        <v>2320.6</v>
      </c>
      <c r="E1877">
        <f t="shared" si="90"/>
        <v>6.9000000000000909</v>
      </c>
    </row>
    <row r="1878" spans="1:5" x14ac:dyDescent="0.2">
      <c r="A1878">
        <v>1851</v>
      </c>
      <c r="B1878">
        <v>1027.8800000000001</v>
      </c>
      <c r="C1878">
        <v>2311.1</v>
      </c>
      <c r="D1878">
        <v>2322.4</v>
      </c>
      <c r="E1878">
        <f t="shared" si="90"/>
        <v>11.300000000000182</v>
      </c>
    </row>
    <row r="1879" spans="1:5" x14ac:dyDescent="0.2">
      <c r="A1879">
        <v>1852</v>
      </c>
      <c r="B1879">
        <v>1028.31</v>
      </c>
      <c r="C1879">
        <v>2309.9</v>
      </c>
      <c r="D1879">
        <v>2316.1</v>
      </c>
      <c r="E1879">
        <f t="shared" si="90"/>
        <v>6.1999999999998181</v>
      </c>
    </row>
    <row r="1880" spans="1:5" x14ac:dyDescent="0.2">
      <c r="A1880">
        <v>1853</v>
      </c>
      <c r="B1880">
        <v>1028.73</v>
      </c>
      <c r="C1880">
        <v>2313</v>
      </c>
      <c r="D1880">
        <v>2317.6</v>
      </c>
      <c r="E1880">
        <f t="shared" si="90"/>
        <v>4.5999999999999091</v>
      </c>
    </row>
    <row r="1881" spans="1:5" x14ac:dyDescent="0.2">
      <c r="A1881">
        <v>1854</v>
      </c>
      <c r="B1881">
        <v>1029.1600000000001</v>
      </c>
      <c r="C1881">
        <v>2313.5</v>
      </c>
      <c r="D1881">
        <v>2307.3000000000002</v>
      </c>
      <c r="E1881">
        <f t="shared" si="90"/>
        <v>-6.1999999999998181</v>
      </c>
    </row>
    <row r="1882" spans="1:5" x14ac:dyDescent="0.2">
      <c r="A1882">
        <v>1855</v>
      </c>
      <c r="B1882">
        <v>1029.5899999999999</v>
      </c>
      <c r="C1882">
        <v>2328.3000000000002</v>
      </c>
      <c r="D1882">
        <v>2335.9</v>
      </c>
      <c r="E1882">
        <f t="shared" si="90"/>
        <v>7.5999999999999091</v>
      </c>
    </row>
    <row r="1883" spans="1:5" x14ac:dyDescent="0.2">
      <c r="A1883">
        <v>1856</v>
      </c>
      <c r="B1883">
        <v>1030.01</v>
      </c>
      <c r="C1883">
        <v>2308.8000000000002</v>
      </c>
      <c r="D1883">
        <v>2315.1999999999998</v>
      </c>
      <c r="E1883">
        <f t="shared" si="90"/>
        <v>6.3999999999996362</v>
      </c>
    </row>
    <row r="1884" spans="1:5" x14ac:dyDescent="0.2">
      <c r="A1884">
        <v>1857</v>
      </c>
      <c r="B1884">
        <v>1030.44</v>
      </c>
      <c r="C1884">
        <v>2305</v>
      </c>
      <c r="D1884">
        <v>2316.1999999999998</v>
      </c>
      <c r="E1884">
        <f t="shared" ref="E1884:E1947" si="91">D1884-C1884</f>
        <v>11.199999999999818</v>
      </c>
    </row>
    <row r="1885" spans="1:5" x14ac:dyDescent="0.2">
      <c r="A1885">
        <v>1858</v>
      </c>
      <c r="B1885">
        <v>1030.8699999999999</v>
      </c>
      <c r="C1885">
        <v>2312.6</v>
      </c>
      <c r="D1885">
        <v>2316.5</v>
      </c>
      <c r="E1885">
        <f t="shared" si="91"/>
        <v>3.9000000000000909</v>
      </c>
    </row>
    <row r="1886" spans="1:5" x14ac:dyDescent="0.2">
      <c r="A1886">
        <v>1859</v>
      </c>
      <c r="B1886">
        <v>1031.29</v>
      </c>
      <c r="C1886">
        <v>2316.1999999999998</v>
      </c>
      <c r="D1886">
        <v>2323.9</v>
      </c>
      <c r="E1886">
        <f t="shared" si="91"/>
        <v>7.7000000000002728</v>
      </c>
    </row>
    <row r="1887" spans="1:5" x14ac:dyDescent="0.2">
      <c r="A1887">
        <v>1860</v>
      </c>
      <c r="B1887">
        <v>1031.72</v>
      </c>
      <c r="C1887">
        <v>2299.5</v>
      </c>
      <c r="D1887">
        <v>2301.6999999999998</v>
      </c>
      <c r="E1887">
        <f t="shared" si="91"/>
        <v>2.1999999999998181</v>
      </c>
    </row>
    <row r="1888" spans="1:5" x14ac:dyDescent="0.2">
      <c r="A1888">
        <v>1861</v>
      </c>
      <c r="B1888">
        <v>1032.1500000000001</v>
      </c>
      <c r="C1888">
        <v>2315.6</v>
      </c>
      <c r="D1888">
        <v>2314.1999999999998</v>
      </c>
      <c r="E1888">
        <f t="shared" si="91"/>
        <v>-1.4000000000000909</v>
      </c>
    </row>
    <row r="1889" spans="1:5" x14ac:dyDescent="0.2">
      <c r="A1889">
        <v>1862</v>
      </c>
      <c r="B1889">
        <v>1032.57</v>
      </c>
      <c r="C1889">
        <v>2316.3000000000002</v>
      </c>
      <c r="D1889">
        <v>2317.6</v>
      </c>
      <c r="E1889">
        <f t="shared" si="91"/>
        <v>1.2999999999997272</v>
      </c>
    </row>
    <row r="1890" spans="1:5" x14ac:dyDescent="0.2">
      <c r="A1890">
        <v>1863</v>
      </c>
      <c r="B1890">
        <v>1033</v>
      </c>
      <c r="C1890">
        <v>2312.6</v>
      </c>
      <c r="D1890">
        <v>2310.3000000000002</v>
      </c>
      <c r="E1890">
        <f t="shared" si="91"/>
        <v>-2.2999999999997272</v>
      </c>
    </row>
    <row r="1891" spans="1:5" x14ac:dyDescent="0.2">
      <c r="A1891">
        <v>1864</v>
      </c>
      <c r="B1891">
        <v>1033.42</v>
      </c>
      <c r="C1891">
        <v>2319.6</v>
      </c>
      <c r="D1891">
        <v>2321.8000000000002</v>
      </c>
      <c r="E1891">
        <f t="shared" si="91"/>
        <v>2.2000000000002728</v>
      </c>
    </row>
    <row r="1892" spans="1:5" x14ac:dyDescent="0.2">
      <c r="A1892">
        <v>1865</v>
      </c>
      <c r="B1892">
        <v>1033.8499999999999</v>
      </c>
      <c r="C1892">
        <v>2301</v>
      </c>
      <c r="D1892">
        <v>2301.3000000000002</v>
      </c>
      <c r="E1892">
        <f t="shared" si="91"/>
        <v>0.3000000000001819</v>
      </c>
    </row>
    <row r="1893" spans="1:5" x14ac:dyDescent="0.2">
      <c r="A1893">
        <v>1866</v>
      </c>
      <c r="B1893">
        <v>1034.28</v>
      </c>
      <c r="C1893">
        <v>2309.6999999999998</v>
      </c>
      <c r="D1893">
        <v>2304.9</v>
      </c>
      <c r="E1893">
        <f t="shared" si="91"/>
        <v>-4.7999999999997272</v>
      </c>
    </row>
    <row r="1894" spans="1:5" x14ac:dyDescent="0.2">
      <c r="A1894">
        <v>1867</v>
      </c>
      <c r="B1894">
        <v>1034.7</v>
      </c>
      <c r="C1894">
        <v>2314</v>
      </c>
      <c r="D1894">
        <v>2312.6</v>
      </c>
      <c r="E1894">
        <f t="shared" si="91"/>
        <v>-1.4000000000000909</v>
      </c>
    </row>
    <row r="1895" spans="1:5" x14ac:dyDescent="0.2">
      <c r="A1895">
        <v>1868</v>
      </c>
      <c r="B1895">
        <v>1035.1300000000001</v>
      </c>
      <c r="C1895">
        <v>2317.4</v>
      </c>
      <c r="D1895">
        <v>2314.4</v>
      </c>
      <c r="E1895">
        <f t="shared" si="91"/>
        <v>-3</v>
      </c>
    </row>
    <row r="1896" spans="1:5" x14ac:dyDescent="0.2">
      <c r="A1896">
        <v>1869</v>
      </c>
      <c r="B1896">
        <v>1035.56</v>
      </c>
      <c r="C1896">
        <v>2307.9</v>
      </c>
      <c r="D1896">
        <v>2306.3000000000002</v>
      </c>
      <c r="E1896">
        <f t="shared" si="91"/>
        <v>-1.5999999999999091</v>
      </c>
    </row>
    <row r="1897" spans="1:5" x14ac:dyDescent="0.2">
      <c r="A1897">
        <v>1870</v>
      </c>
      <c r="B1897">
        <v>1035.98</v>
      </c>
      <c r="C1897">
        <v>2329.9</v>
      </c>
      <c r="D1897">
        <v>2326.8000000000002</v>
      </c>
      <c r="E1897">
        <f t="shared" si="91"/>
        <v>-3.0999999999999091</v>
      </c>
    </row>
    <row r="1898" spans="1:5" x14ac:dyDescent="0.2">
      <c r="A1898">
        <v>1871</v>
      </c>
      <c r="B1898">
        <v>1036.4100000000001</v>
      </c>
      <c r="C1898">
        <v>2303.8000000000002</v>
      </c>
      <c r="D1898">
        <v>2306.6999999999998</v>
      </c>
      <c r="E1898">
        <f t="shared" si="91"/>
        <v>2.8999999999996362</v>
      </c>
    </row>
    <row r="1899" spans="1:5" x14ac:dyDescent="0.2">
      <c r="A1899">
        <v>1872</v>
      </c>
      <c r="B1899">
        <v>1036.83</v>
      </c>
      <c r="C1899">
        <v>2306.1</v>
      </c>
      <c r="D1899">
        <v>2304.1999999999998</v>
      </c>
      <c r="E1899">
        <f t="shared" si="91"/>
        <v>-1.9000000000000909</v>
      </c>
    </row>
    <row r="1900" spans="1:5" x14ac:dyDescent="0.2">
      <c r="A1900">
        <v>1873</v>
      </c>
      <c r="B1900">
        <v>1037.26</v>
      </c>
      <c r="C1900">
        <v>2311.8000000000002</v>
      </c>
      <c r="D1900">
        <v>2305</v>
      </c>
      <c r="E1900">
        <f t="shared" si="91"/>
        <v>-6.8000000000001819</v>
      </c>
    </row>
    <row r="1901" spans="1:5" x14ac:dyDescent="0.2">
      <c r="A1901">
        <v>1874</v>
      </c>
      <c r="B1901">
        <v>1037.69</v>
      </c>
      <c r="C1901">
        <v>2305.5</v>
      </c>
      <c r="D1901">
        <v>2299.1</v>
      </c>
      <c r="E1901">
        <f t="shared" si="91"/>
        <v>-6.4000000000000909</v>
      </c>
    </row>
    <row r="1902" spans="1:5" x14ac:dyDescent="0.2">
      <c r="A1902">
        <v>1875</v>
      </c>
      <c r="B1902">
        <v>1038.1099999999999</v>
      </c>
      <c r="C1902">
        <v>2320.6</v>
      </c>
      <c r="D1902">
        <v>2315.5</v>
      </c>
      <c r="E1902">
        <f t="shared" si="91"/>
        <v>-5.0999999999999091</v>
      </c>
    </row>
    <row r="1903" spans="1:5" x14ac:dyDescent="0.2">
      <c r="A1903">
        <v>1876</v>
      </c>
      <c r="B1903">
        <v>1038.54</v>
      </c>
      <c r="C1903">
        <v>2314.1999999999998</v>
      </c>
      <c r="D1903">
        <v>2310.5</v>
      </c>
      <c r="E1903">
        <f t="shared" si="91"/>
        <v>-3.6999999999998181</v>
      </c>
    </row>
    <row r="1904" spans="1:5" x14ac:dyDescent="0.2">
      <c r="A1904">
        <v>1877</v>
      </c>
      <c r="B1904">
        <v>1038.96</v>
      </c>
      <c r="C1904">
        <v>2320.8000000000002</v>
      </c>
      <c r="D1904">
        <v>2315.8000000000002</v>
      </c>
      <c r="E1904">
        <f t="shared" si="91"/>
        <v>-5</v>
      </c>
    </row>
    <row r="1905" spans="1:5" x14ac:dyDescent="0.2">
      <c r="A1905">
        <v>1878</v>
      </c>
      <c r="B1905">
        <v>1039.3900000000001</v>
      </c>
      <c r="C1905">
        <v>2320</v>
      </c>
      <c r="D1905">
        <v>2322.9</v>
      </c>
      <c r="E1905">
        <f t="shared" si="91"/>
        <v>2.9000000000000909</v>
      </c>
    </row>
    <row r="1906" spans="1:5" x14ac:dyDescent="0.2">
      <c r="A1906">
        <v>1879</v>
      </c>
      <c r="B1906">
        <v>1039.82</v>
      </c>
      <c r="C1906">
        <v>2327.6</v>
      </c>
      <c r="D1906">
        <v>2319.9</v>
      </c>
      <c r="E1906">
        <f t="shared" si="91"/>
        <v>-7.6999999999998181</v>
      </c>
    </row>
    <row r="1907" spans="1:5" x14ac:dyDescent="0.2">
      <c r="A1907">
        <v>1880</v>
      </c>
      <c r="B1907">
        <v>1040.24</v>
      </c>
      <c r="C1907">
        <v>2310</v>
      </c>
      <c r="D1907">
        <v>2305.1</v>
      </c>
      <c r="E1907">
        <f t="shared" si="91"/>
        <v>-4.9000000000000909</v>
      </c>
    </row>
    <row r="1908" spans="1:5" x14ac:dyDescent="0.2">
      <c r="A1908">
        <v>1881</v>
      </c>
      <c r="B1908">
        <v>1040.67</v>
      </c>
      <c r="C1908">
        <v>2308.9</v>
      </c>
      <c r="D1908">
        <v>2305</v>
      </c>
      <c r="E1908">
        <f t="shared" si="91"/>
        <v>-3.9000000000000909</v>
      </c>
    </row>
    <row r="1909" spans="1:5" x14ac:dyDescent="0.2">
      <c r="A1909">
        <v>1882</v>
      </c>
      <c r="B1909">
        <v>1041.0899999999999</v>
      </c>
      <c r="C1909">
        <v>2314.1999999999998</v>
      </c>
      <c r="D1909">
        <v>2307.9</v>
      </c>
      <c r="E1909">
        <f t="shared" si="91"/>
        <v>-6.2999999999997272</v>
      </c>
    </row>
    <row r="1910" spans="1:5" x14ac:dyDescent="0.2">
      <c r="A1910">
        <v>1883</v>
      </c>
      <c r="B1910">
        <v>1041.52</v>
      </c>
      <c r="C1910">
        <v>2304.6</v>
      </c>
      <c r="D1910">
        <v>2301.6999999999998</v>
      </c>
      <c r="E1910">
        <f t="shared" si="91"/>
        <v>-2.9000000000000909</v>
      </c>
    </row>
    <row r="1911" spans="1:5" x14ac:dyDescent="0.2">
      <c r="A1911">
        <v>1884</v>
      </c>
      <c r="B1911">
        <v>1041.95</v>
      </c>
      <c r="C1911">
        <v>2321.5</v>
      </c>
      <c r="D1911">
        <v>2315.4</v>
      </c>
      <c r="E1911">
        <f t="shared" si="91"/>
        <v>-6.0999999999999091</v>
      </c>
    </row>
    <row r="1912" spans="1:5" x14ac:dyDescent="0.2">
      <c r="A1912">
        <v>1885</v>
      </c>
      <c r="B1912">
        <v>1042.3699999999999</v>
      </c>
      <c r="C1912">
        <v>2321.9</v>
      </c>
      <c r="D1912">
        <v>2323.1999999999998</v>
      </c>
      <c r="E1912">
        <f t="shared" si="91"/>
        <v>1.2999999999997272</v>
      </c>
    </row>
    <row r="1913" spans="1:5" x14ac:dyDescent="0.2">
      <c r="A1913">
        <v>1886</v>
      </c>
      <c r="B1913">
        <v>1042.8</v>
      </c>
      <c r="C1913">
        <v>2311.6999999999998</v>
      </c>
      <c r="D1913">
        <v>2318.4</v>
      </c>
      <c r="E1913">
        <f t="shared" si="91"/>
        <v>6.7000000000002728</v>
      </c>
    </row>
    <row r="1914" spans="1:5" x14ac:dyDescent="0.2">
      <c r="A1914">
        <v>1887</v>
      </c>
      <c r="B1914">
        <v>1043.22</v>
      </c>
      <c r="C1914">
        <v>2322.6</v>
      </c>
      <c r="D1914">
        <v>2316.5</v>
      </c>
      <c r="E1914">
        <f t="shared" si="91"/>
        <v>-6.0999999999999091</v>
      </c>
    </row>
    <row r="1915" spans="1:5" x14ac:dyDescent="0.2">
      <c r="A1915">
        <v>1888</v>
      </c>
      <c r="B1915">
        <v>1043.6500000000001</v>
      </c>
      <c r="C1915">
        <v>2311.3000000000002</v>
      </c>
      <c r="D1915">
        <v>2308.1</v>
      </c>
      <c r="E1915">
        <f t="shared" si="91"/>
        <v>-3.2000000000002728</v>
      </c>
    </row>
    <row r="1916" spans="1:5" x14ac:dyDescent="0.2">
      <c r="A1916">
        <v>1889</v>
      </c>
      <c r="B1916">
        <v>1044.07</v>
      </c>
      <c r="C1916">
        <v>2317</v>
      </c>
      <c r="D1916">
        <v>2316.6</v>
      </c>
      <c r="E1916">
        <f t="shared" si="91"/>
        <v>-0.40000000000009095</v>
      </c>
    </row>
    <row r="1917" spans="1:5" x14ac:dyDescent="0.2">
      <c r="A1917">
        <v>1890</v>
      </c>
      <c r="B1917">
        <v>1044.5</v>
      </c>
      <c r="C1917">
        <v>2305.1999999999998</v>
      </c>
      <c r="D1917">
        <v>2300.5</v>
      </c>
      <c r="E1917">
        <f t="shared" si="91"/>
        <v>-4.6999999999998181</v>
      </c>
    </row>
    <row r="1918" spans="1:5" x14ac:dyDescent="0.2">
      <c r="A1918">
        <v>1891</v>
      </c>
      <c r="B1918">
        <v>1044.92</v>
      </c>
      <c r="C1918">
        <v>2316.5</v>
      </c>
      <c r="D1918">
        <v>2306.6</v>
      </c>
      <c r="E1918">
        <f t="shared" si="91"/>
        <v>-9.9000000000000909</v>
      </c>
    </row>
    <row r="1919" spans="1:5" x14ac:dyDescent="0.2">
      <c r="A1919">
        <v>1892</v>
      </c>
      <c r="B1919">
        <v>1045.3499999999999</v>
      </c>
      <c r="C1919">
        <v>2306.8000000000002</v>
      </c>
      <c r="D1919">
        <v>2305.1999999999998</v>
      </c>
      <c r="E1919">
        <f t="shared" si="91"/>
        <v>-1.6000000000003638</v>
      </c>
    </row>
    <row r="1920" spans="1:5" x14ac:dyDescent="0.2">
      <c r="A1920">
        <v>1893</v>
      </c>
      <c r="B1920">
        <v>1045.78</v>
      </c>
      <c r="C1920">
        <v>2305.1999999999998</v>
      </c>
      <c r="D1920">
        <v>2301.6999999999998</v>
      </c>
      <c r="E1920">
        <f t="shared" si="91"/>
        <v>-3.5</v>
      </c>
    </row>
    <row r="1921" spans="1:5" x14ac:dyDescent="0.2">
      <c r="A1921">
        <v>1894</v>
      </c>
      <c r="B1921">
        <v>1046.2</v>
      </c>
      <c r="C1921">
        <v>2314.8000000000002</v>
      </c>
      <c r="D1921">
        <v>2315.1999999999998</v>
      </c>
      <c r="E1921">
        <f t="shared" si="91"/>
        <v>0.3999999999996362</v>
      </c>
    </row>
    <row r="1922" spans="1:5" x14ac:dyDescent="0.2">
      <c r="A1922">
        <v>1895</v>
      </c>
      <c r="B1922">
        <v>1046.6300000000001</v>
      </c>
      <c r="C1922">
        <v>2311.5</v>
      </c>
      <c r="D1922">
        <v>2313.8000000000002</v>
      </c>
      <c r="E1922">
        <f t="shared" si="91"/>
        <v>2.3000000000001819</v>
      </c>
    </row>
    <row r="1923" spans="1:5" x14ac:dyDescent="0.2">
      <c r="A1923">
        <v>1896</v>
      </c>
      <c r="B1923">
        <v>1047.05</v>
      </c>
      <c r="C1923">
        <v>2306.9</v>
      </c>
      <c r="D1923">
        <v>2305.1999999999998</v>
      </c>
      <c r="E1923">
        <f t="shared" si="91"/>
        <v>-1.7000000000002728</v>
      </c>
    </row>
    <row r="1924" spans="1:5" x14ac:dyDescent="0.2">
      <c r="A1924">
        <v>1897</v>
      </c>
      <c r="B1924">
        <v>1047.48</v>
      </c>
      <c r="C1924">
        <v>2314.6</v>
      </c>
      <c r="D1924">
        <v>2309.6999999999998</v>
      </c>
      <c r="E1924">
        <f t="shared" si="91"/>
        <v>-4.9000000000000909</v>
      </c>
    </row>
    <row r="1925" spans="1:5" x14ac:dyDescent="0.2">
      <c r="A1925">
        <v>1898</v>
      </c>
      <c r="B1925">
        <v>1047.9000000000001</v>
      </c>
      <c r="C1925">
        <v>2319.5</v>
      </c>
      <c r="D1925">
        <v>2321.6999999999998</v>
      </c>
      <c r="E1925">
        <f t="shared" si="91"/>
        <v>2.1999999999998181</v>
      </c>
    </row>
    <row r="1926" spans="1:5" x14ac:dyDescent="0.2">
      <c r="A1926">
        <v>1899</v>
      </c>
      <c r="B1926">
        <v>1048.33</v>
      </c>
      <c r="C1926">
        <v>2306.1</v>
      </c>
      <c r="D1926">
        <v>2298.3000000000002</v>
      </c>
      <c r="E1926">
        <f t="shared" si="91"/>
        <v>-7.7999999999997272</v>
      </c>
    </row>
    <row r="1927" spans="1:5" x14ac:dyDescent="0.2">
      <c r="A1927">
        <v>1900</v>
      </c>
      <c r="B1927">
        <v>1048.75</v>
      </c>
      <c r="C1927">
        <v>2319</v>
      </c>
      <c r="D1927">
        <v>2312</v>
      </c>
      <c r="E1927">
        <f t="shared" si="91"/>
        <v>-7</v>
      </c>
    </row>
    <row r="1928" spans="1:5" x14ac:dyDescent="0.2">
      <c r="A1928">
        <v>1901</v>
      </c>
      <c r="B1928">
        <v>1049.18</v>
      </c>
      <c r="C1928">
        <v>2314.3000000000002</v>
      </c>
      <c r="D1928">
        <v>2312.4</v>
      </c>
      <c r="E1928">
        <f t="shared" si="91"/>
        <v>-1.9000000000000909</v>
      </c>
    </row>
    <row r="1929" spans="1:5" x14ac:dyDescent="0.2">
      <c r="A1929">
        <v>1902</v>
      </c>
      <c r="B1929">
        <v>1049.5999999999999</v>
      </c>
      <c r="C1929">
        <v>2319.1999999999998</v>
      </c>
      <c r="D1929">
        <v>2318.6999999999998</v>
      </c>
      <c r="E1929">
        <f t="shared" si="91"/>
        <v>-0.5</v>
      </c>
    </row>
    <row r="1930" spans="1:5" x14ac:dyDescent="0.2">
      <c r="A1930">
        <v>1903</v>
      </c>
      <c r="B1930">
        <v>1050.03</v>
      </c>
      <c r="C1930">
        <v>2310.1</v>
      </c>
      <c r="D1930">
        <v>2307.4</v>
      </c>
      <c r="E1930">
        <f t="shared" si="91"/>
        <v>-2.6999999999998181</v>
      </c>
    </row>
    <row r="1931" spans="1:5" x14ac:dyDescent="0.2">
      <c r="A1931">
        <v>1904</v>
      </c>
      <c r="B1931">
        <v>1050.45</v>
      </c>
      <c r="C1931">
        <v>2307</v>
      </c>
      <c r="D1931">
        <v>2307.1</v>
      </c>
      <c r="E1931">
        <f t="shared" si="91"/>
        <v>9.9999999999909051E-2</v>
      </c>
    </row>
    <row r="1932" spans="1:5" x14ac:dyDescent="0.2">
      <c r="A1932">
        <v>1905</v>
      </c>
      <c r="B1932">
        <v>1050.8800000000001</v>
      </c>
      <c r="C1932">
        <v>2314.8000000000002</v>
      </c>
      <c r="D1932">
        <v>2311.6999999999998</v>
      </c>
      <c r="E1932">
        <f t="shared" si="91"/>
        <v>-3.1000000000003638</v>
      </c>
    </row>
    <row r="1933" spans="1:5" x14ac:dyDescent="0.2">
      <c r="A1933">
        <v>1906</v>
      </c>
      <c r="B1933">
        <v>1051.3</v>
      </c>
      <c r="C1933">
        <v>2317</v>
      </c>
      <c r="D1933">
        <v>2313.4</v>
      </c>
      <c r="E1933">
        <f t="shared" si="91"/>
        <v>-3.5999999999999091</v>
      </c>
    </row>
    <row r="1934" spans="1:5" x14ac:dyDescent="0.2">
      <c r="A1934">
        <v>1907</v>
      </c>
      <c r="B1934">
        <v>1051.73</v>
      </c>
      <c r="C1934">
        <v>2333.3000000000002</v>
      </c>
      <c r="D1934">
        <v>2321.1</v>
      </c>
      <c r="E1934">
        <f t="shared" si="91"/>
        <v>-12.200000000000273</v>
      </c>
    </row>
    <row r="1935" spans="1:5" x14ac:dyDescent="0.2">
      <c r="A1935">
        <v>1908</v>
      </c>
      <c r="B1935">
        <v>1052.1500000000001</v>
      </c>
      <c r="C1935">
        <v>2325.5</v>
      </c>
      <c r="D1935">
        <v>2318.8000000000002</v>
      </c>
      <c r="E1935">
        <f t="shared" si="91"/>
        <v>-6.6999999999998181</v>
      </c>
    </row>
    <row r="1936" spans="1:5" x14ac:dyDescent="0.2">
      <c r="A1936">
        <v>1909</v>
      </c>
      <c r="B1936">
        <v>1052.58</v>
      </c>
      <c r="C1936">
        <v>2306.6</v>
      </c>
      <c r="D1936">
        <v>2309.6</v>
      </c>
      <c r="E1936">
        <f t="shared" si="91"/>
        <v>3</v>
      </c>
    </row>
    <row r="1937" spans="1:5" x14ac:dyDescent="0.2">
      <c r="A1937">
        <v>1910</v>
      </c>
      <c r="B1937">
        <v>1053</v>
      </c>
      <c r="C1937">
        <v>2314.5</v>
      </c>
      <c r="D1937">
        <v>2316.8000000000002</v>
      </c>
      <c r="E1937">
        <f t="shared" si="91"/>
        <v>2.3000000000001819</v>
      </c>
    </row>
    <row r="1938" spans="1:5" x14ac:dyDescent="0.2">
      <c r="A1938">
        <v>1911</v>
      </c>
      <c r="B1938">
        <v>1053.43</v>
      </c>
      <c r="C1938">
        <v>2297</v>
      </c>
      <c r="D1938">
        <v>2295.5</v>
      </c>
      <c r="E1938">
        <f t="shared" si="91"/>
        <v>-1.5</v>
      </c>
    </row>
    <row r="1939" spans="1:5" x14ac:dyDescent="0.2">
      <c r="A1939">
        <v>1912</v>
      </c>
      <c r="B1939">
        <v>1053.8499999999999</v>
      </c>
      <c r="C1939">
        <v>2311.6999999999998</v>
      </c>
      <c r="D1939">
        <v>2310</v>
      </c>
      <c r="E1939">
        <f t="shared" si="91"/>
        <v>-1.6999999999998181</v>
      </c>
    </row>
    <row r="1940" spans="1:5" x14ac:dyDescent="0.2">
      <c r="A1940">
        <v>1913</v>
      </c>
      <c r="B1940">
        <v>1054.28</v>
      </c>
      <c r="C1940">
        <v>2298.3000000000002</v>
      </c>
      <c r="D1940">
        <v>2299.1</v>
      </c>
      <c r="E1940">
        <f t="shared" si="91"/>
        <v>0.79999999999972715</v>
      </c>
    </row>
    <row r="1941" spans="1:5" x14ac:dyDescent="0.2">
      <c r="A1941">
        <v>1914</v>
      </c>
      <c r="B1941">
        <v>1054.7</v>
      </c>
      <c r="C1941">
        <v>2309.6999999999998</v>
      </c>
      <c r="D1941">
        <v>2308.3000000000002</v>
      </c>
      <c r="E1941">
        <f t="shared" si="91"/>
        <v>-1.3999999999996362</v>
      </c>
    </row>
    <row r="1942" spans="1:5" x14ac:dyDescent="0.2">
      <c r="A1942">
        <v>1915</v>
      </c>
      <c r="B1942">
        <v>1055.1300000000001</v>
      </c>
      <c r="C1942">
        <v>2308.8000000000002</v>
      </c>
      <c r="D1942">
        <v>2303.3000000000002</v>
      </c>
      <c r="E1942">
        <f t="shared" si="91"/>
        <v>-5.5</v>
      </c>
    </row>
    <row r="1943" spans="1:5" x14ac:dyDescent="0.2">
      <c r="A1943">
        <v>1916</v>
      </c>
      <c r="B1943">
        <v>1055.55</v>
      </c>
      <c r="C1943">
        <v>2315.8000000000002</v>
      </c>
      <c r="D1943">
        <v>2311.1</v>
      </c>
      <c r="E1943">
        <f t="shared" si="91"/>
        <v>-4.7000000000002728</v>
      </c>
    </row>
    <row r="1944" spans="1:5" x14ac:dyDescent="0.2">
      <c r="A1944">
        <v>1917</v>
      </c>
      <c r="B1944">
        <v>1055.98</v>
      </c>
      <c r="C1944">
        <v>2316.5</v>
      </c>
      <c r="D1944">
        <v>2308.3000000000002</v>
      </c>
      <c r="E1944">
        <f t="shared" si="91"/>
        <v>-8.1999999999998181</v>
      </c>
    </row>
    <row r="1945" spans="1:5" x14ac:dyDescent="0.2">
      <c r="A1945">
        <v>1918</v>
      </c>
      <c r="B1945">
        <v>1056.4000000000001</v>
      </c>
      <c r="C1945">
        <v>2329</v>
      </c>
      <c r="D1945">
        <v>2327</v>
      </c>
      <c r="E1945">
        <f t="shared" si="91"/>
        <v>-2</v>
      </c>
    </row>
    <row r="1946" spans="1:5" x14ac:dyDescent="0.2">
      <c r="A1946">
        <v>1919</v>
      </c>
      <c r="B1946">
        <v>1056.83</v>
      </c>
      <c r="C1946">
        <v>2319.4</v>
      </c>
      <c r="D1946">
        <v>2311.1999999999998</v>
      </c>
      <c r="E1946">
        <f t="shared" si="91"/>
        <v>-8.2000000000002728</v>
      </c>
    </row>
    <row r="1947" spans="1:5" x14ac:dyDescent="0.2">
      <c r="A1947">
        <v>1920</v>
      </c>
      <c r="B1947">
        <v>1057.25</v>
      </c>
      <c r="C1947">
        <v>2323.1</v>
      </c>
      <c r="D1947">
        <v>2315.6</v>
      </c>
      <c r="E1947">
        <f t="shared" si="91"/>
        <v>-7.5</v>
      </c>
    </row>
    <row r="1948" spans="1:5" x14ac:dyDescent="0.2">
      <c r="A1948">
        <v>1921</v>
      </c>
      <c r="B1948">
        <v>1057.68</v>
      </c>
      <c r="C1948">
        <v>2312.8000000000002</v>
      </c>
      <c r="D1948">
        <v>2312</v>
      </c>
      <c r="E1948">
        <f t="shared" ref="E1948:E2011" si="92">D1948-C1948</f>
        <v>-0.8000000000001819</v>
      </c>
    </row>
    <row r="1949" spans="1:5" x14ac:dyDescent="0.2">
      <c r="A1949">
        <v>1922</v>
      </c>
      <c r="B1949">
        <v>1058.0999999999999</v>
      </c>
      <c r="C1949">
        <v>2349.1999999999998</v>
      </c>
      <c r="D1949">
        <v>2345.9</v>
      </c>
      <c r="E1949">
        <f t="shared" si="92"/>
        <v>-3.2999999999997272</v>
      </c>
    </row>
    <row r="1950" spans="1:5" x14ac:dyDescent="0.2">
      <c r="A1950">
        <v>1923</v>
      </c>
      <c r="B1950">
        <v>1058.52</v>
      </c>
      <c r="C1950">
        <v>2303.8000000000002</v>
      </c>
      <c r="D1950">
        <v>2297.1</v>
      </c>
      <c r="E1950">
        <f t="shared" si="92"/>
        <v>-6.7000000000002728</v>
      </c>
    </row>
    <row r="1951" spans="1:5" x14ac:dyDescent="0.2">
      <c r="A1951">
        <v>1924</v>
      </c>
      <c r="B1951">
        <v>1058.95</v>
      </c>
      <c r="C1951">
        <v>2316.9</v>
      </c>
      <c r="D1951">
        <v>2313.9</v>
      </c>
      <c r="E1951">
        <f t="shared" si="92"/>
        <v>-3</v>
      </c>
    </row>
    <row r="1952" spans="1:5" x14ac:dyDescent="0.2">
      <c r="A1952">
        <v>1925</v>
      </c>
      <c r="B1952">
        <v>1059.3699999999999</v>
      </c>
      <c r="C1952">
        <v>2316.5</v>
      </c>
      <c r="D1952">
        <v>2314.6</v>
      </c>
      <c r="E1952">
        <f t="shared" si="92"/>
        <v>-1.9000000000000909</v>
      </c>
    </row>
    <row r="1953" spans="1:5" x14ac:dyDescent="0.2">
      <c r="A1953">
        <v>1926</v>
      </c>
      <c r="B1953">
        <v>1059.8</v>
      </c>
      <c r="C1953">
        <v>2310.1</v>
      </c>
      <c r="D1953">
        <v>2304.5</v>
      </c>
      <c r="E1953">
        <f t="shared" si="92"/>
        <v>-5.5999999999999091</v>
      </c>
    </row>
    <row r="1954" spans="1:5" x14ac:dyDescent="0.2">
      <c r="A1954">
        <v>1927</v>
      </c>
      <c r="B1954">
        <v>1060.22</v>
      </c>
      <c r="C1954">
        <v>2309.4</v>
      </c>
      <c r="D1954">
        <v>2302.3000000000002</v>
      </c>
      <c r="E1954">
        <f t="shared" si="92"/>
        <v>-7.0999999999999091</v>
      </c>
    </row>
    <row r="1955" spans="1:5" x14ac:dyDescent="0.2">
      <c r="A1955">
        <v>1928</v>
      </c>
      <c r="B1955">
        <v>1060.6500000000001</v>
      </c>
      <c r="C1955">
        <v>2305.5</v>
      </c>
      <c r="D1955">
        <v>2301.6</v>
      </c>
      <c r="E1955">
        <f t="shared" si="92"/>
        <v>-3.9000000000000909</v>
      </c>
    </row>
    <row r="1956" spans="1:5" x14ac:dyDescent="0.2">
      <c r="A1956">
        <v>1929</v>
      </c>
      <c r="B1956">
        <v>1061.07</v>
      </c>
      <c r="C1956">
        <v>2318.6</v>
      </c>
      <c r="D1956">
        <v>2312.8000000000002</v>
      </c>
      <c r="E1956">
        <f t="shared" si="92"/>
        <v>-5.7999999999997272</v>
      </c>
    </row>
    <row r="1957" spans="1:5" x14ac:dyDescent="0.2">
      <c r="A1957">
        <v>1930</v>
      </c>
      <c r="B1957">
        <v>1061.5</v>
      </c>
      <c r="C1957">
        <v>2311.9</v>
      </c>
      <c r="D1957">
        <v>2310.8000000000002</v>
      </c>
      <c r="E1957">
        <f t="shared" si="92"/>
        <v>-1.0999999999999091</v>
      </c>
    </row>
    <row r="1958" spans="1:5" x14ac:dyDescent="0.2">
      <c r="A1958">
        <v>1931</v>
      </c>
      <c r="B1958">
        <v>1061.92</v>
      </c>
      <c r="C1958">
        <v>2307.6999999999998</v>
      </c>
      <c r="D1958">
        <v>2308.9</v>
      </c>
      <c r="E1958">
        <f t="shared" si="92"/>
        <v>1.2000000000002728</v>
      </c>
    </row>
    <row r="1959" spans="1:5" x14ac:dyDescent="0.2">
      <c r="A1959">
        <v>1932</v>
      </c>
      <c r="B1959">
        <v>1062.3399999999999</v>
      </c>
      <c r="C1959">
        <v>2317.8000000000002</v>
      </c>
      <c r="D1959">
        <v>2310.3000000000002</v>
      </c>
      <c r="E1959">
        <f t="shared" si="92"/>
        <v>-7.5</v>
      </c>
    </row>
    <row r="1960" spans="1:5" x14ac:dyDescent="0.2">
      <c r="A1960">
        <v>1933</v>
      </c>
      <c r="B1960">
        <v>1062.77</v>
      </c>
      <c r="C1960">
        <v>2327.3000000000002</v>
      </c>
      <c r="D1960">
        <v>2317.1999999999998</v>
      </c>
      <c r="E1960">
        <f t="shared" si="92"/>
        <v>-10.100000000000364</v>
      </c>
    </row>
    <row r="1961" spans="1:5" x14ac:dyDescent="0.2">
      <c r="A1961">
        <v>1934</v>
      </c>
      <c r="B1961">
        <v>1063.19</v>
      </c>
      <c r="C1961">
        <v>2315.4</v>
      </c>
      <c r="D1961">
        <v>2309.6</v>
      </c>
      <c r="E1961">
        <f t="shared" si="92"/>
        <v>-5.8000000000001819</v>
      </c>
    </row>
    <row r="1962" spans="1:5" x14ac:dyDescent="0.2">
      <c r="A1962">
        <v>1935</v>
      </c>
      <c r="B1962">
        <v>1063.6199999999999</v>
      </c>
      <c r="C1962">
        <v>2310.5</v>
      </c>
      <c r="D1962">
        <v>2303.8000000000002</v>
      </c>
      <c r="E1962">
        <f t="shared" si="92"/>
        <v>-6.6999999999998181</v>
      </c>
    </row>
    <row r="1963" spans="1:5" x14ac:dyDescent="0.2">
      <c r="A1963">
        <v>1936</v>
      </c>
      <c r="B1963">
        <v>1064.04</v>
      </c>
      <c r="C1963">
        <v>2309.6</v>
      </c>
      <c r="D1963">
        <v>2303.6999999999998</v>
      </c>
      <c r="E1963">
        <f t="shared" si="92"/>
        <v>-5.9000000000000909</v>
      </c>
    </row>
    <row r="1964" spans="1:5" x14ac:dyDescent="0.2">
      <c r="A1964">
        <v>1937</v>
      </c>
      <c r="B1964">
        <v>1064.46</v>
      </c>
      <c r="C1964">
        <v>2318.3000000000002</v>
      </c>
      <c r="D1964">
        <v>2318.6</v>
      </c>
      <c r="E1964">
        <f t="shared" si="92"/>
        <v>0.29999999999972715</v>
      </c>
    </row>
    <row r="1965" spans="1:5" x14ac:dyDescent="0.2">
      <c r="A1965">
        <v>1938</v>
      </c>
      <c r="B1965">
        <v>1064.8900000000001</v>
      </c>
      <c r="C1965">
        <v>2318.6999999999998</v>
      </c>
      <c r="D1965">
        <v>2314.5</v>
      </c>
      <c r="E1965">
        <f t="shared" si="92"/>
        <v>-4.1999999999998181</v>
      </c>
    </row>
    <row r="1966" spans="1:5" x14ac:dyDescent="0.2">
      <c r="A1966">
        <v>1939</v>
      </c>
      <c r="B1966">
        <v>1065.31</v>
      </c>
      <c r="C1966">
        <v>2306.6999999999998</v>
      </c>
      <c r="D1966">
        <v>2305</v>
      </c>
      <c r="E1966">
        <f t="shared" si="92"/>
        <v>-1.6999999999998181</v>
      </c>
    </row>
    <row r="1967" spans="1:5" x14ac:dyDescent="0.2">
      <c r="A1967">
        <v>1940</v>
      </c>
      <c r="B1967">
        <v>1065.74</v>
      </c>
      <c r="C1967">
        <v>2307.1</v>
      </c>
      <c r="D1967">
        <v>2308.1999999999998</v>
      </c>
      <c r="E1967">
        <f t="shared" si="92"/>
        <v>1.0999999999999091</v>
      </c>
    </row>
    <row r="1968" spans="1:5" x14ac:dyDescent="0.2">
      <c r="A1968">
        <v>1941</v>
      </c>
      <c r="B1968">
        <v>1066.1600000000001</v>
      </c>
      <c r="C1968">
        <v>2305.6</v>
      </c>
      <c r="D1968">
        <v>2300.1</v>
      </c>
      <c r="E1968">
        <f t="shared" si="92"/>
        <v>-5.5</v>
      </c>
    </row>
    <row r="1969" spans="1:5" x14ac:dyDescent="0.2">
      <c r="A1969">
        <v>1942</v>
      </c>
      <c r="B1969">
        <v>1066.58</v>
      </c>
      <c r="C1969">
        <v>2319</v>
      </c>
      <c r="D1969">
        <v>2315.8000000000002</v>
      </c>
      <c r="E1969">
        <f t="shared" si="92"/>
        <v>-3.1999999999998181</v>
      </c>
    </row>
    <row r="1970" spans="1:5" x14ac:dyDescent="0.2">
      <c r="A1970">
        <v>1943</v>
      </c>
      <c r="B1970">
        <v>1067.01</v>
      </c>
      <c r="C1970">
        <v>2315.4</v>
      </c>
      <c r="D1970">
        <v>2311.1</v>
      </c>
      <c r="E1970">
        <f t="shared" si="92"/>
        <v>-4.3000000000001819</v>
      </c>
    </row>
    <row r="1971" spans="1:5" x14ac:dyDescent="0.2">
      <c r="A1971">
        <v>1944</v>
      </c>
      <c r="B1971">
        <v>1067.43</v>
      </c>
      <c r="C1971">
        <v>2309</v>
      </c>
      <c r="D1971">
        <v>2309.3000000000002</v>
      </c>
      <c r="E1971">
        <f t="shared" si="92"/>
        <v>0.3000000000001819</v>
      </c>
    </row>
    <row r="1972" spans="1:5" x14ac:dyDescent="0.2">
      <c r="A1972">
        <v>1945</v>
      </c>
      <c r="B1972">
        <v>1067.8599999999999</v>
      </c>
      <c r="C1972">
        <v>2313</v>
      </c>
      <c r="D1972">
        <v>2311</v>
      </c>
      <c r="E1972">
        <f t="shared" si="92"/>
        <v>-2</v>
      </c>
    </row>
    <row r="1973" spans="1:5" x14ac:dyDescent="0.2">
      <c r="A1973">
        <v>1946</v>
      </c>
      <c r="B1973">
        <v>1068.28</v>
      </c>
      <c r="C1973">
        <v>2314</v>
      </c>
      <c r="D1973">
        <v>2307.3000000000002</v>
      </c>
      <c r="E1973">
        <f t="shared" si="92"/>
        <v>-6.6999999999998181</v>
      </c>
    </row>
    <row r="1974" spans="1:5" x14ac:dyDescent="0.2">
      <c r="A1974">
        <v>1947</v>
      </c>
      <c r="B1974">
        <v>1068.7</v>
      </c>
      <c r="C1974">
        <v>2327.6999999999998</v>
      </c>
      <c r="D1974">
        <v>2326.6</v>
      </c>
      <c r="E1974">
        <f t="shared" si="92"/>
        <v>-1.0999999999999091</v>
      </c>
    </row>
    <row r="1975" spans="1:5" x14ac:dyDescent="0.2">
      <c r="A1975">
        <v>1948</v>
      </c>
      <c r="B1975">
        <v>1069.1300000000001</v>
      </c>
      <c r="C1975">
        <v>2312.9</v>
      </c>
      <c r="D1975">
        <v>2310.6999999999998</v>
      </c>
      <c r="E1975">
        <f t="shared" si="92"/>
        <v>-2.2000000000002728</v>
      </c>
    </row>
    <row r="1976" spans="1:5" x14ac:dyDescent="0.2">
      <c r="A1976">
        <v>1949</v>
      </c>
      <c r="B1976">
        <v>1069.55</v>
      </c>
      <c r="C1976">
        <v>2308.6999999999998</v>
      </c>
      <c r="D1976">
        <v>2303.1</v>
      </c>
      <c r="E1976">
        <f t="shared" si="92"/>
        <v>-5.5999999999999091</v>
      </c>
    </row>
    <row r="1977" spans="1:5" x14ac:dyDescent="0.2">
      <c r="A1977">
        <v>1950</v>
      </c>
      <c r="B1977">
        <v>1069.97</v>
      </c>
      <c r="C1977">
        <v>2302.6999999999998</v>
      </c>
      <c r="D1977">
        <v>2300.4</v>
      </c>
      <c r="E1977">
        <f t="shared" si="92"/>
        <v>-2.2999999999997272</v>
      </c>
    </row>
    <row r="1978" spans="1:5" x14ac:dyDescent="0.2">
      <c r="A1978">
        <v>1951</v>
      </c>
      <c r="B1978">
        <v>1070.4000000000001</v>
      </c>
      <c r="C1978">
        <v>2318.6999999999998</v>
      </c>
      <c r="D1978">
        <v>2313.3000000000002</v>
      </c>
      <c r="E1978">
        <f t="shared" si="92"/>
        <v>-5.3999999999996362</v>
      </c>
    </row>
    <row r="1979" spans="1:5" x14ac:dyDescent="0.2">
      <c r="A1979">
        <v>1952</v>
      </c>
      <c r="B1979">
        <v>1070.82</v>
      </c>
      <c r="C1979">
        <v>2320.9</v>
      </c>
      <c r="D1979">
        <v>2315.3000000000002</v>
      </c>
      <c r="E1979">
        <f t="shared" si="92"/>
        <v>-5.5999999999999091</v>
      </c>
    </row>
    <row r="1980" spans="1:5" x14ac:dyDescent="0.2">
      <c r="A1980">
        <v>1953</v>
      </c>
      <c r="B1980">
        <v>1071.25</v>
      </c>
      <c r="C1980">
        <v>2321.1999999999998</v>
      </c>
      <c r="D1980">
        <v>2317.4</v>
      </c>
      <c r="E1980">
        <f t="shared" si="92"/>
        <v>-3.7999999999997272</v>
      </c>
    </row>
    <row r="1981" spans="1:5" x14ac:dyDescent="0.2">
      <c r="A1981">
        <v>1954</v>
      </c>
      <c r="B1981">
        <v>1071.67</v>
      </c>
      <c r="C1981">
        <v>2310.1999999999998</v>
      </c>
      <c r="D1981">
        <v>2308.1</v>
      </c>
      <c r="E1981">
        <f t="shared" si="92"/>
        <v>-2.0999999999999091</v>
      </c>
    </row>
    <row r="1982" spans="1:5" x14ac:dyDescent="0.2">
      <c r="A1982">
        <v>1955</v>
      </c>
      <c r="B1982">
        <v>1072.0899999999999</v>
      </c>
      <c r="C1982">
        <v>2316.6</v>
      </c>
      <c r="D1982">
        <v>2311.6999999999998</v>
      </c>
      <c r="E1982">
        <f t="shared" si="92"/>
        <v>-4.9000000000000909</v>
      </c>
    </row>
    <row r="1983" spans="1:5" x14ac:dyDescent="0.2">
      <c r="A1983">
        <v>1956</v>
      </c>
      <c r="B1983">
        <v>1072.52</v>
      </c>
      <c r="C1983">
        <v>2308</v>
      </c>
      <c r="D1983">
        <v>2301.9</v>
      </c>
      <c r="E1983">
        <f t="shared" si="92"/>
        <v>-6.0999999999999091</v>
      </c>
    </row>
    <row r="1984" spans="1:5" x14ac:dyDescent="0.2">
      <c r="A1984">
        <v>1957</v>
      </c>
      <c r="B1984">
        <v>1072.94</v>
      </c>
      <c r="C1984">
        <v>2304.4</v>
      </c>
      <c r="D1984">
        <v>2301.3000000000002</v>
      </c>
      <c r="E1984">
        <f t="shared" si="92"/>
        <v>-3.0999999999999091</v>
      </c>
    </row>
    <row r="1985" spans="1:5" x14ac:dyDescent="0.2">
      <c r="A1985">
        <v>1958</v>
      </c>
      <c r="B1985">
        <v>1073.3599999999999</v>
      </c>
      <c r="C1985">
        <v>2300.9</v>
      </c>
      <c r="D1985">
        <v>2303.6999999999998</v>
      </c>
      <c r="E1985">
        <f t="shared" si="92"/>
        <v>2.7999999999997272</v>
      </c>
    </row>
    <row r="1986" spans="1:5" x14ac:dyDescent="0.2">
      <c r="A1986">
        <v>1959</v>
      </c>
      <c r="B1986">
        <v>1073.79</v>
      </c>
      <c r="C1986">
        <v>2319</v>
      </c>
      <c r="D1986">
        <v>2313.1999999999998</v>
      </c>
      <c r="E1986">
        <f t="shared" si="92"/>
        <v>-5.8000000000001819</v>
      </c>
    </row>
    <row r="1987" spans="1:5" x14ac:dyDescent="0.2">
      <c r="A1987">
        <v>1960</v>
      </c>
      <c r="B1987">
        <v>1074.21</v>
      </c>
      <c r="C1987">
        <v>2310.1</v>
      </c>
      <c r="D1987">
        <v>2307.9</v>
      </c>
      <c r="E1987">
        <f t="shared" si="92"/>
        <v>-2.1999999999998181</v>
      </c>
    </row>
    <row r="1988" spans="1:5" x14ac:dyDescent="0.2">
      <c r="A1988">
        <v>1961</v>
      </c>
      <c r="B1988">
        <v>1074.6300000000001</v>
      </c>
      <c r="C1988">
        <v>2305.5</v>
      </c>
      <c r="D1988">
        <v>2299.1999999999998</v>
      </c>
      <c r="E1988">
        <f t="shared" si="92"/>
        <v>-6.3000000000001819</v>
      </c>
    </row>
    <row r="1989" spans="1:5" x14ac:dyDescent="0.2">
      <c r="A1989">
        <v>1962</v>
      </c>
      <c r="B1989">
        <v>1075.06</v>
      </c>
      <c r="C1989">
        <v>2305.4</v>
      </c>
      <c r="D1989">
        <v>2304.1</v>
      </c>
      <c r="E1989">
        <f t="shared" si="92"/>
        <v>-1.3000000000001819</v>
      </c>
    </row>
    <row r="1990" spans="1:5" x14ac:dyDescent="0.2">
      <c r="A1990">
        <v>1963</v>
      </c>
      <c r="B1990">
        <v>1075.48</v>
      </c>
      <c r="C1990">
        <v>2308.3000000000002</v>
      </c>
      <c r="D1990">
        <v>2310.4</v>
      </c>
      <c r="E1990">
        <f t="shared" si="92"/>
        <v>2.0999999999999091</v>
      </c>
    </row>
    <row r="1991" spans="1:5" x14ac:dyDescent="0.2">
      <c r="A1991">
        <v>1964</v>
      </c>
      <c r="B1991">
        <v>1075.9000000000001</v>
      </c>
      <c r="C1991">
        <v>2310.4</v>
      </c>
      <c r="D1991">
        <v>2305.3000000000002</v>
      </c>
      <c r="E1991">
        <f t="shared" si="92"/>
        <v>-5.0999999999999091</v>
      </c>
    </row>
    <row r="1992" spans="1:5" x14ac:dyDescent="0.2">
      <c r="A1992">
        <v>1965</v>
      </c>
      <c r="B1992">
        <v>1076.33</v>
      </c>
      <c r="C1992">
        <v>2304.1999999999998</v>
      </c>
      <c r="D1992">
        <v>2299.5</v>
      </c>
      <c r="E1992">
        <f t="shared" si="92"/>
        <v>-4.6999999999998181</v>
      </c>
    </row>
    <row r="1993" spans="1:5" x14ac:dyDescent="0.2">
      <c r="A1993">
        <v>1966</v>
      </c>
      <c r="B1993">
        <v>1076.75</v>
      </c>
      <c r="C1993">
        <v>2302.3000000000002</v>
      </c>
      <c r="D1993">
        <v>2304.1999999999998</v>
      </c>
      <c r="E1993">
        <f t="shared" si="92"/>
        <v>1.8999999999996362</v>
      </c>
    </row>
    <row r="1994" spans="1:5" x14ac:dyDescent="0.2">
      <c r="A1994">
        <v>1967</v>
      </c>
      <c r="B1994">
        <v>1077.17</v>
      </c>
      <c r="C1994">
        <v>2311.6999999999998</v>
      </c>
      <c r="D1994">
        <v>2308.6999999999998</v>
      </c>
      <c r="E1994">
        <f t="shared" si="92"/>
        <v>-3</v>
      </c>
    </row>
    <row r="1995" spans="1:5" x14ac:dyDescent="0.2">
      <c r="A1995">
        <v>1968</v>
      </c>
      <c r="B1995">
        <v>1077.5899999999999</v>
      </c>
      <c r="C1995">
        <v>2319.6</v>
      </c>
      <c r="D1995">
        <v>2314.5</v>
      </c>
      <c r="E1995">
        <f t="shared" si="92"/>
        <v>-5.0999999999999091</v>
      </c>
    </row>
    <row r="1996" spans="1:5" x14ac:dyDescent="0.2">
      <c r="A1996">
        <v>1969</v>
      </c>
      <c r="B1996">
        <v>1078.02</v>
      </c>
      <c r="C1996">
        <v>2309.1</v>
      </c>
      <c r="D1996">
        <v>2302.4</v>
      </c>
      <c r="E1996">
        <f t="shared" si="92"/>
        <v>-6.6999999999998181</v>
      </c>
    </row>
    <row r="1997" spans="1:5" x14ac:dyDescent="0.2">
      <c r="A1997">
        <v>1970</v>
      </c>
      <c r="B1997">
        <v>1078.44</v>
      </c>
      <c r="C1997">
        <v>2324.6</v>
      </c>
      <c r="D1997">
        <v>2311.5</v>
      </c>
      <c r="E1997">
        <f t="shared" si="92"/>
        <v>-13.099999999999909</v>
      </c>
    </row>
    <row r="1998" spans="1:5" x14ac:dyDescent="0.2">
      <c r="A1998">
        <v>1971</v>
      </c>
      <c r="B1998">
        <v>1078.8599999999999</v>
      </c>
      <c r="C1998">
        <v>2321.6999999999998</v>
      </c>
      <c r="D1998">
        <v>2316.5</v>
      </c>
      <c r="E1998">
        <f t="shared" si="92"/>
        <v>-5.1999999999998181</v>
      </c>
    </row>
    <row r="1999" spans="1:5" x14ac:dyDescent="0.2">
      <c r="A1999">
        <v>1972</v>
      </c>
      <c r="B1999">
        <v>1079.29</v>
      </c>
      <c r="C1999">
        <v>2301.5</v>
      </c>
      <c r="D1999">
        <v>2292.6</v>
      </c>
      <c r="E1999">
        <f t="shared" si="92"/>
        <v>-8.9000000000000909</v>
      </c>
    </row>
    <row r="2000" spans="1:5" x14ac:dyDescent="0.2">
      <c r="A2000">
        <v>1973</v>
      </c>
      <c r="B2000">
        <v>1079.71</v>
      </c>
      <c r="C2000">
        <v>2311.1999999999998</v>
      </c>
      <c r="D2000">
        <v>2309.5</v>
      </c>
      <c r="E2000">
        <f t="shared" si="92"/>
        <v>-1.6999999999998181</v>
      </c>
    </row>
    <row r="2001" spans="1:5" x14ac:dyDescent="0.2">
      <c r="A2001">
        <v>1974</v>
      </c>
      <c r="B2001">
        <v>1080.1300000000001</v>
      </c>
      <c r="C2001">
        <v>2314.6</v>
      </c>
      <c r="D2001">
        <v>2307.1999999999998</v>
      </c>
      <c r="E2001">
        <f t="shared" si="92"/>
        <v>-7.4000000000000909</v>
      </c>
    </row>
    <row r="2002" spans="1:5" x14ac:dyDescent="0.2">
      <c r="A2002">
        <v>1975</v>
      </c>
      <c r="B2002">
        <v>1080.56</v>
      </c>
      <c r="C2002">
        <v>2311.1</v>
      </c>
      <c r="D2002">
        <v>2305.4</v>
      </c>
      <c r="E2002">
        <f t="shared" si="92"/>
        <v>-5.6999999999998181</v>
      </c>
    </row>
    <row r="2003" spans="1:5" x14ac:dyDescent="0.2">
      <c r="A2003">
        <v>1976</v>
      </c>
      <c r="B2003">
        <v>1080.98</v>
      </c>
      <c r="C2003">
        <v>2314.8000000000002</v>
      </c>
      <c r="D2003">
        <v>2317.8000000000002</v>
      </c>
      <c r="E2003">
        <f t="shared" si="92"/>
        <v>3</v>
      </c>
    </row>
    <row r="2004" spans="1:5" x14ac:dyDescent="0.2">
      <c r="A2004">
        <v>1977</v>
      </c>
      <c r="B2004">
        <v>1081.4000000000001</v>
      </c>
      <c r="C2004">
        <v>2314.6999999999998</v>
      </c>
      <c r="D2004">
        <v>2309.8000000000002</v>
      </c>
      <c r="E2004">
        <f t="shared" si="92"/>
        <v>-4.8999999999996362</v>
      </c>
    </row>
    <row r="2005" spans="1:5" x14ac:dyDescent="0.2">
      <c r="A2005">
        <v>1978</v>
      </c>
      <c r="B2005">
        <v>1081.82</v>
      </c>
      <c r="C2005">
        <v>2311</v>
      </c>
      <c r="D2005">
        <v>2307.3000000000002</v>
      </c>
      <c r="E2005">
        <f t="shared" si="92"/>
        <v>-3.6999999999998181</v>
      </c>
    </row>
    <row r="2006" spans="1:5" x14ac:dyDescent="0.2">
      <c r="A2006">
        <v>1979</v>
      </c>
      <c r="B2006">
        <v>1082.25</v>
      </c>
      <c r="C2006">
        <v>2313.6999999999998</v>
      </c>
      <c r="D2006">
        <v>2310</v>
      </c>
      <c r="E2006">
        <f t="shared" si="92"/>
        <v>-3.6999999999998181</v>
      </c>
    </row>
    <row r="2007" spans="1:5" x14ac:dyDescent="0.2">
      <c r="A2007">
        <v>1980</v>
      </c>
      <c r="B2007">
        <v>1082.67</v>
      </c>
      <c r="C2007">
        <v>2310.9</v>
      </c>
      <c r="D2007">
        <v>2305.1</v>
      </c>
      <c r="E2007">
        <f t="shared" si="92"/>
        <v>-5.8000000000001819</v>
      </c>
    </row>
    <row r="2008" spans="1:5" x14ac:dyDescent="0.2">
      <c r="A2008">
        <v>1981</v>
      </c>
      <c r="B2008">
        <v>1083.0899999999999</v>
      </c>
      <c r="C2008">
        <v>2311.4</v>
      </c>
      <c r="D2008">
        <v>2306.8000000000002</v>
      </c>
      <c r="E2008">
        <f t="shared" si="92"/>
        <v>-4.5999999999999091</v>
      </c>
    </row>
    <row r="2009" spans="1:5" x14ac:dyDescent="0.2">
      <c r="A2009">
        <v>1982</v>
      </c>
      <c r="B2009">
        <v>1083.51</v>
      </c>
      <c r="C2009">
        <v>2310.6</v>
      </c>
      <c r="D2009">
        <v>2316.9</v>
      </c>
      <c r="E2009">
        <f t="shared" si="92"/>
        <v>6.3000000000001819</v>
      </c>
    </row>
    <row r="2010" spans="1:5" x14ac:dyDescent="0.2">
      <c r="A2010">
        <v>1983</v>
      </c>
      <c r="B2010">
        <v>1083.94</v>
      </c>
      <c r="C2010">
        <v>2312.8000000000002</v>
      </c>
      <c r="D2010">
        <v>2308.6</v>
      </c>
      <c r="E2010">
        <f t="shared" si="92"/>
        <v>-4.2000000000002728</v>
      </c>
    </row>
    <row r="2011" spans="1:5" x14ac:dyDescent="0.2">
      <c r="A2011">
        <v>1984</v>
      </c>
      <c r="B2011">
        <v>1084.3599999999999</v>
      </c>
      <c r="C2011">
        <v>2320.6999999999998</v>
      </c>
      <c r="D2011">
        <v>2312.3000000000002</v>
      </c>
      <c r="E2011">
        <f t="shared" si="92"/>
        <v>-8.3999999999996362</v>
      </c>
    </row>
    <row r="2012" spans="1:5" x14ac:dyDescent="0.2">
      <c r="A2012">
        <v>1985</v>
      </c>
      <c r="B2012">
        <v>1084.78</v>
      </c>
      <c r="C2012">
        <v>2311.3000000000002</v>
      </c>
      <c r="D2012">
        <v>2309.1</v>
      </c>
      <c r="E2012">
        <f t="shared" ref="E2012:E2074" si="93">D2012-C2012</f>
        <v>-2.2000000000002728</v>
      </c>
    </row>
    <row r="2013" spans="1:5" x14ac:dyDescent="0.2">
      <c r="A2013">
        <v>1986</v>
      </c>
      <c r="B2013">
        <v>1085.21</v>
      </c>
      <c r="C2013">
        <v>2313.6999999999998</v>
      </c>
      <c r="D2013">
        <v>2307.5</v>
      </c>
      <c r="E2013">
        <f t="shared" si="93"/>
        <v>-6.1999999999998181</v>
      </c>
    </row>
    <row r="2014" spans="1:5" x14ac:dyDescent="0.2">
      <c r="A2014">
        <v>1987</v>
      </c>
      <c r="B2014">
        <v>1085.6300000000001</v>
      </c>
      <c r="C2014">
        <v>2320.8000000000002</v>
      </c>
      <c r="D2014">
        <v>2317.1</v>
      </c>
      <c r="E2014">
        <f t="shared" si="93"/>
        <v>-3.7000000000002728</v>
      </c>
    </row>
    <row r="2015" spans="1:5" x14ac:dyDescent="0.2">
      <c r="A2015">
        <v>1988</v>
      </c>
      <c r="B2015">
        <v>1086.05</v>
      </c>
      <c r="C2015">
        <v>2303.1</v>
      </c>
      <c r="D2015">
        <v>2302.3000000000002</v>
      </c>
      <c r="E2015">
        <f t="shared" si="93"/>
        <v>-0.79999999999972715</v>
      </c>
    </row>
    <row r="2016" spans="1:5" x14ac:dyDescent="0.2">
      <c r="A2016">
        <v>1989</v>
      </c>
      <c r="B2016">
        <v>1086.47</v>
      </c>
      <c r="C2016">
        <v>2311.3000000000002</v>
      </c>
      <c r="D2016">
        <v>2302.9</v>
      </c>
      <c r="E2016">
        <f t="shared" si="93"/>
        <v>-8.4000000000000909</v>
      </c>
    </row>
    <row r="2017" spans="1:5" x14ac:dyDescent="0.2">
      <c r="A2017">
        <v>1990</v>
      </c>
      <c r="B2017">
        <v>1086.8900000000001</v>
      </c>
      <c r="C2017">
        <v>2313.4</v>
      </c>
      <c r="D2017">
        <v>2310.9</v>
      </c>
      <c r="E2017">
        <f t="shared" si="93"/>
        <v>-2.5</v>
      </c>
    </row>
    <row r="2018" spans="1:5" x14ac:dyDescent="0.2">
      <c r="A2018">
        <v>1991</v>
      </c>
      <c r="B2018">
        <v>1087.32</v>
      </c>
      <c r="C2018">
        <v>2304.9</v>
      </c>
      <c r="D2018">
        <v>2296.8000000000002</v>
      </c>
      <c r="E2018">
        <f t="shared" si="93"/>
        <v>-8.0999999999999091</v>
      </c>
    </row>
    <row r="2019" spans="1:5" x14ac:dyDescent="0.2">
      <c r="A2019">
        <v>1992</v>
      </c>
      <c r="B2019">
        <v>1087.74</v>
      </c>
      <c r="C2019">
        <v>2314.8000000000002</v>
      </c>
      <c r="D2019">
        <v>2313.3000000000002</v>
      </c>
      <c r="E2019">
        <f t="shared" si="93"/>
        <v>-1.5</v>
      </c>
    </row>
    <row r="2020" spans="1:5" x14ac:dyDescent="0.2">
      <c r="A2020">
        <v>1993</v>
      </c>
      <c r="B2020">
        <v>1088.1600000000001</v>
      </c>
      <c r="C2020">
        <v>2607.1999999999998</v>
      </c>
      <c r="D2020">
        <v>2590.5</v>
      </c>
      <c r="E2020">
        <f t="shared" si="93"/>
        <v>-16.699999999999818</v>
      </c>
    </row>
    <row r="2021" spans="1:5" x14ac:dyDescent="0.2">
      <c r="A2021">
        <v>1994</v>
      </c>
      <c r="B2021">
        <v>1088.58</v>
      </c>
      <c r="C2021">
        <v>2312.3000000000002</v>
      </c>
      <c r="D2021">
        <v>2307.4</v>
      </c>
      <c r="E2021">
        <f t="shared" si="93"/>
        <v>-4.9000000000000909</v>
      </c>
    </row>
    <row r="2022" spans="1:5" x14ac:dyDescent="0.2">
      <c r="A2022">
        <v>1995</v>
      </c>
      <c r="B2022">
        <v>1089.01</v>
      </c>
      <c r="C2022">
        <v>2305.9</v>
      </c>
      <c r="D2022">
        <v>2299.4</v>
      </c>
      <c r="E2022">
        <f t="shared" si="93"/>
        <v>-6.5</v>
      </c>
    </row>
    <row r="2023" spans="1:5" x14ac:dyDescent="0.2">
      <c r="A2023">
        <v>1996</v>
      </c>
      <c r="B2023">
        <v>1089.43</v>
      </c>
      <c r="C2023">
        <v>2306.8000000000002</v>
      </c>
      <c r="D2023">
        <v>2300</v>
      </c>
      <c r="E2023">
        <f t="shared" si="93"/>
        <v>-6.8000000000001819</v>
      </c>
    </row>
    <row r="2024" spans="1:5" x14ac:dyDescent="0.2">
      <c r="A2024">
        <v>1997</v>
      </c>
      <c r="B2024">
        <v>1089.8499999999999</v>
      </c>
      <c r="C2024">
        <v>2308.5</v>
      </c>
      <c r="D2024">
        <v>2304.9</v>
      </c>
      <c r="E2024">
        <f t="shared" si="93"/>
        <v>-3.5999999999999091</v>
      </c>
    </row>
    <row r="2025" spans="1:5" x14ac:dyDescent="0.2">
      <c r="A2025">
        <v>1998</v>
      </c>
      <c r="B2025">
        <v>1090.27</v>
      </c>
      <c r="C2025">
        <v>2320.1999999999998</v>
      </c>
      <c r="D2025">
        <v>2319.8000000000002</v>
      </c>
      <c r="E2025">
        <f t="shared" si="93"/>
        <v>-0.3999999999996362</v>
      </c>
    </row>
    <row r="2026" spans="1:5" x14ac:dyDescent="0.2">
      <c r="A2026">
        <v>1999</v>
      </c>
      <c r="B2026">
        <v>1090.69</v>
      </c>
      <c r="C2026">
        <v>2309.5</v>
      </c>
      <c r="D2026">
        <v>2307.3000000000002</v>
      </c>
      <c r="E2026">
        <f t="shared" si="93"/>
        <v>-2.1999999999998181</v>
      </c>
    </row>
    <row r="2027" spans="1:5" x14ac:dyDescent="0.2">
      <c r="A2027">
        <v>2000</v>
      </c>
      <c r="B2027">
        <v>1091.1199999999999</v>
      </c>
      <c r="C2027">
        <v>2304.5</v>
      </c>
      <c r="D2027">
        <v>2300.8000000000002</v>
      </c>
      <c r="E2027">
        <f t="shared" si="93"/>
        <v>-3.6999999999998181</v>
      </c>
    </row>
    <row r="2028" spans="1:5" x14ac:dyDescent="0.2">
      <c r="A2028">
        <v>2001</v>
      </c>
      <c r="B2028">
        <v>1091.54</v>
      </c>
      <c r="C2028">
        <v>2315.4</v>
      </c>
      <c r="D2028">
        <v>2313.8000000000002</v>
      </c>
      <c r="E2028">
        <f t="shared" si="93"/>
        <v>-1.5999999999999091</v>
      </c>
    </row>
    <row r="2029" spans="1:5" x14ac:dyDescent="0.2">
      <c r="A2029">
        <v>2002</v>
      </c>
      <c r="B2029">
        <v>1091.96</v>
      </c>
      <c r="C2029">
        <v>2308.6999999999998</v>
      </c>
      <c r="D2029">
        <v>2307.5</v>
      </c>
      <c r="E2029">
        <f t="shared" si="93"/>
        <v>-1.1999999999998181</v>
      </c>
    </row>
    <row r="2030" spans="1:5" x14ac:dyDescent="0.2">
      <c r="A2030">
        <v>2003</v>
      </c>
      <c r="B2030">
        <v>1092.3800000000001</v>
      </c>
      <c r="C2030">
        <v>2308.6</v>
      </c>
      <c r="D2030">
        <v>2300.6999999999998</v>
      </c>
      <c r="E2030">
        <f t="shared" si="93"/>
        <v>-7.9000000000000909</v>
      </c>
    </row>
    <row r="2031" spans="1:5" x14ac:dyDescent="0.2">
      <c r="A2031">
        <v>2004</v>
      </c>
      <c r="B2031">
        <v>1092.8</v>
      </c>
      <c r="C2031">
        <v>2309.1</v>
      </c>
      <c r="D2031">
        <v>2309</v>
      </c>
      <c r="E2031">
        <f t="shared" si="93"/>
        <v>-9.9999999999909051E-2</v>
      </c>
    </row>
    <row r="2032" spans="1:5" x14ac:dyDescent="0.2">
      <c r="A2032">
        <v>2005</v>
      </c>
      <c r="B2032">
        <v>1093.23</v>
      </c>
      <c r="C2032">
        <v>2304.1999999999998</v>
      </c>
      <c r="D2032">
        <v>2301.9</v>
      </c>
      <c r="E2032">
        <f t="shared" si="93"/>
        <v>-2.2999999999997272</v>
      </c>
    </row>
    <row r="2033" spans="1:5" x14ac:dyDescent="0.2">
      <c r="A2033">
        <v>2006</v>
      </c>
      <c r="B2033">
        <v>1093.6500000000001</v>
      </c>
      <c r="C2033">
        <v>2310.3000000000002</v>
      </c>
      <c r="D2033">
        <v>2309.8000000000002</v>
      </c>
      <c r="E2033">
        <f t="shared" si="93"/>
        <v>-0.5</v>
      </c>
    </row>
    <row r="2034" spans="1:5" x14ac:dyDescent="0.2">
      <c r="A2034">
        <v>2007</v>
      </c>
      <c r="B2034">
        <v>1094.07</v>
      </c>
      <c r="C2034">
        <v>2307.3000000000002</v>
      </c>
      <c r="D2034">
        <v>2302.1999999999998</v>
      </c>
      <c r="E2034">
        <f t="shared" si="93"/>
        <v>-5.1000000000003638</v>
      </c>
    </row>
    <row r="2035" spans="1:5" x14ac:dyDescent="0.2">
      <c r="A2035">
        <v>2008</v>
      </c>
      <c r="B2035">
        <v>1094.49</v>
      </c>
      <c r="C2035">
        <v>2308.9</v>
      </c>
      <c r="D2035">
        <v>2305.8000000000002</v>
      </c>
      <c r="E2035">
        <f t="shared" si="93"/>
        <v>-3.0999999999999091</v>
      </c>
    </row>
    <row r="2036" spans="1:5" x14ac:dyDescent="0.2">
      <c r="A2036">
        <v>2009</v>
      </c>
      <c r="B2036">
        <v>1094.9100000000001</v>
      </c>
      <c r="C2036">
        <v>2306.6999999999998</v>
      </c>
      <c r="D2036">
        <v>2306.1</v>
      </c>
      <c r="E2036">
        <f t="shared" si="93"/>
        <v>-0.59999999999990905</v>
      </c>
    </row>
    <row r="2037" spans="1:5" x14ac:dyDescent="0.2">
      <c r="A2037">
        <v>2010</v>
      </c>
      <c r="B2037">
        <v>1095.3399999999999</v>
      </c>
      <c r="C2037">
        <v>2309</v>
      </c>
      <c r="D2037">
        <v>2309.8000000000002</v>
      </c>
      <c r="E2037">
        <f t="shared" si="93"/>
        <v>0.8000000000001819</v>
      </c>
    </row>
    <row r="2038" spans="1:5" x14ac:dyDescent="0.2">
      <c r="A2038">
        <v>2011</v>
      </c>
      <c r="B2038">
        <v>1095.76</v>
      </c>
      <c r="C2038">
        <v>2308.4</v>
      </c>
      <c r="D2038">
        <v>2301.9</v>
      </c>
      <c r="E2038">
        <f t="shared" si="93"/>
        <v>-6.5</v>
      </c>
    </row>
    <row r="2039" spans="1:5" x14ac:dyDescent="0.2">
      <c r="A2039">
        <v>2012</v>
      </c>
      <c r="B2039">
        <v>1096.18</v>
      </c>
      <c r="C2039">
        <v>2311.8000000000002</v>
      </c>
      <c r="D2039">
        <v>2308</v>
      </c>
      <c r="E2039">
        <f t="shared" si="93"/>
        <v>-3.8000000000001819</v>
      </c>
    </row>
    <row r="2040" spans="1:5" x14ac:dyDescent="0.2">
      <c r="A2040">
        <v>2013</v>
      </c>
      <c r="B2040">
        <v>1096.5999999999999</v>
      </c>
      <c r="C2040">
        <v>2314.1999999999998</v>
      </c>
      <c r="D2040">
        <v>2307.6999999999998</v>
      </c>
      <c r="E2040">
        <f t="shared" si="93"/>
        <v>-6.5</v>
      </c>
    </row>
    <row r="2041" spans="1:5" x14ac:dyDescent="0.2">
      <c r="A2041">
        <v>2014</v>
      </c>
      <c r="B2041">
        <v>1097.02</v>
      </c>
      <c r="C2041">
        <v>2305.3000000000002</v>
      </c>
      <c r="D2041">
        <v>2299.3000000000002</v>
      </c>
      <c r="E2041">
        <f t="shared" si="93"/>
        <v>-6</v>
      </c>
    </row>
    <row r="2042" spans="1:5" x14ac:dyDescent="0.2">
      <c r="A2042">
        <v>2015</v>
      </c>
      <c r="B2042">
        <v>1097.44</v>
      </c>
      <c r="C2042">
        <v>2308.5</v>
      </c>
      <c r="D2042">
        <v>2307.5</v>
      </c>
      <c r="E2042">
        <f t="shared" si="93"/>
        <v>-1</v>
      </c>
    </row>
    <row r="2043" spans="1:5" x14ac:dyDescent="0.2">
      <c r="A2043">
        <v>2016</v>
      </c>
      <c r="B2043">
        <v>1097.8699999999999</v>
      </c>
      <c r="C2043">
        <v>2309.9</v>
      </c>
      <c r="D2043">
        <v>2305.6999999999998</v>
      </c>
      <c r="E2043">
        <f t="shared" si="93"/>
        <v>-4.2000000000002728</v>
      </c>
    </row>
    <row r="2044" spans="1:5" x14ac:dyDescent="0.2">
      <c r="A2044">
        <v>2017</v>
      </c>
      <c r="B2044">
        <v>1098.29</v>
      </c>
      <c r="C2044">
        <v>2313</v>
      </c>
      <c r="D2044">
        <v>2310.8000000000002</v>
      </c>
      <c r="E2044">
        <f t="shared" si="93"/>
        <v>-2.1999999999998181</v>
      </c>
    </row>
    <row r="2045" spans="1:5" x14ac:dyDescent="0.2">
      <c r="A2045">
        <v>2018</v>
      </c>
      <c r="B2045">
        <v>1098.71</v>
      </c>
      <c r="C2045">
        <v>2316.6</v>
      </c>
      <c r="D2045">
        <v>2311.4</v>
      </c>
      <c r="E2045">
        <f t="shared" si="93"/>
        <v>-5.1999999999998181</v>
      </c>
    </row>
    <row r="2046" spans="1:5" x14ac:dyDescent="0.2">
      <c r="A2046">
        <v>2019</v>
      </c>
      <c r="B2046">
        <v>1099.1300000000001</v>
      </c>
      <c r="C2046">
        <v>2318.6999999999998</v>
      </c>
      <c r="D2046">
        <v>2317</v>
      </c>
      <c r="E2046">
        <f t="shared" si="93"/>
        <v>-1.6999999999998181</v>
      </c>
    </row>
    <row r="2047" spans="1:5" x14ac:dyDescent="0.2">
      <c r="A2047">
        <v>2020</v>
      </c>
      <c r="B2047">
        <v>1099.55</v>
      </c>
      <c r="C2047">
        <v>2309.9</v>
      </c>
      <c r="D2047">
        <v>2309.1999999999998</v>
      </c>
      <c r="E2047">
        <f t="shared" si="93"/>
        <v>-0.70000000000027285</v>
      </c>
    </row>
    <row r="2048" spans="1:5" x14ac:dyDescent="0.2">
      <c r="A2048">
        <v>2021</v>
      </c>
      <c r="B2048">
        <v>1099.97</v>
      </c>
      <c r="C2048">
        <v>2311.1999999999998</v>
      </c>
      <c r="D2048">
        <v>2306.3000000000002</v>
      </c>
      <c r="E2048">
        <f t="shared" si="93"/>
        <v>-4.8999999999996362</v>
      </c>
    </row>
    <row r="2049" spans="1:5" x14ac:dyDescent="0.2">
      <c r="A2049">
        <v>2022</v>
      </c>
      <c r="B2049">
        <v>1100.3900000000001</v>
      </c>
      <c r="C2049">
        <v>2305.8000000000002</v>
      </c>
      <c r="D2049">
        <v>2299.3000000000002</v>
      </c>
      <c r="E2049">
        <f t="shared" si="93"/>
        <v>-6.5</v>
      </c>
    </row>
    <row r="2050" spans="1:5" x14ac:dyDescent="0.2">
      <c r="A2050">
        <v>2023</v>
      </c>
      <c r="B2050">
        <v>1100.82</v>
      </c>
      <c r="C2050">
        <v>2312.3000000000002</v>
      </c>
      <c r="D2050">
        <v>2305.6999999999998</v>
      </c>
      <c r="E2050">
        <f t="shared" si="93"/>
        <v>-6.6000000000003638</v>
      </c>
    </row>
    <row r="2051" spans="1:5" x14ac:dyDescent="0.2">
      <c r="A2051">
        <v>2024</v>
      </c>
      <c r="B2051">
        <v>1101.24</v>
      </c>
      <c r="C2051">
        <v>2303.1999999999998</v>
      </c>
      <c r="D2051">
        <v>2300.4</v>
      </c>
      <c r="E2051">
        <f t="shared" si="93"/>
        <v>-2.7999999999997272</v>
      </c>
    </row>
    <row r="2052" spans="1:5" x14ac:dyDescent="0.2">
      <c r="A2052">
        <v>2025</v>
      </c>
      <c r="B2052">
        <v>1101.6600000000001</v>
      </c>
      <c r="C2052">
        <v>2309</v>
      </c>
      <c r="D2052">
        <v>2308</v>
      </c>
      <c r="E2052">
        <f t="shared" si="93"/>
        <v>-1</v>
      </c>
    </row>
    <row r="2053" spans="1:5" x14ac:dyDescent="0.2">
      <c r="A2053">
        <v>2026</v>
      </c>
      <c r="B2053">
        <v>1102.08</v>
      </c>
      <c r="C2053">
        <v>2301.4</v>
      </c>
      <c r="D2053">
        <v>2299.1</v>
      </c>
      <c r="E2053">
        <f t="shared" si="93"/>
        <v>-2.3000000000001819</v>
      </c>
    </row>
    <row r="2054" spans="1:5" x14ac:dyDescent="0.2">
      <c r="A2054">
        <v>2027</v>
      </c>
      <c r="B2054">
        <v>1102.5</v>
      </c>
      <c r="C2054">
        <v>2306</v>
      </c>
      <c r="D2054">
        <v>2301.6</v>
      </c>
      <c r="E2054">
        <f t="shared" si="93"/>
        <v>-4.4000000000000909</v>
      </c>
    </row>
    <row r="2055" spans="1:5" x14ac:dyDescent="0.2">
      <c r="A2055">
        <v>2028</v>
      </c>
      <c r="B2055">
        <v>1102.92</v>
      </c>
      <c r="C2055">
        <v>2308.4</v>
      </c>
      <c r="D2055">
        <v>2304.3000000000002</v>
      </c>
      <c r="E2055">
        <f t="shared" si="93"/>
        <v>-4.0999999999999091</v>
      </c>
    </row>
    <row r="2056" spans="1:5" x14ac:dyDescent="0.2">
      <c r="A2056">
        <v>2029</v>
      </c>
      <c r="B2056">
        <v>1103.3399999999999</v>
      </c>
      <c r="C2056">
        <v>2308.1999999999998</v>
      </c>
      <c r="D2056">
        <v>2304.1</v>
      </c>
      <c r="E2056">
        <f t="shared" si="93"/>
        <v>-4.0999999999999091</v>
      </c>
    </row>
    <row r="2057" spans="1:5" x14ac:dyDescent="0.2">
      <c r="A2057">
        <v>2030</v>
      </c>
      <c r="B2057">
        <v>1103.76</v>
      </c>
      <c r="C2057">
        <v>2316.6999999999998</v>
      </c>
      <c r="D2057">
        <v>2306.9</v>
      </c>
      <c r="E2057">
        <f t="shared" si="93"/>
        <v>-9.7999999999997272</v>
      </c>
    </row>
    <row r="2058" spans="1:5" x14ac:dyDescent="0.2">
      <c r="A2058">
        <v>2031</v>
      </c>
      <c r="B2058">
        <v>1104.19</v>
      </c>
      <c r="C2058">
        <v>2373.3000000000002</v>
      </c>
      <c r="D2058">
        <v>2361.9</v>
      </c>
      <c r="E2058">
        <f t="shared" si="93"/>
        <v>-11.400000000000091</v>
      </c>
    </row>
    <row r="2059" spans="1:5" x14ac:dyDescent="0.2">
      <c r="A2059">
        <v>2032</v>
      </c>
      <c r="B2059">
        <v>1104.6099999999999</v>
      </c>
      <c r="C2059">
        <v>2320.6</v>
      </c>
      <c r="D2059">
        <v>2318.4</v>
      </c>
      <c r="E2059">
        <f t="shared" si="93"/>
        <v>-2.1999999999998181</v>
      </c>
    </row>
    <row r="2060" spans="1:5" x14ac:dyDescent="0.2">
      <c r="A2060">
        <v>2033</v>
      </c>
      <c r="B2060">
        <v>1105.03</v>
      </c>
      <c r="C2060">
        <v>2301</v>
      </c>
      <c r="D2060">
        <v>2296.9</v>
      </c>
      <c r="E2060">
        <f t="shared" si="93"/>
        <v>-4.0999999999999091</v>
      </c>
    </row>
    <row r="2061" spans="1:5" x14ac:dyDescent="0.2">
      <c r="A2061">
        <v>2034</v>
      </c>
      <c r="B2061">
        <v>1105.45</v>
      </c>
      <c r="C2061">
        <v>2314</v>
      </c>
      <c r="D2061">
        <v>2306.9</v>
      </c>
      <c r="E2061">
        <f t="shared" si="93"/>
        <v>-7.0999999999999091</v>
      </c>
    </row>
    <row r="2062" spans="1:5" x14ac:dyDescent="0.2">
      <c r="A2062">
        <v>2035</v>
      </c>
      <c r="B2062">
        <v>1105.8699999999999</v>
      </c>
      <c r="C2062">
        <v>2309.9</v>
      </c>
      <c r="D2062">
        <v>2309.1</v>
      </c>
      <c r="E2062">
        <f t="shared" si="93"/>
        <v>-0.8000000000001819</v>
      </c>
    </row>
    <row r="2063" spans="1:5" x14ac:dyDescent="0.2">
      <c r="A2063">
        <v>2036</v>
      </c>
      <c r="B2063">
        <v>1106.29</v>
      </c>
      <c r="C2063">
        <v>2306</v>
      </c>
      <c r="D2063">
        <v>2299.3000000000002</v>
      </c>
      <c r="E2063">
        <f t="shared" si="93"/>
        <v>-6.6999999999998181</v>
      </c>
    </row>
    <row r="2064" spans="1:5" x14ac:dyDescent="0.2">
      <c r="A2064">
        <v>2037</v>
      </c>
      <c r="B2064">
        <v>1106.71</v>
      </c>
      <c r="C2064">
        <v>2308.4</v>
      </c>
      <c r="D2064">
        <v>2304.1</v>
      </c>
      <c r="E2064">
        <f t="shared" si="93"/>
        <v>-4.3000000000001819</v>
      </c>
    </row>
    <row r="2065" spans="1:5" x14ac:dyDescent="0.2">
      <c r="A2065">
        <v>2038</v>
      </c>
      <c r="B2065">
        <v>1107.1300000000001</v>
      </c>
      <c r="C2065">
        <v>2297.6</v>
      </c>
      <c r="D2065">
        <v>2293.5</v>
      </c>
      <c r="E2065">
        <f t="shared" si="93"/>
        <v>-4.0999999999999091</v>
      </c>
    </row>
    <row r="2066" spans="1:5" x14ac:dyDescent="0.2">
      <c r="A2066">
        <v>2039</v>
      </c>
      <c r="B2066">
        <v>1107.55</v>
      </c>
      <c r="C2066">
        <v>2302.8000000000002</v>
      </c>
      <c r="D2066">
        <v>2292.9</v>
      </c>
      <c r="E2066">
        <f t="shared" si="93"/>
        <v>-9.9000000000000909</v>
      </c>
    </row>
    <row r="2067" spans="1:5" x14ac:dyDescent="0.2">
      <c r="A2067">
        <v>2040</v>
      </c>
      <c r="B2067">
        <v>1107.97</v>
      </c>
      <c r="C2067">
        <v>2318</v>
      </c>
      <c r="D2067">
        <v>2312.6999999999998</v>
      </c>
      <c r="E2067">
        <f t="shared" si="93"/>
        <v>-5.3000000000001819</v>
      </c>
    </row>
    <row r="2068" spans="1:5" x14ac:dyDescent="0.2">
      <c r="A2068">
        <v>2041</v>
      </c>
      <c r="B2068">
        <v>1108.3900000000001</v>
      </c>
      <c r="C2068">
        <v>2301.9</v>
      </c>
      <c r="D2068">
        <v>2298.1</v>
      </c>
      <c r="E2068">
        <f t="shared" si="93"/>
        <v>-3.8000000000001819</v>
      </c>
    </row>
    <row r="2069" spans="1:5" x14ac:dyDescent="0.2">
      <c r="A2069">
        <v>2042</v>
      </c>
      <c r="B2069">
        <v>1108.82</v>
      </c>
      <c r="C2069">
        <v>2312.3000000000002</v>
      </c>
      <c r="D2069">
        <v>2310.6999999999998</v>
      </c>
      <c r="E2069">
        <f t="shared" si="93"/>
        <v>-1.6000000000003638</v>
      </c>
    </row>
    <row r="2070" spans="1:5" x14ac:dyDescent="0.2">
      <c r="A2070">
        <v>2043</v>
      </c>
      <c r="B2070">
        <v>1109.24</v>
      </c>
      <c r="C2070">
        <v>2309.1999999999998</v>
      </c>
      <c r="D2070">
        <v>2302.9</v>
      </c>
      <c r="E2070">
        <f t="shared" si="93"/>
        <v>-6.2999999999997272</v>
      </c>
    </row>
    <row r="2071" spans="1:5" x14ac:dyDescent="0.2">
      <c r="A2071">
        <v>2044</v>
      </c>
      <c r="B2071">
        <v>1109.6600000000001</v>
      </c>
      <c r="C2071">
        <v>2309.9</v>
      </c>
      <c r="D2071">
        <v>2307.3000000000002</v>
      </c>
      <c r="E2071">
        <f t="shared" si="93"/>
        <v>-2.5999999999999091</v>
      </c>
    </row>
    <row r="2072" spans="1:5" x14ac:dyDescent="0.2">
      <c r="A2072">
        <v>2045</v>
      </c>
      <c r="B2072">
        <v>1110.08</v>
      </c>
      <c r="C2072">
        <v>2293.9</v>
      </c>
      <c r="D2072">
        <v>2291.1</v>
      </c>
      <c r="E2072">
        <f t="shared" si="93"/>
        <v>-2.8000000000001819</v>
      </c>
    </row>
    <row r="2073" spans="1:5" x14ac:dyDescent="0.2">
      <c r="A2073">
        <v>2046</v>
      </c>
      <c r="B2073">
        <v>1110.5</v>
      </c>
      <c r="C2073">
        <v>2308.1999999999998</v>
      </c>
      <c r="D2073">
        <v>2301.5</v>
      </c>
      <c r="E2073">
        <f t="shared" si="93"/>
        <v>-6.6999999999998181</v>
      </c>
    </row>
    <row r="2074" spans="1:5" x14ac:dyDescent="0.2">
      <c r="A2074">
        <v>2047</v>
      </c>
      <c r="B2074">
        <v>1110.92</v>
      </c>
      <c r="C2074">
        <v>2298.6999999999998</v>
      </c>
      <c r="D2074">
        <v>2299.4</v>
      </c>
      <c r="E2074">
        <f t="shared" si="93"/>
        <v>0.70000000000027285</v>
      </c>
    </row>
    <row r="2075" spans="1:5" x14ac:dyDescent="0.2">
      <c r="B2075">
        <v>1111.3399999999999</v>
      </c>
      <c r="C2075">
        <v>2303.3000000000002</v>
      </c>
      <c r="D2075">
        <v>2301.3000000000002</v>
      </c>
    </row>
    <row r="2076" spans="1:5" x14ac:dyDescent="0.2">
      <c r="B2076">
        <v>1111.76</v>
      </c>
      <c r="C2076">
        <v>2298</v>
      </c>
      <c r="D2076">
        <v>2291.1</v>
      </c>
    </row>
    <row r="2077" spans="1:5" x14ac:dyDescent="0.2">
      <c r="B2077">
        <v>1112.18</v>
      </c>
      <c r="C2077">
        <v>2302.8000000000002</v>
      </c>
      <c r="D2077">
        <v>2299.3000000000002</v>
      </c>
    </row>
    <row r="2078" spans="1:5" x14ac:dyDescent="0.2">
      <c r="B2078">
        <v>1112.5999999999999</v>
      </c>
      <c r="C2078">
        <v>2297.8000000000002</v>
      </c>
      <c r="D2078">
        <v>2292.6</v>
      </c>
    </row>
    <row r="2079" spans="1:5" x14ac:dyDescent="0.2">
      <c r="B2079">
        <v>1113.02</v>
      </c>
      <c r="C2079">
        <v>2307.1999999999998</v>
      </c>
      <c r="D2079">
        <v>2301.1999999999998</v>
      </c>
    </row>
    <row r="2080" spans="1:5" x14ac:dyDescent="0.2">
      <c r="B2080">
        <v>1113.44</v>
      </c>
      <c r="C2080">
        <v>2299.8000000000002</v>
      </c>
      <c r="D2080">
        <v>2297.3000000000002</v>
      </c>
    </row>
    <row r="2081" spans="2:4" x14ac:dyDescent="0.2">
      <c r="B2081">
        <v>1113.8599999999999</v>
      </c>
      <c r="C2081">
        <v>2298.1999999999998</v>
      </c>
      <c r="D2081">
        <v>2300.6</v>
      </c>
    </row>
    <row r="2082" spans="2:4" x14ac:dyDescent="0.2">
      <c r="B2082">
        <v>1114.28</v>
      </c>
      <c r="C2082">
        <v>2306.6</v>
      </c>
      <c r="D2082">
        <v>2305.6999999999998</v>
      </c>
    </row>
    <row r="2083" spans="2:4" x14ac:dyDescent="0.2">
      <c r="B2083">
        <v>1114.7</v>
      </c>
      <c r="C2083">
        <v>2312.1</v>
      </c>
      <c r="D2083">
        <v>2310.8000000000002</v>
      </c>
    </row>
    <row r="2084" spans="2:4" x14ac:dyDescent="0.2">
      <c r="B2084">
        <v>1115.1199999999999</v>
      </c>
      <c r="C2084">
        <v>2303.6999999999998</v>
      </c>
      <c r="D2084">
        <v>2299.6999999999998</v>
      </c>
    </row>
    <row r="2085" spans="2:4" x14ac:dyDescent="0.2">
      <c r="B2085">
        <v>1115.54</v>
      </c>
      <c r="C2085">
        <v>2305.5</v>
      </c>
      <c r="D2085">
        <v>2304.4</v>
      </c>
    </row>
    <row r="2086" spans="2:4" x14ac:dyDescent="0.2">
      <c r="B2086">
        <v>1115.96</v>
      </c>
      <c r="C2086">
        <v>2301.3000000000002</v>
      </c>
      <c r="D2086">
        <v>2302.5</v>
      </c>
    </row>
    <row r="2087" spans="2:4" x14ac:dyDescent="0.2">
      <c r="B2087">
        <v>1116.3800000000001</v>
      </c>
      <c r="C2087">
        <v>2313.4</v>
      </c>
      <c r="D2087">
        <v>2309.4</v>
      </c>
    </row>
    <row r="2088" spans="2:4" x14ac:dyDescent="0.2">
      <c r="B2088">
        <v>1116.8</v>
      </c>
      <c r="C2088">
        <v>2309.4</v>
      </c>
      <c r="D2088">
        <v>2299</v>
      </c>
    </row>
    <row r="2089" spans="2:4" x14ac:dyDescent="0.2">
      <c r="B2089">
        <v>1117.22</v>
      </c>
      <c r="C2089">
        <v>2301.8000000000002</v>
      </c>
      <c r="D2089">
        <v>2299.4</v>
      </c>
    </row>
    <row r="2090" spans="2:4" x14ac:dyDescent="0.2">
      <c r="B2090">
        <v>1117.6400000000001</v>
      </c>
      <c r="C2090">
        <v>2297.6</v>
      </c>
      <c r="D2090">
        <v>2298.3000000000002</v>
      </c>
    </row>
    <row r="2091" spans="2:4" x14ac:dyDescent="0.2">
      <c r="B2091">
        <v>1118.06</v>
      </c>
      <c r="C2091">
        <v>2182.4</v>
      </c>
      <c r="D2091">
        <v>2181.8000000000002</v>
      </c>
    </row>
    <row r="2092" spans="2:4" x14ac:dyDescent="0.2">
      <c r="B2092">
        <v>1118.48</v>
      </c>
      <c r="C2092">
        <v>2185.1</v>
      </c>
      <c r="D2092">
        <v>2185.9</v>
      </c>
    </row>
    <row r="2093" spans="2:4" x14ac:dyDescent="0.2">
      <c r="B2093">
        <v>1118.9000000000001</v>
      </c>
      <c r="C2093">
        <v>2184.9</v>
      </c>
      <c r="D2093">
        <v>2185.1999999999998</v>
      </c>
    </row>
    <row r="2094" spans="2:4" x14ac:dyDescent="0.2">
      <c r="B2094">
        <v>1119.32</v>
      </c>
      <c r="C2094">
        <v>2184.6999999999998</v>
      </c>
      <c r="D2094">
        <v>2185.3000000000002</v>
      </c>
    </row>
    <row r="2095" spans="2:4" x14ac:dyDescent="0.2">
      <c r="B2095" t="s">
        <v>44</v>
      </c>
    </row>
  </sheetData>
  <phoneticPr fontId="0" type="noConversion"/>
  <printOptions gridLines="1"/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R387"/>
  <sheetViews>
    <sheetView workbookViewId="0">
      <selection activeCell="N4" sqref="N4"/>
    </sheetView>
  </sheetViews>
  <sheetFormatPr defaultRowHeight="12.75" x14ac:dyDescent="0.2"/>
  <sheetData>
    <row r="4" spans="10:15" x14ac:dyDescent="0.2">
      <c r="K4">
        <v>253.65199999999999</v>
      </c>
      <c r="L4">
        <v>0</v>
      </c>
      <c r="N4">
        <v>253.64</v>
      </c>
    </row>
    <row r="5" spans="10:15" x14ac:dyDescent="0.2">
      <c r="K5">
        <v>253.65199999999999</v>
      </c>
      <c r="L5">
        <v>2000</v>
      </c>
      <c r="O5">
        <v>4000</v>
      </c>
    </row>
    <row r="6" spans="10:15" x14ac:dyDescent="0.2">
      <c r="N6" t="s">
        <v>1</v>
      </c>
      <c r="O6" s="7" t="s">
        <v>19</v>
      </c>
    </row>
    <row r="7" spans="10:15" x14ac:dyDescent="0.2">
      <c r="J7" s="3" t="s">
        <v>20</v>
      </c>
      <c r="K7" s="1">
        <f>Sheet1!J3</f>
        <v>254.00538681237481</v>
      </c>
      <c r="L7">
        <v>2100</v>
      </c>
      <c r="N7">
        <v>252.6</v>
      </c>
      <c r="O7">
        <f>$O$5*EXP(Sheet3!$B$1*((N7-$N$4)/Sheet3!$A$1)^2 +Sheet3!$C$1*((N7-$N$4)/Sheet3!$A$1)^4)</f>
        <v>291.84810083602559</v>
      </c>
    </row>
    <row r="8" spans="10:15" x14ac:dyDescent="0.2">
      <c r="J8" s="4" t="s">
        <v>0</v>
      </c>
      <c r="K8" s="1">
        <f>Sheet1!K3</f>
        <v>254.42</v>
      </c>
      <c r="L8">
        <v>1900</v>
      </c>
      <c r="N8">
        <v>252.8</v>
      </c>
      <c r="O8">
        <f>$O$5*EXP(Sheet3!$B$1*((N8-$N$4)/Sheet3!$A$1)^2 +Sheet3!$C$1*((N8-$N$4)/Sheet3!$A$1)^4)</f>
        <v>828.52117941133315</v>
      </c>
    </row>
    <row r="9" spans="10:15" x14ac:dyDescent="0.2">
      <c r="N9">
        <v>253</v>
      </c>
      <c r="O9">
        <f>$O$5*EXP(Sheet3!$B$1*((N9-$N$4)/Sheet3!$A$1)^2 +Sheet3!$C$1*((N9-$N$4)/Sheet3!$A$1)^4)</f>
        <v>1704.5497003767605</v>
      </c>
    </row>
    <row r="10" spans="10:15" x14ac:dyDescent="0.2">
      <c r="N10">
        <v>253.2</v>
      </c>
      <c r="O10">
        <f>$O$5*EXP(Sheet3!$B$1*((N10-$N$4)/Sheet3!$A$1)^2 +Sheet3!$C$1*((N10-$N$4)/Sheet3!$A$1)^4)</f>
        <v>2729.5682245129788</v>
      </c>
    </row>
    <row r="11" spans="10:15" x14ac:dyDescent="0.2">
      <c r="N11">
        <v>253.4</v>
      </c>
      <c r="O11">
        <f>$O$5*EXP(Sheet3!$B$1*((N11-$N$4)/Sheet3!$A$1)^2 +Sheet3!$C$1*((N11-$N$4)/Sheet3!$A$1)^4)</f>
        <v>3584.1972186359199</v>
      </c>
    </row>
    <row r="12" spans="10:15" x14ac:dyDescent="0.2">
      <c r="N12">
        <v>253.6</v>
      </c>
      <c r="O12">
        <f>$O$5*EXP(Sheet3!$B$1*((N12-$N$4)/Sheet3!$A$1)^2 +Sheet3!$C$1*((N12-$N$4)/Sheet3!$A$1)^4)</f>
        <v>3988.0026582069281</v>
      </c>
    </row>
    <row r="13" spans="10:15" x14ac:dyDescent="0.2">
      <c r="N13">
        <v>253.8</v>
      </c>
      <c r="O13">
        <f>$O$5*EXP(Sheet3!$B$1*((N13-$N$4)/Sheet3!$A$1)^2 +Sheet3!$C$1*((N13-$N$4)/Sheet3!$A$1)^4)</f>
        <v>3811.1234801638229</v>
      </c>
    </row>
    <row r="14" spans="10:15" x14ac:dyDescent="0.2">
      <c r="N14">
        <v>254</v>
      </c>
      <c r="O14">
        <f>$O$5*EXP(Sheet3!$B$1*((N14-$N$4)/Sheet3!$A$1)^2 +Sheet3!$C$1*((N14-$N$4)/Sheet3!$A$1)^4)</f>
        <v>3110.0659169268943</v>
      </c>
    </row>
    <row r="15" spans="10:15" x14ac:dyDescent="0.2">
      <c r="N15">
        <v>254.2</v>
      </c>
      <c r="O15">
        <f>$O$5*EXP(Sheet3!$B$1*((N15-$N$4)/Sheet3!$A$1)^2 +Sheet3!$C$1*((N15-$N$4)/Sheet3!$A$1)^4)</f>
        <v>2113.5212600306781</v>
      </c>
    </row>
    <row r="16" spans="10:15" x14ac:dyDescent="0.2">
      <c r="N16">
        <v>254.4</v>
      </c>
      <c r="O16">
        <f>$O$5*EXP(Sheet3!$B$1*((N16-$N$4)/Sheet3!$A$1)^2 +Sheet3!$C$1*((N16-$N$4)/Sheet3!$A$1)^4)</f>
        <v>1144.1476403412355</v>
      </c>
    </row>
    <row r="17" spans="10:15" x14ac:dyDescent="0.2">
      <c r="N17">
        <v>254.6</v>
      </c>
      <c r="O17">
        <f>$O$5*EXP(Sheet3!$B$1*((N17-$N$4)/Sheet3!$A$1)^2 +Sheet3!$C$1*((N17-$N$4)/Sheet3!$A$1)^4)</f>
        <v>462.94608494466473</v>
      </c>
    </row>
    <row r="18" spans="10:15" x14ac:dyDescent="0.2">
      <c r="N18">
        <v>254.8</v>
      </c>
      <c r="O18">
        <f>$O$5*EXP(Sheet3!$B$1*((N18-$N$4)/Sheet3!$A$1)^2 +Sheet3!$C$1*((N18-$N$4)/Sheet3!$A$1)^4)</f>
        <v>128.85540625103999</v>
      </c>
    </row>
    <row r="27" spans="10:15" x14ac:dyDescent="0.2">
      <c r="K27">
        <v>296.72800000000001</v>
      </c>
      <c r="L27">
        <v>0</v>
      </c>
      <c r="N27">
        <v>296.72800000000001</v>
      </c>
    </row>
    <row r="28" spans="10:15" x14ac:dyDescent="0.2">
      <c r="K28">
        <v>296.72800000000001</v>
      </c>
      <c r="L28">
        <v>500</v>
      </c>
      <c r="O28">
        <v>1000</v>
      </c>
    </row>
    <row r="29" spans="10:15" x14ac:dyDescent="0.2">
      <c r="N29" t="s">
        <v>1</v>
      </c>
      <c r="O29" s="7" t="s">
        <v>19</v>
      </c>
    </row>
    <row r="30" spans="10:15" x14ac:dyDescent="0.2">
      <c r="J30" s="3" t="s">
        <v>20</v>
      </c>
      <c r="K30" s="1">
        <f>Sheet1!J4</f>
        <v>297.0906470272667</v>
      </c>
      <c r="L30">
        <v>1100</v>
      </c>
      <c r="N30">
        <v>295.60000000000002</v>
      </c>
      <c r="O30">
        <f>$O$28*EXP(Sheet3!$B$1*((N30-$N$27)/Sheet3!$A$1)^2 +Sheet3!$C$1*((N30-$N$27)/Sheet3!$A$1)^4)</f>
        <v>40.696833281830067</v>
      </c>
    </row>
    <row r="31" spans="10:15" x14ac:dyDescent="0.2">
      <c r="J31" s="4" t="s">
        <v>0</v>
      </c>
      <c r="K31" s="1">
        <f>Sheet1!K4</f>
        <v>297.08</v>
      </c>
      <c r="L31">
        <v>900</v>
      </c>
      <c r="N31">
        <v>295.8</v>
      </c>
      <c r="O31">
        <f>$O$28*EXP(Sheet3!$B$1*((N31-$N$27)/Sheet3!$A$1)^2 +Sheet3!$C$1*((N31-$N$27)/Sheet3!$A$1)^4)</f>
        <v>136.84350255225061</v>
      </c>
    </row>
    <row r="32" spans="10:15" x14ac:dyDescent="0.2">
      <c r="N32">
        <v>296</v>
      </c>
      <c r="O32">
        <f>$O$28*EXP(Sheet3!$B$1*((N32-$N$27)/Sheet3!$A$1)^2 +Sheet3!$C$1*((N32-$N$27)/Sheet3!$A$1)^4)</f>
        <v>321.17581999966058</v>
      </c>
    </row>
    <row r="33" spans="14:15" x14ac:dyDescent="0.2">
      <c r="N33">
        <v>296.2</v>
      </c>
      <c r="O33">
        <f>$O$28*EXP(Sheet3!$B$1*((N33-$N$27)/Sheet3!$A$1)^2 +Sheet3!$C$1*((N33-$N$27)/Sheet3!$A$1)^4)</f>
        <v>569.93359057511975</v>
      </c>
    </row>
    <row r="34" spans="14:15" x14ac:dyDescent="0.2">
      <c r="N34">
        <v>296.39999999999998</v>
      </c>
      <c r="O34">
        <f>$O$28*EXP(Sheet3!$B$1*((N34-$N$27)/Sheet3!$A$1)^2 +Sheet3!$C$1*((N34-$N$27)/Sheet3!$A$1)^4)</f>
        <v>812.44240626769033</v>
      </c>
    </row>
    <row r="35" spans="14:15" x14ac:dyDescent="0.2">
      <c r="N35">
        <v>296.60000000000002</v>
      </c>
      <c r="O35">
        <f>$O$28*EXP(Sheet3!$B$1*((N35-$N$27)/Sheet3!$A$1)^2 +Sheet3!$C$1*((N35-$N$27)/Sheet3!$A$1)^4)</f>
        <v>969.59083936794059</v>
      </c>
    </row>
    <row r="36" spans="14:15" x14ac:dyDescent="0.2">
      <c r="N36">
        <v>296.8</v>
      </c>
      <c r="O36">
        <f>$O$28*EXP(Sheet3!$B$1*((N36-$N$27)/Sheet3!$A$1)^2 +Sheet3!$C$1*((N36-$N$27)/Sheet3!$A$1)^4)</f>
        <v>990.3055080152734</v>
      </c>
    </row>
    <row r="37" spans="14:15" x14ac:dyDescent="0.2">
      <c r="N37">
        <v>297</v>
      </c>
      <c r="O37">
        <f>$O$28*EXP(Sheet3!$B$1*((N37-$N$27)/Sheet3!$A$1)^2 +Sheet3!$C$1*((N37-$N$27)/Sheet3!$A$1)^4)</f>
        <v>867.97725619729647</v>
      </c>
    </row>
    <row r="38" spans="14:15" x14ac:dyDescent="0.2">
      <c r="N38">
        <v>297.2</v>
      </c>
      <c r="O38">
        <f>$O$28*EXP(Sheet3!$B$1*((N38-$N$27)/Sheet3!$A$1)^2 +Sheet3!$C$1*((N38-$N$27)/Sheet3!$A$1)^4)</f>
        <v>642.09036493952715</v>
      </c>
    </row>
    <row r="39" spans="14:15" x14ac:dyDescent="0.2">
      <c r="N39">
        <v>297.39999999999998</v>
      </c>
      <c r="O39">
        <f>$O$28*EXP(Sheet3!$B$1*((N39-$N$27)/Sheet3!$A$1)^2 +Sheet3!$C$1*((N39-$N$27)/Sheet3!$A$1)^4)</f>
        <v>386.75801479033777</v>
      </c>
    </row>
    <row r="40" spans="14:15" x14ac:dyDescent="0.2">
      <c r="N40">
        <v>297.60000000000002</v>
      </c>
      <c r="O40">
        <f>$O$28*EXP(Sheet3!$B$1*((N40-$N$27)/Sheet3!$A$1)^2 +Sheet3!$C$1*((N40-$N$27)/Sheet3!$A$1)^4)</f>
        <v>179.4986002403667</v>
      </c>
    </row>
    <row r="41" spans="14:15" x14ac:dyDescent="0.2">
      <c r="N41">
        <v>297.8</v>
      </c>
      <c r="O41">
        <f>$O$28*EXP(Sheet3!$B$1*((N41-$N$27)/Sheet3!$A$1)^2 +Sheet3!$C$1*((N41-$N$27)/Sheet3!$A$1)^4)</f>
        <v>59.580083227898264</v>
      </c>
    </row>
    <row r="50" spans="11:15" x14ac:dyDescent="0.2">
      <c r="L50">
        <v>3000</v>
      </c>
    </row>
    <row r="51" spans="11:15" x14ac:dyDescent="0.2">
      <c r="K51">
        <v>302.14999999999998</v>
      </c>
      <c r="L51">
        <v>0</v>
      </c>
      <c r="N51">
        <v>302.14999999999998</v>
      </c>
      <c r="O51">
        <f>L52</f>
        <v>216.6</v>
      </c>
    </row>
    <row r="52" spans="11:15" x14ac:dyDescent="0.2">
      <c r="K52">
        <v>302.14999999999998</v>
      </c>
      <c r="L52">
        <f>0.0722*L50</f>
        <v>216.6</v>
      </c>
      <c r="N52">
        <v>302.34699999999998</v>
      </c>
      <c r="O52">
        <f>L55</f>
        <v>36</v>
      </c>
    </row>
    <row r="53" spans="11:15" x14ac:dyDescent="0.2">
      <c r="O53">
        <v>0.75</v>
      </c>
    </row>
    <row r="54" spans="11:15" x14ac:dyDescent="0.2">
      <c r="K54">
        <v>302.34699999999998</v>
      </c>
      <c r="L54">
        <v>0</v>
      </c>
      <c r="N54" t="s">
        <v>1</v>
      </c>
      <c r="O54" s="7" t="s">
        <v>19</v>
      </c>
    </row>
    <row r="55" spans="11:15" x14ac:dyDescent="0.2">
      <c r="K55">
        <v>302.34699999999998</v>
      </c>
      <c r="L55">
        <f>0.012*L50</f>
        <v>36</v>
      </c>
      <c r="N55">
        <v>301</v>
      </c>
      <c r="O55">
        <f>$O$53*($O$51*EXP(Sheet3!$B$1*((N55-$N$51)/Sheet3!$A$1)^2 +Sheet3!$C$1*((N55-$N$51)/Sheet3!$A$1)^4)+$O$52*EXP(Sheet3!$B$1*((N55-$N$52)/Sheet3!$A$1)^2 +Sheet3!$C$1*((N55-$N$52)/Sheet3!$A$1)^4))</f>
        <v>5.8083109406417774</v>
      </c>
    </row>
    <row r="56" spans="11:15" x14ac:dyDescent="0.2">
      <c r="N56">
        <v>301.2</v>
      </c>
      <c r="O56">
        <f>$O$53*($O$51*EXP(Sheet3!$B$1*((N56-$N$51)/Sheet3!$A$1)^2 +Sheet3!$C$1*((N56-$N$51)/Sheet3!$A$1)^4)+$O$52*EXP(Sheet3!$B$1*((N56-$N$52)/Sheet3!$A$1)^2 +Sheet3!$C$1*((N56-$N$52)/Sheet3!$A$1)^4))</f>
        <v>20.789632252872394</v>
      </c>
    </row>
    <row r="57" spans="11:15" x14ac:dyDescent="0.2">
      <c r="N57">
        <v>301.39999999999998</v>
      </c>
      <c r="O57">
        <f>$O$53*($O$51*EXP(Sheet3!$B$1*((N57-$N$51)/Sheet3!$A$1)^2 +Sheet3!$C$1*((N57-$N$51)/Sheet3!$A$1)^4)+$O$52*EXP(Sheet3!$B$1*((N57-$N$52)/Sheet3!$A$1)^2 +Sheet3!$C$1*((N57-$N$52)/Sheet3!$A$1)^4))</f>
        <v>51.566459798046111</v>
      </c>
    </row>
    <row r="58" spans="11:15" x14ac:dyDescent="0.2">
      <c r="N58">
        <v>301.60000000000002</v>
      </c>
      <c r="O58">
        <f>$O$53*($O$51*EXP(Sheet3!$B$1*((N58-$N$51)/Sheet3!$A$1)^2 +Sheet3!$C$1*((N58-$N$51)/Sheet3!$A$1)^4)+$O$52*EXP(Sheet3!$B$1*((N58-$N$52)/Sheet3!$A$1)^2 +Sheet3!$C$1*((N58-$N$52)/Sheet3!$A$1)^4))</f>
        <v>96.046244290034551</v>
      </c>
    </row>
    <row r="59" spans="11:15" x14ac:dyDescent="0.2">
      <c r="N59">
        <v>301.8</v>
      </c>
      <c r="O59">
        <f>$O$53*($O$51*EXP(Sheet3!$B$1*((N59-$N$51)/Sheet3!$A$1)^2 +Sheet3!$C$1*((N59-$N$51)/Sheet3!$A$1)^4)+$O$52*EXP(Sheet3!$B$1*((N59-$N$52)/Sheet3!$A$1)^2 +Sheet3!$C$1*((N59-$N$52)/Sheet3!$A$1)^4))</f>
        <v>142.8388578291175</v>
      </c>
    </row>
    <row r="60" spans="11:15" x14ac:dyDescent="0.2">
      <c r="N60">
        <v>302</v>
      </c>
      <c r="O60">
        <f>$O$53*($O$51*EXP(Sheet3!$B$1*((N60-$N$51)/Sheet3!$A$1)^2 +Sheet3!$C$1*((N60-$N$51)/Sheet3!$A$1)^4)+$O$52*EXP(Sheet3!$B$1*((N60-$N$52)/Sheet3!$A$1)^2 +Sheet3!$C$1*((N60-$N$52)/Sheet3!$A$1)^4))</f>
        <v>177.0768205963314</v>
      </c>
    </row>
    <row r="61" spans="11:15" x14ac:dyDescent="0.2">
      <c r="N61">
        <v>302.2</v>
      </c>
      <c r="O61">
        <f>$O$53*($O$51*EXP(Sheet3!$B$1*((N61-$N$51)/Sheet3!$A$1)^2 +Sheet3!$C$1*((N61-$N$51)/Sheet3!$A$1)^4)+$O$52*EXP(Sheet3!$B$1*((N61-$N$52)/Sheet3!$A$1)^2 +Sheet3!$C$1*((N61-$N$52)/Sheet3!$A$1)^4))</f>
        <v>187.61007368119715</v>
      </c>
    </row>
    <row r="62" spans="11:15" x14ac:dyDescent="0.2">
      <c r="N62">
        <v>302.39999999999998</v>
      </c>
      <c r="O62">
        <f>$O$53*($O$51*EXP(Sheet3!$B$1*((N62-$N$51)/Sheet3!$A$1)^2 +Sheet3!$C$1*((N62-$N$51)/Sheet3!$A$1)^4)+$O$52*EXP(Sheet3!$B$1*((N62-$N$52)/Sheet3!$A$1)^2 +Sheet3!$C$1*((N62-$N$52)/Sheet3!$A$1)^4))</f>
        <v>171.04612253344925</v>
      </c>
    </row>
    <row r="63" spans="11:15" x14ac:dyDescent="0.2">
      <c r="N63">
        <v>302.60000000000002</v>
      </c>
      <c r="O63">
        <f>$O$53*($O$51*EXP(Sheet3!$B$1*((N63-$N$51)/Sheet3!$A$1)^2 +Sheet3!$C$1*((N63-$N$51)/Sheet3!$A$1)^4)+$O$52*EXP(Sheet3!$B$1*((N63-$N$52)/Sheet3!$A$1)^2 +Sheet3!$C$1*((N63-$N$52)/Sheet3!$A$1)^4))</f>
        <v>132.72020988995081</v>
      </c>
    </row>
    <row r="64" spans="11:15" x14ac:dyDescent="0.2">
      <c r="N64">
        <v>302.8</v>
      </c>
      <c r="O64">
        <f>$O$53*($O$51*EXP(Sheet3!$B$1*((N64-$N$51)/Sheet3!$A$1)^2 +Sheet3!$C$1*((N64-$N$51)/Sheet3!$A$1)^4)+$O$52*EXP(Sheet3!$B$1*((N64-$N$52)/Sheet3!$A$1)^2 +Sheet3!$C$1*((N64-$N$52)/Sheet3!$A$1)^4))</f>
        <v>85.192316323877009</v>
      </c>
    </row>
    <row r="65" spans="10:15" x14ac:dyDescent="0.2">
      <c r="J65" s="3" t="s">
        <v>20</v>
      </c>
      <c r="K65" s="1">
        <f>Sheet1!J5</f>
        <v>301.16864676082287</v>
      </c>
      <c r="L65">
        <v>105</v>
      </c>
      <c r="N65">
        <v>303</v>
      </c>
      <c r="O65">
        <f>$O$53*($O$51*EXP(Sheet3!$B$1*((N65-$N$51)/Sheet3!$A$1)^2 +Sheet3!$C$1*((N65-$N$51)/Sheet3!$A$1)^4)+$O$52*EXP(Sheet3!$B$1*((N65-$N$52)/Sheet3!$A$1)^2 +Sheet3!$C$1*((N65-$N$52)/Sheet3!$A$1)^4))</f>
        <v>43.274777502038816</v>
      </c>
    </row>
    <row r="66" spans="10:15" x14ac:dyDescent="0.2">
      <c r="J66" s="4" t="s">
        <v>0</v>
      </c>
      <c r="K66" s="1">
        <f>Sheet1!K5</f>
        <v>298.02</v>
      </c>
      <c r="L66">
        <v>95</v>
      </c>
      <c r="N66">
        <v>303.2</v>
      </c>
      <c r="O66">
        <f>$O$53*($O$51*EXP(Sheet3!$B$1*((N66-$N$51)/Sheet3!$A$1)^2 +Sheet3!$C$1*((N66-$N$51)/Sheet3!$A$1)^4)+$O$52*EXP(Sheet3!$B$1*((N66-$N$52)/Sheet3!$A$1)^2 +Sheet3!$C$1*((N66-$N$52)/Sheet3!$A$1)^4))</f>
        <v>16.420080216652302</v>
      </c>
    </row>
    <row r="75" spans="10:15" x14ac:dyDescent="0.2">
      <c r="L75">
        <v>5000</v>
      </c>
      <c r="N75">
        <v>312.56740000000002</v>
      </c>
      <c r="O75">
        <f>L77</f>
        <v>3570</v>
      </c>
    </row>
    <row r="76" spans="10:15" x14ac:dyDescent="0.2">
      <c r="K76">
        <v>312.56740000000002</v>
      </c>
      <c r="L76">
        <v>0</v>
      </c>
      <c r="N76">
        <v>313.15550000000002</v>
      </c>
      <c r="O76">
        <f>L80</f>
        <v>2445</v>
      </c>
    </row>
    <row r="77" spans="10:15" x14ac:dyDescent="0.2">
      <c r="K77">
        <v>312.56740000000002</v>
      </c>
      <c r="L77">
        <f>0.714*L75</f>
        <v>3570</v>
      </c>
      <c r="N77">
        <v>313.18439999999998</v>
      </c>
      <c r="O77">
        <f>L83</f>
        <v>3560</v>
      </c>
    </row>
    <row r="78" spans="10:15" x14ac:dyDescent="0.2">
      <c r="O78">
        <v>0.4</v>
      </c>
    </row>
    <row r="79" spans="10:15" x14ac:dyDescent="0.2">
      <c r="K79">
        <v>313.15550000000002</v>
      </c>
      <c r="L79">
        <v>0</v>
      </c>
      <c r="N79" t="s">
        <v>1</v>
      </c>
      <c r="O79" s="7" t="s">
        <v>19</v>
      </c>
    </row>
    <row r="80" spans="10:15" x14ac:dyDescent="0.2">
      <c r="K80">
        <v>313.15550000000002</v>
      </c>
      <c r="L80">
        <f>0.489*L75</f>
        <v>2445</v>
      </c>
      <c r="N80">
        <v>311.8</v>
      </c>
      <c r="O80">
        <f>$O$78*($O$75*EXP(Sheet3!$B$1*((N80-$N$75)/Sheet3!$A$1)^2 +Sheet3!$C$1*((N80-$N$75)/Sheet3!$A$1)^4)+$O$76*EXP(Sheet3!$B$1*((N80-$N$76)/Sheet3!$A$1)^2 +Sheet3!$C$1*((N80-$N$76)/Sheet3!$A$1)^4)+$O$77*EXP(Sheet3!$B$1*((N80-$N$77)/Sheet3!$A$1)^2 +Sheet3!$C$1*((N80-$N$77)/Sheet3!$A$1)^4))</f>
        <v>409.1060845434788</v>
      </c>
    </row>
    <row r="81" spans="10:15" x14ac:dyDescent="0.2">
      <c r="N81">
        <v>312</v>
      </c>
      <c r="O81">
        <f>$O$78*($O$75*EXP(Sheet3!$B$1*((N81-$N$75)/Sheet3!$A$1)^2 +Sheet3!$C$1*((N81-$N$75)/Sheet3!$A$1)^4)+$O$76*EXP(Sheet3!$B$1*((N81-$N$76)/Sheet3!$A$1)^2 +Sheet3!$C$1*((N81-$N$76)/Sheet3!$A$1)^4)+$O$77*EXP(Sheet3!$B$1*((N81-$N$77)/Sheet3!$A$1)^2 +Sheet3!$C$1*((N81-$N$77)/Sheet3!$A$1)^4))</f>
        <v>811.48275000302283</v>
      </c>
    </row>
    <row r="82" spans="10:15" x14ac:dyDescent="0.2">
      <c r="K82">
        <v>313.18439999999998</v>
      </c>
      <c r="L82">
        <v>0</v>
      </c>
      <c r="N82">
        <v>312.2</v>
      </c>
      <c r="O82">
        <f>$O$78*($O$75*EXP(Sheet3!$B$1*((N82-$N$75)/Sheet3!$A$1)^2 +Sheet3!$C$1*((N82-$N$75)/Sheet3!$A$1)^4)+$O$76*EXP(Sheet3!$B$1*((N82-$N$76)/Sheet3!$A$1)^2 +Sheet3!$C$1*((N82-$N$76)/Sheet3!$A$1)^4)+$O$77*EXP(Sheet3!$B$1*((N82-$N$77)/Sheet3!$A$1)^2 +Sheet3!$C$1*((N82-$N$77)/Sheet3!$A$1)^4))</f>
        <v>1358.4245907458103</v>
      </c>
    </row>
    <row r="83" spans="10:15" x14ac:dyDescent="0.2">
      <c r="K83">
        <v>313.18439999999998</v>
      </c>
      <c r="L83">
        <f>0.712*L75</f>
        <v>3560</v>
      </c>
      <c r="N83">
        <v>312.39999999999998</v>
      </c>
      <c r="O83">
        <f>$O$78*($O$75*EXP(Sheet3!$B$1*((N83-$N$75)/Sheet3!$A$1)^2 +Sheet3!$C$1*((N83-$N$75)/Sheet3!$A$1)^4)+$O$76*EXP(Sheet3!$B$1*((N83-$N$76)/Sheet3!$A$1)^2 +Sheet3!$C$1*((N83-$N$76)/Sheet3!$A$1)^4)+$O$77*EXP(Sheet3!$B$1*((N83-$N$77)/Sheet3!$A$1)^2 +Sheet3!$C$1*((N83-$N$77)/Sheet3!$A$1)^4))</f>
        <v>2009.8035070089836</v>
      </c>
    </row>
    <row r="84" spans="10:15" x14ac:dyDescent="0.2">
      <c r="N84">
        <v>312.60000000000002</v>
      </c>
      <c r="O84">
        <f>$O$78*($O$75*EXP(Sheet3!$B$1*((N84-$N$75)/Sheet3!$A$1)^2 +Sheet3!$C$1*((N84-$N$75)/Sheet3!$A$1)^4)+$O$76*EXP(Sheet3!$B$1*((N84-$N$76)/Sheet3!$A$1)^2 +Sheet3!$C$1*((N84-$N$76)/Sheet3!$A$1)^4)+$O$77*EXP(Sheet3!$B$1*((N84-$N$77)/Sheet3!$A$1)^2 +Sheet3!$C$1*((N84-$N$77)/Sheet3!$A$1)^4))</f>
        <v>2655.0862640869464</v>
      </c>
    </row>
    <row r="85" spans="10:15" x14ac:dyDescent="0.2">
      <c r="N85">
        <v>312.8</v>
      </c>
      <c r="O85">
        <f>$O$78*($O$75*EXP(Sheet3!$B$1*((N85-$N$75)/Sheet3!$A$1)^2 +Sheet3!$C$1*((N85-$N$75)/Sheet3!$A$1)^4)+$O$76*EXP(Sheet3!$B$1*((N85-$N$76)/Sheet3!$A$1)^2 +Sheet3!$C$1*((N85-$N$76)/Sheet3!$A$1)^4)+$O$77*EXP(Sheet3!$B$1*((N85-$N$77)/Sheet3!$A$1)^2 +Sheet3!$C$1*((N85-$N$77)/Sheet3!$A$1)^4))</f>
        <v>3120.9473153136732</v>
      </c>
    </row>
    <row r="86" spans="10:15" x14ac:dyDescent="0.2">
      <c r="J86" s="3" t="s">
        <v>20</v>
      </c>
      <c r="K86" s="1">
        <f>Sheet1!J6</f>
        <v>313.35734738753024</v>
      </c>
      <c r="L86">
        <v>2100</v>
      </c>
      <c r="N86">
        <v>313</v>
      </c>
      <c r="O86">
        <f>$O$78*($O$75*EXP(Sheet3!$B$1*((N86-$N$75)/Sheet3!$A$1)^2 +Sheet3!$C$1*((N86-$N$75)/Sheet3!$A$1)^4)+$O$76*EXP(Sheet3!$B$1*((N86-$N$76)/Sheet3!$A$1)^2 +Sheet3!$C$1*((N86-$N$76)/Sheet3!$A$1)^4)+$O$77*EXP(Sheet3!$B$1*((N86-$N$77)/Sheet3!$A$1)^2 +Sheet3!$C$1*((N86-$N$77)/Sheet3!$A$1)^4))</f>
        <v>3257.090238105915</v>
      </c>
    </row>
    <row r="87" spans="10:15" x14ac:dyDescent="0.2">
      <c r="J87" s="4" t="s">
        <v>0</v>
      </c>
      <c r="K87" s="1">
        <f>Sheet1!K6</f>
        <v>313.61</v>
      </c>
      <c r="L87">
        <v>1900</v>
      </c>
      <c r="N87">
        <v>313.2</v>
      </c>
      <c r="O87">
        <f>$O$78*($O$75*EXP(Sheet3!$B$1*((N87-$N$75)/Sheet3!$A$1)^2 +Sheet3!$C$1*((N87-$N$75)/Sheet3!$A$1)^4)+$O$76*EXP(Sheet3!$B$1*((N87-$N$76)/Sheet3!$A$1)^2 +Sheet3!$C$1*((N87-$N$76)/Sheet3!$A$1)^4)+$O$77*EXP(Sheet3!$B$1*((N87-$N$77)/Sheet3!$A$1)^2 +Sheet3!$C$1*((N87-$N$77)/Sheet3!$A$1)^4))</f>
        <v>3019.4730822735219</v>
      </c>
    </row>
    <row r="88" spans="10:15" x14ac:dyDescent="0.2">
      <c r="N88">
        <v>313.39999999999998</v>
      </c>
      <c r="O88">
        <f>$O$78*($O$75*EXP(Sheet3!$B$1*((N88-$N$75)/Sheet3!$A$1)^2 +Sheet3!$C$1*((N88-$N$75)/Sheet3!$A$1)^4)+$O$76*EXP(Sheet3!$B$1*((N88-$N$76)/Sheet3!$A$1)^2 +Sheet3!$C$1*((N88-$N$76)/Sheet3!$A$1)^4)+$O$77*EXP(Sheet3!$B$1*((N88-$N$77)/Sheet3!$A$1)^2 +Sheet3!$C$1*((N88-$N$77)/Sheet3!$A$1)^4))</f>
        <v>2481.655279929862</v>
      </c>
    </row>
    <row r="89" spans="10:15" x14ac:dyDescent="0.2">
      <c r="N89">
        <v>313.60000000000002</v>
      </c>
      <c r="O89">
        <f>$O$78*($O$75*EXP(Sheet3!$B$1*((N89-$N$75)/Sheet3!$A$1)^2 +Sheet3!$C$1*((N89-$N$75)/Sheet3!$A$1)^4)+$O$76*EXP(Sheet3!$B$1*((N89-$N$76)/Sheet3!$A$1)^2 +Sheet3!$C$1*((N89-$N$76)/Sheet3!$A$1)^4)+$O$77*EXP(Sheet3!$B$1*((N89-$N$77)/Sheet3!$A$1)^2 +Sheet3!$C$1*((N89-$N$77)/Sheet3!$A$1)^4))</f>
        <v>1785.3612372964537</v>
      </c>
    </row>
    <row r="90" spans="10:15" x14ac:dyDescent="0.2">
      <c r="N90">
        <v>313.8</v>
      </c>
      <c r="O90">
        <f>$O$78*($O$75*EXP(Sheet3!$B$1*((N90-$N$75)/Sheet3!$A$1)^2 +Sheet3!$C$1*((N90-$N$75)/Sheet3!$A$1)^4)+$O$76*EXP(Sheet3!$B$1*((N90-$N$76)/Sheet3!$A$1)^2 +Sheet3!$C$1*((N90-$N$76)/Sheet3!$A$1)^4)+$O$77*EXP(Sheet3!$B$1*((N90-$N$77)/Sheet3!$A$1)^2 +Sheet3!$C$1*((N90-$N$77)/Sheet3!$A$1)^4))</f>
        <v>1087.7179830265054</v>
      </c>
    </row>
    <row r="91" spans="10:15" x14ac:dyDescent="0.2">
      <c r="N91">
        <v>314</v>
      </c>
      <c r="O91">
        <f>$O$78*($O$75*EXP(Sheet3!$B$1*((N91-$N$75)/Sheet3!$A$1)^2 +Sheet3!$C$1*((N91-$N$75)/Sheet3!$A$1)^4)+$O$76*EXP(Sheet3!$B$1*((N91-$N$76)/Sheet3!$A$1)^2 +Sheet3!$C$1*((N91-$N$76)/Sheet3!$A$1)^4)+$O$77*EXP(Sheet3!$B$1*((N91-$N$77)/Sheet3!$A$1)^2 +Sheet3!$C$1*((N91-$N$77)/Sheet3!$A$1)^4))</f>
        <v>529.45168874070134</v>
      </c>
    </row>
    <row r="99" spans="10:15" x14ac:dyDescent="0.2">
      <c r="N99">
        <v>334.14800000000002</v>
      </c>
    </row>
    <row r="100" spans="10:15" x14ac:dyDescent="0.2">
      <c r="O100">
        <f>L108</f>
        <v>100</v>
      </c>
    </row>
    <row r="101" spans="10:15" x14ac:dyDescent="0.2">
      <c r="N101" t="s">
        <v>1</v>
      </c>
      <c r="O101" s="7" t="s">
        <v>19</v>
      </c>
    </row>
    <row r="102" spans="10:15" x14ac:dyDescent="0.2">
      <c r="N102">
        <v>333</v>
      </c>
      <c r="O102">
        <f>$O$100*EXP(Sheet3!$B$1*((N102-$N$99)/Sheet3!$A$1)^2 +Sheet3!$C$1*((N102-$N$99)/Sheet3!$A$1)^4)</f>
        <v>3.5214368421285549</v>
      </c>
    </row>
    <row r="103" spans="10:15" x14ac:dyDescent="0.2">
      <c r="N103">
        <v>333.2</v>
      </c>
      <c r="O103">
        <f>$O$100*EXP(Sheet3!$B$1*((N103-$N$99)/Sheet3!$A$1)^2 +Sheet3!$C$1*((N103-$N$99)/Sheet3!$A$1)^4)</f>
        <v>12.337570408885975</v>
      </c>
    </row>
    <row r="104" spans="10:15" x14ac:dyDescent="0.2">
      <c r="N104">
        <v>333.4</v>
      </c>
      <c r="O104">
        <f>$O$100*EXP(Sheet3!$B$1*((N104-$N$99)/Sheet3!$A$1)^2 +Sheet3!$C$1*((N104-$N$99)/Sheet3!$A$1)^4)</f>
        <v>29.899410269079326</v>
      </c>
    </row>
    <row r="105" spans="10:15" x14ac:dyDescent="0.2">
      <c r="N105">
        <v>333.6</v>
      </c>
      <c r="O105">
        <f>$O$100*EXP(Sheet3!$B$1*((N105-$N$99)/Sheet3!$A$1)^2 +Sheet3!$C$1*((N105-$N$99)/Sheet3!$A$1)^4)</f>
        <v>54.395734407468986</v>
      </c>
    </row>
    <row r="106" spans="10:15" x14ac:dyDescent="0.2">
      <c r="N106">
        <v>333.8</v>
      </c>
      <c r="O106">
        <f>$O$100*EXP(Sheet3!$B$1*((N106-$N$99)/Sheet3!$A$1)^2 +Sheet3!$C$1*((N106-$N$99)/Sheet3!$A$1)^4)</f>
        <v>79.085856924515042</v>
      </c>
    </row>
    <row r="107" spans="10:15" x14ac:dyDescent="0.2">
      <c r="K107">
        <v>334.14800000000002</v>
      </c>
      <c r="L107">
        <v>0</v>
      </c>
      <c r="N107">
        <v>334</v>
      </c>
      <c r="O107">
        <f>$O$100*EXP(Sheet3!$B$1*((N107-$N$99)/Sheet3!$A$1)^2 +Sheet3!$C$1*((N107-$N$99)/Sheet3!$A$1)^4)</f>
        <v>95.949691967850072</v>
      </c>
    </row>
    <row r="108" spans="10:15" x14ac:dyDescent="0.2">
      <c r="K108">
        <v>334.14800000000002</v>
      </c>
      <c r="L108">
        <v>100</v>
      </c>
      <c r="N108">
        <v>334.2</v>
      </c>
      <c r="O108">
        <f>$O$100*EXP(Sheet3!$B$1*((N108-$N$99)/Sheet3!$A$1)^2 +Sheet3!$C$1*((N108-$N$99)/Sheet3!$A$1)^4)</f>
        <v>99.493487677514807</v>
      </c>
    </row>
    <row r="109" spans="10:15" x14ac:dyDescent="0.2">
      <c r="N109">
        <v>334.4</v>
      </c>
      <c r="O109">
        <f>$O$100*EXP(Sheet3!$B$1*((N109-$N$99)/Sheet3!$A$1)^2 +Sheet3!$C$1*((N109-$N$99)/Sheet3!$A$1)^4)</f>
        <v>88.585792218465414</v>
      </c>
    </row>
    <row r="110" spans="10:15" x14ac:dyDescent="0.2">
      <c r="J110" s="3" t="s">
        <v>20</v>
      </c>
      <c r="K110" s="1">
        <f>Sheet1!J7</f>
        <v>334.62543693693692</v>
      </c>
      <c r="L110">
        <v>55</v>
      </c>
      <c r="N110">
        <v>334.6</v>
      </c>
      <c r="O110">
        <f>$O$100*EXP(Sheet3!$B$1*((N110-$N$99)/Sheet3!$A$1)^2 +Sheet3!$C$1*((N110-$N$99)/Sheet3!$A$1)^4)</f>
        <v>66.739106188302486</v>
      </c>
    </row>
    <row r="111" spans="10:15" x14ac:dyDescent="0.2">
      <c r="J111" s="4" t="s">
        <v>0</v>
      </c>
      <c r="K111" s="1">
        <f>Sheet1!K7</f>
        <v>334.82</v>
      </c>
      <c r="L111">
        <v>45</v>
      </c>
      <c r="N111">
        <v>334.8</v>
      </c>
      <c r="O111">
        <f>$O$100*EXP(Sheet3!$B$1*((N111-$N$99)/Sheet3!$A$1)^2 +Sheet3!$C$1*((N111-$N$99)/Sheet3!$A$1)^4)</f>
        <v>41.123365238827148</v>
      </c>
    </row>
    <row r="112" spans="10:15" x14ac:dyDescent="0.2">
      <c r="N112">
        <v>335</v>
      </c>
      <c r="O112">
        <f>$O$100*EXP(Sheet3!$B$1*((N112-$N$99)/Sheet3!$A$1)^2 +Sheet3!$C$1*((N112-$N$99)/Sheet3!$A$1)^4)</f>
        <v>19.64945088702602</v>
      </c>
    </row>
    <row r="113" spans="11:15" x14ac:dyDescent="0.2">
      <c r="N113">
        <v>335.2</v>
      </c>
      <c r="O113">
        <f>$O$100*EXP(Sheet3!$B$1*((N113-$N$99)/Sheet3!$A$1)^2 +Sheet3!$C$1*((N113-$N$99)/Sheet3!$A$1)^4)</f>
        <v>6.7708590042041532</v>
      </c>
    </row>
    <row r="122" spans="11:15" x14ac:dyDescent="0.2">
      <c r="L122">
        <v>3000</v>
      </c>
      <c r="N122">
        <v>365.01600000000002</v>
      </c>
      <c r="O122">
        <f>L124</f>
        <v>4050.0000000000005</v>
      </c>
    </row>
    <row r="123" spans="11:15" x14ac:dyDescent="0.2">
      <c r="K123">
        <v>365.01600000000002</v>
      </c>
      <c r="L123">
        <v>0</v>
      </c>
      <c r="N123">
        <v>365.48399999999998</v>
      </c>
      <c r="O123">
        <f>L127</f>
        <v>750</v>
      </c>
    </row>
    <row r="124" spans="11:15" x14ac:dyDescent="0.2">
      <c r="K124">
        <v>365.01600000000002</v>
      </c>
      <c r="L124">
        <f>1.35*L122</f>
        <v>4050.0000000000005</v>
      </c>
      <c r="N124">
        <v>366.32799999999997</v>
      </c>
      <c r="O124">
        <f>L130</f>
        <v>501.00000000000006</v>
      </c>
    </row>
    <row r="125" spans="11:15" x14ac:dyDescent="0.2">
      <c r="O125">
        <v>0.75</v>
      </c>
    </row>
    <row r="126" spans="11:15" x14ac:dyDescent="0.2">
      <c r="K126">
        <v>365.48399999999998</v>
      </c>
      <c r="L126">
        <v>0</v>
      </c>
      <c r="N126" t="s">
        <v>1</v>
      </c>
      <c r="O126" s="7" t="s">
        <v>19</v>
      </c>
    </row>
    <row r="127" spans="11:15" x14ac:dyDescent="0.2">
      <c r="K127">
        <v>365.48399999999998</v>
      </c>
      <c r="L127">
        <f>0.25*L122</f>
        <v>750</v>
      </c>
      <c r="N127">
        <v>364</v>
      </c>
      <c r="O127">
        <f>$O$125*($O$122*EXP(Sheet3!$B$1*((N127-$N$122)/Sheet3!$A$1)^2 +Sheet3!$C$1*((N127-$N$122)/Sheet3!$A$1)^4)+$O$123*EXP(Sheet3!$B$1*((N127-$N$123)/Sheet3!$A$1)^2 +Sheet3!$C$1*((N127-$N$123)/Sheet3!$A$1)^4)+$O$124*EXP(Sheet3!$B$1*((N127-$N$123)/Sheet3!$A$1)^2 +Sheet3!$C$1*((N127-$N$124)/Sheet3!$A$1)^4))</f>
        <v>257.00044919069751</v>
      </c>
    </row>
    <row r="128" spans="11:15" x14ac:dyDescent="0.2">
      <c r="N128">
        <v>364.2</v>
      </c>
      <c r="O128">
        <f>$O$125*($O$122*EXP(Sheet3!$B$1*((N128-$N$122)/Sheet3!$A$1)^2 +Sheet3!$C$1*((N128-$N$122)/Sheet3!$A$1)^4)+$O$123*EXP(Sheet3!$B$1*((N128-$N$123)/Sheet3!$A$1)^2 +Sheet3!$C$1*((N128-$N$123)/Sheet3!$A$1)^4)+$O$124*EXP(Sheet3!$B$1*((N128-$N$123)/Sheet3!$A$1)^2 +Sheet3!$C$1*((N128-$N$124)/Sheet3!$A$1)^4))</f>
        <v>703.21135720616917</v>
      </c>
    </row>
    <row r="129" spans="10:15" x14ac:dyDescent="0.2">
      <c r="K129">
        <v>366.32799999999997</v>
      </c>
      <c r="L129">
        <v>0</v>
      </c>
      <c r="N129">
        <v>364.4</v>
      </c>
      <c r="O129">
        <f>$O$125*($O$122*EXP(Sheet3!$B$1*((N129-$N$122)/Sheet3!$A$1)^2 +Sheet3!$C$1*((N129-$N$122)/Sheet3!$A$1)^4)+$O$123*EXP(Sheet3!$B$1*((N129-$N$123)/Sheet3!$A$1)^2 +Sheet3!$C$1*((N129-$N$123)/Sheet3!$A$1)^4)+$O$124*EXP(Sheet3!$B$1*((N129-$N$123)/Sheet3!$A$1)^2 +Sheet3!$C$1*((N129-$N$124)/Sheet3!$A$1)^4))</f>
        <v>1417.2151256213037</v>
      </c>
    </row>
    <row r="130" spans="10:15" x14ac:dyDescent="0.2">
      <c r="K130">
        <v>366.32799999999997</v>
      </c>
      <c r="L130">
        <f>0.167*L122</f>
        <v>501.00000000000006</v>
      </c>
      <c r="N130">
        <v>364.6</v>
      </c>
      <c r="O130">
        <f>$O$125*($O$122*EXP(Sheet3!$B$1*((N130-$N$122)/Sheet3!$A$1)^2 +Sheet3!$C$1*((N130-$N$122)/Sheet3!$A$1)^4)+$O$123*EXP(Sheet3!$B$1*((N130-$N$123)/Sheet3!$A$1)^2 +Sheet3!$C$1*((N130-$N$123)/Sheet3!$A$1)^4)+$O$124*EXP(Sheet3!$B$1*((N130-$N$123)/Sheet3!$A$1)^2 +Sheet3!$C$1*((N130-$N$124)/Sheet3!$A$1)^4))</f>
        <v>2258.8714664468389</v>
      </c>
    </row>
    <row r="131" spans="10:15" x14ac:dyDescent="0.2">
      <c r="N131">
        <v>364.8</v>
      </c>
      <c r="O131">
        <f>$O$125*($O$122*EXP(Sheet3!$B$1*((N131-$N$122)/Sheet3!$A$1)^2 +Sheet3!$C$1*((N131-$N$122)/Sheet3!$A$1)^4)+$O$123*EXP(Sheet3!$B$1*((N131-$N$123)/Sheet3!$A$1)^2 +Sheet3!$C$1*((N131-$N$123)/Sheet3!$A$1)^4)+$O$124*EXP(Sheet3!$B$1*((N131-$N$123)/Sheet3!$A$1)^2 +Sheet3!$C$1*((N131-$N$124)/Sheet3!$A$1)^4))</f>
        <v>2999.3278042653915</v>
      </c>
    </row>
    <row r="132" spans="10:15" x14ac:dyDescent="0.2">
      <c r="N132">
        <v>365</v>
      </c>
      <c r="O132">
        <f>$O$125*($O$122*EXP(Sheet3!$B$1*((N132-$N$122)/Sheet3!$A$1)^2 +Sheet3!$C$1*((N132-$N$122)/Sheet3!$A$1)^4)+$O$123*EXP(Sheet3!$B$1*((N132-$N$123)/Sheet3!$A$1)^2 +Sheet3!$C$1*((N132-$N$123)/Sheet3!$A$1)^4)+$O$124*EXP(Sheet3!$B$1*((N132-$N$123)/Sheet3!$A$1)^2 +Sheet3!$C$1*((N132-$N$124)/Sheet3!$A$1)^4))</f>
        <v>3439.2878885229948</v>
      </c>
    </row>
    <row r="133" spans="10:15" x14ac:dyDescent="0.2">
      <c r="J133" s="3" t="s">
        <v>20</v>
      </c>
      <c r="K133" s="1">
        <f>Sheet1!J8</f>
        <v>365.52961332635317</v>
      </c>
      <c r="L133">
        <v>2800</v>
      </c>
      <c r="N133">
        <v>365.2</v>
      </c>
      <c r="O133">
        <f>$O$125*($O$122*EXP(Sheet3!$B$1*((N133-$N$122)/Sheet3!$A$1)^2 +Sheet3!$C$1*((N133-$N$122)/Sheet3!$A$1)^4)+$O$123*EXP(Sheet3!$B$1*((N133-$N$123)/Sheet3!$A$1)^2 +Sheet3!$C$1*((N133-$N$123)/Sheet3!$A$1)^4)+$O$124*EXP(Sheet3!$B$1*((N133-$N$123)/Sheet3!$A$1)^2 +Sheet3!$C$1*((N133-$N$124)/Sheet3!$A$1)^4))</f>
        <v>3473.9123871920847</v>
      </c>
    </row>
    <row r="134" spans="10:15" x14ac:dyDescent="0.2">
      <c r="J134" s="4" t="s">
        <v>0</v>
      </c>
      <c r="K134" s="1">
        <f>Sheet1!K8</f>
        <v>365.84</v>
      </c>
      <c r="L134">
        <v>2600</v>
      </c>
      <c r="N134">
        <v>365.4</v>
      </c>
      <c r="O134">
        <f>$O$125*($O$122*EXP(Sheet3!$B$1*((N134-$N$122)/Sheet3!$A$1)^2 +Sheet3!$C$1*((N134-$N$122)/Sheet3!$A$1)^4)+$O$123*EXP(Sheet3!$B$1*((N134-$N$123)/Sheet3!$A$1)^2 +Sheet3!$C$1*((N134-$N$123)/Sheet3!$A$1)^4)+$O$124*EXP(Sheet3!$B$1*((N134-$N$123)/Sheet3!$A$1)^2 +Sheet3!$C$1*((N134-$N$124)/Sheet3!$A$1)^4))</f>
        <v>3088.7021093099756</v>
      </c>
    </row>
    <row r="135" spans="10:15" x14ac:dyDescent="0.2">
      <c r="N135">
        <v>365.6</v>
      </c>
      <c r="O135">
        <f>$O$125*($O$122*EXP(Sheet3!$B$1*((N135-$N$122)/Sheet3!$A$1)^2 +Sheet3!$C$1*((N135-$N$122)/Sheet3!$A$1)^4)+$O$123*EXP(Sheet3!$B$1*((N135-$N$123)/Sheet3!$A$1)^2 +Sheet3!$C$1*((N135-$N$123)/Sheet3!$A$1)^4)+$O$124*EXP(Sheet3!$B$1*((N135-$N$123)/Sheet3!$A$1)^2 +Sheet3!$C$1*((N135-$N$124)/Sheet3!$A$1)^4))</f>
        <v>2377.2023121990719</v>
      </c>
    </row>
    <row r="136" spans="10:15" x14ac:dyDescent="0.2">
      <c r="N136">
        <v>365.8</v>
      </c>
      <c r="O136">
        <f>$O$125*($O$122*EXP(Sheet3!$B$1*((N136-$N$122)/Sheet3!$A$1)^2 +Sheet3!$C$1*((N136-$N$122)/Sheet3!$A$1)^4)+$O$123*EXP(Sheet3!$B$1*((N136-$N$123)/Sheet3!$A$1)^2 +Sheet3!$C$1*((N136-$N$123)/Sheet3!$A$1)^4)+$O$124*EXP(Sheet3!$B$1*((N136-$N$123)/Sheet3!$A$1)^2 +Sheet3!$C$1*((N136-$N$124)/Sheet3!$A$1)^4))</f>
        <v>1556.3233900138275</v>
      </c>
    </row>
    <row r="137" spans="10:15" x14ac:dyDescent="0.2">
      <c r="N137">
        <v>366</v>
      </c>
      <c r="O137">
        <f>$O$125*($O$122*EXP(Sheet3!$B$1*((N137-$N$122)/Sheet3!$A$1)^2 +Sheet3!$C$1*((N137-$N$122)/Sheet3!$A$1)^4)+$O$123*EXP(Sheet3!$B$1*((N137-$N$123)/Sheet3!$A$1)^2 +Sheet3!$C$1*((N137-$N$123)/Sheet3!$A$1)^4)+$O$124*EXP(Sheet3!$B$1*((N137-$N$123)/Sheet3!$A$1)^2 +Sheet3!$C$1*((N137-$N$124)/Sheet3!$A$1)^4))</f>
        <v>864.11695839705976</v>
      </c>
    </row>
    <row r="138" spans="10:15" x14ac:dyDescent="0.2">
      <c r="N138">
        <v>366.2</v>
      </c>
      <c r="O138">
        <f>$O$125*($O$122*EXP(Sheet3!$B$1*((N138-$N$122)/Sheet3!$A$1)^2 +Sheet3!$C$1*((N138-$N$122)/Sheet3!$A$1)^4)+$O$123*EXP(Sheet3!$B$1*((N138-$N$123)/Sheet3!$A$1)^2 +Sheet3!$C$1*((N138-$N$123)/Sheet3!$A$1)^4)+$O$124*EXP(Sheet3!$B$1*((N138-$N$123)/Sheet3!$A$1)^2 +Sheet3!$C$1*((N138-$N$124)/Sheet3!$A$1)^4))</f>
        <v>413.35776710377809</v>
      </c>
    </row>
    <row r="139" spans="10:15" x14ac:dyDescent="0.2">
      <c r="N139">
        <v>366.4</v>
      </c>
      <c r="O139">
        <f>$O$125*($O$122*EXP(Sheet3!$B$1*((N139-$N$122)/Sheet3!$A$1)^2 +Sheet3!$C$1*((N139-$N$122)/Sheet3!$A$1)^4)+$O$123*EXP(Sheet3!$B$1*((N139-$N$123)/Sheet3!$A$1)^2 +Sheet3!$C$1*((N139-$N$123)/Sheet3!$A$1)^4)+$O$124*EXP(Sheet3!$B$1*((N139-$N$123)/Sheet3!$A$1)^2 +Sheet3!$C$1*((N139-$N$124)/Sheet3!$A$1)^4))</f>
        <v>172.78086677797364</v>
      </c>
    </row>
    <row r="140" spans="10:15" x14ac:dyDescent="0.2">
      <c r="N140">
        <v>366.6</v>
      </c>
      <c r="O140">
        <f>$O$125*($O$122*EXP(Sheet3!$B$1*((N140-$N$122)/Sheet3!$A$1)^2 +Sheet3!$C$1*((N140-$N$122)/Sheet3!$A$1)^4)+$O$123*EXP(Sheet3!$B$1*((N140-$N$123)/Sheet3!$A$1)^2 +Sheet3!$C$1*((N140-$N$123)/Sheet3!$A$1)^4)+$O$124*EXP(Sheet3!$B$1*((N140-$N$123)/Sheet3!$A$1)^2 +Sheet3!$C$1*((N140-$N$124)/Sheet3!$A$1)^4))</f>
        <v>62.266237501309668</v>
      </c>
    </row>
    <row r="141" spans="10:15" x14ac:dyDescent="0.2">
      <c r="N141">
        <v>366.8</v>
      </c>
      <c r="O141">
        <f>$O$125*($O$122*EXP(Sheet3!$B$1*((N141-$N$122)/Sheet3!$A$1)^2 +Sheet3!$C$1*((N141-$N$122)/Sheet3!$A$1)^4)+$O$123*EXP(Sheet3!$B$1*((N141-$N$123)/Sheet3!$A$1)^2 +Sheet3!$C$1*((N141-$N$123)/Sheet3!$A$1)^4)+$O$124*EXP(Sheet3!$B$1*((N141-$N$123)/Sheet3!$A$1)^2 +Sheet3!$C$1*((N141-$N$124)/Sheet3!$A$1)^4))</f>
        <v>19.086973268893761</v>
      </c>
    </row>
    <row r="142" spans="10:15" x14ac:dyDescent="0.2">
      <c r="N142">
        <v>367</v>
      </c>
      <c r="O142">
        <f>$O$125*($O$122*EXP(Sheet3!$B$1*((N142-$N$122)/Sheet3!$A$1)^2 +Sheet3!$C$1*((N142-$N$122)/Sheet3!$A$1)^4)+$O$123*EXP(Sheet3!$B$1*((N142-$N$123)/Sheet3!$A$1)^2 +Sheet3!$C$1*((N142-$N$123)/Sheet3!$A$1)^4)+$O$124*EXP(Sheet3!$B$1*((N142-$N$123)/Sheet3!$A$1)^2 +Sheet3!$C$1*((N142-$N$124)/Sheet3!$A$1)^4))</f>
        <v>5.0729502742155415</v>
      </c>
    </row>
    <row r="147" spans="10:18" x14ac:dyDescent="0.2">
      <c r="N147">
        <v>404.65649999999999</v>
      </c>
    </row>
    <row r="148" spans="10:18" x14ac:dyDescent="0.2">
      <c r="O148">
        <v>6000</v>
      </c>
    </row>
    <row r="149" spans="10:18" x14ac:dyDescent="0.2">
      <c r="N149" t="s">
        <v>1</v>
      </c>
      <c r="O149" s="7" t="s">
        <v>19</v>
      </c>
      <c r="Q149" s="6"/>
      <c r="R149" s="2"/>
    </row>
    <row r="150" spans="10:18" x14ac:dyDescent="0.2">
      <c r="N150">
        <v>403.6</v>
      </c>
      <c r="O150">
        <f>$O$148*EXP(Sheet3!$B$1*((N150-$N$147)/Sheet3!$A$1)^2 +Sheet3!$C$1*((N150-$N$147)/Sheet3!$A$1)^4)</f>
        <v>394.87301964841021</v>
      </c>
      <c r="Q150" s="6"/>
      <c r="R150" s="5"/>
    </row>
    <row r="151" spans="10:18" x14ac:dyDescent="0.2">
      <c r="N151">
        <v>403.8</v>
      </c>
      <c r="O151">
        <f>$O$148*EXP(Sheet3!$B$1*((N151-$N$147)/Sheet3!$A$1)^2 +Sheet3!$C$1*((N151-$N$147)/Sheet3!$A$1)^4)</f>
        <v>1155.5427399448949</v>
      </c>
      <c r="Q151" s="6"/>
      <c r="R151" s="5"/>
    </row>
    <row r="152" spans="10:18" x14ac:dyDescent="0.2">
      <c r="N152">
        <v>404</v>
      </c>
      <c r="O152">
        <f>$O$148*EXP(Sheet3!$B$1*((N152-$N$147)/Sheet3!$A$1)^2 +Sheet3!$C$1*((N152-$N$147)/Sheet3!$A$1)^4)</f>
        <v>2434.1114904810379</v>
      </c>
      <c r="Q152" s="6"/>
      <c r="R152" s="5"/>
    </row>
    <row r="153" spans="10:18" x14ac:dyDescent="0.2">
      <c r="N153">
        <v>404.2</v>
      </c>
      <c r="O153">
        <f>$O$148*EXP(Sheet3!$B$1*((N153-$N$147)/Sheet3!$A$1)^2 +Sheet3!$C$1*((N153-$N$147)/Sheet3!$A$1)^4)</f>
        <v>3970.3736403107309</v>
      </c>
      <c r="Q153" s="6"/>
      <c r="R153" s="5"/>
    </row>
    <row r="154" spans="10:18" x14ac:dyDescent="0.2">
      <c r="K154">
        <v>404.65649999999999</v>
      </c>
      <c r="L154">
        <v>0</v>
      </c>
      <c r="N154">
        <v>404.4</v>
      </c>
      <c r="O154">
        <f>$O$148*EXP(Sheet3!$B$1*((N154-$N$147)/Sheet3!$A$1)^2 +Sheet3!$C$1*((N154-$N$147)/Sheet3!$A$1)^4)</f>
        <v>5291.5854904619473</v>
      </c>
      <c r="Q154" s="6"/>
      <c r="R154" s="5"/>
    </row>
    <row r="155" spans="10:18" x14ac:dyDescent="0.2">
      <c r="K155">
        <v>404.65649999999999</v>
      </c>
      <c r="L155">
        <v>5000</v>
      </c>
      <c r="N155">
        <v>404.6</v>
      </c>
      <c r="O155">
        <f>$O$148*EXP(Sheet3!$B$1*((N155-$N$147)/Sheet3!$A$1)^2 +Sheet3!$C$1*((N155-$N$147)/Sheet3!$A$1)^4)</f>
        <v>5964.1334882927413</v>
      </c>
      <c r="Q155" s="6"/>
      <c r="R155" s="5"/>
    </row>
    <row r="156" spans="10:18" x14ac:dyDescent="0.2">
      <c r="N156">
        <v>404.8</v>
      </c>
      <c r="O156">
        <f>$O$148*EXP(Sheet3!$B$1*((N156-$N$147)/Sheet3!$A$1)^2 +Sheet3!$C$1*((N156-$N$147)/Sheet3!$A$1)^4)</f>
        <v>5771.3322390968942</v>
      </c>
      <c r="Q156" s="6"/>
      <c r="R156" s="5"/>
    </row>
    <row r="157" spans="10:18" x14ac:dyDescent="0.2">
      <c r="J157" s="3" t="s">
        <v>20</v>
      </c>
      <c r="K157" s="1">
        <f>Sheet1!J9</f>
        <v>405.05245800307699</v>
      </c>
      <c r="L157">
        <v>6100</v>
      </c>
      <c r="N157">
        <v>405</v>
      </c>
      <c r="O157">
        <f>$O$148*EXP(Sheet3!$B$1*((N157-$N$147)/Sheet3!$A$1)^2 +Sheet3!$C$1*((N157-$N$147)/Sheet3!$A$1)^4)</f>
        <v>4774.7272727566296</v>
      </c>
      <c r="Q157" s="6"/>
      <c r="R157" s="5"/>
    </row>
    <row r="158" spans="10:18" x14ac:dyDescent="0.2">
      <c r="J158" s="4" t="s">
        <v>0</v>
      </c>
      <c r="K158" s="1">
        <f>Sheet1!K9</f>
        <v>405.14</v>
      </c>
      <c r="L158">
        <v>5900</v>
      </c>
      <c r="N158">
        <v>405.2</v>
      </c>
      <c r="O158">
        <f>$O$148*EXP(Sheet3!$B$1*((N158-$N$147)/Sheet3!$A$1)^2 +Sheet3!$C$1*((N158-$N$147)/Sheet3!$A$1)^4)</f>
        <v>3298.8148120518026</v>
      </c>
      <c r="Q158" s="6"/>
      <c r="R158" s="5"/>
    </row>
    <row r="159" spans="10:18" x14ac:dyDescent="0.2">
      <c r="N159">
        <v>405.4</v>
      </c>
      <c r="O159">
        <f>$O$148*EXP(Sheet3!$B$1*((N159-$N$147)/Sheet3!$A$1)^2 +Sheet3!$C$1*((N159-$N$147)/Sheet3!$A$1)^4)</f>
        <v>1823.533641428794</v>
      </c>
      <c r="Q159" s="6"/>
      <c r="R159" s="5"/>
    </row>
    <row r="160" spans="10:18" x14ac:dyDescent="0.2">
      <c r="N160">
        <v>405.6</v>
      </c>
      <c r="O160">
        <f>$O$148*EXP(Sheet3!$B$1*((N160-$N$147)/Sheet3!$A$1)^2 +Sheet3!$C$1*((N160-$N$147)/Sheet3!$A$1)^4)</f>
        <v>757.9528953859475</v>
      </c>
      <c r="Q160" s="6"/>
      <c r="R160" s="5"/>
    </row>
    <row r="161" spans="14:18" x14ac:dyDescent="0.2">
      <c r="N161">
        <v>405.8</v>
      </c>
      <c r="O161">
        <f>$O$148*EXP(Sheet3!$B$1*((N161-$N$147)/Sheet3!$A$1)^2 +Sheet3!$C$1*((N161-$N$147)/Sheet3!$A$1)^4)</f>
        <v>218.36642694416744</v>
      </c>
      <c r="Q161" s="6"/>
      <c r="R161" s="5"/>
    </row>
    <row r="173" spans="14:18" x14ac:dyDescent="0.2">
      <c r="N173">
        <v>435.834</v>
      </c>
    </row>
    <row r="174" spans="14:18" x14ac:dyDescent="0.2">
      <c r="O174">
        <v>15000</v>
      </c>
    </row>
    <row r="175" spans="14:18" x14ac:dyDescent="0.2">
      <c r="N175" t="s">
        <v>1</v>
      </c>
      <c r="O175" s="7" t="s">
        <v>19</v>
      </c>
    </row>
    <row r="176" spans="14:18" x14ac:dyDescent="0.2">
      <c r="N176">
        <v>434.8</v>
      </c>
      <c r="O176">
        <f>$O$174*EXP(Sheet3!$B$1*((N176-$N$173)/Sheet3!$A$1)^2 +Sheet3!$C$1*((N176-$N$173)/Sheet3!$A$1)^4)</f>
        <v>1135.4632123754845</v>
      </c>
    </row>
    <row r="177" spans="10:15" x14ac:dyDescent="0.2">
      <c r="N177">
        <v>435</v>
      </c>
      <c r="O177">
        <f>$O$174*EXP(Sheet3!$B$1*((N177-$N$173)/Sheet3!$A$1)^2 +Sheet3!$C$1*((N177-$N$173)/Sheet3!$A$1)^4)</f>
        <v>3188.5495133813556</v>
      </c>
    </row>
    <row r="178" spans="10:15" x14ac:dyDescent="0.2">
      <c r="N178">
        <v>435.2</v>
      </c>
      <c r="O178">
        <f>$O$174*EXP(Sheet3!$B$1*((N178-$N$173)/Sheet3!$A$1)^2 +Sheet3!$C$1*((N178-$N$173)/Sheet3!$A$1)^4)</f>
        <v>6504.667785711511</v>
      </c>
    </row>
    <row r="179" spans="10:15" x14ac:dyDescent="0.2">
      <c r="N179">
        <v>435.4</v>
      </c>
      <c r="O179">
        <f>$O$174*EXP(Sheet3!$B$1*((N179-$N$173)/Sheet3!$A$1)^2 +Sheet3!$C$1*((N179-$N$173)/Sheet3!$A$1)^4)</f>
        <v>10347.521794456703</v>
      </c>
    </row>
    <row r="180" spans="10:15" x14ac:dyDescent="0.2">
      <c r="K180">
        <v>435.834</v>
      </c>
      <c r="L180">
        <v>0</v>
      </c>
      <c r="N180">
        <v>435.6</v>
      </c>
      <c r="O180">
        <f>$O$174*EXP(Sheet3!$B$1*((N180-$N$173)/Sheet3!$A$1)^2 +Sheet3!$C$1*((N180-$N$173)/Sheet3!$A$1)^4)</f>
        <v>13514.835889193608</v>
      </c>
    </row>
    <row r="181" spans="10:15" x14ac:dyDescent="0.2">
      <c r="K181">
        <v>435.834</v>
      </c>
      <c r="L181">
        <v>10000</v>
      </c>
      <c r="N181">
        <v>435.8</v>
      </c>
      <c r="O181">
        <f>$O$174*EXP(Sheet3!$B$1*((N181-$N$173)/Sheet3!$A$1)^2 +Sheet3!$C$1*((N181-$N$173)/Sheet3!$A$1)^4)</f>
        <v>14967.48501932143</v>
      </c>
    </row>
    <row r="182" spans="10:15" x14ac:dyDescent="0.2">
      <c r="N182">
        <v>436</v>
      </c>
      <c r="O182">
        <f>$O$174*EXP(Sheet3!$B$1*((N182-$N$173)/Sheet3!$A$1)^2 +Sheet3!$C$1*((N182-$N$173)/Sheet3!$A$1)^4)</f>
        <v>14238.605471419103</v>
      </c>
    </row>
    <row r="183" spans="10:15" x14ac:dyDescent="0.2">
      <c r="J183" s="3" t="s">
        <v>20</v>
      </c>
      <c r="K183" s="1">
        <f>Sheet1!J10</f>
        <v>436.00983482042625</v>
      </c>
      <c r="L183">
        <v>10500</v>
      </c>
      <c r="N183">
        <v>436.2</v>
      </c>
      <c r="O183">
        <f>$O$174*EXP(Sheet3!$B$1*((N183-$N$173)/Sheet3!$A$1)^2 +Sheet3!$C$1*((N183-$N$173)/Sheet3!$A$1)^4)</f>
        <v>11561.125015521064</v>
      </c>
    </row>
    <row r="184" spans="10:15" x14ac:dyDescent="0.2">
      <c r="J184" s="4" t="s">
        <v>0</v>
      </c>
      <c r="K184" s="1">
        <f>Sheet1!K10</f>
        <v>436.36</v>
      </c>
      <c r="L184">
        <v>9500</v>
      </c>
      <c r="N184">
        <v>436.4</v>
      </c>
      <c r="O184">
        <f>$O$174*EXP(Sheet3!$B$1*((N184-$N$173)/Sheet3!$A$1)^2 +Sheet3!$C$1*((N184-$N$173)/Sheet3!$A$1)^4)</f>
        <v>7809.0231495862454</v>
      </c>
    </row>
    <row r="185" spans="10:15" x14ac:dyDescent="0.2">
      <c r="N185">
        <v>436.6</v>
      </c>
      <c r="O185">
        <f>$O$174*EXP(Sheet3!$B$1*((N185-$N$173)/Sheet3!$A$1)^2 +Sheet3!$C$1*((N185-$N$173)/Sheet3!$A$1)^4)</f>
        <v>4194.9207326290998</v>
      </c>
    </row>
    <row r="186" spans="10:15" x14ac:dyDescent="0.2">
      <c r="N186">
        <v>436.8</v>
      </c>
      <c r="O186">
        <f>$O$174*EXP(Sheet3!$B$1*((N186-$N$173)/Sheet3!$A$1)^2 +Sheet3!$C$1*((N186-$N$173)/Sheet3!$A$1)^4)</f>
        <v>1680.5994404925311</v>
      </c>
    </row>
    <row r="187" spans="10:15" x14ac:dyDescent="0.2">
      <c r="N187">
        <v>437</v>
      </c>
      <c r="O187">
        <f>$O$174*EXP(Sheet3!$B$1*((N187-$N$173)/Sheet3!$A$1)^2 +Sheet3!$C$1*((N187-$N$173)/Sheet3!$A$1)^4)</f>
        <v>461.86766362608807</v>
      </c>
    </row>
    <row r="199" spans="11:15" x14ac:dyDescent="0.2">
      <c r="N199">
        <v>546.07500000000005</v>
      </c>
    </row>
    <row r="200" spans="11:15" x14ac:dyDescent="0.2">
      <c r="O200">
        <v>30000</v>
      </c>
    </row>
    <row r="201" spans="11:15" x14ac:dyDescent="0.2">
      <c r="N201" t="s">
        <v>1</v>
      </c>
      <c r="O201" s="7" t="s">
        <v>19</v>
      </c>
    </row>
    <row r="202" spans="11:15" x14ac:dyDescent="0.2">
      <c r="N202">
        <v>545</v>
      </c>
      <c r="O202">
        <f>$O$200*EXP(Sheet3!$B$1*((N202-$N$199)/Sheet3!$A$1)^2 +Sheet3!$C$1*((N202-$N$199)/Sheet3!$A$1)^4)</f>
        <v>1752.7983279633861</v>
      </c>
    </row>
    <row r="203" spans="11:15" x14ac:dyDescent="0.2">
      <c r="N203">
        <v>545.20000000000005</v>
      </c>
      <c r="O203">
        <f>$O$200*EXP(Sheet3!$B$1*((N203-$N$199)/Sheet3!$A$1)^2 +Sheet3!$C$1*((N203-$N$199)/Sheet3!$A$1)^4)</f>
        <v>5310.8598943502502</v>
      </c>
    </row>
    <row r="204" spans="11:15" x14ac:dyDescent="0.2">
      <c r="N204">
        <v>545.4</v>
      </c>
      <c r="O204">
        <f>$O$200*EXP(Sheet3!$B$1*((N204-$N$199)/Sheet3!$A$1)^2 +Sheet3!$C$1*((N204-$N$199)/Sheet3!$A$1)^4)</f>
        <v>11493.884021121477</v>
      </c>
    </row>
    <row r="205" spans="11:15" x14ac:dyDescent="0.2">
      <c r="N205">
        <v>545.6</v>
      </c>
      <c r="O205">
        <f>$O$200*EXP(Sheet3!$B$1*((N205-$N$199)/Sheet3!$A$1)^2 +Sheet3!$C$1*((N205-$N$199)/Sheet3!$A$1)^4)</f>
        <v>19148.020339053142</v>
      </c>
    </row>
    <row r="206" spans="11:15" x14ac:dyDescent="0.2">
      <c r="K206">
        <v>546.07500000000005</v>
      </c>
      <c r="L206">
        <v>0</v>
      </c>
      <c r="N206">
        <v>545.79999999999995</v>
      </c>
      <c r="O206">
        <f>$O$200*EXP(Sheet3!$B$1*((N206-$N$199)/Sheet3!$A$1)^2 +Sheet3!$C$1*((N206-$N$199)/Sheet3!$A$1)^4)</f>
        <v>25956.049431952797</v>
      </c>
    </row>
    <row r="207" spans="11:15" x14ac:dyDescent="0.2">
      <c r="K207">
        <v>546.07500000000005</v>
      </c>
      <c r="L207">
        <v>20000</v>
      </c>
      <c r="N207">
        <v>546</v>
      </c>
      <c r="O207">
        <f>$O$200*EXP(Sheet3!$B$1*((N207-$N$199)/Sheet3!$A$1)^2 +Sheet3!$C$1*((N207-$N$199)/Sheet3!$A$1)^4)</f>
        <v>29684.517587130576</v>
      </c>
    </row>
    <row r="208" spans="11:15" x14ac:dyDescent="0.2">
      <c r="N208">
        <v>546.20000000000005</v>
      </c>
      <c r="O208">
        <f>$O$200*EXP(Sheet3!$B$1*((N208-$N$199)/Sheet3!$A$1)^2 +Sheet3!$C$1*((N208-$N$199)/Sheet3!$A$1)^4)</f>
        <v>29129.541190112108</v>
      </c>
    </row>
    <row r="209" spans="10:15" x14ac:dyDescent="0.2">
      <c r="J209" s="3" t="s">
        <v>20</v>
      </c>
      <c r="K209" s="1">
        <f>Sheet1!J11</f>
        <v>546.33835200994656</v>
      </c>
      <c r="L209">
        <v>20500</v>
      </c>
      <c r="N209">
        <v>546.4</v>
      </c>
      <c r="O209">
        <f>$O$200*EXP(Sheet3!$B$1*((N209-$N$199)/Sheet3!$A$1)^2 +Sheet3!$C$1*((N209-$N$199)/Sheet3!$A$1)^4)</f>
        <v>24468.176379576584</v>
      </c>
    </row>
    <row r="210" spans="10:15" x14ac:dyDescent="0.2">
      <c r="J210" s="4" t="s">
        <v>0</v>
      </c>
      <c r="K210" s="1">
        <f>Sheet1!K11</f>
        <v>546.29</v>
      </c>
      <c r="L210">
        <v>19500</v>
      </c>
      <c r="N210">
        <v>546.6</v>
      </c>
      <c r="O210">
        <f>$O$200*EXP(Sheet3!$B$1*((N210-$N$199)/Sheet3!$A$1)^2 +Sheet3!$C$1*((N210-$N$199)/Sheet3!$A$1)^4)</f>
        <v>17214.818238275726</v>
      </c>
    </row>
    <row r="211" spans="10:15" x14ac:dyDescent="0.2">
      <c r="N211">
        <v>546.79999999999995</v>
      </c>
      <c r="O211">
        <f>$O$200*EXP(Sheet3!$B$1*((N211-$N$199)/Sheet3!$A$1)^2 +Sheet3!$C$1*((N211-$N$199)/Sheet3!$A$1)^4)</f>
        <v>9736.9119141302563</v>
      </c>
    </row>
    <row r="212" spans="10:15" x14ac:dyDescent="0.2">
      <c r="N212">
        <v>547</v>
      </c>
      <c r="O212">
        <f>$O$200*EXP(Sheet3!$B$1*((N212-$N$199)/Sheet3!$A$1)^2 +Sheet3!$C$1*((N212-$N$199)/Sheet3!$A$1)^4)</f>
        <v>4168.305953037453</v>
      </c>
    </row>
    <row r="213" spans="10:15" x14ac:dyDescent="0.2">
      <c r="N213">
        <v>547.20000000000095</v>
      </c>
      <c r="O213">
        <f>$O$200*EXP(Sheet3!$B$1*((N213-$N$199)/Sheet3!$A$1)^2 +Sheet3!$C$1*((N213-$N$199)/Sheet3!$A$1)^4)</f>
        <v>1247.1984990051346</v>
      </c>
    </row>
    <row r="224" spans="10:15" x14ac:dyDescent="0.2">
      <c r="L224">
        <v>15000</v>
      </c>
    </row>
    <row r="225" spans="10:15" x14ac:dyDescent="0.2">
      <c r="K225">
        <v>576.91</v>
      </c>
      <c r="L225">
        <v>0</v>
      </c>
      <c r="N225">
        <v>576.91</v>
      </c>
      <c r="O225">
        <f>L226</f>
        <v>4155</v>
      </c>
    </row>
    <row r="226" spans="10:15" x14ac:dyDescent="0.2">
      <c r="K226">
        <v>576.91</v>
      </c>
      <c r="L226">
        <f>0.277*L224</f>
        <v>4155</v>
      </c>
      <c r="N226">
        <v>579.06899999999996</v>
      </c>
      <c r="O226">
        <f>L229</f>
        <v>4470</v>
      </c>
    </row>
    <row r="228" spans="10:15" x14ac:dyDescent="0.2">
      <c r="K228">
        <v>579.06899999999996</v>
      </c>
      <c r="L228">
        <v>0</v>
      </c>
      <c r="N228" t="s">
        <v>1</v>
      </c>
      <c r="O228" s="7" t="s">
        <v>19</v>
      </c>
    </row>
    <row r="229" spans="10:15" x14ac:dyDescent="0.2">
      <c r="K229">
        <v>579.06899999999996</v>
      </c>
      <c r="L229">
        <f>0.298*L224</f>
        <v>4470</v>
      </c>
      <c r="N229">
        <v>576</v>
      </c>
      <c r="O229">
        <f>($O$225*EXP(Sheet3!$B$1*((N229-$N$225)/Sheet3!$A$1)^2 +Sheet3!$C$1*((N229-$N$225)/Sheet3!$A$1)^4)+$O$226*EXP(Sheet3!$B$1*((N229-$N$226)/Sheet3!$A$1)^2 +Sheet3!$C$1*((N229-$N$226)/Sheet3!$A$1)^4))</f>
        <v>622.24306448405298</v>
      </c>
    </row>
    <row r="230" spans="10:15" x14ac:dyDescent="0.2">
      <c r="N230">
        <v>576.20000000000005</v>
      </c>
      <c r="O230">
        <f>($O$225*EXP(Sheet3!$B$1*((N230-$N$225)/Sheet3!$A$1)^2 +Sheet3!$C$1*((N230-$N$225)/Sheet3!$A$1)^4)+$O$226*EXP(Sheet3!$B$1*((N230-$N$226)/Sheet3!$A$1)^2 +Sheet3!$C$1*((N230-$N$226)/Sheet3!$A$1)^4))</f>
        <v>1419.8838767550956</v>
      </c>
    </row>
    <row r="231" spans="10:15" x14ac:dyDescent="0.2">
      <c r="N231">
        <v>576.4</v>
      </c>
      <c r="O231">
        <f>($O$225*EXP(Sheet3!$B$1*((N231-$N$225)/Sheet3!$A$1)^2 +Sheet3!$C$1*((N231-$N$225)/Sheet3!$A$1)^4)+$O$226*EXP(Sheet3!$B$1*((N231-$N$226)/Sheet3!$A$1)^2 +Sheet3!$C$1*((N231-$N$226)/Sheet3!$A$1)^4))</f>
        <v>2465.0221262481136</v>
      </c>
    </row>
    <row r="232" spans="10:15" x14ac:dyDescent="0.2">
      <c r="N232">
        <v>576.6</v>
      </c>
      <c r="O232">
        <f>($O$225*EXP(Sheet3!$B$1*((N232-$N$225)/Sheet3!$A$1)^2 +Sheet3!$C$1*((N232-$N$225)/Sheet3!$A$1)^4)+$O$226*EXP(Sheet3!$B$1*((N232-$N$226)/Sheet3!$A$1)^2 +Sheet3!$C$1*((N232-$N$226)/Sheet3!$A$1)^4))</f>
        <v>3453.2951442398735</v>
      </c>
    </row>
    <row r="233" spans="10:15" x14ac:dyDescent="0.2">
      <c r="N233">
        <v>576.79999999999995</v>
      </c>
      <c r="O233">
        <f>($O$225*EXP(Sheet3!$B$1*((N233-$N$225)/Sheet3!$A$1)^2 +Sheet3!$C$1*((N233-$N$225)/Sheet3!$A$1)^4)+$O$226*EXP(Sheet3!$B$1*((N233-$N$226)/Sheet3!$A$1)^2 +Sheet3!$C$1*((N233-$N$226)/Sheet3!$A$1)^4))</f>
        <v>4061.4173010940649</v>
      </c>
    </row>
    <row r="234" spans="10:15" x14ac:dyDescent="0.2">
      <c r="N234">
        <v>577</v>
      </c>
      <c r="O234">
        <f>($O$225*EXP(Sheet3!$B$1*((N234-$N$225)/Sheet3!$A$1)^2 +Sheet3!$C$1*((N234-$N$225)/Sheet3!$A$1)^4)+$O$226*EXP(Sheet3!$B$1*((N234-$N$226)/Sheet3!$A$1)^2 +Sheet3!$C$1*((N234-$N$226)/Sheet3!$A$1)^4))</f>
        <v>4092.1849458768379</v>
      </c>
    </row>
    <row r="235" spans="10:15" x14ac:dyDescent="0.2">
      <c r="N235">
        <v>577.20000000000005</v>
      </c>
      <c r="O235">
        <f>($O$225*EXP(Sheet3!$B$1*((N235-$N$225)/Sheet3!$A$1)^2 +Sheet3!$C$1*((N235-$N$225)/Sheet3!$A$1)^4)+$O$226*EXP(Sheet3!$B$1*((N235-$N$226)/Sheet3!$A$1)^2 +Sheet3!$C$1*((N235-$N$226)/Sheet3!$A$1)^4))</f>
        <v>3535.7979232924158</v>
      </c>
    </row>
    <row r="236" spans="10:15" x14ac:dyDescent="0.2">
      <c r="N236">
        <v>577.4</v>
      </c>
      <c r="O236">
        <f>($O$225*EXP(Sheet3!$B$1*((N236-$N$225)/Sheet3!$A$1)^2 +Sheet3!$C$1*((N236-$N$225)/Sheet3!$A$1)^4)+$O$226*EXP(Sheet3!$B$1*((N236-$N$226)/Sheet3!$A$1)^2 +Sheet3!$C$1*((N236-$N$226)/Sheet3!$A$1)^4))</f>
        <v>2572.6858270129428</v>
      </c>
    </row>
    <row r="237" spans="10:15" x14ac:dyDescent="0.2">
      <c r="N237">
        <v>577.6</v>
      </c>
      <c r="O237">
        <f>($O$225*EXP(Sheet3!$B$1*((N237-$N$225)/Sheet3!$A$1)^2 +Sheet3!$C$1*((N237-$N$225)/Sheet3!$A$1)^4)+$O$226*EXP(Sheet3!$B$1*((N237-$N$226)/Sheet3!$A$1)^2 +Sheet3!$C$1*((N237-$N$226)/Sheet3!$A$1)^4))</f>
        <v>1524.7734924620911</v>
      </c>
    </row>
    <row r="238" spans="10:15" x14ac:dyDescent="0.2">
      <c r="N238">
        <v>577.79999999999995</v>
      </c>
      <c r="O238">
        <f>($O$225*EXP(Sheet3!$B$1*((N238-$N$225)/Sheet3!$A$1)^2 +Sheet3!$C$1*((N238-$N$225)/Sheet3!$A$1)^4)+$O$226*EXP(Sheet3!$B$1*((N238-$N$226)/Sheet3!$A$1)^2 +Sheet3!$C$1*((N238-$N$226)/Sheet3!$A$1)^4))</f>
        <v>744.65825607816203</v>
      </c>
    </row>
    <row r="239" spans="10:15" x14ac:dyDescent="0.2">
      <c r="J239" s="3" t="s">
        <v>20</v>
      </c>
      <c r="K239" s="1">
        <f>Sheet1!J12</f>
        <v>577.25223019583075</v>
      </c>
      <c r="L239">
        <v>105</v>
      </c>
      <c r="N239">
        <v>578</v>
      </c>
      <c r="O239">
        <f>($O$225*EXP(Sheet3!$B$1*((N239-$N$225)/Sheet3!$A$1)^2 +Sheet3!$C$1*((N239-$N$225)/Sheet3!$A$1)^4)+$O$226*EXP(Sheet3!$B$1*((N239-$N$226)/Sheet3!$A$1)^2 +Sheet3!$C$1*((N239-$N$226)/Sheet3!$A$1)^4))</f>
        <v>491.39018147090337</v>
      </c>
    </row>
    <row r="240" spans="10:15" x14ac:dyDescent="0.2">
      <c r="J240" s="4" t="s">
        <v>0</v>
      </c>
      <c r="K240" s="1">
        <f>Sheet1!K12</f>
        <v>577.41999999999996</v>
      </c>
      <c r="L240">
        <v>95</v>
      </c>
      <c r="N240">
        <v>578.20000000000005</v>
      </c>
      <c r="O240">
        <f>($O$225*EXP(Sheet3!$B$1*((N240-$N$225)/Sheet3!$A$1)^2 +Sheet3!$C$1*((N240-$N$225)/Sheet3!$A$1)^4)+$O$226*EXP(Sheet3!$B$1*((N240-$N$226)/Sheet3!$A$1)^2 +Sheet3!$C$1*((N240-$N$226)/Sheet3!$A$1)^4))</f>
        <v>858.96581576600954</v>
      </c>
    </row>
    <row r="241" spans="14:15" x14ac:dyDescent="0.2">
      <c r="N241">
        <v>578.4</v>
      </c>
      <c r="O241">
        <f>($O$225*EXP(Sheet3!$B$1*((N241-$N$225)/Sheet3!$A$1)^2 +Sheet3!$C$1*((N241-$N$225)/Sheet3!$A$1)^4)+$O$226*EXP(Sheet3!$B$1*((N241-$N$226)/Sheet3!$A$1)^2 +Sheet3!$C$1*((N241-$N$226)/Sheet3!$A$1)^4))</f>
        <v>1750.4890120949658</v>
      </c>
    </row>
    <row r="242" spans="14:15" x14ac:dyDescent="0.2">
      <c r="N242">
        <v>578.6</v>
      </c>
      <c r="O242">
        <f>($O$225*EXP(Sheet3!$B$1*((N242-$N$225)/Sheet3!$A$1)^2 +Sheet3!$C$1*((N242-$N$225)/Sheet3!$A$1)^4)+$O$226*EXP(Sheet3!$B$1*((N242-$N$226)/Sheet3!$A$1)^2 +Sheet3!$C$1*((N242-$N$226)/Sheet3!$A$1)^4))</f>
        <v>2887.5263000251689</v>
      </c>
    </row>
    <row r="243" spans="14:15" x14ac:dyDescent="0.2">
      <c r="N243">
        <v>578.79999999999995</v>
      </c>
      <c r="O243">
        <f>($O$225*EXP(Sheet3!$B$1*((N243-$N$225)/Sheet3!$A$1)^2 +Sheet3!$C$1*((N243-$N$225)/Sheet3!$A$1)^4)+$O$226*EXP(Sheet3!$B$1*((N243-$N$226)/Sheet3!$A$1)^2 +Sheet3!$C$1*((N243-$N$226)/Sheet3!$A$1)^4))</f>
        <v>3892.1663461745679</v>
      </c>
    </row>
    <row r="244" spans="14:15" x14ac:dyDescent="0.2">
      <c r="N244">
        <v>579</v>
      </c>
      <c r="O244">
        <f>($O$225*EXP(Sheet3!$B$1*((N244-$N$225)/Sheet3!$A$1)^2 +Sheet3!$C$1*((N244-$N$225)/Sheet3!$A$1)^4)+$O$226*EXP(Sheet3!$B$1*((N244-$N$226)/Sheet3!$A$1)^2 +Sheet3!$C$1*((N244-$N$226)/Sheet3!$A$1)^4))</f>
        <v>4430.1903525949983</v>
      </c>
    </row>
    <row r="245" spans="14:15" x14ac:dyDescent="0.2">
      <c r="N245">
        <v>579.20000000000005</v>
      </c>
      <c r="O245">
        <f>($O$225*EXP(Sheet3!$B$1*((N245-$N$225)/Sheet3!$A$1)^2 +Sheet3!$C$1*((N245-$N$225)/Sheet3!$A$1)^4)+$O$226*EXP(Sheet3!$B$1*((N245-$N$226)/Sheet3!$A$1)^2 +Sheet3!$C$1*((N245-$N$226)/Sheet3!$A$1)^4))</f>
        <v>4327.6993741845927</v>
      </c>
    </row>
    <row r="246" spans="14:15" x14ac:dyDescent="0.2">
      <c r="N246">
        <v>579.4</v>
      </c>
      <c r="O246">
        <f>($O$225*EXP(Sheet3!$B$1*((N246-$N$225)/Sheet3!$A$1)^2 +Sheet3!$C$1*((N246-$N$225)/Sheet3!$A$1)^4)+$O$226*EXP(Sheet3!$B$1*((N246-$N$226)/Sheet3!$A$1)^2 +Sheet3!$C$1*((N246-$N$226)/Sheet3!$A$1)^4))</f>
        <v>3617.3883559548503</v>
      </c>
    </row>
    <row r="247" spans="14:15" x14ac:dyDescent="0.2">
      <c r="N247">
        <v>579.6</v>
      </c>
      <c r="O247">
        <f>($O$225*EXP(Sheet3!$B$1*((N247-$N$225)/Sheet3!$A$1)^2 +Sheet3!$C$1*((N247-$N$225)/Sheet3!$A$1)^4)+$O$226*EXP(Sheet3!$B$1*((N247-$N$226)/Sheet3!$A$1)^2 +Sheet3!$C$1*((N247-$N$226)/Sheet3!$A$1)^4))</f>
        <v>2530.1927155676781</v>
      </c>
    </row>
    <row r="248" spans="14:15" x14ac:dyDescent="0.2">
      <c r="N248">
        <v>579.79999999999995</v>
      </c>
      <c r="O248">
        <f>($O$225*EXP(Sheet3!$B$1*((N248-$N$225)/Sheet3!$A$1)^2 +Sheet3!$C$1*((N248-$N$225)/Sheet3!$A$1)^4)+$O$226*EXP(Sheet3!$B$1*((N248-$N$226)/Sheet3!$A$1)^2 +Sheet3!$C$1*((N248-$N$226)/Sheet3!$A$1)^4))</f>
        <v>1420.581169827133</v>
      </c>
    </row>
    <row r="249" spans="14:15" x14ac:dyDescent="0.2">
      <c r="N249">
        <v>580</v>
      </c>
      <c r="O249">
        <f>($O$225*EXP(Sheet3!$B$1*((N249-$N$225)/Sheet3!$A$1)^2 +Sheet3!$C$1*((N249-$N$225)/Sheet3!$A$1)^4)+$O$226*EXP(Sheet3!$B$1*((N249-$N$226)/Sheet3!$A$1)^2 +Sheet3!$C$1*((N249-$N$226)/Sheet3!$A$1)^4))</f>
        <v>602.39669004812049</v>
      </c>
    </row>
    <row r="251" spans="14:15" x14ac:dyDescent="0.2">
      <c r="N251">
        <v>1013.979</v>
      </c>
    </row>
    <row r="252" spans="14:15" x14ac:dyDescent="0.2">
      <c r="O252">
        <v>1000</v>
      </c>
    </row>
    <row r="253" spans="14:15" x14ac:dyDescent="0.2">
      <c r="N253" t="s">
        <v>1</v>
      </c>
      <c r="O253" s="7" t="s">
        <v>19</v>
      </c>
    </row>
    <row r="254" spans="14:15" x14ac:dyDescent="0.2">
      <c r="N254">
        <v>1013</v>
      </c>
      <c r="O254">
        <f>$O$252*EXP(Sheet3!$B$1*((N254-$N$251)/Sheet3!$A$1)^2 +Sheet3!$C$1*((N254-$N$251)/Sheet3!$A$1)^4)</f>
        <v>104.30947209266617</v>
      </c>
    </row>
    <row r="255" spans="14:15" x14ac:dyDescent="0.2">
      <c r="N255">
        <v>1013.2</v>
      </c>
      <c r="O255">
        <f>$O$252*EXP(Sheet3!$B$1*((N255-$N$251)/Sheet3!$A$1)^2 +Sheet3!$C$1*((N255-$N$251)/Sheet3!$A$1)^4)</f>
        <v>266.09053975725061</v>
      </c>
    </row>
    <row r="256" spans="14:15" x14ac:dyDescent="0.2">
      <c r="N256">
        <v>1013.4</v>
      </c>
      <c r="O256">
        <f>$O$252*EXP(Sheet3!$B$1*((N256-$N$251)/Sheet3!$A$1)^2 +Sheet3!$C$1*((N256-$N$251)/Sheet3!$A$1)^4)</f>
        <v>503.78327847423941</v>
      </c>
    </row>
    <row r="257" spans="1:15" x14ac:dyDescent="0.2">
      <c r="N257">
        <v>1013.6</v>
      </c>
      <c r="O257">
        <f>$O$252*EXP(Sheet3!$B$1*((N257-$N$251)/Sheet3!$A$1)^2 +Sheet3!$C$1*((N257-$N$251)/Sheet3!$A$1)^4)</f>
        <v>755.83786418784041</v>
      </c>
    </row>
    <row r="258" spans="1:15" x14ac:dyDescent="0.2">
      <c r="K258">
        <v>1013.979</v>
      </c>
      <c r="L258">
        <v>0</v>
      </c>
      <c r="N258">
        <v>1013.8</v>
      </c>
      <c r="O258">
        <f>$O$252*EXP(Sheet3!$B$1*((N258-$N$251)/Sheet3!$A$1)^2 +Sheet3!$C$1*((N258-$N$251)/Sheet3!$A$1)^4)</f>
        <v>941.15810357271891</v>
      </c>
    </row>
    <row r="259" spans="1:15" x14ac:dyDescent="0.2">
      <c r="K259">
        <v>1013.979</v>
      </c>
      <c r="L259">
        <v>100</v>
      </c>
      <c r="N259">
        <v>1014</v>
      </c>
      <c r="O259">
        <f>$O$252*EXP(Sheet3!$B$1*((N259-$N$251)/Sheet3!$A$1)^2 +Sheet3!$C$1*((N259-$N$251)/Sheet3!$A$1)^4)</f>
        <v>999.17266528952871</v>
      </c>
    </row>
    <row r="260" spans="1:15" x14ac:dyDescent="0.2">
      <c r="N260">
        <v>1014.2</v>
      </c>
      <c r="O260">
        <f>$O$252*EXP(Sheet3!$B$1*((N260-$N$251)/Sheet3!$A$1)^2 +Sheet3!$C$1*((N260-$N$251)/Sheet3!$A$1)^4)</f>
        <v>911.32649984072555</v>
      </c>
    </row>
    <row r="261" spans="1:15" x14ac:dyDescent="0.2">
      <c r="J261" s="3" t="s">
        <v>20</v>
      </c>
      <c r="K261" s="1">
        <f>Sheet1!J14</f>
        <v>1013.2393592118805</v>
      </c>
      <c r="L261">
        <v>1050</v>
      </c>
      <c r="N261">
        <v>1014.4</v>
      </c>
      <c r="O261">
        <f>$O$252*EXP(Sheet3!$B$1*((N261-$N$251)/Sheet3!$A$1)^2 +Sheet3!$C$1*((N261-$N$251)/Sheet3!$A$1)^4)</f>
        <v>705.81508680597494</v>
      </c>
    </row>
    <row r="262" spans="1:15" x14ac:dyDescent="0.2">
      <c r="J262" s="4" t="s">
        <v>0</v>
      </c>
      <c r="K262" s="1">
        <f>Sheet1!K14</f>
        <v>1014.21</v>
      </c>
      <c r="L262">
        <v>950</v>
      </c>
      <c r="N262">
        <v>1014.6</v>
      </c>
      <c r="O262">
        <f>$O$252*EXP(Sheet3!$B$1*((N262-$N$251)/Sheet3!$A$1)^2 +Sheet3!$C$1*((N262-$N$251)/Sheet3!$A$1)^4)</f>
        <v>450.02418515833784</v>
      </c>
    </row>
    <row r="263" spans="1:15" x14ac:dyDescent="0.2">
      <c r="N263">
        <v>1014.8</v>
      </c>
      <c r="O263">
        <f>$O$252*EXP(Sheet3!$B$1*((N263-$N$251)/Sheet3!$A$1)^2 +Sheet3!$C$1*((N263-$N$251)/Sheet3!$A$1)^4)</f>
        <v>224.6310325863858</v>
      </c>
    </row>
    <row r="264" spans="1:15" x14ac:dyDescent="0.2">
      <c r="N264">
        <v>1015</v>
      </c>
      <c r="O264">
        <f>$O$252*EXP(Sheet3!$B$1*((N264-$N$251)/Sheet3!$A$1)^2 +Sheet3!$C$1*((N264-$N$251)/Sheet3!$A$1)^4)</f>
        <v>81.878550612552516</v>
      </c>
    </row>
    <row r="265" spans="1:15" x14ac:dyDescent="0.2">
      <c r="N265">
        <v>1015.2</v>
      </c>
      <c r="O265">
        <f>$O$252*EXP(Sheet3!$B$1*((N265-$N$251)/Sheet3!$A$1)^2 +Sheet3!$C$1*((N265-$N$251)/Sheet3!$A$1)^4)</f>
        <v>19.940270804141296</v>
      </c>
    </row>
    <row r="272" spans="1:15" x14ac:dyDescent="0.2">
      <c r="A272" t="s">
        <v>26</v>
      </c>
    </row>
    <row r="277" spans="10:15" x14ac:dyDescent="0.2">
      <c r="N277">
        <v>696.54300000000001</v>
      </c>
    </row>
    <row r="278" spans="10:15" x14ac:dyDescent="0.2">
      <c r="O278">
        <v>200</v>
      </c>
    </row>
    <row r="279" spans="10:15" x14ac:dyDescent="0.2">
      <c r="N279" t="s">
        <v>1</v>
      </c>
      <c r="O279" s="7" t="s">
        <v>19</v>
      </c>
    </row>
    <row r="280" spans="10:15" x14ac:dyDescent="0.2">
      <c r="N280">
        <v>695.6</v>
      </c>
      <c r="O280">
        <f>$O$278*EXP(Sheet3!$B$1*((N280-$N$277)/Sheet3!$A$1)^2 +Sheet3!$C$1*((N280-$N$277)/Sheet3!$A$1)^4)</f>
        <v>25.331222377468798</v>
      </c>
    </row>
    <row r="281" spans="10:15" x14ac:dyDescent="0.2">
      <c r="N281">
        <v>695.8</v>
      </c>
      <c r="O281">
        <f>$O$278*EXP(Sheet3!$B$1*((N281-$N$277)/Sheet3!$A$1)^2 +Sheet3!$C$1*((N281-$N$277)/Sheet3!$A$1)^4)</f>
        <v>60.894427156715977</v>
      </c>
    </row>
    <row r="282" spans="10:15" x14ac:dyDescent="0.2">
      <c r="N282">
        <v>696</v>
      </c>
      <c r="O282">
        <f>$O$278*EXP(Sheet3!$B$1*((N282-$N$277)/Sheet3!$A$1)^2 +Sheet3!$C$1*((N282-$N$277)/Sheet3!$A$1)^4)</f>
        <v>110.09039544481489</v>
      </c>
    </row>
    <row r="283" spans="10:15" x14ac:dyDescent="0.2">
      <c r="N283">
        <v>696.2</v>
      </c>
      <c r="O283">
        <f>$O$278*EXP(Sheet3!$B$1*((N283-$N$277)/Sheet3!$A$1)^2 +Sheet3!$C$1*((N283-$N$277)/Sheet3!$A$1)^4)</f>
        <v>159.26660456977149</v>
      </c>
    </row>
    <row r="284" spans="10:15" x14ac:dyDescent="0.2">
      <c r="K284">
        <v>696.54300000000001</v>
      </c>
      <c r="L284">
        <v>0</v>
      </c>
      <c r="N284">
        <v>696.4</v>
      </c>
      <c r="O284">
        <f>$O$278*EXP(Sheet3!$B$1*((N284-$N$277)/Sheet3!$A$1)^2 +Sheet3!$C$1*((N284-$N$277)/Sheet3!$A$1)^4)</f>
        <v>192.43003244820051</v>
      </c>
    </row>
    <row r="285" spans="10:15" x14ac:dyDescent="0.2">
      <c r="K285">
        <v>696.54300000000001</v>
      </c>
      <c r="L285">
        <v>100</v>
      </c>
      <c r="N285">
        <v>696.6</v>
      </c>
      <c r="O285">
        <f>$O$278*EXP(Sheet3!$B$1*((N285-$N$277)/Sheet3!$A$1)^2 +Sheet3!$C$1*((N285-$N$277)/Sheet3!$A$1)^4)</f>
        <v>198.78324215307842</v>
      </c>
    </row>
    <row r="286" spans="10:15" x14ac:dyDescent="0.2">
      <c r="N286">
        <v>696.8</v>
      </c>
      <c r="O286">
        <f>$O$278*EXP(Sheet3!$B$1*((N286-$N$277)/Sheet3!$A$1)^2 +Sheet3!$C$1*((N286-$N$277)/Sheet3!$A$1)^4)</f>
        <v>176.29821773064657</v>
      </c>
    </row>
    <row r="287" spans="10:15" x14ac:dyDescent="0.2">
      <c r="J287" s="3" t="s">
        <v>20</v>
      </c>
      <c r="K287" s="1">
        <f>Sheet1!J18</f>
        <v>696.76581687612202</v>
      </c>
      <c r="L287">
        <v>150</v>
      </c>
      <c r="N287">
        <v>697</v>
      </c>
      <c r="O287">
        <f>$O$278*EXP(Sheet3!$B$1*((N287-$N$277)/Sheet3!$A$1)^2 +Sheet3!$C$1*((N287-$N$277)/Sheet3!$A$1)^4)</f>
        <v>132.21973076209397</v>
      </c>
    </row>
    <row r="288" spans="10:15" x14ac:dyDescent="0.2">
      <c r="J288" s="4" t="s">
        <v>0</v>
      </c>
      <c r="K288" s="1">
        <f>Sheet1!K18</f>
        <v>697.03</v>
      </c>
      <c r="L288">
        <v>195</v>
      </c>
      <c r="N288">
        <v>697.19999999999902</v>
      </c>
      <c r="O288">
        <f>$O$278*EXP(Sheet3!$B$1*((N288-$N$277)/Sheet3!$A$1)^2 +Sheet3!$C$1*((N288-$N$277)/Sheet3!$A$1)^4)</f>
        <v>81.014037428413502</v>
      </c>
    </row>
    <row r="289" spans="14:15" x14ac:dyDescent="0.2">
      <c r="N289">
        <v>697.39999999999895</v>
      </c>
      <c r="O289">
        <f>$O$278*EXP(Sheet3!$B$1*((N289-$N$277)/Sheet3!$A$1)^2 +Sheet3!$C$1*((N289-$N$277)/Sheet3!$A$1)^4)</f>
        <v>38.431905696352047</v>
      </c>
    </row>
    <row r="290" spans="14:15" x14ac:dyDescent="0.2">
      <c r="N290">
        <v>697.599999999999</v>
      </c>
      <c r="O290">
        <f>$O$278*EXP(Sheet3!$B$1*((N290-$N$277)/Sheet3!$A$1)^2 +Sheet3!$C$1*((N290-$N$277)/Sheet3!$A$1)^4)</f>
        <v>13.120780875781312</v>
      </c>
    </row>
    <row r="291" spans="14:15" x14ac:dyDescent="0.2">
      <c r="N291">
        <v>697.79999999999905</v>
      </c>
      <c r="O291">
        <f>$O$278*EXP(Sheet3!$B$1*((N291-$N$277)/Sheet3!$A$1)^2 +Sheet3!$C$1*((N291-$N$277)/Sheet3!$A$1)^4)</f>
        <v>2.9393314038249296</v>
      </c>
    </row>
    <row r="301" spans="14:15" x14ac:dyDescent="0.2">
      <c r="N301">
        <v>763.51</v>
      </c>
    </row>
    <row r="302" spans="14:15" x14ac:dyDescent="0.2">
      <c r="O302">
        <v>500</v>
      </c>
    </row>
    <row r="303" spans="14:15" x14ac:dyDescent="0.2">
      <c r="N303" t="s">
        <v>1</v>
      </c>
      <c r="O303" s="7" t="s">
        <v>19</v>
      </c>
    </row>
    <row r="304" spans="14:15" x14ac:dyDescent="0.2">
      <c r="N304">
        <v>762.6</v>
      </c>
      <c r="O304">
        <f>$O$302*EXP(Sheet3!$B$1*((N304-$N$301)/Sheet3!$A$1)^2 +Sheet3!$C$1*((N304-$N$301)/Sheet3!$A$1)^4)</f>
        <v>74.878828457768108</v>
      </c>
    </row>
    <row r="305" spans="10:15" x14ac:dyDescent="0.2">
      <c r="N305">
        <v>762.8</v>
      </c>
      <c r="O305">
        <f>$O$302*EXP(Sheet3!$B$1*((N305-$N$301)/Sheet3!$A$1)^2 +Sheet3!$C$1*((N305-$N$301)/Sheet3!$A$1)^4)</f>
        <v>170.86448577070394</v>
      </c>
    </row>
    <row r="306" spans="10:15" x14ac:dyDescent="0.2">
      <c r="N306">
        <v>763</v>
      </c>
      <c r="O306">
        <f>$O$302*EXP(Sheet3!$B$1*((N306-$N$301)/Sheet3!$A$1)^2 +Sheet3!$C$1*((N306-$N$301)/Sheet3!$A$1)^4)</f>
        <v>296.63322818870205</v>
      </c>
    </row>
    <row r="307" spans="10:15" x14ac:dyDescent="0.2">
      <c r="N307">
        <v>763.2</v>
      </c>
      <c r="O307">
        <f>$O$302*EXP(Sheet3!$B$1*((N307-$N$301)/Sheet3!$A$1)^2 +Sheet3!$C$1*((N307-$N$301)/Sheet3!$A$1)^4)</f>
        <v>415.55898245962732</v>
      </c>
    </row>
    <row r="308" spans="10:15" x14ac:dyDescent="0.2">
      <c r="K308">
        <v>763.51</v>
      </c>
      <c r="L308">
        <v>0</v>
      </c>
      <c r="N308">
        <v>763.4</v>
      </c>
      <c r="O308">
        <f>$O$302*EXP(Sheet3!$B$1*((N308-$N$301)/Sheet3!$A$1)^2 +Sheet3!$C$1*((N308-$N$301)/Sheet3!$A$1)^4)</f>
        <v>488.73854399865161</v>
      </c>
    </row>
    <row r="309" spans="10:15" x14ac:dyDescent="0.2">
      <c r="K309">
        <v>763.51</v>
      </c>
      <c r="L309">
        <v>300</v>
      </c>
      <c r="N309">
        <v>763.6</v>
      </c>
      <c r="O309">
        <f>$O$302*EXP(Sheet3!$B$1*((N309-$N$301)/Sheet3!$A$1)^2 +Sheet3!$C$1*((N309-$N$301)/Sheet3!$A$1)^4)</f>
        <v>492.44101095832929</v>
      </c>
    </row>
    <row r="310" spans="10:15" x14ac:dyDescent="0.2">
      <c r="N310">
        <v>763.8</v>
      </c>
      <c r="O310">
        <f>$O$302*EXP(Sheet3!$B$1*((N310-$N$301)/Sheet3!$A$1)^2 +Sheet3!$C$1*((N310-$N$301)/Sheet3!$A$1)^4)</f>
        <v>425.4854558360766</v>
      </c>
    </row>
    <row r="311" spans="10:15" x14ac:dyDescent="0.2">
      <c r="J311" s="3" t="s">
        <v>20</v>
      </c>
      <c r="K311" s="1">
        <f>Sheet1!J19</f>
        <v>763.66899362599872</v>
      </c>
      <c r="L311">
        <v>550</v>
      </c>
      <c r="N311">
        <v>764</v>
      </c>
      <c r="O311">
        <f>$O$302*EXP(Sheet3!$B$1*((N311-$N$301)/Sheet3!$A$1)^2 +Sheet3!$C$1*((N311-$N$301)/Sheet3!$A$1)^4)</f>
        <v>309.53074200438465</v>
      </c>
    </row>
    <row r="312" spans="10:15" x14ac:dyDescent="0.2">
      <c r="J312" s="4" t="s">
        <v>0</v>
      </c>
      <c r="K312" s="1">
        <f>Sheet1!K19</f>
        <v>763.66</v>
      </c>
      <c r="L312">
        <v>450</v>
      </c>
      <c r="N312">
        <v>764.19999999999902</v>
      </c>
      <c r="O312">
        <f>$O$302*EXP(Sheet3!$B$1*((N312-$N$301)/Sheet3!$A$1)^2 +Sheet3!$C$1*((N312-$N$301)/Sheet3!$A$1)^4)</f>
        <v>182.58437660476798</v>
      </c>
    </row>
    <row r="313" spans="10:15" x14ac:dyDescent="0.2">
      <c r="N313">
        <v>764.39999999999895</v>
      </c>
      <c r="O313">
        <f>$O$302*EXP(Sheet3!$B$1*((N313-$N$301)/Sheet3!$A$1)^2 +Sheet3!$C$1*((N313-$N$301)/Sheet3!$A$1)^4)</f>
        <v>82.495999883135823</v>
      </c>
    </row>
    <row r="314" spans="10:15" x14ac:dyDescent="0.2">
      <c r="N314">
        <v>764.599999999999</v>
      </c>
      <c r="O314">
        <f>$O$302*EXP(Sheet3!$B$1*((N314-$N$301)/Sheet3!$A$1)^2 +Sheet3!$C$1*((N314-$N$301)/Sheet3!$A$1)^4)</f>
        <v>26.454333756591154</v>
      </c>
    </row>
    <row r="315" spans="10:15" x14ac:dyDescent="0.2">
      <c r="N315">
        <v>764.79999999999905</v>
      </c>
      <c r="O315">
        <f>$O$302*EXP(Sheet3!$B$1*((N315-$N$301)/Sheet3!$A$1)^2 +Sheet3!$C$1*((N315-$N$301)/Sheet3!$A$1)^4)</f>
        <v>5.4721392555431274</v>
      </c>
    </row>
    <row r="325" spans="10:15" x14ac:dyDescent="0.2">
      <c r="N325">
        <v>826.45299999999997</v>
      </c>
    </row>
    <row r="326" spans="10:15" x14ac:dyDescent="0.2">
      <c r="O326">
        <v>300</v>
      </c>
    </row>
    <row r="327" spans="10:15" x14ac:dyDescent="0.2">
      <c r="N327" t="s">
        <v>1</v>
      </c>
      <c r="O327" s="7" t="s">
        <v>19</v>
      </c>
    </row>
    <row r="328" spans="10:15" x14ac:dyDescent="0.2">
      <c r="N328">
        <v>825.4</v>
      </c>
      <c r="O328">
        <f>$O$326*EXP(Sheet3!$B$1*((N328-$N$325)/Sheet3!$A$1)^2 +Sheet3!$C$1*((N328-$N$325)/Sheet3!$A$1)^4)</f>
        <v>20.185117837055451</v>
      </c>
    </row>
    <row r="329" spans="10:15" x14ac:dyDescent="0.2">
      <c r="N329">
        <v>825.6</v>
      </c>
      <c r="O329">
        <f>$O$326*EXP(Sheet3!$B$1*((N329-$N$325)/Sheet3!$A$1)^2 +Sheet3!$C$1*((N329-$N$325)/Sheet3!$A$1)^4)</f>
        <v>58.686884610248995</v>
      </c>
    </row>
    <row r="330" spans="10:15" x14ac:dyDescent="0.2">
      <c r="N330">
        <v>825.8</v>
      </c>
      <c r="O330">
        <f>$O$326*EXP(Sheet3!$B$1*((N330-$N$325)/Sheet3!$A$1)^2 +Sheet3!$C$1*((N330-$N$325)/Sheet3!$A$1)^4)</f>
        <v>122.99960860970025</v>
      </c>
    </row>
    <row r="331" spans="10:15" x14ac:dyDescent="0.2">
      <c r="N331">
        <v>826</v>
      </c>
      <c r="O331">
        <f>$O$326*EXP(Sheet3!$B$1*((N331-$N$325)/Sheet3!$A$1)^2 +Sheet3!$C$1*((N331-$N$325)/Sheet3!$A$1)^4)</f>
        <v>199.84033914640622</v>
      </c>
    </row>
    <row r="332" spans="10:15" x14ac:dyDescent="0.2">
      <c r="K332">
        <v>826.45299999999997</v>
      </c>
      <c r="L332">
        <v>0</v>
      </c>
      <c r="N332">
        <v>826.2</v>
      </c>
      <c r="O332">
        <f>$O$326*EXP(Sheet3!$B$1*((N332-$N$325)/Sheet3!$A$1)^2 +Sheet3!$C$1*((N332-$N$325)/Sheet3!$A$1)^4)</f>
        <v>265.49704805381901</v>
      </c>
    </row>
    <row r="333" spans="10:15" x14ac:dyDescent="0.2">
      <c r="K333">
        <v>826.45299999999997</v>
      </c>
      <c r="L333">
        <v>100</v>
      </c>
      <c r="N333">
        <v>826.4</v>
      </c>
      <c r="O333">
        <f>$O$326*EXP(Sheet3!$B$1*((N333-$N$325)/Sheet3!$A$1)^2 +Sheet3!$C$1*((N333-$N$325)/Sheet3!$A$1)^4)</f>
        <v>298.42156858828349</v>
      </c>
    </row>
    <row r="334" spans="10:15" x14ac:dyDescent="0.2">
      <c r="N334">
        <v>826.6</v>
      </c>
      <c r="O334">
        <f>$O$326*EXP(Sheet3!$B$1*((N334-$N$325)/Sheet3!$A$1)^2 +Sheet3!$C$1*((N334-$N$325)/Sheet3!$A$1)^4)</f>
        <v>288.01033064577598</v>
      </c>
    </row>
    <row r="335" spans="10:15" x14ac:dyDescent="0.2">
      <c r="J335" s="3" t="s">
        <v>20</v>
      </c>
      <c r="K335" s="1">
        <f>Sheet1!J20</f>
        <v>826.66233405065384</v>
      </c>
      <c r="L335">
        <v>350</v>
      </c>
      <c r="N335">
        <v>826.8</v>
      </c>
      <c r="O335">
        <f>$O$326*EXP(Sheet3!$B$1*((N335-$N$325)/Sheet3!$A$1)^2 +Sheet3!$C$1*((N335-$N$325)/Sheet3!$A$1)^4)</f>
        <v>237.58725884286397</v>
      </c>
    </row>
    <row r="336" spans="10:15" x14ac:dyDescent="0.2">
      <c r="J336" s="4" t="s">
        <v>0</v>
      </c>
      <c r="K336" s="1">
        <f>Sheet1!K20</f>
        <v>827</v>
      </c>
      <c r="L336">
        <v>250</v>
      </c>
      <c r="N336">
        <v>827</v>
      </c>
      <c r="O336">
        <f>$O$326*EXP(Sheet3!$B$1*((N336-$N$325)/Sheet3!$A$1)^2 +Sheet3!$C$1*((N336-$N$325)/Sheet3!$A$1)^4)</f>
        <v>163.5768495961054</v>
      </c>
    </row>
    <row r="337" spans="14:15" x14ac:dyDescent="0.2">
      <c r="N337">
        <v>827.2</v>
      </c>
      <c r="O337">
        <f>$O$326*EXP(Sheet3!$B$1*((N337-$N$325)/Sheet3!$A$1)^2 +Sheet3!$C$1*((N337-$N$325)/Sheet3!$A$1)^4)</f>
        <v>90.025810370912453</v>
      </c>
    </row>
    <row r="338" spans="14:15" x14ac:dyDescent="0.2">
      <c r="N338">
        <v>827.4</v>
      </c>
      <c r="O338">
        <f>$O$326*EXP(Sheet3!$B$1*((N338-$N$325)/Sheet3!$A$1)^2 +Sheet3!$C$1*((N338-$N$325)/Sheet3!$A$1)^4)</f>
        <v>37.208156182268581</v>
      </c>
    </row>
    <row r="339" spans="14:15" x14ac:dyDescent="0.2">
      <c r="N339">
        <v>827.6</v>
      </c>
      <c r="O339">
        <f>$O$326*EXP(Sheet3!$B$1*((N339-$N$325)/Sheet3!$A$1)^2 +Sheet3!$C$1*((N339-$N$325)/Sheet3!$A$1)^4)</f>
        <v>10.642191788536994</v>
      </c>
    </row>
    <row r="349" spans="14:15" x14ac:dyDescent="0.2">
      <c r="N349">
        <v>852.14499999999998</v>
      </c>
    </row>
    <row r="350" spans="14:15" x14ac:dyDescent="0.2">
      <c r="O350">
        <v>100</v>
      </c>
    </row>
    <row r="351" spans="14:15" x14ac:dyDescent="0.2">
      <c r="N351" t="s">
        <v>1</v>
      </c>
      <c r="O351" s="7" t="s">
        <v>19</v>
      </c>
    </row>
    <row r="352" spans="14:15" x14ac:dyDescent="0.2">
      <c r="N352">
        <v>851</v>
      </c>
      <c r="O352">
        <f>$O$350*EXP(Sheet3!$B$1*((N352-$N$349)/Sheet3!$A$1)^2 +Sheet3!$C$1*((N352-$N$349)/Sheet3!$A$1)^4)</f>
        <v>3.5997674737312662</v>
      </c>
    </row>
    <row r="353" spans="10:15" x14ac:dyDescent="0.2">
      <c r="N353">
        <v>851.2</v>
      </c>
      <c r="O353">
        <f>$O$350*EXP(Sheet3!$B$1*((N353-$N$349)/Sheet3!$A$1)^2 +Sheet3!$C$1*((N353-$N$349)/Sheet3!$A$1)^4)</f>
        <v>12.533704819775679</v>
      </c>
    </row>
    <row r="354" spans="10:15" x14ac:dyDescent="0.2">
      <c r="N354">
        <v>851.4</v>
      </c>
      <c r="O354">
        <f>$O$350*EXP(Sheet3!$B$1*((N354-$N$349)/Sheet3!$A$1)^2 +Sheet3!$C$1*((N354-$N$349)/Sheet3!$A$1)^4)</f>
        <v>30.227542281129537</v>
      </c>
    </row>
    <row r="355" spans="10:15" x14ac:dyDescent="0.2">
      <c r="N355">
        <v>851.6</v>
      </c>
      <c r="O355">
        <f>$O$350*EXP(Sheet3!$B$1*((N355-$N$349)/Sheet3!$A$1)^2 +Sheet3!$C$1*((N355-$N$349)/Sheet3!$A$1)^4)</f>
        <v>54.785398728429804</v>
      </c>
    </row>
    <row r="356" spans="10:15" x14ac:dyDescent="0.2">
      <c r="K356">
        <v>852.14499999999998</v>
      </c>
      <c r="L356">
        <v>0</v>
      </c>
      <c r="N356">
        <v>851.8</v>
      </c>
      <c r="O356">
        <f>$O$350*EXP(Sheet3!$B$1*((N356-$N$349)/Sheet3!$A$1)^2 +Sheet3!$C$1*((N356-$N$349)/Sheet3!$A$1)^4)</f>
        <v>79.414936428454268</v>
      </c>
    </row>
    <row r="357" spans="10:15" x14ac:dyDescent="0.2">
      <c r="K357">
        <v>852.14499999999998</v>
      </c>
      <c r="L357">
        <v>100</v>
      </c>
      <c r="N357">
        <v>852</v>
      </c>
      <c r="O357">
        <f>$O$350*EXP(Sheet3!$B$1*((N357-$N$349)/Sheet3!$A$1)^2 +Sheet3!$C$1*((N357-$N$349)/Sheet3!$A$1)^4)</f>
        <v>96.109917483221395</v>
      </c>
    </row>
    <row r="358" spans="10:15" x14ac:dyDescent="0.2">
      <c r="N358">
        <v>852.2</v>
      </c>
      <c r="O358">
        <f>$O$350*EXP(Sheet3!$B$1*((N358-$N$349)/Sheet3!$A$1)^2 +Sheet3!$C$1*((N358-$N$349)/Sheet3!$A$1)^4)</f>
        <v>99.433480148093452</v>
      </c>
    </row>
    <row r="359" spans="10:15" x14ac:dyDescent="0.2">
      <c r="J359" s="3" t="s">
        <v>20</v>
      </c>
      <c r="K359" s="1">
        <f>Sheet1!J21</f>
        <v>852.40863636363633</v>
      </c>
      <c r="L359">
        <v>105</v>
      </c>
      <c r="N359">
        <v>852.4</v>
      </c>
      <c r="O359">
        <f>$O$350*EXP(Sheet3!$B$1*((N359-$N$349)/Sheet3!$A$1)^2 +Sheet3!$C$1*((N359-$N$349)/Sheet3!$A$1)^4)</f>
        <v>88.324621454758812</v>
      </c>
    </row>
    <row r="360" spans="10:15" x14ac:dyDescent="0.2">
      <c r="J360" s="4" t="s">
        <v>0</v>
      </c>
      <c r="K360" s="1">
        <f>Sheet1!K21</f>
        <v>852.96</v>
      </c>
      <c r="L360">
        <v>95</v>
      </c>
      <c r="N360">
        <v>852.6</v>
      </c>
      <c r="O360">
        <f>$O$350*EXP(Sheet3!$B$1*((N360-$N$349)/Sheet3!$A$1)^2 +Sheet3!$C$1*((N360-$N$349)/Sheet3!$A$1)^4)</f>
        <v>66.361842094202117</v>
      </c>
    </row>
    <row r="361" spans="10:15" x14ac:dyDescent="0.2">
      <c r="N361">
        <v>852.8</v>
      </c>
      <c r="O361">
        <f>$O$350*EXP(Sheet3!$B$1*((N361-$N$349)/Sheet3!$A$1)^2 +Sheet3!$C$1*((N361-$N$349)/Sheet3!$A$1)^4)</f>
        <v>40.753215933086025</v>
      </c>
    </row>
    <row r="362" spans="10:15" x14ac:dyDescent="0.2">
      <c r="N362">
        <v>853</v>
      </c>
      <c r="O362">
        <f>$O$350*EXP(Sheet3!$B$1*((N362-$N$349)/Sheet3!$A$1)^2 +Sheet3!$C$1*((N362-$N$349)/Sheet3!$A$1)^4)</f>
        <v>19.388667056694157</v>
      </c>
    </row>
    <row r="363" spans="10:15" x14ac:dyDescent="0.2">
      <c r="N363">
        <v>853.20000000000095</v>
      </c>
      <c r="O363">
        <f>$O$350*EXP(Sheet3!$B$1*((N363-$N$349)/Sheet3!$A$1)^2 +Sheet3!$C$1*((N363-$N$349)/Sheet3!$A$1)^4)</f>
        <v>6.6439897309833338</v>
      </c>
    </row>
    <row r="373" spans="10:15" x14ac:dyDescent="0.2">
      <c r="N373">
        <v>912.29700000000003</v>
      </c>
    </row>
    <row r="374" spans="10:15" x14ac:dyDescent="0.2">
      <c r="O374">
        <v>400</v>
      </c>
    </row>
    <row r="375" spans="10:15" x14ac:dyDescent="0.2">
      <c r="N375" t="s">
        <v>1</v>
      </c>
      <c r="O375" s="7" t="s">
        <v>19</v>
      </c>
    </row>
    <row r="376" spans="10:15" x14ac:dyDescent="0.2">
      <c r="N376">
        <v>911.2</v>
      </c>
      <c r="O376">
        <f>$O$374*EXP(Sheet3!$B$1*((N376-$N$373)/Sheet3!$A$1)^2 +Sheet3!$C$1*((N376-$N$373)/Sheet3!$A$1)^4)</f>
        <v>20.189101603385105</v>
      </c>
    </row>
    <row r="377" spans="10:15" x14ac:dyDescent="0.2">
      <c r="N377">
        <v>911.4</v>
      </c>
      <c r="O377">
        <f>$O$374*EXP(Sheet3!$B$1*((N377-$N$373)/Sheet3!$A$1)^2 +Sheet3!$C$1*((N377-$N$373)/Sheet3!$A$1)^4)</f>
        <v>63.821577814523167</v>
      </c>
    </row>
    <row r="378" spans="10:15" x14ac:dyDescent="0.2">
      <c r="N378">
        <v>911.6</v>
      </c>
      <c r="O378">
        <f>$O$374*EXP(Sheet3!$B$1*((N378-$N$373)/Sheet3!$A$1)^2 +Sheet3!$C$1*((N378-$N$373)/Sheet3!$A$1)^4)</f>
        <v>142.75846713578295</v>
      </c>
    </row>
    <row r="379" spans="10:15" x14ac:dyDescent="0.2">
      <c r="N379">
        <v>911.8</v>
      </c>
      <c r="O379">
        <f>$O$374*EXP(Sheet3!$B$1*((N379-$N$373)/Sheet3!$A$1)^2 +Sheet3!$C$1*((N379-$N$373)/Sheet3!$A$1)^4)</f>
        <v>244.02157581041038</v>
      </c>
    </row>
    <row r="380" spans="10:15" x14ac:dyDescent="0.2">
      <c r="K380">
        <v>912.29700000000003</v>
      </c>
      <c r="L380">
        <v>0</v>
      </c>
      <c r="N380">
        <v>912</v>
      </c>
      <c r="O380">
        <f>$O$374*EXP(Sheet3!$B$1*((N380-$N$373)/Sheet3!$A$1)^2 +Sheet3!$C$1*((N380-$N$373)/Sheet3!$A$1)^4)</f>
        <v>337.65354528752283</v>
      </c>
    </row>
    <row r="381" spans="10:15" x14ac:dyDescent="0.2">
      <c r="K381">
        <v>912.29700000000003</v>
      </c>
      <c r="L381">
        <v>100</v>
      </c>
      <c r="N381">
        <v>912.2</v>
      </c>
      <c r="O381">
        <f>$O$374*EXP(Sheet3!$B$1*((N381-$N$373)/Sheet3!$A$1)^2 +Sheet3!$C$1*((N381-$N$373)/Sheet3!$A$1)^4)</f>
        <v>392.98173702685813</v>
      </c>
    </row>
    <row r="382" spans="10:15" x14ac:dyDescent="0.2">
      <c r="N382">
        <v>912.4</v>
      </c>
      <c r="O382">
        <f>$O$374*EXP(Sheet3!$B$1*((N382-$N$373)/Sheet3!$A$1)^2 +Sheet3!$C$1*((N382-$N$373)/Sheet3!$A$1)^4)</f>
        <v>392.0930357705634</v>
      </c>
    </row>
    <row r="383" spans="10:15" x14ac:dyDescent="0.2">
      <c r="J383" s="3" t="s">
        <v>20</v>
      </c>
      <c r="K383" s="1">
        <f>Sheet1!J22</f>
        <v>0</v>
      </c>
      <c r="L383">
        <v>450</v>
      </c>
      <c r="N383">
        <v>912.6</v>
      </c>
      <c r="O383">
        <f>$O$374*EXP(Sheet3!$B$1*((N383-$N$373)/Sheet3!$A$1)^2 +Sheet3!$C$1*((N383-$N$373)/Sheet3!$A$1)^4)</f>
        <v>335.27088710044046</v>
      </c>
    </row>
    <row r="384" spans="10:15" x14ac:dyDescent="0.2">
      <c r="J384" s="4" t="s">
        <v>0</v>
      </c>
      <c r="K384" s="1">
        <f>Sheet1!K22</f>
        <v>0</v>
      </c>
      <c r="L384">
        <v>350</v>
      </c>
      <c r="N384">
        <v>912.79999999999905</v>
      </c>
      <c r="O384">
        <f>$O$374*EXP(Sheet3!$B$1*((N384-$N$373)/Sheet3!$A$1)^2 +Sheet3!$C$1*((N384-$N$373)/Sheet3!$A$1)^4)</f>
        <v>240.9257771348245</v>
      </c>
    </row>
    <row r="385" spans="14:15" x14ac:dyDescent="0.2">
      <c r="N385">
        <v>912.99999999999898</v>
      </c>
      <c r="O385">
        <f>$O$374*EXP(Sheet3!$B$1*((N385-$N$373)/Sheet3!$A$1)^2 +Sheet3!$C$1*((N385-$N$373)/Sheet3!$A$1)^4)</f>
        <v>139.94541266798382</v>
      </c>
    </row>
    <row r="386" spans="14:15" x14ac:dyDescent="0.2">
      <c r="N386">
        <v>913.19999999999902</v>
      </c>
      <c r="O386">
        <f>$O$374*EXP(Sheet3!$B$1*((N386-$N$373)/Sheet3!$A$1)^2 +Sheet3!$C$1*((N386-$N$373)/Sheet3!$A$1)^4)</f>
        <v>61.993450707140063</v>
      </c>
    </row>
    <row r="387" spans="14:15" x14ac:dyDescent="0.2">
      <c r="N387">
        <v>913.39999999999895</v>
      </c>
      <c r="O387">
        <f>$O$374*EXP(Sheet3!$B$1*((N387-$N$373)/Sheet3!$A$1)^2 +Sheet3!$C$1*((N387-$N$373)/Sheet3!$A$1)^4)</f>
        <v>19.381392628569124</v>
      </c>
    </row>
  </sheetData>
  <phoneticPr fontId="0" type="noConversion"/>
  <pageMargins left="0.74803149606299213" right="0.74803149606299213" top="0.98425196850393704" bottom="0.98425196850393704" header="0.51181102362204722" footer="0.51181102362204722"/>
  <pageSetup paperSize="9" scale="56" fitToHeight="2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A2" sqref="A2"/>
    </sheetView>
  </sheetViews>
  <sheetFormatPr defaultRowHeight="12.75" x14ac:dyDescent="0.2"/>
  <sheetData>
    <row r="1" spans="1:3" x14ac:dyDescent="0.2">
      <c r="A1">
        <v>1.2</v>
      </c>
      <c r="B1">
        <v>-2.7023000000000001</v>
      </c>
      <c r="C1">
        <v>-1.0424</v>
      </c>
    </row>
    <row r="2" spans="1:3" x14ac:dyDescent="0.2">
      <c r="A2" s="8" t="s">
        <v>10</v>
      </c>
    </row>
    <row r="6" spans="1:3" x14ac:dyDescent="0.2">
      <c r="A6">
        <v>250</v>
      </c>
      <c r="B6">
        <v>0</v>
      </c>
    </row>
    <row r="7" spans="1:3" x14ac:dyDescent="0.2">
      <c r="A7">
        <v>450</v>
      </c>
      <c r="B7">
        <v>0</v>
      </c>
    </row>
    <row r="10" spans="1:3" x14ac:dyDescent="0.2">
      <c r="A10" t="s">
        <v>45</v>
      </c>
    </row>
    <row r="11" spans="1:3" x14ac:dyDescent="0.2">
      <c r="A11">
        <v>1.55</v>
      </c>
      <c r="B11">
        <v>-2.7023000000000001</v>
      </c>
      <c r="C11">
        <v>-1.0424</v>
      </c>
    </row>
    <row r="13" spans="1:3" x14ac:dyDescent="0.2">
      <c r="A13" t="s">
        <v>46</v>
      </c>
    </row>
    <row r="14" spans="1:3" x14ac:dyDescent="0.2">
      <c r="A14" s="8">
        <v>1.2</v>
      </c>
      <c r="B14" s="8">
        <v>-2.7023000000000001</v>
      </c>
      <c r="C14" s="8">
        <v>-1.0424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17"/>
  <sheetViews>
    <sheetView topLeftCell="A14" workbookViewId="0">
      <selection activeCell="C29" sqref="C29"/>
    </sheetView>
  </sheetViews>
  <sheetFormatPr defaultRowHeight="12.75" x14ac:dyDescent="0.2"/>
  <cols>
    <col min="7" max="8" width="13.140625" bestFit="1" customWidth="1"/>
    <col min="9" max="12" width="9.28515625" bestFit="1" customWidth="1"/>
    <col min="13" max="15" width="9.28515625" customWidth="1"/>
    <col min="17" max="17" width="9.28515625" bestFit="1" customWidth="1"/>
    <col min="18" max="18" width="13.140625" bestFit="1" customWidth="1"/>
    <col min="19" max="20" width="9.28515625" bestFit="1" customWidth="1"/>
  </cols>
  <sheetData>
    <row r="1" spans="2:17" x14ac:dyDescent="0.2">
      <c r="G1" s="7" t="s">
        <v>27</v>
      </c>
    </row>
    <row r="2" spans="2:17" x14ac:dyDescent="0.2">
      <c r="G2" t="s">
        <v>2</v>
      </c>
      <c r="H2" t="s">
        <v>3</v>
      </c>
      <c r="I2" t="s">
        <v>4</v>
      </c>
      <c r="J2" t="s">
        <v>5</v>
      </c>
    </row>
    <row r="3" spans="2:17" x14ac:dyDescent="0.2">
      <c r="B3" s="7" t="s">
        <v>6</v>
      </c>
      <c r="C3" s="7" t="s">
        <v>7</v>
      </c>
      <c r="D3" s="7" t="s">
        <v>8</v>
      </c>
      <c r="E3" t="s">
        <v>1</v>
      </c>
      <c r="G3">
        <f t="array" ref="G3:L12">LINEST(E4:E11,B4:D11,TRUE,TRUE)</f>
        <v>-5.8589770288887959E-10</v>
      </c>
      <c r="H3">
        <v>-1.2375552419402391E-5</v>
      </c>
      <c r="I3">
        <v>0.47858075493848728</v>
      </c>
      <c r="J3">
        <v>188.13920373754249</v>
      </c>
      <c r="K3" t="e">
        <v>#N/A</v>
      </c>
      <c r="L3" t="e">
        <v>#N/A</v>
      </c>
    </row>
    <row r="4" spans="2:17" x14ac:dyDescent="0.2">
      <c r="B4">
        <f>INDEX(Sheet1!A$27:A$2094,MATCH(Sheet4!E4,Sheet1!B$27:B$2094,0))</f>
        <v>139</v>
      </c>
      <c r="C4">
        <f>B4^2</f>
        <v>19321</v>
      </c>
      <c r="D4">
        <f>B4^3</f>
        <v>2685619</v>
      </c>
      <c r="E4" s="1">
        <f>Sheet1!K3</f>
        <v>254.42</v>
      </c>
      <c r="G4">
        <v>2.8309394655197746E-11</v>
      </c>
      <c r="H4">
        <v>6.2902071171855053E-8</v>
      </c>
      <c r="I4">
        <v>3.9267516608850074E-5</v>
      </c>
      <c r="J4">
        <v>6.5916978256016848E-3</v>
      </c>
      <c r="K4" t="e">
        <v>#N/A</v>
      </c>
      <c r="L4" t="e">
        <v>#N/A</v>
      </c>
    </row>
    <row r="5" spans="2:17" x14ac:dyDescent="0.2">
      <c r="B5">
        <f>INDEX(Sheet1!A$27:A$2094,MATCH(Sheet4!E5,Sheet1!B$27:B$2094,0))</f>
        <v>229</v>
      </c>
      <c r="C5">
        <f>B5^2</f>
        <v>52441</v>
      </c>
      <c r="D5">
        <f>B5^3</f>
        <v>12008989</v>
      </c>
      <c r="E5" s="1">
        <f>Sheet1!K4</f>
        <v>297.08</v>
      </c>
      <c r="G5">
        <v>0.99999999988149335</v>
      </c>
      <c r="H5">
        <v>3.1521453467625404E-3</v>
      </c>
      <c r="I5" t="e">
        <v>#N/A</v>
      </c>
      <c r="J5" t="e">
        <v>#N/A</v>
      </c>
      <c r="K5" t="e">
        <v>#N/A</v>
      </c>
      <c r="L5" t="e">
        <v>#N/A</v>
      </c>
    </row>
    <row r="6" spans="2:17" x14ac:dyDescent="0.2">
      <c r="B6">
        <f>INDEX(Sheet1!A$27:A$2094,MATCH(Sheet4!E6,Sheet1!B$27:B$2094,0))</f>
        <v>264</v>
      </c>
      <c r="C6">
        <f>B6^2</f>
        <v>69696</v>
      </c>
      <c r="D6">
        <f>B6^3</f>
        <v>18399744</v>
      </c>
      <c r="E6" s="1">
        <f>Sheet1!K6</f>
        <v>313.61</v>
      </c>
      <c r="G6">
        <v>11251121839.834587</v>
      </c>
      <c r="H6">
        <v>4</v>
      </c>
      <c r="I6" t="e">
        <v>#N/A</v>
      </c>
      <c r="J6" t="e">
        <v>#N/A</v>
      </c>
      <c r="K6" t="e">
        <v>#N/A</v>
      </c>
      <c r="L6" t="e">
        <v>#N/A</v>
      </c>
    </row>
    <row r="7" spans="2:17" x14ac:dyDescent="0.2">
      <c r="B7">
        <f>INDEX(Sheet1!A$27:A$2094,MATCH(Sheet4!E7,Sheet1!B$27:B$2094,0))</f>
        <v>375</v>
      </c>
      <c r="C7">
        <f>B7^2</f>
        <v>140625</v>
      </c>
      <c r="D7">
        <f>B7^3</f>
        <v>52734375</v>
      </c>
      <c r="E7" s="1">
        <f>Sheet1!K8</f>
        <v>365.84</v>
      </c>
      <c r="G7">
        <v>335374.12456025591</v>
      </c>
      <c r="H7">
        <v>3.9744081148466945E-5</v>
      </c>
      <c r="I7" t="e">
        <v>#N/A</v>
      </c>
      <c r="J7" t="e">
        <v>#N/A</v>
      </c>
      <c r="K7" t="e">
        <v>#N/A</v>
      </c>
      <c r="L7" t="e">
        <v>#N/A</v>
      </c>
    </row>
    <row r="8" spans="2:17" x14ac:dyDescent="0.2">
      <c r="B8">
        <f>INDEX(Sheet1!A$27:A$2094,MATCH(Sheet4!E8,Sheet1!B$27:B$2094,0))</f>
        <v>459</v>
      </c>
      <c r="C8">
        <f>B8^2</f>
        <v>210681</v>
      </c>
      <c r="D8">
        <f>B8^3</f>
        <v>96702579</v>
      </c>
      <c r="E8" s="1">
        <f>Sheet1!K9</f>
        <v>405.14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</row>
    <row r="9" spans="2:17" x14ac:dyDescent="0.2">
      <c r="B9">
        <f>INDEX(Sheet1!A$27:A$2094,MATCH(Sheet4!E9,Sheet1!B$27:B$2094,0))</f>
        <v>764</v>
      </c>
      <c r="C9">
        <f t="shared" ref="C9:C11" si="0">B9^2</f>
        <v>583696</v>
      </c>
      <c r="D9">
        <f t="shared" ref="D9:D11" si="1">B9^3</f>
        <v>445943744</v>
      </c>
      <c r="E9" s="1">
        <f>Sheet1!K11</f>
        <v>546.29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</row>
    <row r="10" spans="2:17" x14ac:dyDescent="0.2">
      <c r="B10">
        <f>INDEX(Sheet1!A$27:A$2094,MATCH(Sheet4!E10,Sheet1!B$27:B$2094,0))</f>
        <v>1245</v>
      </c>
      <c r="C10">
        <f t="shared" si="0"/>
        <v>1550025</v>
      </c>
      <c r="D10">
        <f t="shared" si="1"/>
        <v>1929781125</v>
      </c>
      <c r="E10" s="1">
        <f>Sheet1!K19</f>
        <v>763.66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</row>
    <row r="11" spans="2:17" x14ac:dyDescent="0.2">
      <c r="B11">
        <f>INDEX(Sheet1!A$27:A$2094,MATCH(Sheet4!E11,Sheet1!B$27:B$2094,0))</f>
        <v>1388</v>
      </c>
      <c r="C11">
        <f t="shared" si="0"/>
        <v>1926544</v>
      </c>
      <c r="D11">
        <f t="shared" si="1"/>
        <v>2674043072</v>
      </c>
      <c r="E11" s="1">
        <f>Sheet1!K20</f>
        <v>827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</row>
    <row r="12" spans="2:17" x14ac:dyDescent="0.2">
      <c r="E12" s="1"/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</row>
    <row r="13" spans="2:17" x14ac:dyDescent="0.2">
      <c r="E13" s="1"/>
    </row>
    <row r="15" spans="2:17" x14ac:dyDescent="0.2">
      <c r="B15" t="s">
        <v>39</v>
      </c>
      <c r="Q15" t="s">
        <v>40</v>
      </c>
    </row>
    <row r="16" spans="2:17" x14ac:dyDescent="0.2">
      <c r="G16" s="7" t="s">
        <v>33</v>
      </c>
      <c r="Q16" s="7" t="s">
        <v>33</v>
      </c>
    </row>
    <row r="17" spans="2:20" x14ac:dyDescent="0.2">
      <c r="G17" t="s">
        <v>2</v>
      </c>
      <c r="H17" t="s">
        <v>3</v>
      </c>
      <c r="I17" t="s">
        <v>4</v>
      </c>
      <c r="J17" t="s">
        <v>5</v>
      </c>
      <c r="Q17" t="s">
        <v>2</v>
      </c>
      <c r="R17" t="s">
        <v>3</v>
      </c>
      <c r="S17" t="s">
        <v>4</v>
      </c>
      <c r="T17" t="s">
        <v>5</v>
      </c>
    </row>
    <row r="18" spans="2:20" x14ac:dyDescent="0.2">
      <c r="B18" t="str">
        <f>B3</f>
        <v>pixel</v>
      </c>
      <c r="C18" t="str">
        <f>C3</f>
        <v>pixel^2</v>
      </c>
      <c r="D18" t="str">
        <f>D3</f>
        <v>pixel^3</v>
      </c>
      <c r="E18" t="s">
        <v>1</v>
      </c>
      <c r="G18" s="7"/>
      <c r="Q18" s="7"/>
    </row>
    <row r="19" spans="2:20" x14ac:dyDescent="0.2">
      <c r="B19">
        <f t="shared" ref="B19:D19" si="2">B4</f>
        <v>139</v>
      </c>
      <c r="C19">
        <f t="shared" si="2"/>
        <v>19321</v>
      </c>
      <c r="D19">
        <f t="shared" si="2"/>
        <v>2685619</v>
      </c>
      <c r="E19" s="1">
        <f>Sheet1!K3-Sheet1!O3</f>
        <v>254.1</v>
      </c>
      <c r="G19">
        <f t="array" ref="G19:J24">LINEST(E19:E26,B19:D26,TRUE,TRUE)</f>
        <v>-5.8589770288912599E-10</v>
      </c>
      <c r="H19">
        <v>-1.2375552419401899E-5</v>
      </c>
      <c r="I19">
        <v>0.47858075493848695</v>
      </c>
      <c r="J19">
        <v>187.81920373754264</v>
      </c>
      <c r="Q19">
        <f t="array" ref="Q19:T24">LINEST(E19:E23,B19:D23,TRUE,TRUE)</f>
        <v>-2.3457163229838963E-9</v>
      </c>
      <c r="R19">
        <v>-1.0988997975361757E-5</v>
      </c>
      <c r="S19">
        <v>0.47826035474232376</v>
      </c>
      <c r="T19">
        <v>187.8406938420049</v>
      </c>
    </row>
    <row r="20" spans="2:20" x14ac:dyDescent="0.2">
      <c r="B20">
        <f t="shared" ref="B20:D20" si="3">B5</f>
        <v>229</v>
      </c>
      <c r="C20">
        <f t="shared" si="3"/>
        <v>52441</v>
      </c>
      <c r="D20">
        <f t="shared" si="3"/>
        <v>12008989</v>
      </c>
      <c r="E20" s="1">
        <f>Sheet1!K4-Sheet1!O4</f>
        <v>296.76</v>
      </c>
      <c r="G20">
        <v>2.8309394655066176E-11</v>
      </c>
      <c r="H20">
        <v>6.2902071171562708E-8</v>
      </c>
      <c r="I20">
        <v>3.9267516608667576E-5</v>
      </c>
      <c r="J20">
        <v>6.5916978255710417E-3</v>
      </c>
      <c r="Q20">
        <v>1.6616087568685691E-9</v>
      </c>
      <c r="R20">
        <v>1.4707152048767984E-6</v>
      </c>
      <c r="S20">
        <v>4.0253853336732456E-4</v>
      </c>
      <c r="T20">
        <v>3.3811196642546504E-2</v>
      </c>
    </row>
    <row r="21" spans="2:20" x14ac:dyDescent="0.2">
      <c r="B21">
        <f t="shared" ref="B21:D21" si="4">B6</f>
        <v>264</v>
      </c>
      <c r="C21">
        <f t="shared" si="4"/>
        <v>69696</v>
      </c>
      <c r="D21">
        <f t="shared" si="4"/>
        <v>18399744</v>
      </c>
      <c r="E21" s="1">
        <f>Sheet1!K6-Sheet1!O6</f>
        <v>313.29000000000002</v>
      </c>
      <c r="G21">
        <v>0.99999999988149335</v>
      </c>
      <c r="H21">
        <v>3.1521453467478907E-3</v>
      </c>
      <c r="I21" t="e">
        <v>#N/A</v>
      </c>
      <c r="J21" t="e">
        <v>#N/A</v>
      </c>
      <c r="Q21">
        <v>0.99999999922753247</v>
      </c>
      <c r="R21">
        <v>3.283437385691812E-3</v>
      </c>
      <c r="S21" t="e">
        <v>#N/A</v>
      </c>
      <c r="T21" t="e">
        <v>#N/A</v>
      </c>
    </row>
    <row r="22" spans="2:20" x14ac:dyDescent="0.2">
      <c r="B22">
        <f t="shared" ref="B22:D22" si="5">B7</f>
        <v>375</v>
      </c>
      <c r="C22">
        <f t="shared" si="5"/>
        <v>140625</v>
      </c>
      <c r="D22">
        <f t="shared" si="5"/>
        <v>52734375</v>
      </c>
      <c r="E22" s="1">
        <f>Sheet1!K8-Sheet1!O8</f>
        <v>365.52</v>
      </c>
      <c r="G22">
        <v>11251121839.939167</v>
      </c>
      <c r="H22">
        <v>4</v>
      </c>
      <c r="I22" t="e">
        <v>#N/A</v>
      </c>
      <c r="J22" t="e">
        <v>#N/A</v>
      </c>
      <c r="Q22">
        <v>431517573.25068885</v>
      </c>
      <c r="R22">
        <v>1</v>
      </c>
      <c r="S22" t="e">
        <v>#N/A</v>
      </c>
      <c r="T22" t="e">
        <v>#N/A</v>
      </c>
    </row>
    <row r="23" spans="2:20" x14ac:dyDescent="0.2">
      <c r="B23">
        <f t="shared" ref="B23:D23" si="6">B8</f>
        <v>459</v>
      </c>
      <c r="C23">
        <f t="shared" si="6"/>
        <v>210681</v>
      </c>
      <c r="D23">
        <f t="shared" si="6"/>
        <v>96702579</v>
      </c>
      <c r="E23" s="1">
        <f>Sheet1!K9-Sheet1!O9</f>
        <v>404.82</v>
      </c>
      <c r="G23">
        <v>335374.12456025585</v>
      </c>
      <c r="H23">
        <v>3.9744081148097517E-5</v>
      </c>
      <c r="I23" t="e">
        <v>#N/A</v>
      </c>
      <c r="J23" t="e">
        <v>#N/A</v>
      </c>
      <c r="Q23">
        <v>13956.522469219039</v>
      </c>
      <c r="R23">
        <v>1.078096106575868E-5</v>
      </c>
      <c r="S23" t="e">
        <v>#N/A</v>
      </c>
      <c r="T23" t="e">
        <v>#N/A</v>
      </c>
    </row>
    <row r="24" spans="2:20" x14ac:dyDescent="0.2">
      <c r="B24">
        <f t="shared" ref="B24:D24" si="7">B9</f>
        <v>764</v>
      </c>
      <c r="C24">
        <f t="shared" si="7"/>
        <v>583696</v>
      </c>
      <c r="D24">
        <f t="shared" si="7"/>
        <v>445943744</v>
      </c>
      <c r="E24" s="1">
        <f>Sheet1!K11-Sheet1!O11</f>
        <v>545.96999999999991</v>
      </c>
      <c r="G24" t="e">
        <v>#N/A</v>
      </c>
      <c r="H24" t="e">
        <v>#N/A</v>
      </c>
      <c r="I24" t="e">
        <v>#N/A</v>
      </c>
      <c r="J24" t="e">
        <v>#N/A</v>
      </c>
      <c r="Q24" t="e">
        <v>#N/A</v>
      </c>
      <c r="R24" t="e">
        <v>#N/A</v>
      </c>
      <c r="S24" t="e">
        <v>#N/A</v>
      </c>
      <c r="T24" t="e">
        <v>#N/A</v>
      </c>
    </row>
    <row r="25" spans="2:20" x14ac:dyDescent="0.2">
      <c r="B25">
        <f t="shared" ref="B25:D25" si="8">B10</f>
        <v>1245</v>
      </c>
      <c r="C25">
        <f t="shared" si="8"/>
        <v>1550025</v>
      </c>
      <c r="D25">
        <f t="shared" si="8"/>
        <v>1929781125</v>
      </c>
      <c r="E25" s="1">
        <f>Sheet1!K19-Sheet1!O19</f>
        <v>763.33999999999992</v>
      </c>
    </row>
    <row r="26" spans="2:20" x14ac:dyDescent="0.2">
      <c r="B26">
        <f t="shared" ref="B26:D26" si="9">B11</f>
        <v>1388</v>
      </c>
      <c r="C26">
        <f t="shared" si="9"/>
        <v>1926544</v>
      </c>
      <c r="D26">
        <f t="shared" si="9"/>
        <v>2674043072</v>
      </c>
      <c r="E26" s="1">
        <f>Sheet1!K20-Sheet1!O20</f>
        <v>826.68</v>
      </c>
    </row>
    <row r="31" spans="2:20" x14ac:dyDescent="0.2">
      <c r="B31" s="7" t="s">
        <v>47</v>
      </c>
      <c r="Q31" t="s">
        <v>40</v>
      </c>
    </row>
    <row r="32" spans="2:20" x14ac:dyDescent="0.2">
      <c r="G32" s="7" t="s">
        <v>33</v>
      </c>
      <c r="Q32" s="7" t="s">
        <v>33</v>
      </c>
    </row>
    <row r="33" spans="2:20" x14ac:dyDescent="0.2">
      <c r="B33" t="str">
        <f>B3</f>
        <v>pixel</v>
      </c>
      <c r="C33" t="str">
        <f>C3</f>
        <v>pixel^2</v>
      </c>
      <c r="D33" t="str">
        <f>D3</f>
        <v>pixel^3</v>
      </c>
      <c r="E33" t="s">
        <v>1</v>
      </c>
      <c r="G33" t="s">
        <v>2</v>
      </c>
      <c r="H33" t="s">
        <v>3</v>
      </c>
      <c r="I33" t="s">
        <v>4</v>
      </c>
      <c r="J33" t="s">
        <v>5</v>
      </c>
      <c r="Q33" t="s">
        <v>2</v>
      </c>
      <c r="R33" t="s">
        <v>3</v>
      </c>
      <c r="S33" t="s">
        <v>4</v>
      </c>
      <c r="T33" t="s">
        <v>5</v>
      </c>
    </row>
    <row r="34" spans="2:20" x14ac:dyDescent="0.2">
      <c r="B34">
        <f t="shared" ref="B34:D38" si="10">B4</f>
        <v>139</v>
      </c>
      <c r="C34">
        <f t="shared" si="10"/>
        <v>19321</v>
      </c>
      <c r="D34">
        <f t="shared" si="10"/>
        <v>2685619</v>
      </c>
      <c r="E34" s="1">
        <f>Sheet1!K3-Sheet1!N3</f>
        <v>253.65209999999999</v>
      </c>
      <c r="G34" s="7"/>
      <c r="Q34" s="7"/>
    </row>
    <row r="35" spans="2:20" x14ac:dyDescent="0.2">
      <c r="B35">
        <f t="shared" si="10"/>
        <v>229</v>
      </c>
      <c r="C35">
        <f t="shared" si="10"/>
        <v>52441</v>
      </c>
      <c r="D35">
        <f t="shared" si="10"/>
        <v>12008989</v>
      </c>
      <c r="E35" s="1">
        <f>Sheet1!K4-Sheet1!N4</f>
        <v>296.72800000000001</v>
      </c>
      <c r="G35">
        <f t="array" ref="G35:J40">LINEST(E34:E41,B34:D41,TRUE,TRUE)</f>
        <v>-2.7675056582236162E-9</v>
      </c>
      <c r="H35">
        <v>-8.351427214680973E-6</v>
      </c>
      <c r="I35">
        <v>0.4771894169480016</v>
      </c>
      <c r="J35">
        <v>187.63883418166139</v>
      </c>
      <c r="Q35">
        <f t="array" ref="Q35:T40">LINEST(E34:E38,B34:D38,TRUE,TRUE)</f>
        <v>1.3221877720819822E-7</v>
      </c>
      <c r="R35">
        <v>-1.3209040245984102E-4</v>
      </c>
      <c r="S35">
        <v>0.51202964815807805</v>
      </c>
      <c r="T35">
        <v>184.69199295928863</v>
      </c>
    </row>
    <row r="36" spans="2:20" x14ac:dyDescent="0.2">
      <c r="B36">
        <f t="shared" si="10"/>
        <v>264</v>
      </c>
      <c r="C36">
        <f t="shared" si="10"/>
        <v>69696</v>
      </c>
      <c r="D36">
        <f t="shared" si="10"/>
        <v>18399744</v>
      </c>
      <c r="E36" s="1">
        <f>Sheet1!K6-Sheet1!N6</f>
        <v>312.95999999999998</v>
      </c>
      <c r="G36">
        <v>1.5803606221060045E-9</v>
      </c>
      <c r="H36">
        <v>3.5114829384264924E-6</v>
      </c>
      <c r="I36">
        <v>2.1920933927538511E-3</v>
      </c>
      <c r="J36">
        <v>0.36797889192907851</v>
      </c>
      <c r="Q36">
        <v>9.3949624601113227E-8</v>
      </c>
      <c r="R36">
        <v>8.3156242901441231E-5</v>
      </c>
      <c r="S36">
        <v>2.276007750983116E-2</v>
      </c>
      <c r="T36">
        <v>1.9117311573803462</v>
      </c>
    </row>
    <row r="37" spans="2:20" x14ac:dyDescent="0.2">
      <c r="B37">
        <f t="shared" si="10"/>
        <v>375</v>
      </c>
      <c r="C37">
        <f t="shared" si="10"/>
        <v>140625</v>
      </c>
      <c r="D37">
        <f t="shared" si="10"/>
        <v>52734375</v>
      </c>
      <c r="E37" s="1">
        <f>Sheet1!K8-Sheet1!N8</f>
        <v>365.14</v>
      </c>
      <c r="G37">
        <v>0.99999963108966372</v>
      </c>
      <c r="H37">
        <v>0.17596725192651064</v>
      </c>
      <c r="I37" t="e">
        <v>#N/A</v>
      </c>
      <c r="J37" t="e">
        <v>#N/A</v>
      </c>
      <c r="Q37">
        <v>0.99999753435647587</v>
      </c>
      <c r="R37">
        <v>0.18565002652511087</v>
      </c>
      <c r="S37" t="e">
        <v>#N/A</v>
      </c>
      <c r="T37" t="e">
        <v>#N/A</v>
      </c>
    </row>
    <row r="38" spans="2:20" x14ac:dyDescent="0.2">
      <c r="B38">
        <f t="shared" si="10"/>
        <v>459</v>
      </c>
      <c r="C38">
        <f t="shared" si="10"/>
        <v>210681</v>
      </c>
      <c r="D38">
        <f t="shared" si="10"/>
        <v>96702579</v>
      </c>
      <c r="E38" s="1">
        <f>Sheet1!K9-Sheet1!N9</f>
        <v>404.66</v>
      </c>
      <c r="G38">
        <v>3614246.3640653598</v>
      </c>
      <c r="H38">
        <v>4</v>
      </c>
      <c r="I38" t="e">
        <v>#N/A</v>
      </c>
      <c r="J38" t="e">
        <v>#N/A</v>
      </c>
      <c r="Q38">
        <v>135190.87742858965</v>
      </c>
      <c r="R38">
        <v>1</v>
      </c>
      <c r="S38" t="e">
        <v>#N/A</v>
      </c>
      <c r="T38" t="e">
        <v>#N/A</v>
      </c>
    </row>
    <row r="39" spans="2:20" x14ac:dyDescent="0.2">
      <c r="B39">
        <f t="shared" ref="B39:D39" si="11">B9</f>
        <v>764</v>
      </c>
      <c r="C39">
        <f t="shared" si="11"/>
        <v>583696</v>
      </c>
      <c r="D39">
        <f t="shared" si="11"/>
        <v>445943744</v>
      </c>
      <c r="E39" s="1">
        <f>Sheet1!K11-Sheet1!N11</f>
        <v>546.07500000000005</v>
      </c>
      <c r="G39">
        <v>335739.71000456373</v>
      </c>
      <c r="H39">
        <v>0.12385789500227226</v>
      </c>
      <c r="I39" t="e">
        <v>#N/A</v>
      </c>
      <c r="J39" t="e">
        <v>#N/A</v>
      </c>
      <c r="Q39">
        <v>13978.438906875655</v>
      </c>
      <c r="R39">
        <v>3.4465932348774368E-2</v>
      </c>
      <c r="S39" t="e">
        <v>#N/A</v>
      </c>
      <c r="T39" t="e">
        <v>#N/A</v>
      </c>
    </row>
    <row r="40" spans="2:20" x14ac:dyDescent="0.2">
      <c r="B40">
        <f t="shared" ref="B40:D40" si="12">B10</f>
        <v>1245</v>
      </c>
      <c r="C40">
        <f t="shared" si="12"/>
        <v>1550025</v>
      </c>
      <c r="D40">
        <f t="shared" si="12"/>
        <v>1929781125</v>
      </c>
      <c r="E40" s="1">
        <f>Sheet1!K19-Sheet1!N19</f>
        <v>763.51</v>
      </c>
      <c r="G40" t="e">
        <v>#N/A</v>
      </c>
      <c r="H40" t="e">
        <v>#N/A</v>
      </c>
      <c r="I40" t="e">
        <v>#N/A</v>
      </c>
      <c r="J40" t="e">
        <v>#N/A</v>
      </c>
      <c r="Q40" t="e">
        <v>#N/A</v>
      </c>
      <c r="R40" t="e">
        <v>#N/A</v>
      </c>
      <c r="S40" t="e">
        <v>#N/A</v>
      </c>
      <c r="T40" t="e">
        <v>#N/A</v>
      </c>
    </row>
    <row r="41" spans="2:20" x14ac:dyDescent="0.2">
      <c r="B41">
        <f t="shared" ref="B41:D41" si="13">B11</f>
        <v>1388</v>
      </c>
      <c r="C41">
        <f t="shared" si="13"/>
        <v>1926544</v>
      </c>
      <c r="D41">
        <f t="shared" si="13"/>
        <v>2674043072</v>
      </c>
      <c r="E41" s="1">
        <f>Sheet1!K20-Sheet1!N20</f>
        <v>826.45299999999997</v>
      </c>
    </row>
    <row r="45" spans="2:20" x14ac:dyDescent="0.2">
      <c r="D45" t="s">
        <v>39</v>
      </c>
    </row>
    <row r="46" spans="2:20" x14ac:dyDescent="0.2">
      <c r="B46" t="str">
        <f>Sheet1!H26</f>
        <v>wavelength</v>
      </c>
      <c r="C46" s="7" t="s">
        <v>30</v>
      </c>
      <c r="D46" s="7" t="s">
        <v>9</v>
      </c>
      <c r="E46" s="7" t="s">
        <v>40</v>
      </c>
    </row>
    <row r="47" spans="2:20" x14ac:dyDescent="0.2">
      <c r="B47">
        <f>Sheet1!B27</f>
        <v>188.14</v>
      </c>
      <c r="C47">
        <f>B47</f>
        <v>188.14</v>
      </c>
      <c r="D47">
        <f>$J$19+A50*$I$19+$H$19*A50^2+$G$19*A50^3</f>
        <v>187.81920373754264</v>
      </c>
      <c r="E47">
        <f>$T$19+A50*$S$19+$R$19*A50^2+$Q$19*A50^3</f>
        <v>187.8406938420049</v>
      </c>
    </row>
    <row r="48" spans="2:20" x14ac:dyDescent="0.2">
      <c r="B48">
        <f>Sheet1!B28</f>
        <v>188.62</v>
      </c>
      <c r="C48">
        <f t="shared" ref="C48:C111" si="14">C$47+(A51-1)*(C$2114-C$47)/2067</f>
        <v>188.14</v>
      </c>
      <c r="D48">
        <f t="shared" ref="D48:D111" si="15">$J$19+A51*$I$19+$H$19*A51^2+$G$19*A51^3</f>
        <v>188.29777211634283</v>
      </c>
      <c r="E48">
        <f t="shared" ref="E48:E111" si="16">$T$19+A51*$S$19+$R$19*A51^2+$Q$19*A51^3</f>
        <v>188.31894320540351</v>
      </c>
      <c r="F48" t="s">
        <v>0</v>
      </c>
      <c r="K48" s="7" t="s">
        <v>29</v>
      </c>
      <c r="L48" t="s">
        <v>39</v>
      </c>
      <c r="N48" t="s">
        <v>0</v>
      </c>
    </row>
    <row r="49" spans="1:21" x14ac:dyDescent="0.2">
      <c r="A49" t="str">
        <f>Sheet1!A26</f>
        <v>pixel</v>
      </c>
      <c r="B49">
        <f>Sheet1!B29</f>
        <v>189.09</v>
      </c>
      <c r="C49">
        <f t="shared" si="14"/>
        <v>188.5904983067247</v>
      </c>
      <c r="D49">
        <f t="shared" si="15"/>
        <v>188.77631574052273</v>
      </c>
      <c r="E49">
        <f t="shared" si="16"/>
        <v>188.7971705767319</v>
      </c>
      <c r="F49" s="7" t="s">
        <v>9</v>
      </c>
      <c r="G49" s="7" t="s">
        <v>40</v>
      </c>
      <c r="H49" s="7"/>
      <c r="I49" s="7"/>
      <c r="K49" s="7" t="s">
        <v>28</v>
      </c>
      <c r="L49" s="7" t="s">
        <v>9</v>
      </c>
      <c r="M49" s="7" t="s">
        <v>40</v>
      </c>
      <c r="N49" s="7" t="s">
        <v>9</v>
      </c>
      <c r="O49" s="7" t="s">
        <v>40</v>
      </c>
      <c r="P49" s="7"/>
      <c r="Q49" s="7" t="s">
        <v>31</v>
      </c>
      <c r="R49" s="7" t="s">
        <v>41</v>
      </c>
      <c r="S49" s="7" t="s">
        <v>42</v>
      </c>
      <c r="T49" s="7" t="s">
        <v>43</v>
      </c>
    </row>
    <row r="50" spans="1:21" x14ac:dyDescent="0.2">
      <c r="A50">
        <f>Sheet1!A27</f>
        <v>0</v>
      </c>
      <c r="B50">
        <f>Sheet1!B30</f>
        <v>189.57</v>
      </c>
      <c r="C50">
        <f t="shared" si="14"/>
        <v>189.04099661344944</v>
      </c>
      <c r="D50">
        <f t="shared" si="15"/>
        <v>189.2548346065671</v>
      </c>
      <c r="E50">
        <f t="shared" si="16"/>
        <v>189.27537594191574</v>
      </c>
      <c r="F50">
        <f>$J$35+A50*$I$35+$H$35*A50^2+$G$35*A50^3</f>
        <v>187.63883418166139</v>
      </c>
      <c r="G50">
        <f>$T$35+A50*$S$35+$R$35*A50^2+$Q$35*A50^3</f>
        <v>184.69199295928863</v>
      </c>
      <c r="K50" s="1">
        <f>B47-C47</f>
        <v>0</v>
      </c>
      <c r="L50" s="1">
        <f>D47-$C47</f>
        <v>-0.32079626245734971</v>
      </c>
      <c r="M50" s="1">
        <f>E47-$C47</f>
        <v>-0.29930615799509042</v>
      </c>
      <c r="N50" s="1">
        <f t="shared" ref="N50:N113" si="17">F50-$C47</f>
        <v>-0.50116581833859186</v>
      </c>
      <c r="O50" s="1">
        <f t="shared" ref="O50:O113" si="18">G50-$C47</f>
        <v>-3.4480070407113601</v>
      </c>
      <c r="P50" s="1"/>
      <c r="Q50" s="1">
        <f>D47-$B47</f>
        <v>-0.32079626245734971</v>
      </c>
      <c r="R50" s="1">
        <f>E47-$B47</f>
        <v>-0.29930615799509042</v>
      </c>
      <c r="S50" s="1">
        <f t="shared" ref="S50:S113" si="19">F50-$B47</f>
        <v>-0.50116581833859186</v>
      </c>
      <c r="T50" s="1">
        <f t="shared" ref="T50:T113" si="20">G50-$B47</f>
        <v>-3.4480070407113601</v>
      </c>
      <c r="U50" s="1"/>
    </row>
    <row r="51" spans="1:21" x14ac:dyDescent="0.2">
      <c r="A51">
        <f>Sheet1!A28</f>
        <v>1</v>
      </c>
      <c r="B51">
        <f>Sheet1!B31</f>
        <v>190.05</v>
      </c>
      <c r="C51">
        <f t="shared" si="14"/>
        <v>189.49149492017415</v>
      </c>
      <c r="D51">
        <f t="shared" si="15"/>
        <v>189.73332871096042</v>
      </c>
      <c r="E51">
        <f t="shared" si="16"/>
        <v>189.75355928688074</v>
      </c>
      <c r="F51">
        <f t="shared" ref="F51:F114" si="21">$J$35+A51*$I$35+$H$35*A51^2+$G$35*A51^3</f>
        <v>188.11601524441465</v>
      </c>
      <c r="G51">
        <f t="shared" ref="G51:G114" si="22">$T$35+A51*$S$35+$R$35*A51^2+$Q$35*A51^3</f>
        <v>185.20389064926303</v>
      </c>
      <c r="K51" s="1">
        <f t="shared" ref="K51:K114" si="23">B48-C48</f>
        <v>0.48000000000001819</v>
      </c>
      <c r="L51" s="1">
        <f t="shared" ref="L51:L114" si="24">D48-$C48</f>
        <v>0.15777211634284072</v>
      </c>
      <c r="M51" s="1">
        <f t="shared" ref="M51:M114" si="25">E48-$C48</f>
        <v>0.17894320540352737</v>
      </c>
      <c r="N51" s="1">
        <f t="shared" si="17"/>
        <v>-2.3984755585331641E-2</v>
      </c>
      <c r="O51" s="1">
        <f t="shared" si="18"/>
        <v>-2.936109350736956</v>
      </c>
      <c r="P51" s="1"/>
      <c r="Q51" s="1">
        <f t="shared" ref="Q51:Q114" si="26">D48-B48</f>
        <v>-0.32222788365717747</v>
      </c>
      <c r="R51" s="1">
        <f t="shared" ref="R51:R114" si="27">E48-$B48</f>
        <v>-0.30105679459649082</v>
      </c>
      <c r="S51" s="1">
        <f t="shared" si="19"/>
        <v>-0.50398475558534983</v>
      </c>
      <c r="T51" s="1">
        <f t="shared" si="20"/>
        <v>-3.4161093507369742</v>
      </c>
    </row>
    <row r="52" spans="1:21" x14ac:dyDescent="0.2">
      <c r="A52">
        <f>Sheet1!A29</f>
        <v>2</v>
      </c>
      <c r="B52">
        <f>Sheet1!B32</f>
        <v>190.53</v>
      </c>
      <c r="C52">
        <f t="shared" si="14"/>
        <v>189.94199322689889</v>
      </c>
      <c r="D52">
        <f t="shared" si="15"/>
        <v>190.21179805018738</v>
      </c>
      <c r="E52">
        <f t="shared" si="16"/>
        <v>190.23172059755262</v>
      </c>
      <c r="F52">
        <f t="shared" si="21"/>
        <v>188.59317958770851</v>
      </c>
      <c r="G52">
        <f t="shared" si="22"/>
        <v>185.71552495174515</v>
      </c>
      <c r="K52" s="1">
        <f t="shared" si="23"/>
        <v>0.49950169327530602</v>
      </c>
      <c r="L52" s="1">
        <f t="shared" si="24"/>
        <v>0.18581743379803584</v>
      </c>
      <c r="M52" s="1">
        <f t="shared" si="25"/>
        <v>0.20667227000720345</v>
      </c>
      <c r="N52" s="1">
        <f t="shared" si="17"/>
        <v>2.6812809838077101E-3</v>
      </c>
      <c r="O52" s="1">
        <f t="shared" si="18"/>
        <v>-2.8749733549795451</v>
      </c>
      <c r="P52" s="1"/>
      <c r="Q52" s="1">
        <f t="shared" si="26"/>
        <v>-0.31368425947727019</v>
      </c>
      <c r="R52" s="1">
        <f t="shared" si="27"/>
        <v>-0.29282942326810257</v>
      </c>
      <c r="S52" s="1">
        <f t="shared" si="19"/>
        <v>-0.49682041229149831</v>
      </c>
      <c r="T52" s="1">
        <f t="shared" si="20"/>
        <v>-3.3744750482548511</v>
      </c>
    </row>
    <row r="53" spans="1:21" x14ac:dyDescent="0.2">
      <c r="A53">
        <f>Sheet1!A30</f>
        <v>3</v>
      </c>
      <c r="B53">
        <f>Sheet1!B33</f>
        <v>191.01</v>
      </c>
      <c r="C53">
        <f t="shared" si="14"/>
        <v>190.3924915336236</v>
      </c>
      <c r="D53">
        <f t="shared" si="15"/>
        <v>190.69024262073253</v>
      </c>
      <c r="E53">
        <f t="shared" si="16"/>
        <v>190.709859859857</v>
      </c>
      <c r="F53">
        <f t="shared" si="21"/>
        <v>189.07032719493782</v>
      </c>
      <c r="G53">
        <f t="shared" si="22"/>
        <v>186.22689666004771</v>
      </c>
      <c r="K53" s="1">
        <f t="shared" si="23"/>
        <v>0.52900338655055634</v>
      </c>
      <c r="L53" s="1">
        <f t="shared" si="24"/>
        <v>0.21383799311766438</v>
      </c>
      <c r="M53" s="1">
        <f t="shared" si="25"/>
        <v>0.2343793284663036</v>
      </c>
      <c r="N53" s="1">
        <f t="shared" si="17"/>
        <v>2.9330581488380858E-2</v>
      </c>
      <c r="O53" s="1">
        <f t="shared" si="18"/>
        <v>-2.8140999534017226</v>
      </c>
      <c r="P53" s="1"/>
      <c r="Q53" s="1">
        <f t="shared" si="26"/>
        <v>-0.31516539343289196</v>
      </c>
      <c r="R53" s="1">
        <f t="shared" si="27"/>
        <v>-0.29462405808425274</v>
      </c>
      <c r="S53" s="1">
        <f t="shared" si="19"/>
        <v>-0.49967280506217548</v>
      </c>
      <c r="T53" s="1">
        <f t="shared" si="20"/>
        <v>-3.3431033399522789</v>
      </c>
    </row>
    <row r="54" spans="1:21" x14ac:dyDescent="0.2">
      <c r="A54">
        <f>Sheet1!A31</f>
        <v>4</v>
      </c>
      <c r="B54">
        <f>Sheet1!B34</f>
        <v>191.49</v>
      </c>
      <c r="C54">
        <f t="shared" si="14"/>
        <v>190.84298984034831</v>
      </c>
      <c r="D54">
        <f t="shared" si="15"/>
        <v>191.16866241908059</v>
      </c>
      <c r="E54">
        <f t="shared" si="16"/>
        <v>191.18797705971966</v>
      </c>
      <c r="F54">
        <f t="shared" si="21"/>
        <v>189.54745804949758</v>
      </c>
      <c r="G54">
        <f t="shared" si="22"/>
        <v>186.73800656748332</v>
      </c>
      <c r="K54" s="1">
        <f t="shared" si="23"/>
        <v>0.5585050798258635</v>
      </c>
      <c r="L54" s="1">
        <f t="shared" si="24"/>
        <v>0.24183379078627354</v>
      </c>
      <c r="M54" s="1">
        <f t="shared" si="25"/>
        <v>0.26206436670659627</v>
      </c>
      <c r="N54" s="1">
        <f t="shared" si="17"/>
        <v>5.5963129323430394E-2</v>
      </c>
      <c r="O54" s="1">
        <f t="shared" si="18"/>
        <v>-2.7534883526908231</v>
      </c>
      <c r="P54" s="1"/>
      <c r="Q54" s="1">
        <f t="shared" si="26"/>
        <v>-0.31667128903958996</v>
      </c>
      <c r="R54" s="1">
        <f t="shared" si="27"/>
        <v>-0.29644071311926723</v>
      </c>
      <c r="S54" s="1">
        <f t="shared" si="19"/>
        <v>-0.50254195050243311</v>
      </c>
      <c r="T54" s="1">
        <f t="shared" si="20"/>
        <v>-3.3119934325166867</v>
      </c>
    </row>
    <row r="55" spans="1:21" x14ac:dyDescent="0.2">
      <c r="A55">
        <f>Sheet1!A32</f>
        <v>5</v>
      </c>
      <c r="B55">
        <f>Sheet1!B35</f>
        <v>191.97</v>
      </c>
      <c r="C55">
        <f t="shared" si="14"/>
        <v>191.29348814707305</v>
      </c>
      <c r="D55">
        <f t="shared" si="15"/>
        <v>191.64705744171607</v>
      </c>
      <c r="E55">
        <f t="shared" si="16"/>
        <v>191.66607218306629</v>
      </c>
      <c r="F55">
        <f t="shared" si="21"/>
        <v>190.0245721347828</v>
      </c>
      <c r="G55">
        <f t="shared" si="22"/>
        <v>187.24885546736468</v>
      </c>
      <c r="K55" s="1">
        <f t="shared" si="23"/>
        <v>0.58800677310111382</v>
      </c>
      <c r="L55" s="1">
        <f t="shared" si="24"/>
        <v>0.26980482328849575</v>
      </c>
      <c r="M55" s="1">
        <f t="shared" si="25"/>
        <v>0.28972737065373622</v>
      </c>
      <c r="N55" s="1">
        <f t="shared" si="17"/>
        <v>8.2578907883913644E-2</v>
      </c>
      <c r="O55" s="1">
        <f t="shared" si="18"/>
        <v>-2.6931377595342099</v>
      </c>
      <c r="P55" s="1"/>
      <c r="Q55" s="1">
        <f t="shared" si="26"/>
        <v>-0.31820194981261807</v>
      </c>
      <c r="R55" s="1">
        <f t="shared" si="27"/>
        <v>-0.29827940244737761</v>
      </c>
      <c r="S55" s="1">
        <f t="shared" si="19"/>
        <v>-0.50542786521720018</v>
      </c>
      <c r="T55" s="1">
        <f t="shared" si="20"/>
        <v>-3.2811445326353237</v>
      </c>
    </row>
    <row r="56" spans="1:21" x14ac:dyDescent="0.2">
      <c r="A56">
        <f>Sheet1!A33</f>
        <v>6</v>
      </c>
      <c r="B56">
        <f>Sheet1!B36</f>
        <v>192.44</v>
      </c>
      <c r="C56">
        <f t="shared" si="14"/>
        <v>191.74398645379776</v>
      </c>
      <c r="D56">
        <f t="shared" si="15"/>
        <v>192.12542768512364</v>
      </c>
      <c r="E56">
        <f t="shared" si="16"/>
        <v>192.14414521582259</v>
      </c>
      <c r="F56">
        <f t="shared" si="21"/>
        <v>190.50166943418847</v>
      </c>
      <c r="G56">
        <f t="shared" si="22"/>
        <v>187.75944415300441</v>
      </c>
      <c r="K56" s="1">
        <f t="shared" si="23"/>
        <v>0.61750846637639256</v>
      </c>
      <c r="L56" s="1">
        <f t="shared" si="24"/>
        <v>0.29775108710893505</v>
      </c>
      <c r="M56" s="1">
        <f t="shared" si="25"/>
        <v>0.31736832623340661</v>
      </c>
      <c r="N56" s="1">
        <f t="shared" si="17"/>
        <v>0.1091779005648732</v>
      </c>
      <c r="O56" s="1">
        <f t="shared" si="18"/>
        <v>-2.633047380619189</v>
      </c>
      <c r="P56" s="1"/>
      <c r="Q56" s="1">
        <f t="shared" si="26"/>
        <v>-0.31975737926745751</v>
      </c>
      <c r="R56" s="1">
        <f t="shared" si="27"/>
        <v>-0.30014014014298596</v>
      </c>
      <c r="S56" s="1">
        <f t="shared" si="19"/>
        <v>-0.50833056581151936</v>
      </c>
      <c r="T56" s="1">
        <f t="shared" si="20"/>
        <v>-3.2505558469955815</v>
      </c>
    </row>
    <row r="57" spans="1:21" x14ac:dyDescent="0.2">
      <c r="A57">
        <f>Sheet1!A34</f>
        <v>7</v>
      </c>
      <c r="B57">
        <f>Sheet1!B37</f>
        <v>192.92</v>
      </c>
      <c r="C57">
        <f t="shared" si="14"/>
        <v>192.19448476052247</v>
      </c>
      <c r="D57">
        <f t="shared" si="15"/>
        <v>192.60377314578784</v>
      </c>
      <c r="E57">
        <f t="shared" si="16"/>
        <v>192.62219614391427</v>
      </c>
      <c r="F57">
        <f t="shared" si="21"/>
        <v>190.97874993110946</v>
      </c>
      <c r="G57">
        <f t="shared" si="22"/>
        <v>188.26977341771521</v>
      </c>
      <c r="K57" s="1">
        <f t="shared" si="23"/>
        <v>0.64701015965169972</v>
      </c>
      <c r="L57" s="1">
        <f t="shared" si="24"/>
        <v>0.32567257873228073</v>
      </c>
      <c r="M57" s="1">
        <f t="shared" si="25"/>
        <v>0.34498721937134746</v>
      </c>
      <c r="N57" s="1">
        <f t="shared" si="17"/>
        <v>0.1357600907611527</v>
      </c>
      <c r="O57" s="1">
        <f t="shared" si="18"/>
        <v>-2.5732164226330951</v>
      </c>
      <c r="P57" s="1"/>
      <c r="Q57" s="1">
        <f t="shared" si="26"/>
        <v>-0.321337580919419</v>
      </c>
      <c r="R57" s="1">
        <f t="shared" si="27"/>
        <v>-0.30202294028035226</v>
      </c>
      <c r="S57" s="1">
        <f t="shared" si="19"/>
        <v>-0.51125006889054703</v>
      </c>
      <c r="T57" s="1">
        <f t="shared" si="20"/>
        <v>-3.2202265822847949</v>
      </c>
    </row>
    <row r="58" spans="1:21" x14ac:dyDescent="0.2">
      <c r="A58">
        <f>Sheet1!A35</f>
        <v>8</v>
      </c>
      <c r="B58">
        <f>Sheet1!B38</f>
        <v>193.4</v>
      </c>
      <c r="C58">
        <f t="shared" si="14"/>
        <v>192.64498306724721</v>
      </c>
      <c r="D58">
        <f t="shared" si="15"/>
        <v>193.08209382019339</v>
      </c>
      <c r="E58">
        <f t="shared" si="16"/>
        <v>193.10022495326703</v>
      </c>
      <c r="F58">
        <f t="shared" si="21"/>
        <v>191.45581360894076</v>
      </c>
      <c r="G58">
        <f t="shared" si="22"/>
        <v>188.77984405480973</v>
      </c>
      <c r="K58" s="1">
        <f t="shared" si="23"/>
        <v>0.67651185292695004</v>
      </c>
      <c r="L58" s="1">
        <f t="shared" si="24"/>
        <v>0.35356929464302311</v>
      </c>
      <c r="M58" s="1">
        <f t="shared" si="25"/>
        <v>0.37258403599324197</v>
      </c>
      <c r="N58" s="1">
        <f t="shared" si="17"/>
        <v>0.16232546186770946</v>
      </c>
      <c r="O58" s="1">
        <f t="shared" si="18"/>
        <v>-2.5136440922633199</v>
      </c>
      <c r="P58" s="1"/>
      <c r="Q58" s="1">
        <f t="shared" si="26"/>
        <v>-0.32294255828392693</v>
      </c>
      <c r="R58" s="1">
        <f t="shared" si="27"/>
        <v>-0.30392781693370807</v>
      </c>
      <c r="S58" s="1">
        <f t="shared" si="19"/>
        <v>-0.51418639105924058</v>
      </c>
      <c r="T58" s="1">
        <f t="shared" si="20"/>
        <v>-3.1901559451902699</v>
      </c>
    </row>
    <row r="59" spans="1:21" x14ac:dyDescent="0.2">
      <c r="A59">
        <f>Sheet1!A36</f>
        <v>9</v>
      </c>
      <c r="B59">
        <f>Sheet1!B39</f>
        <v>193.88</v>
      </c>
      <c r="C59">
        <f t="shared" si="14"/>
        <v>193.09548137397192</v>
      </c>
      <c r="D59">
        <f t="shared" si="15"/>
        <v>193.56038970482484</v>
      </c>
      <c r="E59">
        <f t="shared" si="16"/>
        <v>193.57823162980651</v>
      </c>
      <c r="F59">
        <f t="shared" si="21"/>
        <v>191.9328604510774</v>
      </c>
      <c r="G59">
        <f t="shared" si="22"/>
        <v>189.28965685760068</v>
      </c>
      <c r="K59" s="1">
        <f t="shared" si="23"/>
        <v>0.69601354620223788</v>
      </c>
      <c r="L59" s="1">
        <f t="shared" si="24"/>
        <v>0.38144123132587993</v>
      </c>
      <c r="M59" s="1">
        <f t="shared" si="25"/>
        <v>0.40015876202483014</v>
      </c>
      <c r="N59" s="1">
        <f t="shared" si="17"/>
        <v>0.18887399727964294</v>
      </c>
      <c r="O59" s="1">
        <f t="shared" si="18"/>
        <v>-2.4543295961970841</v>
      </c>
      <c r="P59" s="1"/>
      <c r="Q59" s="1">
        <f t="shared" si="26"/>
        <v>-0.31457231487635795</v>
      </c>
      <c r="R59" s="1">
        <f t="shared" si="27"/>
        <v>-0.29585478417740774</v>
      </c>
      <c r="S59" s="1">
        <f t="shared" si="19"/>
        <v>-0.50713954892259494</v>
      </c>
      <c r="T59" s="1">
        <f t="shared" si="20"/>
        <v>-3.150343142399322</v>
      </c>
    </row>
    <row r="60" spans="1:21" x14ac:dyDescent="0.2">
      <c r="A60">
        <f>Sheet1!A37</f>
        <v>10</v>
      </c>
      <c r="B60">
        <f>Sheet1!B40</f>
        <v>194.36</v>
      </c>
      <c r="C60">
        <f t="shared" si="14"/>
        <v>193.54597968069666</v>
      </c>
      <c r="D60">
        <f t="shared" si="15"/>
        <v>194.03866079616682</v>
      </c>
      <c r="E60">
        <f t="shared" si="16"/>
        <v>194.0562161594585</v>
      </c>
      <c r="F60">
        <f t="shared" si="21"/>
        <v>192.4098904409143</v>
      </c>
      <c r="G60">
        <f t="shared" si="22"/>
        <v>189.79921261940061</v>
      </c>
      <c r="K60" s="1">
        <f t="shared" si="23"/>
        <v>0.72551523947751662</v>
      </c>
      <c r="L60" s="1">
        <f t="shared" si="24"/>
        <v>0.40928838526536993</v>
      </c>
      <c r="M60" s="1">
        <f t="shared" si="25"/>
        <v>0.42771138339179515</v>
      </c>
      <c r="N60" s="1">
        <f t="shared" si="17"/>
        <v>0.21540568039182517</v>
      </c>
      <c r="O60" s="1">
        <f t="shared" si="18"/>
        <v>-2.3952721411218647</v>
      </c>
      <c r="P60" s="1"/>
      <c r="Q60" s="1">
        <f t="shared" si="26"/>
        <v>-0.31622685421214669</v>
      </c>
      <c r="R60" s="1">
        <f t="shared" si="27"/>
        <v>-0.29780385608572146</v>
      </c>
      <c r="S60" s="1">
        <f t="shared" si="19"/>
        <v>-0.51010955908569144</v>
      </c>
      <c r="T60" s="1">
        <f t="shared" si="20"/>
        <v>-3.1207873805993813</v>
      </c>
    </row>
    <row r="61" spans="1:21" x14ac:dyDescent="0.2">
      <c r="A61">
        <f>Sheet1!A38</f>
        <v>11</v>
      </c>
      <c r="B61">
        <f>Sheet1!B41</f>
        <v>194.84</v>
      </c>
      <c r="C61">
        <f t="shared" si="14"/>
        <v>193.99647798742137</v>
      </c>
      <c r="D61">
        <f t="shared" si="15"/>
        <v>194.51690709070397</v>
      </c>
      <c r="E61">
        <f t="shared" si="16"/>
        <v>194.53417852814869</v>
      </c>
      <c r="F61">
        <f t="shared" si="21"/>
        <v>192.8869035618464</v>
      </c>
      <c r="G61">
        <f t="shared" si="22"/>
        <v>190.3085121335223</v>
      </c>
      <c r="K61" s="1">
        <f t="shared" si="23"/>
        <v>0.75501693275279536</v>
      </c>
      <c r="L61" s="1">
        <f t="shared" si="24"/>
        <v>0.4371107529461824</v>
      </c>
      <c r="M61" s="1">
        <f t="shared" si="25"/>
        <v>0.45524188601982019</v>
      </c>
      <c r="N61" s="1">
        <f t="shared" si="17"/>
        <v>0.24192049459918508</v>
      </c>
      <c r="O61" s="1">
        <f t="shared" si="18"/>
        <v>-2.336470933724911</v>
      </c>
      <c r="P61" s="1"/>
      <c r="Q61" s="1">
        <f t="shared" si="26"/>
        <v>-0.31790617980661295</v>
      </c>
      <c r="R61" s="1">
        <f t="shared" si="27"/>
        <v>-0.29977504673297517</v>
      </c>
      <c r="S61" s="1">
        <f t="shared" si="19"/>
        <v>-0.51309643815361028</v>
      </c>
      <c r="T61" s="1">
        <f t="shared" si="20"/>
        <v>-3.0914878664777063</v>
      </c>
    </row>
    <row r="62" spans="1:21" x14ac:dyDescent="0.2">
      <c r="A62">
        <f>Sheet1!A39</f>
        <v>12</v>
      </c>
      <c r="B62">
        <f>Sheet1!B42</f>
        <v>195.31</v>
      </c>
      <c r="C62">
        <f t="shared" si="14"/>
        <v>194.44697629414608</v>
      </c>
      <c r="D62">
        <f t="shared" si="15"/>
        <v>194.99512858492085</v>
      </c>
      <c r="E62">
        <f t="shared" si="16"/>
        <v>195.01211872180272</v>
      </c>
      <c r="F62">
        <f t="shared" si="21"/>
        <v>193.36389979726869</v>
      </c>
      <c r="G62">
        <f t="shared" si="22"/>
        <v>190.81755619327836</v>
      </c>
      <c r="K62" s="1">
        <f t="shared" si="23"/>
        <v>0.7845186260280741</v>
      </c>
      <c r="L62" s="1">
        <f t="shared" si="24"/>
        <v>0.46490833085292138</v>
      </c>
      <c r="M62" s="1">
        <f t="shared" si="25"/>
        <v>0.48275025583458842</v>
      </c>
      <c r="N62" s="1">
        <f t="shared" si="17"/>
        <v>0.26841842329676524</v>
      </c>
      <c r="O62" s="1">
        <f t="shared" si="18"/>
        <v>-2.2779251806935576</v>
      </c>
      <c r="P62" s="1"/>
      <c r="Q62" s="1">
        <f t="shared" si="26"/>
        <v>-0.31961029517515271</v>
      </c>
      <c r="R62" s="1">
        <f t="shared" si="27"/>
        <v>-0.30176837019348568</v>
      </c>
      <c r="S62" s="1">
        <f t="shared" si="19"/>
        <v>-0.51610020273130885</v>
      </c>
      <c r="T62" s="1">
        <f t="shared" si="20"/>
        <v>-3.0624438067216317</v>
      </c>
    </row>
    <row r="63" spans="1:21" x14ac:dyDescent="0.2">
      <c r="A63">
        <f>Sheet1!A40</f>
        <v>13</v>
      </c>
      <c r="B63">
        <f>Sheet1!B43</f>
        <v>195.79</v>
      </c>
      <c r="C63">
        <f t="shared" si="14"/>
        <v>194.89747460087082</v>
      </c>
      <c r="D63">
        <f t="shared" si="15"/>
        <v>195.47332527530207</v>
      </c>
      <c r="E63">
        <f t="shared" si="16"/>
        <v>195.49003672634632</v>
      </c>
      <c r="F63">
        <f t="shared" si="21"/>
        <v>193.84087913057621</v>
      </c>
      <c r="G63">
        <f t="shared" si="22"/>
        <v>191.32634559198146</v>
      </c>
      <c r="K63" s="1">
        <f t="shared" si="23"/>
        <v>0.81402031930335284</v>
      </c>
      <c r="L63" s="1">
        <f t="shared" si="24"/>
        <v>0.49268111547016247</v>
      </c>
      <c r="M63" s="1">
        <f t="shared" si="25"/>
        <v>0.51023647876183986</v>
      </c>
      <c r="N63" s="1">
        <f t="shared" si="17"/>
        <v>0.29489944987955141</v>
      </c>
      <c r="O63" s="1">
        <f t="shared" si="18"/>
        <v>-2.2196340887151962</v>
      </c>
      <c r="P63" s="1"/>
      <c r="Q63" s="1">
        <f t="shared" si="26"/>
        <v>-0.32133920383319037</v>
      </c>
      <c r="R63" s="1">
        <f t="shared" si="27"/>
        <v>-0.30378384054151297</v>
      </c>
      <c r="S63" s="1">
        <f t="shared" si="19"/>
        <v>-0.51912086942380142</v>
      </c>
      <c r="T63" s="1">
        <f t="shared" si="20"/>
        <v>-3.033654408018549</v>
      </c>
    </row>
    <row r="64" spans="1:21" x14ac:dyDescent="0.2">
      <c r="A64">
        <f>Sheet1!A41</f>
        <v>14</v>
      </c>
      <c r="B64">
        <f>Sheet1!B44</f>
        <v>196.27</v>
      </c>
      <c r="C64">
        <f t="shared" si="14"/>
        <v>195.34797290759553</v>
      </c>
      <c r="D64">
        <f t="shared" si="15"/>
        <v>195.9514971583323</v>
      </c>
      <c r="E64">
        <f t="shared" si="16"/>
        <v>195.96793252770524</v>
      </c>
      <c r="F64">
        <f t="shared" si="21"/>
        <v>194.31784154516382</v>
      </c>
      <c r="G64">
        <f t="shared" si="22"/>
        <v>191.83488112294427</v>
      </c>
      <c r="K64" s="1">
        <f t="shared" si="23"/>
        <v>0.84352201257863157</v>
      </c>
      <c r="L64" s="1">
        <f t="shared" si="24"/>
        <v>0.52042910328259495</v>
      </c>
      <c r="M64" s="1">
        <f t="shared" si="25"/>
        <v>0.53770054072731455</v>
      </c>
      <c r="N64" s="1">
        <f t="shared" si="17"/>
        <v>0.32136355774244407</v>
      </c>
      <c r="O64" s="1">
        <f t="shared" si="18"/>
        <v>-2.1615968644771044</v>
      </c>
      <c r="P64" s="1"/>
      <c r="Q64" s="1">
        <f t="shared" si="26"/>
        <v>-0.32309290929603662</v>
      </c>
      <c r="R64" s="1">
        <f t="shared" si="27"/>
        <v>-0.30582147185131703</v>
      </c>
      <c r="S64" s="1">
        <f t="shared" si="19"/>
        <v>-0.5221584548361875</v>
      </c>
      <c r="T64" s="1">
        <f t="shared" si="20"/>
        <v>-3.005118877055736</v>
      </c>
    </row>
    <row r="65" spans="1:20" x14ac:dyDescent="0.2">
      <c r="A65">
        <f>Sheet1!A42</f>
        <v>15</v>
      </c>
      <c r="B65">
        <f>Sheet1!B45</f>
        <v>196.75</v>
      </c>
      <c r="C65">
        <f t="shared" si="14"/>
        <v>195.79847121432024</v>
      </c>
      <c r="D65">
        <f t="shared" si="15"/>
        <v>196.42964423049611</v>
      </c>
      <c r="E65">
        <f t="shared" si="16"/>
        <v>196.44580611180513</v>
      </c>
      <c r="F65">
        <f t="shared" si="21"/>
        <v>194.79478702442651</v>
      </c>
      <c r="G65">
        <f t="shared" si="22"/>
        <v>192.34316357947941</v>
      </c>
      <c r="K65" s="1">
        <f t="shared" si="23"/>
        <v>0.86302370585391941</v>
      </c>
      <c r="L65" s="1">
        <f t="shared" si="24"/>
        <v>0.54815229077476602</v>
      </c>
      <c r="M65" s="1">
        <f t="shared" si="25"/>
        <v>0.5651424276566388</v>
      </c>
      <c r="N65" s="1">
        <f t="shared" si="17"/>
        <v>0.34781073028042897</v>
      </c>
      <c r="O65" s="1">
        <f t="shared" si="18"/>
        <v>-2.1038127146666739</v>
      </c>
      <c r="P65" s="1"/>
      <c r="Q65" s="1">
        <f t="shared" si="26"/>
        <v>-0.31487141507915339</v>
      </c>
      <c r="R65" s="1">
        <f t="shared" si="27"/>
        <v>-0.29788127819728061</v>
      </c>
      <c r="S65" s="1">
        <f t="shared" si="19"/>
        <v>-0.51521297557349044</v>
      </c>
      <c r="T65" s="1">
        <f t="shared" si="20"/>
        <v>-2.9668364205205933</v>
      </c>
    </row>
    <row r="66" spans="1:20" x14ac:dyDescent="0.2">
      <c r="A66">
        <f>Sheet1!A43</f>
        <v>16</v>
      </c>
      <c r="B66">
        <f>Sheet1!B46</f>
        <v>197.23</v>
      </c>
      <c r="C66">
        <f t="shared" si="14"/>
        <v>196.24896952104498</v>
      </c>
      <c r="D66">
        <f t="shared" si="15"/>
        <v>196.90776648827813</v>
      </c>
      <c r="E66">
        <f t="shared" si="16"/>
        <v>196.92365746457168</v>
      </c>
      <c r="F66">
        <f t="shared" si="21"/>
        <v>195.27171555175931</v>
      </c>
      <c r="G66">
        <f t="shared" si="22"/>
        <v>192.85119375489961</v>
      </c>
      <c r="K66" s="1">
        <f t="shared" si="23"/>
        <v>0.89252539912916973</v>
      </c>
      <c r="L66" s="1">
        <f t="shared" si="24"/>
        <v>0.57585067443125126</v>
      </c>
      <c r="M66" s="1">
        <f t="shared" si="25"/>
        <v>0.5925621254754958</v>
      </c>
      <c r="N66" s="1">
        <f t="shared" si="17"/>
        <v>0.37424095088849185</v>
      </c>
      <c r="O66" s="1">
        <f t="shared" si="18"/>
        <v>-2.0462808459712107</v>
      </c>
      <c r="P66" s="1"/>
      <c r="Q66" s="1">
        <f t="shared" si="26"/>
        <v>-0.31667472469791846</v>
      </c>
      <c r="R66" s="1">
        <f t="shared" si="27"/>
        <v>-0.29996327365367392</v>
      </c>
      <c r="S66" s="1">
        <f t="shared" si="19"/>
        <v>-0.51828444824067788</v>
      </c>
      <c r="T66" s="1">
        <f t="shared" si="20"/>
        <v>-2.9388062451003805</v>
      </c>
    </row>
    <row r="67" spans="1:20" x14ac:dyDescent="0.2">
      <c r="A67">
        <f>Sheet1!A44</f>
        <v>17</v>
      </c>
      <c r="B67">
        <f>Sheet1!B47</f>
        <v>197.7</v>
      </c>
      <c r="C67">
        <f t="shared" si="14"/>
        <v>196.69946782776969</v>
      </c>
      <c r="D67">
        <f t="shared" si="15"/>
        <v>197.38586392816299</v>
      </c>
      <c r="E67">
        <f t="shared" si="16"/>
        <v>197.40148657193066</v>
      </c>
      <c r="F67">
        <f t="shared" si="21"/>
        <v>195.74862711055707</v>
      </c>
      <c r="G67">
        <f t="shared" si="22"/>
        <v>193.35897244251746</v>
      </c>
      <c r="K67" s="1">
        <f t="shared" si="23"/>
        <v>0.92202709240447689</v>
      </c>
      <c r="L67" s="1">
        <f t="shared" si="24"/>
        <v>0.60352425073676841</v>
      </c>
      <c r="M67" s="1">
        <f t="shared" si="25"/>
        <v>0.61995962010971084</v>
      </c>
      <c r="N67" s="1">
        <f t="shared" si="17"/>
        <v>0.4006542029615332</v>
      </c>
      <c r="O67" s="1">
        <f t="shared" si="18"/>
        <v>-1.9890004650780782</v>
      </c>
      <c r="P67" s="1"/>
      <c r="Q67" s="1">
        <f t="shared" si="26"/>
        <v>-0.31850284166770848</v>
      </c>
      <c r="R67" s="1">
        <f t="shared" si="27"/>
        <v>-0.30206747229476605</v>
      </c>
      <c r="S67" s="1">
        <f t="shared" si="19"/>
        <v>-0.52137288944294369</v>
      </c>
      <c r="T67" s="1">
        <f t="shared" si="20"/>
        <v>-2.911027557482555</v>
      </c>
    </row>
    <row r="68" spans="1:20" x14ac:dyDescent="0.2">
      <c r="A68">
        <f>Sheet1!A45</f>
        <v>18</v>
      </c>
      <c r="B68">
        <f>Sheet1!B48</f>
        <v>198.18</v>
      </c>
      <c r="C68">
        <f t="shared" si="14"/>
        <v>197.14996613449443</v>
      </c>
      <c r="D68">
        <f t="shared" si="15"/>
        <v>197.86393654663527</v>
      </c>
      <c r="E68">
        <f t="shared" si="16"/>
        <v>197.87929341980771</v>
      </c>
      <c r="F68">
        <f t="shared" si="21"/>
        <v>196.22552168421487</v>
      </c>
      <c r="G68">
        <f t="shared" si="22"/>
        <v>193.86650043564575</v>
      </c>
      <c r="K68" s="1">
        <f t="shared" si="23"/>
        <v>0.95152878567975563</v>
      </c>
      <c r="L68" s="1">
        <f t="shared" si="24"/>
        <v>0.63117301617586463</v>
      </c>
      <c r="M68" s="1">
        <f t="shared" si="25"/>
        <v>0.64733489748488182</v>
      </c>
      <c r="N68" s="1">
        <f t="shared" si="17"/>
        <v>0.42705046989462403</v>
      </c>
      <c r="O68" s="1">
        <f t="shared" si="18"/>
        <v>-1.9319707786744971</v>
      </c>
      <c r="P68" s="1"/>
      <c r="Q68" s="1">
        <f t="shared" si="26"/>
        <v>-0.320355769503891</v>
      </c>
      <c r="R68" s="1">
        <f t="shared" si="27"/>
        <v>-0.30419388819487381</v>
      </c>
      <c r="S68" s="1">
        <f t="shared" si="19"/>
        <v>-0.5244783157851316</v>
      </c>
      <c r="T68" s="1">
        <f t="shared" si="20"/>
        <v>-2.8834995643542527</v>
      </c>
    </row>
    <row r="69" spans="1:20" x14ac:dyDescent="0.2">
      <c r="A69">
        <f>Sheet1!A46</f>
        <v>19</v>
      </c>
      <c r="B69">
        <f>Sheet1!B49</f>
        <v>198.66</v>
      </c>
      <c r="C69">
        <f t="shared" si="14"/>
        <v>197.60046444121915</v>
      </c>
      <c r="D69">
        <f t="shared" si="15"/>
        <v>198.34198434017964</v>
      </c>
      <c r="E69">
        <f t="shared" si="16"/>
        <v>198.35707799412856</v>
      </c>
      <c r="F69">
        <f t="shared" si="21"/>
        <v>196.70239925612762</v>
      </c>
      <c r="G69">
        <f t="shared" si="22"/>
        <v>194.37377852759698</v>
      </c>
      <c r="K69" s="1">
        <f t="shared" si="23"/>
        <v>0.98103047895500595</v>
      </c>
      <c r="L69" s="1">
        <f t="shared" si="24"/>
        <v>0.65879696723314396</v>
      </c>
      <c r="M69" s="1">
        <f t="shared" si="25"/>
        <v>0.67468794352669192</v>
      </c>
      <c r="N69" s="1">
        <f t="shared" si="17"/>
        <v>0.4534297350826364</v>
      </c>
      <c r="O69" s="1">
        <f t="shared" si="18"/>
        <v>-1.8751909934480011</v>
      </c>
      <c r="P69" s="1"/>
      <c r="Q69" s="1">
        <f t="shared" si="26"/>
        <v>-0.32223351172186199</v>
      </c>
      <c r="R69" s="1">
        <f t="shared" si="27"/>
        <v>-0.30634253542831402</v>
      </c>
      <c r="S69" s="1">
        <f t="shared" si="19"/>
        <v>-0.52760074387236955</v>
      </c>
      <c r="T69" s="1">
        <f t="shared" si="20"/>
        <v>-2.8562214724030071</v>
      </c>
    </row>
    <row r="70" spans="1:20" x14ac:dyDescent="0.2">
      <c r="A70">
        <f>Sheet1!A47</f>
        <v>20</v>
      </c>
      <c r="B70">
        <f>Sheet1!B50</f>
        <v>199.14</v>
      </c>
      <c r="C70">
        <f t="shared" si="14"/>
        <v>198.05096274794386</v>
      </c>
      <c r="D70">
        <f t="shared" si="15"/>
        <v>198.82000730528063</v>
      </c>
      <c r="E70">
        <f t="shared" si="16"/>
        <v>198.83484028081887</v>
      </c>
      <c r="F70">
        <f t="shared" si="21"/>
        <v>197.17925980969028</v>
      </c>
      <c r="G70">
        <f t="shared" si="22"/>
        <v>194.88080751168391</v>
      </c>
      <c r="K70" s="1">
        <f t="shared" si="23"/>
        <v>1.0005321722302938</v>
      </c>
      <c r="L70" s="1">
        <f t="shared" si="24"/>
        <v>0.68639610039329568</v>
      </c>
      <c r="M70" s="1">
        <f t="shared" si="25"/>
        <v>0.70201874416096643</v>
      </c>
      <c r="N70" s="1">
        <f t="shared" si="17"/>
        <v>0.47979198192058448</v>
      </c>
      <c r="O70" s="1">
        <f t="shared" si="18"/>
        <v>-1.8186603160857828</v>
      </c>
      <c r="P70" s="1"/>
      <c r="Q70" s="1">
        <f t="shared" si="26"/>
        <v>-0.3141360718369981</v>
      </c>
      <c r="R70" s="1">
        <f t="shared" si="27"/>
        <v>-0.29851342806932735</v>
      </c>
      <c r="S70" s="1">
        <f t="shared" si="19"/>
        <v>-0.52074019030970931</v>
      </c>
      <c r="T70" s="1">
        <f t="shared" si="20"/>
        <v>-2.8191924883160766</v>
      </c>
    </row>
    <row r="71" spans="1:20" x14ac:dyDescent="0.2">
      <c r="A71">
        <f>Sheet1!A48</f>
        <v>21</v>
      </c>
      <c r="B71">
        <f>Sheet1!B51</f>
        <v>199.62</v>
      </c>
      <c r="C71">
        <f t="shared" si="14"/>
        <v>198.5014610546686</v>
      </c>
      <c r="D71">
        <f t="shared" si="15"/>
        <v>199.2980054384229</v>
      </c>
      <c r="E71">
        <f t="shared" si="16"/>
        <v>199.3125802658044</v>
      </c>
      <c r="F71">
        <f t="shared" si="21"/>
        <v>197.65610332829786</v>
      </c>
      <c r="G71">
        <f t="shared" si="22"/>
        <v>195.38758818121923</v>
      </c>
      <c r="K71" s="1">
        <f t="shared" si="23"/>
        <v>1.0300338655055725</v>
      </c>
      <c r="L71" s="1">
        <f t="shared" si="24"/>
        <v>0.71397041214083856</v>
      </c>
      <c r="M71" s="1">
        <f t="shared" si="25"/>
        <v>0.72932728531327484</v>
      </c>
      <c r="N71" s="1">
        <f t="shared" si="17"/>
        <v>0.50613719380342559</v>
      </c>
      <c r="O71" s="1">
        <f t="shared" si="18"/>
        <v>-1.7623779532752053</v>
      </c>
      <c r="P71" s="1"/>
      <c r="Q71" s="1">
        <f t="shared" si="26"/>
        <v>-0.31606345336473396</v>
      </c>
      <c r="R71" s="1">
        <f t="shared" si="27"/>
        <v>-0.30070658019229768</v>
      </c>
      <c r="S71" s="1">
        <f t="shared" si="19"/>
        <v>-0.52389667170214693</v>
      </c>
      <c r="T71" s="1">
        <f t="shared" si="20"/>
        <v>-2.7924118187807778</v>
      </c>
    </row>
    <row r="72" spans="1:20" x14ac:dyDescent="0.2">
      <c r="A72">
        <f>Sheet1!A49</f>
        <v>22</v>
      </c>
      <c r="B72">
        <f>Sheet1!B52</f>
        <v>200.09</v>
      </c>
      <c r="C72">
        <f t="shared" si="14"/>
        <v>198.95195936139331</v>
      </c>
      <c r="D72">
        <f t="shared" si="15"/>
        <v>199.77597873609105</v>
      </c>
      <c r="E72">
        <f t="shared" si="16"/>
        <v>199.79029793501087</v>
      </c>
      <c r="F72">
        <f t="shared" si="21"/>
        <v>198.13292979534526</v>
      </c>
      <c r="G72">
        <f t="shared" si="22"/>
        <v>195.89412132951549</v>
      </c>
      <c r="K72" s="1">
        <f t="shared" si="23"/>
        <v>1.0595355587808513</v>
      </c>
      <c r="L72" s="1">
        <f t="shared" si="24"/>
        <v>0.74151989896049031</v>
      </c>
      <c r="M72" s="1">
        <f t="shared" si="25"/>
        <v>0.75661355290941401</v>
      </c>
      <c r="N72" s="1">
        <f t="shared" si="17"/>
        <v>0.53246535412611706</v>
      </c>
      <c r="O72" s="1">
        <f t="shared" si="18"/>
        <v>-1.70634311170366</v>
      </c>
      <c r="P72" s="1"/>
      <c r="Q72" s="1">
        <f t="shared" si="26"/>
        <v>-0.31801565982036095</v>
      </c>
      <c r="R72" s="1">
        <f t="shared" si="27"/>
        <v>-0.30292200587143725</v>
      </c>
      <c r="S72" s="1">
        <f t="shared" si="19"/>
        <v>-0.5270702046547342</v>
      </c>
      <c r="T72" s="1">
        <f t="shared" si="20"/>
        <v>-2.7658786704845113</v>
      </c>
    </row>
    <row r="73" spans="1:20" x14ac:dyDescent="0.2">
      <c r="A73">
        <f>Sheet1!A50</f>
        <v>23</v>
      </c>
      <c r="B73">
        <f>Sheet1!B53</f>
        <v>200.57</v>
      </c>
      <c r="C73">
        <f t="shared" si="14"/>
        <v>199.40245766811802</v>
      </c>
      <c r="D73">
        <f t="shared" si="15"/>
        <v>200.25392719476977</v>
      </c>
      <c r="E73">
        <f t="shared" si="16"/>
        <v>200.26799327436387</v>
      </c>
      <c r="F73">
        <f t="shared" si="21"/>
        <v>198.60973919422753</v>
      </c>
      <c r="G73">
        <f t="shared" si="22"/>
        <v>196.40040774988546</v>
      </c>
      <c r="K73" s="1">
        <f t="shared" si="23"/>
        <v>1.08903725205613</v>
      </c>
      <c r="L73" s="1">
        <f t="shared" si="24"/>
        <v>0.76904455733676969</v>
      </c>
      <c r="M73" s="1">
        <f t="shared" si="25"/>
        <v>0.78387753287501027</v>
      </c>
      <c r="N73" s="1">
        <f t="shared" si="17"/>
        <v>0.55877644628367307</v>
      </c>
      <c r="O73" s="1">
        <f t="shared" si="18"/>
        <v>-1.6505549980583964</v>
      </c>
      <c r="P73" s="1"/>
      <c r="Q73" s="1">
        <f t="shared" si="26"/>
        <v>-0.31999269471936032</v>
      </c>
      <c r="R73" s="1">
        <f t="shared" si="27"/>
        <v>-0.30515971918111973</v>
      </c>
      <c r="S73" s="1">
        <f t="shared" si="19"/>
        <v>-0.53026080577245693</v>
      </c>
      <c r="T73" s="1">
        <f t="shared" si="20"/>
        <v>-2.7395922501145265</v>
      </c>
    </row>
    <row r="74" spans="1:20" x14ac:dyDescent="0.2">
      <c r="A74">
        <f>Sheet1!A51</f>
        <v>24</v>
      </c>
      <c r="B74">
        <f>Sheet1!B54</f>
        <v>201.05</v>
      </c>
      <c r="C74">
        <f t="shared" si="14"/>
        <v>199.85295597484276</v>
      </c>
      <c r="D74">
        <f t="shared" si="15"/>
        <v>200.73185081094357</v>
      </c>
      <c r="E74">
        <f t="shared" si="16"/>
        <v>200.74566626978921</v>
      </c>
      <c r="F74">
        <f t="shared" si="21"/>
        <v>199.08653150833956</v>
      </c>
      <c r="G74">
        <f t="shared" si="22"/>
        <v>196.90644823564176</v>
      </c>
      <c r="K74" s="1">
        <f t="shared" si="23"/>
        <v>1.1185389453314087</v>
      </c>
      <c r="L74" s="1">
        <f t="shared" si="24"/>
        <v>0.79654438375430914</v>
      </c>
      <c r="M74" s="1">
        <f t="shared" si="25"/>
        <v>0.81111921113580365</v>
      </c>
      <c r="N74" s="1">
        <f t="shared" si="17"/>
        <v>0.58507045367096566</v>
      </c>
      <c r="O74" s="1">
        <f t="shared" si="18"/>
        <v>-1.5950128190268344</v>
      </c>
      <c r="P74" s="1"/>
      <c r="Q74" s="1">
        <f t="shared" si="26"/>
        <v>-0.3219945615770996</v>
      </c>
      <c r="R74" s="1">
        <f t="shared" si="27"/>
        <v>-0.30741973419560509</v>
      </c>
      <c r="S74" s="1">
        <f t="shared" si="19"/>
        <v>-0.53346849166044308</v>
      </c>
      <c r="T74" s="1">
        <f t="shared" si="20"/>
        <v>-2.7135517643582432</v>
      </c>
    </row>
    <row r="75" spans="1:20" x14ac:dyDescent="0.2">
      <c r="A75">
        <f>Sheet1!A52</f>
        <v>25</v>
      </c>
      <c r="B75">
        <f>Sheet1!B55</f>
        <v>201.53</v>
      </c>
      <c r="C75">
        <f t="shared" si="14"/>
        <v>200.30345428156747</v>
      </c>
      <c r="D75">
        <f t="shared" si="15"/>
        <v>201.2097495810971</v>
      </c>
      <c r="E75">
        <f t="shared" si="16"/>
        <v>201.22331690721256</v>
      </c>
      <c r="F75">
        <f t="shared" si="21"/>
        <v>199.56330672107634</v>
      </c>
      <c r="G75">
        <f t="shared" si="22"/>
        <v>197.41224358009705</v>
      </c>
      <c r="K75" s="1">
        <f t="shared" si="23"/>
        <v>1.1380406386066966</v>
      </c>
      <c r="L75" s="1">
        <f t="shared" si="24"/>
        <v>0.82401937469774111</v>
      </c>
      <c r="M75" s="1">
        <f t="shared" si="25"/>
        <v>0.83833857361756259</v>
      </c>
      <c r="N75" s="1">
        <f t="shared" si="17"/>
        <v>0.61134735968303744</v>
      </c>
      <c r="O75" s="1">
        <f t="shared" si="18"/>
        <v>-1.5397157812962519</v>
      </c>
      <c r="P75" s="1"/>
      <c r="Q75" s="1">
        <f t="shared" si="26"/>
        <v>-0.31402126390895546</v>
      </c>
      <c r="R75" s="1">
        <f t="shared" si="27"/>
        <v>-0.29970206498913399</v>
      </c>
      <c r="S75" s="1">
        <f t="shared" si="19"/>
        <v>-0.52669327892365914</v>
      </c>
      <c r="T75" s="1">
        <f t="shared" si="20"/>
        <v>-2.6777564199029484</v>
      </c>
    </row>
    <row r="76" spans="1:20" x14ac:dyDescent="0.2">
      <c r="A76">
        <f>Sheet1!A53</f>
        <v>26</v>
      </c>
      <c r="B76">
        <f>Sheet1!B56</f>
        <v>202.01</v>
      </c>
      <c r="C76">
        <f t="shared" si="14"/>
        <v>200.75395258829221</v>
      </c>
      <c r="D76">
        <f t="shared" si="15"/>
        <v>201.68762350171497</v>
      </c>
      <c r="E76">
        <f t="shared" si="16"/>
        <v>201.70094517255961</v>
      </c>
      <c r="F76">
        <f t="shared" si="21"/>
        <v>200.04006481583284</v>
      </c>
      <c r="G76">
        <f t="shared" si="22"/>
        <v>197.91779457656401</v>
      </c>
      <c r="K76" s="1">
        <f t="shared" si="23"/>
        <v>1.1675423318819753</v>
      </c>
      <c r="L76" s="1">
        <f t="shared" si="24"/>
        <v>0.8514695266517549</v>
      </c>
      <c r="M76" s="1">
        <f t="shared" si="25"/>
        <v>0.86553560624585657</v>
      </c>
      <c r="N76" s="1">
        <f t="shared" si="17"/>
        <v>0.6376071477148173</v>
      </c>
      <c r="O76" s="1">
        <f t="shared" si="18"/>
        <v>-1.4846630915540118</v>
      </c>
      <c r="P76" s="1"/>
      <c r="Q76" s="1">
        <f t="shared" si="26"/>
        <v>-0.31607280523022041</v>
      </c>
      <c r="R76" s="1">
        <f t="shared" si="27"/>
        <v>-0.30200672563611874</v>
      </c>
      <c r="S76" s="1">
        <f t="shared" si="19"/>
        <v>-0.52993518416715801</v>
      </c>
      <c r="T76" s="1">
        <f t="shared" si="20"/>
        <v>-2.6522054234359871</v>
      </c>
    </row>
    <row r="77" spans="1:20" x14ac:dyDescent="0.2">
      <c r="A77">
        <f>Sheet1!A54</f>
        <v>27</v>
      </c>
      <c r="B77">
        <f>Sheet1!B57</f>
        <v>202.48</v>
      </c>
      <c r="C77">
        <f t="shared" si="14"/>
        <v>201.20445089501692</v>
      </c>
      <c r="D77">
        <f t="shared" si="15"/>
        <v>202.1654725692818</v>
      </c>
      <c r="E77">
        <f t="shared" si="16"/>
        <v>202.17855105175605</v>
      </c>
      <c r="F77">
        <f t="shared" si="21"/>
        <v>200.51680577600408</v>
      </c>
      <c r="G77">
        <f t="shared" si="22"/>
        <v>198.42310201835531</v>
      </c>
      <c r="K77" s="1">
        <f t="shared" si="23"/>
        <v>1.1970440251572541</v>
      </c>
      <c r="L77" s="1">
        <f t="shared" si="24"/>
        <v>0.87889483610081243</v>
      </c>
      <c r="M77" s="1">
        <f t="shared" si="25"/>
        <v>0.89271029494645404</v>
      </c>
      <c r="N77" s="1">
        <f t="shared" si="17"/>
        <v>0.66384980116131942</v>
      </c>
      <c r="O77" s="1">
        <f t="shared" si="18"/>
        <v>-1.4298539564874488</v>
      </c>
      <c r="P77" s="1"/>
      <c r="Q77" s="1">
        <f t="shared" si="26"/>
        <v>-0.31814918905644163</v>
      </c>
      <c r="R77" s="1">
        <f t="shared" si="27"/>
        <v>-0.30433373021080001</v>
      </c>
      <c r="S77" s="1">
        <f t="shared" si="19"/>
        <v>-0.53319422399593464</v>
      </c>
      <c r="T77" s="1">
        <f t="shared" si="20"/>
        <v>-2.6268979816447029</v>
      </c>
    </row>
    <row r="78" spans="1:20" x14ac:dyDescent="0.2">
      <c r="A78">
        <f>Sheet1!A55</f>
        <v>28</v>
      </c>
      <c r="B78">
        <f>Sheet1!B58</f>
        <v>202.96</v>
      </c>
      <c r="C78">
        <f t="shared" si="14"/>
        <v>201.65494920174163</v>
      </c>
      <c r="D78">
        <f t="shared" si="15"/>
        <v>202.64329678028221</v>
      </c>
      <c r="E78">
        <f t="shared" si="16"/>
        <v>202.65613453072766</v>
      </c>
      <c r="F78">
        <f t="shared" si="21"/>
        <v>200.99352958498491</v>
      </c>
      <c r="G78">
        <f t="shared" si="22"/>
        <v>198.92816669878357</v>
      </c>
      <c r="K78" s="1">
        <f t="shared" si="23"/>
        <v>1.2265457184325328</v>
      </c>
      <c r="L78" s="1">
        <f t="shared" si="24"/>
        <v>0.90629529952963139</v>
      </c>
      <c r="M78" s="1">
        <f t="shared" si="25"/>
        <v>0.91986262564509502</v>
      </c>
      <c r="N78" s="1">
        <f t="shared" si="17"/>
        <v>0.69007530341744427</v>
      </c>
      <c r="O78" s="1">
        <f t="shared" si="18"/>
        <v>-1.3752875827838977</v>
      </c>
      <c r="P78" s="1"/>
      <c r="Q78" s="1">
        <f t="shared" si="26"/>
        <v>-0.3202504189029014</v>
      </c>
      <c r="R78" s="1">
        <f t="shared" si="27"/>
        <v>-0.30668309278743777</v>
      </c>
      <c r="S78" s="1">
        <f t="shared" si="19"/>
        <v>-0.53647041501508852</v>
      </c>
      <c r="T78" s="1">
        <f t="shared" si="20"/>
        <v>-2.6018333012164305</v>
      </c>
    </row>
    <row r="79" spans="1:20" x14ac:dyDescent="0.2">
      <c r="A79">
        <f>Sheet1!A56</f>
        <v>29</v>
      </c>
      <c r="B79">
        <f>Sheet1!B59</f>
        <v>203.44</v>
      </c>
      <c r="C79">
        <f t="shared" si="14"/>
        <v>202.10544750846637</v>
      </c>
      <c r="D79">
        <f t="shared" si="15"/>
        <v>203.12109613120083</v>
      </c>
      <c r="E79">
        <f t="shared" si="16"/>
        <v>203.13369559540004</v>
      </c>
      <c r="F79">
        <f t="shared" si="21"/>
        <v>201.47023622617039</v>
      </c>
      <c r="G79">
        <f t="shared" si="22"/>
        <v>199.43298941116151</v>
      </c>
      <c r="K79" s="1">
        <f t="shared" si="23"/>
        <v>1.2560474117077831</v>
      </c>
      <c r="L79" s="1">
        <f t="shared" si="24"/>
        <v>0.93367091342275899</v>
      </c>
      <c r="M79" s="1">
        <f t="shared" si="25"/>
        <v>0.94699258426740585</v>
      </c>
      <c r="N79" s="1">
        <f t="shared" si="17"/>
        <v>0.71628363787817761</v>
      </c>
      <c r="O79" s="1">
        <f t="shared" si="18"/>
        <v>-1.3209631771306931</v>
      </c>
      <c r="P79" s="1"/>
      <c r="Q79" s="1">
        <f t="shared" si="26"/>
        <v>-0.32237649828502413</v>
      </c>
      <c r="R79" s="1">
        <f t="shared" si="27"/>
        <v>-0.30905482744037727</v>
      </c>
      <c r="S79" s="1">
        <f t="shared" si="19"/>
        <v>-0.5397637738296055</v>
      </c>
      <c r="T79" s="1">
        <f t="shared" si="20"/>
        <v>-2.5770105888384762</v>
      </c>
    </row>
    <row r="80" spans="1:20" x14ac:dyDescent="0.2">
      <c r="A80">
        <f>Sheet1!A57</f>
        <v>30</v>
      </c>
      <c r="B80">
        <f>Sheet1!B60</f>
        <v>203.92</v>
      </c>
      <c r="C80">
        <f t="shared" si="14"/>
        <v>202.55594581519108</v>
      </c>
      <c r="D80">
        <f t="shared" si="15"/>
        <v>203.59887061852223</v>
      </c>
      <c r="E80">
        <f t="shared" si="16"/>
        <v>203.61123423169892</v>
      </c>
      <c r="F80">
        <f t="shared" si="21"/>
        <v>201.94692568295545</v>
      </c>
      <c r="G80">
        <f t="shared" si="22"/>
        <v>199.93757094880172</v>
      </c>
      <c r="K80" s="1">
        <f t="shared" si="23"/>
        <v>1.2755491049830709</v>
      </c>
      <c r="L80" s="1">
        <f t="shared" si="24"/>
        <v>0.9610216742648845</v>
      </c>
      <c r="M80" s="1">
        <f t="shared" si="25"/>
        <v>0.97410015673912653</v>
      </c>
      <c r="N80" s="1">
        <f t="shared" si="17"/>
        <v>0.74247478793853361</v>
      </c>
      <c r="O80" s="1">
        <f t="shared" si="18"/>
        <v>-1.2668799462151981</v>
      </c>
      <c r="P80" s="1"/>
      <c r="Q80" s="1">
        <f t="shared" si="26"/>
        <v>-0.31452743071818645</v>
      </c>
      <c r="R80" s="1">
        <f t="shared" si="27"/>
        <v>-0.30144894824394441</v>
      </c>
      <c r="S80" s="1">
        <f t="shared" si="19"/>
        <v>-0.53307431704453734</v>
      </c>
      <c r="T80" s="1">
        <f t="shared" si="20"/>
        <v>-2.542429051198269</v>
      </c>
    </row>
    <row r="81" spans="1:20" x14ac:dyDescent="0.2">
      <c r="A81">
        <f>Sheet1!A58</f>
        <v>31</v>
      </c>
      <c r="B81">
        <f>Sheet1!B61</f>
        <v>204.4</v>
      </c>
      <c r="C81">
        <f t="shared" si="14"/>
        <v>203.00644412191582</v>
      </c>
      <c r="D81">
        <f t="shared" si="15"/>
        <v>204.07662023873107</v>
      </c>
      <c r="E81">
        <f t="shared" si="16"/>
        <v>204.08875042555002</v>
      </c>
      <c r="F81">
        <f t="shared" si="21"/>
        <v>202.42359793873507</v>
      </c>
      <c r="G81">
        <f t="shared" si="22"/>
        <v>200.44191210501694</v>
      </c>
      <c r="K81" s="1">
        <f t="shared" si="23"/>
        <v>1.3050507982583781</v>
      </c>
      <c r="L81" s="1">
        <f t="shared" si="24"/>
        <v>0.98834757854058353</v>
      </c>
      <c r="M81" s="1">
        <f t="shared" si="25"/>
        <v>1.0011853289860255</v>
      </c>
      <c r="N81" s="1">
        <f t="shared" si="17"/>
        <v>0.76864873699344116</v>
      </c>
      <c r="O81" s="1">
        <f t="shared" si="18"/>
        <v>-1.2130370967246904</v>
      </c>
      <c r="P81" s="1"/>
      <c r="Q81" s="1">
        <f t="shared" si="26"/>
        <v>-0.31670321971779458</v>
      </c>
      <c r="R81" s="1">
        <f t="shared" si="27"/>
        <v>-0.30386546927235258</v>
      </c>
      <c r="S81" s="1">
        <f t="shared" si="19"/>
        <v>-0.53640206126493695</v>
      </c>
      <c r="T81" s="1">
        <f t="shared" si="20"/>
        <v>-2.5180878949830685</v>
      </c>
    </row>
    <row r="82" spans="1:20" x14ac:dyDescent="0.2">
      <c r="A82">
        <f>Sheet1!A59</f>
        <v>32</v>
      </c>
      <c r="B82">
        <f>Sheet1!B62</f>
        <v>204.87</v>
      </c>
      <c r="C82">
        <f t="shared" si="14"/>
        <v>203.45694242864053</v>
      </c>
      <c r="D82">
        <f t="shared" si="15"/>
        <v>204.55434498831193</v>
      </c>
      <c r="E82">
        <f t="shared" si="16"/>
        <v>204.56624416287909</v>
      </c>
      <c r="F82">
        <f t="shared" si="21"/>
        <v>202.90025297690423</v>
      </c>
      <c r="G82">
        <f t="shared" si="22"/>
        <v>200.94601367311981</v>
      </c>
      <c r="K82" s="1">
        <f t="shared" si="23"/>
        <v>1.3345524915336284</v>
      </c>
      <c r="L82" s="1">
        <f t="shared" si="24"/>
        <v>1.0156486227344601</v>
      </c>
      <c r="M82" s="1">
        <f t="shared" si="25"/>
        <v>1.0282480869336723</v>
      </c>
      <c r="N82" s="1">
        <f t="shared" si="17"/>
        <v>0.7948054684378576</v>
      </c>
      <c r="O82" s="1">
        <f t="shared" si="18"/>
        <v>-1.1594338353465616</v>
      </c>
      <c r="P82" s="1"/>
      <c r="Q82" s="1">
        <f t="shared" si="26"/>
        <v>-0.31890386879916832</v>
      </c>
      <c r="R82" s="1">
        <f t="shared" si="27"/>
        <v>-0.30630440459995611</v>
      </c>
      <c r="S82" s="1">
        <f t="shared" si="19"/>
        <v>-0.53974702309577083</v>
      </c>
      <c r="T82" s="1">
        <f t="shared" si="20"/>
        <v>-2.4939863268801901</v>
      </c>
    </row>
    <row r="83" spans="1:20" x14ac:dyDescent="0.2">
      <c r="A83">
        <f>Sheet1!A60</f>
        <v>33</v>
      </c>
      <c r="B83">
        <f>Sheet1!B63</f>
        <v>205.35</v>
      </c>
      <c r="C83">
        <f t="shared" si="14"/>
        <v>203.90744073536524</v>
      </c>
      <c r="D83">
        <f t="shared" si="15"/>
        <v>205.03204486374938</v>
      </c>
      <c r="E83">
        <f t="shared" si="16"/>
        <v>205.04371542961172</v>
      </c>
      <c r="F83">
        <f t="shared" si="21"/>
        <v>203.37689078085782</v>
      </c>
      <c r="G83">
        <f t="shared" si="22"/>
        <v>201.44987644642296</v>
      </c>
      <c r="K83" s="1">
        <f t="shared" si="23"/>
        <v>1.3640541848089072</v>
      </c>
      <c r="L83" s="1">
        <f t="shared" si="24"/>
        <v>1.0429248033311467</v>
      </c>
      <c r="M83" s="1">
        <f t="shared" si="25"/>
        <v>1.0552884165078353</v>
      </c>
      <c r="N83" s="1">
        <f t="shared" si="17"/>
        <v>0.82094496566674025</v>
      </c>
      <c r="O83" s="1">
        <f t="shared" si="18"/>
        <v>-1.106069368768118</v>
      </c>
      <c r="P83" s="1"/>
      <c r="Q83" s="1">
        <f t="shared" si="26"/>
        <v>-0.32112938147776049</v>
      </c>
      <c r="R83" s="1">
        <f t="shared" si="27"/>
        <v>-0.30876576830107183</v>
      </c>
      <c r="S83" s="1">
        <f t="shared" si="19"/>
        <v>-0.54310921914216692</v>
      </c>
      <c r="T83" s="1">
        <f t="shared" si="20"/>
        <v>-2.4701235535770252</v>
      </c>
    </row>
    <row r="84" spans="1:20" x14ac:dyDescent="0.2">
      <c r="A84">
        <f>Sheet1!A61</f>
        <v>34</v>
      </c>
      <c r="B84">
        <f>Sheet1!B64</f>
        <v>205.83</v>
      </c>
      <c r="C84">
        <f t="shared" si="14"/>
        <v>204.35793904208998</v>
      </c>
      <c r="D84">
        <f t="shared" si="15"/>
        <v>205.50971986152814</v>
      </c>
      <c r="E84">
        <f t="shared" si="16"/>
        <v>205.52116421167369</v>
      </c>
      <c r="F84">
        <f t="shared" si="21"/>
        <v>203.85351133399089</v>
      </c>
      <c r="G84">
        <f t="shared" si="22"/>
        <v>201.9535012182391</v>
      </c>
      <c r="K84" s="1">
        <f t="shared" si="23"/>
        <v>1.3935558780841859</v>
      </c>
      <c r="L84" s="1">
        <f t="shared" si="24"/>
        <v>1.0701761168152473</v>
      </c>
      <c r="M84" s="1">
        <f t="shared" si="25"/>
        <v>1.0823063036341978</v>
      </c>
      <c r="N84" s="1">
        <f t="shared" si="17"/>
        <v>0.84706721207507485</v>
      </c>
      <c r="O84" s="1">
        <f t="shared" si="18"/>
        <v>-1.0529429036767226</v>
      </c>
      <c r="P84" s="1"/>
      <c r="Q84" s="1">
        <f t="shared" si="26"/>
        <v>-0.32337976126893864</v>
      </c>
      <c r="R84" s="1">
        <f t="shared" si="27"/>
        <v>-0.31124957444998813</v>
      </c>
      <c r="S84" s="1">
        <f t="shared" si="19"/>
        <v>-0.54648866600911106</v>
      </c>
      <c r="T84" s="1">
        <f t="shared" si="20"/>
        <v>-2.4464987817609085</v>
      </c>
    </row>
    <row r="85" spans="1:20" x14ac:dyDescent="0.2">
      <c r="A85">
        <f>Sheet1!A62</f>
        <v>35</v>
      </c>
      <c r="B85">
        <f>Sheet1!B65</f>
        <v>206.31</v>
      </c>
      <c r="C85">
        <f t="shared" si="14"/>
        <v>204.80843734881469</v>
      </c>
      <c r="D85">
        <f t="shared" si="15"/>
        <v>205.98736997813279</v>
      </c>
      <c r="E85">
        <f t="shared" si="16"/>
        <v>205.99859049499068</v>
      </c>
      <c r="F85">
        <f t="shared" si="21"/>
        <v>204.33011461969838</v>
      </c>
      <c r="G85">
        <f t="shared" si="22"/>
        <v>202.45688878188082</v>
      </c>
      <c r="K85" s="1">
        <f t="shared" si="23"/>
        <v>1.4130575713594737</v>
      </c>
      <c r="L85" s="1">
        <f t="shared" si="24"/>
        <v>1.0974025596713943</v>
      </c>
      <c r="M85" s="1">
        <f t="shared" si="25"/>
        <v>1.1093017342385565</v>
      </c>
      <c r="N85" s="1">
        <f t="shared" si="17"/>
        <v>0.87317219105784716</v>
      </c>
      <c r="O85" s="1">
        <f t="shared" si="18"/>
        <v>-1.0000536467597101</v>
      </c>
      <c r="P85" s="1"/>
      <c r="Q85" s="1">
        <f t="shared" si="26"/>
        <v>-0.31565501168807941</v>
      </c>
      <c r="R85" s="1">
        <f t="shared" si="27"/>
        <v>-0.30375583712091725</v>
      </c>
      <c r="S85" s="1">
        <f t="shared" si="19"/>
        <v>-0.53988538030162658</v>
      </c>
      <c r="T85" s="1">
        <f t="shared" si="20"/>
        <v>-2.4131112181191838</v>
      </c>
    </row>
    <row r="86" spans="1:20" x14ac:dyDescent="0.2">
      <c r="A86">
        <f>Sheet1!A63</f>
        <v>36</v>
      </c>
      <c r="B86">
        <f>Sheet1!B66</f>
        <v>206.78</v>
      </c>
      <c r="C86">
        <f t="shared" si="14"/>
        <v>205.2589356555394</v>
      </c>
      <c r="D86">
        <f t="shared" si="15"/>
        <v>206.46499521004787</v>
      </c>
      <c r="E86">
        <f t="shared" si="16"/>
        <v>206.47599426548845</v>
      </c>
      <c r="F86">
        <f t="shared" si="21"/>
        <v>204.80670062137523</v>
      </c>
      <c r="G86">
        <f t="shared" si="22"/>
        <v>202.96003993066091</v>
      </c>
      <c r="K86" s="1">
        <f t="shared" si="23"/>
        <v>1.4425592646347525</v>
      </c>
      <c r="L86" s="1">
        <f t="shared" si="24"/>
        <v>1.124604128384135</v>
      </c>
      <c r="M86" s="1">
        <f t="shared" si="25"/>
        <v>1.136274694246481</v>
      </c>
      <c r="N86" s="1">
        <f t="shared" si="17"/>
        <v>0.89925988600998608</v>
      </c>
      <c r="O86" s="1">
        <f t="shared" si="18"/>
        <v>-0.94740080470432986</v>
      </c>
      <c r="P86" s="1"/>
      <c r="Q86" s="1">
        <f t="shared" si="26"/>
        <v>-0.31795513625061744</v>
      </c>
      <c r="R86" s="1">
        <f t="shared" si="27"/>
        <v>-0.3062845703882715</v>
      </c>
      <c r="S86" s="1">
        <f t="shared" si="19"/>
        <v>-0.5432993786247664</v>
      </c>
      <c r="T86" s="1">
        <f t="shared" si="20"/>
        <v>-2.3899600693390823</v>
      </c>
    </row>
    <row r="87" spans="1:20" x14ac:dyDescent="0.2">
      <c r="A87">
        <f>Sheet1!A64</f>
        <v>37</v>
      </c>
      <c r="B87">
        <f>Sheet1!B67</f>
        <v>207.26</v>
      </c>
      <c r="C87">
        <f t="shared" si="14"/>
        <v>205.70943396226414</v>
      </c>
      <c r="D87">
        <f t="shared" si="15"/>
        <v>206.94259555375808</v>
      </c>
      <c r="E87">
        <f t="shared" si="16"/>
        <v>206.95337550909258</v>
      </c>
      <c r="F87">
        <f t="shared" si="21"/>
        <v>205.28326932241646</v>
      </c>
      <c r="G87">
        <f t="shared" si="22"/>
        <v>203.46295545789192</v>
      </c>
      <c r="K87" s="1">
        <f t="shared" si="23"/>
        <v>1.4720609579100312</v>
      </c>
      <c r="L87" s="1">
        <f t="shared" si="24"/>
        <v>1.1517808194381587</v>
      </c>
      <c r="M87" s="1">
        <f t="shared" si="25"/>
        <v>1.1632251695837112</v>
      </c>
      <c r="N87" s="1">
        <f t="shared" si="17"/>
        <v>0.92533028032647735</v>
      </c>
      <c r="O87" s="1">
        <f t="shared" si="18"/>
        <v>-0.89498358419805868</v>
      </c>
      <c r="P87" s="1"/>
      <c r="Q87" s="1">
        <f t="shared" si="26"/>
        <v>-0.32028013847187253</v>
      </c>
      <c r="R87" s="1">
        <f t="shared" si="27"/>
        <v>-0.30883578832631997</v>
      </c>
      <c r="S87" s="1">
        <f t="shared" si="19"/>
        <v>-0.54673067758355387</v>
      </c>
      <c r="T87" s="1">
        <f t="shared" si="20"/>
        <v>-2.3670445421080899</v>
      </c>
    </row>
    <row r="88" spans="1:20" x14ac:dyDescent="0.2">
      <c r="A88">
        <f>Sheet1!A65</f>
        <v>38</v>
      </c>
      <c r="B88">
        <f>Sheet1!B68</f>
        <v>207.74</v>
      </c>
      <c r="C88">
        <f t="shared" si="14"/>
        <v>206.15993226898885</v>
      </c>
      <c r="D88">
        <f t="shared" si="15"/>
        <v>207.42017100574802</v>
      </c>
      <c r="E88">
        <f t="shared" si="16"/>
        <v>207.43073421172889</v>
      </c>
      <c r="F88">
        <f t="shared" si="21"/>
        <v>205.75982070621697</v>
      </c>
      <c r="G88">
        <f t="shared" si="22"/>
        <v>203.96563615688657</v>
      </c>
      <c r="K88" s="1">
        <f t="shared" si="23"/>
        <v>1.50156265118531</v>
      </c>
      <c r="L88" s="1">
        <f t="shared" si="24"/>
        <v>1.1789326293180977</v>
      </c>
      <c r="M88" s="1">
        <f t="shared" si="25"/>
        <v>1.1901531461759873</v>
      </c>
      <c r="N88" s="1">
        <f t="shared" si="17"/>
        <v>0.95138335740227831</v>
      </c>
      <c r="O88" s="1">
        <f t="shared" si="18"/>
        <v>-0.84280119192811753</v>
      </c>
      <c r="P88" s="1"/>
      <c r="Q88" s="1">
        <f t="shared" si="26"/>
        <v>-0.32263002186721224</v>
      </c>
      <c r="R88" s="1">
        <f t="shared" si="27"/>
        <v>-0.31140950500932263</v>
      </c>
      <c r="S88" s="1">
        <f t="shared" si="19"/>
        <v>-0.55017929378303165</v>
      </c>
      <c r="T88" s="1">
        <f t="shared" si="20"/>
        <v>-2.3443638431134275</v>
      </c>
    </row>
    <row r="89" spans="1:20" x14ac:dyDescent="0.2">
      <c r="A89">
        <f>Sheet1!A66</f>
        <v>39</v>
      </c>
      <c r="B89">
        <f>Sheet1!B69</f>
        <v>208.22</v>
      </c>
      <c r="C89">
        <f t="shared" si="14"/>
        <v>206.61043057571356</v>
      </c>
      <c r="D89">
        <f t="shared" si="15"/>
        <v>207.89772156250226</v>
      </c>
      <c r="E89">
        <f t="shared" si="16"/>
        <v>207.90807035932303</v>
      </c>
      <c r="F89">
        <f t="shared" si="21"/>
        <v>206.23635475617178</v>
      </c>
      <c r="G89">
        <f t="shared" si="22"/>
        <v>204.46808282095748</v>
      </c>
      <c r="K89" s="1">
        <f t="shared" si="23"/>
        <v>1.5210643444605978</v>
      </c>
      <c r="L89" s="1">
        <f t="shared" si="24"/>
        <v>1.2060595545084709</v>
      </c>
      <c r="M89" s="1">
        <f t="shared" si="25"/>
        <v>1.2170586099490492</v>
      </c>
      <c r="N89" s="1">
        <f t="shared" si="17"/>
        <v>0.97741910063237469</v>
      </c>
      <c r="O89" s="1">
        <f t="shared" si="18"/>
        <v>-0.79085283458192634</v>
      </c>
      <c r="P89" s="1"/>
      <c r="Q89" s="1">
        <f t="shared" si="26"/>
        <v>-0.31500478995212688</v>
      </c>
      <c r="R89" s="1">
        <f t="shared" si="27"/>
        <v>-0.30400573451154855</v>
      </c>
      <c r="S89" s="1">
        <f t="shared" si="19"/>
        <v>-0.5436452438282231</v>
      </c>
      <c r="T89" s="1">
        <f t="shared" si="20"/>
        <v>-2.3119171790425241</v>
      </c>
    </row>
    <row r="90" spans="1:20" x14ac:dyDescent="0.2">
      <c r="A90">
        <f>Sheet1!A67</f>
        <v>40</v>
      </c>
      <c r="B90">
        <f>Sheet1!B70</f>
        <v>208.69</v>
      </c>
      <c r="C90">
        <f t="shared" si="14"/>
        <v>207.0609288824383</v>
      </c>
      <c r="D90">
        <f t="shared" si="15"/>
        <v>208.37524722050546</v>
      </c>
      <c r="E90">
        <f t="shared" si="16"/>
        <v>208.38538393780067</v>
      </c>
      <c r="F90">
        <f t="shared" si="21"/>
        <v>206.71287145567581</v>
      </c>
      <c r="G90">
        <f t="shared" si="22"/>
        <v>204.97029624341732</v>
      </c>
      <c r="K90" s="1">
        <f t="shared" si="23"/>
        <v>1.5505660377358481</v>
      </c>
      <c r="L90" s="1">
        <f t="shared" si="24"/>
        <v>1.2331615914939391</v>
      </c>
      <c r="M90" s="1">
        <f t="shared" si="25"/>
        <v>1.243941546828438</v>
      </c>
      <c r="N90" s="1">
        <f t="shared" si="17"/>
        <v>1.003437493411667</v>
      </c>
      <c r="O90" s="1">
        <f t="shared" si="18"/>
        <v>-0.73913771884681978</v>
      </c>
      <c r="P90" s="1"/>
      <c r="Q90" s="1">
        <f t="shared" si="26"/>
        <v>-0.317404446241909</v>
      </c>
      <c r="R90" s="1">
        <f t="shared" si="27"/>
        <v>-0.30662449090741006</v>
      </c>
      <c r="S90" s="1">
        <f t="shared" si="19"/>
        <v>-0.54712854432418112</v>
      </c>
      <c r="T90" s="1">
        <f t="shared" si="20"/>
        <v>-2.2897037565826679</v>
      </c>
    </row>
    <row r="91" spans="1:20" x14ac:dyDescent="0.2">
      <c r="A91">
        <f>Sheet1!A68</f>
        <v>41</v>
      </c>
      <c r="B91">
        <f>Sheet1!B71</f>
        <v>209.17</v>
      </c>
      <c r="C91">
        <f t="shared" si="14"/>
        <v>207.51142718916302</v>
      </c>
      <c r="D91">
        <f t="shared" si="15"/>
        <v>208.85274797624217</v>
      </c>
      <c r="E91">
        <f t="shared" si="16"/>
        <v>208.86267493308756</v>
      </c>
      <c r="F91">
        <f t="shared" si="21"/>
        <v>207.18937078812411</v>
      </c>
      <c r="G91">
        <f t="shared" si="22"/>
        <v>205.47227721757884</v>
      </c>
      <c r="K91" s="1">
        <f t="shared" si="23"/>
        <v>1.5800677310111553</v>
      </c>
      <c r="L91" s="1">
        <f t="shared" si="24"/>
        <v>1.2602387367591632</v>
      </c>
      <c r="M91" s="1">
        <f t="shared" si="25"/>
        <v>1.2708019427400359</v>
      </c>
      <c r="N91" s="1">
        <f t="shared" si="17"/>
        <v>1.0294385191352546</v>
      </c>
      <c r="O91" s="1">
        <f t="shared" si="18"/>
        <v>-0.68765505141001881</v>
      </c>
      <c r="P91" s="1"/>
      <c r="Q91" s="1">
        <f t="shared" si="26"/>
        <v>-0.31982899425199207</v>
      </c>
      <c r="R91" s="1">
        <f t="shared" si="27"/>
        <v>-0.30926578827111939</v>
      </c>
      <c r="S91" s="1">
        <f t="shared" si="19"/>
        <v>-0.55062921187590064</v>
      </c>
      <c r="T91" s="1">
        <f t="shared" si="20"/>
        <v>-2.2677227824211741</v>
      </c>
    </row>
    <row r="92" spans="1:20" x14ac:dyDescent="0.2">
      <c r="A92">
        <f>Sheet1!A69</f>
        <v>42</v>
      </c>
      <c r="B92">
        <f>Sheet1!B72</f>
        <v>209.65</v>
      </c>
      <c r="C92">
        <f t="shared" si="14"/>
        <v>207.96192549588775</v>
      </c>
      <c r="D92">
        <f t="shared" si="15"/>
        <v>209.33022382619708</v>
      </c>
      <c r="E92">
        <f t="shared" si="16"/>
        <v>209.33994333110945</v>
      </c>
      <c r="F92">
        <f t="shared" si="21"/>
        <v>207.66585273691157</v>
      </c>
      <c r="G92">
        <f t="shared" si="22"/>
        <v>205.97402653675454</v>
      </c>
      <c r="K92" s="1">
        <f t="shared" si="23"/>
        <v>1.609569424286434</v>
      </c>
      <c r="L92" s="1">
        <f t="shared" si="24"/>
        <v>1.2872909867886904</v>
      </c>
      <c r="M92" s="1">
        <f t="shared" si="25"/>
        <v>1.2976397836094691</v>
      </c>
      <c r="N92" s="1">
        <f t="shared" si="17"/>
        <v>1.0554221611980097</v>
      </c>
      <c r="O92" s="1">
        <f t="shared" si="18"/>
        <v>-0.63640403895902864</v>
      </c>
      <c r="P92" s="1"/>
      <c r="Q92" s="1">
        <f t="shared" si="26"/>
        <v>-0.32227843749774365</v>
      </c>
      <c r="R92" s="1">
        <f t="shared" si="27"/>
        <v>-0.31192964067696494</v>
      </c>
      <c r="S92" s="1">
        <f t="shared" si="19"/>
        <v>-0.55414726308842432</v>
      </c>
      <c r="T92" s="1">
        <f t="shared" si="20"/>
        <v>-2.2459734632454627</v>
      </c>
    </row>
    <row r="93" spans="1:20" x14ac:dyDescent="0.2">
      <c r="A93">
        <f>Sheet1!A70</f>
        <v>43</v>
      </c>
      <c r="B93">
        <f>Sheet1!B73</f>
        <v>210.13</v>
      </c>
      <c r="C93">
        <f t="shared" si="14"/>
        <v>208.41242380261247</v>
      </c>
      <c r="D93">
        <f t="shared" si="15"/>
        <v>209.80767476685477</v>
      </c>
      <c r="E93">
        <f t="shared" si="16"/>
        <v>209.81718911779191</v>
      </c>
      <c r="F93">
        <f t="shared" si="21"/>
        <v>208.14231728543314</v>
      </c>
      <c r="G93">
        <f t="shared" si="22"/>
        <v>206.47554499425723</v>
      </c>
      <c r="K93" s="1">
        <f t="shared" si="23"/>
        <v>1.6290711175616934</v>
      </c>
      <c r="L93" s="1">
        <f t="shared" si="24"/>
        <v>1.314318338067153</v>
      </c>
      <c r="M93" s="1">
        <f t="shared" si="25"/>
        <v>1.324455055362364</v>
      </c>
      <c r="N93" s="1">
        <f t="shared" si="17"/>
        <v>1.0813884029948326</v>
      </c>
      <c r="O93" s="1">
        <f t="shared" si="18"/>
        <v>-0.58538388818107023</v>
      </c>
      <c r="P93" s="1"/>
      <c r="Q93" s="1">
        <f t="shared" si="26"/>
        <v>-0.31475277949454039</v>
      </c>
      <c r="R93" s="1">
        <f t="shared" si="27"/>
        <v>-0.30461606219932946</v>
      </c>
      <c r="S93" s="1">
        <f t="shared" si="19"/>
        <v>-0.5476827145668608</v>
      </c>
      <c r="T93" s="1">
        <f t="shared" si="20"/>
        <v>-2.2144550057427637</v>
      </c>
    </row>
    <row r="94" spans="1:20" x14ac:dyDescent="0.2">
      <c r="A94">
        <f>Sheet1!A71</f>
        <v>44</v>
      </c>
      <c r="B94">
        <f>Sheet1!B74</f>
        <v>210.6</v>
      </c>
      <c r="C94">
        <f t="shared" si="14"/>
        <v>208.86292210933721</v>
      </c>
      <c r="D94">
        <f t="shared" si="15"/>
        <v>210.28510079469987</v>
      </c>
      <c r="E94">
        <f t="shared" si="16"/>
        <v>210.29441227906071</v>
      </c>
      <c r="F94">
        <f t="shared" si="21"/>
        <v>208.61876441708387</v>
      </c>
      <c r="G94">
        <f t="shared" si="22"/>
        <v>206.97683338339948</v>
      </c>
      <c r="K94" s="1">
        <f t="shared" si="23"/>
        <v>1.6585728108369722</v>
      </c>
      <c r="L94" s="1">
        <f t="shared" si="24"/>
        <v>1.3413207870791553</v>
      </c>
      <c r="M94" s="1">
        <f t="shared" si="25"/>
        <v>1.3512477439245458</v>
      </c>
      <c r="N94" s="1">
        <f t="shared" si="17"/>
        <v>1.1073372279208513</v>
      </c>
      <c r="O94" s="1">
        <f t="shared" si="18"/>
        <v>-0.5345938057635351</v>
      </c>
      <c r="P94" s="1"/>
      <c r="Q94" s="1">
        <f t="shared" si="26"/>
        <v>-0.31725202375781691</v>
      </c>
      <c r="R94" s="1">
        <f t="shared" si="27"/>
        <v>-0.30732506691242634</v>
      </c>
      <c r="S94" s="1">
        <f t="shared" si="19"/>
        <v>-0.55123558291612085</v>
      </c>
      <c r="T94" s="1">
        <f t="shared" si="20"/>
        <v>-2.1931666166005073</v>
      </c>
    </row>
    <row r="95" spans="1:20" x14ac:dyDescent="0.2">
      <c r="A95">
        <f>Sheet1!A72</f>
        <v>45</v>
      </c>
      <c r="B95">
        <f>Sheet1!B75</f>
        <v>211.08</v>
      </c>
      <c r="C95">
        <f t="shared" si="14"/>
        <v>209.31342041606192</v>
      </c>
      <c r="D95">
        <f t="shared" si="15"/>
        <v>210.76250190621698</v>
      </c>
      <c r="E95">
        <f t="shared" si="16"/>
        <v>210.77161280084161</v>
      </c>
      <c r="F95">
        <f t="shared" si="21"/>
        <v>209.09519411525864</v>
      </c>
      <c r="G95">
        <f t="shared" si="22"/>
        <v>207.47789249749405</v>
      </c>
      <c r="K95" s="1">
        <f t="shared" si="23"/>
        <v>1.6880745041122509</v>
      </c>
      <c r="L95" s="1">
        <f t="shared" si="24"/>
        <v>1.3682983303093295</v>
      </c>
      <c r="M95" s="1">
        <f t="shared" si="25"/>
        <v>1.3780178352216979</v>
      </c>
      <c r="N95" s="1">
        <f t="shared" si="17"/>
        <v>1.133268619370881</v>
      </c>
      <c r="O95" s="1">
        <f t="shared" si="18"/>
        <v>-0.48403299839370106</v>
      </c>
      <c r="P95" s="1"/>
      <c r="Q95" s="1">
        <f t="shared" si="26"/>
        <v>-0.31977617380292145</v>
      </c>
      <c r="R95" s="1">
        <f t="shared" si="27"/>
        <v>-0.31005666889055306</v>
      </c>
      <c r="S95" s="1">
        <f t="shared" si="19"/>
        <v>-0.55480588474136994</v>
      </c>
      <c r="T95" s="1">
        <f t="shared" si="20"/>
        <v>-2.172107502505952</v>
      </c>
    </row>
    <row r="96" spans="1:20" x14ac:dyDescent="0.2">
      <c r="A96">
        <f>Sheet1!A73</f>
        <v>46</v>
      </c>
      <c r="B96">
        <f>Sheet1!B76</f>
        <v>211.56</v>
      </c>
      <c r="C96">
        <f t="shared" si="14"/>
        <v>209.76391872278663</v>
      </c>
      <c r="D96">
        <f t="shared" si="15"/>
        <v>211.23987809789065</v>
      </c>
      <c r="E96">
        <f t="shared" si="16"/>
        <v>211.24879066906024</v>
      </c>
      <c r="F96">
        <f t="shared" si="21"/>
        <v>209.57160636335246</v>
      </c>
      <c r="G96">
        <f t="shared" si="22"/>
        <v>207.97872312985353</v>
      </c>
      <c r="K96" s="1">
        <f t="shared" si="23"/>
        <v>1.7175761973875296</v>
      </c>
      <c r="L96" s="1">
        <f t="shared" si="24"/>
        <v>1.3952509642423081</v>
      </c>
      <c r="M96" s="1">
        <f t="shared" si="25"/>
        <v>1.4047653151794464</v>
      </c>
      <c r="N96" s="1">
        <f t="shared" si="17"/>
        <v>1.1591825607399926</v>
      </c>
      <c r="O96" s="1">
        <f t="shared" si="18"/>
        <v>-0.4337006727589312</v>
      </c>
      <c r="P96" s="1"/>
      <c r="Q96" s="1">
        <f t="shared" si="26"/>
        <v>-0.32232523314522155</v>
      </c>
      <c r="R96" s="1">
        <f t="shared" si="27"/>
        <v>-0.31281088220808329</v>
      </c>
      <c r="S96" s="1">
        <f t="shared" si="19"/>
        <v>-0.55839363664753705</v>
      </c>
      <c r="T96" s="1">
        <f t="shared" si="20"/>
        <v>-2.1512768701464609</v>
      </c>
    </row>
    <row r="97" spans="1:20" x14ac:dyDescent="0.2">
      <c r="A97">
        <f>Sheet1!A74</f>
        <v>47</v>
      </c>
      <c r="B97">
        <f>Sheet1!B77</f>
        <v>212.04</v>
      </c>
      <c r="C97">
        <f t="shared" si="14"/>
        <v>210.21441702951137</v>
      </c>
      <c r="D97">
        <f t="shared" si="15"/>
        <v>211.7172293662056</v>
      </c>
      <c r="E97">
        <f t="shared" si="16"/>
        <v>211.72594586964232</v>
      </c>
      <c r="F97">
        <f t="shared" si="21"/>
        <v>210.04800114476029</v>
      </c>
      <c r="G97">
        <f t="shared" si="22"/>
        <v>208.47932607379059</v>
      </c>
      <c r="K97" s="1">
        <f t="shared" si="23"/>
        <v>1.7370778906627891</v>
      </c>
      <c r="L97" s="1">
        <f t="shared" si="24"/>
        <v>1.4221786853626668</v>
      </c>
      <c r="M97" s="1">
        <f t="shared" si="25"/>
        <v>1.431490169723503</v>
      </c>
      <c r="N97" s="1">
        <f t="shared" si="17"/>
        <v>1.1850790354230867</v>
      </c>
      <c r="O97" s="1">
        <f t="shared" si="18"/>
        <v>-0.38359603554661703</v>
      </c>
      <c r="P97" s="1"/>
      <c r="Q97" s="1">
        <f t="shared" si="26"/>
        <v>-0.31489920530012228</v>
      </c>
      <c r="R97" s="1">
        <f t="shared" si="27"/>
        <v>-0.3055877209392861</v>
      </c>
      <c r="S97" s="1">
        <f t="shared" si="19"/>
        <v>-0.55199885523970238</v>
      </c>
      <c r="T97" s="1">
        <f t="shared" si="20"/>
        <v>-2.1206739262094061</v>
      </c>
    </row>
    <row r="98" spans="1:20" x14ac:dyDescent="0.2">
      <c r="A98">
        <f>Sheet1!A75</f>
        <v>48</v>
      </c>
      <c r="B98">
        <f>Sheet1!B78</f>
        <v>212.51</v>
      </c>
      <c r="C98">
        <f t="shared" si="14"/>
        <v>210.66491533623608</v>
      </c>
      <c r="D98">
        <f t="shared" si="15"/>
        <v>212.1945557076464</v>
      </c>
      <c r="E98">
        <f t="shared" si="16"/>
        <v>212.20307838851352</v>
      </c>
      <c r="F98">
        <f t="shared" si="21"/>
        <v>210.52437844287709</v>
      </c>
      <c r="G98">
        <f t="shared" si="22"/>
        <v>208.97970212261794</v>
      </c>
      <c r="K98" s="1">
        <f t="shared" si="23"/>
        <v>1.7665795839380962</v>
      </c>
      <c r="L98" s="1">
        <f t="shared" si="24"/>
        <v>1.4490814901550664</v>
      </c>
      <c r="M98" s="1">
        <f t="shared" si="25"/>
        <v>1.4581923847796929</v>
      </c>
      <c r="N98" s="1">
        <f t="shared" si="17"/>
        <v>1.2109580268151774</v>
      </c>
      <c r="O98" s="1">
        <f t="shared" si="18"/>
        <v>-0.33371829344397952</v>
      </c>
      <c r="P98" s="1"/>
      <c r="Q98" s="1">
        <f t="shared" si="26"/>
        <v>-0.31749809378302984</v>
      </c>
      <c r="R98" s="1">
        <f t="shared" si="27"/>
        <v>-0.30838719915840329</v>
      </c>
      <c r="S98" s="1">
        <f t="shared" si="19"/>
        <v>-0.55562155712291883</v>
      </c>
      <c r="T98" s="1">
        <f t="shared" si="20"/>
        <v>-2.1002978773820757</v>
      </c>
    </row>
    <row r="99" spans="1:20" x14ac:dyDescent="0.2">
      <c r="A99">
        <f>Sheet1!A76</f>
        <v>49</v>
      </c>
      <c r="B99">
        <f>Sheet1!B79</f>
        <v>212.99</v>
      </c>
      <c r="C99">
        <f t="shared" si="14"/>
        <v>211.11541364296079</v>
      </c>
      <c r="D99">
        <f t="shared" si="15"/>
        <v>212.67185711869769</v>
      </c>
      <c r="E99">
        <f t="shared" si="16"/>
        <v>212.68018821159961</v>
      </c>
      <c r="F99">
        <f t="shared" si="21"/>
        <v>211.00073824109782</v>
      </c>
      <c r="G99">
        <f t="shared" si="22"/>
        <v>209.47985206964813</v>
      </c>
      <c r="K99" s="1">
        <f t="shared" si="23"/>
        <v>1.796081277213375</v>
      </c>
      <c r="L99" s="1">
        <f t="shared" si="24"/>
        <v>1.4759593751040256</v>
      </c>
      <c r="M99" s="1">
        <f t="shared" si="25"/>
        <v>1.4848719462736142</v>
      </c>
      <c r="N99" s="1">
        <f t="shared" si="17"/>
        <v>1.2368195183111936</v>
      </c>
      <c r="O99" s="1">
        <f t="shared" si="18"/>
        <v>-0.28406665313849544</v>
      </c>
      <c r="P99" s="1"/>
      <c r="Q99" s="1">
        <f t="shared" si="26"/>
        <v>-0.32012190210934932</v>
      </c>
      <c r="R99" s="1">
        <f t="shared" si="27"/>
        <v>-0.31120933093976078</v>
      </c>
      <c r="S99" s="1">
        <f t="shared" si="19"/>
        <v>-0.55926175890218133</v>
      </c>
      <c r="T99" s="1">
        <f t="shared" si="20"/>
        <v>-2.0801479303518704</v>
      </c>
    </row>
    <row r="100" spans="1:20" x14ac:dyDescent="0.2">
      <c r="A100">
        <f>Sheet1!A77</f>
        <v>50</v>
      </c>
      <c r="B100">
        <f>Sheet1!B80</f>
        <v>213.47</v>
      </c>
      <c r="C100">
        <f t="shared" si="14"/>
        <v>211.56591194968553</v>
      </c>
      <c r="D100">
        <f t="shared" si="15"/>
        <v>213.14913359584403</v>
      </c>
      <c r="E100">
        <f t="shared" si="16"/>
        <v>213.15727532482626</v>
      </c>
      <c r="F100">
        <f t="shared" si="21"/>
        <v>211.47708052281749</v>
      </c>
      <c r="G100">
        <f t="shared" si="22"/>
        <v>209.97977670819392</v>
      </c>
      <c r="K100" s="1">
        <f t="shared" si="23"/>
        <v>1.8255829704886253</v>
      </c>
      <c r="L100" s="1">
        <f t="shared" si="24"/>
        <v>1.5028123366942339</v>
      </c>
      <c r="M100" s="1">
        <f t="shared" si="25"/>
        <v>1.5115288401309499</v>
      </c>
      <c r="N100" s="1">
        <f t="shared" si="17"/>
        <v>1.2626634933061212</v>
      </c>
      <c r="O100" s="1">
        <f t="shared" si="18"/>
        <v>-0.23464032131744261</v>
      </c>
      <c r="P100" s="1"/>
      <c r="Q100" s="1">
        <f t="shared" si="26"/>
        <v>-0.32277063379439141</v>
      </c>
      <c r="R100" s="1">
        <f t="shared" si="27"/>
        <v>-0.31405413035767538</v>
      </c>
      <c r="S100" s="1">
        <f t="shared" si="19"/>
        <v>-0.56291947718250412</v>
      </c>
      <c r="T100" s="1">
        <f t="shared" si="20"/>
        <v>-2.0602232918060679</v>
      </c>
    </row>
    <row r="101" spans="1:20" x14ac:dyDescent="0.2">
      <c r="A101">
        <f>Sheet1!A78</f>
        <v>51</v>
      </c>
      <c r="B101">
        <f>Sheet1!B81</f>
        <v>213.95</v>
      </c>
      <c r="C101">
        <f t="shared" si="14"/>
        <v>212.01641025641024</v>
      </c>
      <c r="D101">
        <f t="shared" si="15"/>
        <v>213.62638513557008</v>
      </c>
      <c r="E101">
        <f t="shared" si="16"/>
        <v>213.63433971411914</v>
      </c>
      <c r="F101">
        <f t="shared" si="21"/>
        <v>211.95340527143102</v>
      </c>
      <c r="G101">
        <f t="shared" si="22"/>
        <v>210.47947683156801</v>
      </c>
      <c r="K101" s="1">
        <f t="shared" si="23"/>
        <v>1.8450846637639131</v>
      </c>
      <c r="L101" s="1">
        <f t="shared" si="24"/>
        <v>1.5296403714103235</v>
      </c>
      <c r="M101" s="1">
        <f t="shared" si="25"/>
        <v>1.5381630522774401</v>
      </c>
      <c r="N101" s="1">
        <f t="shared" si="17"/>
        <v>1.2884899351949457</v>
      </c>
      <c r="O101" s="1">
        <f t="shared" si="18"/>
        <v>-0.18543850466807044</v>
      </c>
      <c r="P101" s="1"/>
      <c r="Q101" s="1">
        <f t="shared" si="26"/>
        <v>-0.31544429235358962</v>
      </c>
      <c r="R101" s="1">
        <f t="shared" si="27"/>
        <v>-0.30692161148647301</v>
      </c>
      <c r="S101" s="1">
        <f t="shared" si="19"/>
        <v>-0.55659472856896741</v>
      </c>
      <c r="T101" s="1">
        <f t="shared" si="20"/>
        <v>-2.0305231684319835</v>
      </c>
    </row>
    <row r="102" spans="1:20" x14ac:dyDescent="0.2">
      <c r="A102">
        <f>Sheet1!A79</f>
        <v>52</v>
      </c>
      <c r="B102">
        <f>Sheet1!B82</f>
        <v>214.42</v>
      </c>
      <c r="C102">
        <f t="shared" si="14"/>
        <v>212.46690856313495</v>
      </c>
      <c r="D102">
        <f t="shared" si="15"/>
        <v>214.10361173436044</v>
      </c>
      <c r="E102">
        <f t="shared" si="16"/>
        <v>214.11138136540399</v>
      </c>
      <c r="F102">
        <f t="shared" si="21"/>
        <v>212.42971247033338</v>
      </c>
      <c r="G102">
        <f t="shared" si="22"/>
        <v>210.97895323308296</v>
      </c>
      <c r="K102" s="1">
        <f t="shared" si="23"/>
        <v>1.8745863570392203</v>
      </c>
      <c r="L102" s="1">
        <f t="shared" si="24"/>
        <v>1.5564434757368986</v>
      </c>
      <c r="M102" s="1">
        <f t="shared" si="25"/>
        <v>1.5647745686388248</v>
      </c>
      <c r="N102" s="1">
        <f t="shared" si="17"/>
        <v>1.3142988273725962</v>
      </c>
      <c r="O102" s="1">
        <f t="shared" si="18"/>
        <v>-0.13646040987782726</v>
      </c>
      <c r="P102" s="1"/>
      <c r="Q102" s="1">
        <f t="shared" si="26"/>
        <v>-0.31814288130232171</v>
      </c>
      <c r="R102" s="1">
        <f t="shared" si="27"/>
        <v>-0.30981178840039547</v>
      </c>
      <c r="S102" s="1">
        <f t="shared" si="19"/>
        <v>-0.5602875296666241</v>
      </c>
      <c r="T102" s="1">
        <f t="shared" si="20"/>
        <v>-2.0110467669170475</v>
      </c>
    </row>
    <row r="103" spans="1:20" x14ac:dyDescent="0.2">
      <c r="A103">
        <f>Sheet1!A80</f>
        <v>53</v>
      </c>
      <c r="B103">
        <f>Sheet1!B83</f>
        <v>214.9</v>
      </c>
      <c r="C103">
        <f t="shared" si="14"/>
        <v>212.91740686985969</v>
      </c>
      <c r="D103">
        <f t="shared" si="15"/>
        <v>214.58081338869968</v>
      </c>
      <c r="E103">
        <f t="shared" si="16"/>
        <v>214.58840026460652</v>
      </c>
      <c r="F103">
        <f t="shared" si="21"/>
        <v>212.90600210291956</v>
      </c>
      <c r="G103">
        <f t="shared" si="22"/>
        <v>211.47820670605151</v>
      </c>
      <c r="K103" s="1">
        <f t="shared" si="23"/>
        <v>1.9040880503144706</v>
      </c>
      <c r="L103" s="1">
        <f t="shared" si="24"/>
        <v>1.5832216461585062</v>
      </c>
      <c r="M103" s="1">
        <f t="shared" si="25"/>
        <v>1.5913633751407303</v>
      </c>
      <c r="N103" s="1">
        <f t="shared" si="17"/>
        <v>1.3400901532340299</v>
      </c>
      <c r="O103" s="1">
        <f t="shared" si="18"/>
        <v>-8.7705243634019325E-2</v>
      </c>
      <c r="P103" s="1"/>
      <c r="Q103" s="1">
        <f t="shared" si="26"/>
        <v>-0.32086640415596435</v>
      </c>
      <c r="R103" s="1">
        <f t="shared" si="27"/>
        <v>-0.31272467517374025</v>
      </c>
      <c r="S103" s="1">
        <f t="shared" si="19"/>
        <v>-0.56399789708044068</v>
      </c>
      <c r="T103" s="1">
        <f t="shared" si="20"/>
        <v>-1.9917932939484899</v>
      </c>
    </row>
    <row r="104" spans="1:20" x14ac:dyDescent="0.2">
      <c r="A104">
        <f>Sheet1!A81</f>
        <v>54</v>
      </c>
      <c r="B104">
        <f>Sheet1!B84</f>
        <v>215.38</v>
      </c>
      <c r="C104">
        <f t="shared" si="14"/>
        <v>213.3679051765844</v>
      </c>
      <c r="D104">
        <f t="shared" si="15"/>
        <v>215.05799009507246</v>
      </c>
      <c r="E104">
        <f t="shared" si="16"/>
        <v>215.06539639765239</v>
      </c>
      <c r="F104">
        <f t="shared" si="21"/>
        <v>213.3822741525845</v>
      </c>
      <c r="G104">
        <f t="shared" si="22"/>
        <v>211.97723804378626</v>
      </c>
      <c r="K104" s="1">
        <f t="shared" si="23"/>
        <v>1.9335897435897493</v>
      </c>
      <c r="L104" s="1">
        <f t="shared" si="24"/>
        <v>1.6099748791598358</v>
      </c>
      <c r="M104" s="1">
        <f t="shared" si="25"/>
        <v>1.6179294577088967</v>
      </c>
      <c r="N104" s="1">
        <f t="shared" si="17"/>
        <v>1.3658638961742611</v>
      </c>
      <c r="O104" s="1">
        <f t="shared" si="18"/>
        <v>-3.9172212623981295E-2</v>
      </c>
      <c r="P104" s="1"/>
      <c r="Q104" s="1">
        <f t="shared" si="26"/>
        <v>-0.3236148644299135</v>
      </c>
      <c r="R104" s="1">
        <f t="shared" si="27"/>
        <v>-0.3156602858808526</v>
      </c>
      <c r="S104" s="1">
        <f t="shared" si="19"/>
        <v>-0.56772584741548826</v>
      </c>
      <c r="T104" s="1">
        <f t="shared" si="20"/>
        <v>-1.9727619562137306</v>
      </c>
    </row>
    <row r="105" spans="1:20" x14ac:dyDescent="0.2">
      <c r="A105">
        <f>Sheet1!A82</f>
        <v>55</v>
      </c>
      <c r="B105">
        <f>Sheet1!B85</f>
        <v>215.85</v>
      </c>
      <c r="C105">
        <f t="shared" si="14"/>
        <v>213.81840348330911</v>
      </c>
      <c r="D105">
        <f t="shared" si="15"/>
        <v>215.5351418499634</v>
      </c>
      <c r="E105">
        <f t="shared" si="16"/>
        <v>215.54236975046734</v>
      </c>
      <c r="F105">
        <f t="shared" si="21"/>
        <v>213.8585286027232</v>
      </c>
      <c r="G105">
        <f t="shared" si="22"/>
        <v>212.4760480395999</v>
      </c>
      <c r="K105" s="1">
        <f t="shared" si="23"/>
        <v>1.9530914368650372</v>
      </c>
      <c r="L105" s="1">
        <f t="shared" si="24"/>
        <v>1.6367031712254914</v>
      </c>
      <c r="M105" s="1">
        <f t="shared" si="25"/>
        <v>1.6444728022690356</v>
      </c>
      <c r="N105" s="1">
        <f t="shared" si="17"/>
        <v>1.391620039588247</v>
      </c>
      <c r="O105" s="1">
        <f t="shared" si="18"/>
        <v>9.1394764649521676E-3</v>
      </c>
      <c r="P105" s="1"/>
      <c r="Q105" s="1">
        <f t="shared" si="26"/>
        <v>-0.31638826563954581</v>
      </c>
      <c r="R105" s="1">
        <f t="shared" si="27"/>
        <v>-0.30861863459600158</v>
      </c>
      <c r="S105" s="1">
        <f t="shared" si="19"/>
        <v>-0.56147139727679019</v>
      </c>
      <c r="T105" s="1">
        <f t="shared" si="20"/>
        <v>-1.943951960400085</v>
      </c>
    </row>
    <row r="106" spans="1:20" x14ac:dyDescent="0.2">
      <c r="A106">
        <f>Sheet1!A83</f>
        <v>56</v>
      </c>
      <c r="B106">
        <f>Sheet1!B86</f>
        <v>216.33</v>
      </c>
      <c r="C106">
        <f t="shared" si="14"/>
        <v>214.26890179003385</v>
      </c>
      <c r="D106">
        <f t="shared" si="15"/>
        <v>216.01226864985711</v>
      </c>
      <c r="E106">
        <f t="shared" si="16"/>
        <v>216.01932030897706</v>
      </c>
      <c r="F106">
        <f t="shared" si="21"/>
        <v>214.33476543673058</v>
      </c>
      <c r="G106">
        <f t="shared" si="22"/>
        <v>212.97463748680514</v>
      </c>
      <c r="K106" s="1">
        <f t="shared" si="23"/>
        <v>1.9825931301403159</v>
      </c>
      <c r="L106" s="1">
        <f t="shared" si="24"/>
        <v>1.6634065188399916</v>
      </c>
      <c r="M106" s="1">
        <f t="shared" si="25"/>
        <v>1.6709933947468301</v>
      </c>
      <c r="N106" s="1">
        <f t="shared" si="17"/>
        <v>1.4173585668708881</v>
      </c>
      <c r="O106" s="1">
        <f t="shared" si="18"/>
        <v>5.72306169454464E-2</v>
      </c>
      <c r="P106" s="1"/>
      <c r="Q106" s="1">
        <f t="shared" si="26"/>
        <v>-0.31918661130032433</v>
      </c>
      <c r="R106" s="1">
        <f t="shared" si="27"/>
        <v>-0.31159973539348584</v>
      </c>
      <c r="S106" s="1">
        <f t="shared" si="19"/>
        <v>-0.56523456326942778</v>
      </c>
      <c r="T106" s="1">
        <f t="shared" si="20"/>
        <v>-1.9253625131948695</v>
      </c>
    </row>
    <row r="107" spans="1:20" x14ac:dyDescent="0.2">
      <c r="A107">
        <f>Sheet1!A84</f>
        <v>57</v>
      </c>
      <c r="B107">
        <f>Sheet1!B87</f>
        <v>216.81</v>
      </c>
      <c r="C107">
        <f t="shared" si="14"/>
        <v>214.71940009675856</v>
      </c>
      <c r="D107">
        <f t="shared" si="15"/>
        <v>216.48937049123819</v>
      </c>
      <c r="E107">
        <f t="shared" si="16"/>
        <v>216.49624805910724</v>
      </c>
      <c r="F107">
        <f t="shared" si="21"/>
        <v>214.81098463800163</v>
      </c>
      <c r="G107">
        <f t="shared" si="22"/>
        <v>213.47300717871457</v>
      </c>
      <c r="K107" s="1">
        <f t="shared" si="23"/>
        <v>2.0120948234155946</v>
      </c>
      <c r="L107" s="1">
        <f t="shared" si="24"/>
        <v>1.6900849184880542</v>
      </c>
      <c r="M107" s="1">
        <f t="shared" si="25"/>
        <v>1.6974912210679918</v>
      </c>
      <c r="N107" s="1">
        <f t="shared" si="17"/>
        <v>1.4430794614172271</v>
      </c>
      <c r="O107" s="1">
        <f t="shared" si="18"/>
        <v>0.10510200213016674</v>
      </c>
      <c r="P107" s="1"/>
      <c r="Q107" s="1">
        <f t="shared" si="26"/>
        <v>-0.32200990492754045</v>
      </c>
      <c r="R107" s="1">
        <f t="shared" si="27"/>
        <v>-0.31460360234760287</v>
      </c>
      <c r="S107" s="1">
        <f t="shared" si="19"/>
        <v>-0.56901536199836755</v>
      </c>
      <c r="T107" s="1">
        <f t="shared" si="20"/>
        <v>-1.9069928212854279</v>
      </c>
    </row>
    <row r="108" spans="1:20" x14ac:dyDescent="0.2">
      <c r="A108">
        <f>Sheet1!A85</f>
        <v>58</v>
      </c>
      <c r="B108">
        <f>Sheet1!B88</f>
        <v>217.29</v>
      </c>
      <c r="C108">
        <f t="shared" si="14"/>
        <v>215.1698984034833</v>
      </c>
      <c r="D108">
        <f t="shared" si="15"/>
        <v>216.96644737059125</v>
      </c>
      <c r="E108">
        <f t="shared" si="16"/>
        <v>216.97315298678362</v>
      </c>
      <c r="F108">
        <f t="shared" si="21"/>
        <v>215.2871861899313</v>
      </c>
      <c r="G108">
        <f t="shared" si="22"/>
        <v>213.97115790864089</v>
      </c>
      <c r="K108" s="1">
        <f t="shared" si="23"/>
        <v>2.0315965166908825</v>
      </c>
      <c r="L108" s="1">
        <f t="shared" si="24"/>
        <v>1.7167383666542833</v>
      </c>
      <c r="M108" s="1">
        <f t="shared" si="25"/>
        <v>1.7239662671582323</v>
      </c>
      <c r="N108" s="1">
        <f t="shared" si="17"/>
        <v>1.4687827066221928</v>
      </c>
      <c r="O108" s="1">
        <f t="shared" si="18"/>
        <v>0.15275442533177852</v>
      </c>
      <c r="P108" s="1"/>
      <c r="Q108" s="1">
        <f t="shared" si="26"/>
        <v>-0.31485815003659923</v>
      </c>
      <c r="R108" s="1">
        <f t="shared" si="27"/>
        <v>-0.30763024953265017</v>
      </c>
      <c r="S108" s="1">
        <f t="shared" si="19"/>
        <v>-0.56281381006868969</v>
      </c>
      <c r="T108" s="1">
        <f t="shared" si="20"/>
        <v>-1.878842091359104</v>
      </c>
    </row>
    <row r="109" spans="1:20" x14ac:dyDescent="0.2">
      <c r="A109">
        <f>Sheet1!A86</f>
        <v>59</v>
      </c>
      <c r="B109">
        <f>Sheet1!B89</f>
        <v>217.76</v>
      </c>
      <c r="C109">
        <f t="shared" si="14"/>
        <v>215.62039671020801</v>
      </c>
      <c r="D109">
        <f t="shared" si="15"/>
        <v>217.4434992844009</v>
      </c>
      <c r="E109">
        <f t="shared" si="16"/>
        <v>217.45003507793186</v>
      </c>
      <c r="F109">
        <f t="shared" si="21"/>
        <v>215.76337007591462</v>
      </c>
      <c r="G109">
        <f t="shared" si="22"/>
        <v>214.46909046989677</v>
      </c>
      <c r="K109" s="1">
        <f t="shared" si="23"/>
        <v>2.0610982099661612</v>
      </c>
      <c r="L109" s="1">
        <f t="shared" si="24"/>
        <v>1.7433668598232543</v>
      </c>
      <c r="M109" s="1">
        <f t="shared" si="25"/>
        <v>1.7504185189432064</v>
      </c>
      <c r="N109" s="1">
        <f t="shared" si="17"/>
        <v>1.494468285880771</v>
      </c>
      <c r="O109" s="1">
        <f t="shared" si="18"/>
        <v>0.20018867986291866</v>
      </c>
      <c r="P109" s="1"/>
      <c r="Q109" s="1">
        <f t="shared" si="26"/>
        <v>-0.31773135014290688</v>
      </c>
      <c r="R109" s="1">
        <f t="shared" si="27"/>
        <v>-0.31067969102295478</v>
      </c>
      <c r="S109" s="1">
        <f t="shared" si="19"/>
        <v>-0.56662992408539026</v>
      </c>
      <c r="T109" s="1">
        <f t="shared" si="20"/>
        <v>-1.8609095301032426</v>
      </c>
    </row>
    <row r="110" spans="1:20" x14ac:dyDescent="0.2">
      <c r="A110">
        <f>Sheet1!A87</f>
        <v>60</v>
      </c>
      <c r="B110">
        <f>Sheet1!B90</f>
        <v>218.24</v>
      </c>
      <c r="C110">
        <f t="shared" si="14"/>
        <v>216.07089501693275</v>
      </c>
      <c r="D110">
        <f t="shared" si="15"/>
        <v>217.92052622915179</v>
      </c>
      <c r="E110">
        <f t="shared" si="16"/>
        <v>217.92689431847765</v>
      </c>
      <c r="F110">
        <f t="shared" si="21"/>
        <v>216.23953627934645</v>
      </c>
      <c r="G110">
        <f t="shared" si="22"/>
        <v>214.96680565579487</v>
      </c>
      <c r="K110" s="1">
        <f t="shared" si="23"/>
        <v>2.09059990324144</v>
      </c>
      <c r="L110" s="1">
        <f t="shared" si="24"/>
        <v>1.7699703944796283</v>
      </c>
      <c r="M110" s="1">
        <f t="shared" si="25"/>
        <v>1.7768479623486826</v>
      </c>
      <c r="N110" s="1">
        <f t="shared" si="17"/>
        <v>1.5201361825878905</v>
      </c>
      <c r="O110" s="1">
        <f t="shared" si="18"/>
        <v>0.24740555903630934</v>
      </c>
      <c r="P110" s="1"/>
      <c r="Q110" s="1">
        <f t="shared" si="26"/>
        <v>-0.32062950876181162</v>
      </c>
      <c r="R110" s="1">
        <f t="shared" si="27"/>
        <v>-0.31375194089275737</v>
      </c>
      <c r="S110" s="1">
        <f t="shared" si="19"/>
        <v>-0.57046372065354944</v>
      </c>
      <c r="T110" s="1">
        <f t="shared" si="20"/>
        <v>-1.8431943442051306</v>
      </c>
    </row>
    <row r="111" spans="1:20" x14ac:dyDescent="0.2">
      <c r="A111">
        <f>Sheet1!A88</f>
        <v>61</v>
      </c>
      <c r="B111">
        <f>Sheet1!B91</f>
        <v>218.72</v>
      </c>
      <c r="C111">
        <f t="shared" si="14"/>
        <v>216.52139332365746</v>
      </c>
      <c r="D111">
        <f t="shared" si="15"/>
        <v>218.3975282013285</v>
      </c>
      <c r="E111">
        <f t="shared" si="16"/>
        <v>218.40373069434676</v>
      </c>
      <c r="F111">
        <f t="shared" si="21"/>
        <v>216.71568478362184</v>
      </c>
      <c r="G111">
        <f t="shared" si="22"/>
        <v>215.46430425964783</v>
      </c>
      <c r="K111" s="1">
        <f t="shared" si="23"/>
        <v>2.1201015965166903</v>
      </c>
      <c r="L111" s="1">
        <f t="shared" si="24"/>
        <v>1.7965489671079524</v>
      </c>
      <c r="M111" s="1">
        <f t="shared" si="25"/>
        <v>1.8032545833003155</v>
      </c>
      <c r="N111" s="1">
        <f t="shared" si="17"/>
        <v>1.5457863801385372</v>
      </c>
      <c r="O111" s="1">
        <f t="shared" si="18"/>
        <v>0.29440585616453063</v>
      </c>
      <c r="P111" s="1"/>
      <c r="Q111" s="1">
        <f t="shared" si="26"/>
        <v>-0.32355262940873786</v>
      </c>
      <c r="R111" s="1">
        <f t="shared" si="27"/>
        <v>-0.31684701321637476</v>
      </c>
      <c r="S111" s="1">
        <f t="shared" si="19"/>
        <v>-0.57431521637815308</v>
      </c>
      <c r="T111" s="1">
        <f t="shared" si="20"/>
        <v>-1.8256957403521596</v>
      </c>
    </row>
    <row r="112" spans="1:20" x14ac:dyDescent="0.2">
      <c r="A112">
        <f>Sheet1!A89</f>
        <v>62</v>
      </c>
      <c r="B112">
        <f>Sheet1!B92</f>
        <v>219.19</v>
      </c>
      <c r="C112">
        <f t="shared" ref="C112:C175" si="28">C$47+(A115-1)*(C$2114-C$47)/2067</f>
        <v>216.97189163038217</v>
      </c>
      <c r="D112">
        <f t="shared" ref="D112:D175" si="29">$J$19+A115*$I$19+$H$19*A115^2+$G$19*A115^3</f>
        <v>218.87450519741566</v>
      </c>
      <c r="E112">
        <f t="shared" ref="E112:E175" si="30">$T$19+A115*$S$19+$R$19*A115^2+$Q$19*A115^3</f>
        <v>218.88054419146485</v>
      </c>
      <c r="F112">
        <f t="shared" si="21"/>
        <v>217.19181557213574</v>
      </c>
      <c r="G112">
        <f t="shared" si="22"/>
        <v>215.96158707476829</v>
      </c>
      <c r="K112" s="1">
        <f t="shared" si="23"/>
        <v>2.1396032897919781</v>
      </c>
      <c r="L112" s="1">
        <f t="shared" si="24"/>
        <v>1.8231025741928875</v>
      </c>
      <c r="M112" s="1">
        <f t="shared" si="25"/>
        <v>1.8296383677238452</v>
      </c>
      <c r="N112" s="1">
        <f t="shared" si="17"/>
        <v>1.5714188619277252</v>
      </c>
      <c r="O112" s="1">
        <f t="shared" si="18"/>
        <v>0.34119036456027629</v>
      </c>
      <c r="P112" s="1"/>
      <c r="Q112" s="1">
        <f t="shared" si="26"/>
        <v>-0.31650071559909065</v>
      </c>
      <c r="R112" s="1">
        <f t="shared" si="27"/>
        <v>-0.30996492206813286</v>
      </c>
      <c r="S112" s="1">
        <f t="shared" si="19"/>
        <v>-0.56818442786425294</v>
      </c>
      <c r="T112" s="1">
        <f t="shared" si="20"/>
        <v>-1.7984129252317018</v>
      </c>
    </row>
    <row r="113" spans="1:20" x14ac:dyDescent="0.2">
      <c r="A113">
        <f>Sheet1!A90</f>
        <v>63</v>
      </c>
      <c r="B113">
        <f>Sheet1!B93</f>
        <v>219.67</v>
      </c>
      <c r="C113">
        <f t="shared" si="28"/>
        <v>217.42238993710691</v>
      </c>
      <c r="D113">
        <f t="shared" si="29"/>
        <v>219.35145721389787</v>
      </c>
      <c r="E113">
        <f t="shared" si="30"/>
        <v>219.35733479575759</v>
      </c>
      <c r="F113">
        <f t="shared" si="21"/>
        <v>217.66792862828311</v>
      </c>
      <c r="G113">
        <f t="shared" si="22"/>
        <v>216.45865489446902</v>
      </c>
      <c r="K113" s="1">
        <f t="shared" si="23"/>
        <v>2.1691049830672569</v>
      </c>
      <c r="L113" s="1">
        <f t="shared" si="24"/>
        <v>1.8496312122190375</v>
      </c>
      <c r="M113" s="1">
        <f t="shared" si="25"/>
        <v>1.8559993015448981</v>
      </c>
      <c r="N113" s="1">
        <f t="shared" si="17"/>
        <v>1.5970336113503549</v>
      </c>
      <c r="O113" s="1">
        <f t="shared" si="18"/>
        <v>0.3877598775362685</v>
      </c>
      <c r="P113" s="1"/>
      <c r="Q113" s="1">
        <f t="shared" si="26"/>
        <v>-0.31947377084821937</v>
      </c>
      <c r="R113" s="1">
        <f t="shared" si="27"/>
        <v>-0.31310568152235874</v>
      </c>
      <c r="S113" s="1">
        <f t="shared" si="19"/>
        <v>-0.57207137171690192</v>
      </c>
      <c r="T113" s="1">
        <f t="shared" si="20"/>
        <v>-1.7813451055309883</v>
      </c>
    </row>
    <row r="114" spans="1:20" x14ac:dyDescent="0.2">
      <c r="A114">
        <f>Sheet1!A91</f>
        <v>64</v>
      </c>
      <c r="B114">
        <f>Sheet1!B94</f>
        <v>220.15</v>
      </c>
      <c r="C114">
        <f t="shared" si="28"/>
        <v>217.87288824383162</v>
      </c>
      <c r="D114">
        <f t="shared" si="29"/>
        <v>219.82838424725978</v>
      </c>
      <c r="E114">
        <f t="shared" si="30"/>
        <v>219.83410249315074</v>
      </c>
      <c r="F114">
        <f t="shared" si="21"/>
        <v>218.14402393545888</v>
      </c>
      <c r="G114">
        <f t="shared" si="22"/>
        <v>216.95550851206258</v>
      </c>
      <c r="K114" s="1">
        <f t="shared" si="23"/>
        <v>2.1986066763425356</v>
      </c>
      <c r="L114" s="1">
        <f t="shared" si="24"/>
        <v>1.8761348776710349</v>
      </c>
      <c r="M114" s="1">
        <f t="shared" si="25"/>
        <v>1.8823373706892994</v>
      </c>
      <c r="N114" s="1">
        <f t="shared" ref="N114:N177" si="31">F114-$C111</f>
        <v>1.6226306118014122</v>
      </c>
      <c r="O114" s="1">
        <f t="shared" ref="O114:O177" si="32">G114-$C111</f>
        <v>0.43411518840511576</v>
      </c>
      <c r="P114" s="1"/>
      <c r="Q114" s="1">
        <f t="shared" si="26"/>
        <v>-0.32247179867150066</v>
      </c>
      <c r="R114" s="1">
        <f t="shared" si="27"/>
        <v>-0.31626930565323619</v>
      </c>
      <c r="S114" s="1">
        <f t="shared" ref="S114:S177" si="33">F114-$B111</f>
        <v>-0.57597606454112338</v>
      </c>
      <c r="T114" s="1">
        <f t="shared" ref="T114:T177" si="34">G114-$B111</f>
        <v>-1.7644914879374198</v>
      </c>
    </row>
    <row r="115" spans="1:20" x14ac:dyDescent="0.2">
      <c r="A115">
        <f>Sheet1!A92</f>
        <v>65</v>
      </c>
      <c r="B115">
        <f>Sheet1!B95</f>
        <v>220.62</v>
      </c>
      <c r="C115">
        <f t="shared" si="28"/>
        <v>218.32338655055634</v>
      </c>
      <c r="D115">
        <f t="shared" si="29"/>
        <v>220.30528629398592</v>
      </c>
      <c r="E115">
        <f t="shared" si="30"/>
        <v>220.31084726956996</v>
      </c>
      <c r="F115">
        <f t="shared" ref="F115:F178" si="35">$J$35+A115*$I$35+$H$35*A115^2+$G$35*A115^3</f>
        <v>218.62010147705809</v>
      </c>
      <c r="G115">
        <f t="shared" ref="G115:G178" si="36">$T$35+A115*$S$35+$R$35*A115^2+$Q$35*A115^3</f>
        <v>217.45214872086169</v>
      </c>
      <c r="K115" s="1">
        <f t="shared" ref="K115:K178" si="37">B112-C112</f>
        <v>2.2181083696178234</v>
      </c>
      <c r="L115" s="1">
        <f t="shared" ref="L115:L178" si="38">D112-$C112</f>
        <v>1.9026135670334838</v>
      </c>
      <c r="M115" s="1">
        <f t="shared" ref="M115:M178" si="39">E112-$C112</f>
        <v>1.9086525610826754</v>
      </c>
      <c r="N115" s="1">
        <f t="shared" si="31"/>
        <v>1.6482098466759112</v>
      </c>
      <c r="O115" s="1">
        <f t="shared" si="32"/>
        <v>0.48025709047951182</v>
      </c>
      <c r="P115" s="1"/>
      <c r="Q115" s="1">
        <f t="shared" ref="Q115:Q178" si="40">D112-B112</f>
        <v>-0.3154948025843396</v>
      </c>
      <c r="R115" s="1">
        <f t="shared" ref="R115:R178" si="41">E112-$B112</f>
        <v>-0.30945580853514798</v>
      </c>
      <c r="S115" s="1">
        <f t="shared" si="33"/>
        <v>-0.56989852294191223</v>
      </c>
      <c r="T115" s="1">
        <f t="shared" si="34"/>
        <v>-1.7378512791383116</v>
      </c>
    </row>
    <row r="116" spans="1:20" x14ac:dyDescent="0.2">
      <c r="A116">
        <f>Sheet1!A93</f>
        <v>66</v>
      </c>
      <c r="B116">
        <f>Sheet1!B96</f>
        <v>221.1</v>
      </c>
      <c r="C116">
        <f t="shared" si="28"/>
        <v>218.77388485728108</v>
      </c>
      <c r="D116">
        <f t="shared" si="29"/>
        <v>220.78216335056098</v>
      </c>
      <c r="E116">
        <f t="shared" si="30"/>
        <v>220.78756911094098</v>
      </c>
      <c r="F116">
        <f t="shared" si="35"/>
        <v>219.09616123647564</v>
      </c>
      <c r="G116">
        <f t="shared" si="36"/>
        <v>217.94857631417895</v>
      </c>
      <c r="K116" s="1">
        <f t="shared" si="37"/>
        <v>2.2476100628930737</v>
      </c>
      <c r="L116" s="1">
        <f t="shared" si="38"/>
        <v>1.9290672767909598</v>
      </c>
      <c r="M116" s="1">
        <f t="shared" si="39"/>
        <v>1.934944858650681</v>
      </c>
      <c r="N116" s="1">
        <f t="shared" si="31"/>
        <v>1.6737712993687239</v>
      </c>
      <c r="O116" s="1">
        <f t="shared" si="32"/>
        <v>0.52618637707203675</v>
      </c>
      <c r="P116" s="1"/>
      <c r="Q116" s="1">
        <f t="shared" si="40"/>
        <v>-0.31854278610211395</v>
      </c>
      <c r="R116" s="1">
        <f t="shared" si="41"/>
        <v>-0.31266520424239275</v>
      </c>
      <c r="S116" s="1">
        <f t="shared" si="33"/>
        <v>-0.57383876352434982</v>
      </c>
      <c r="T116" s="1">
        <f t="shared" si="34"/>
        <v>-1.721423685821037</v>
      </c>
    </row>
    <row r="117" spans="1:20" x14ac:dyDescent="0.2">
      <c r="A117">
        <f>Sheet1!A94</f>
        <v>67</v>
      </c>
      <c r="B117">
        <f>Sheet1!B97</f>
        <v>221.58</v>
      </c>
      <c r="C117">
        <f t="shared" si="28"/>
        <v>219.22438316400579</v>
      </c>
      <c r="D117">
        <f t="shared" si="29"/>
        <v>221.25901541346957</v>
      </c>
      <c r="E117">
        <f t="shared" si="30"/>
        <v>221.26426800318953</v>
      </c>
      <c r="F117">
        <f t="shared" si="35"/>
        <v>219.57220319710652</v>
      </c>
      <c r="G117">
        <f t="shared" si="36"/>
        <v>218.44479208532709</v>
      </c>
      <c r="K117" s="1">
        <f t="shared" si="37"/>
        <v>2.2771117561683809</v>
      </c>
      <c r="L117" s="1">
        <f t="shared" si="38"/>
        <v>1.9554960034281521</v>
      </c>
      <c r="M117" s="1">
        <f t="shared" si="39"/>
        <v>1.9612142493191129</v>
      </c>
      <c r="N117" s="1">
        <f t="shared" si="31"/>
        <v>1.699314953274893</v>
      </c>
      <c r="O117" s="1">
        <f t="shared" si="32"/>
        <v>0.57190384149546958</v>
      </c>
      <c r="P117" s="1"/>
      <c r="Q117" s="1">
        <f t="shared" si="40"/>
        <v>-0.3216157527402288</v>
      </c>
      <c r="R117" s="1">
        <f t="shared" si="41"/>
        <v>-0.31589750684926798</v>
      </c>
      <c r="S117" s="1">
        <f t="shared" si="33"/>
        <v>-0.57779680289348789</v>
      </c>
      <c r="T117" s="1">
        <f t="shared" si="34"/>
        <v>-1.7052079146729113</v>
      </c>
    </row>
    <row r="118" spans="1:20" x14ac:dyDescent="0.2">
      <c r="A118">
        <f>Sheet1!A95</f>
        <v>68</v>
      </c>
      <c r="B118">
        <f>Sheet1!B98</f>
        <v>222.05</v>
      </c>
      <c r="C118">
        <f t="shared" si="28"/>
        <v>219.6748814707305</v>
      </c>
      <c r="D118">
        <f t="shared" si="29"/>
        <v>221.73584247919626</v>
      </c>
      <c r="E118">
        <f t="shared" si="30"/>
        <v>221.74094393224121</v>
      </c>
      <c r="F118">
        <f t="shared" si="35"/>
        <v>220.04822734234568</v>
      </c>
      <c r="G118">
        <f t="shared" si="36"/>
        <v>218.94079682761875</v>
      </c>
      <c r="K118" s="1">
        <f t="shared" si="37"/>
        <v>2.2966134494436687</v>
      </c>
      <c r="L118" s="1">
        <f t="shared" si="38"/>
        <v>1.9818997434295795</v>
      </c>
      <c r="M118" s="1">
        <f t="shared" si="39"/>
        <v>1.987460719013626</v>
      </c>
      <c r="N118" s="1">
        <f t="shared" si="31"/>
        <v>1.7248407917893473</v>
      </c>
      <c r="O118" s="1">
        <f t="shared" si="32"/>
        <v>0.6174102770624188</v>
      </c>
      <c r="P118" s="1"/>
      <c r="Q118" s="1">
        <f t="shared" si="40"/>
        <v>-0.31471370601408921</v>
      </c>
      <c r="R118" s="1">
        <f t="shared" si="41"/>
        <v>-0.30915273043004277</v>
      </c>
      <c r="S118" s="1">
        <f t="shared" si="33"/>
        <v>-0.57177265765432139</v>
      </c>
      <c r="T118" s="1">
        <f t="shared" si="34"/>
        <v>-1.6792031723812499</v>
      </c>
    </row>
    <row r="119" spans="1:20" x14ac:dyDescent="0.2">
      <c r="A119">
        <f>Sheet1!A96</f>
        <v>69</v>
      </c>
      <c r="B119">
        <f>Sheet1!B99</f>
        <v>222.53</v>
      </c>
      <c r="C119">
        <f t="shared" si="28"/>
        <v>220.12537977745524</v>
      </c>
      <c r="D119">
        <f t="shared" si="29"/>
        <v>222.21264454422572</v>
      </c>
      <c r="E119">
        <f t="shared" si="30"/>
        <v>222.21759688402182</v>
      </c>
      <c r="F119">
        <f t="shared" si="35"/>
        <v>220.52423365558815</v>
      </c>
      <c r="G119">
        <f t="shared" si="36"/>
        <v>219.4365913343666</v>
      </c>
      <c r="K119" s="1">
        <f t="shared" si="37"/>
        <v>2.3261151427189191</v>
      </c>
      <c r="L119" s="1">
        <f t="shared" si="38"/>
        <v>2.0082784932799029</v>
      </c>
      <c r="M119" s="1">
        <f t="shared" si="39"/>
        <v>2.0136842536599033</v>
      </c>
      <c r="N119" s="1">
        <f t="shared" si="31"/>
        <v>1.7503487983070727</v>
      </c>
      <c r="O119" s="1">
        <f t="shared" si="32"/>
        <v>0.66270647708552133</v>
      </c>
      <c r="P119" s="1"/>
      <c r="Q119" s="1">
        <f t="shared" si="40"/>
        <v>-0.31783664943901613</v>
      </c>
      <c r="R119" s="1">
        <f t="shared" si="41"/>
        <v>-0.31243088905901573</v>
      </c>
      <c r="S119" s="1">
        <f t="shared" si="33"/>
        <v>-0.57576634441184638</v>
      </c>
      <c r="T119" s="1">
        <f t="shared" si="34"/>
        <v>-1.6634086656333977</v>
      </c>
    </row>
    <row r="120" spans="1:20" x14ac:dyDescent="0.2">
      <c r="A120">
        <f>Sheet1!A97</f>
        <v>70</v>
      </c>
      <c r="B120">
        <f>Sheet1!B100</f>
        <v>223.01</v>
      </c>
      <c r="C120">
        <f t="shared" si="28"/>
        <v>220.57587808417995</v>
      </c>
      <c r="D120">
        <f t="shared" si="29"/>
        <v>222.6894216050425</v>
      </c>
      <c r="E120">
        <f t="shared" si="30"/>
        <v>222.69422684445703</v>
      </c>
      <c r="F120">
        <f t="shared" si="35"/>
        <v>221.00022212022881</v>
      </c>
      <c r="G120">
        <f t="shared" si="36"/>
        <v>219.93217639888329</v>
      </c>
      <c r="K120" s="1">
        <f t="shared" si="37"/>
        <v>2.3556168359942262</v>
      </c>
      <c r="L120" s="1">
        <f t="shared" si="38"/>
        <v>2.0346322494637832</v>
      </c>
      <c r="M120" s="1">
        <f t="shared" si="39"/>
        <v>2.0398848391837419</v>
      </c>
      <c r="N120" s="1">
        <f t="shared" si="31"/>
        <v>1.7758389562230263</v>
      </c>
      <c r="O120" s="1">
        <f t="shared" si="32"/>
        <v>0.70779323487749934</v>
      </c>
      <c r="P120" s="1"/>
      <c r="Q120" s="1">
        <f t="shared" si="40"/>
        <v>-0.32098458653044304</v>
      </c>
      <c r="R120" s="1">
        <f t="shared" si="41"/>
        <v>-0.31573199681048436</v>
      </c>
      <c r="S120" s="1">
        <f t="shared" si="33"/>
        <v>-0.57977787977119988</v>
      </c>
      <c r="T120" s="1">
        <f t="shared" si="34"/>
        <v>-1.6478236011167269</v>
      </c>
    </row>
    <row r="121" spans="1:20" x14ac:dyDescent="0.2">
      <c r="A121">
        <f>Sheet1!A98</f>
        <v>71</v>
      </c>
      <c r="B121">
        <f>Sheet1!B101</f>
        <v>223.49</v>
      </c>
      <c r="C121">
        <f t="shared" si="28"/>
        <v>221.02637639090469</v>
      </c>
      <c r="D121">
        <f t="shared" si="29"/>
        <v>223.16617365813127</v>
      </c>
      <c r="E121">
        <f t="shared" si="30"/>
        <v>223.17083379947252</v>
      </c>
      <c r="F121">
        <f t="shared" si="35"/>
        <v>221.47619271966266</v>
      </c>
      <c r="G121">
        <f t="shared" si="36"/>
        <v>220.42755281448146</v>
      </c>
      <c r="K121" s="1">
        <f t="shared" si="37"/>
        <v>2.3751185292695141</v>
      </c>
      <c r="L121" s="1">
        <f t="shared" si="38"/>
        <v>2.0609610084657675</v>
      </c>
      <c r="M121" s="1">
        <f t="shared" si="39"/>
        <v>2.066062461510711</v>
      </c>
      <c r="N121" s="1">
        <f t="shared" si="31"/>
        <v>1.8013112489321657</v>
      </c>
      <c r="O121" s="1">
        <f t="shared" si="32"/>
        <v>0.75267134375096134</v>
      </c>
      <c r="P121" s="1"/>
      <c r="Q121" s="1">
        <f t="shared" si="40"/>
        <v>-0.31415752080374659</v>
      </c>
      <c r="R121" s="1">
        <f t="shared" si="41"/>
        <v>-0.30905606775880301</v>
      </c>
      <c r="S121" s="1">
        <f t="shared" si="33"/>
        <v>-0.5738072803373484</v>
      </c>
      <c r="T121" s="1">
        <f t="shared" si="34"/>
        <v>-1.6224471855185527</v>
      </c>
    </row>
    <row r="122" spans="1:20" x14ac:dyDescent="0.2">
      <c r="A122">
        <f>Sheet1!A99</f>
        <v>72</v>
      </c>
      <c r="B122">
        <f>Sheet1!B102</f>
        <v>223.96</v>
      </c>
      <c r="C122">
        <f t="shared" si="28"/>
        <v>221.4768746976294</v>
      </c>
      <c r="D122">
        <f t="shared" si="29"/>
        <v>223.64290069997659</v>
      </c>
      <c r="E122">
        <f t="shared" si="30"/>
        <v>223.64741773499401</v>
      </c>
      <c r="F122">
        <f t="shared" si="35"/>
        <v>221.95214543728471</v>
      </c>
      <c r="G122">
        <f t="shared" si="36"/>
        <v>220.92272137447384</v>
      </c>
      <c r="K122" s="1">
        <f t="shared" si="37"/>
        <v>2.4046202225447644</v>
      </c>
      <c r="L122" s="1">
        <f t="shared" si="38"/>
        <v>2.0872647667704882</v>
      </c>
      <c r="M122" s="1">
        <f t="shared" si="39"/>
        <v>2.0922171065665793</v>
      </c>
      <c r="N122" s="1">
        <f t="shared" si="31"/>
        <v>1.8267656598294764</v>
      </c>
      <c r="O122" s="1">
        <f t="shared" si="32"/>
        <v>0.79734159701860108</v>
      </c>
      <c r="P122" s="1"/>
      <c r="Q122" s="1">
        <f t="shared" si="40"/>
        <v>-0.31735545577427615</v>
      </c>
      <c r="R122" s="1">
        <f t="shared" si="41"/>
        <v>-0.31240311597818504</v>
      </c>
      <c r="S122" s="1">
        <f t="shared" si="33"/>
        <v>-0.57785456271528801</v>
      </c>
      <c r="T122" s="1">
        <f t="shared" si="34"/>
        <v>-1.6072786255261633</v>
      </c>
    </row>
    <row r="123" spans="1:20" x14ac:dyDescent="0.2">
      <c r="A123">
        <f>Sheet1!A100</f>
        <v>73</v>
      </c>
      <c r="B123">
        <f>Sheet1!B103</f>
        <v>224.44</v>
      </c>
      <c r="C123">
        <f t="shared" si="28"/>
        <v>221.92737300435414</v>
      </c>
      <c r="D123">
        <f t="shared" si="29"/>
        <v>224.11960272706312</v>
      </c>
      <c r="E123">
        <f t="shared" si="30"/>
        <v>224.12397863694721</v>
      </c>
      <c r="F123">
        <f t="shared" si="35"/>
        <v>222.42808025648984</v>
      </c>
      <c r="G123">
        <f t="shared" si="36"/>
        <v>221.41768287217303</v>
      </c>
      <c r="K123" s="1">
        <f t="shared" si="37"/>
        <v>2.4341219158200431</v>
      </c>
      <c r="L123" s="1">
        <f t="shared" si="38"/>
        <v>2.1135435208625495</v>
      </c>
      <c r="M123" s="1">
        <f t="shared" si="39"/>
        <v>2.1183487602770867</v>
      </c>
      <c r="N123" s="1">
        <f t="shared" si="31"/>
        <v>1.8522021723098874</v>
      </c>
      <c r="O123" s="1">
        <f t="shared" si="32"/>
        <v>0.84180478799308389</v>
      </c>
      <c r="P123" s="1"/>
      <c r="Q123" s="1">
        <f t="shared" si="40"/>
        <v>-0.32057839495749363</v>
      </c>
      <c r="R123" s="1">
        <f t="shared" si="41"/>
        <v>-0.31577315554295637</v>
      </c>
      <c r="S123" s="1">
        <f t="shared" si="33"/>
        <v>-0.58191974351015574</v>
      </c>
      <c r="T123" s="1">
        <f t="shared" si="34"/>
        <v>-1.5923171278269592</v>
      </c>
    </row>
    <row r="124" spans="1:20" x14ac:dyDescent="0.2">
      <c r="A124">
        <f>Sheet1!A101</f>
        <v>74</v>
      </c>
      <c r="B124">
        <f>Sheet1!B104</f>
        <v>224.92</v>
      </c>
      <c r="C124">
        <f t="shared" si="28"/>
        <v>222.37787131107885</v>
      </c>
      <c r="D124">
        <f t="shared" si="29"/>
        <v>224.5962797358755</v>
      </c>
      <c r="E124">
        <f t="shared" si="30"/>
        <v>224.60051649125782</v>
      </c>
      <c r="F124">
        <f t="shared" si="35"/>
        <v>222.9039971606731</v>
      </c>
      <c r="G124">
        <f t="shared" si="36"/>
        <v>221.91243810089173</v>
      </c>
      <c r="K124" s="1">
        <f t="shared" si="37"/>
        <v>2.4636236090953219</v>
      </c>
      <c r="L124" s="1">
        <f t="shared" si="38"/>
        <v>2.1397972672265837</v>
      </c>
      <c r="M124" s="1">
        <f t="shared" si="39"/>
        <v>2.1444574085678312</v>
      </c>
      <c r="N124" s="1">
        <f t="shared" si="31"/>
        <v>1.8776207697684129</v>
      </c>
      <c r="O124" s="1">
        <f t="shared" si="32"/>
        <v>0.8860617099870467</v>
      </c>
      <c r="P124" s="1"/>
      <c r="Q124" s="1">
        <f t="shared" si="40"/>
        <v>-0.32382634186873815</v>
      </c>
      <c r="R124" s="1">
        <f t="shared" si="41"/>
        <v>-0.31916620052749067</v>
      </c>
      <c r="S124" s="1">
        <f t="shared" si="33"/>
        <v>-0.586002839326909</v>
      </c>
      <c r="T124" s="1">
        <f t="shared" si="34"/>
        <v>-1.5775618991082752</v>
      </c>
    </row>
    <row r="125" spans="1:20" x14ac:dyDescent="0.2">
      <c r="A125">
        <f>Sheet1!A102</f>
        <v>75</v>
      </c>
      <c r="B125">
        <f>Sheet1!B105</f>
        <v>225.39</v>
      </c>
      <c r="C125">
        <f t="shared" si="28"/>
        <v>222.82836961780356</v>
      </c>
      <c r="D125">
        <f t="shared" si="29"/>
        <v>225.07293172289829</v>
      </c>
      <c r="E125">
        <f t="shared" si="30"/>
        <v>225.07703128385154</v>
      </c>
      <c r="F125">
        <f t="shared" si="35"/>
        <v>223.37989613322935</v>
      </c>
      <c r="G125">
        <f t="shared" si="36"/>
        <v>222.40698785394258</v>
      </c>
      <c r="K125" s="1">
        <f t="shared" si="37"/>
        <v>2.4831253023706097</v>
      </c>
      <c r="L125" s="1">
        <f t="shared" si="38"/>
        <v>2.1660260023471949</v>
      </c>
      <c r="M125" s="1">
        <f t="shared" si="39"/>
        <v>2.1705430373646095</v>
      </c>
      <c r="N125" s="1">
        <f t="shared" si="31"/>
        <v>1.9030214355999533</v>
      </c>
      <c r="O125" s="1">
        <f t="shared" si="32"/>
        <v>0.93011315631318325</v>
      </c>
      <c r="P125" s="1"/>
      <c r="Q125" s="1">
        <f t="shared" si="40"/>
        <v>-0.3170993000234148</v>
      </c>
      <c r="R125" s="1">
        <f t="shared" si="41"/>
        <v>-0.31258226500600017</v>
      </c>
      <c r="S125" s="1">
        <f t="shared" si="33"/>
        <v>-0.5801038667706564</v>
      </c>
      <c r="T125" s="1">
        <f t="shared" si="34"/>
        <v>-1.5530121460574264</v>
      </c>
    </row>
    <row r="126" spans="1:20" x14ac:dyDescent="0.2">
      <c r="A126">
        <f>Sheet1!A103</f>
        <v>76</v>
      </c>
      <c r="B126">
        <f>Sheet1!B106</f>
        <v>225.87</v>
      </c>
      <c r="C126">
        <f t="shared" si="28"/>
        <v>223.2788679245283</v>
      </c>
      <c r="D126">
        <f t="shared" si="29"/>
        <v>225.54955868461607</v>
      </c>
      <c r="E126">
        <f t="shared" si="30"/>
        <v>225.55352300065405</v>
      </c>
      <c r="F126">
        <f t="shared" si="35"/>
        <v>223.85577715755366</v>
      </c>
      <c r="G126">
        <f t="shared" si="36"/>
        <v>222.90133292463827</v>
      </c>
      <c r="K126" s="1">
        <f t="shared" si="37"/>
        <v>2.51262699564586</v>
      </c>
      <c r="L126" s="1">
        <f t="shared" si="38"/>
        <v>2.1922297227089871</v>
      </c>
      <c r="M126" s="1">
        <f t="shared" si="39"/>
        <v>2.1966056325930765</v>
      </c>
      <c r="N126" s="1">
        <f t="shared" si="31"/>
        <v>1.9284041531995229</v>
      </c>
      <c r="O126" s="1">
        <f t="shared" si="32"/>
        <v>0.97395992028413048</v>
      </c>
      <c r="P126" s="1"/>
      <c r="Q126" s="1">
        <f t="shared" si="40"/>
        <v>-0.32039727293687292</v>
      </c>
      <c r="R126" s="1">
        <f t="shared" si="41"/>
        <v>-0.3160213630527835</v>
      </c>
      <c r="S126" s="1">
        <f t="shared" si="33"/>
        <v>-0.58422284244633715</v>
      </c>
      <c r="T126" s="1">
        <f t="shared" si="34"/>
        <v>-1.5386670753617295</v>
      </c>
    </row>
    <row r="127" spans="1:20" x14ac:dyDescent="0.2">
      <c r="A127">
        <f>Sheet1!A104</f>
        <v>77</v>
      </c>
      <c r="B127">
        <f>Sheet1!B107</f>
        <v>226.35</v>
      </c>
      <c r="C127">
        <f t="shared" si="28"/>
        <v>223.72936623125301</v>
      </c>
      <c r="D127">
        <f t="shared" si="29"/>
        <v>226.02616061751354</v>
      </c>
      <c r="E127">
        <f t="shared" si="30"/>
        <v>226.0299916275911</v>
      </c>
      <c r="F127">
        <f t="shared" si="35"/>
        <v>224.33164021704101</v>
      </c>
      <c r="G127">
        <f t="shared" si="36"/>
        <v>223.39547410629143</v>
      </c>
      <c r="K127" s="1">
        <f t="shared" si="37"/>
        <v>2.5421286889211387</v>
      </c>
      <c r="L127" s="1">
        <f t="shared" si="38"/>
        <v>2.2184084247966496</v>
      </c>
      <c r="M127" s="1">
        <f t="shared" si="39"/>
        <v>2.2226451801789722</v>
      </c>
      <c r="N127" s="1">
        <f t="shared" si="31"/>
        <v>1.9537689059621641</v>
      </c>
      <c r="O127" s="1">
        <f t="shared" si="32"/>
        <v>1.0176027952125821</v>
      </c>
      <c r="P127" s="1"/>
      <c r="Q127" s="1">
        <f t="shared" si="40"/>
        <v>-0.32372026412448918</v>
      </c>
      <c r="R127" s="1">
        <f t="shared" si="41"/>
        <v>-0.31948350874216658</v>
      </c>
      <c r="S127" s="1">
        <f t="shared" si="33"/>
        <v>-0.58835978295897462</v>
      </c>
      <c r="T127" s="1">
        <f t="shared" si="34"/>
        <v>-1.5245258937085566</v>
      </c>
    </row>
    <row r="128" spans="1:20" x14ac:dyDescent="0.2">
      <c r="A128">
        <f>Sheet1!A105</f>
        <v>78</v>
      </c>
      <c r="B128">
        <f>Sheet1!B108</f>
        <v>226.82</v>
      </c>
      <c r="C128">
        <f t="shared" si="28"/>
        <v>224.17986453797772</v>
      </c>
      <c r="D128">
        <f t="shared" si="29"/>
        <v>226.50273751807526</v>
      </c>
      <c r="E128">
        <f t="shared" si="30"/>
        <v>226.50643715058837</v>
      </c>
      <c r="F128">
        <f t="shared" si="35"/>
        <v>224.80748529508628</v>
      </c>
      <c r="G128">
        <f t="shared" si="36"/>
        <v>223.88941219221473</v>
      </c>
      <c r="K128" s="1">
        <f t="shared" si="37"/>
        <v>2.5616303821964266</v>
      </c>
      <c r="L128" s="1">
        <f t="shared" si="38"/>
        <v>2.2445621050947295</v>
      </c>
      <c r="M128" s="1">
        <f t="shared" si="39"/>
        <v>2.2486616660479797</v>
      </c>
      <c r="N128" s="1">
        <f t="shared" si="31"/>
        <v>1.9791156772827208</v>
      </c>
      <c r="O128" s="1">
        <f t="shared" si="32"/>
        <v>1.0610425744111751</v>
      </c>
      <c r="P128" s="1"/>
      <c r="Q128" s="1">
        <f t="shared" si="40"/>
        <v>-0.31706827710169705</v>
      </c>
      <c r="R128" s="1">
        <f t="shared" si="41"/>
        <v>-0.3129687161484469</v>
      </c>
      <c r="S128" s="1">
        <f t="shared" si="33"/>
        <v>-0.58251470491370583</v>
      </c>
      <c r="T128" s="1">
        <f t="shared" si="34"/>
        <v>-1.5005878077852515</v>
      </c>
    </row>
    <row r="129" spans="1:20" x14ac:dyDescent="0.2">
      <c r="A129">
        <f>Sheet1!A106</f>
        <v>79</v>
      </c>
      <c r="B129">
        <f>Sheet1!B109</f>
        <v>227.3</v>
      </c>
      <c r="C129">
        <f t="shared" si="28"/>
        <v>224.63036284470246</v>
      </c>
      <c r="D129">
        <f t="shared" si="29"/>
        <v>226.97928938278588</v>
      </c>
      <c r="E129">
        <f t="shared" si="30"/>
        <v>226.98285955557154</v>
      </c>
      <c r="F129">
        <f t="shared" si="35"/>
        <v>225.28331237508445</v>
      </c>
      <c r="G129">
        <f t="shared" si="36"/>
        <v>224.38314797572087</v>
      </c>
      <c r="K129" s="1">
        <f t="shared" si="37"/>
        <v>2.5911320754717053</v>
      </c>
      <c r="L129" s="1">
        <f t="shared" si="38"/>
        <v>2.2706907600877742</v>
      </c>
      <c r="M129" s="1">
        <f t="shared" si="39"/>
        <v>2.2746550761257538</v>
      </c>
      <c r="N129" s="1">
        <f t="shared" si="31"/>
        <v>2.0044444505561501</v>
      </c>
      <c r="O129" s="1">
        <f t="shared" si="32"/>
        <v>1.1042800511925748</v>
      </c>
      <c r="P129" s="1"/>
      <c r="Q129" s="1">
        <f t="shared" si="40"/>
        <v>-0.32044131538393117</v>
      </c>
      <c r="R129" s="1">
        <f t="shared" si="41"/>
        <v>-0.31647699934595153</v>
      </c>
      <c r="S129" s="1">
        <f t="shared" si="33"/>
        <v>-0.58668762491555526</v>
      </c>
      <c r="T129" s="1">
        <f t="shared" si="34"/>
        <v>-1.4868520242791305</v>
      </c>
    </row>
    <row r="130" spans="1:20" x14ac:dyDescent="0.2">
      <c r="A130">
        <f>Sheet1!A107</f>
        <v>80</v>
      </c>
      <c r="B130">
        <f>Sheet1!B110</f>
        <v>227.77</v>
      </c>
      <c r="C130">
        <f t="shared" si="28"/>
        <v>225.08086115142717</v>
      </c>
      <c r="D130">
        <f t="shared" si="29"/>
        <v>227.45581620812996</v>
      </c>
      <c r="E130">
        <f t="shared" si="30"/>
        <v>227.45925882846635</v>
      </c>
      <c r="F130">
        <f t="shared" si="35"/>
        <v>225.75912144043059</v>
      </c>
      <c r="G130">
        <f t="shared" si="36"/>
        <v>224.87668225012249</v>
      </c>
      <c r="K130" s="1">
        <f t="shared" si="37"/>
        <v>2.6206337687469841</v>
      </c>
      <c r="L130" s="1">
        <f t="shared" si="38"/>
        <v>2.2967943862605296</v>
      </c>
      <c r="M130" s="1">
        <f t="shared" si="39"/>
        <v>2.3006253963380914</v>
      </c>
      <c r="N130" s="1">
        <f t="shared" si="31"/>
        <v>2.0297552091775799</v>
      </c>
      <c r="O130" s="1">
        <f t="shared" si="32"/>
        <v>1.1473160188694749</v>
      </c>
      <c r="P130" s="1"/>
      <c r="Q130" s="1">
        <f t="shared" si="40"/>
        <v>-0.3238393824864545</v>
      </c>
      <c r="R130" s="1">
        <f t="shared" si="41"/>
        <v>-0.32000837240889268</v>
      </c>
      <c r="S130" s="1">
        <f t="shared" si="33"/>
        <v>-0.59087855956940416</v>
      </c>
      <c r="T130" s="1">
        <f t="shared" si="34"/>
        <v>-1.4733177498775092</v>
      </c>
    </row>
    <row r="131" spans="1:20" x14ac:dyDescent="0.2">
      <c r="A131">
        <f>Sheet1!A108</f>
        <v>81</v>
      </c>
      <c r="B131">
        <f>Sheet1!B111</f>
        <v>228.25</v>
      </c>
      <c r="C131">
        <f t="shared" si="28"/>
        <v>225.53135945815188</v>
      </c>
      <c r="D131">
        <f t="shared" si="29"/>
        <v>227.93231799059214</v>
      </c>
      <c r="E131">
        <f t="shared" si="30"/>
        <v>227.93563495519845</v>
      </c>
      <c r="F131">
        <f t="shared" si="35"/>
        <v>226.23491247451949</v>
      </c>
      <c r="G131">
        <f t="shared" si="36"/>
        <v>225.37001580873223</v>
      </c>
      <c r="K131" s="1">
        <f t="shared" si="37"/>
        <v>2.6401354620222719</v>
      </c>
      <c r="L131" s="1">
        <f t="shared" si="38"/>
        <v>2.3228729800975429</v>
      </c>
      <c r="M131" s="1">
        <f t="shared" si="39"/>
        <v>2.3265726126106472</v>
      </c>
      <c r="N131" s="1">
        <f t="shared" si="31"/>
        <v>2.0550479365417686</v>
      </c>
      <c r="O131" s="1">
        <f t="shared" si="32"/>
        <v>1.1901512707545123</v>
      </c>
      <c r="P131" s="1"/>
      <c r="Q131" s="1">
        <f t="shared" si="40"/>
        <v>-0.31726248192472895</v>
      </c>
      <c r="R131" s="1">
        <f t="shared" si="41"/>
        <v>-0.31356284941162471</v>
      </c>
      <c r="S131" s="1">
        <f t="shared" si="33"/>
        <v>-0.58508752548050325</v>
      </c>
      <c r="T131" s="1">
        <f t="shared" si="34"/>
        <v>-1.4499841912677596</v>
      </c>
    </row>
    <row r="132" spans="1:20" x14ac:dyDescent="0.2">
      <c r="A132">
        <f>Sheet1!A109</f>
        <v>82</v>
      </c>
      <c r="B132">
        <f>Sheet1!B112</f>
        <v>228.73</v>
      </c>
      <c r="C132">
        <f t="shared" si="28"/>
        <v>225.98185776487662</v>
      </c>
      <c r="D132">
        <f t="shared" si="29"/>
        <v>228.40879472665705</v>
      </c>
      <c r="E132">
        <f t="shared" si="30"/>
        <v>228.41198792169357</v>
      </c>
      <c r="F132">
        <f t="shared" si="35"/>
        <v>226.71068546074625</v>
      </c>
      <c r="G132">
        <f t="shared" si="36"/>
        <v>225.86314944486278</v>
      </c>
      <c r="K132" s="1">
        <f t="shared" si="37"/>
        <v>2.6696371552975506</v>
      </c>
      <c r="L132" s="1">
        <f t="shared" si="38"/>
        <v>2.3489265380834183</v>
      </c>
      <c r="M132" s="1">
        <f t="shared" si="39"/>
        <v>2.352496710869076</v>
      </c>
      <c r="N132" s="1">
        <f t="shared" si="31"/>
        <v>2.0803226160437873</v>
      </c>
      <c r="O132" s="1">
        <f t="shared" si="32"/>
        <v>1.232786600160324</v>
      </c>
      <c r="P132" s="1"/>
      <c r="Q132" s="1">
        <f t="shared" si="40"/>
        <v>-0.3207106172141323</v>
      </c>
      <c r="R132" s="1">
        <f t="shared" si="41"/>
        <v>-0.31714044442847467</v>
      </c>
      <c r="S132" s="1">
        <f t="shared" si="33"/>
        <v>-0.58931453925376331</v>
      </c>
      <c r="T132" s="1">
        <f t="shared" si="34"/>
        <v>-1.4368505551372266</v>
      </c>
    </row>
    <row r="133" spans="1:20" x14ac:dyDescent="0.2">
      <c r="A133">
        <f>Sheet1!A110</f>
        <v>83</v>
      </c>
      <c r="B133">
        <f>Sheet1!B113</f>
        <v>229.2</v>
      </c>
      <c r="C133">
        <f t="shared" si="28"/>
        <v>226.43235607160133</v>
      </c>
      <c r="D133">
        <f t="shared" si="29"/>
        <v>228.88524641280929</v>
      </c>
      <c r="E133">
        <f t="shared" si="30"/>
        <v>228.88831771387743</v>
      </c>
      <c r="F133">
        <f t="shared" si="35"/>
        <v>227.18644038250579</v>
      </c>
      <c r="G133">
        <f t="shared" si="36"/>
        <v>226.3560839518268</v>
      </c>
      <c r="K133" s="1">
        <f t="shared" si="37"/>
        <v>2.6891388485728385</v>
      </c>
      <c r="L133" s="1">
        <f t="shared" si="38"/>
        <v>2.3749550567027882</v>
      </c>
      <c r="M133" s="1">
        <f t="shared" si="39"/>
        <v>2.3783976770391746</v>
      </c>
      <c r="N133" s="1">
        <f t="shared" si="31"/>
        <v>2.1055792310786217</v>
      </c>
      <c r="O133" s="1">
        <f t="shared" si="32"/>
        <v>1.2752228003996322</v>
      </c>
      <c r="P133" s="1"/>
      <c r="Q133" s="1">
        <f t="shared" si="40"/>
        <v>-0.3141837918700503</v>
      </c>
      <c r="R133" s="1">
        <f t="shared" si="41"/>
        <v>-0.31074117153366387</v>
      </c>
      <c r="S133" s="1">
        <f t="shared" si="33"/>
        <v>-0.58355961749421681</v>
      </c>
      <c r="T133" s="1">
        <f t="shared" si="34"/>
        <v>-1.4139160481732063</v>
      </c>
    </row>
    <row r="134" spans="1:20" x14ac:dyDescent="0.2">
      <c r="A134">
        <f>Sheet1!A111</f>
        <v>84</v>
      </c>
      <c r="B134">
        <f>Sheet1!B114</f>
        <v>229.68</v>
      </c>
      <c r="C134">
        <f t="shared" si="28"/>
        <v>226.88285437832604</v>
      </c>
      <c r="D134">
        <f t="shared" si="29"/>
        <v>229.36167304553351</v>
      </c>
      <c r="E134">
        <f t="shared" si="30"/>
        <v>229.36462431767572</v>
      </c>
      <c r="F134">
        <f t="shared" si="35"/>
        <v>227.66217722319311</v>
      </c>
      <c r="G134">
        <f t="shared" si="36"/>
        <v>226.84882012293696</v>
      </c>
      <c r="K134" s="1">
        <f t="shared" si="37"/>
        <v>2.7186405418481172</v>
      </c>
      <c r="L134" s="1">
        <f t="shared" si="38"/>
        <v>2.4009585324402565</v>
      </c>
      <c r="M134" s="1">
        <f t="shared" si="39"/>
        <v>2.4042754970465694</v>
      </c>
      <c r="N134" s="1">
        <f t="shared" si="31"/>
        <v>2.130817765041229</v>
      </c>
      <c r="O134" s="1">
        <f t="shared" si="32"/>
        <v>1.3174606647850737</v>
      </c>
      <c r="P134" s="1"/>
      <c r="Q134" s="1">
        <f t="shared" si="40"/>
        <v>-0.31768200940786073</v>
      </c>
      <c r="R134" s="1">
        <f t="shared" si="41"/>
        <v>-0.31436504480154781</v>
      </c>
      <c r="S134" s="1">
        <f t="shared" si="33"/>
        <v>-0.58782277680688821</v>
      </c>
      <c r="T134" s="1">
        <f t="shared" si="34"/>
        <v>-1.4011798770630435</v>
      </c>
    </row>
    <row r="135" spans="1:20" x14ac:dyDescent="0.2">
      <c r="A135">
        <f>Sheet1!A112</f>
        <v>85</v>
      </c>
      <c r="B135">
        <f>Sheet1!B115</f>
        <v>230.16</v>
      </c>
      <c r="C135">
        <f t="shared" si="28"/>
        <v>227.33335268505078</v>
      </c>
      <c r="D135">
        <f t="shared" si="29"/>
        <v>229.83807462131423</v>
      </c>
      <c r="E135">
        <f t="shared" si="30"/>
        <v>229.84090771901413</v>
      </c>
      <c r="F135">
        <f t="shared" si="35"/>
        <v>228.1378959662031</v>
      </c>
      <c r="G135">
        <f t="shared" si="36"/>
        <v>227.34135875150591</v>
      </c>
      <c r="K135" s="1">
        <f t="shared" si="37"/>
        <v>2.7481422351233675</v>
      </c>
      <c r="L135" s="1">
        <f t="shared" si="38"/>
        <v>2.4269369617804273</v>
      </c>
      <c r="M135" s="1">
        <f t="shared" si="39"/>
        <v>2.4301301568169436</v>
      </c>
      <c r="N135" s="1">
        <f t="shared" si="31"/>
        <v>2.1560382013264814</v>
      </c>
      <c r="O135" s="1">
        <f t="shared" si="32"/>
        <v>1.3595009866292855</v>
      </c>
      <c r="P135" s="1"/>
      <c r="Q135" s="1">
        <f t="shared" si="40"/>
        <v>-0.32120527334294025</v>
      </c>
      <c r="R135" s="1">
        <f t="shared" si="41"/>
        <v>-0.31801207830642397</v>
      </c>
      <c r="S135" s="1">
        <f t="shared" si="33"/>
        <v>-0.59210403379688614</v>
      </c>
      <c r="T135" s="1">
        <f t="shared" si="34"/>
        <v>-1.388641248494082</v>
      </c>
    </row>
    <row r="136" spans="1:20" x14ac:dyDescent="0.2">
      <c r="A136">
        <f>Sheet1!A113</f>
        <v>86</v>
      </c>
      <c r="B136">
        <f>Sheet1!B116</f>
        <v>230.63</v>
      </c>
      <c r="C136">
        <f t="shared" si="28"/>
        <v>227.78385099177549</v>
      </c>
      <c r="D136">
        <f t="shared" si="29"/>
        <v>230.31445113663619</v>
      </c>
      <c r="E136">
        <f t="shared" si="30"/>
        <v>230.31716790381839</v>
      </c>
      <c r="F136">
        <f t="shared" si="35"/>
        <v>228.61359659493081</v>
      </c>
      <c r="G136">
        <f t="shared" si="36"/>
        <v>227.83370063084627</v>
      </c>
      <c r="K136" s="1">
        <f t="shared" si="37"/>
        <v>2.7676439283986554</v>
      </c>
      <c r="L136" s="1">
        <f t="shared" si="38"/>
        <v>2.4528903412079615</v>
      </c>
      <c r="M136" s="1">
        <f t="shared" si="39"/>
        <v>2.4559616422760939</v>
      </c>
      <c r="N136" s="1">
        <f t="shared" si="31"/>
        <v>2.1812405233294783</v>
      </c>
      <c r="O136" s="1">
        <f t="shared" si="32"/>
        <v>1.401344559244933</v>
      </c>
      <c r="P136" s="1"/>
      <c r="Q136" s="1">
        <f t="shared" si="40"/>
        <v>-0.31475358719069391</v>
      </c>
      <c r="R136" s="1">
        <f t="shared" si="41"/>
        <v>-0.31168228612256144</v>
      </c>
      <c r="S136" s="1">
        <f t="shared" si="33"/>
        <v>-0.5864034050691771</v>
      </c>
      <c r="T136" s="1">
        <f t="shared" si="34"/>
        <v>-1.3662993691537224</v>
      </c>
    </row>
    <row r="137" spans="1:20" x14ac:dyDescent="0.2">
      <c r="A137">
        <f>Sheet1!A114</f>
        <v>87</v>
      </c>
      <c r="B137">
        <f>Sheet1!B117</f>
        <v>231.11</v>
      </c>
      <c r="C137">
        <f t="shared" si="28"/>
        <v>228.23434929850021</v>
      </c>
      <c r="D137">
        <f t="shared" si="29"/>
        <v>230.79080258798388</v>
      </c>
      <c r="E137">
        <f t="shared" si="30"/>
        <v>230.79340485801416</v>
      </c>
      <c r="F137">
        <f t="shared" si="35"/>
        <v>229.08927909277116</v>
      </c>
      <c r="G137">
        <f t="shared" si="36"/>
        <v>228.32584655427081</v>
      </c>
      <c r="K137" s="1">
        <f t="shared" si="37"/>
        <v>2.7971456216739625</v>
      </c>
      <c r="L137" s="1">
        <f t="shared" si="38"/>
        <v>2.478818667207463</v>
      </c>
      <c r="M137" s="1">
        <f t="shared" si="39"/>
        <v>2.4817699393496753</v>
      </c>
      <c r="N137" s="1">
        <f t="shared" si="31"/>
        <v>2.2064247144451201</v>
      </c>
      <c r="O137" s="1">
        <f t="shared" si="32"/>
        <v>1.4429921759447666</v>
      </c>
      <c r="P137" s="1"/>
      <c r="Q137" s="1">
        <f t="shared" si="40"/>
        <v>-0.3183269544664995</v>
      </c>
      <c r="R137" s="1">
        <f t="shared" si="41"/>
        <v>-0.31537568232428725</v>
      </c>
      <c r="S137" s="1">
        <f t="shared" si="33"/>
        <v>-0.59072090722884241</v>
      </c>
      <c r="T137" s="1">
        <f t="shared" si="34"/>
        <v>-1.3541534457291959</v>
      </c>
    </row>
    <row r="138" spans="1:20" x14ac:dyDescent="0.2">
      <c r="A138">
        <f>Sheet1!A115</f>
        <v>88</v>
      </c>
      <c r="B138">
        <f>Sheet1!B118</f>
        <v>231.59</v>
      </c>
      <c r="C138">
        <f t="shared" si="28"/>
        <v>228.68484760522495</v>
      </c>
      <c r="D138">
        <f t="shared" si="29"/>
        <v>231.267128971842</v>
      </c>
      <c r="E138">
        <f t="shared" si="30"/>
        <v>231.26961856752715</v>
      </c>
      <c r="F138">
        <f t="shared" si="35"/>
        <v>229.56494344311912</v>
      </c>
      <c r="G138">
        <f t="shared" si="36"/>
        <v>228.81779731509212</v>
      </c>
      <c r="K138" s="1">
        <f t="shared" si="37"/>
        <v>2.8266473149492128</v>
      </c>
      <c r="L138" s="1">
        <f t="shared" si="38"/>
        <v>2.5047219362634507</v>
      </c>
      <c r="M138" s="1">
        <f t="shared" si="39"/>
        <v>2.5075550339633423</v>
      </c>
      <c r="N138" s="1">
        <f t="shared" si="31"/>
        <v>2.2315907580683358</v>
      </c>
      <c r="O138" s="1">
        <f t="shared" si="32"/>
        <v>1.4844446300413381</v>
      </c>
      <c r="P138" s="1"/>
      <c r="Q138" s="1">
        <f t="shared" si="40"/>
        <v>-0.3219253786857621</v>
      </c>
      <c r="R138" s="1">
        <f t="shared" si="41"/>
        <v>-0.3190922809858705</v>
      </c>
      <c r="S138" s="1">
        <f t="shared" si="33"/>
        <v>-0.595056556880877</v>
      </c>
      <c r="T138" s="1">
        <f t="shared" si="34"/>
        <v>-1.3422026849078748</v>
      </c>
    </row>
    <row r="139" spans="1:20" x14ac:dyDescent="0.2">
      <c r="A139">
        <f>Sheet1!A116</f>
        <v>89</v>
      </c>
      <c r="B139">
        <f>Sheet1!B119</f>
        <v>232.06</v>
      </c>
      <c r="C139">
        <f t="shared" si="28"/>
        <v>229.13534591194968</v>
      </c>
      <c r="D139">
        <f t="shared" si="29"/>
        <v>231.74343028469514</v>
      </c>
      <c r="E139">
        <f t="shared" si="30"/>
        <v>231.74580901828313</v>
      </c>
      <c r="F139">
        <f t="shared" si="35"/>
        <v>230.04058962936966</v>
      </c>
      <c r="G139">
        <f t="shared" si="36"/>
        <v>229.30955370662284</v>
      </c>
      <c r="K139" s="1">
        <f t="shared" si="37"/>
        <v>2.8461490082245007</v>
      </c>
      <c r="L139" s="1">
        <f t="shared" si="38"/>
        <v>2.5306001448606992</v>
      </c>
      <c r="M139" s="1">
        <f t="shared" si="39"/>
        <v>2.533316912042892</v>
      </c>
      <c r="N139" s="1">
        <f t="shared" si="31"/>
        <v>2.256738637594168</v>
      </c>
      <c r="O139" s="1">
        <f t="shared" si="32"/>
        <v>1.5257027148473412</v>
      </c>
      <c r="P139" s="1"/>
      <c r="Q139" s="1">
        <f t="shared" si="40"/>
        <v>-0.3155488633638015</v>
      </c>
      <c r="R139" s="1">
        <f t="shared" si="41"/>
        <v>-0.31283209618160868</v>
      </c>
      <c r="S139" s="1">
        <f t="shared" si="33"/>
        <v>-0.58941037063033264</v>
      </c>
      <c r="T139" s="1">
        <f t="shared" si="34"/>
        <v>-1.3204462933771595</v>
      </c>
    </row>
    <row r="140" spans="1:20" x14ac:dyDescent="0.2">
      <c r="A140">
        <f>Sheet1!A117</f>
        <v>90</v>
      </c>
      <c r="B140">
        <f>Sheet1!B120</f>
        <v>232.54</v>
      </c>
      <c r="C140">
        <f t="shared" si="28"/>
        <v>229.5858442186744</v>
      </c>
      <c r="D140">
        <f t="shared" si="29"/>
        <v>232.21970652302792</v>
      </c>
      <c r="E140">
        <f t="shared" si="30"/>
        <v>232.22197619620772</v>
      </c>
      <c r="F140">
        <f t="shared" si="35"/>
        <v>230.51621763491778</v>
      </c>
      <c r="G140">
        <f t="shared" si="36"/>
        <v>229.8011165221757</v>
      </c>
      <c r="K140" s="1">
        <f t="shared" si="37"/>
        <v>2.8756507014998078</v>
      </c>
      <c r="L140" s="1">
        <f t="shared" si="38"/>
        <v>2.5564532894836702</v>
      </c>
      <c r="M140" s="1">
        <f t="shared" si="39"/>
        <v>2.5590555595139506</v>
      </c>
      <c r="N140" s="1">
        <f t="shared" si="31"/>
        <v>2.281868336417574</v>
      </c>
      <c r="O140" s="1">
        <f t="shared" si="32"/>
        <v>1.5667672236754981</v>
      </c>
      <c r="P140" s="1"/>
      <c r="Q140" s="1">
        <f t="shared" si="40"/>
        <v>-0.3191974120161376</v>
      </c>
      <c r="R140" s="1">
        <f t="shared" si="41"/>
        <v>-0.31659514198585725</v>
      </c>
      <c r="S140" s="1">
        <f t="shared" si="33"/>
        <v>-0.59378236508223381</v>
      </c>
      <c r="T140" s="1">
        <f t="shared" si="34"/>
        <v>-1.3088834778243097</v>
      </c>
    </row>
    <row r="141" spans="1:20" x14ac:dyDescent="0.2">
      <c r="A141">
        <f>Sheet1!A118</f>
        <v>91</v>
      </c>
      <c r="B141">
        <f>Sheet1!B121</f>
        <v>233.02</v>
      </c>
      <c r="C141">
        <f t="shared" si="28"/>
        <v>230.03634252539911</v>
      </c>
      <c r="D141">
        <f t="shared" si="29"/>
        <v>232.69595768332491</v>
      </c>
      <c r="E141">
        <f t="shared" si="30"/>
        <v>232.69812008722658</v>
      </c>
      <c r="F141">
        <f t="shared" si="35"/>
        <v>230.9918274431584</v>
      </c>
      <c r="G141">
        <f t="shared" si="36"/>
        <v>230.29248655506336</v>
      </c>
      <c r="K141" s="1">
        <f t="shared" si="37"/>
        <v>2.9051523947750582</v>
      </c>
      <c r="L141" s="1">
        <f t="shared" si="38"/>
        <v>2.5822813666170532</v>
      </c>
      <c r="M141" s="1">
        <f t="shared" si="39"/>
        <v>2.5847709623022013</v>
      </c>
      <c r="N141" s="1">
        <f t="shared" si="31"/>
        <v>2.3069798379334543</v>
      </c>
      <c r="O141" s="1">
        <f t="shared" si="32"/>
        <v>1.6076389498384174</v>
      </c>
      <c r="P141" s="1"/>
      <c r="Q141" s="1">
        <f t="shared" si="40"/>
        <v>-0.32287102815800495</v>
      </c>
      <c r="R141" s="1">
        <f t="shared" si="41"/>
        <v>-0.32038143247285689</v>
      </c>
      <c r="S141" s="1">
        <f t="shared" si="33"/>
        <v>-0.59817255684160386</v>
      </c>
      <c r="T141" s="1">
        <f t="shared" si="34"/>
        <v>-1.2975134449366408</v>
      </c>
    </row>
    <row r="142" spans="1:20" x14ac:dyDescent="0.2">
      <c r="A142">
        <f>Sheet1!A119</f>
        <v>92</v>
      </c>
      <c r="B142">
        <f>Sheet1!B122</f>
        <v>233.49</v>
      </c>
      <c r="C142">
        <f t="shared" si="28"/>
        <v>230.48684083212385</v>
      </c>
      <c r="D142">
        <f t="shared" si="29"/>
        <v>233.1721837620708</v>
      </c>
      <c r="E142">
        <f t="shared" si="30"/>
        <v>233.1742406772656</v>
      </c>
      <c r="F142">
        <f t="shared" si="35"/>
        <v>231.46741903748648</v>
      </c>
      <c r="G142">
        <f t="shared" si="36"/>
        <v>230.78366459859842</v>
      </c>
      <c r="K142" s="1">
        <f t="shared" si="37"/>
        <v>2.9246540880503176</v>
      </c>
      <c r="L142" s="1">
        <f t="shared" si="38"/>
        <v>2.6080843727454521</v>
      </c>
      <c r="M142" s="1">
        <f t="shared" si="39"/>
        <v>2.6104631063334409</v>
      </c>
      <c r="N142" s="1">
        <f t="shared" si="31"/>
        <v>2.3320731255367946</v>
      </c>
      <c r="O142" s="1">
        <f t="shared" si="32"/>
        <v>1.6483186866487358</v>
      </c>
      <c r="P142" s="1"/>
      <c r="Q142" s="1">
        <f t="shared" si="40"/>
        <v>-0.31656971530486544</v>
      </c>
      <c r="R142" s="1">
        <f t="shared" si="41"/>
        <v>-0.31419098171687665</v>
      </c>
      <c r="S142" s="1">
        <f t="shared" si="33"/>
        <v>-0.59258096251352299</v>
      </c>
      <c r="T142" s="1">
        <f t="shared" si="34"/>
        <v>-1.2763354014015817</v>
      </c>
    </row>
    <row r="143" spans="1:20" x14ac:dyDescent="0.2">
      <c r="A143">
        <f>Sheet1!A120</f>
        <v>93</v>
      </c>
      <c r="B143">
        <f>Sheet1!B123</f>
        <v>233.97</v>
      </c>
      <c r="C143">
        <f t="shared" si="28"/>
        <v>230.93733913884856</v>
      </c>
      <c r="D143">
        <f t="shared" si="29"/>
        <v>233.64838475575013</v>
      </c>
      <c r="E143">
        <f t="shared" si="30"/>
        <v>233.65033795225031</v>
      </c>
      <c r="F143">
        <f t="shared" si="35"/>
        <v>231.942992401297</v>
      </c>
      <c r="G143">
        <f t="shared" si="36"/>
        <v>231.27465144609357</v>
      </c>
      <c r="K143" s="1">
        <f t="shared" si="37"/>
        <v>2.9541557813255963</v>
      </c>
      <c r="L143" s="1">
        <f t="shared" si="38"/>
        <v>2.6338623043535279</v>
      </c>
      <c r="M143" s="1">
        <f t="shared" si="39"/>
        <v>2.6361319775333243</v>
      </c>
      <c r="N143" s="1">
        <f t="shared" si="31"/>
        <v>2.3571481826226091</v>
      </c>
      <c r="O143" s="1">
        <f t="shared" si="32"/>
        <v>1.6888072274191757</v>
      </c>
      <c r="P143" s="1"/>
      <c r="Q143" s="1">
        <f t="shared" si="40"/>
        <v>-0.32029347697206845</v>
      </c>
      <c r="R143" s="1">
        <f t="shared" si="41"/>
        <v>-0.31802380379227202</v>
      </c>
      <c r="S143" s="1">
        <f t="shared" si="33"/>
        <v>-0.59700759870298725</v>
      </c>
      <c r="T143" s="1">
        <f t="shared" si="34"/>
        <v>-1.2653485539064206</v>
      </c>
    </row>
    <row r="144" spans="1:20" x14ac:dyDescent="0.2">
      <c r="A144">
        <f>Sheet1!A121</f>
        <v>94</v>
      </c>
      <c r="B144">
        <f>Sheet1!B124</f>
        <v>234.44</v>
      </c>
      <c r="C144">
        <f t="shared" si="28"/>
        <v>231.38783744557327</v>
      </c>
      <c r="D144">
        <f t="shared" si="29"/>
        <v>234.12456066084752</v>
      </c>
      <c r="E144">
        <f t="shared" si="30"/>
        <v>234.12641189810645</v>
      </c>
      <c r="F144">
        <f t="shared" si="35"/>
        <v>232.41854751798499</v>
      </c>
      <c r="G144">
        <f t="shared" si="36"/>
        <v>231.76544789086151</v>
      </c>
      <c r="K144" s="1">
        <f t="shared" si="37"/>
        <v>2.9836574746009035</v>
      </c>
      <c r="L144" s="1">
        <f t="shared" si="38"/>
        <v>2.6596151579257992</v>
      </c>
      <c r="M144" s="1">
        <f t="shared" si="39"/>
        <v>2.6617775618274777</v>
      </c>
      <c r="N144" s="1">
        <f t="shared" si="31"/>
        <v>2.3822049925858835</v>
      </c>
      <c r="O144" s="1">
        <f t="shared" si="32"/>
        <v>1.7291053654624022</v>
      </c>
      <c r="P144" s="1"/>
      <c r="Q144" s="1">
        <f t="shared" si="40"/>
        <v>-0.3240423166751043</v>
      </c>
      <c r="R144" s="1">
        <f t="shared" si="41"/>
        <v>-0.32187991277342576</v>
      </c>
      <c r="S144" s="1">
        <f t="shared" si="33"/>
        <v>-0.60145248201502</v>
      </c>
      <c r="T144" s="1">
        <f t="shared" si="34"/>
        <v>-1.2545521091385012</v>
      </c>
    </row>
    <row r="145" spans="1:20" x14ac:dyDescent="0.2">
      <c r="A145">
        <f>Sheet1!A122</f>
        <v>95</v>
      </c>
      <c r="B145">
        <f>Sheet1!B125</f>
        <v>234.92</v>
      </c>
      <c r="C145">
        <f t="shared" si="28"/>
        <v>231.83833575229801</v>
      </c>
      <c r="D145">
        <f t="shared" si="29"/>
        <v>234.60071147384764</v>
      </c>
      <c r="E145">
        <f t="shared" si="30"/>
        <v>234.60246250075977</v>
      </c>
      <c r="F145">
        <f t="shared" si="35"/>
        <v>232.89408437094534</v>
      </c>
      <c r="G145">
        <f t="shared" si="36"/>
        <v>232.25605472621484</v>
      </c>
      <c r="K145" s="1">
        <f t="shared" si="37"/>
        <v>3.0031591678761629</v>
      </c>
      <c r="L145" s="1">
        <f t="shared" si="38"/>
        <v>2.6853429299469553</v>
      </c>
      <c r="M145" s="1">
        <f t="shared" si="39"/>
        <v>2.6873998451417549</v>
      </c>
      <c r="N145" s="1">
        <f t="shared" si="31"/>
        <v>2.4072435388214899</v>
      </c>
      <c r="O145" s="1">
        <f t="shared" si="32"/>
        <v>1.7692138940909956</v>
      </c>
      <c r="P145" s="1"/>
      <c r="Q145" s="1">
        <f t="shared" si="40"/>
        <v>-0.31781623792920755</v>
      </c>
      <c r="R145" s="1">
        <f t="shared" si="41"/>
        <v>-0.31575932273440799</v>
      </c>
      <c r="S145" s="1">
        <f t="shared" si="33"/>
        <v>-0.59591562905467299</v>
      </c>
      <c r="T145" s="1">
        <f t="shared" si="34"/>
        <v>-1.2339452737851673</v>
      </c>
    </row>
    <row r="146" spans="1:20" x14ac:dyDescent="0.2">
      <c r="A146">
        <f>Sheet1!A123</f>
        <v>96</v>
      </c>
      <c r="B146">
        <f>Sheet1!B126</f>
        <v>235.4</v>
      </c>
      <c r="C146">
        <f t="shared" si="28"/>
        <v>232.28883405902272</v>
      </c>
      <c r="D146">
        <f t="shared" si="29"/>
        <v>235.07683719123509</v>
      </c>
      <c r="E146">
        <f t="shared" si="30"/>
        <v>235.07848974613597</v>
      </c>
      <c r="F146">
        <f t="shared" si="35"/>
        <v>233.369602943573</v>
      </c>
      <c r="G146">
        <f t="shared" si="36"/>
        <v>232.74647274546629</v>
      </c>
      <c r="K146" s="1">
        <f t="shared" si="37"/>
        <v>3.0326608611514416</v>
      </c>
      <c r="L146" s="1">
        <f t="shared" si="38"/>
        <v>2.711045616901572</v>
      </c>
      <c r="M146" s="1">
        <f t="shared" si="39"/>
        <v>2.7129988134017538</v>
      </c>
      <c r="N146" s="1">
        <f t="shared" si="31"/>
        <v>2.4322638047244425</v>
      </c>
      <c r="O146" s="1">
        <f t="shared" si="32"/>
        <v>1.8091336066177348</v>
      </c>
      <c r="P146" s="1"/>
      <c r="Q146" s="1">
        <f t="shared" si="40"/>
        <v>-0.32161524424986965</v>
      </c>
      <c r="R146" s="1">
        <f t="shared" si="41"/>
        <v>-0.31966204774968787</v>
      </c>
      <c r="S146" s="1">
        <f t="shared" si="33"/>
        <v>-0.60039705642699914</v>
      </c>
      <c r="T146" s="1">
        <f t="shared" si="34"/>
        <v>-1.2235272545337068</v>
      </c>
    </row>
    <row r="147" spans="1:20" x14ac:dyDescent="0.2">
      <c r="A147">
        <f>Sheet1!A124</f>
        <v>97</v>
      </c>
      <c r="B147">
        <f>Sheet1!B127</f>
        <v>235.87</v>
      </c>
      <c r="C147">
        <f t="shared" si="28"/>
        <v>232.73933236574743</v>
      </c>
      <c r="D147">
        <f t="shared" si="29"/>
        <v>235.55293780949444</v>
      </c>
      <c r="E147">
        <f t="shared" si="30"/>
        <v>235.55449362016068</v>
      </c>
      <c r="F147">
        <f t="shared" si="35"/>
        <v>233.84510321926302</v>
      </c>
      <c r="G147">
        <f t="shared" si="36"/>
        <v>233.23670274192853</v>
      </c>
      <c r="K147" s="1">
        <f t="shared" si="37"/>
        <v>3.0521625544267295</v>
      </c>
      <c r="L147" s="1">
        <f t="shared" si="38"/>
        <v>2.7367232152742531</v>
      </c>
      <c r="M147" s="1">
        <f t="shared" si="39"/>
        <v>2.7385744525331859</v>
      </c>
      <c r="N147" s="1">
        <f t="shared" si="31"/>
        <v>2.4572657736897554</v>
      </c>
      <c r="O147" s="1">
        <f t="shared" si="32"/>
        <v>1.8488652963552568</v>
      </c>
      <c r="P147" s="1"/>
      <c r="Q147" s="1">
        <f t="shared" si="40"/>
        <v>-0.31543933915247635</v>
      </c>
      <c r="R147" s="1">
        <f t="shared" si="41"/>
        <v>-0.31358810189354358</v>
      </c>
      <c r="S147" s="1">
        <f t="shared" si="33"/>
        <v>-0.59489678073697405</v>
      </c>
      <c r="T147" s="1">
        <f t="shared" si="34"/>
        <v>-1.2032972580714727</v>
      </c>
    </row>
    <row r="148" spans="1:20" x14ac:dyDescent="0.2">
      <c r="A148">
        <f>Sheet1!A125</f>
        <v>98</v>
      </c>
      <c r="B148">
        <f>Sheet1!B128</f>
        <v>236.35</v>
      </c>
      <c r="C148">
        <f t="shared" si="28"/>
        <v>233.18983067247217</v>
      </c>
      <c r="D148">
        <f t="shared" si="29"/>
        <v>236.0290133251103</v>
      </c>
      <c r="E148">
        <f t="shared" si="30"/>
        <v>236.03047410875965</v>
      </c>
      <c r="F148">
        <f t="shared" si="35"/>
        <v>234.32058518141028</v>
      </c>
      <c r="G148">
        <f t="shared" si="36"/>
        <v>233.72674550891409</v>
      </c>
      <c r="K148" s="1">
        <f t="shared" si="37"/>
        <v>3.0816642477019798</v>
      </c>
      <c r="L148" s="1">
        <f t="shared" si="38"/>
        <v>2.7623757215496312</v>
      </c>
      <c r="M148" s="1">
        <f t="shared" si="39"/>
        <v>2.7641267484617629</v>
      </c>
      <c r="N148" s="1">
        <f t="shared" si="31"/>
        <v>2.4822494291122723</v>
      </c>
      <c r="O148" s="1">
        <f t="shared" si="32"/>
        <v>1.8884097566160847</v>
      </c>
      <c r="P148" s="1"/>
      <c r="Q148" s="1">
        <f t="shared" si="40"/>
        <v>-0.3192885261523486</v>
      </c>
      <c r="R148" s="1">
        <f t="shared" si="41"/>
        <v>-0.3175374992402169</v>
      </c>
      <c r="S148" s="1">
        <f t="shared" si="33"/>
        <v>-0.59941481858970747</v>
      </c>
      <c r="T148" s="1">
        <f t="shared" si="34"/>
        <v>-1.1932544910858951</v>
      </c>
    </row>
    <row r="149" spans="1:20" x14ac:dyDescent="0.2">
      <c r="A149">
        <f>Sheet1!A126</f>
        <v>99</v>
      </c>
      <c r="B149">
        <f>Sheet1!B129</f>
        <v>236.82</v>
      </c>
      <c r="C149">
        <f t="shared" si="28"/>
        <v>233.64032897919688</v>
      </c>
      <c r="D149">
        <f t="shared" si="29"/>
        <v>236.50506373456736</v>
      </c>
      <c r="E149">
        <f t="shared" si="30"/>
        <v>236.50643119785855</v>
      </c>
      <c r="F149">
        <f t="shared" si="35"/>
        <v>234.79604881340981</v>
      </c>
      <c r="G149">
        <f t="shared" si="36"/>
        <v>234.21660183973577</v>
      </c>
      <c r="K149" s="1">
        <f t="shared" si="37"/>
        <v>3.1111659409772869</v>
      </c>
      <c r="L149" s="1">
        <f t="shared" si="38"/>
        <v>2.7880031322123671</v>
      </c>
      <c r="M149" s="1">
        <f t="shared" si="39"/>
        <v>2.7896556871132532</v>
      </c>
      <c r="N149" s="1">
        <f t="shared" si="31"/>
        <v>2.5072147543870926</v>
      </c>
      <c r="O149" s="1">
        <f t="shared" si="32"/>
        <v>1.9277677807130544</v>
      </c>
      <c r="P149" s="1"/>
      <c r="Q149" s="1">
        <f t="shared" si="40"/>
        <v>-0.32316280876491987</v>
      </c>
      <c r="R149" s="1">
        <f t="shared" si="41"/>
        <v>-0.32151025386403376</v>
      </c>
      <c r="S149" s="1">
        <f t="shared" si="33"/>
        <v>-0.60395118659019431</v>
      </c>
      <c r="T149" s="1">
        <f t="shared" si="34"/>
        <v>-1.1833981602642325</v>
      </c>
    </row>
    <row r="150" spans="1:20" x14ac:dyDescent="0.2">
      <c r="A150">
        <f>Sheet1!A127</f>
        <v>100</v>
      </c>
      <c r="B150">
        <f>Sheet1!B130</f>
        <v>237.3</v>
      </c>
      <c r="C150">
        <f t="shared" si="28"/>
        <v>234.09082728592162</v>
      </c>
      <c r="D150">
        <f t="shared" si="29"/>
        <v>236.98108903435016</v>
      </c>
      <c r="E150">
        <f t="shared" si="30"/>
        <v>236.98236487338318</v>
      </c>
      <c r="F150">
        <f t="shared" si="35"/>
        <v>235.27149409865652</v>
      </c>
      <c r="G150">
        <f t="shared" si="36"/>
        <v>234.70627252770623</v>
      </c>
      <c r="K150" s="1">
        <f t="shared" si="37"/>
        <v>3.1306676342525748</v>
      </c>
      <c r="L150" s="1">
        <f t="shared" si="38"/>
        <v>2.8136054437470079</v>
      </c>
      <c r="M150" s="1">
        <f t="shared" si="39"/>
        <v>2.8151612544132547</v>
      </c>
      <c r="N150" s="1">
        <f t="shared" si="31"/>
        <v>2.5321617329090884</v>
      </c>
      <c r="O150" s="1">
        <f t="shared" si="32"/>
        <v>1.9669401619588029</v>
      </c>
      <c r="P150" s="1"/>
      <c r="Q150" s="1">
        <f t="shared" si="40"/>
        <v>-0.31706219050556683</v>
      </c>
      <c r="R150" s="1">
        <f t="shared" si="41"/>
        <v>-0.31550637983932006</v>
      </c>
      <c r="S150" s="1">
        <f t="shared" si="33"/>
        <v>-0.59850590134348636</v>
      </c>
      <c r="T150" s="1">
        <f t="shared" si="34"/>
        <v>-1.1637274722937718</v>
      </c>
    </row>
    <row r="151" spans="1:20" x14ac:dyDescent="0.2">
      <c r="A151">
        <f>Sheet1!A128</f>
        <v>101</v>
      </c>
      <c r="B151">
        <f>Sheet1!B131</f>
        <v>237.78</v>
      </c>
      <c r="C151">
        <f t="shared" si="28"/>
        <v>234.54132559264633</v>
      </c>
      <c r="D151">
        <f t="shared" si="29"/>
        <v>237.45708922094337</v>
      </c>
      <c r="E151">
        <f t="shared" si="30"/>
        <v>237.45827512125913</v>
      </c>
      <c r="F151">
        <f t="shared" si="35"/>
        <v>235.74692102054539</v>
      </c>
      <c r="G151">
        <f t="shared" si="36"/>
        <v>235.19575836613805</v>
      </c>
      <c r="K151" s="1">
        <f t="shared" si="37"/>
        <v>3.1601693275278251</v>
      </c>
      <c r="L151" s="1">
        <f t="shared" si="38"/>
        <v>2.8391826526381294</v>
      </c>
      <c r="M151" s="1">
        <f t="shared" si="39"/>
        <v>2.8406434362874791</v>
      </c>
      <c r="N151" s="1">
        <f t="shared" si="31"/>
        <v>2.557090348073217</v>
      </c>
      <c r="O151" s="1">
        <f t="shared" si="32"/>
        <v>2.0059276936658819</v>
      </c>
      <c r="P151" s="1"/>
      <c r="Q151" s="1">
        <f t="shared" si="40"/>
        <v>-0.32098667488969568</v>
      </c>
      <c r="R151" s="1">
        <f t="shared" si="41"/>
        <v>-0.31952589124034603</v>
      </c>
      <c r="S151" s="1">
        <f t="shared" si="33"/>
        <v>-0.60307897945460809</v>
      </c>
      <c r="T151" s="1">
        <f t="shared" si="34"/>
        <v>-1.1542416338619432</v>
      </c>
    </row>
    <row r="152" spans="1:20" x14ac:dyDescent="0.2">
      <c r="A152">
        <f>Sheet1!A129</f>
        <v>102</v>
      </c>
      <c r="B152">
        <f>Sheet1!B132</f>
        <v>238.25</v>
      </c>
      <c r="C152">
        <f t="shared" si="28"/>
        <v>234.99182389937107</v>
      </c>
      <c r="D152">
        <f t="shared" si="29"/>
        <v>237.93306429083157</v>
      </c>
      <c r="E152">
        <f t="shared" si="30"/>
        <v>237.93416192741213</v>
      </c>
      <c r="F152">
        <f t="shared" si="35"/>
        <v>236.22232956247149</v>
      </c>
      <c r="G152">
        <f t="shared" si="36"/>
        <v>235.68506014834398</v>
      </c>
      <c r="K152" s="1">
        <f t="shared" si="37"/>
        <v>3.1796710208031129</v>
      </c>
      <c r="L152" s="1">
        <f t="shared" si="38"/>
        <v>2.8647347553704776</v>
      </c>
      <c r="M152" s="1">
        <f t="shared" si="39"/>
        <v>2.8661022186616663</v>
      </c>
      <c r="N152" s="1">
        <f t="shared" si="31"/>
        <v>2.5820005832746062</v>
      </c>
      <c r="O152" s="1">
        <f t="shared" si="32"/>
        <v>2.0447311691470986</v>
      </c>
      <c r="P152" s="1"/>
      <c r="Q152" s="1">
        <f t="shared" si="40"/>
        <v>-0.31493626543263531</v>
      </c>
      <c r="R152" s="1">
        <f t="shared" si="41"/>
        <v>-0.31356880214144667</v>
      </c>
      <c r="S152" s="1">
        <f t="shared" si="33"/>
        <v>-0.59767043752850668</v>
      </c>
      <c r="T152" s="1">
        <f t="shared" si="34"/>
        <v>-1.1349398516560143</v>
      </c>
    </row>
    <row r="153" spans="1:20" x14ac:dyDescent="0.2">
      <c r="A153">
        <f>Sheet1!A130</f>
        <v>103</v>
      </c>
      <c r="B153">
        <f>Sheet1!B133</f>
        <v>238.73</v>
      </c>
      <c r="C153">
        <f t="shared" si="28"/>
        <v>235.44232220609578</v>
      </c>
      <c r="D153">
        <f t="shared" si="29"/>
        <v>238.40901424049937</v>
      </c>
      <c r="E153">
        <f t="shared" si="30"/>
        <v>238.41002527776791</v>
      </c>
      <c r="F153">
        <f t="shared" si="35"/>
        <v>236.69771970782961</v>
      </c>
      <c r="G153">
        <f t="shared" si="36"/>
        <v>236.1741786676366</v>
      </c>
      <c r="K153" s="1">
        <f t="shared" si="37"/>
        <v>3.2091727140783917</v>
      </c>
      <c r="L153" s="1">
        <f t="shared" si="38"/>
        <v>2.8902617484285429</v>
      </c>
      <c r="M153" s="1">
        <f t="shared" si="39"/>
        <v>2.8915375874615563</v>
      </c>
      <c r="N153" s="1">
        <f t="shared" si="31"/>
        <v>2.6068924219079861</v>
      </c>
      <c r="O153" s="1">
        <f t="shared" si="32"/>
        <v>2.0833513817149765</v>
      </c>
      <c r="P153" s="1"/>
      <c r="Q153" s="1">
        <f t="shared" si="40"/>
        <v>-0.31891096564984878</v>
      </c>
      <c r="R153" s="1">
        <f t="shared" si="41"/>
        <v>-0.31763512661683535</v>
      </c>
      <c r="S153" s="1">
        <f t="shared" si="33"/>
        <v>-0.60228029217040557</v>
      </c>
      <c r="T153" s="1">
        <f t="shared" si="34"/>
        <v>-1.1258213323634152</v>
      </c>
    </row>
    <row r="154" spans="1:20" x14ac:dyDescent="0.2">
      <c r="A154">
        <f>Sheet1!A131</f>
        <v>104</v>
      </c>
      <c r="B154">
        <f>Sheet1!B134</f>
        <v>239.2</v>
      </c>
      <c r="C154">
        <f t="shared" si="28"/>
        <v>235.89282051282049</v>
      </c>
      <c r="D154">
        <f t="shared" si="29"/>
        <v>238.88493906643137</v>
      </c>
      <c r="E154">
        <f t="shared" si="30"/>
        <v>238.88586515825219</v>
      </c>
      <c r="F154">
        <f t="shared" si="35"/>
        <v>237.17309144001484</v>
      </c>
      <c r="G154">
        <f t="shared" si="36"/>
        <v>236.66311471732863</v>
      </c>
      <c r="K154" s="1">
        <f t="shared" si="37"/>
        <v>3.2386744073536704</v>
      </c>
      <c r="L154" s="1">
        <f t="shared" si="38"/>
        <v>2.9157636282970429</v>
      </c>
      <c r="M154" s="1">
        <f t="shared" si="39"/>
        <v>2.916949528612804</v>
      </c>
      <c r="N154" s="1">
        <f t="shared" si="31"/>
        <v>2.6317658473685128</v>
      </c>
      <c r="O154" s="1">
        <f t="shared" si="32"/>
        <v>2.1217891246822944</v>
      </c>
      <c r="P154" s="1"/>
      <c r="Q154" s="1">
        <f t="shared" si="40"/>
        <v>-0.32291077905662746</v>
      </c>
      <c r="R154" s="1">
        <f t="shared" si="41"/>
        <v>-0.32172487874086642</v>
      </c>
      <c r="S154" s="1">
        <f t="shared" si="33"/>
        <v>-0.60690855998515758</v>
      </c>
      <c r="T154" s="1">
        <f t="shared" si="34"/>
        <v>-1.116885282671376</v>
      </c>
    </row>
    <row r="155" spans="1:20" x14ac:dyDescent="0.2">
      <c r="A155">
        <f>Sheet1!A132</f>
        <v>105</v>
      </c>
      <c r="B155">
        <f>Sheet1!B135</f>
        <v>239.68</v>
      </c>
      <c r="C155">
        <f t="shared" si="28"/>
        <v>236.34331881954523</v>
      </c>
      <c r="D155">
        <f t="shared" si="29"/>
        <v>239.36083876511222</v>
      </c>
      <c r="E155">
        <f t="shared" si="30"/>
        <v>239.36168155479055</v>
      </c>
      <c r="F155">
        <f t="shared" si="35"/>
        <v>237.64844474242213</v>
      </c>
      <c r="G155">
        <f t="shared" si="36"/>
        <v>237.1518690907327</v>
      </c>
      <c r="K155" s="1">
        <f t="shared" si="37"/>
        <v>3.2581761006289298</v>
      </c>
      <c r="L155" s="1">
        <f t="shared" si="38"/>
        <v>2.9412403914604965</v>
      </c>
      <c r="M155" s="1">
        <f t="shared" si="39"/>
        <v>2.942338028041064</v>
      </c>
      <c r="N155" s="1">
        <f t="shared" si="31"/>
        <v>2.6566208430510585</v>
      </c>
      <c r="O155" s="1">
        <f t="shared" si="32"/>
        <v>2.1600451913616325</v>
      </c>
      <c r="P155" s="1"/>
      <c r="Q155" s="1">
        <f t="shared" si="40"/>
        <v>-0.31693570916843328</v>
      </c>
      <c r="R155" s="1">
        <f t="shared" si="41"/>
        <v>-0.31583807258786578</v>
      </c>
      <c r="S155" s="1">
        <f t="shared" si="33"/>
        <v>-0.60155525757787132</v>
      </c>
      <c r="T155" s="1">
        <f t="shared" si="34"/>
        <v>-1.0981309092672973</v>
      </c>
    </row>
    <row r="156" spans="1:20" x14ac:dyDescent="0.2">
      <c r="A156">
        <f>Sheet1!A133</f>
        <v>106</v>
      </c>
      <c r="B156">
        <f>Sheet1!B136</f>
        <v>240.16</v>
      </c>
      <c r="C156">
        <f t="shared" si="28"/>
        <v>236.79381712626994</v>
      </c>
      <c r="D156">
        <f t="shared" si="29"/>
        <v>239.83671333302652</v>
      </c>
      <c r="E156">
        <f t="shared" si="30"/>
        <v>239.83747445330889</v>
      </c>
      <c r="F156">
        <f t="shared" si="35"/>
        <v>238.12377959844636</v>
      </c>
      <c r="G156">
        <f t="shared" si="36"/>
        <v>237.64044258116155</v>
      </c>
      <c r="K156" s="1">
        <f t="shared" si="37"/>
        <v>3.2876777939042086</v>
      </c>
      <c r="L156" s="1">
        <f t="shared" si="38"/>
        <v>2.966692034403593</v>
      </c>
      <c r="M156" s="1">
        <f t="shared" si="39"/>
        <v>2.9677030716721333</v>
      </c>
      <c r="N156" s="1">
        <f t="shared" si="31"/>
        <v>2.6814573923505804</v>
      </c>
      <c r="O156" s="1">
        <f t="shared" si="32"/>
        <v>2.1981203750657698</v>
      </c>
      <c r="P156" s="1"/>
      <c r="Q156" s="1">
        <f t="shared" si="40"/>
        <v>-0.32098575950061559</v>
      </c>
      <c r="R156" s="1">
        <f t="shared" si="41"/>
        <v>-0.31997472223207524</v>
      </c>
      <c r="S156" s="1">
        <f t="shared" si="33"/>
        <v>-0.60622040155362811</v>
      </c>
      <c r="T156" s="1">
        <f t="shared" si="34"/>
        <v>-1.0895574188384387</v>
      </c>
    </row>
    <row r="157" spans="1:20" x14ac:dyDescent="0.2">
      <c r="A157">
        <f>Sheet1!A134</f>
        <v>107</v>
      </c>
      <c r="B157">
        <f>Sheet1!B137</f>
        <v>240.63</v>
      </c>
      <c r="C157">
        <f t="shared" si="28"/>
        <v>237.24431543299465</v>
      </c>
      <c r="D157">
        <f t="shared" si="29"/>
        <v>240.31256276665889</v>
      </c>
      <c r="E157">
        <f t="shared" si="30"/>
        <v>240.31324383973276</v>
      </c>
      <c r="F157">
        <f t="shared" si="35"/>
        <v>238.59909599148261</v>
      </c>
      <c r="G157">
        <f t="shared" si="36"/>
        <v>238.12883598192772</v>
      </c>
      <c r="K157" s="1">
        <f t="shared" si="37"/>
        <v>3.3071794871794964</v>
      </c>
      <c r="L157" s="1">
        <f t="shared" si="38"/>
        <v>2.9921185536108794</v>
      </c>
      <c r="M157" s="1">
        <f t="shared" si="39"/>
        <v>2.993044645431695</v>
      </c>
      <c r="N157" s="1">
        <f t="shared" si="31"/>
        <v>2.7062754786621213</v>
      </c>
      <c r="O157" s="1">
        <f t="shared" si="32"/>
        <v>2.2360154691072296</v>
      </c>
      <c r="P157" s="1"/>
      <c r="Q157" s="1">
        <f t="shared" si="40"/>
        <v>-0.31506093356861697</v>
      </c>
      <c r="R157" s="1">
        <f t="shared" si="41"/>
        <v>-0.31413484174780137</v>
      </c>
      <c r="S157" s="1">
        <f t="shared" si="33"/>
        <v>-0.60090400851737513</v>
      </c>
      <c r="T157" s="1">
        <f t="shared" si="34"/>
        <v>-1.0711640180722668</v>
      </c>
    </row>
    <row r="158" spans="1:20" x14ac:dyDescent="0.2">
      <c r="A158">
        <f>Sheet1!A135</f>
        <v>108</v>
      </c>
      <c r="B158">
        <f>Sheet1!B138</f>
        <v>241.11</v>
      </c>
      <c r="C158">
        <f t="shared" si="28"/>
        <v>237.69481373971939</v>
      </c>
      <c r="D158">
        <f t="shared" si="29"/>
        <v>240.78838706249394</v>
      </c>
      <c r="E158">
        <f t="shared" si="30"/>
        <v>240.78898969998787</v>
      </c>
      <c r="F158">
        <f t="shared" si="35"/>
        <v>239.07439390492581</v>
      </c>
      <c r="G158">
        <f t="shared" si="36"/>
        <v>238.61705008634394</v>
      </c>
      <c r="K158" s="1">
        <f t="shared" si="37"/>
        <v>3.3366811804547751</v>
      </c>
      <c r="L158" s="1">
        <f t="shared" si="38"/>
        <v>3.0175199455669883</v>
      </c>
      <c r="M158" s="1">
        <f t="shared" si="39"/>
        <v>3.0183627352453186</v>
      </c>
      <c r="N158" s="1">
        <f t="shared" si="31"/>
        <v>2.7310750853805814</v>
      </c>
      <c r="O158" s="1">
        <f t="shared" si="32"/>
        <v>2.2737312667987055</v>
      </c>
      <c r="P158" s="1"/>
      <c r="Q158" s="1">
        <f t="shared" si="40"/>
        <v>-0.3191612348877868</v>
      </c>
      <c r="R158" s="1">
        <f t="shared" si="41"/>
        <v>-0.31831844520945651</v>
      </c>
      <c r="S158" s="1">
        <f t="shared" si="33"/>
        <v>-0.60560609507419372</v>
      </c>
      <c r="T158" s="1">
        <f t="shared" si="34"/>
        <v>-1.0629499136560696</v>
      </c>
    </row>
    <row r="159" spans="1:20" x14ac:dyDescent="0.2">
      <c r="A159">
        <f>Sheet1!A136</f>
        <v>109</v>
      </c>
      <c r="B159">
        <f>Sheet1!B139</f>
        <v>241.58</v>
      </c>
      <c r="C159">
        <f t="shared" si="28"/>
        <v>238.1453120464441</v>
      </c>
      <c r="D159">
        <f t="shared" si="29"/>
        <v>241.26418621701629</v>
      </c>
      <c r="E159">
        <f t="shared" si="30"/>
        <v>241.26471202000002</v>
      </c>
      <c r="F159">
        <f t="shared" si="35"/>
        <v>239.54967332217089</v>
      </c>
      <c r="G159">
        <f t="shared" si="36"/>
        <v>239.10508568772292</v>
      </c>
      <c r="K159" s="1">
        <f t="shared" si="37"/>
        <v>3.3661828737300539</v>
      </c>
      <c r="L159" s="1">
        <f t="shared" si="38"/>
        <v>3.0428962067565806</v>
      </c>
      <c r="M159" s="1">
        <f t="shared" si="39"/>
        <v>3.0436573270389431</v>
      </c>
      <c r="N159" s="1">
        <f t="shared" si="31"/>
        <v>2.7558561959009467</v>
      </c>
      <c r="O159" s="1">
        <f t="shared" si="32"/>
        <v>2.3112685614529767</v>
      </c>
      <c r="P159" s="1"/>
      <c r="Q159" s="1">
        <f t="shared" si="40"/>
        <v>-0.3232866669734733</v>
      </c>
      <c r="R159" s="1">
        <f t="shared" si="41"/>
        <v>-0.32252554669111078</v>
      </c>
      <c r="S159" s="1">
        <f t="shared" si="33"/>
        <v>-0.61032667782910721</v>
      </c>
      <c r="T159" s="1">
        <f t="shared" si="34"/>
        <v>-1.0549143122770772</v>
      </c>
    </row>
    <row r="160" spans="1:20" x14ac:dyDescent="0.2">
      <c r="A160">
        <f>Sheet1!A137</f>
        <v>110</v>
      </c>
      <c r="B160">
        <f>Sheet1!B140</f>
        <v>242.06</v>
      </c>
      <c r="C160">
        <f t="shared" si="28"/>
        <v>238.59581035316882</v>
      </c>
      <c r="D160">
        <f t="shared" si="29"/>
        <v>241.73996022671054</v>
      </c>
      <c r="E160">
        <f t="shared" si="30"/>
        <v>241.74041078569482</v>
      </c>
      <c r="F160">
        <f t="shared" si="35"/>
        <v>240.02493422661283</v>
      </c>
      <c r="G160">
        <f t="shared" si="36"/>
        <v>239.59294357937728</v>
      </c>
      <c r="K160" s="1">
        <f t="shared" si="37"/>
        <v>3.3856845670053417</v>
      </c>
      <c r="L160" s="1">
        <f t="shared" si="38"/>
        <v>3.0682473336642317</v>
      </c>
      <c r="M160" s="1">
        <f t="shared" si="39"/>
        <v>3.0689284067381095</v>
      </c>
      <c r="N160" s="1">
        <f t="shared" si="31"/>
        <v>2.7806187936181743</v>
      </c>
      <c r="O160" s="1">
        <f t="shared" si="32"/>
        <v>2.3486281463826231</v>
      </c>
      <c r="P160" s="1"/>
      <c r="Q160" s="1">
        <f t="shared" si="40"/>
        <v>-0.31743723334110996</v>
      </c>
      <c r="R160" s="1">
        <f t="shared" si="41"/>
        <v>-0.31675616026723219</v>
      </c>
      <c r="S160" s="1">
        <f t="shared" si="33"/>
        <v>-0.60506577338716738</v>
      </c>
      <c r="T160" s="1">
        <f t="shared" si="34"/>
        <v>-1.0370564206227186</v>
      </c>
    </row>
    <row r="161" spans="1:20" x14ac:dyDescent="0.2">
      <c r="A161">
        <f>Sheet1!A138</f>
        <v>111</v>
      </c>
      <c r="B161">
        <f>Sheet1!B141</f>
        <v>242.53</v>
      </c>
      <c r="C161">
        <f t="shared" si="28"/>
        <v>239.04630865989355</v>
      </c>
      <c r="D161">
        <f t="shared" si="29"/>
        <v>242.21570908806126</v>
      </c>
      <c r="E161">
        <f t="shared" si="30"/>
        <v>242.21608598299795</v>
      </c>
      <c r="F161">
        <f t="shared" si="35"/>
        <v>240.50017660164664</v>
      </c>
      <c r="G161">
        <f t="shared" si="36"/>
        <v>240.08062455461962</v>
      </c>
      <c r="K161" s="1">
        <f t="shared" si="37"/>
        <v>3.4151862602806204</v>
      </c>
      <c r="L161" s="1">
        <f t="shared" si="38"/>
        <v>3.0935733227745459</v>
      </c>
      <c r="M161" s="1">
        <f t="shared" si="39"/>
        <v>3.0941759602684726</v>
      </c>
      <c r="N161" s="1">
        <f t="shared" si="31"/>
        <v>2.8053628619272502</v>
      </c>
      <c r="O161" s="1">
        <f t="shared" si="32"/>
        <v>2.3858108149002248</v>
      </c>
      <c r="P161" s="1"/>
      <c r="Q161" s="1">
        <f t="shared" si="40"/>
        <v>-0.32161293750607456</v>
      </c>
      <c r="R161" s="1">
        <f t="shared" si="41"/>
        <v>-0.32101030001214781</v>
      </c>
      <c r="S161" s="1">
        <f t="shared" si="33"/>
        <v>-0.60982339835337029</v>
      </c>
      <c r="T161" s="1">
        <f t="shared" si="34"/>
        <v>-1.0293754453803956</v>
      </c>
    </row>
    <row r="162" spans="1:20" x14ac:dyDescent="0.2">
      <c r="A162">
        <f>Sheet1!A139</f>
        <v>112</v>
      </c>
      <c r="B162">
        <f>Sheet1!B142</f>
        <v>243.01</v>
      </c>
      <c r="C162">
        <f t="shared" si="28"/>
        <v>239.49680696661827</v>
      </c>
      <c r="D162">
        <f t="shared" si="29"/>
        <v>242.69143279755315</v>
      </c>
      <c r="E162">
        <f t="shared" si="30"/>
        <v>242.69173759783524</v>
      </c>
      <c r="F162">
        <f t="shared" si="35"/>
        <v>240.97540043066721</v>
      </c>
      <c r="G162">
        <f t="shared" si="36"/>
        <v>240.56812940676269</v>
      </c>
      <c r="K162" s="1">
        <f t="shared" si="37"/>
        <v>3.4346879535559083</v>
      </c>
      <c r="L162" s="1">
        <f t="shared" si="38"/>
        <v>3.1188741705721839</v>
      </c>
      <c r="M162" s="1">
        <f t="shared" si="39"/>
        <v>3.1193999735559146</v>
      </c>
      <c r="N162" s="1">
        <f t="shared" si="31"/>
        <v>2.830088384223103</v>
      </c>
      <c r="O162" s="1">
        <f t="shared" si="32"/>
        <v>2.4228173603185894</v>
      </c>
      <c r="P162" s="1"/>
      <c r="Q162" s="1">
        <f t="shared" si="40"/>
        <v>-0.31581378298372442</v>
      </c>
      <c r="R162" s="1">
        <f t="shared" si="41"/>
        <v>-0.31528797999999369</v>
      </c>
      <c r="S162" s="1">
        <f t="shared" si="33"/>
        <v>-0.60459956933280523</v>
      </c>
      <c r="T162" s="1">
        <f t="shared" si="34"/>
        <v>-1.0118705932373189</v>
      </c>
    </row>
    <row r="163" spans="1:20" x14ac:dyDescent="0.2">
      <c r="A163">
        <f>Sheet1!A140</f>
        <v>113</v>
      </c>
      <c r="B163">
        <f>Sheet1!B143</f>
        <v>243.49</v>
      </c>
      <c r="C163">
        <f t="shared" si="28"/>
        <v>239.94730527334298</v>
      </c>
      <c r="D163">
        <f t="shared" si="29"/>
        <v>243.1671313516708</v>
      </c>
      <c r="E163">
        <f t="shared" si="30"/>
        <v>243.16736561613229</v>
      </c>
      <c r="F163">
        <f t="shared" si="35"/>
        <v>241.45060569706959</v>
      </c>
      <c r="G163">
        <f t="shared" si="36"/>
        <v>241.05545892911911</v>
      </c>
      <c r="K163" s="1">
        <f t="shared" si="37"/>
        <v>3.464189646831187</v>
      </c>
      <c r="L163" s="1">
        <f t="shared" si="38"/>
        <v>3.1441498735417213</v>
      </c>
      <c r="M163" s="1">
        <f t="shared" si="39"/>
        <v>3.1446004325260049</v>
      </c>
      <c r="N163" s="1">
        <f t="shared" si="31"/>
        <v>2.8547953439007756</v>
      </c>
      <c r="O163" s="1">
        <f t="shared" si="32"/>
        <v>2.4596485759502968</v>
      </c>
      <c r="P163" s="1"/>
      <c r="Q163" s="1">
        <f t="shared" si="40"/>
        <v>-0.32003977328946576</v>
      </c>
      <c r="R163" s="1">
        <f t="shared" si="41"/>
        <v>-0.31958921430518217</v>
      </c>
      <c r="S163" s="1">
        <f t="shared" si="33"/>
        <v>-0.60939430293041141</v>
      </c>
      <c r="T163" s="1">
        <f t="shared" si="34"/>
        <v>-1.0045410708808902</v>
      </c>
    </row>
    <row r="164" spans="1:20" x14ac:dyDescent="0.2">
      <c r="A164">
        <f>Sheet1!A141</f>
        <v>114</v>
      </c>
      <c r="B164">
        <f>Sheet1!B144</f>
        <v>243.96</v>
      </c>
      <c r="C164">
        <f t="shared" si="28"/>
        <v>240.39780358006772</v>
      </c>
      <c r="D164">
        <f t="shared" si="29"/>
        <v>243.6428047468988</v>
      </c>
      <c r="E164">
        <f t="shared" si="30"/>
        <v>243.64297002381485</v>
      </c>
      <c r="F164">
        <f t="shared" si="35"/>
        <v>241.92579238424867</v>
      </c>
      <c r="G164">
        <f t="shared" si="36"/>
        <v>241.54261391500157</v>
      </c>
      <c r="K164" s="1">
        <f t="shared" si="37"/>
        <v>3.4836913401064464</v>
      </c>
      <c r="L164" s="1">
        <f t="shared" si="38"/>
        <v>3.1694004281677053</v>
      </c>
      <c r="M164" s="1">
        <f t="shared" si="39"/>
        <v>3.1697773231043982</v>
      </c>
      <c r="N164" s="1">
        <f t="shared" si="31"/>
        <v>2.8794837243551115</v>
      </c>
      <c r="O164" s="1">
        <f t="shared" si="32"/>
        <v>2.4963052551080125</v>
      </c>
      <c r="P164" s="1"/>
      <c r="Q164" s="1">
        <f t="shared" si="40"/>
        <v>-0.31429091193874115</v>
      </c>
      <c r="R164" s="1">
        <f t="shared" si="41"/>
        <v>-0.31391401700204824</v>
      </c>
      <c r="S164" s="1">
        <f t="shared" si="33"/>
        <v>-0.60420761575133497</v>
      </c>
      <c r="T164" s="1">
        <f t="shared" si="34"/>
        <v>-0.98738608499843394</v>
      </c>
    </row>
    <row r="165" spans="1:20" x14ac:dyDescent="0.2">
      <c r="A165">
        <f>Sheet1!A142</f>
        <v>115</v>
      </c>
      <c r="B165">
        <f>Sheet1!B145</f>
        <v>244.44</v>
      </c>
      <c r="C165">
        <f t="shared" si="28"/>
        <v>240.84830188679246</v>
      </c>
      <c r="D165">
        <f t="shared" si="29"/>
        <v>244.11845297972178</v>
      </c>
      <c r="E165">
        <f t="shared" si="30"/>
        <v>244.1185508068086</v>
      </c>
      <c r="F165">
        <f t="shared" si="35"/>
        <v>242.40096047559948</v>
      </c>
      <c r="G165">
        <f t="shared" si="36"/>
        <v>242.02959515772272</v>
      </c>
      <c r="K165" s="1">
        <f t="shared" si="37"/>
        <v>3.5131930333817252</v>
      </c>
      <c r="L165" s="1">
        <f t="shared" si="38"/>
        <v>3.1946258309348821</v>
      </c>
      <c r="M165" s="1">
        <f t="shared" si="39"/>
        <v>3.1949306312169767</v>
      </c>
      <c r="N165" s="1">
        <f t="shared" si="31"/>
        <v>2.9041535089812101</v>
      </c>
      <c r="O165" s="1">
        <f t="shared" si="32"/>
        <v>2.5327881911044585</v>
      </c>
      <c r="P165" s="1"/>
      <c r="Q165" s="1">
        <f t="shared" si="40"/>
        <v>-0.31856720244684311</v>
      </c>
      <c r="R165" s="1">
        <f t="shared" si="41"/>
        <v>-0.31826240216474844</v>
      </c>
      <c r="S165" s="1">
        <f t="shared" si="33"/>
        <v>-0.60903952440051512</v>
      </c>
      <c r="T165" s="1">
        <f t="shared" si="34"/>
        <v>-0.98040484227726665</v>
      </c>
    </row>
    <row r="166" spans="1:20" x14ac:dyDescent="0.2">
      <c r="A166">
        <f>Sheet1!A143</f>
        <v>116</v>
      </c>
      <c r="B166">
        <f>Sheet1!B146</f>
        <v>244.91</v>
      </c>
      <c r="C166">
        <f t="shared" si="28"/>
        <v>241.29880019351717</v>
      </c>
      <c r="D166">
        <f t="shared" si="29"/>
        <v>244.59407604662434</v>
      </c>
      <c r="E166">
        <f t="shared" si="30"/>
        <v>244.59410795103921</v>
      </c>
      <c r="F166">
        <f t="shared" si="35"/>
        <v>242.87610995451692</v>
      </c>
      <c r="G166">
        <f t="shared" si="36"/>
        <v>242.51640345059522</v>
      </c>
      <c r="K166" s="1">
        <f t="shared" si="37"/>
        <v>3.5426947266570323</v>
      </c>
      <c r="L166" s="1">
        <f t="shared" si="38"/>
        <v>3.2198260783278272</v>
      </c>
      <c r="M166" s="1">
        <f t="shared" si="39"/>
        <v>3.22006034278931</v>
      </c>
      <c r="N166" s="1">
        <f t="shared" si="31"/>
        <v>2.9288046811739434</v>
      </c>
      <c r="O166" s="1">
        <f t="shared" si="32"/>
        <v>2.5690981772522434</v>
      </c>
      <c r="P166" s="1"/>
      <c r="Q166" s="1">
        <f t="shared" si="40"/>
        <v>-0.32286864832920514</v>
      </c>
      <c r="R166" s="1">
        <f t="shared" si="41"/>
        <v>-0.32263438386772236</v>
      </c>
      <c r="S166" s="1">
        <f t="shared" si="33"/>
        <v>-0.6138900454830889</v>
      </c>
      <c r="T166" s="1">
        <f t="shared" si="34"/>
        <v>-0.9735965494047889</v>
      </c>
    </row>
    <row r="167" spans="1:20" x14ac:dyDescent="0.2">
      <c r="A167">
        <f>Sheet1!A144</f>
        <v>117</v>
      </c>
      <c r="B167">
        <f>Sheet1!B147</f>
        <v>245.39</v>
      </c>
      <c r="C167">
        <f t="shared" si="28"/>
        <v>241.74929850024188</v>
      </c>
      <c r="D167">
        <f t="shared" si="29"/>
        <v>245.06967394409108</v>
      </c>
      <c r="E167">
        <f t="shared" si="30"/>
        <v>245.06964144243244</v>
      </c>
      <c r="F167">
        <f t="shared" si="35"/>
        <v>243.35124080439604</v>
      </c>
      <c r="G167">
        <f t="shared" si="36"/>
        <v>243.00303958693172</v>
      </c>
      <c r="K167" s="1">
        <f t="shared" si="37"/>
        <v>3.5621964199322917</v>
      </c>
      <c r="L167" s="1">
        <f t="shared" si="38"/>
        <v>3.2450011668310879</v>
      </c>
      <c r="M167" s="1">
        <f t="shared" si="39"/>
        <v>3.2451664437471379</v>
      </c>
      <c r="N167" s="1">
        <f t="shared" si="31"/>
        <v>2.9534372243283258</v>
      </c>
      <c r="O167" s="1">
        <f t="shared" si="32"/>
        <v>2.6052360068640041</v>
      </c>
      <c r="P167" s="1"/>
      <c r="Q167" s="1">
        <f t="shared" si="40"/>
        <v>-0.31719525310120389</v>
      </c>
      <c r="R167" s="1">
        <f t="shared" si="41"/>
        <v>-0.31702997618515383</v>
      </c>
      <c r="S167" s="1">
        <f t="shared" si="33"/>
        <v>-0.60875919560396596</v>
      </c>
      <c r="T167" s="1">
        <f t="shared" si="34"/>
        <v>-0.95696041306828761</v>
      </c>
    </row>
    <row r="168" spans="1:20" x14ac:dyDescent="0.2">
      <c r="A168">
        <f>Sheet1!A145</f>
        <v>118</v>
      </c>
      <c r="B168">
        <f>Sheet1!B148</f>
        <v>245.86</v>
      </c>
      <c r="C168">
        <f t="shared" si="28"/>
        <v>242.19979680696662</v>
      </c>
      <c r="D168">
        <f t="shared" si="29"/>
        <v>245.54524666860667</v>
      </c>
      <c r="E168">
        <f t="shared" si="30"/>
        <v>245.54515126691396</v>
      </c>
      <c r="F168">
        <f t="shared" si="35"/>
        <v>243.82635300863171</v>
      </c>
      <c r="G168">
        <f t="shared" si="36"/>
        <v>243.48950436004495</v>
      </c>
      <c r="K168" s="1">
        <f t="shared" si="37"/>
        <v>3.5916981132075421</v>
      </c>
      <c r="L168" s="1">
        <f t="shared" si="38"/>
        <v>3.2701510929293249</v>
      </c>
      <c r="M168" s="1">
        <f t="shared" si="39"/>
        <v>3.2702489200161438</v>
      </c>
      <c r="N168" s="1">
        <f t="shared" si="31"/>
        <v>2.9780511218392576</v>
      </c>
      <c r="O168" s="1">
        <f t="shared" si="32"/>
        <v>2.6412024732524912</v>
      </c>
      <c r="P168" s="1"/>
      <c r="Q168" s="1">
        <f t="shared" si="40"/>
        <v>-0.32154702027821713</v>
      </c>
      <c r="R168" s="1">
        <f t="shared" si="41"/>
        <v>-0.32144919319139831</v>
      </c>
      <c r="S168" s="1">
        <f t="shared" si="33"/>
        <v>-0.61364699136828449</v>
      </c>
      <c r="T168" s="1">
        <f t="shared" si="34"/>
        <v>-0.95049563995505082</v>
      </c>
    </row>
    <row r="169" spans="1:20" x14ac:dyDescent="0.2">
      <c r="A169">
        <f>Sheet1!A146</f>
        <v>119</v>
      </c>
      <c r="B169">
        <f>Sheet1!B149</f>
        <v>246.34</v>
      </c>
      <c r="C169">
        <f t="shared" si="28"/>
        <v>242.65029511369133</v>
      </c>
      <c r="D169">
        <f t="shared" si="29"/>
        <v>246.0207942166557</v>
      </c>
      <c r="E169">
        <f t="shared" si="30"/>
        <v>246.02063741040945</v>
      </c>
      <c r="F169">
        <f t="shared" si="35"/>
        <v>244.30144655061898</v>
      </c>
      <c r="G169">
        <f t="shared" si="36"/>
        <v>243.97579856324751</v>
      </c>
      <c r="K169" s="1">
        <f t="shared" si="37"/>
        <v>3.6111998064828299</v>
      </c>
      <c r="L169" s="1">
        <f t="shared" si="38"/>
        <v>3.2952758531071709</v>
      </c>
      <c r="M169" s="1">
        <f t="shared" si="39"/>
        <v>3.2953077575220391</v>
      </c>
      <c r="N169" s="1">
        <f t="shared" si="31"/>
        <v>3.0026463571018098</v>
      </c>
      <c r="O169" s="1">
        <f t="shared" si="32"/>
        <v>2.6769983697303417</v>
      </c>
      <c r="P169" s="1"/>
      <c r="Q169" s="1">
        <f t="shared" si="40"/>
        <v>-0.31592395337565904</v>
      </c>
      <c r="R169" s="1">
        <f t="shared" si="41"/>
        <v>-0.31589204896079082</v>
      </c>
      <c r="S169" s="1">
        <f t="shared" si="33"/>
        <v>-0.60855344938102007</v>
      </c>
      <c r="T169" s="1">
        <f t="shared" si="34"/>
        <v>-0.93420143675248823</v>
      </c>
    </row>
    <row r="170" spans="1:20" x14ac:dyDescent="0.2">
      <c r="A170">
        <f>Sheet1!A147</f>
        <v>120</v>
      </c>
      <c r="B170">
        <f>Sheet1!B150</f>
        <v>246.82</v>
      </c>
      <c r="C170">
        <f t="shared" si="28"/>
        <v>243.10079342041604</v>
      </c>
      <c r="D170">
        <f t="shared" si="29"/>
        <v>246.49631658472271</v>
      </c>
      <c r="E170">
        <f t="shared" si="30"/>
        <v>246.49609985884467</v>
      </c>
      <c r="F170">
        <f t="shared" si="35"/>
        <v>244.77652141375276</v>
      </c>
      <c r="G170">
        <f t="shared" si="36"/>
        <v>244.46192298985204</v>
      </c>
      <c r="K170" s="1">
        <f t="shared" si="37"/>
        <v>3.6407014997581086</v>
      </c>
      <c r="L170" s="1">
        <f t="shared" si="38"/>
        <v>3.3203754438492012</v>
      </c>
      <c r="M170" s="1">
        <f t="shared" si="39"/>
        <v>3.3203429421905639</v>
      </c>
      <c r="N170" s="1">
        <f t="shared" si="31"/>
        <v>3.027222913510883</v>
      </c>
      <c r="O170" s="1">
        <f t="shared" si="32"/>
        <v>2.7126244896101639</v>
      </c>
      <c r="P170" s="1"/>
      <c r="Q170" s="1">
        <f t="shared" si="40"/>
        <v>-0.32032605590890739</v>
      </c>
      <c r="R170" s="1">
        <f t="shared" si="41"/>
        <v>-0.32035855756754472</v>
      </c>
      <c r="S170" s="1">
        <f t="shared" si="33"/>
        <v>-0.61347858624722562</v>
      </c>
      <c r="T170" s="1">
        <f t="shared" si="34"/>
        <v>-0.92807701014794475</v>
      </c>
    </row>
    <row r="171" spans="1:20" x14ac:dyDescent="0.2">
      <c r="A171">
        <f>Sheet1!A148</f>
        <v>121</v>
      </c>
      <c r="B171">
        <f>Sheet1!B151</f>
        <v>247.29</v>
      </c>
      <c r="C171">
        <f t="shared" si="28"/>
        <v>243.55129172714078</v>
      </c>
      <c r="D171">
        <f t="shared" si="29"/>
        <v>246.97181376929242</v>
      </c>
      <c r="E171">
        <f t="shared" si="30"/>
        <v>246.97153859814529</v>
      </c>
      <c r="F171">
        <f t="shared" si="35"/>
        <v>245.25157758142805</v>
      </c>
      <c r="G171">
        <f t="shared" si="36"/>
        <v>244.94787843317127</v>
      </c>
      <c r="K171" s="1">
        <f t="shared" si="37"/>
        <v>3.6602031930333965</v>
      </c>
      <c r="L171" s="1">
        <f t="shared" si="38"/>
        <v>3.3454498616400485</v>
      </c>
      <c r="M171" s="1">
        <f t="shared" si="39"/>
        <v>3.3453544599473446</v>
      </c>
      <c r="N171" s="1">
        <f t="shared" si="31"/>
        <v>3.0517807744614345</v>
      </c>
      <c r="O171" s="1">
        <f t="shared" si="32"/>
        <v>2.7480816262046517</v>
      </c>
      <c r="P171" s="1"/>
      <c r="Q171" s="1">
        <f t="shared" si="40"/>
        <v>-0.31475333139334793</v>
      </c>
      <c r="R171" s="1">
        <f t="shared" si="41"/>
        <v>-0.31484873308605188</v>
      </c>
      <c r="S171" s="1">
        <f t="shared" si="33"/>
        <v>-0.608422418571962</v>
      </c>
      <c r="T171" s="1">
        <f t="shared" si="34"/>
        <v>-0.91212156682874479</v>
      </c>
    </row>
    <row r="172" spans="1:20" x14ac:dyDescent="0.2">
      <c r="A172">
        <f>Sheet1!A149</f>
        <v>122</v>
      </c>
      <c r="B172">
        <f>Sheet1!B152</f>
        <v>247.77</v>
      </c>
      <c r="C172">
        <f t="shared" si="28"/>
        <v>244.00179003386549</v>
      </c>
      <c r="D172">
        <f t="shared" si="29"/>
        <v>247.4472857668494</v>
      </c>
      <c r="E172">
        <f t="shared" si="30"/>
        <v>247.44695361423697</v>
      </c>
      <c r="F172">
        <f t="shared" si="35"/>
        <v>245.72661503703981</v>
      </c>
      <c r="G172">
        <f t="shared" si="36"/>
        <v>245.43366568651783</v>
      </c>
      <c r="K172" s="1">
        <f t="shared" si="37"/>
        <v>3.6897048863086752</v>
      </c>
      <c r="L172" s="1">
        <f t="shared" si="38"/>
        <v>3.3704991029643736</v>
      </c>
      <c r="M172" s="1">
        <f t="shared" si="39"/>
        <v>3.3703422967181211</v>
      </c>
      <c r="N172" s="1">
        <f t="shared" si="31"/>
        <v>3.0763199233484784</v>
      </c>
      <c r="O172" s="1">
        <f t="shared" si="32"/>
        <v>2.7833705728264988</v>
      </c>
      <c r="P172" s="1"/>
      <c r="Q172" s="1">
        <f t="shared" si="40"/>
        <v>-0.31920578334430161</v>
      </c>
      <c r="R172" s="1">
        <f t="shared" si="41"/>
        <v>-0.31936258959055408</v>
      </c>
      <c r="S172" s="1">
        <f t="shared" si="33"/>
        <v>-0.61338496296019684</v>
      </c>
      <c r="T172" s="1">
        <f t="shared" si="34"/>
        <v>-0.90633431348217641</v>
      </c>
    </row>
    <row r="173" spans="1:20" x14ac:dyDescent="0.2">
      <c r="A173">
        <f>Sheet1!A150</f>
        <v>123</v>
      </c>
      <c r="B173">
        <f>Sheet1!B153</f>
        <v>248.24</v>
      </c>
      <c r="C173">
        <f t="shared" si="28"/>
        <v>244.4522883405902</v>
      </c>
      <c r="D173">
        <f t="shared" si="29"/>
        <v>247.92273257387828</v>
      </c>
      <c r="E173">
        <f t="shared" si="30"/>
        <v>247.92234489304556</v>
      </c>
      <c r="F173">
        <f t="shared" si="35"/>
        <v>246.20163376398298</v>
      </c>
      <c r="G173">
        <f t="shared" si="36"/>
        <v>245.91928554320438</v>
      </c>
      <c r="K173" s="1">
        <f t="shared" si="37"/>
        <v>3.719206579583954</v>
      </c>
      <c r="L173" s="1">
        <f t="shared" si="38"/>
        <v>3.3955231643066668</v>
      </c>
      <c r="M173" s="1">
        <f t="shared" si="39"/>
        <v>3.3953064384286336</v>
      </c>
      <c r="N173" s="1">
        <f t="shared" si="31"/>
        <v>3.1008403435669436</v>
      </c>
      <c r="O173" s="1">
        <f t="shared" si="32"/>
        <v>2.8184921227883422</v>
      </c>
      <c r="P173" s="1"/>
      <c r="Q173" s="1">
        <f t="shared" si="40"/>
        <v>-0.32368341527728717</v>
      </c>
      <c r="R173" s="1">
        <f t="shared" si="41"/>
        <v>-0.3239001411553204</v>
      </c>
      <c r="S173" s="1">
        <f t="shared" si="33"/>
        <v>-0.61836623601701035</v>
      </c>
      <c r="T173" s="1">
        <f t="shared" si="34"/>
        <v>-0.9007144567956118</v>
      </c>
    </row>
    <row r="174" spans="1:20" x14ac:dyDescent="0.2">
      <c r="A174">
        <f>Sheet1!A151</f>
        <v>124</v>
      </c>
      <c r="B174">
        <f>Sheet1!B154</f>
        <v>248.72</v>
      </c>
      <c r="C174">
        <f t="shared" si="28"/>
        <v>244.90278664731494</v>
      </c>
      <c r="D174">
        <f t="shared" si="29"/>
        <v>248.39815418686362</v>
      </c>
      <c r="E174">
        <f t="shared" si="30"/>
        <v>248.39771242049659</v>
      </c>
      <c r="F174">
        <f t="shared" si="35"/>
        <v>246.67663374565257</v>
      </c>
      <c r="G174">
        <f t="shared" si="36"/>
        <v>246.4047387965436</v>
      </c>
      <c r="K174" s="1">
        <f t="shared" si="37"/>
        <v>3.7387082728592134</v>
      </c>
      <c r="L174" s="1">
        <f t="shared" si="38"/>
        <v>3.4205220421516458</v>
      </c>
      <c r="M174" s="1">
        <f t="shared" si="39"/>
        <v>3.4202468710045082</v>
      </c>
      <c r="N174" s="1">
        <f t="shared" si="31"/>
        <v>3.1253420185117875</v>
      </c>
      <c r="O174" s="1">
        <f t="shared" si="32"/>
        <v>2.8534470694028187</v>
      </c>
      <c r="P174" s="1"/>
      <c r="Q174" s="1">
        <f t="shared" si="40"/>
        <v>-0.31818623070756757</v>
      </c>
      <c r="R174" s="1">
        <f t="shared" si="41"/>
        <v>-0.31846140185470517</v>
      </c>
      <c r="S174" s="1">
        <f t="shared" si="33"/>
        <v>-0.61336625434742587</v>
      </c>
      <c r="T174" s="1">
        <f t="shared" si="34"/>
        <v>-0.8852612034563947</v>
      </c>
    </row>
    <row r="175" spans="1:20" x14ac:dyDescent="0.2">
      <c r="A175">
        <f>Sheet1!A152</f>
        <v>125</v>
      </c>
      <c r="B175">
        <f>Sheet1!B155</f>
        <v>249.19</v>
      </c>
      <c r="C175">
        <f t="shared" si="28"/>
        <v>245.35328495403965</v>
      </c>
      <c r="D175">
        <f t="shared" si="29"/>
        <v>248.87355060229007</v>
      </c>
      <c r="E175">
        <f t="shared" si="30"/>
        <v>248.87305618251582</v>
      </c>
      <c r="F175">
        <f t="shared" si="35"/>
        <v>247.15161496544351</v>
      </c>
      <c r="G175">
        <f t="shared" si="36"/>
        <v>246.89002623984814</v>
      </c>
      <c r="K175" s="1">
        <f t="shared" si="37"/>
        <v>3.7682099661345205</v>
      </c>
      <c r="L175" s="1">
        <f t="shared" si="38"/>
        <v>3.4454957329839146</v>
      </c>
      <c r="M175" s="1">
        <f t="shared" si="39"/>
        <v>3.4451635803714851</v>
      </c>
      <c r="N175" s="1">
        <f t="shared" si="31"/>
        <v>3.1498249315780242</v>
      </c>
      <c r="O175" s="1">
        <f t="shared" si="32"/>
        <v>2.8882362059826505</v>
      </c>
      <c r="P175" s="1"/>
      <c r="Q175" s="1">
        <f t="shared" si="40"/>
        <v>-0.32271423315060588</v>
      </c>
      <c r="R175" s="1">
        <f t="shared" si="41"/>
        <v>-0.32304638576303546</v>
      </c>
      <c r="S175" s="1">
        <f t="shared" si="33"/>
        <v>-0.61838503455649629</v>
      </c>
      <c r="T175" s="1">
        <f t="shared" si="34"/>
        <v>-0.87997376015187001</v>
      </c>
    </row>
    <row r="176" spans="1:20" x14ac:dyDescent="0.2">
      <c r="A176">
        <f>Sheet1!A153</f>
        <v>126</v>
      </c>
      <c r="B176">
        <f>Sheet1!B156</f>
        <v>249.67</v>
      </c>
      <c r="C176">
        <f t="shared" ref="C176:C239" si="42">C$47+(A179-1)*(C$2114-C$47)/2067</f>
        <v>245.80378326076436</v>
      </c>
      <c r="D176">
        <f t="shared" ref="D176:D239" si="43">$J$19+A179*$I$19+$H$19*A179^2+$G$19*A179^3</f>
        <v>249.34892181664227</v>
      </c>
      <c r="E176">
        <f t="shared" ref="E176:E239" si="44">$T$19+A179*$S$19+$R$19*A179^2+$Q$19*A179^3</f>
        <v>249.34837616502898</v>
      </c>
      <c r="F176">
        <f t="shared" si="35"/>
        <v>247.62657740675076</v>
      </c>
      <c r="G176">
        <f t="shared" si="36"/>
        <v>247.37514866643062</v>
      </c>
      <c r="K176" s="1">
        <f t="shared" si="37"/>
        <v>3.7877116594098084</v>
      </c>
      <c r="L176" s="1">
        <f t="shared" si="38"/>
        <v>3.4704442332880774</v>
      </c>
      <c r="M176" s="1">
        <f t="shared" si="39"/>
        <v>3.470056552455361</v>
      </c>
      <c r="N176" s="1">
        <f t="shared" si="31"/>
        <v>3.1742890661605543</v>
      </c>
      <c r="O176" s="1">
        <f t="shared" si="32"/>
        <v>2.9228603258404178</v>
      </c>
      <c r="P176" s="1"/>
      <c r="Q176" s="1">
        <f t="shared" si="40"/>
        <v>-0.31726742612173098</v>
      </c>
      <c r="R176" s="1">
        <f t="shared" si="41"/>
        <v>-0.31765510695444732</v>
      </c>
      <c r="S176" s="1">
        <f t="shared" si="33"/>
        <v>-0.61342259324925408</v>
      </c>
      <c r="T176" s="1">
        <f t="shared" si="34"/>
        <v>-0.86485133356939059</v>
      </c>
    </row>
    <row r="177" spans="1:20" x14ac:dyDescent="0.2">
      <c r="A177">
        <f>Sheet1!A154</f>
        <v>127</v>
      </c>
      <c r="B177">
        <f>Sheet1!B157</f>
        <v>250.14</v>
      </c>
      <c r="C177">
        <f t="shared" si="42"/>
        <v>246.2542815674891</v>
      </c>
      <c r="D177">
        <f t="shared" si="43"/>
        <v>249.82426782640482</v>
      </c>
      <c r="E177">
        <f t="shared" si="44"/>
        <v>249.8236723539618</v>
      </c>
      <c r="F177">
        <f t="shared" si="35"/>
        <v>248.1015210529693</v>
      </c>
      <c r="G177">
        <f t="shared" si="36"/>
        <v>247.86010686960381</v>
      </c>
      <c r="K177" s="1">
        <f t="shared" si="37"/>
        <v>3.8172133526850587</v>
      </c>
      <c r="L177" s="1">
        <f t="shared" si="38"/>
        <v>3.4953675395486812</v>
      </c>
      <c r="M177" s="1">
        <f t="shared" si="39"/>
        <v>3.4949257731816488</v>
      </c>
      <c r="N177" s="1">
        <f t="shared" si="31"/>
        <v>3.1987344056543634</v>
      </c>
      <c r="O177" s="1">
        <f t="shared" si="32"/>
        <v>2.957320222288871</v>
      </c>
      <c r="P177" s="1"/>
      <c r="Q177" s="1">
        <f t="shared" si="40"/>
        <v>-0.3218458131363775</v>
      </c>
      <c r="R177" s="1">
        <f t="shared" si="41"/>
        <v>-0.32228757950340992</v>
      </c>
      <c r="S177" s="1">
        <f t="shared" si="33"/>
        <v>-0.61847894703069528</v>
      </c>
      <c r="T177" s="1">
        <f t="shared" si="34"/>
        <v>-0.85989313039618764</v>
      </c>
    </row>
    <row r="178" spans="1:20" x14ac:dyDescent="0.2">
      <c r="A178">
        <f>Sheet1!A155</f>
        <v>128</v>
      </c>
      <c r="B178">
        <f>Sheet1!B158</f>
        <v>250.62</v>
      </c>
      <c r="C178">
        <f t="shared" si="42"/>
        <v>246.70477987421381</v>
      </c>
      <c r="D178">
        <f t="shared" si="43"/>
        <v>250.29958862806228</v>
      </c>
      <c r="E178">
        <f t="shared" si="44"/>
        <v>250.29894473523984</v>
      </c>
      <c r="F178">
        <f t="shared" si="35"/>
        <v>248.57644588749412</v>
      </c>
      <c r="G178">
        <f t="shared" si="36"/>
        <v>248.34490164268033</v>
      </c>
      <c r="K178" s="1">
        <f t="shared" si="37"/>
        <v>3.8367150459603465</v>
      </c>
      <c r="L178" s="1">
        <f t="shared" si="38"/>
        <v>3.5202656482504153</v>
      </c>
      <c r="M178" s="1">
        <f t="shared" si="39"/>
        <v>3.5197712284761735</v>
      </c>
      <c r="N178" s="1">
        <f t="shared" ref="N178:N241" si="45">F178-$C175</f>
        <v>3.2231609334544657</v>
      </c>
      <c r="O178" s="1">
        <f t="shared" ref="O178:O241" si="46">G178-$C175</f>
        <v>2.9916166886406756</v>
      </c>
      <c r="P178" s="1"/>
      <c r="Q178" s="1">
        <f t="shared" si="40"/>
        <v>-0.31644939770993119</v>
      </c>
      <c r="R178" s="1">
        <f t="shared" si="41"/>
        <v>-0.316943817484173</v>
      </c>
      <c r="S178" s="1">
        <f t="shared" ref="S178:S241" si="47">F178-$B175</f>
        <v>-0.61355411250588077</v>
      </c>
      <c r="T178" s="1">
        <f t="shared" ref="T178:T241" si="48">G178-$B175</f>
        <v>-0.84509835731967087</v>
      </c>
    </row>
    <row r="179" spans="1:20" x14ac:dyDescent="0.2">
      <c r="A179">
        <f>Sheet1!A156</f>
        <v>129</v>
      </c>
      <c r="B179">
        <f>Sheet1!B159</f>
        <v>251.09</v>
      </c>
      <c r="C179">
        <f t="shared" si="42"/>
        <v>247.15527818093852</v>
      </c>
      <c r="D179">
        <f t="shared" si="43"/>
        <v>250.77488421809934</v>
      </c>
      <c r="E179">
        <f t="shared" si="44"/>
        <v>250.774193294789</v>
      </c>
      <c r="F179">
        <f t="shared" ref="F179:F242" si="49">$J$35+A179*$I$35+$H$35*A179^2+$G$35*A179^3</f>
        <v>249.05135189372012</v>
      </c>
      <c r="G179">
        <f t="shared" ref="G179:G242" si="50">$T$35+A179*$S$35+$R$35*A179^2+$Q$35*A179^3</f>
        <v>248.82953377897277</v>
      </c>
      <c r="K179" s="1">
        <f t="shared" ref="K179:K242" si="51">B176-C176</f>
        <v>3.8662167392356253</v>
      </c>
      <c r="L179" s="1">
        <f t="shared" ref="L179:L242" si="52">D176-$C176</f>
        <v>3.5451385558779123</v>
      </c>
      <c r="M179" s="1">
        <f t="shared" ref="M179:M242" si="53">E176-$C176</f>
        <v>3.5445929042646185</v>
      </c>
      <c r="N179" s="1">
        <f t="shared" si="45"/>
        <v>3.2475686329557618</v>
      </c>
      <c r="O179" s="1">
        <f t="shared" si="46"/>
        <v>3.0257505182084117</v>
      </c>
      <c r="P179" s="1"/>
      <c r="Q179" s="1">
        <f t="shared" ref="Q179:Q242" si="54">D176-B176</f>
        <v>-0.32107818335771299</v>
      </c>
      <c r="R179" s="1">
        <f t="shared" ref="R179:R242" si="55">E176-$B176</f>
        <v>-0.32162383497100677</v>
      </c>
      <c r="S179" s="1">
        <f t="shared" si="47"/>
        <v>-0.61864810627986344</v>
      </c>
      <c r="T179" s="1">
        <f t="shared" si="48"/>
        <v>-0.84046622102721358</v>
      </c>
    </row>
    <row r="180" spans="1:20" x14ac:dyDescent="0.2">
      <c r="A180">
        <f>Sheet1!A157</f>
        <v>130</v>
      </c>
      <c r="B180">
        <f>Sheet1!B160</f>
        <v>251.57</v>
      </c>
      <c r="C180">
        <f t="shared" si="42"/>
        <v>247.60577648766326</v>
      </c>
      <c r="D180">
        <f t="shared" si="43"/>
        <v>251.25015459300059</v>
      </c>
      <c r="E180">
        <f t="shared" si="44"/>
        <v>251.24941801853484</v>
      </c>
      <c r="F180">
        <f t="shared" si="49"/>
        <v>249.52623905504237</v>
      </c>
      <c r="G180">
        <f t="shared" si="50"/>
        <v>249.31400407179387</v>
      </c>
      <c r="K180" s="1">
        <f t="shared" si="51"/>
        <v>3.8857184325108847</v>
      </c>
      <c r="L180" s="1">
        <f t="shared" si="52"/>
        <v>3.5699862589157192</v>
      </c>
      <c r="M180" s="1">
        <f t="shared" si="53"/>
        <v>3.5693907864726953</v>
      </c>
      <c r="N180" s="1">
        <f t="shared" si="45"/>
        <v>3.2719574875532658</v>
      </c>
      <c r="O180" s="1">
        <f t="shared" si="46"/>
        <v>3.0597225043047729</v>
      </c>
      <c r="P180" s="1"/>
      <c r="Q180" s="1">
        <f t="shared" si="54"/>
        <v>-0.31573217359516548</v>
      </c>
      <c r="R180" s="1">
        <f t="shared" si="55"/>
        <v>-0.31632764603818941</v>
      </c>
      <c r="S180" s="1">
        <f t="shared" si="47"/>
        <v>-0.6137609449576189</v>
      </c>
      <c r="T180" s="1">
        <f t="shared" si="48"/>
        <v>-0.82599592820611178</v>
      </c>
    </row>
    <row r="181" spans="1:20" x14ac:dyDescent="0.2">
      <c r="A181">
        <f>Sheet1!A158</f>
        <v>131</v>
      </c>
      <c r="B181">
        <f>Sheet1!B161</f>
        <v>252.04</v>
      </c>
      <c r="C181">
        <f t="shared" si="42"/>
        <v>248.05627479438797</v>
      </c>
      <c r="D181">
        <f t="shared" si="43"/>
        <v>251.72539974925061</v>
      </c>
      <c r="E181">
        <f t="shared" si="44"/>
        <v>251.72461889240307</v>
      </c>
      <c r="F181">
        <f t="shared" si="49"/>
        <v>250.00110735485575</v>
      </c>
      <c r="G181">
        <f t="shared" si="50"/>
        <v>249.79831331445627</v>
      </c>
      <c r="K181" s="1">
        <f t="shared" si="51"/>
        <v>3.9152201257861918</v>
      </c>
      <c r="L181" s="1">
        <f t="shared" si="52"/>
        <v>3.5948087538484685</v>
      </c>
      <c r="M181" s="1">
        <f t="shared" si="53"/>
        <v>3.5941648610260302</v>
      </c>
      <c r="N181" s="1">
        <f t="shared" si="45"/>
        <v>3.2963274806419349</v>
      </c>
      <c r="O181" s="1">
        <f t="shared" si="46"/>
        <v>3.093533440242453</v>
      </c>
      <c r="P181" s="1"/>
      <c r="Q181" s="1">
        <f t="shared" si="54"/>
        <v>-0.32041137193772329</v>
      </c>
      <c r="R181" s="1">
        <f t="shared" si="55"/>
        <v>-0.32105526476016166</v>
      </c>
      <c r="S181" s="1">
        <f t="shared" si="47"/>
        <v>-0.6188926451442569</v>
      </c>
      <c r="T181" s="1">
        <f t="shared" si="48"/>
        <v>-0.8216866855437388</v>
      </c>
    </row>
    <row r="182" spans="1:20" x14ac:dyDescent="0.2">
      <c r="A182">
        <f>Sheet1!A159</f>
        <v>132</v>
      </c>
      <c r="B182">
        <f>Sheet1!B162</f>
        <v>252.52</v>
      </c>
      <c r="C182">
        <f t="shared" si="42"/>
        <v>248.50677310111271</v>
      </c>
      <c r="D182">
        <f t="shared" si="43"/>
        <v>252.20061968333403</v>
      </c>
      <c r="E182">
        <f t="shared" si="44"/>
        <v>252.19979590231949</v>
      </c>
      <c r="F182">
        <f t="shared" si="49"/>
        <v>250.47595677655528</v>
      </c>
      <c r="G182">
        <f t="shared" si="50"/>
        <v>250.28246230027264</v>
      </c>
      <c r="K182" s="1">
        <f t="shared" si="51"/>
        <v>3.9347218190614797</v>
      </c>
      <c r="L182" s="1">
        <f t="shared" si="52"/>
        <v>3.6196060371608212</v>
      </c>
      <c r="M182" s="1">
        <f t="shared" si="53"/>
        <v>3.6189151138504769</v>
      </c>
      <c r="N182" s="1">
        <f t="shared" si="45"/>
        <v>3.320678595616755</v>
      </c>
      <c r="O182" s="1">
        <f t="shared" si="46"/>
        <v>3.1271841193341174</v>
      </c>
      <c r="P182" s="1"/>
      <c r="Q182" s="1">
        <f t="shared" si="54"/>
        <v>-0.31511578190065848</v>
      </c>
      <c r="R182" s="1">
        <f t="shared" si="55"/>
        <v>-0.31580670521100274</v>
      </c>
      <c r="S182" s="1">
        <f t="shared" si="47"/>
        <v>-0.61404322344472462</v>
      </c>
      <c r="T182" s="1">
        <f t="shared" si="48"/>
        <v>-0.80753769972736222</v>
      </c>
    </row>
    <row r="183" spans="1:20" x14ac:dyDescent="0.2">
      <c r="A183">
        <f>Sheet1!A160</f>
        <v>133</v>
      </c>
      <c r="B183">
        <f>Sheet1!B163</f>
        <v>253</v>
      </c>
      <c r="C183">
        <f t="shared" si="42"/>
        <v>248.95727140783742</v>
      </c>
      <c r="D183">
        <f t="shared" si="43"/>
        <v>252.67581439173551</v>
      </c>
      <c r="E183">
        <f t="shared" si="44"/>
        <v>252.67494903420967</v>
      </c>
      <c r="F183">
        <f t="shared" si="49"/>
        <v>250.95078730353586</v>
      </c>
      <c r="G183">
        <f t="shared" si="50"/>
        <v>250.76645182255567</v>
      </c>
      <c r="K183" s="1">
        <f t="shared" si="51"/>
        <v>3.96422351233673</v>
      </c>
      <c r="L183" s="1">
        <f t="shared" si="52"/>
        <v>3.6443781053373243</v>
      </c>
      <c r="M183" s="1">
        <f t="shared" si="53"/>
        <v>3.6436415308715766</v>
      </c>
      <c r="N183" s="1">
        <f t="shared" si="45"/>
        <v>3.3450108158725982</v>
      </c>
      <c r="O183" s="1">
        <f t="shared" si="46"/>
        <v>3.160675334892403</v>
      </c>
      <c r="P183" s="1"/>
      <c r="Q183" s="1">
        <f t="shared" si="54"/>
        <v>-0.31984540699940567</v>
      </c>
      <c r="R183" s="1">
        <f t="shared" si="55"/>
        <v>-0.32058198146515338</v>
      </c>
      <c r="S183" s="1">
        <f t="shared" si="47"/>
        <v>-0.6192126964641318</v>
      </c>
      <c r="T183" s="1">
        <f t="shared" si="48"/>
        <v>-0.80354817744432694</v>
      </c>
    </row>
    <row r="184" spans="1:20" x14ac:dyDescent="0.2">
      <c r="A184">
        <f>Sheet1!A161</f>
        <v>134</v>
      </c>
      <c r="B184">
        <f>Sheet1!B164</f>
        <v>253.47</v>
      </c>
      <c r="C184">
        <f t="shared" si="42"/>
        <v>249.40776971456216</v>
      </c>
      <c r="D184">
        <f t="shared" si="43"/>
        <v>253.15098387093957</v>
      </c>
      <c r="E184">
        <f t="shared" si="44"/>
        <v>253.15007827399941</v>
      </c>
      <c r="F184">
        <f t="shared" si="49"/>
        <v>251.42559891919254</v>
      </c>
      <c r="G184">
        <f t="shared" si="50"/>
        <v>251.25028267461792</v>
      </c>
      <c r="K184" s="1">
        <f t="shared" si="51"/>
        <v>3.9837252056120178</v>
      </c>
      <c r="L184" s="1">
        <f t="shared" si="52"/>
        <v>3.6691249548626388</v>
      </c>
      <c r="M184" s="1">
        <f t="shared" si="53"/>
        <v>3.6683440980150976</v>
      </c>
      <c r="N184" s="1">
        <f t="shared" si="45"/>
        <v>3.3693241248045638</v>
      </c>
      <c r="O184" s="1">
        <f t="shared" si="46"/>
        <v>3.1940078802299467</v>
      </c>
      <c r="P184" s="1"/>
      <c r="Q184" s="1">
        <f t="shared" si="54"/>
        <v>-0.31460025074937903</v>
      </c>
      <c r="R184" s="1">
        <f t="shared" si="55"/>
        <v>-0.31538110759692017</v>
      </c>
      <c r="S184" s="1">
        <f t="shared" si="47"/>
        <v>-0.61440108080745404</v>
      </c>
      <c r="T184" s="1">
        <f t="shared" si="48"/>
        <v>-0.78971732538207107</v>
      </c>
    </row>
    <row r="185" spans="1:20" x14ac:dyDescent="0.2">
      <c r="A185">
        <f>Sheet1!A162</f>
        <v>135</v>
      </c>
      <c r="B185">
        <f>Sheet1!B165</f>
        <v>253.95</v>
      </c>
      <c r="C185">
        <f t="shared" si="42"/>
        <v>249.85826802128688</v>
      </c>
      <c r="D185">
        <f t="shared" si="43"/>
        <v>253.62612811743094</v>
      </c>
      <c r="E185">
        <f t="shared" si="44"/>
        <v>253.62518360761442</v>
      </c>
      <c r="F185">
        <f t="shared" si="49"/>
        <v>251.90039160692018</v>
      </c>
      <c r="G185">
        <f t="shared" si="50"/>
        <v>251.73395564977218</v>
      </c>
      <c r="K185" s="1">
        <f t="shared" si="51"/>
        <v>4.0132268988872966</v>
      </c>
      <c r="L185" s="1">
        <f t="shared" si="52"/>
        <v>3.6938465822213118</v>
      </c>
      <c r="M185" s="1">
        <f t="shared" si="53"/>
        <v>3.6930228012067801</v>
      </c>
      <c r="N185" s="1">
        <f t="shared" si="45"/>
        <v>3.393618505807467</v>
      </c>
      <c r="O185" s="1">
        <f t="shared" si="46"/>
        <v>3.2271825486594707</v>
      </c>
      <c r="P185" s="1"/>
      <c r="Q185" s="1">
        <f t="shared" si="54"/>
        <v>-0.31938031666598476</v>
      </c>
      <c r="R185" s="1">
        <f t="shared" si="55"/>
        <v>-0.3202040976805165</v>
      </c>
      <c r="S185" s="1">
        <f t="shared" si="47"/>
        <v>-0.61960839307982951</v>
      </c>
      <c r="T185" s="1">
        <f t="shared" si="48"/>
        <v>-0.78604435022782582</v>
      </c>
    </row>
    <row r="186" spans="1:20" x14ac:dyDescent="0.2">
      <c r="A186">
        <f>Sheet1!A163</f>
        <v>136</v>
      </c>
      <c r="B186">
        <f>Sheet1!B166</f>
        <v>254.42</v>
      </c>
      <c r="C186">
        <f t="shared" si="42"/>
        <v>250.30876632801159</v>
      </c>
      <c r="D186">
        <f t="shared" si="43"/>
        <v>254.10124712769414</v>
      </c>
      <c r="E186">
        <f t="shared" si="44"/>
        <v>254.10026502098029</v>
      </c>
      <c r="F186">
        <f t="shared" si="49"/>
        <v>252.37516535011389</v>
      </c>
      <c r="G186">
        <f t="shared" si="50"/>
        <v>252.21747154133107</v>
      </c>
      <c r="K186" s="1">
        <f t="shared" si="51"/>
        <v>4.0427285921625753</v>
      </c>
      <c r="L186" s="1">
        <f t="shared" si="52"/>
        <v>3.7185429838980895</v>
      </c>
      <c r="M186" s="1">
        <f t="shared" si="53"/>
        <v>3.7176776263722502</v>
      </c>
      <c r="N186" s="1">
        <f t="shared" si="45"/>
        <v>3.4178939422764643</v>
      </c>
      <c r="O186" s="1">
        <f t="shared" si="46"/>
        <v>3.2602001334936404</v>
      </c>
      <c r="P186" s="1"/>
      <c r="Q186" s="1">
        <f t="shared" si="54"/>
        <v>-0.32418560826448584</v>
      </c>
      <c r="R186" s="1">
        <f t="shared" si="55"/>
        <v>-0.32505096579032511</v>
      </c>
      <c r="S186" s="1">
        <f t="shared" si="47"/>
        <v>-0.62483464988611104</v>
      </c>
      <c r="T186" s="1">
        <f t="shared" si="48"/>
        <v>-0.78252845866893495</v>
      </c>
    </row>
    <row r="187" spans="1:20" x14ac:dyDescent="0.2">
      <c r="A187">
        <f>Sheet1!A164</f>
        <v>137</v>
      </c>
      <c r="B187">
        <f>Sheet1!B167</f>
        <v>254.9</v>
      </c>
      <c r="C187">
        <f t="shared" si="42"/>
        <v>250.75926463473633</v>
      </c>
      <c r="D187">
        <f t="shared" si="43"/>
        <v>254.57634089821377</v>
      </c>
      <c r="E187">
        <f t="shared" si="44"/>
        <v>254.57532250002285</v>
      </c>
      <c r="F187">
        <f t="shared" si="49"/>
        <v>252.84992013216848</v>
      </c>
      <c r="G187">
        <f t="shared" si="50"/>
        <v>252.7008311426072</v>
      </c>
      <c r="K187" s="1">
        <f t="shared" si="51"/>
        <v>4.0622302854378347</v>
      </c>
      <c r="L187" s="1">
        <f t="shared" si="52"/>
        <v>3.7432141563774053</v>
      </c>
      <c r="M187" s="1">
        <f t="shared" si="53"/>
        <v>3.7423085594372481</v>
      </c>
      <c r="N187" s="1">
        <f t="shared" si="45"/>
        <v>3.4421504176063138</v>
      </c>
      <c r="O187" s="1">
        <f t="shared" si="46"/>
        <v>3.2930614280450357</v>
      </c>
      <c r="P187" s="1"/>
      <c r="Q187" s="1">
        <f t="shared" si="54"/>
        <v>-0.31901612906042942</v>
      </c>
      <c r="R187" s="1">
        <f t="shared" si="55"/>
        <v>-0.31992172600058666</v>
      </c>
      <c r="S187" s="1">
        <f t="shared" si="47"/>
        <v>-0.62007986783152091</v>
      </c>
      <c r="T187" s="1">
        <f t="shared" si="48"/>
        <v>-0.76916885739279905</v>
      </c>
    </row>
    <row r="188" spans="1:20" x14ac:dyDescent="0.2">
      <c r="A188">
        <f>Sheet1!A165</f>
        <v>138</v>
      </c>
      <c r="B188">
        <f>Sheet1!B168</f>
        <v>255.37</v>
      </c>
      <c r="C188">
        <f t="shared" si="42"/>
        <v>251.20976294146104</v>
      </c>
      <c r="D188">
        <f t="shared" si="43"/>
        <v>255.05140942547456</v>
      </c>
      <c r="E188">
        <f t="shared" si="44"/>
        <v>255.05035603066776</v>
      </c>
      <c r="F188">
        <f t="shared" si="49"/>
        <v>253.32465593647899</v>
      </c>
      <c r="G188">
        <f t="shared" si="50"/>
        <v>253.18403524691328</v>
      </c>
      <c r="K188" s="1">
        <f t="shared" si="51"/>
        <v>4.0917319787131134</v>
      </c>
      <c r="L188" s="1">
        <f t="shared" si="52"/>
        <v>3.7678600961440623</v>
      </c>
      <c r="M188" s="1">
        <f t="shared" si="53"/>
        <v>3.7669155863275421</v>
      </c>
      <c r="N188" s="1">
        <f t="shared" si="45"/>
        <v>3.4663879151921151</v>
      </c>
      <c r="O188" s="1">
        <f t="shared" si="46"/>
        <v>3.3257672256264073</v>
      </c>
      <c r="P188" s="1"/>
      <c r="Q188" s="1">
        <f t="shared" si="54"/>
        <v>-0.32387188256905119</v>
      </c>
      <c r="R188" s="1">
        <f t="shared" si="55"/>
        <v>-0.32481639238557136</v>
      </c>
      <c r="S188" s="1">
        <f t="shared" si="47"/>
        <v>-0.62534406352099836</v>
      </c>
      <c r="T188" s="1">
        <f t="shared" si="48"/>
        <v>-0.7659647530867062</v>
      </c>
    </row>
    <row r="189" spans="1:20" x14ac:dyDescent="0.2">
      <c r="A189">
        <f>Sheet1!A166</f>
        <v>139</v>
      </c>
      <c r="B189">
        <f>Sheet1!B169</f>
        <v>255.85</v>
      </c>
      <c r="C189">
        <f t="shared" si="42"/>
        <v>251.66026124818575</v>
      </c>
      <c r="D189">
        <f t="shared" si="43"/>
        <v>255.52645270596105</v>
      </c>
      <c r="E189">
        <f t="shared" si="44"/>
        <v>255.52536559884066</v>
      </c>
      <c r="F189">
        <f t="shared" si="49"/>
        <v>253.79937274644047</v>
      </c>
      <c r="G189">
        <f t="shared" si="50"/>
        <v>253.66708464756198</v>
      </c>
      <c r="K189" s="1">
        <f t="shared" si="51"/>
        <v>4.1112336719884013</v>
      </c>
      <c r="L189" s="1">
        <f t="shared" si="52"/>
        <v>3.7924807996825507</v>
      </c>
      <c r="M189" s="1">
        <f t="shared" si="53"/>
        <v>3.7914986929687018</v>
      </c>
      <c r="N189" s="1">
        <f t="shared" si="45"/>
        <v>3.4906064184288823</v>
      </c>
      <c r="O189" s="1">
        <f t="shared" si="46"/>
        <v>3.3583183195503921</v>
      </c>
      <c r="P189" s="1"/>
      <c r="Q189" s="1">
        <f t="shared" si="54"/>
        <v>-0.31875287230585059</v>
      </c>
      <c r="R189" s="1">
        <f t="shared" si="55"/>
        <v>-0.31973497901969949</v>
      </c>
      <c r="S189" s="1">
        <f t="shared" si="47"/>
        <v>-0.62062725355951898</v>
      </c>
      <c r="T189" s="1">
        <f t="shared" si="48"/>
        <v>-0.75291535243800922</v>
      </c>
    </row>
    <row r="190" spans="1:20" x14ac:dyDescent="0.2">
      <c r="A190">
        <f>Sheet1!A167</f>
        <v>140</v>
      </c>
      <c r="B190">
        <f>Sheet1!B170</f>
        <v>256.32</v>
      </c>
      <c r="C190">
        <f t="shared" si="42"/>
        <v>252.11075955491049</v>
      </c>
      <c r="D190">
        <f t="shared" si="43"/>
        <v>256.00147073615784</v>
      </c>
      <c r="E190">
        <f t="shared" si="44"/>
        <v>256.00035119046726</v>
      </c>
      <c r="F190">
        <f t="shared" si="49"/>
        <v>254.2740705454477</v>
      </c>
      <c r="G190">
        <f t="shared" si="50"/>
        <v>254.14998013786595</v>
      </c>
      <c r="K190" s="1">
        <f t="shared" si="51"/>
        <v>4.14073536526368</v>
      </c>
      <c r="L190" s="1">
        <f t="shared" si="52"/>
        <v>3.8170762634774462</v>
      </c>
      <c r="M190" s="1">
        <f t="shared" si="53"/>
        <v>3.816057865286524</v>
      </c>
      <c r="N190" s="1">
        <f t="shared" si="45"/>
        <v>3.5148059107113738</v>
      </c>
      <c r="O190" s="1">
        <f t="shared" si="46"/>
        <v>3.390715503129627</v>
      </c>
      <c r="P190" s="1"/>
      <c r="Q190" s="1">
        <f t="shared" si="54"/>
        <v>-0.3236591017862338</v>
      </c>
      <c r="R190" s="1">
        <f t="shared" si="55"/>
        <v>-0.324677499977156</v>
      </c>
      <c r="S190" s="1">
        <f t="shared" si="47"/>
        <v>-0.6259294545523062</v>
      </c>
      <c r="T190" s="1">
        <f t="shared" si="48"/>
        <v>-0.75001986213405303</v>
      </c>
    </row>
    <row r="191" spans="1:20" x14ac:dyDescent="0.2">
      <c r="A191">
        <f>Sheet1!A168</f>
        <v>141</v>
      </c>
      <c r="B191">
        <f>Sheet1!B171</f>
        <v>256.8</v>
      </c>
      <c r="C191">
        <f t="shared" si="42"/>
        <v>252.5612578616352</v>
      </c>
      <c r="D191">
        <f t="shared" si="43"/>
        <v>256.47646351254957</v>
      </c>
      <c r="E191">
        <f t="shared" si="44"/>
        <v>256.47531279147347</v>
      </c>
      <c r="F191">
        <f t="shared" si="49"/>
        <v>254.74874931689581</v>
      </c>
      <c r="G191">
        <f t="shared" si="50"/>
        <v>254.63272251113787</v>
      </c>
      <c r="K191" s="1">
        <f t="shared" si="51"/>
        <v>4.1602370585389679</v>
      </c>
      <c r="L191" s="1">
        <f t="shared" si="52"/>
        <v>3.8416464840135234</v>
      </c>
      <c r="M191" s="1">
        <f t="shared" si="53"/>
        <v>3.8405930892067204</v>
      </c>
      <c r="N191" s="1">
        <f t="shared" si="45"/>
        <v>3.5389863754347743</v>
      </c>
      <c r="O191" s="1">
        <f t="shared" si="46"/>
        <v>3.4229595696768342</v>
      </c>
      <c r="P191" s="1"/>
      <c r="Q191" s="1">
        <f t="shared" si="54"/>
        <v>-0.31859057452544448</v>
      </c>
      <c r="R191" s="1">
        <f t="shared" si="55"/>
        <v>-0.31964396933224748</v>
      </c>
      <c r="S191" s="1">
        <f t="shared" si="47"/>
        <v>-0.62125068310419351</v>
      </c>
      <c r="T191" s="1">
        <f t="shared" si="48"/>
        <v>-0.73727748886213362</v>
      </c>
    </row>
    <row r="192" spans="1:20" x14ac:dyDescent="0.2">
      <c r="A192">
        <f>Sheet1!A169</f>
        <v>142</v>
      </c>
      <c r="B192">
        <f>Sheet1!B172</f>
        <v>257.27</v>
      </c>
      <c r="C192">
        <f t="shared" si="42"/>
        <v>253.01175616835991</v>
      </c>
      <c r="D192">
        <f t="shared" si="43"/>
        <v>256.95143103162087</v>
      </c>
      <c r="E192">
        <f t="shared" si="44"/>
        <v>256.95025038778471</v>
      </c>
      <c r="F192">
        <f t="shared" si="49"/>
        <v>255.22340904417968</v>
      </c>
      <c r="G192">
        <f t="shared" si="50"/>
        <v>255.1153125606904</v>
      </c>
      <c r="K192" s="1">
        <f t="shared" si="51"/>
        <v>4.1897387518142466</v>
      </c>
      <c r="L192" s="1">
        <f t="shared" si="52"/>
        <v>3.8661914577753009</v>
      </c>
      <c r="M192" s="1">
        <f t="shared" si="53"/>
        <v>3.8651043506549172</v>
      </c>
      <c r="N192" s="1">
        <f t="shared" si="45"/>
        <v>3.5631477959939275</v>
      </c>
      <c r="O192" s="1">
        <f t="shared" si="46"/>
        <v>3.4550513125046507</v>
      </c>
      <c r="P192" s="1"/>
      <c r="Q192" s="1">
        <f t="shared" si="54"/>
        <v>-0.32354729403894567</v>
      </c>
      <c r="R192" s="1">
        <f t="shared" si="55"/>
        <v>-0.3246344011593294</v>
      </c>
      <c r="S192" s="1">
        <f t="shared" si="47"/>
        <v>-0.6265909558203191</v>
      </c>
      <c r="T192" s="1">
        <f t="shared" si="48"/>
        <v>-0.7346874393095959</v>
      </c>
    </row>
    <row r="193" spans="1:20" x14ac:dyDescent="0.2">
      <c r="A193">
        <f>Sheet1!A170</f>
        <v>143</v>
      </c>
      <c r="B193">
        <f>Sheet1!B173</f>
        <v>257.75</v>
      </c>
      <c r="C193">
        <f t="shared" si="42"/>
        <v>253.46225447508465</v>
      </c>
      <c r="D193">
        <f t="shared" si="43"/>
        <v>257.42637328985626</v>
      </c>
      <c r="E193">
        <f t="shared" si="44"/>
        <v>257.42516396532676</v>
      </c>
      <c r="F193">
        <f t="shared" si="49"/>
        <v>255.69804971069431</v>
      </c>
      <c r="G193">
        <f t="shared" si="50"/>
        <v>255.59775107983617</v>
      </c>
      <c r="K193" s="1">
        <f t="shared" si="51"/>
        <v>4.209240445089506</v>
      </c>
      <c r="L193" s="1">
        <f t="shared" si="52"/>
        <v>3.8907111812473545</v>
      </c>
      <c r="M193" s="1">
        <f t="shared" si="53"/>
        <v>3.8895916355567692</v>
      </c>
      <c r="N193" s="1">
        <f t="shared" si="45"/>
        <v>3.587290155783819</v>
      </c>
      <c r="O193" s="1">
        <f t="shared" si="46"/>
        <v>3.4869915249256849</v>
      </c>
      <c r="P193" s="1"/>
      <c r="Q193" s="1">
        <f t="shared" si="54"/>
        <v>-0.31852926384215152</v>
      </c>
      <c r="R193" s="1">
        <f t="shared" si="55"/>
        <v>-0.31964880953273678</v>
      </c>
      <c r="S193" s="1">
        <f t="shared" si="47"/>
        <v>-0.62195028930568697</v>
      </c>
      <c r="T193" s="1">
        <f t="shared" si="48"/>
        <v>-0.72224892016382114</v>
      </c>
    </row>
    <row r="194" spans="1:20" x14ac:dyDescent="0.2">
      <c r="A194">
        <f>Sheet1!A171</f>
        <v>144</v>
      </c>
      <c r="B194">
        <f>Sheet1!B174</f>
        <v>258.22000000000003</v>
      </c>
      <c r="C194">
        <f t="shared" si="42"/>
        <v>253.91275278180939</v>
      </c>
      <c r="D194">
        <f t="shared" si="43"/>
        <v>257.90129028374054</v>
      </c>
      <c r="E194">
        <f t="shared" si="44"/>
        <v>257.90005351002543</v>
      </c>
      <c r="F194">
        <f t="shared" si="49"/>
        <v>256.17267129983463</v>
      </c>
      <c r="G194">
        <f t="shared" si="50"/>
        <v>256.08003886188783</v>
      </c>
      <c r="K194" s="1">
        <f t="shared" si="51"/>
        <v>4.2387421383648132</v>
      </c>
      <c r="L194" s="1">
        <f t="shared" si="52"/>
        <v>3.9152056509143733</v>
      </c>
      <c r="M194" s="1">
        <f t="shared" si="53"/>
        <v>3.9140549298382723</v>
      </c>
      <c r="N194" s="1">
        <f t="shared" si="45"/>
        <v>3.6114134381994347</v>
      </c>
      <c r="O194" s="1">
        <f t="shared" si="46"/>
        <v>3.5187810002526305</v>
      </c>
      <c r="P194" s="1"/>
      <c r="Q194" s="1">
        <f t="shared" si="54"/>
        <v>-0.32353648745043984</v>
      </c>
      <c r="R194" s="1">
        <f t="shared" si="55"/>
        <v>-0.32468720852654087</v>
      </c>
      <c r="S194" s="1">
        <f t="shared" si="47"/>
        <v>-0.62732870016537845</v>
      </c>
      <c r="T194" s="1">
        <f t="shared" si="48"/>
        <v>-0.71996113811218265</v>
      </c>
    </row>
    <row r="195" spans="1:20" x14ac:dyDescent="0.2">
      <c r="A195">
        <f>Sheet1!A172</f>
        <v>145</v>
      </c>
      <c r="B195">
        <f>Sheet1!B175</f>
        <v>258.7</v>
      </c>
      <c r="C195">
        <f t="shared" si="42"/>
        <v>254.36325108853407</v>
      </c>
      <c r="D195">
        <f t="shared" si="43"/>
        <v>258.37618200975805</v>
      </c>
      <c r="E195">
        <f t="shared" si="44"/>
        <v>258.37491900780634</v>
      </c>
      <c r="F195">
        <f t="shared" si="49"/>
        <v>256.64727379499567</v>
      </c>
      <c r="G195">
        <f t="shared" si="50"/>
        <v>256.56217670015815</v>
      </c>
      <c r="K195" s="1">
        <f t="shared" si="51"/>
        <v>4.2582438316400726</v>
      </c>
      <c r="L195" s="1">
        <f t="shared" si="52"/>
        <v>3.9396748632609615</v>
      </c>
      <c r="M195" s="1">
        <f t="shared" si="53"/>
        <v>3.9384942194247969</v>
      </c>
      <c r="N195" s="1">
        <f t="shared" si="45"/>
        <v>3.6355176266357603</v>
      </c>
      <c r="O195" s="1">
        <f t="shared" si="46"/>
        <v>3.5504205317982382</v>
      </c>
      <c r="P195" s="1"/>
      <c r="Q195" s="1">
        <f t="shared" si="54"/>
        <v>-0.31856896837911108</v>
      </c>
      <c r="R195" s="1">
        <f t="shared" si="55"/>
        <v>-0.31974961221527565</v>
      </c>
      <c r="S195" s="1">
        <f t="shared" si="47"/>
        <v>-0.62272620500431231</v>
      </c>
      <c r="T195" s="1">
        <f t="shared" si="48"/>
        <v>-0.70782329984183434</v>
      </c>
    </row>
    <row r="196" spans="1:20" x14ac:dyDescent="0.2">
      <c r="A196">
        <f>Sheet1!A173</f>
        <v>146</v>
      </c>
      <c r="B196">
        <f>Sheet1!B176</f>
        <v>259.17</v>
      </c>
      <c r="C196">
        <f t="shared" si="42"/>
        <v>254.81374939525881</v>
      </c>
      <c r="D196">
        <f t="shared" si="43"/>
        <v>258.85104846439373</v>
      </c>
      <c r="E196">
        <f t="shared" si="44"/>
        <v>258.84976044459523</v>
      </c>
      <c r="F196">
        <f t="shared" si="49"/>
        <v>257.12185717957232</v>
      </c>
      <c r="G196">
        <f t="shared" si="50"/>
        <v>257.04416538795971</v>
      </c>
      <c r="K196" s="1">
        <f t="shared" si="51"/>
        <v>4.2877455249153513</v>
      </c>
      <c r="L196" s="1">
        <f t="shared" si="52"/>
        <v>3.9641188147716093</v>
      </c>
      <c r="M196" s="1">
        <f t="shared" si="53"/>
        <v>3.9629094902421116</v>
      </c>
      <c r="N196" s="1">
        <f t="shared" si="45"/>
        <v>3.6596027044876678</v>
      </c>
      <c r="O196" s="1">
        <f t="shared" si="46"/>
        <v>3.5819109128750597</v>
      </c>
      <c r="P196" s="1"/>
      <c r="Q196" s="1">
        <f t="shared" si="54"/>
        <v>-0.323626710143742</v>
      </c>
      <c r="R196" s="1">
        <f t="shared" si="55"/>
        <v>-0.32483603467323974</v>
      </c>
      <c r="S196" s="1">
        <f t="shared" si="47"/>
        <v>-0.62814282042768355</v>
      </c>
      <c r="T196" s="1">
        <f t="shared" si="48"/>
        <v>-0.70583461204029163</v>
      </c>
    </row>
    <row r="197" spans="1:20" x14ac:dyDescent="0.2">
      <c r="A197">
        <f>Sheet1!A174</f>
        <v>147</v>
      </c>
      <c r="B197">
        <f>Sheet1!B177</f>
        <v>259.64999999999998</v>
      </c>
      <c r="C197">
        <f t="shared" si="42"/>
        <v>255.26424770198355</v>
      </c>
      <c r="D197">
        <f t="shared" si="43"/>
        <v>259.32588964413191</v>
      </c>
      <c r="E197">
        <f t="shared" si="44"/>
        <v>259.32457780631773</v>
      </c>
      <c r="F197">
        <f t="shared" si="49"/>
        <v>257.59642143695964</v>
      </c>
      <c r="G197">
        <f t="shared" si="50"/>
        <v>257.52600571860512</v>
      </c>
      <c r="K197" s="1">
        <f t="shared" si="51"/>
        <v>4.3072472181906392</v>
      </c>
      <c r="L197" s="1">
        <f t="shared" si="52"/>
        <v>3.9885375019311482</v>
      </c>
      <c r="M197" s="1">
        <f t="shared" si="53"/>
        <v>3.9873007282160415</v>
      </c>
      <c r="N197" s="1">
        <f t="shared" si="45"/>
        <v>3.6836686551502567</v>
      </c>
      <c r="O197" s="1">
        <f t="shared" si="46"/>
        <v>3.6132529367957318</v>
      </c>
      <c r="P197" s="1"/>
      <c r="Q197" s="1">
        <f t="shared" si="54"/>
        <v>-0.31870971625949096</v>
      </c>
      <c r="R197" s="1">
        <f t="shared" si="55"/>
        <v>-0.31994648997459763</v>
      </c>
      <c r="S197" s="1">
        <f t="shared" si="47"/>
        <v>-0.62357856304038251</v>
      </c>
      <c r="T197" s="1">
        <f t="shared" si="48"/>
        <v>-0.69399428139490738</v>
      </c>
    </row>
    <row r="198" spans="1:20" x14ac:dyDescent="0.2">
      <c r="A198">
        <f>Sheet1!A175</f>
        <v>148</v>
      </c>
      <c r="B198">
        <f>Sheet1!B178</f>
        <v>260.12</v>
      </c>
      <c r="C198">
        <f t="shared" si="42"/>
        <v>255.71474600870826</v>
      </c>
      <c r="D198">
        <f t="shared" si="43"/>
        <v>259.80070554545728</v>
      </c>
      <c r="E198">
        <f t="shared" si="44"/>
        <v>259.7993710788997</v>
      </c>
      <c r="F198">
        <f t="shared" si="49"/>
        <v>258.07096655055244</v>
      </c>
      <c r="G198">
        <f t="shared" si="50"/>
        <v>258.00769848540716</v>
      </c>
      <c r="K198" s="1">
        <f t="shared" si="51"/>
        <v>4.3367489114659179</v>
      </c>
      <c r="L198" s="1">
        <f t="shared" si="52"/>
        <v>4.0129309212239832</v>
      </c>
      <c r="M198" s="1">
        <f t="shared" si="53"/>
        <v>4.01166791927227</v>
      </c>
      <c r="N198" s="1">
        <f t="shared" si="45"/>
        <v>3.7077154620183705</v>
      </c>
      <c r="O198" s="1">
        <f t="shared" si="46"/>
        <v>3.6444473968730904</v>
      </c>
      <c r="P198" s="1"/>
      <c r="Q198" s="1">
        <f t="shared" si="54"/>
        <v>-0.32381799024193469</v>
      </c>
      <c r="R198" s="1">
        <f t="shared" si="55"/>
        <v>-0.32508099219364794</v>
      </c>
      <c r="S198" s="1">
        <f t="shared" si="47"/>
        <v>-0.62903344944754735</v>
      </c>
      <c r="T198" s="1">
        <f t="shared" si="48"/>
        <v>-0.69230151459282752</v>
      </c>
    </row>
    <row r="199" spans="1:20" x14ac:dyDescent="0.2">
      <c r="A199">
        <f>Sheet1!A176</f>
        <v>149</v>
      </c>
      <c r="B199">
        <f>Sheet1!B179</f>
        <v>260.58999999999997</v>
      </c>
      <c r="C199">
        <f t="shared" si="42"/>
        <v>256.16524431543297</v>
      </c>
      <c r="D199">
        <f t="shared" si="43"/>
        <v>260.27549616485464</v>
      </c>
      <c r="E199">
        <f t="shared" si="44"/>
        <v>260.27414024826658</v>
      </c>
      <c r="F199">
        <f t="shared" si="49"/>
        <v>258.54549250374589</v>
      </c>
      <c r="G199">
        <f t="shared" si="50"/>
        <v>258.48924448167838</v>
      </c>
      <c r="K199" s="1">
        <f t="shared" si="51"/>
        <v>4.3562506047412057</v>
      </c>
      <c r="L199" s="1">
        <f t="shared" si="52"/>
        <v>4.0372990691349173</v>
      </c>
      <c r="M199" s="1">
        <f t="shared" si="53"/>
        <v>4.0360110493364232</v>
      </c>
      <c r="N199" s="1">
        <f t="shared" si="45"/>
        <v>3.7317431084870805</v>
      </c>
      <c r="O199" s="1">
        <f t="shared" si="46"/>
        <v>3.6754950864195735</v>
      </c>
      <c r="P199" s="1"/>
      <c r="Q199" s="1">
        <f t="shared" si="54"/>
        <v>-0.31895153560628842</v>
      </c>
      <c r="R199" s="1">
        <f t="shared" si="55"/>
        <v>-0.32023955540478255</v>
      </c>
      <c r="S199" s="1">
        <f t="shared" si="47"/>
        <v>-0.62450749625412527</v>
      </c>
      <c r="T199" s="1">
        <f t="shared" si="48"/>
        <v>-0.68075551832163228</v>
      </c>
    </row>
    <row r="200" spans="1:20" x14ac:dyDescent="0.2">
      <c r="A200">
        <f>Sheet1!A177</f>
        <v>150</v>
      </c>
      <c r="B200">
        <f>Sheet1!B180</f>
        <v>261.07</v>
      </c>
      <c r="C200">
        <f t="shared" si="42"/>
        <v>256.61574262215771</v>
      </c>
      <c r="D200">
        <f t="shared" si="43"/>
        <v>260.75026149880836</v>
      </c>
      <c r="E200">
        <f t="shared" si="44"/>
        <v>260.74888530034428</v>
      </c>
      <c r="F200">
        <f t="shared" si="49"/>
        <v>259.01999927993484</v>
      </c>
      <c r="G200">
        <f t="shared" si="50"/>
        <v>258.97064450073162</v>
      </c>
      <c r="K200" s="1">
        <f t="shared" si="51"/>
        <v>4.3857522980164276</v>
      </c>
      <c r="L200" s="1">
        <f t="shared" si="52"/>
        <v>4.0616419421483556</v>
      </c>
      <c r="M200" s="1">
        <f t="shared" si="53"/>
        <v>4.0603301043341844</v>
      </c>
      <c r="N200" s="1">
        <f t="shared" si="45"/>
        <v>3.7557515779512869</v>
      </c>
      <c r="O200" s="1">
        <f t="shared" si="46"/>
        <v>3.7063967987480737</v>
      </c>
      <c r="P200" s="1"/>
      <c r="Q200" s="1">
        <f t="shared" si="54"/>
        <v>-0.32411035586807202</v>
      </c>
      <c r="R200" s="1">
        <f t="shared" si="55"/>
        <v>-0.32542219368224323</v>
      </c>
      <c r="S200" s="1">
        <f t="shared" si="47"/>
        <v>-0.63000072006514074</v>
      </c>
      <c r="T200" s="1">
        <f t="shared" si="48"/>
        <v>-0.67935549926835392</v>
      </c>
    </row>
    <row r="201" spans="1:20" x14ac:dyDescent="0.2">
      <c r="A201">
        <f>Sheet1!A178</f>
        <v>151</v>
      </c>
      <c r="B201">
        <f>Sheet1!B181</f>
        <v>261.54000000000002</v>
      </c>
      <c r="C201">
        <f t="shared" si="42"/>
        <v>257.06624092888239</v>
      </c>
      <c r="D201">
        <f t="shared" si="43"/>
        <v>261.2250015438031</v>
      </c>
      <c r="E201">
        <f t="shared" si="44"/>
        <v>261.22360622105845</v>
      </c>
      <c r="F201">
        <f t="shared" si="49"/>
        <v>259.49448686251429</v>
      </c>
      <c r="G201">
        <f t="shared" si="50"/>
        <v>259.45189933587932</v>
      </c>
      <c r="K201" s="1">
        <f t="shared" si="51"/>
        <v>4.4052539912917439</v>
      </c>
      <c r="L201" s="1">
        <f t="shared" si="52"/>
        <v>4.0859595367490158</v>
      </c>
      <c r="M201" s="1">
        <f t="shared" si="53"/>
        <v>4.0846250701914357</v>
      </c>
      <c r="N201" s="1">
        <f t="shared" si="45"/>
        <v>3.7797408538060324</v>
      </c>
      <c r="O201" s="1">
        <f t="shared" si="46"/>
        <v>3.7371533271710575</v>
      </c>
      <c r="P201" s="1"/>
      <c r="Q201" s="1">
        <f t="shared" si="54"/>
        <v>-0.31929445454272809</v>
      </c>
      <c r="R201" s="1">
        <f t="shared" si="55"/>
        <v>-0.32062892110030816</v>
      </c>
      <c r="S201" s="1">
        <f t="shared" si="47"/>
        <v>-0.62551313748571147</v>
      </c>
      <c r="T201" s="1">
        <f t="shared" si="48"/>
        <v>-0.66810066412068636</v>
      </c>
    </row>
    <row r="202" spans="1:20" x14ac:dyDescent="0.2">
      <c r="A202">
        <f>Sheet1!A179</f>
        <v>152</v>
      </c>
      <c r="B202">
        <f>Sheet1!B182</f>
        <v>262.02</v>
      </c>
      <c r="C202">
        <f t="shared" si="42"/>
        <v>257.51673923560713</v>
      </c>
      <c r="D202">
        <f t="shared" si="43"/>
        <v>261.69971629632363</v>
      </c>
      <c r="E202">
        <f t="shared" si="44"/>
        <v>261.6983029963348</v>
      </c>
      <c r="F202">
        <f t="shared" si="49"/>
        <v>259.9689552348791</v>
      </c>
      <c r="G202">
        <f t="shared" si="50"/>
        <v>259.93300978043425</v>
      </c>
      <c r="K202" s="1">
        <f t="shared" si="51"/>
        <v>4.4247556845670033</v>
      </c>
      <c r="L202" s="1">
        <f t="shared" si="52"/>
        <v>4.1102518494216724</v>
      </c>
      <c r="M202" s="1">
        <f t="shared" si="53"/>
        <v>4.1088959328336045</v>
      </c>
      <c r="N202" s="1">
        <f t="shared" si="45"/>
        <v>3.8037109194461323</v>
      </c>
      <c r="O202" s="1">
        <f t="shared" si="46"/>
        <v>3.7677654650012755</v>
      </c>
      <c r="P202" s="1"/>
      <c r="Q202" s="1">
        <f t="shared" si="54"/>
        <v>-0.31450383514533087</v>
      </c>
      <c r="R202" s="1">
        <f t="shared" si="55"/>
        <v>-0.31585975173339875</v>
      </c>
      <c r="S202" s="1">
        <f t="shared" si="47"/>
        <v>-0.62104476512087103</v>
      </c>
      <c r="T202" s="1">
        <f t="shared" si="48"/>
        <v>-0.65699021956572778</v>
      </c>
    </row>
    <row r="203" spans="1:20" x14ac:dyDescent="0.2">
      <c r="A203">
        <f>Sheet1!A180</f>
        <v>153</v>
      </c>
      <c r="B203">
        <f>Sheet1!B183</f>
        <v>262.49</v>
      </c>
      <c r="C203">
        <f t="shared" si="42"/>
        <v>257.96723754233187</v>
      </c>
      <c r="D203">
        <f t="shared" si="43"/>
        <v>262.1744057528544</v>
      </c>
      <c r="E203">
        <f t="shared" si="44"/>
        <v>262.17297561209892</v>
      </c>
      <c r="F203">
        <f t="shared" si="49"/>
        <v>260.44340438042434</v>
      </c>
      <c r="G203">
        <f t="shared" si="50"/>
        <v>260.41397662770913</v>
      </c>
      <c r="K203" s="1">
        <f t="shared" si="51"/>
        <v>4.454257377842282</v>
      </c>
      <c r="L203" s="1">
        <f t="shared" si="52"/>
        <v>4.1345188766506453</v>
      </c>
      <c r="M203" s="1">
        <f t="shared" si="53"/>
        <v>4.133142678186573</v>
      </c>
      <c r="N203" s="1">
        <f t="shared" si="45"/>
        <v>3.827661758266629</v>
      </c>
      <c r="O203" s="1">
        <f t="shared" si="46"/>
        <v>3.7982340055514214</v>
      </c>
      <c r="P203" s="1"/>
      <c r="Q203" s="1">
        <f t="shared" si="54"/>
        <v>-0.31973850119163671</v>
      </c>
      <c r="R203" s="1">
        <f t="shared" si="55"/>
        <v>-0.32111469965570905</v>
      </c>
      <c r="S203" s="1">
        <f t="shared" si="47"/>
        <v>-0.62659561957565302</v>
      </c>
      <c r="T203" s="1">
        <f t="shared" si="48"/>
        <v>-0.65602337229086061</v>
      </c>
    </row>
    <row r="204" spans="1:20" x14ac:dyDescent="0.2">
      <c r="A204">
        <f>Sheet1!A181</f>
        <v>154</v>
      </c>
      <c r="B204">
        <f>Sheet1!B184</f>
        <v>262.97000000000003</v>
      </c>
      <c r="C204">
        <f t="shared" si="42"/>
        <v>258.41773584905661</v>
      </c>
      <c r="D204">
        <f t="shared" si="43"/>
        <v>262.64906990988015</v>
      </c>
      <c r="E204">
        <f t="shared" si="44"/>
        <v>262.64762405427672</v>
      </c>
      <c r="F204">
        <f t="shared" si="49"/>
        <v>260.91783428254496</v>
      </c>
      <c r="G204">
        <f t="shared" si="50"/>
        <v>260.89480067101658</v>
      </c>
      <c r="K204" s="1">
        <f t="shared" si="51"/>
        <v>4.4737590711176267</v>
      </c>
      <c r="L204" s="1">
        <f t="shared" si="52"/>
        <v>4.158760614920709</v>
      </c>
      <c r="M204" s="1">
        <f t="shared" si="53"/>
        <v>4.1573652921760527</v>
      </c>
      <c r="N204" s="1">
        <f t="shared" si="45"/>
        <v>3.8515933536625653</v>
      </c>
      <c r="O204" s="1">
        <f t="shared" si="46"/>
        <v>3.828559742134189</v>
      </c>
      <c r="P204" s="1"/>
      <c r="Q204" s="1">
        <f t="shared" si="54"/>
        <v>-0.31499845619691769</v>
      </c>
      <c r="R204" s="1">
        <f t="shared" si="55"/>
        <v>-0.31639377894157406</v>
      </c>
      <c r="S204" s="1">
        <f t="shared" si="47"/>
        <v>-0.62216571745506144</v>
      </c>
      <c r="T204" s="1">
        <f t="shared" si="48"/>
        <v>-0.64519932898343768</v>
      </c>
    </row>
    <row r="205" spans="1:20" x14ac:dyDescent="0.2">
      <c r="A205">
        <f>Sheet1!A182</f>
        <v>155</v>
      </c>
      <c r="B205">
        <f>Sheet1!B185</f>
        <v>263.44</v>
      </c>
      <c r="C205">
        <f t="shared" si="42"/>
        <v>258.86823415578129</v>
      </c>
      <c r="D205">
        <f t="shared" si="43"/>
        <v>263.12370876388536</v>
      </c>
      <c r="E205">
        <f t="shared" si="44"/>
        <v>263.12224830879381</v>
      </c>
      <c r="F205">
        <f t="shared" si="49"/>
        <v>261.39224492463592</v>
      </c>
      <c r="G205">
        <f t="shared" si="50"/>
        <v>261.37548270366926</v>
      </c>
      <c r="K205" s="1">
        <f t="shared" si="51"/>
        <v>4.5032607643928486</v>
      </c>
      <c r="L205" s="1">
        <f t="shared" si="52"/>
        <v>4.182977060716496</v>
      </c>
      <c r="M205" s="1">
        <f t="shared" si="53"/>
        <v>4.1815637607276699</v>
      </c>
      <c r="N205" s="1">
        <f t="shared" si="45"/>
        <v>3.8755056890287847</v>
      </c>
      <c r="O205" s="1">
        <f t="shared" si="46"/>
        <v>3.85874346806213</v>
      </c>
      <c r="P205" s="1"/>
      <c r="Q205" s="1">
        <f t="shared" si="54"/>
        <v>-0.32028370367635262</v>
      </c>
      <c r="R205" s="1">
        <f t="shared" si="55"/>
        <v>-0.32169700366517873</v>
      </c>
      <c r="S205" s="1">
        <f t="shared" si="47"/>
        <v>-0.62775507536406394</v>
      </c>
      <c r="T205" s="1">
        <f t="shared" si="48"/>
        <v>-0.64451729633071864</v>
      </c>
    </row>
    <row r="206" spans="1:20" x14ac:dyDescent="0.2">
      <c r="A206">
        <f>Sheet1!A183</f>
        <v>156</v>
      </c>
      <c r="B206">
        <f>Sheet1!B186</f>
        <v>263.92</v>
      </c>
      <c r="C206">
        <f t="shared" si="42"/>
        <v>259.31873246250603</v>
      </c>
      <c r="D206">
        <f t="shared" si="43"/>
        <v>263.59832231135471</v>
      </c>
      <c r="E206">
        <f t="shared" si="44"/>
        <v>263.59684836157584</v>
      </c>
      <c r="F206">
        <f t="shared" si="49"/>
        <v>261.86663629009223</v>
      </c>
      <c r="G206">
        <f t="shared" si="50"/>
        <v>261.85602351897973</v>
      </c>
      <c r="K206" s="1">
        <f t="shared" si="51"/>
        <v>4.5227624576681364</v>
      </c>
      <c r="L206" s="1">
        <f t="shared" si="52"/>
        <v>4.207168210522525</v>
      </c>
      <c r="M206" s="1">
        <f t="shared" si="53"/>
        <v>4.205738069767051</v>
      </c>
      <c r="N206" s="1">
        <f t="shared" si="45"/>
        <v>3.8993987477603582</v>
      </c>
      <c r="O206" s="1">
        <f t="shared" si="46"/>
        <v>3.8887859766478527</v>
      </c>
      <c r="P206" s="1"/>
      <c r="Q206" s="1">
        <f t="shared" si="54"/>
        <v>-0.31559424714561146</v>
      </c>
      <c r="R206" s="1">
        <f t="shared" si="55"/>
        <v>-0.31702438790108545</v>
      </c>
      <c r="S206" s="1">
        <f t="shared" si="47"/>
        <v>-0.62336370990777823</v>
      </c>
      <c r="T206" s="1">
        <f t="shared" si="48"/>
        <v>-0.6339764810202837</v>
      </c>
    </row>
    <row r="207" spans="1:20" x14ac:dyDescent="0.2">
      <c r="A207">
        <f>Sheet1!A184</f>
        <v>157</v>
      </c>
      <c r="B207">
        <f>Sheet1!B187</f>
        <v>264.39</v>
      </c>
      <c r="C207">
        <f t="shared" si="42"/>
        <v>259.76923076923077</v>
      </c>
      <c r="D207">
        <f t="shared" si="43"/>
        <v>264.07291054877282</v>
      </c>
      <c r="E207">
        <f t="shared" si="44"/>
        <v>264.07142419854853</v>
      </c>
      <c r="F207">
        <f t="shared" si="49"/>
        <v>262.34100836230874</v>
      </c>
      <c r="G207">
        <f t="shared" si="50"/>
        <v>262.33642391026081</v>
      </c>
      <c r="K207" s="1">
        <f t="shared" si="51"/>
        <v>4.5522641509434152</v>
      </c>
      <c r="L207" s="1">
        <f t="shared" si="52"/>
        <v>4.2313340608235421</v>
      </c>
      <c r="M207" s="1">
        <f t="shared" si="53"/>
        <v>4.2298882052201066</v>
      </c>
      <c r="N207" s="1">
        <f t="shared" si="45"/>
        <v>3.9232725132521296</v>
      </c>
      <c r="O207" s="1">
        <f t="shared" si="46"/>
        <v>3.9186880612041932</v>
      </c>
      <c r="P207" s="1"/>
      <c r="Q207" s="1">
        <f t="shared" si="54"/>
        <v>-0.32093009011987306</v>
      </c>
      <c r="R207" s="1">
        <f t="shared" si="55"/>
        <v>-0.32237594572330863</v>
      </c>
      <c r="S207" s="1">
        <f t="shared" si="47"/>
        <v>-0.62899163769128563</v>
      </c>
      <c r="T207" s="1">
        <f t="shared" si="48"/>
        <v>-0.63357608973922197</v>
      </c>
    </row>
    <row r="208" spans="1:20" x14ac:dyDescent="0.2">
      <c r="A208">
        <f>Sheet1!A185</f>
        <v>158</v>
      </c>
      <c r="B208">
        <f>Sheet1!B188</f>
        <v>264.87</v>
      </c>
      <c r="C208">
        <f t="shared" si="42"/>
        <v>260.21972907595546</v>
      </c>
      <c r="D208">
        <f t="shared" si="43"/>
        <v>264.54747347262435</v>
      </c>
      <c r="E208">
        <f t="shared" si="44"/>
        <v>264.54597580563757</v>
      </c>
      <c r="F208">
        <f t="shared" si="49"/>
        <v>262.81536112468058</v>
      </c>
      <c r="G208">
        <f t="shared" si="50"/>
        <v>262.81668467082505</v>
      </c>
      <c r="K208" s="1">
        <f t="shared" si="51"/>
        <v>4.571765844218703</v>
      </c>
      <c r="L208" s="1">
        <f t="shared" si="52"/>
        <v>4.2554746081040662</v>
      </c>
      <c r="M208" s="1">
        <f t="shared" si="53"/>
        <v>4.2540141530125197</v>
      </c>
      <c r="N208" s="1">
        <f t="shared" si="45"/>
        <v>3.9471269688992834</v>
      </c>
      <c r="O208" s="1">
        <f t="shared" si="46"/>
        <v>3.9484505150437599</v>
      </c>
      <c r="P208" s="1"/>
      <c r="Q208" s="1">
        <f t="shared" si="54"/>
        <v>-0.31629123611463683</v>
      </c>
      <c r="R208" s="1">
        <f t="shared" si="55"/>
        <v>-0.3177516912061833</v>
      </c>
      <c r="S208" s="1">
        <f t="shared" si="47"/>
        <v>-0.62463887531941964</v>
      </c>
      <c r="T208" s="1">
        <f t="shared" si="48"/>
        <v>-0.62331532917494314</v>
      </c>
    </row>
    <row r="209" spans="1:20" x14ac:dyDescent="0.2">
      <c r="A209">
        <f>Sheet1!A186</f>
        <v>159</v>
      </c>
      <c r="B209">
        <f>Sheet1!B189</f>
        <v>265.33999999999997</v>
      </c>
      <c r="C209">
        <f t="shared" si="42"/>
        <v>260.6702273826802</v>
      </c>
      <c r="D209">
        <f t="shared" si="43"/>
        <v>265.02201107939379</v>
      </c>
      <c r="E209">
        <f t="shared" si="44"/>
        <v>265.02050316876876</v>
      </c>
      <c r="F209">
        <f t="shared" si="49"/>
        <v>263.28969456060253</v>
      </c>
      <c r="G209">
        <f t="shared" si="50"/>
        <v>263.29680659398525</v>
      </c>
      <c r="K209" s="1">
        <f t="shared" si="51"/>
        <v>4.6012675374939818</v>
      </c>
      <c r="L209" s="1">
        <f t="shared" si="52"/>
        <v>4.2795898488486728</v>
      </c>
      <c r="M209" s="1">
        <f t="shared" si="53"/>
        <v>4.2781158990698032</v>
      </c>
      <c r="N209" s="1">
        <f t="shared" si="45"/>
        <v>3.9709620980964928</v>
      </c>
      <c r="O209" s="1">
        <f t="shared" si="46"/>
        <v>3.9780741314792181</v>
      </c>
      <c r="P209" s="1"/>
      <c r="Q209" s="1">
        <f t="shared" si="54"/>
        <v>-0.32167768864530899</v>
      </c>
      <c r="R209" s="1">
        <f t="shared" si="55"/>
        <v>-0.3231516384241786</v>
      </c>
      <c r="S209" s="1">
        <f t="shared" si="47"/>
        <v>-0.63030543939748895</v>
      </c>
      <c r="T209" s="1">
        <f t="shared" si="48"/>
        <v>-0.6231934060147637</v>
      </c>
    </row>
    <row r="210" spans="1:20" x14ac:dyDescent="0.2">
      <c r="A210">
        <f>Sheet1!A187</f>
        <v>160</v>
      </c>
      <c r="B210">
        <f>Sheet1!B190</f>
        <v>265.82</v>
      </c>
      <c r="C210">
        <f t="shared" si="42"/>
        <v>261.12072568940494</v>
      </c>
      <c r="D210">
        <f t="shared" si="43"/>
        <v>265.49652336556585</v>
      </c>
      <c r="E210">
        <f t="shared" si="44"/>
        <v>265.49500627386772</v>
      </c>
      <c r="F210">
        <f t="shared" si="49"/>
        <v>263.76400865346972</v>
      </c>
      <c r="G210">
        <f t="shared" si="50"/>
        <v>263.77679047305401</v>
      </c>
      <c r="K210" s="1">
        <f t="shared" si="51"/>
        <v>4.6207692307692128</v>
      </c>
      <c r="L210" s="1">
        <f t="shared" si="52"/>
        <v>4.3036797795420512</v>
      </c>
      <c r="M210" s="1">
        <f t="shared" si="53"/>
        <v>4.3021934293177537</v>
      </c>
      <c r="N210" s="1">
        <f t="shared" si="45"/>
        <v>3.9947778842389425</v>
      </c>
      <c r="O210" s="1">
        <f t="shared" si="46"/>
        <v>4.0075597038232331</v>
      </c>
      <c r="P210" s="1"/>
      <c r="Q210" s="1">
        <f t="shared" si="54"/>
        <v>-0.31708945122716159</v>
      </c>
      <c r="R210" s="1">
        <f t="shared" si="55"/>
        <v>-0.31857580145145903</v>
      </c>
      <c r="S210" s="1">
        <f t="shared" si="47"/>
        <v>-0.62599134653027022</v>
      </c>
      <c r="T210" s="1">
        <f t="shared" si="48"/>
        <v>-0.61320952694597963</v>
      </c>
    </row>
    <row r="211" spans="1:20" x14ac:dyDescent="0.2">
      <c r="A211">
        <f>Sheet1!A188</f>
        <v>161</v>
      </c>
      <c r="B211">
        <f>Sheet1!B191</f>
        <v>266.29000000000002</v>
      </c>
      <c r="C211">
        <f t="shared" si="42"/>
        <v>261.57122399612967</v>
      </c>
      <c r="D211">
        <f t="shared" si="43"/>
        <v>265.97101032762504</v>
      </c>
      <c r="E211">
        <f t="shared" si="44"/>
        <v>265.96948510686008</v>
      </c>
      <c r="F211">
        <f t="shared" si="49"/>
        <v>264.2383033866771</v>
      </c>
      <c r="G211">
        <f t="shared" si="50"/>
        <v>264.25663710134387</v>
      </c>
      <c r="K211" s="1">
        <f t="shared" si="51"/>
        <v>4.6502709240445483</v>
      </c>
      <c r="L211" s="1">
        <f t="shared" si="52"/>
        <v>4.3277443966688907</v>
      </c>
      <c r="M211" s="1">
        <f t="shared" si="53"/>
        <v>4.3262467296821114</v>
      </c>
      <c r="N211" s="1">
        <f t="shared" si="45"/>
        <v>4.0185743107216467</v>
      </c>
      <c r="O211" s="1">
        <f t="shared" si="46"/>
        <v>4.0369080253884135</v>
      </c>
      <c r="P211" s="1"/>
      <c r="Q211" s="1">
        <f t="shared" si="54"/>
        <v>-0.32252652737565768</v>
      </c>
      <c r="R211" s="1">
        <f t="shared" si="55"/>
        <v>-0.3240241943624369</v>
      </c>
      <c r="S211" s="1">
        <f t="shared" si="47"/>
        <v>-0.63169661332290161</v>
      </c>
      <c r="T211" s="1">
        <f t="shared" si="48"/>
        <v>-0.6133628986561348</v>
      </c>
    </row>
    <row r="212" spans="1:20" x14ac:dyDescent="0.2">
      <c r="A212">
        <f>Sheet1!A189</f>
        <v>162</v>
      </c>
      <c r="B212">
        <f>Sheet1!B192</f>
        <v>266.76</v>
      </c>
      <c r="C212">
        <f t="shared" si="42"/>
        <v>262.02172230285436</v>
      </c>
      <c r="D212">
        <f t="shared" si="43"/>
        <v>266.44547196205616</v>
      </c>
      <c r="E212">
        <f t="shared" si="44"/>
        <v>266.44393965367169</v>
      </c>
      <c r="F212">
        <f t="shared" si="49"/>
        <v>264.71257874361953</v>
      </c>
      <c r="G212">
        <f t="shared" si="50"/>
        <v>264.73634727216762</v>
      </c>
      <c r="K212" s="1">
        <f t="shared" si="51"/>
        <v>4.6697726173197793</v>
      </c>
      <c r="L212" s="1">
        <f t="shared" si="52"/>
        <v>4.3517836967135963</v>
      </c>
      <c r="M212" s="1">
        <f t="shared" si="53"/>
        <v>4.3502757860885595</v>
      </c>
      <c r="N212" s="1">
        <f t="shared" si="45"/>
        <v>4.0423513609393353</v>
      </c>
      <c r="O212" s="1">
        <f t="shared" si="46"/>
        <v>4.0661198894874246</v>
      </c>
      <c r="P212" s="1"/>
      <c r="Q212" s="1">
        <f t="shared" si="54"/>
        <v>-0.317988920606183</v>
      </c>
      <c r="R212" s="1">
        <f t="shared" si="55"/>
        <v>-0.31949683123121986</v>
      </c>
      <c r="S212" s="1">
        <f t="shared" si="47"/>
        <v>-0.62742125638044399</v>
      </c>
      <c r="T212" s="1">
        <f t="shared" si="48"/>
        <v>-0.60365272783235469</v>
      </c>
    </row>
    <row r="213" spans="1:20" x14ac:dyDescent="0.2">
      <c r="A213">
        <f>Sheet1!A190</f>
        <v>163</v>
      </c>
      <c r="B213">
        <f>Sheet1!B193</f>
        <v>267.24</v>
      </c>
      <c r="C213">
        <f t="shared" si="42"/>
        <v>262.4722206095791</v>
      </c>
      <c r="D213">
        <f t="shared" si="43"/>
        <v>266.91990826534368</v>
      </c>
      <c r="E213">
        <f t="shared" si="44"/>
        <v>266.91836990022819</v>
      </c>
      <c r="F213">
        <f t="shared" si="49"/>
        <v>265.18683470769196</v>
      </c>
      <c r="G213">
        <f t="shared" si="50"/>
        <v>265.21592177883792</v>
      </c>
      <c r="K213" s="1">
        <f t="shared" si="51"/>
        <v>4.6992743105950581</v>
      </c>
      <c r="L213" s="1">
        <f t="shared" si="52"/>
        <v>4.3757976761609143</v>
      </c>
      <c r="M213" s="1">
        <f t="shared" si="53"/>
        <v>4.374280584462781</v>
      </c>
      <c r="N213" s="1">
        <f t="shared" si="45"/>
        <v>4.0661090182870225</v>
      </c>
      <c r="O213" s="1">
        <f t="shared" si="46"/>
        <v>4.0951960894329886</v>
      </c>
      <c r="P213" s="1"/>
      <c r="Q213" s="1">
        <f t="shared" si="54"/>
        <v>-0.32347663443414376</v>
      </c>
      <c r="R213" s="1">
        <f t="shared" si="55"/>
        <v>-0.32499372613227706</v>
      </c>
      <c r="S213" s="1">
        <f t="shared" si="47"/>
        <v>-0.63316529230803553</v>
      </c>
      <c r="T213" s="1">
        <f t="shared" si="48"/>
        <v>-0.60407822116206944</v>
      </c>
    </row>
    <row r="214" spans="1:20" x14ac:dyDescent="0.2">
      <c r="A214">
        <f>Sheet1!A191</f>
        <v>164</v>
      </c>
      <c r="B214">
        <f>Sheet1!B194</f>
        <v>267.70999999999998</v>
      </c>
      <c r="C214">
        <f t="shared" si="42"/>
        <v>262.92271891630378</v>
      </c>
      <c r="D214">
        <f t="shared" si="43"/>
        <v>267.39431923397228</v>
      </c>
      <c r="E214">
        <f t="shared" si="44"/>
        <v>267.3927758324553</v>
      </c>
      <c r="F214">
        <f t="shared" si="49"/>
        <v>265.66107126228951</v>
      </c>
      <c r="G214">
        <f t="shared" si="50"/>
        <v>265.69536141466739</v>
      </c>
      <c r="K214" s="1">
        <f t="shared" si="51"/>
        <v>4.7187760038703459</v>
      </c>
      <c r="L214" s="1">
        <f t="shared" si="52"/>
        <v>4.3997863314953634</v>
      </c>
      <c r="M214" s="1">
        <f t="shared" si="53"/>
        <v>4.3982611107304024</v>
      </c>
      <c r="N214" s="1">
        <f t="shared" si="45"/>
        <v>4.0898472661598362</v>
      </c>
      <c r="O214" s="1">
        <f t="shared" si="46"/>
        <v>4.124137418537714</v>
      </c>
      <c r="P214" s="1"/>
      <c r="Q214" s="1">
        <f t="shared" si="54"/>
        <v>-0.31898967237498255</v>
      </c>
      <c r="R214" s="1">
        <f t="shared" si="55"/>
        <v>-0.32051489313994352</v>
      </c>
      <c r="S214" s="1">
        <f t="shared" si="47"/>
        <v>-0.62892873771050972</v>
      </c>
      <c r="T214" s="1">
        <f t="shared" si="48"/>
        <v>-0.59463858533263192</v>
      </c>
    </row>
    <row r="215" spans="1:20" x14ac:dyDescent="0.2">
      <c r="A215">
        <f>Sheet1!A192</f>
        <v>165</v>
      </c>
      <c r="B215">
        <f>Sheet1!B195</f>
        <v>268.19</v>
      </c>
      <c r="C215">
        <f t="shared" si="42"/>
        <v>263.37321722302852</v>
      </c>
      <c r="D215">
        <f t="shared" si="43"/>
        <v>267.86870486442649</v>
      </c>
      <c r="E215">
        <f t="shared" si="44"/>
        <v>267.86715743627872</v>
      </c>
      <c r="F215">
        <f t="shared" si="49"/>
        <v>266.13528839080698</v>
      </c>
      <c r="G215">
        <f t="shared" si="50"/>
        <v>266.17466697296868</v>
      </c>
      <c r="K215" s="1">
        <f t="shared" si="51"/>
        <v>4.7382776971456337</v>
      </c>
      <c r="L215" s="1">
        <f t="shared" si="52"/>
        <v>4.4237496592018033</v>
      </c>
      <c r="M215" s="1">
        <f t="shared" si="53"/>
        <v>4.4222173508173341</v>
      </c>
      <c r="N215" s="1">
        <f t="shared" si="45"/>
        <v>4.1135660879526199</v>
      </c>
      <c r="O215" s="1">
        <f t="shared" si="46"/>
        <v>4.1529446701143229</v>
      </c>
      <c r="P215" s="1"/>
      <c r="Q215" s="1">
        <f t="shared" si="54"/>
        <v>-0.31452803794383044</v>
      </c>
      <c r="R215" s="1">
        <f t="shared" si="55"/>
        <v>-0.3160603463282996</v>
      </c>
      <c r="S215" s="1">
        <f t="shared" si="47"/>
        <v>-0.62471160919301383</v>
      </c>
      <c r="T215" s="1">
        <f t="shared" si="48"/>
        <v>-0.58533302703131085</v>
      </c>
    </row>
    <row r="216" spans="1:20" x14ac:dyDescent="0.2">
      <c r="A216">
        <f>Sheet1!A193</f>
        <v>166</v>
      </c>
      <c r="B216">
        <f>Sheet1!B196</f>
        <v>268.66000000000003</v>
      </c>
      <c r="C216">
        <f t="shared" si="42"/>
        <v>263.82371552975326</v>
      </c>
      <c r="D216">
        <f t="shared" si="43"/>
        <v>268.34306515319099</v>
      </c>
      <c r="E216">
        <f t="shared" si="44"/>
        <v>268.34151469762412</v>
      </c>
      <c r="F216">
        <f t="shared" si="49"/>
        <v>266.60948607663954</v>
      </c>
      <c r="G216">
        <f t="shared" si="50"/>
        <v>266.65383924705458</v>
      </c>
      <c r="K216" s="1">
        <f t="shared" si="51"/>
        <v>4.7677793904209125</v>
      </c>
      <c r="L216" s="1">
        <f t="shared" si="52"/>
        <v>4.4476876557645824</v>
      </c>
      <c r="M216" s="1">
        <f t="shared" si="53"/>
        <v>4.4461492906490889</v>
      </c>
      <c r="N216" s="1">
        <f t="shared" si="45"/>
        <v>4.1372654670604447</v>
      </c>
      <c r="O216" s="1">
        <f t="shared" si="46"/>
        <v>4.1816186374754807</v>
      </c>
      <c r="P216" s="1"/>
      <c r="Q216" s="1">
        <f t="shared" si="54"/>
        <v>-0.32009173465633012</v>
      </c>
      <c r="R216" s="1">
        <f t="shared" si="55"/>
        <v>-0.32163009977182355</v>
      </c>
      <c r="S216" s="1">
        <f t="shared" si="47"/>
        <v>-0.63051392336046774</v>
      </c>
      <c r="T216" s="1">
        <f t="shared" si="48"/>
        <v>-0.5861607529454318</v>
      </c>
    </row>
    <row r="217" spans="1:20" x14ac:dyDescent="0.2">
      <c r="A217">
        <f>Sheet1!A194</f>
        <v>167</v>
      </c>
      <c r="B217">
        <f>Sheet1!B197</f>
        <v>269.14</v>
      </c>
      <c r="C217">
        <f t="shared" si="42"/>
        <v>264.274213836478</v>
      </c>
      <c r="D217">
        <f t="shared" si="43"/>
        <v>268.81740009675042</v>
      </c>
      <c r="E217">
        <f t="shared" si="44"/>
        <v>268.81584760241714</v>
      </c>
      <c r="F217">
        <f t="shared" si="49"/>
        <v>267.08366430318199</v>
      </c>
      <c r="G217">
        <f t="shared" si="50"/>
        <v>267.13287903023758</v>
      </c>
      <c r="K217" s="1">
        <f t="shared" si="51"/>
        <v>4.7872810836962003</v>
      </c>
      <c r="L217" s="1">
        <f t="shared" si="52"/>
        <v>4.4716003176685035</v>
      </c>
      <c r="M217" s="1">
        <f t="shared" si="53"/>
        <v>4.4700569161515205</v>
      </c>
      <c r="N217" s="1">
        <f t="shared" si="45"/>
        <v>4.1609453868782111</v>
      </c>
      <c r="O217" s="1">
        <f t="shared" si="46"/>
        <v>4.2101601139337959</v>
      </c>
      <c r="P217" s="1"/>
      <c r="Q217" s="1">
        <f t="shared" si="54"/>
        <v>-0.31568076602769679</v>
      </c>
      <c r="R217" s="1">
        <f t="shared" si="55"/>
        <v>-0.31722416754467986</v>
      </c>
      <c r="S217" s="1">
        <f t="shared" si="47"/>
        <v>-0.62633569681798917</v>
      </c>
      <c r="T217" s="1">
        <f t="shared" si="48"/>
        <v>-0.57712096976240446</v>
      </c>
    </row>
    <row r="218" spans="1:20" x14ac:dyDescent="0.2">
      <c r="A218">
        <f>Sheet1!A195</f>
        <v>168</v>
      </c>
      <c r="B218">
        <f>Sheet1!B198</f>
        <v>269.61</v>
      </c>
      <c r="C218">
        <f t="shared" si="42"/>
        <v>264.72471214320268</v>
      </c>
      <c r="D218">
        <f t="shared" si="43"/>
        <v>269.29170969158929</v>
      </c>
      <c r="E218">
        <f t="shared" si="44"/>
        <v>269.29015613658362</v>
      </c>
      <c r="F218">
        <f t="shared" si="49"/>
        <v>267.55782305382928</v>
      </c>
      <c r="G218">
        <f t="shared" si="50"/>
        <v>267.61178711583045</v>
      </c>
      <c r="K218" s="1">
        <f t="shared" si="51"/>
        <v>4.8167827769714791</v>
      </c>
      <c r="L218" s="1">
        <f t="shared" si="52"/>
        <v>4.4954876413979719</v>
      </c>
      <c r="M218" s="1">
        <f t="shared" si="53"/>
        <v>4.4939402132501982</v>
      </c>
      <c r="N218" s="1">
        <f t="shared" si="45"/>
        <v>4.1846058308007628</v>
      </c>
      <c r="O218" s="1">
        <f t="shared" si="46"/>
        <v>4.2385698928019337</v>
      </c>
      <c r="P218" s="1"/>
      <c r="Q218" s="1">
        <f t="shared" si="54"/>
        <v>-0.3212951355735072</v>
      </c>
      <c r="R218" s="1">
        <f t="shared" si="55"/>
        <v>-0.32284256372128084</v>
      </c>
      <c r="S218" s="1">
        <f t="shared" si="47"/>
        <v>-0.63217694617071629</v>
      </c>
      <c r="T218" s="1">
        <f t="shared" si="48"/>
        <v>-0.5782128841695453</v>
      </c>
    </row>
    <row r="219" spans="1:20" x14ac:dyDescent="0.2">
      <c r="A219">
        <f>Sheet1!A196</f>
        <v>169</v>
      </c>
      <c r="B219">
        <f>Sheet1!B199</f>
        <v>270.08999999999997</v>
      </c>
      <c r="C219">
        <f t="shared" si="42"/>
        <v>265.17521044992742</v>
      </c>
      <c r="D219">
        <f t="shared" si="43"/>
        <v>269.76599393419235</v>
      </c>
      <c r="E219">
        <f t="shared" si="44"/>
        <v>269.76444028604925</v>
      </c>
      <c r="F219">
        <f t="shared" si="49"/>
        <v>268.03196231197649</v>
      </c>
      <c r="G219">
        <f t="shared" si="50"/>
        <v>268.09056429714587</v>
      </c>
      <c r="K219" s="1">
        <f t="shared" si="51"/>
        <v>4.8362844702467669</v>
      </c>
      <c r="L219" s="1">
        <f t="shared" si="52"/>
        <v>4.5193496234377335</v>
      </c>
      <c r="M219" s="1">
        <f t="shared" si="53"/>
        <v>4.5177991678708622</v>
      </c>
      <c r="N219" s="1">
        <f t="shared" si="45"/>
        <v>4.2082467822232275</v>
      </c>
      <c r="O219" s="1">
        <f t="shared" si="46"/>
        <v>4.2668487673926165</v>
      </c>
      <c r="P219" s="1"/>
      <c r="Q219" s="1">
        <f t="shared" si="54"/>
        <v>-0.31693484680903339</v>
      </c>
      <c r="R219" s="1">
        <f t="shared" si="55"/>
        <v>-0.31848530237590467</v>
      </c>
      <c r="S219" s="1">
        <f t="shared" si="47"/>
        <v>-0.62803768802353943</v>
      </c>
      <c r="T219" s="1">
        <f t="shared" si="48"/>
        <v>-0.56943570285415035</v>
      </c>
    </row>
    <row r="220" spans="1:20" x14ac:dyDescent="0.2">
      <c r="A220">
        <f>Sheet1!A197</f>
        <v>170</v>
      </c>
      <c r="B220">
        <f>Sheet1!B200</f>
        <v>270.56</v>
      </c>
      <c r="C220">
        <f t="shared" si="42"/>
        <v>265.6257087566521</v>
      </c>
      <c r="D220">
        <f t="shared" si="43"/>
        <v>270.24025282104412</v>
      </c>
      <c r="E220">
        <f t="shared" si="44"/>
        <v>270.2387000367396</v>
      </c>
      <c r="F220">
        <f t="shared" si="49"/>
        <v>268.5060820610185</v>
      </c>
      <c r="G220">
        <f t="shared" si="50"/>
        <v>268.56921136749639</v>
      </c>
      <c r="K220" s="1">
        <f t="shared" si="51"/>
        <v>4.8657861635219888</v>
      </c>
      <c r="L220" s="1">
        <f t="shared" si="52"/>
        <v>4.5431862602724209</v>
      </c>
      <c r="M220" s="1">
        <f t="shared" si="53"/>
        <v>4.5416337659391388</v>
      </c>
      <c r="N220" s="1">
        <f t="shared" si="45"/>
        <v>4.2318682245405057</v>
      </c>
      <c r="O220" s="1">
        <f t="shared" si="46"/>
        <v>4.2949975310183959</v>
      </c>
      <c r="P220" s="1"/>
      <c r="Q220" s="1">
        <f t="shared" si="54"/>
        <v>-0.32259990324956789</v>
      </c>
      <c r="R220" s="1">
        <f t="shared" si="55"/>
        <v>-0.32415239758284997</v>
      </c>
      <c r="S220" s="1">
        <f t="shared" si="47"/>
        <v>-0.63391793898148308</v>
      </c>
      <c r="T220" s="1">
        <f t="shared" si="48"/>
        <v>-0.57078863250359291</v>
      </c>
    </row>
    <row r="221" spans="1:20" x14ac:dyDescent="0.2">
      <c r="A221">
        <f>Sheet1!A198</f>
        <v>171</v>
      </c>
      <c r="B221">
        <f>Sheet1!B201</f>
        <v>271.02999999999997</v>
      </c>
      <c r="C221">
        <f t="shared" si="42"/>
        <v>266.07620706337684</v>
      </c>
      <c r="D221">
        <f t="shared" si="43"/>
        <v>270.71448634862918</v>
      </c>
      <c r="E221">
        <f t="shared" si="44"/>
        <v>270.71293537458047</v>
      </c>
      <c r="F221">
        <f t="shared" si="49"/>
        <v>268.98018228435035</v>
      </c>
      <c r="G221">
        <f t="shared" si="50"/>
        <v>269.04772912019473</v>
      </c>
      <c r="K221" s="1">
        <f t="shared" si="51"/>
        <v>4.8852878567973335</v>
      </c>
      <c r="L221" s="1">
        <f t="shared" si="52"/>
        <v>4.5669975483866097</v>
      </c>
      <c r="M221" s="1">
        <f t="shared" si="53"/>
        <v>4.5654439933809385</v>
      </c>
      <c r="N221" s="1">
        <f t="shared" si="45"/>
        <v>4.2554701411476685</v>
      </c>
      <c r="O221" s="1">
        <f t="shared" si="46"/>
        <v>4.3230169769920508</v>
      </c>
      <c r="P221" s="1"/>
      <c r="Q221" s="1">
        <f t="shared" si="54"/>
        <v>-0.31829030841072381</v>
      </c>
      <c r="R221" s="1">
        <f t="shared" si="55"/>
        <v>-0.31984386341639492</v>
      </c>
      <c r="S221" s="1">
        <f t="shared" si="47"/>
        <v>-0.62981771564966493</v>
      </c>
      <c r="T221" s="1">
        <f t="shared" si="48"/>
        <v>-0.56227087980528268</v>
      </c>
    </row>
    <row r="222" spans="1:20" x14ac:dyDescent="0.2">
      <c r="A222">
        <f>Sheet1!A199</f>
        <v>172</v>
      </c>
      <c r="B222">
        <f>Sheet1!B202</f>
        <v>271.51</v>
      </c>
      <c r="C222">
        <f t="shared" si="42"/>
        <v>266.52670537010158</v>
      </c>
      <c r="D222">
        <f t="shared" si="43"/>
        <v>271.18869451343227</v>
      </c>
      <c r="E222">
        <f t="shared" si="44"/>
        <v>271.18714628549765</v>
      </c>
      <c r="F222">
        <f t="shared" si="49"/>
        <v>269.45426296536698</v>
      </c>
      <c r="G222">
        <f t="shared" si="50"/>
        <v>269.52611834855361</v>
      </c>
      <c r="K222" s="1">
        <f t="shared" si="51"/>
        <v>4.9147895500725554</v>
      </c>
      <c r="L222" s="1">
        <f t="shared" si="52"/>
        <v>4.5907834842649322</v>
      </c>
      <c r="M222" s="1">
        <f t="shared" si="53"/>
        <v>4.5892298361218309</v>
      </c>
      <c r="N222" s="1">
        <f t="shared" si="45"/>
        <v>4.2790525154395596</v>
      </c>
      <c r="O222" s="1">
        <f t="shared" si="46"/>
        <v>4.3509078986261898</v>
      </c>
      <c r="P222" s="1"/>
      <c r="Q222" s="1">
        <f t="shared" si="54"/>
        <v>-0.32400606580762314</v>
      </c>
      <c r="R222" s="1">
        <f t="shared" si="55"/>
        <v>-0.32555971395072447</v>
      </c>
      <c r="S222" s="1">
        <f t="shared" si="47"/>
        <v>-0.6357370346329958</v>
      </c>
      <c r="T222" s="1">
        <f t="shared" si="48"/>
        <v>-0.56388165144636559</v>
      </c>
    </row>
    <row r="223" spans="1:20" x14ac:dyDescent="0.2">
      <c r="A223">
        <f>Sheet1!A200</f>
        <v>173</v>
      </c>
      <c r="B223">
        <f>Sheet1!B203</f>
        <v>271.98</v>
      </c>
      <c r="C223">
        <f t="shared" si="42"/>
        <v>266.97720367682632</v>
      </c>
      <c r="D223">
        <f t="shared" si="43"/>
        <v>271.6628773119379</v>
      </c>
      <c r="E223">
        <f t="shared" si="44"/>
        <v>271.66133275541659</v>
      </c>
      <c r="F223">
        <f t="shared" si="49"/>
        <v>269.92832408746335</v>
      </c>
      <c r="G223">
        <f t="shared" si="50"/>
        <v>270.00437984588564</v>
      </c>
      <c r="K223" s="1">
        <f t="shared" si="51"/>
        <v>4.9342912433479</v>
      </c>
      <c r="L223" s="1">
        <f t="shared" si="52"/>
        <v>4.614544064392021</v>
      </c>
      <c r="M223" s="1">
        <f t="shared" si="53"/>
        <v>4.612991280087499</v>
      </c>
      <c r="N223" s="1">
        <f t="shared" si="45"/>
        <v>4.3026153308112498</v>
      </c>
      <c r="O223" s="1">
        <f t="shared" si="46"/>
        <v>4.378671089233535</v>
      </c>
      <c r="P223" s="1"/>
      <c r="Q223" s="1">
        <f t="shared" si="54"/>
        <v>-0.31974717895587901</v>
      </c>
      <c r="R223" s="1">
        <f t="shared" si="55"/>
        <v>-0.321299963260401</v>
      </c>
      <c r="S223" s="1">
        <f t="shared" si="47"/>
        <v>-0.63167591253665023</v>
      </c>
      <c r="T223" s="1">
        <f t="shared" si="48"/>
        <v>-0.55562015411436505</v>
      </c>
    </row>
    <row r="224" spans="1:20" x14ac:dyDescent="0.2">
      <c r="A224">
        <f>Sheet1!A201</f>
        <v>174</v>
      </c>
      <c r="B224">
        <f>Sheet1!B204</f>
        <v>272.45999999999998</v>
      </c>
      <c r="C224">
        <f t="shared" si="42"/>
        <v>267.427701983551</v>
      </c>
      <c r="D224">
        <f t="shared" si="43"/>
        <v>272.13703474063072</v>
      </c>
      <c r="E224">
        <f t="shared" si="44"/>
        <v>272.13549477026322</v>
      </c>
      <c r="F224">
        <f t="shared" si="49"/>
        <v>270.40236563403431</v>
      </c>
      <c r="G224">
        <f t="shared" si="50"/>
        <v>270.48251440550348</v>
      </c>
      <c r="K224" s="1">
        <f t="shared" si="51"/>
        <v>4.953792936623131</v>
      </c>
      <c r="L224" s="1">
        <f t="shared" si="52"/>
        <v>4.638279285252338</v>
      </c>
      <c r="M224" s="1">
        <f t="shared" si="53"/>
        <v>4.6367283112036262</v>
      </c>
      <c r="N224" s="1">
        <f t="shared" si="45"/>
        <v>4.3261585706574692</v>
      </c>
      <c r="O224" s="1">
        <f t="shared" si="46"/>
        <v>4.4063073421266381</v>
      </c>
      <c r="P224" s="1"/>
      <c r="Q224" s="1">
        <f t="shared" si="54"/>
        <v>-0.31551365137079301</v>
      </c>
      <c r="R224" s="1">
        <f t="shared" si="55"/>
        <v>-0.31706462541950486</v>
      </c>
      <c r="S224" s="1">
        <f t="shared" si="47"/>
        <v>-0.6276343659656618</v>
      </c>
      <c r="T224" s="1">
        <f t="shared" si="48"/>
        <v>-0.54748559449649292</v>
      </c>
    </row>
    <row r="225" spans="1:20" x14ac:dyDescent="0.2">
      <c r="A225">
        <f>Sheet1!A202</f>
        <v>175</v>
      </c>
      <c r="B225">
        <f>Sheet1!B205</f>
        <v>272.93</v>
      </c>
      <c r="C225">
        <f t="shared" si="42"/>
        <v>267.87820029027574</v>
      </c>
      <c r="D225">
        <f t="shared" si="43"/>
        <v>272.61116679599536</v>
      </c>
      <c r="E225">
        <f t="shared" si="44"/>
        <v>272.60963231596321</v>
      </c>
      <c r="F225">
        <f t="shared" si="49"/>
        <v>270.87638758847504</v>
      </c>
      <c r="G225">
        <f t="shared" si="50"/>
        <v>270.96052282071986</v>
      </c>
      <c r="K225" s="1">
        <f t="shared" si="51"/>
        <v>4.9832946298984098</v>
      </c>
      <c r="L225" s="1">
        <f t="shared" si="52"/>
        <v>4.6619891433306861</v>
      </c>
      <c r="M225" s="1">
        <f t="shared" si="53"/>
        <v>4.660440915396066</v>
      </c>
      <c r="N225" s="1">
        <f t="shared" si="45"/>
        <v>4.3496822183734594</v>
      </c>
      <c r="O225" s="1">
        <f t="shared" si="46"/>
        <v>4.4338174506182781</v>
      </c>
      <c r="P225" s="1"/>
      <c r="Q225" s="1">
        <f t="shared" si="54"/>
        <v>-0.32130548656772362</v>
      </c>
      <c r="R225" s="1">
        <f t="shared" si="55"/>
        <v>-0.32285371450234379</v>
      </c>
      <c r="S225" s="1">
        <f t="shared" si="47"/>
        <v>-0.6336124115249504</v>
      </c>
      <c r="T225" s="1">
        <f t="shared" si="48"/>
        <v>-0.54947717928013162</v>
      </c>
    </row>
    <row r="226" spans="1:20" x14ac:dyDescent="0.2">
      <c r="A226">
        <f>Sheet1!A203</f>
        <v>176</v>
      </c>
      <c r="B226">
        <f>Sheet1!B206</f>
        <v>273.39999999999998</v>
      </c>
      <c r="C226">
        <f t="shared" si="42"/>
        <v>268.32869859700043</v>
      </c>
      <c r="D226">
        <f t="shared" si="43"/>
        <v>273.08527347451638</v>
      </c>
      <c r="E226">
        <f t="shared" si="44"/>
        <v>273.08374537844207</v>
      </c>
      <c r="F226">
        <f t="shared" si="49"/>
        <v>271.35038993418033</v>
      </c>
      <c r="G226">
        <f t="shared" si="50"/>
        <v>271.43840588484738</v>
      </c>
      <c r="K226" s="1">
        <f t="shared" si="51"/>
        <v>5.0027963231736976</v>
      </c>
      <c r="L226" s="1">
        <f t="shared" si="52"/>
        <v>4.6856736351115842</v>
      </c>
      <c r="M226" s="1">
        <f t="shared" si="53"/>
        <v>4.6841290785902743</v>
      </c>
      <c r="N226" s="1">
        <f t="shared" si="45"/>
        <v>4.373186257354007</v>
      </c>
      <c r="O226" s="1">
        <f t="shared" si="46"/>
        <v>4.4612022080210636</v>
      </c>
      <c r="P226" s="1"/>
      <c r="Q226" s="1">
        <f t="shared" si="54"/>
        <v>-0.31712268806211341</v>
      </c>
      <c r="R226" s="1">
        <f t="shared" si="55"/>
        <v>-0.31866724458342333</v>
      </c>
      <c r="S226" s="1">
        <f t="shared" si="47"/>
        <v>-0.62961006581969059</v>
      </c>
      <c r="T226" s="1">
        <f t="shared" si="48"/>
        <v>-0.541594115152634</v>
      </c>
    </row>
    <row r="227" spans="1:20" x14ac:dyDescent="0.2">
      <c r="A227">
        <f>Sheet1!A204</f>
        <v>177</v>
      </c>
      <c r="B227">
        <f>Sheet1!B207</f>
        <v>273.88</v>
      </c>
      <c r="C227">
        <f t="shared" si="42"/>
        <v>268.77919690372516</v>
      </c>
      <c r="D227">
        <f t="shared" si="43"/>
        <v>273.55935477267843</v>
      </c>
      <c r="E227">
        <f t="shared" si="44"/>
        <v>273.55783394362578</v>
      </c>
      <c r="F227">
        <f t="shared" si="49"/>
        <v>271.82437265454524</v>
      </c>
      <c r="G227">
        <f t="shared" si="50"/>
        <v>271.91616439119866</v>
      </c>
      <c r="K227" s="1">
        <f t="shared" si="51"/>
        <v>5.0322980164489763</v>
      </c>
      <c r="L227" s="1">
        <f t="shared" si="52"/>
        <v>4.7093327570797214</v>
      </c>
      <c r="M227" s="1">
        <f t="shared" si="53"/>
        <v>4.7077927867122185</v>
      </c>
      <c r="N227" s="1">
        <f t="shared" si="45"/>
        <v>4.39667067099424</v>
      </c>
      <c r="O227" s="1">
        <f t="shared" si="46"/>
        <v>4.4884624076476598</v>
      </c>
      <c r="P227" s="1"/>
      <c r="Q227" s="1">
        <f t="shared" si="54"/>
        <v>-0.32296525936925491</v>
      </c>
      <c r="R227" s="1">
        <f t="shared" si="55"/>
        <v>-0.32450522973675788</v>
      </c>
      <c r="S227" s="1">
        <f t="shared" si="47"/>
        <v>-0.63562734545473631</v>
      </c>
      <c r="T227" s="1">
        <f t="shared" si="48"/>
        <v>-0.54383560880131654</v>
      </c>
    </row>
    <row r="228" spans="1:20" x14ac:dyDescent="0.2">
      <c r="A228">
        <f>Sheet1!A205</f>
        <v>178</v>
      </c>
      <c r="B228">
        <f>Sheet1!B208</f>
        <v>274.35000000000002</v>
      </c>
      <c r="C228">
        <f t="shared" si="42"/>
        <v>269.2296952104499</v>
      </c>
      <c r="D228">
        <f t="shared" si="43"/>
        <v>274.03341068696608</v>
      </c>
      <c r="E228">
        <f t="shared" si="44"/>
        <v>274.0318979974399</v>
      </c>
      <c r="F228">
        <f t="shared" si="49"/>
        <v>272.2983357329648</v>
      </c>
      <c r="G228">
        <f t="shared" si="50"/>
        <v>272.39379913308642</v>
      </c>
      <c r="K228" s="1">
        <f t="shared" si="51"/>
        <v>5.0517997097242642</v>
      </c>
      <c r="L228" s="1">
        <f t="shared" si="52"/>
        <v>4.7329665057196166</v>
      </c>
      <c r="M228" s="1">
        <f t="shared" si="53"/>
        <v>4.731432025687468</v>
      </c>
      <c r="N228" s="1">
        <f t="shared" si="45"/>
        <v>4.4201354426890589</v>
      </c>
      <c r="O228" s="1">
        <f t="shared" si="46"/>
        <v>4.5155988428106753</v>
      </c>
      <c r="P228" s="1"/>
      <c r="Q228" s="1">
        <f t="shared" si="54"/>
        <v>-0.31883320400464754</v>
      </c>
      <c r="R228" s="1">
        <f t="shared" si="55"/>
        <v>-0.32036768403679616</v>
      </c>
      <c r="S228" s="1">
        <f t="shared" si="47"/>
        <v>-0.63166426703520528</v>
      </c>
      <c r="T228" s="1">
        <f t="shared" si="48"/>
        <v>-0.53620086691358892</v>
      </c>
    </row>
    <row r="229" spans="1:20" x14ac:dyDescent="0.2">
      <c r="A229">
        <f>Sheet1!A206</f>
        <v>179</v>
      </c>
      <c r="B229">
        <f>Sheet1!B209</f>
        <v>274.83</v>
      </c>
      <c r="C229">
        <f t="shared" si="42"/>
        <v>269.68019351717464</v>
      </c>
      <c r="D229">
        <f t="shared" si="43"/>
        <v>274.50744121386407</v>
      </c>
      <c r="E229">
        <f t="shared" si="44"/>
        <v>274.50593752581011</v>
      </c>
      <c r="F229">
        <f t="shared" si="49"/>
        <v>272.77227915283373</v>
      </c>
      <c r="G229">
        <f t="shared" si="50"/>
        <v>272.87131090382331</v>
      </c>
      <c r="K229" s="1">
        <f t="shared" si="51"/>
        <v>5.071301402999552</v>
      </c>
      <c r="L229" s="1">
        <f t="shared" si="52"/>
        <v>4.7565748775159591</v>
      </c>
      <c r="M229" s="1">
        <f t="shared" si="53"/>
        <v>4.7550467814416493</v>
      </c>
      <c r="N229" s="1">
        <f t="shared" si="45"/>
        <v>4.4435805558333072</v>
      </c>
      <c r="O229" s="1">
        <f t="shared" si="46"/>
        <v>4.542612306822889</v>
      </c>
      <c r="P229" s="1"/>
      <c r="Q229" s="1">
        <f t="shared" si="54"/>
        <v>-0.31472652548359292</v>
      </c>
      <c r="R229" s="1">
        <f t="shared" si="55"/>
        <v>-0.31625462155790274</v>
      </c>
      <c r="S229" s="1">
        <f t="shared" si="47"/>
        <v>-0.62772084716624477</v>
      </c>
      <c r="T229" s="1">
        <f t="shared" si="48"/>
        <v>-0.52868909617666304</v>
      </c>
    </row>
    <row r="230" spans="1:20" x14ac:dyDescent="0.2">
      <c r="A230">
        <f>Sheet1!A207</f>
        <v>180</v>
      </c>
      <c r="B230">
        <f>Sheet1!B210</f>
        <v>275.3</v>
      </c>
      <c r="C230">
        <f t="shared" si="42"/>
        <v>270.13069182389938</v>
      </c>
      <c r="D230">
        <f t="shared" si="43"/>
        <v>274.98144634985692</v>
      </c>
      <c r="E230">
        <f t="shared" si="44"/>
        <v>274.97995251466216</v>
      </c>
      <c r="F230">
        <f t="shared" si="49"/>
        <v>273.24620289754728</v>
      </c>
      <c r="G230">
        <f t="shared" si="50"/>
        <v>273.34870049672202</v>
      </c>
      <c r="K230" s="1">
        <f t="shared" si="51"/>
        <v>5.1008030962748308</v>
      </c>
      <c r="L230" s="1">
        <f t="shared" si="52"/>
        <v>4.7801578689532676</v>
      </c>
      <c r="M230" s="1">
        <f t="shared" si="53"/>
        <v>4.7786370399006159</v>
      </c>
      <c r="N230" s="1">
        <f t="shared" si="45"/>
        <v>4.4670059938221129</v>
      </c>
      <c r="O230" s="1">
        <f t="shared" si="46"/>
        <v>4.5695035929968526</v>
      </c>
      <c r="P230" s="1"/>
      <c r="Q230" s="1">
        <f t="shared" si="54"/>
        <v>-0.3206452273215632</v>
      </c>
      <c r="R230" s="1">
        <f t="shared" si="55"/>
        <v>-0.3221660563742148</v>
      </c>
      <c r="S230" s="1">
        <f t="shared" si="47"/>
        <v>-0.63379710245271781</v>
      </c>
      <c r="T230" s="1">
        <f t="shared" si="48"/>
        <v>-0.53129950327797815</v>
      </c>
    </row>
    <row r="231" spans="1:20" x14ac:dyDescent="0.2">
      <c r="A231">
        <f>Sheet1!A208</f>
        <v>181</v>
      </c>
      <c r="B231">
        <f>Sheet1!B211</f>
        <v>275.77999999999997</v>
      </c>
      <c r="C231">
        <f t="shared" si="42"/>
        <v>270.58119013062407</v>
      </c>
      <c r="D231">
        <f t="shared" si="43"/>
        <v>275.45542609142922</v>
      </c>
      <c r="E231">
        <f t="shared" si="44"/>
        <v>275.45394294992172</v>
      </c>
      <c r="F231">
        <f t="shared" si="49"/>
        <v>273.72010695050028</v>
      </c>
      <c r="G231">
        <f t="shared" si="50"/>
        <v>273.82596870509519</v>
      </c>
      <c r="K231" s="1">
        <f t="shared" si="51"/>
        <v>5.1203047895501186</v>
      </c>
      <c r="L231" s="1">
        <f t="shared" si="52"/>
        <v>4.8037154765161745</v>
      </c>
      <c r="M231" s="1">
        <f t="shared" si="53"/>
        <v>4.8022027869899944</v>
      </c>
      <c r="N231" s="1">
        <f t="shared" si="45"/>
        <v>4.4904117400503765</v>
      </c>
      <c r="O231" s="1">
        <f t="shared" si="46"/>
        <v>4.5962734946452883</v>
      </c>
      <c r="P231" s="1"/>
      <c r="Q231" s="1">
        <f t="shared" si="54"/>
        <v>-0.31658931303394411</v>
      </c>
      <c r="R231" s="1">
        <f t="shared" si="55"/>
        <v>-0.31810200256012422</v>
      </c>
      <c r="S231" s="1">
        <f t="shared" si="47"/>
        <v>-0.62989304949974212</v>
      </c>
      <c r="T231" s="1">
        <f t="shared" si="48"/>
        <v>-0.52403129490483025</v>
      </c>
    </row>
    <row r="232" spans="1:20" x14ac:dyDescent="0.2">
      <c r="A232">
        <f>Sheet1!A209</f>
        <v>182</v>
      </c>
      <c r="B232">
        <f>Sheet1!B212</f>
        <v>276.25</v>
      </c>
      <c r="C232">
        <f t="shared" si="42"/>
        <v>271.03168843734881</v>
      </c>
      <c r="D232">
        <f t="shared" si="43"/>
        <v>275.92938043506564</v>
      </c>
      <c r="E232">
        <f t="shared" si="44"/>
        <v>275.92790881751455</v>
      </c>
      <c r="F232">
        <f t="shared" si="49"/>
        <v>274.19399129508759</v>
      </c>
      <c r="G232">
        <f t="shared" si="50"/>
        <v>274.30311632225551</v>
      </c>
      <c r="K232" s="1">
        <f t="shared" si="51"/>
        <v>5.1498064828253405</v>
      </c>
      <c r="L232" s="1">
        <f t="shared" si="52"/>
        <v>4.827247696689426</v>
      </c>
      <c r="M232" s="1">
        <f t="shared" si="53"/>
        <v>4.8257440086354677</v>
      </c>
      <c r="N232" s="1">
        <f t="shared" si="45"/>
        <v>4.5137977779129415</v>
      </c>
      <c r="O232" s="1">
        <f t="shared" si="46"/>
        <v>4.6229228050808615</v>
      </c>
      <c r="P232" s="1"/>
      <c r="Q232" s="1">
        <f t="shared" si="54"/>
        <v>-0.32255878613591449</v>
      </c>
      <c r="R232" s="1">
        <f t="shared" si="55"/>
        <v>-0.32406247418987277</v>
      </c>
      <c r="S232" s="1">
        <f t="shared" si="47"/>
        <v>-0.63600870491239903</v>
      </c>
      <c r="T232" s="1">
        <f t="shared" si="48"/>
        <v>-0.52688367774447897</v>
      </c>
    </row>
    <row r="233" spans="1:20" x14ac:dyDescent="0.2">
      <c r="A233">
        <f>Sheet1!A210</f>
        <v>183</v>
      </c>
      <c r="B233">
        <f>Sheet1!B213</f>
        <v>276.72000000000003</v>
      </c>
      <c r="C233">
        <f t="shared" si="42"/>
        <v>271.48218674407349</v>
      </c>
      <c r="D233">
        <f t="shared" si="43"/>
        <v>276.40330937725076</v>
      </c>
      <c r="E233">
        <f t="shared" si="44"/>
        <v>276.40185010336626</v>
      </c>
      <c r="F233">
        <f t="shared" si="49"/>
        <v>274.66785591470443</v>
      </c>
      <c r="G233">
        <f t="shared" si="50"/>
        <v>274.78014414151556</v>
      </c>
      <c r="K233" s="1">
        <f t="shared" si="51"/>
        <v>5.1693081761006283</v>
      </c>
      <c r="L233" s="1">
        <f t="shared" si="52"/>
        <v>4.8507545259575409</v>
      </c>
      <c r="M233" s="1">
        <f t="shared" si="53"/>
        <v>4.849260690762776</v>
      </c>
      <c r="N233" s="1">
        <f t="shared" si="45"/>
        <v>4.5371640908050495</v>
      </c>
      <c r="O233" s="1">
        <f t="shared" si="46"/>
        <v>4.6494523176161806</v>
      </c>
      <c r="P233" s="1"/>
      <c r="Q233" s="1">
        <f t="shared" si="54"/>
        <v>-0.31855365014308745</v>
      </c>
      <c r="R233" s="1">
        <f t="shared" si="55"/>
        <v>-0.32004748533785232</v>
      </c>
      <c r="S233" s="1">
        <f t="shared" si="47"/>
        <v>-0.63214408529557886</v>
      </c>
      <c r="T233" s="1">
        <f t="shared" si="48"/>
        <v>-0.51985585848444771</v>
      </c>
    </row>
    <row r="234" spans="1:20" x14ac:dyDescent="0.2">
      <c r="A234">
        <f>Sheet1!A211</f>
        <v>184</v>
      </c>
      <c r="B234">
        <f>Sheet1!B214</f>
        <v>277.2</v>
      </c>
      <c r="C234">
        <f t="shared" si="42"/>
        <v>271.93268505079823</v>
      </c>
      <c r="D234">
        <f t="shared" si="43"/>
        <v>276.87721291446923</v>
      </c>
      <c r="E234">
        <f t="shared" si="44"/>
        <v>276.87576679340259</v>
      </c>
      <c r="F234">
        <f t="shared" si="49"/>
        <v>275.14170079274555</v>
      </c>
      <c r="G234">
        <f t="shared" si="50"/>
        <v>275.25705295618815</v>
      </c>
      <c r="K234" s="1">
        <f t="shared" si="51"/>
        <v>5.1988098693759071</v>
      </c>
      <c r="L234" s="1">
        <f t="shared" si="52"/>
        <v>4.8742359608051515</v>
      </c>
      <c r="M234" s="1">
        <f t="shared" si="53"/>
        <v>4.8727528192976592</v>
      </c>
      <c r="N234" s="1">
        <f t="shared" si="45"/>
        <v>4.5605106621214873</v>
      </c>
      <c r="O234" s="1">
        <f t="shared" si="46"/>
        <v>4.6758628255640815</v>
      </c>
      <c r="P234" s="1"/>
      <c r="Q234" s="1">
        <f t="shared" si="54"/>
        <v>-0.32457390857075552</v>
      </c>
      <c r="R234" s="1">
        <f t="shared" si="55"/>
        <v>-0.32605705007824781</v>
      </c>
      <c r="S234" s="1">
        <f t="shared" si="47"/>
        <v>-0.6382992072544198</v>
      </c>
      <c r="T234" s="1">
        <f t="shared" si="48"/>
        <v>-0.52294704381182555</v>
      </c>
    </row>
    <row r="235" spans="1:20" x14ac:dyDescent="0.2">
      <c r="A235">
        <f>Sheet1!A212</f>
        <v>185</v>
      </c>
      <c r="B235">
        <f>Sheet1!B215</f>
        <v>277.67</v>
      </c>
      <c r="C235">
        <f t="shared" si="42"/>
        <v>272.38318335752297</v>
      </c>
      <c r="D235">
        <f t="shared" si="43"/>
        <v>277.3510910432056</v>
      </c>
      <c r="E235">
        <f t="shared" si="44"/>
        <v>277.34965887354934</v>
      </c>
      <c r="F235">
        <f t="shared" si="49"/>
        <v>275.61552591260596</v>
      </c>
      <c r="G235">
        <f t="shared" si="50"/>
        <v>275.73384355958586</v>
      </c>
      <c r="K235" s="1">
        <f t="shared" si="51"/>
        <v>5.2183115626511949</v>
      </c>
      <c r="L235" s="1">
        <f t="shared" si="52"/>
        <v>4.8976919977168336</v>
      </c>
      <c r="M235" s="1">
        <f t="shared" si="53"/>
        <v>4.8962203801657438</v>
      </c>
      <c r="N235" s="1">
        <f t="shared" si="45"/>
        <v>4.5838374752571553</v>
      </c>
      <c r="O235" s="1">
        <f t="shared" si="46"/>
        <v>4.702155122237059</v>
      </c>
      <c r="P235" s="1"/>
      <c r="Q235" s="1">
        <f t="shared" si="54"/>
        <v>-0.32061956493436128</v>
      </c>
      <c r="R235" s="1">
        <f t="shared" si="55"/>
        <v>-0.3220911824854511</v>
      </c>
      <c r="S235" s="1">
        <f t="shared" si="47"/>
        <v>-0.63447408739403954</v>
      </c>
      <c r="T235" s="1">
        <f t="shared" si="48"/>
        <v>-0.51615644041413589</v>
      </c>
    </row>
    <row r="236" spans="1:20" x14ac:dyDescent="0.2">
      <c r="A236">
        <f>Sheet1!A213</f>
        <v>186</v>
      </c>
      <c r="B236">
        <f>Sheet1!B216</f>
        <v>278.14</v>
      </c>
      <c r="C236">
        <f t="shared" si="42"/>
        <v>272.83368166424771</v>
      </c>
      <c r="D236">
        <f t="shared" si="43"/>
        <v>277.82494375994457</v>
      </c>
      <c r="E236">
        <f t="shared" si="44"/>
        <v>277.82352632973203</v>
      </c>
      <c r="F236">
        <f t="shared" si="49"/>
        <v>276.08933125768078</v>
      </c>
      <c r="G236">
        <f t="shared" si="50"/>
        <v>276.21051674502132</v>
      </c>
      <c r="K236" s="1">
        <f t="shared" si="51"/>
        <v>5.2378132559265396</v>
      </c>
      <c r="L236" s="1">
        <f t="shared" si="52"/>
        <v>4.9211226331772764</v>
      </c>
      <c r="M236" s="1">
        <f t="shared" si="53"/>
        <v>4.9196633592927697</v>
      </c>
      <c r="N236" s="1">
        <f t="shared" si="45"/>
        <v>4.6071445136072953</v>
      </c>
      <c r="O236" s="1">
        <f t="shared" si="46"/>
        <v>4.7283300009478353</v>
      </c>
      <c r="P236" s="1"/>
      <c r="Q236" s="1">
        <f t="shared" si="54"/>
        <v>-0.31669062274926318</v>
      </c>
      <c r="R236" s="1">
        <f t="shared" si="55"/>
        <v>-0.31814989663376991</v>
      </c>
      <c r="S236" s="1">
        <f t="shared" si="47"/>
        <v>-0.6306687423192443</v>
      </c>
      <c r="T236" s="1">
        <f t="shared" si="48"/>
        <v>-0.50948325497870428</v>
      </c>
    </row>
    <row r="237" spans="1:20" x14ac:dyDescent="0.2">
      <c r="A237">
        <f>Sheet1!A214</f>
        <v>187</v>
      </c>
      <c r="B237">
        <f>Sheet1!B217</f>
        <v>278.62</v>
      </c>
      <c r="C237">
        <f t="shared" si="42"/>
        <v>273.28417997097239</v>
      </c>
      <c r="D237">
        <f t="shared" si="43"/>
        <v>278.29877106117061</v>
      </c>
      <c r="E237">
        <f t="shared" si="44"/>
        <v>278.29736914787651</v>
      </c>
      <c r="F237">
        <f t="shared" si="49"/>
        <v>276.56311681136469</v>
      </c>
      <c r="G237">
        <f t="shared" si="50"/>
        <v>276.68707330580725</v>
      </c>
      <c r="K237" s="1">
        <f t="shared" si="51"/>
        <v>5.2673149492017615</v>
      </c>
      <c r="L237" s="1">
        <f t="shared" si="52"/>
        <v>4.9445278636709986</v>
      </c>
      <c r="M237" s="1">
        <f t="shared" si="53"/>
        <v>4.9430817426043632</v>
      </c>
      <c r="N237" s="1">
        <f t="shared" si="45"/>
        <v>4.6304317605664664</v>
      </c>
      <c r="O237" s="1">
        <f t="shared" si="46"/>
        <v>4.7543882550090188</v>
      </c>
      <c r="P237" s="1"/>
      <c r="Q237" s="1">
        <f t="shared" si="54"/>
        <v>-0.32278708553076285</v>
      </c>
      <c r="R237" s="1">
        <f t="shared" si="55"/>
        <v>-0.32423320659739829</v>
      </c>
      <c r="S237" s="1">
        <f t="shared" si="47"/>
        <v>-0.63688318863529503</v>
      </c>
      <c r="T237" s="1">
        <f t="shared" si="48"/>
        <v>-0.51292669419274262</v>
      </c>
    </row>
    <row r="238" spans="1:20" x14ac:dyDescent="0.2">
      <c r="A238">
        <f>Sheet1!A215</f>
        <v>188</v>
      </c>
      <c r="B238">
        <f>Sheet1!B218</f>
        <v>279.08999999999997</v>
      </c>
      <c r="C238">
        <f t="shared" si="42"/>
        <v>273.73467827769713</v>
      </c>
      <c r="D238">
        <f t="shared" si="43"/>
        <v>278.77257294336857</v>
      </c>
      <c r="E238">
        <f t="shared" si="44"/>
        <v>278.77118731390846</v>
      </c>
      <c r="F238">
        <f t="shared" si="49"/>
        <v>277.03688255705293</v>
      </c>
      <c r="G238">
        <f t="shared" si="50"/>
        <v>277.16351403525618</v>
      </c>
      <c r="K238" s="1">
        <f t="shared" si="51"/>
        <v>5.2868166424770493</v>
      </c>
      <c r="L238" s="1">
        <f t="shared" si="52"/>
        <v>4.9679076856826327</v>
      </c>
      <c r="M238" s="1">
        <f t="shared" si="53"/>
        <v>4.966475516026378</v>
      </c>
      <c r="N238" s="1">
        <f t="shared" si="45"/>
        <v>4.6536991995299672</v>
      </c>
      <c r="O238" s="1">
        <f t="shared" si="46"/>
        <v>4.7803306777332182</v>
      </c>
      <c r="P238" s="1"/>
      <c r="Q238" s="1">
        <f t="shared" si="54"/>
        <v>-0.31890895679441655</v>
      </c>
      <c r="R238" s="1">
        <f t="shared" si="55"/>
        <v>-0.32034112645067125</v>
      </c>
      <c r="S238" s="1">
        <f t="shared" si="47"/>
        <v>-0.63311744294708205</v>
      </c>
      <c r="T238" s="1">
        <f t="shared" si="48"/>
        <v>-0.50648596474383112</v>
      </c>
    </row>
    <row r="239" spans="1:20" x14ac:dyDescent="0.2">
      <c r="A239">
        <f>Sheet1!A216</f>
        <v>189</v>
      </c>
      <c r="B239">
        <f>Sheet1!B219</f>
        <v>279.57</v>
      </c>
      <c r="C239">
        <f t="shared" si="42"/>
        <v>274.18517658442187</v>
      </c>
      <c r="D239">
        <f t="shared" si="43"/>
        <v>279.2463494030228</v>
      </c>
      <c r="E239">
        <f t="shared" si="44"/>
        <v>279.2449808137535</v>
      </c>
      <c r="F239">
        <f t="shared" si="49"/>
        <v>277.51062847814035</v>
      </c>
      <c r="G239">
        <f t="shared" si="50"/>
        <v>277.63983972668103</v>
      </c>
      <c r="K239" s="1">
        <f t="shared" si="51"/>
        <v>5.3063183357522803</v>
      </c>
      <c r="L239" s="1">
        <f t="shared" si="52"/>
        <v>4.9912620956968681</v>
      </c>
      <c r="M239" s="1">
        <f t="shared" si="53"/>
        <v>4.9898446654843269</v>
      </c>
      <c r="N239" s="1">
        <f t="shared" si="45"/>
        <v>4.6769468138926413</v>
      </c>
      <c r="O239" s="1">
        <f t="shared" si="46"/>
        <v>4.806158062433326</v>
      </c>
      <c r="P239" s="1"/>
      <c r="Q239" s="1">
        <f t="shared" si="54"/>
        <v>-0.31505624005541222</v>
      </c>
      <c r="R239" s="1">
        <f t="shared" si="55"/>
        <v>-0.31647367026795337</v>
      </c>
      <c r="S239" s="1">
        <f t="shared" si="47"/>
        <v>-0.62937152185963896</v>
      </c>
      <c r="T239" s="1">
        <f t="shared" si="48"/>
        <v>-0.5001602733189543</v>
      </c>
    </row>
    <row r="240" spans="1:20" x14ac:dyDescent="0.2">
      <c r="A240">
        <f>Sheet1!A217</f>
        <v>190</v>
      </c>
      <c r="B240">
        <f>Sheet1!B220</f>
        <v>280.04000000000002</v>
      </c>
      <c r="C240">
        <f t="shared" ref="C240:C303" si="56">C$47+(A243-1)*(C$2114-C$47)/2067</f>
        <v>274.63567489114655</v>
      </c>
      <c r="D240">
        <f t="shared" ref="D240:D303" si="57">$J$19+A243*$I$19+$H$19*A243^2+$G$19*A243^3</f>
        <v>279.72010043661805</v>
      </c>
      <c r="E240">
        <f t="shared" ref="E240:E303" si="58">$T$19+A243*$S$19+$R$19*A243^2+$Q$19*A243^3</f>
        <v>279.71874963333738</v>
      </c>
      <c r="F240">
        <f t="shared" si="49"/>
        <v>277.98435455802201</v>
      </c>
      <c r="G240">
        <f t="shared" si="50"/>
        <v>278.11605117339423</v>
      </c>
      <c r="K240" s="1">
        <f t="shared" si="51"/>
        <v>5.3358200290276159</v>
      </c>
      <c r="L240" s="1">
        <f t="shared" si="52"/>
        <v>5.0145910901982234</v>
      </c>
      <c r="M240" s="1">
        <f t="shared" si="53"/>
        <v>5.0131891769041204</v>
      </c>
      <c r="N240" s="1">
        <f t="shared" si="45"/>
        <v>4.7001745870496165</v>
      </c>
      <c r="O240" s="1">
        <f t="shared" si="46"/>
        <v>4.8318712024218371</v>
      </c>
      <c r="P240" s="1"/>
      <c r="Q240" s="1">
        <f t="shared" si="54"/>
        <v>-0.32122893882939252</v>
      </c>
      <c r="R240" s="1">
        <f t="shared" si="55"/>
        <v>-0.32263085212349552</v>
      </c>
      <c r="S240" s="1">
        <f t="shared" si="47"/>
        <v>-0.63564544197799933</v>
      </c>
      <c r="T240" s="1">
        <f t="shared" si="48"/>
        <v>-0.50394882660577878</v>
      </c>
    </row>
    <row r="241" spans="1:20" x14ac:dyDescent="0.2">
      <c r="A241">
        <f>Sheet1!A218</f>
        <v>191</v>
      </c>
      <c r="B241">
        <f>Sheet1!B221</f>
        <v>280.51</v>
      </c>
      <c r="C241">
        <f t="shared" si="56"/>
        <v>275.08617319787129</v>
      </c>
      <c r="D241">
        <f t="shared" si="57"/>
        <v>280.19382604063895</v>
      </c>
      <c r="E241">
        <f t="shared" si="58"/>
        <v>280.19249375858584</v>
      </c>
      <c r="F241">
        <f t="shared" si="49"/>
        <v>278.45806078009264</v>
      </c>
      <c r="G241">
        <f t="shared" si="50"/>
        <v>278.59214916870854</v>
      </c>
      <c r="K241" s="1">
        <f t="shared" si="51"/>
        <v>5.3553217223028469</v>
      </c>
      <c r="L241" s="1">
        <f t="shared" si="52"/>
        <v>5.0378946656714447</v>
      </c>
      <c r="M241" s="1">
        <f t="shared" si="53"/>
        <v>5.0365090362113278</v>
      </c>
      <c r="N241" s="1">
        <f t="shared" si="45"/>
        <v>4.7233825023955092</v>
      </c>
      <c r="O241" s="1">
        <f t="shared" si="46"/>
        <v>4.8574708910114168</v>
      </c>
      <c r="P241" s="1"/>
      <c r="Q241" s="1">
        <f t="shared" si="54"/>
        <v>-0.31742705663140214</v>
      </c>
      <c r="R241" s="1">
        <f t="shared" si="55"/>
        <v>-0.31881268609151903</v>
      </c>
      <c r="S241" s="1">
        <f t="shared" si="47"/>
        <v>-0.6319392199073377</v>
      </c>
      <c r="T241" s="1">
        <f t="shared" si="48"/>
        <v>-0.49785083129143004</v>
      </c>
    </row>
    <row r="242" spans="1:20" x14ac:dyDescent="0.2">
      <c r="A242">
        <f>Sheet1!A219</f>
        <v>192</v>
      </c>
      <c r="B242">
        <f>Sheet1!B222</f>
        <v>280.99</v>
      </c>
      <c r="C242">
        <f t="shared" si="56"/>
        <v>275.53667150459603</v>
      </c>
      <c r="D242">
        <f t="shared" si="57"/>
        <v>280.66752621157008</v>
      </c>
      <c r="E242">
        <f t="shared" si="58"/>
        <v>280.6662131754245</v>
      </c>
      <c r="F242">
        <f t="shared" si="49"/>
        <v>278.93174712774743</v>
      </c>
      <c r="G242">
        <f t="shared" si="50"/>
        <v>279.0681345059366</v>
      </c>
      <c r="K242" s="1">
        <f t="shared" si="51"/>
        <v>5.3848234155781256</v>
      </c>
      <c r="L242" s="1">
        <f t="shared" si="52"/>
        <v>5.0611728186009373</v>
      </c>
      <c r="M242" s="1">
        <f t="shared" si="53"/>
        <v>5.0598042293316325</v>
      </c>
      <c r="N242" s="1">
        <f t="shared" ref="N242:N305" si="59">F242-$C239</f>
        <v>4.7465705433255607</v>
      </c>
      <c r="O242" s="1">
        <f t="shared" ref="O242:O305" si="60">G242-$C239</f>
        <v>4.8829579215147305</v>
      </c>
      <c r="P242" s="1"/>
      <c r="Q242" s="1">
        <f t="shared" si="54"/>
        <v>-0.32365059697718834</v>
      </c>
      <c r="R242" s="1">
        <f t="shared" si="55"/>
        <v>-0.32501918624649306</v>
      </c>
      <c r="S242" s="1">
        <f t="shared" ref="S242:S305" si="61">F242-$B239</f>
        <v>-0.63825287225256488</v>
      </c>
      <c r="T242" s="1">
        <f t="shared" ref="T242:T305" si="62">G242-$B239</f>
        <v>-0.50186549406339509</v>
      </c>
    </row>
    <row r="243" spans="1:20" x14ac:dyDescent="0.2">
      <c r="A243">
        <f>Sheet1!A220</f>
        <v>193</v>
      </c>
      <c r="B243">
        <f>Sheet1!B223</f>
        <v>281.45999999999998</v>
      </c>
      <c r="C243">
        <f t="shared" si="56"/>
        <v>275.98716981132071</v>
      </c>
      <c r="D243">
        <f t="shared" si="57"/>
        <v>281.14120094589612</v>
      </c>
      <c r="E243">
        <f t="shared" si="58"/>
        <v>281.13990786977917</v>
      </c>
      <c r="F243">
        <f t="shared" ref="F243:F306" si="63">$J$35+A243*$I$35+$H$35*A243^2+$G$35*A243^3</f>
        <v>279.40541358438128</v>
      </c>
      <c r="G243">
        <f t="shared" ref="G243:G306" si="64">$T$35+A243*$S$35+$R$35*A243^2+$Q$35*A243^3</f>
        <v>279.54400797839111</v>
      </c>
      <c r="K243" s="1">
        <f t="shared" ref="K243:K306" si="65">B240-C240</f>
        <v>5.4043251088534703</v>
      </c>
      <c r="L243" s="1">
        <f t="shared" ref="L243:L306" si="66">D240-$C240</f>
        <v>5.0844255454715039</v>
      </c>
      <c r="M243" s="1">
        <f t="shared" ref="M243:M306" si="67">E240-$C240</f>
        <v>5.0830747421908313</v>
      </c>
      <c r="N243" s="1">
        <f t="shared" si="59"/>
        <v>4.7697386932347285</v>
      </c>
      <c r="O243" s="1">
        <f t="shared" si="60"/>
        <v>4.9083330872445572</v>
      </c>
      <c r="P243" s="1"/>
      <c r="Q243" s="1">
        <f t="shared" ref="Q243:Q306" si="68">D240-B240</f>
        <v>-0.31989956338196635</v>
      </c>
      <c r="R243" s="1">
        <f t="shared" ref="R243:R306" si="69">E240-$B240</f>
        <v>-0.32125036666263895</v>
      </c>
      <c r="S243" s="1">
        <f t="shared" si="61"/>
        <v>-0.63458641561874174</v>
      </c>
      <c r="T243" s="1">
        <f t="shared" si="62"/>
        <v>-0.49599202160891309</v>
      </c>
    </row>
    <row r="244" spans="1:20" x14ac:dyDescent="0.2">
      <c r="A244">
        <f>Sheet1!A221</f>
        <v>194</v>
      </c>
      <c r="B244">
        <f>Sheet1!B224</f>
        <v>281.93</v>
      </c>
      <c r="C244">
        <f t="shared" si="56"/>
        <v>276.43766811804545</v>
      </c>
      <c r="D244">
        <f t="shared" si="57"/>
        <v>281.61485024010159</v>
      </c>
      <c r="E244">
        <f t="shared" si="58"/>
        <v>281.61357782757551</v>
      </c>
      <c r="F244">
        <f t="shared" si="63"/>
        <v>279.87906013338915</v>
      </c>
      <c r="G244">
        <f t="shared" si="64"/>
        <v>280.01977037938468</v>
      </c>
      <c r="K244" s="1">
        <f t="shared" si="65"/>
        <v>5.4238268021287013</v>
      </c>
      <c r="L244" s="1">
        <f t="shared" si="66"/>
        <v>5.1076528427676635</v>
      </c>
      <c r="M244" s="1">
        <f t="shared" si="67"/>
        <v>5.1063205607145505</v>
      </c>
      <c r="N244" s="1">
        <f t="shared" si="59"/>
        <v>4.7928869355178563</v>
      </c>
      <c r="O244" s="1">
        <f t="shared" si="60"/>
        <v>4.9335971815133917</v>
      </c>
      <c r="P244" s="1"/>
      <c r="Q244" s="1">
        <f t="shared" si="68"/>
        <v>-0.31617395936103776</v>
      </c>
      <c r="R244" s="1">
        <f t="shared" si="69"/>
        <v>-0.31750624141415074</v>
      </c>
      <c r="S244" s="1">
        <f t="shared" si="61"/>
        <v>-0.630939866610845</v>
      </c>
      <c r="T244" s="1">
        <f t="shared" si="62"/>
        <v>-0.49022962061530961</v>
      </c>
    </row>
    <row r="245" spans="1:20" x14ac:dyDescent="0.2">
      <c r="A245">
        <f>Sheet1!A222</f>
        <v>195</v>
      </c>
      <c r="B245">
        <f>Sheet1!B225</f>
        <v>282.41000000000003</v>
      </c>
      <c r="C245">
        <f t="shared" si="56"/>
        <v>276.88816642477019</v>
      </c>
      <c r="D245">
        <f t="shared" si="57"/>
        <v>282.08847409067113</v>
      </c>
      <c r="E245">
        <f t="shared" si="58"/>
        <v>282.08722303473911</v>
      </c>
      <c r="F245">
        <f t="shared" si="63"/>
        <v>280.35268675816599</v>
      </c>
      <c r="G245">
        <f t="shared" si="64"/>
        <v>280.49542250223004</v>
      </c>
      <c r="K245" s="1">
        <f t="shared" si="65"/>
        <v>5.45332849540398</v>
      </c>
      <c r="L245" s="1">
        <f t="shared" si="66"/>
        <v>5.1308547069740484</v>
      </c>
      <c r="M245" s="1">
        <f t="shared" si="67"/>
        <v>5.1295416708284733</v>
      </c>
      <c r="N245" s="1">
        <f t="shared" si="59"/>
        <v>4.8160152535699581</v>
      </c>
      <c r="O245" s="1">
        <f t="shared" si="60"/>
        <v>4.9587509976340129</v>
      </c>
      <c r="P245" s="1"/>
      <c r="Q245" s="1">
        <f t="shared" si="68"/>
        <v>-0.32247378842993157</v>
      </c>
      <c r="R245" s="1">
        <f t="shared" si="69"/>
        <v>-0.32378682457550667</v>
      </c>
      <c r="S245" s="1">
        <f t="shared" si="61"/>
        <v>-0.63731324183402194</v>
      </c>
      <c r="T245" s="1">
        <f t="shared" si="62"/>
        <v>-0.49457749776996707</v>
      </c>
    </row>
    <row r="246" spans="1:20" x14ac:dyDescent="0.2">
      <c r="A246">
        <f>Sheet1!A223</f>
        <v>196</v>
      </c>
      <c r="B246">
        <f>Sheet1!B226</f>
        <v>282.88</v>
      </c>
      <c r="C246">
        <f t="shared" si="56"/>
        <v>277.33866473149487</v>
      </c>
      <c r="D246">
        <f t="shared" si="57"/>
        <v>282.56207249408936</v>
      </c>
      <c r="E246">
        <f t="shared" si="58"/>
        <v>282.56084347719582</v>
      </c>
      <c r="F246">
        <f t="shared" si="63"/>
        <v>280.8262934421067</v>
      </c>
      <c r="G246">
        <f t="shared" si="64"/>
        <v>280.9709651402398</v>
      </c>
      <c r="K246" s="1">
        <f t="shared" si="65"/>
        <v>5.4728301886792678</v>
      </c>
      <c r="L246" s="1">
        <f t="shared" si="66"/>
        <v>5.1540311345754048</v>
      </c>
      <c r="M246" s="1">
        <f t="shared" si="67"/>
        <v>5.1527380584584535</v>
      </c>
      <c r="N246" s="1">
        <f t="shared" si="59"/>
        <v>4.8391236307859913</v>
      </c>
      <c r="O246" s="1">
        <f t="shared" si="60"/>
        <v>4.9837953289190864</v>
      </c>
      <c r="P246" s="1"/>
      <c r="Q246" s="1">
        <f t="shared" si="68"/>
        <v>-0.318799054103863</v>
      </c>
      <c r="R246" s="1">
        <f t="shared" si="69"/>
        <v>-0.3200921302208144</v>
      </c>
      <c r="S246" s="1">
        <f t="shared" si="61"/>
        <v>-0.63370655789327657</v>
      </c>
      <c r="T246" s="1">
        <f t="shared" si="62"/>
        <v>-0.48903485976018146</v>
      </c>
    </row>
    <row r="247" spans="1:20" x14ac:dyDescent="0.2">
      <c r="A247">
        <f>Sheet1!A224</f>
        <v>197</v>
      </c>
      <c r="B247">
        <f>Sheet1!B227</f>
        <v>283.36</v>
      </c>
      <c r="C247">
        <f t="shared" si="56"/>
        <v>277.78916303821961</v>
      </c>
      <c r="D247">
        <f t="shared" si="57"/>
        <v>283.03564544684082</v>
      </c>
      <c r="E247">
        <f t="shared" si="58"/>
        <v>283.03443914087131</v>
      </c>
      <c r="F247">
        <f t="shared" si="63"/>
        <v>281.29988016860642</v>
      </c>
      <c r="G247">
        <f t="shared" si="64"/>
        <v>281.44639908672656</v>
      </c>
      <c r="K247" s="1">
        <f t="shared" si="65"/>
        <v>5.4923318819545557</v>
      </c>
      <c r="L247" s="1">
        <f t="shared" si="66"/>
        <v>5.1771821220561378</v>
      </c>
      <c r="M247" s="1">
        <f t="shared" si="67"/>
        <v>5.1759097095300604</v>
      </c>
      <c r="N247" s="1">
        <f t="shared" si="59"/>
        <v>4.8622120505609701</v>
      </c>
      <c r="O247" s="1">
        <f t="shared" si="60"/>
        <v>5.0087309686811068</v>
      </c>
      <c r="P247" s="1"/>
      <c r="Q247" s="1">
        <f t="shared" si="68"/>
        <v>-0.31514975989841787</v>
      </c>
      <c r="R247" s="1">
        <f t="shared" si="69"/>
        <v>-0.31642217242449533</v>
      </c>
      <c r="S247" s="1">
        <f t="shared" si="61"/>
        <v>-0.63011983139358563</v>
      </c>
      <c r="T247" s="1">
        <f t="shared" si="62"/>
        <v>-0.4836009132734489</v>
      </c>
    </row>
    <row r="248" spans="1:20" x14ac:dyDescent="0.2">
      <c r="A248">
        <f>Sheet1!A225</f>
        <v>198</v>
      </c>
      <c r="B248">
        <f>Sheet1!B228</f>
        <v>283.83</v>
      </c>
      <c r="C248">
        <f t="shared" si="56"/>
        <v>278.23966134494435</v>
      </c>
      <c r="D248">
        <f t="shared" si="57"/>
        <v>283.50919294541029</v>
      </c>
      <c r="E248">
        <f t="shared" si="58"/>
        <v>283.50801001169123</v>
      </c>
      <c r="F248">
        <f t="shared" si="63"/>
        <v>281.77344692105999</v>
      </c>
      <c r="G248">
        <f t="shared" si="64"/>
        <v>281.92172513500316</v>
      </c>
      <c r="K248" s="1">
        <f t="shared" si="65"/>
        <v>5.5218335752298344</v>
      </c>
      <c r="L248" s="1">
        <f t="shared" si="66"/>
        <v>5.2003076659009366</v>
      </c>
      <c r="M248" s="1">
        <f t="shared" si="67"/>
        <v>5.1990566099689204</v>
      </c>
      <c r="N248" s="1">
        <f t="shared" si="59"/>
        <v>4.8852804962897949</v>
      </c>
      <c r="O248" s="1">
        <f t="shared" si="60"/>
        <v>5.0335587102329669</v>
      </c>
      <c r="P248" s="1"/>
      <c r="Q248" s="1">
        <f t="shared" si="68"/>
        <v>-0.3215259093288978</v>
      </c>
      <c r="R248" s="1">
        <f t="shared" si="69"/>
        <v>-0.32277696526091404</v>
      </c>
      <c r="S248" s="1">
        <f t="shared" si="61"/>
        <v>-0.63655307894003954</v>
      </c>
      <c r="T248" s="1">
        <f t="shared" si="62"/>
        <v>-0.48827486499686756</v>
      </c>
    </row>
    <row r="249" spans="1:20" x14ac:dyDescent="0.2">
      <c r="A249">
        <f>Sheet1!A226</f>
        <v>199</v>
      </c>
      <c r="B249">
        <f>Sheet1!B229</f>
        <v>284.3</v>
      </c>
      <c r="C249">
        <f t="shared" si="56"/>
        <v>278.69015965166909</v>
      </c>
      <c r="D249">
        <f t="shared" si="57"/>
        <v>283.98271498628225</v>
      </c>
      <c r="E249">
        <f t="shared" si="58"/>
        <v>283.9815560755813</v>
      </c>
      <c r="F249">
        <f t="shared" si="63"/>
        <v>282.24699368286241</v>
      </c>
      <c r="G249">
        <f t="shared" si="64"/>
        <v>282.39694407838215</v>
      </c>
      <c r="K249" s="1">
        <f t="shared" si="65"/>
        <v>5.5413352685051223</v>
      </c>
      <c r="L249" s="1">
        <f t="shared" si="66"/>
        <v>5.2234077625944906</v>
      </c>
      <c r="M249" s="1">
        <f t="shared" si="67"/>
        <v>5.2221787457009441</v>
      </c>
      <c r="N249" s="1">
        <f t="shared" si="59"/>
        <v>4.9083289513675368</v>
      </c>
      <c r="O249" s="1">
        <f t="shared" si="60"/>
        <v>5.0582793468872751</v>
      </c>
      <c r="P249" s="1"/>
      <c r="Q249" s="1">
        <f t="shared" si="68"/>
        <v>-0.31792750591063168</v>
      </c>
      <c r="R249" s="1">
        <f t="shared" si="69"/>
        <v>-0.31915652280417817</v>
      </c>
      <c r="S249" s="1">
        <f t="shared" si="61"/>
        <v>-0.63300631713758548</v>
      </c>
      <c r="T249" s="1">
        <f t="shared" si="62"/>
        <v>-0.48305592161784716</v>
      </c>
    </row>
    <row r="250" spans="1:20" x14ac:dyDescent="0.2">
      <c r="A250">
        <f>Sheet1!A227</f>
        <v>200</v>
      </c>
      <c r="B250">
        <f>Sheet1!B230</f>
        <v>284.77999999999997</v>
      </c>
      <c r="C250">
        <f t="shared" si="56"/>
        <v>279.14065795839377</v>
      </c>
      <c r="D250">
        <f t="shared" si="57"/>
        <v>284.45621156594137</v>
      </c>
      <c r="E250">
        <f t="shared" si="58"/>
        <v>284.45507731846732</v>
      </c>
      <c r="F250">
        <f t="shared" si="63"/>
        <v>282.72052043740865</v>
      </c>
      <c r="G250">
        <f t="shared" si="64"/>
        <v>282.8720567101762</v>
      </c>
      <c r="K250" s="1">
        <f t="shared" si="65"/>
        <v>5.570836961780401</v>
      </c>
      <c r="L250" s="1">
        <f t="shared" si="66"/>
        <v>5.2464824086212047</v>
      </c>
      <c r="M250" s="1">
        <f t="shared" si="67"/>
        <v>5.245276102651701</v>
      </c>
      <c r="N250" s="1">
        <f t="shared" si="59"/>
        <v>4.9313573991890394</v>
      </c>
      <c r="O250" s="1">
        <f t="shared" si="60"/>
        <v>5.0828936719565831</v>
      </c>
      <c r="P250" s="1"/>
      <c r="Q250" s="1">
        <f t="shared" si="68"/>
        <v>-0.32435455315919626</v>
      </c>
      <c r="R250" s="1">
        <f t="shared" si="69"/>
        <v>-0.32556085912870003</v>
      </c>
      <c r="S250" s="1">
        <f t="shared" si="61"/>
        <v>-0.63947956259136163</v>
      </c>
      <c r="T250" s="1">
        <f t="shared" si="62"/>
        <v>-0.48794328982381785</v>
      </c>
    </row>
    <row r="251" spans="1:20" x14ac:dyDescent="0.2">
      <c r="A251">
        <f>Sheet1!A228</f>
        <v>201</v>
      </c>
      <c r="B251">
        <f>Sheet1!B231</f>
        <v>285.25</v>
      </c>
      <c r="C251">
        <f t="shared" si="56"/>
        <v>279.59115626511851</v>
      </c>
      <c r="D251">
        <f t="shared" si="57"/>
        <v>284.92968268087225</v>
      </c>
      <c r="E251">
        <f t="shared" si="58"/>
        <v>284.92857372627481</v>
      </c>
      <c r="F251">
        <f t="shared" si="63"/>
        <v>283.19402716809373</v>
      </c>
      <c r="G251">
        <f t="shared" si="64"/>
        <v>283.34706382369797</v>
      </c>
      <c r="K251" s="1">
        <f t="shared" si="65"/>
        <v>5.590338655055632</v>
      </c>
      <c r="L251" s="1">
        <f t="shared" si="66"/>
        <v>5.2695316004659389</v>
      </c>
      <c r="M251" s="1">
        <f t="shared" si="67"/>
        <v>5.2683486667468742</v>
      </c>
      <c r="N251" s="1">
        <f t="shared" si="59"/>
        <v>4.9543658231493737</v>
      </c>
      <c r="O251" s="1">
        <f t="shared" si="60"/>
        <v>5.1074024787536132</v>
      </c>
      <c r="P251" s="1"/>
      <c r="Q251" s="1">
        <f t="shared" si="68"/>
        <v>-0.32080705458969305</v>
      </c>
      <c r="R251" s="1">
        <f t="shared" si="69"/>
        <v>-0.3219899883087578</v>
      </c>
      <c r="S251" s="1">
        <f t="shared" si="61"/>
        <v>-0.63597283190625831</v>
      </c>
      <c r="T251" s="1">
        <f t="shared" si="62"/>
        <v>-0.48293617630201879</v>
      </c>
    </row>
    <row r="252" spans="1:20" x14ac:dyDescent="0.2">
      <c r="A252">
        <f>Sheet1!A229</f>
        <v>202</v>
      </c>
      <c r="B252">
        <f>Sheet1!B232</f>
        <v>285.72000000000003</v>
      </c>
      <c r="C252">
        <f t="shared" si="56"/>
        <v>280.04165457184325</v>
      </c>
      <c r="D252">
        <f t="shared" si="57"/>
        <v>285.40312832755944</v>
      </c>
      <c r="E252">
        <f t="shared" si="58"/>
        <v>285.40204528492961</v>
      </c>
      <c r="F252">
        <f t="shared" si="63"/>
        <v>283.66751385831247</v>
      </c>
      <c r="G252">
        <f t="shared" si="64"/>
        <v>283.82196621226007</v>
      </c>
      <c r="K252" s="1">
        <f t="shared" si="65"/>
        <v>5.6098403483309198</v>
      </c>
      <c r="L252" s="1">
        <f t="shared" si="66"/>
        <v>5.2925553346131551</v>
      </c>
      <c r="M252" s="1">
        <f t="shared" si="67"/>
        <v>5.2913964239122038</v>
      </c>
      <c r="N252" s="1">
        <f t="shared" si="59"/>
        <v>4.9773542066433833</v>
      </c>
      <c r="O252" s="1">
        <f t="shared" si="60"/>
        <v>5.1318065605909737</v>
      </c>
      <c r="P252" s="1"/>
      <c r="Q252" s="1">
        <f t="shared" si="68"/>
        <v>-0.31728501371776474</v>
      </c>
      <c r="R252" s="1">
        <f t="shared" si="69"/>
        <v>-0.31844392441871605</v>
      </c>
      <c r="S252" s="1">
        <f t="shared" si="61"/>
        <v>-0.63248614168753647</v>
      </c>
      <c r="T252" s="1">
        <f t="shared" si="62"/>
        <v>-0.47803378773994609</v>
      </c>
    </row>
    <row r="253" spans="1:20" x14ac:dyDescent="0.2">
      <c r="A253">
        <f>Sheet1!A230</f>
        <v>203</v>
      </c>
      <c r="B253">
        <f>Sheet1!B233</f>
        <v>286.2</v>
      </c>
      <c r="C253">
        <f t="shared" si="56"/>
        <v>280.49215287856794</v>
      </c>
      <c r="D253">
        <f t="shared" si="57"/>
        <v>285.87654850248771</v>
      </c>
      <c r="E253">
        <f t="shared" si="58"/>
        <v>285.87549198035742</v>
      </c>
      <c r="F253">
        <f t="shared" si="63"/>
        <v>284.14098049145997</v>
      </c>
      <c r="G253">
        <f t="shared" si="64"/>
        <v>284.29676466917533</v>
      </c>
      <c r="K253" s="1">
        <f t="shared" si="65"/>
        <v>5.6393420416061986</v>
      </c>
      <c r="L253" s="1">
        <f t="shared" si="66"/>
        <v>5.3155536075475993</v>
      </c>
      <c r="M253" s="1">
        <f t="shared" si="67"/>
        <v>5.3144193600735434</v>
      </c>
      <c r="N253" s="1">
        <f t="shared" si="59"/>
        <v>5.0003225330661962</v>
      </c>
      <c r="O253" s="1">
        <f t="shared" si="60"/>
        <v>5.1561067107815575</v>
      </c>
      <c r="P253" s="1"/>
      <c r="Q253" s="1">
        <f t="shared" si="68"/>
        <v>-0.32378843405859925</v>
      </c>
      <c r="R253" s="1">
        <f t="shared" si="69"/>
        <v>-0.32492268153265513</v>
      </c>
      <c r="S253" s="1">
        <f t="shared" si="61"/>
        <v>-0.63901950854000233</v>
      </c>
      <c r="T253" s="1">
        <f t="shared" si="62"/>
        <v>-0.4832353308246411</v>
      </c>
    </row>
    <row r="254" spans="1:20" x14ac:dyDescent="0.2">
      <c r="A254">
        <f>Sheet1!A231</f>
        <v>204</v>
      </c>
      <c r="B254">
        <f>Sheet1!B234</f>
        <v>286.67</v>
      </c>
      <c r="C254">
        <f t="shared" si="56"/>
        <v>280.94265118529268</v>
      </c>
      <c r="D254">
        <f t="shared" si="57"/>
        <v>286.34994320214156</v>
      </c>
      <c r="E254">
        <f t="shared" si="58"/>
        <v>286.34891379848386</v>
      </c>
      <c r="F254">
        <f t="shared" si="63"/>
        <v>284.61442705093111</v>
      </c>
      <c r="G254">
        <f t="shared" si="64"/>
        <v>284.77145998775626</v>
      </c>
      <c r="K254" s="1">
        <f t="shared" si="65"/>
        <v>5.6588437348814864</v>
      </c>
      <c r="L254" s="1">
        <f t="shared" si="66"/>
        <v>5.3385264157537335</v>
      </c>
      <c r="M254" s="1">
        <f t="shared" si="67"/>
        <v>5.3374174611562921</v>
      </c>
      <c r="N254" s="1">
        <f t="shared" si="59"/>
        <v>5.0232707858125991</v>
      </c>
      <c r="O254" s="1">
        <f t="shared" si="60"/>
        <v>5.1803037226377455</v>
      </c>
      <c r="P254" s="1"/>
      <c r="Q254" s="1">
        <f t="shared" si="68"/>
        <v>-0.32031731912775285</v>
      </c>
      <c r="R254" s="1">
        <f t="shared" si="69"/>
        <v>-0.32142627372519428</v>
      </c>
      <c r="S254" s="1">
        <f t="shared" si="61"/>
        <v>-0.63557294906888728</v>
      </c>
      <c r="T254" s="1">
        <f t="shared" si="62"/>
        <v>-0.47854001224374088</v>
      </c>
    </row>
    <row r="255" spans="1:20" x14ac:dyDescent="0.2">
      <c r="A255">
        <f>Sheet1!A232</f>
        <v>205</v>
      </c>
      <c r="B255">
        <f>Sheet1!B235</f>
        <v>287.14</v>
      </c>
      <c r="C255">
        <f t="shared" si="56"/>
        <v>281.39314949201741</v>
      </c>
      <c r="D255">
        <f t="shared" si="57"/>
        <v>286.82331242300563</v>
      </c>
      <c r="E255">
        <f t="shared" si="58"/>
        <v>286.82231072523467</v>
      </c>
      <c r="F255">
        <f t="shared" si="63"/>
        <v>285.08785352012097</v>
      </c>
      <c r="G255">
        <f t="shared" si="64"/>
        <v>285.24605296131563</v>
      </c>
      <c r="K255" s="1">
        <f t="shared" si="65"/>
        <v>5.6783454281567742</v>
      </c>
      <c r="L255" s="1">
        <f t="shared" si="66"/>
        <v>5.3614737557161902</v>
      </c>
      <c r="M255" s="1">
        <f t="shared" si="67"/>
        <v>5.3603907130863604</v>
      </c>
      <c r="N255" s="1">
        <f t="shared" si="59"/>
        <v>5.0461989482777199</v>
      </c>
      <c r="O255" s="1">
        <f t="shared" si="60"/>
        <v>5.2043983894723738</v>
      </c>
      <c r="P255" s="1"/>
      <c r="Q255" s="1">
        <f t="shared" si="68"/>
        <v>-0.31687167244058401</v>
      </c>
      <c r="R255" s="1">
        <f t="shared" si="69"/>
        <v>-0.31795471507041384</v>
      </c>
      <c r="S255" s="1">
        <f t="shared" si="61"/>
        <v>-0.63214647987905437</v>
      </c>
      <c r="T255" s="1">
        <f t="shared" si="62"/>
        <v>-0.47394703868440047</v>
      </c>
    </row>
    <row r="256" spans="1:20" x14ac:dyDescent="0.2">
      <c r="A256">
        <f>Sheet1!A233</f>
        <v>206</v>
      </c>
      <c r="B256">
        <f>Sheet1!B236</f>
        <v>287.62</v>
      </c>
      <c r="C256">
        <f t="shared" si="56"/>
        <v>281.84364779874215</v>
      </c>
      <c r="D256">
        <f t="shared" si="57"/>
        <v>287.2966561615645</v>
      </c>
      <c r="E256">
        <f t="shared" si="58"/>
        <v>287.29568274653559</v>
      </c>
      <c r="F256">
        <f t="shared" si="63"/>
        <v>285.56125988242439</v>
      </c>
      <c r="G256">
        <f t="shared" si="64"/>
        <v>285.72054438316593</v>
      </c>
      <c r="K256" s="1">
        <f t="shared" si="65"/>
        <v>5.707847121432053</v>
      </c>
      <c r="L256" s="1">
        <f t="shared" si="66"/>
        <v>5.3843956239197723</v>
      </c>
      <c r="M256" s="1">
        <f t="shared" si="67"/>
        <v>5.3833391017894883</v>
      </c>
      <c r="N256" s="1">
        <f t="shared" si="59"/>
        <v>5.069107003856459</v>
      </c>
      <c r="O256" s="1">
        <f t="shared" si="60"/>
        <v>5.2283915045979938</v>
      </c>
      <c r="P256" s="1"/>
      <c r="Q256" s="1">
        <f t="shared" si="68"/>
        <v>-0.32345149751228064</v>
      </c>
      <c r="R256" s="1">
        <f t="shared" si="69"/>
        <v>-0.3245080196425647</v>
      </c>
      <c r="S256" s="1">
        <f t="shared" si="61"/>
        <v>-0.63874011757559401</v>
      </c>
      <c r="T256" s="1">
        <f t="shared" si="62"/>
        <v>-0.47945561683405913</v>
      </c>
    </row>
    <row r="257" spans="1:20" x14ac:dyDescent="0.2">
      <c r="A257">
        <f>Sheet1!A234</f>
        <v>207</v>
      </c>
      <c r="B257">
        <f>Sheet1!B237</f>
        <v>288.08999999999997</v>
      </c>
      <c r="C257">
        <f t="shared" si="56"/>
        <v>282.29414610546684</v>
      </c>
      <c r="D257">
        <f t="shared" si="57"/>
        <v>287.76997441430285</v>
      </c>
      <c r="E257">
        <f t="shared" si="58"/>
        <v>287.76902984831224</v>
      </c>
      <c r="F257">
        <f t="shared" si="63"/>
        <v>286.03464612123634</v>
      </c>
      <c r="G257">
        <f t="shared" si="64"/>
        <v>286.19493504662006</v>
      </c>
      <c r="K257" s="1">
        <f t="shared" si="65"/>
        <v>5.7273488147073408</v>
      </c>
      <c r="L257" s="1">
        <f t="shared" si="66"/>
        <v>5.4072920168488849</v>
      </c>
      <c r="M257" s="1">
        <f t="shared" si="67"/>
        <v>5.4062626131911884</v>
      </c>
      <c r="N257" s="1">
        <f t="shared" si="59"/>
        <v>5.09199493594366</v>
      </c>
      <c r="O257" s="1">
        <f t="shared" si="60"/>
        <v>5.2522838613273848</v>
      </c>
      <c r="P257" s="1"/>
      <c r="Q257" s="1">
        <f t="shared" si="68"/>
        <v>-0.32005679785845587</v>
      </c>
      <c r="R257" s="1">
        <f t="shared" si="69"/>
        <v>-0.32108620151615241</v>
      </c>
      <c r="S257" s="1">
        <f t="shared" si="61"/>
        <v>-0.63535387876368077</v>
      </c>
      <c r="T257" s="1">
        <f t="shared" si="62"/>
        <v>-0.47506495337995602</v>
      </c>
    </row>
    <row r="258" spans="1:20" x14ac:dyDescent="0.2">
      <c r="A258">
        <f>Sheet1!A235</f>
        <v>208</v>
      </c>
      <c r="B258">
        <f>Sheet1!B238</f>
        <v>288.56</v>
      </c>
      <c r="C258">
        <f t="shared" si="56"/>
        <v>282.74464441219158</v>
      </c>
      <c r="D258">
        <f t="shared" si="57"/>
        <v>288.24326717770521</v>
      </c>
      <c r="E258">
        <f t="shared" si="58"/>
        <v>288.24235201649037</v>
      </c>
      <c r="F258">
        <f t="shared" si="63"/>
        <v>286.50801221995192</v>
      </c>
      <c r="G258">
        <f t="shared" si="64"/>
        <v>286.66922574499046</v>
      </c>
      <c r="K258" s="1">
        <f t="shared" si="65"/>
        <v>5.7468505079825718</v>
      </c>
      <c r="L258" s="1">
        <f t="shared" si="66"/>
        <v>5.4301629309882173</v>
      </c>
      <c r="M258" s="1">
        <f t="shared" si="67"/>
        <v>5.4291612332172576</v>
      </c>
      <c r="N258" s="1">
        <f t="shared" si="59"/>
        <v>5.1148627279345078</v>
      </c>
      <c r="O258" s="1">
        <f t="shared" si="60"/>
        <v>5.2760762529730414</v>
      </c>
      <c r="P258" s="1"/>
      <c r="Q258" s="1">
        <f t="shared" si="68"/>
        <v>-0.31668757699435446</v>
      </c>
      <c r="R258" s="1">
        <f t="shared" si="69"/>
        <v>-0.31768927476531417</v>
      </c>
      <c r="S258" s="1">
        <f t="shared" si="61"/>
        <v>-0.631987780048064</v>
      </c>
      <c r="T258" s="1">
        <f t="shared" si="62"/>
        <v>-0.47077425500953041</v>
      </c>
    </row>
    <row r="259" spans="1:20" x14ac:dyDescent="0.2">
      <c r="A259">
        <f>Sheet1!A236</f>
        <v>209</v>
      </c>
      <c r="B259">
        <f>Sheet1!B239</f>
        <v>289.04000000000002</v>
      </c>
      <c r="C259">
        <f t="shared" si="56"/>
        <v>283.19514271891626</v>
      </c>
      <c r="D259">
        <f t="shared" si="57"/>
        <v>288.71653444825625</v>
      </c>
      <c r="E259">
        <f t="shared" si="58"/>
        <v>288.71564923699583</v>
      </c>
      <c r="F259">
        <f t="shared" si="63"/>
        <v>286.98135816196594</v>
      </c>
      <c r="G259">
        <f t="shared" si="64"/>
        <v>287.1434172715899</v>
      </c>
      <c r="K259" s="1">
        <f t="shared" si="65"/>
        <v>5.7763522012578505</v>
      </c>
      <c r="L259" s="1">
        <f t="shared" si="66"/>
        <v>5.4530083628223451</v>
      </c>
      <c r="M259" s="1">
        <f t="shared" si="67"/>
        <v>5.452034947793436</v>
      </c>
      <c r="N259" s="1">
        <f t="shared" si="59"/>
        <v>5.137710363223789</v>
      </c>
      <c r="O259" s="1">
        <f t="shared" si="60"/>
        <v>5.2997694728477427</v>
      </c>
      <c r="P259" s="1"/>
      <c r="Q259" s="1">
        <f t="shared" si="68"/>
        <v>-0.3233438384355054</v>
      </c>
      <c r="R259" s="1">
        <f t="shared" si="69"/>
        <v>-0.32431725346441453</v>
      </c>
      <c r="S259" s="1">
        <f t="shared" si="61"/>
        <v>-0.63864183803406149</v>
      </c>
      <c r="T259" s="1">
        <f t="shared" si="62"/>
        <v>-0.47658272841010785</v>
      </c>
    </row>
    <row r="260" spans="1:20" x14ac:dyDescent="0.2">
      <c r="A260">
        <f>Sheet1!A237</f>
        <v>210</v>
      </c>
      <c r="B260">
        <f>Sheet1!B240</f>
        <v>289.51</v>
      </c>
      <c r="C260">
        <f t="shared" si="56"/>
        <v>283.645641025641</v>
      </c>
      <c r="D260">
        <f t="shared" si="57"/>
        <v>289.18977622244057</v>
      </c>
      <c r="E260">
        <f t="shared" si="58"/>
        <v>289.18892149575396</v>
      </c>
      <c r="F260">
        <f t="shared" si="63"/>
        <v>287.45468393067347</v>
      </c>
      <c r="G260">
        <f t="shared" si="64"/>
        <v>287.61751041973116</v>
      </c>
      <c r="K260" s="1">
        <f t="shared" si="65"/>
        <v>5.7958538945331384</v>
      </c>
      <c r="L260" s="1">
        <f t="shared" si="66"/>
        <v>5.4758283088360145</v>
      </c>
      <c r="M260" s="1">
        <f t="shared" si="67"/>
        <v>5.4748837428454067</v>
      </c>
      <c r="N260" s="1">
        <f t="shared" si="59"/>
        <v>5.1605378252066316</v>
      </c>
      <c r="O260" s="1">
        <f t="shared" si="60"/>
        <v>5.3233643142643245</v>
      </c>
      <c r="P260" s="1"/>
      <c r="Q260" s="1">
        <f t="shared" si="68"/>
        <v>-0.32002558569712392</v>
      </c>
      <c r="R260" s="1">
        <f t="shared" si="69"/>
        <v>-0.32097015168773169</v>
      </c>
      <c r="S260" s="1">
        <f t="shared" si="61"/>
        <v>-0.63531606932650675</v>
      </c>
      <c r="T260" s="1">
        <f t="shared" si="62"/>
        <v>-0.47248958026881382</v>
      </c>
    </row>
    <row r="261" spans="1:20" x14ac:dyDescent="0.2">
      <c r="A261">
        <f>Sheet1!A238</f>
        <v>211</v>
      </c>
      <c r="B261">
        <f>Sheet1!B241</f>
        <v>289.98</v>
      </c>
      <c r="C261">
        <f t="shared" si="56"/>
        <v>284.09613933236574</v>
      </c>
      <c r="D261">
        <f t="shared" si="57"/>
        <v>289.66299249674279</v>
      </c>
      <c r="E261">
        <f t="shared" si="58"/>
        <v>289.6621687786909</v>
      </c>
      <c r="F261">
        <f t="shared" si="63"/>
        <v>287.92798950946946</v>
      </c>
      <c r="G261">
        <f t="shared" si="64"/>
        <v>288.09150598272669</v>
      </c>
      <c r="K261" s="1">
        <f t="shared" si="65"/>
        <v>5.8153555878084262</v>
      </c>
      <c r="L261" s="1">
        <f t="shared" si="66"/>
        <v>5.4986227655136304</v>
      </c>
      <c r="M261" s="1">
        <f t="shared" si="67"/>
        <v>5.497707604298796</v>
      </c>
      <c r="N261" s="1">
        <f t="shared" si="59"/>
        <v>5.1833450972778792</v>
      </c>
      <c r="O261" s="1">
        <f t="shared" si="60"/>
        <v>5.3468615705351112</v>
      </c>
      <c r="P261" s="1"/>
      <c r="Q261" s="1">
        <f t="shared" si="68"/>
        <v>-0.31673282229479582</v>
      </c>
      <c r="R261" s="1">
        <f t="shared" si="69"/>
        <v>-0.31764798350963019</v>
      </c>
      <c r="S261" s="1">
        <f t="shared" si="61"/>
        <v>-0.63201049053054703</v>
      </c>
      <c r="T261" s="1">
        <f t="shared" si="62"/>
        <v>-0.46849401727331497</v>
      </c>
    </row>
    <row r="262" spans="1:20" x14ac:dyDescent="0.2">
      <c r="A262">
        <f>Sheet1!A239</f>
        <v>212</v>
      </c>
      <c r="B262">
        <f>Sheet1!B242</f>
        <v>290.45999999999998</v>
      </c>
      <c r="C262">
        <f t="shared" si="56"/>
        <v>284.54663763909048</v>
      </c>
      <c r="D262">
        <f t="shared" si="57"/>
        <v>290.13618326764754</v>
      </c>
      <c r="E262">
        <f t="shared" si="58"/>
        <v>290.13539107173199</v>
      </c>
      <c r="F262">
        <f t="shared" si="63"/>
        <v>288.40127488174886</v>
      </c>
      <c r="G262">
        <f t="shared" si="64"/>
        <v>288.56540475388925</v>
      </c>
      <c r="K262" s="1">
        <f t="shared" si="65"/>
        <v>5.8448572810837618</v>
      </c>
      <c r="L262" s="1">
        <f t="shared" si="66"/>
        <v>5.5213917293399959</v>
      </c>
      <c r="M262" s="1">
        <f t="shared" si="67"/>
        <v>5.5205065180795714</v>
      </c>
      <c r="N262" s="1">
        <f t="shared" si="59"/>
        <v>5.2061321628326027</v>
      </c>
      <c r="O262" s="1">
        <f t="shared" si="60"/>
        <v>5.3702620349729955</v>
      </c>
      <c r="P262" s="1"/>
      <c r="Q262" s="1">
        <f t="shared" si="68"/>
        <v>-0.3234655517437659</v>
      </c>
      <c r="R262" s="1">
        <f t="shared" si="69"/>
        <v>-0.32435076300419041</v>
      </c>
      <c r="S262" s="1">
        <f t="shared" si="61"/>
        <v>-0.63872511825115907</v>
      </c>
      <c r="T262" s="1">
        <f t="shared" si="62"/>
        <v>-0.47459524611076631</v>
      </c>
    </row>
    <row r="263" spans="1:20" x14ac:dyDescent="0.2">
      <c r="A263">
        <f>Sheet1!A240</f>
        <v>213</v>
      </c>
      <c r="B263">
        <f>Sheet1!B243</f>
        <v>290.93</v>
      </c>
      <c r="C263">
        <f t="shared" si="56"/>
        <v>284.99713594581516</v>
      </c>
      <c r="D263">
        <f t="shared" si="57"/>
        <v>290.60934853163934</v>
      </c>
      <c r="E263">
        <f t="shared" si="58"/>
        <v>290.60858836080308</v>
      </c>
      <c r="F263">
        <f t="shared" si="63"/>
        <v>288.87454003090653</v>
      </c>
      <c r="G263">
        <f t="shared" si="64"/>
        <v>289.03920752653153</v>
      </c>
      <c r="K263" s="1">
        <f t="shared" si="65"/>
        <v>5.8643589743589928</v>
      </c>
      <c r="L263" s="1">
        <f t="shared" si="66"/>
        <v>5.5441351967995729</v>
      </c>
      <c r="M263" s="1">
        <f t="shared" si="67"/>
        <v>5.5432804701129612</v>
      </c>
      <c r="N263" s="1">
        <f t="shared" si="59"/>
        <v>5.2288990052655322</v>
      </c>
      <c r="O263" s="1">
        <f t="shared" si="60"/>
        <v>5.3935665008905289</v>
      </c>
      <c r="P263" s="1"/>
      <c r="Q263" s="1">
        <f t="shared" si="68"/>
        <v>-0.32022377755941989</v>
      </c>
      <c r="R263" s="1">
        <f t="shared" si="69"/>
        <v>-0.32107850424603157</v>
      </c>
      <c r="S263" s="1">
        <f t="shared" si="61"/>
        <v>-0.63545996909346059</v>
      </c>
      <c r="T263" s="1">
        <f t="shared" si="62"/>
        <v>-0.47079247346846387</v>
      </c>
    </row>
    <row r="264" spans="1:20" x14ac:dyDescent="0.2">
      <c r="A264">
        <f>Sheet1!A241</f>
        <v>214</v>
      </c>
      <c r="B264">
        <f>Sheet1!B244</f>
        <v>291.39999999999998</v>
      </c>
      <c r="C264">
        <f t="shared" si="56"/>
        <v>285.4476342525399</v>
      </c>
      <c r="D264">
        <f t="shared" si="57"/>
        <v>291.082488285203</v>
      </c>
      <c r="E264">
        <f t="shared" si="58"/>
        <v>291.08176063182992</v>
      </c>
      <c r="F264">
        <f t="shared" si="63"/>
        <v>289.3477849403377</v>
      </c>
      <c r="G264">
        <f t="shared" si="64"/>
        <v>289.51291509396617</v>
      </c>
      <c r="K264" s="1">
        <f t="shared" si="65"/>
        <v>5.8838606676342806</v>
      </c>
      <c r="L264" s="1">
        <f t="shared" si="66"/>
        <v>5.5668531643770507</v>
      </c>
      <c r="M264" s="1">
        <f t="shared" si="67"/>
        <v>5.5660294463251603</v>
      </c>
      <c r="N264" s="1">
        <f t="shared" si="59"/>
        <v>5.251645607971966</v>
      </c>
      <c r="O264" s="1">
        <f t="shared" si="60"/>
        <v>5.4167757616004337</v>
      </c>
      <c r="P264" s="1"/>
      <c r="Q264" s="1">
        <f t="shared" si="68"/>
        <v>-0.31700750325722993</v>
      </c>
      <c r="R264" s="1">
        <f t="shared" si="69"/>
        <v>-0.31783122130912034</v>
      </c>
      <c r="S264" s="1">
        <f t="shared" si="61"/>
        <v>-0.63221505966231462</v>
      </c>
      <c r="T264" s="1">
        <f t="shared" si="62"/>
        <v>-0.46708490603384689</v>
      </c>
    </row>
    <row r="265" spans="1:20" x14ac:dyDescent="0.2">
      <c r="A265">
        <f>Sheet1!A242</f>
        <v>215</v>
      </c>
      <c r="B265">
        <f>Sheet1!B245</f>
        <v>291.88</v>
      </c>
      <c r="C265">
        <f t="shared" si="56"/>
        <v>285.89813255926464</v>
      </c>
      <c r="D265">
        <f t="shared" si="57"/>
        <v>291.55560252482292</v>
      </c>
      <c r="E265">
        <f t="shared" si="58"/>
        <v>291.55490787073808</v>
      </c>
      <c r="F265">
        <f t="shared" si="63"/>
        <v>289.82100959343705</v>
      </c>
      <c r="G265">
        <f t="shared" si="64"/>
        <v>289.9865282495058</v>
      </c>
      <c r="K265" s="1">
        <f t="shared" si="65"/>
        <v>5.9133623609095025</v>
      </c>
      <c r="L265" s="1">
        <f t="shared" si="66"/>
        <v>5.5895456285570617</v>
      </c>
      <c r="M265" s="1">
        <f t="shared" si="67"/>
        <v>5.5887534326415107</v>
      </c>
      <c r="N265" s="1">
        <f t="shared" si="59"/>
        <v>5.2743719543465772</v>
      </c>
      <c r="O265" s="1">
        <f t="shared" si="60"/>
        <v>5.4398906104153184</v>
      </c>
      <c r="P265" s="1"/>
      <c r="Q265" s="1">
        <f t="shared" si="68"/>
        <v>-0.32381673235244079</v>
      </c>
      <c r="R265" s="1">
        <f t="shared" si="69"/>
        <v>-0.32460892826799181</v>
      </c>
      <c r="S265" s="1">
        <f t="shared" si="61"/>
        <v>-0.63899040656292527</v>
      </c>
      <c r="T265" s="1">
        <f t="shared" si="62"/>
        <v>-0.47347175049418411</v>
      </c>
    </row>
    <row r="266" spans="1:20" x14ac:dyDescent="0.2">
      <c r="A266">
        <f>Sheet1!A243</f>
        <v>216</v>
      </c>
      <c r="B266">
        <f>Sheet1!B246</f>
        <v>292.35000000000002</v>
      </c>
      <c r="C266">
        <f t="shared" si="56"/>
        <v>286.34863086598932</v>
      </c>
      <c r="D266">
        <f t="shared" si="57"/>
        <v>292.02869124698384</v>
      </c>
      <c r="E266">
        <f t="shared" si="58"/>
        <v>292.0280300634534</v>
      </c>
      <c r="F266">
        <f t="shared" si="63"/>
        <v>290.29421397359971</v>
      </c>
      <c r="G266">
        <f t="shared" si="64"/>
        <v>290.46004778646306</v>
      </c>
      <c r="K266" s="1">
        <f t="shared" si="65"/>
        <v>5.9328640541848472</v>
      </c>
      <c r="L266" s="1">
        <f t="shared" si="66"/>
        <v>5.6122125858241816</v>
      </c>
      <c r="M266" s="1">
        <f t="shared" si="67"/>
        <v>5.611452414987923</v>
      </c>
      <c r="N266" s="1">
        <f t="shared" si="59"/>
        <v>5.2970780277845506</v>
      </c>
      <c r="O266" s="1">
        <f t="shared" si="60"/>
        <v>5.4629118406479051</v>
      </c>
      <c r="P266" s="1"/>
      <c r="Q266" s="1">
        <f t="shared" si="68"/>
        <v>-0.3206514683606656</v>
      </c>
      <c r="R266" s="1">
        <f t="shared" si="69"/>
        <v>-0.32141163919692417</v>
      </c>
      <c r="S266" s="1">
        <f t="shared" si="61"/>
        <v>-0.63578602640029658</v>
      </c>
      <c r="T266" s="1">
        <f t="shared" si="62"/>
        <v>-0.46995221353694205</v>
      </c>
    </row>
    <row r="267" spans="1:20" x14ac:dyDescent="0.2">
      <c r="A267">
        <f>Sheet1!A244</f>
        <v>217</v>
      </c>
      <c r="B267">
        <f>Sheet1!B247</f>
        <v>292.82</v>
      </c>
      <c r="C267">
        <f t="shared" si="56"/>
        <v>286.79912917271406</v>
      </c>
      <c r="D267">
        <f t="shared" si="57"/>
        <v>292.50175444817035</v>
      </c>
      <c r="E267">
        <f t="shared" si="58"/>
        <v>292.50112719590146</v>
      </c>
      <c r="F267">
        <f t="shared" si="63"/>
        <v>290.76739806422063</v>
      </c>
      <c r="G267">
        <f t="shared" si="64"/>
        <v>290.93347449815076</v>
      </c>
      <c r="K267" s="1">
        <f t="shared" si="65"/>
        <v>5.9523657474600782</v>
      </c>
      <c r="L267" s="1">
        <f t="shared" si="66"/>
        <v>5.6348540326630996</v>
      </c>
      <c r="M267" s="1">
        <f t="shared" si="67"/>
        <v>5.6341263792900236</v>
      </c>
      <c r="N267" s="1">
        <f t="shared" si="59"/>
        <v>5.3197638116807298</v>
      </c>
      <c r="O267" s="1">
        <f t="shared" si="60"/>
        <v>5.4858402456108593</v>
      </c>
      <c r="P267" s="1"/>
      <c r="Q267" s="1">
        <f t="shared" si="68"/>
        <v>-0.31751171479697859</v>
      </c>
      <c r="R267" s="1">
        <f t="shared" si="69"/>
        <v>-0.3182393681700546</v>
      </c>
      <c r="S267" s="1">
        <f t="shared" si="61"/>
        <v>-0.63260193577934842</v>
      </c>
      <c r="T267" s="1">
        <f t="shared" si="62"/>
        <v>-0.46652550184921893</v>
      </c>
    </row>
    <row r="268" spans="1:20" x14ac:dyDescent="0.2">
      <c r="A268">
        <f>Sheet1!A245</f>
        <v>218</v>
      </c>
      <c r="B268">
        <f>Sheet1!B248</f>
        <v>293.29000000000002</v>
      </c>
      <c r="C268">
        <f t="shared" si="56"/>
        <v>287.2496274794388</v>
      </c>
      <c r="D268">
        <f t="shared" si="57"/>
        <v>292.97479212486701</v>
      </c>
      <c r="E268">
        <f t="shared" si="58"/>
        <v>292.97419925400811</v>
      </c>
      <c r="F268">
        <f t="shared" si="63"/>
        <v>291.24056184869471</v>
      </c>
      <c r="G268">
        <f t="shared" si="64"/>
        <v>291.40680917788137</v>
      </c>
      <c r="K268" s="1">
        <f t="shared" si="65"/>
        <v>5.9818674407353569</v>
      </c>
      <c r="L268" s="1">
        <f t="shared" si="66"/>
        <v>5.6574699655582776</v>
      </c>
      <c r="M268" s="1">
        <f t="shared" si="67"/>
        <v>5.6567753114734387</v>
      </c>
      <c r="N268" s="1">
        <f t="shared" si="59"/>
        <v>5.342429289430072</v>
      </c>
      <c r="O268" s="1">
        <f t="shared" si="60"/>
        <v>5.5086766186167324</v>
      </c>
      <c r="P268" s="1"/>
      <c r="Q268" s="1">
        <f t="shared" si="68"/>
        <v>-0.32439747517707929</v>
      </c>
      <c r="R268" s="1">
        <f t="shared" si="69"/>
        <v>-0.32509212926191822</v>
      </c>
      <c r="S268" s="1">
        <f t="shared" si="61"/>
        <v>-0.63943815130528492</v>
      </c>
      <c r="T268" s="1">
        <f t="shared" si="62"/>
        <v>-0.47319082211862451</v>
      </c>
    </row>
    <row r="269" spans="1:20" x14ac:dyDescent="0.2">
      <c r="A269">
        <f>Sheet1!A246</f>
        <v>219</v>
      </c>
      <c r="B269">
        <f>Sheet1!B249</f>
        <v>293.77</v>
      </c>
      <c r="C269">
        <f t="shared" si="56"/>
        <v>287.70012578616354</v>
      </c>
      <c r="D269">
        <f t="shared" si="57"/>
        <v>293.44780427355852</v>
      </c>
      <c r="E269">
        <f t="shared" si="58"/>
        <v>293.44724622369887</v>
      </c>
      <c r="F269">
        <f t="shared" si="63"/>
        <v>291.71370531041697</v>
      </c>
      <c r="G269">
        <f t="shared" si="64"/>
        <v>291.88005261896774</v>
      </c>
      <c r="K269" s="1">
        <f t="shared" si="65"/>
        <v>6.0013691340107016</v>
      </c>
      <c r="L269" s="1">
        <f t="shared" si="66"/>
        <v>5.6800603809945187</v>
      </c>
      <c r="M269" s="1">
        <f t="shared" si="67"/>
        <v>5.679399197464079</v>
      </c>
      <c r="N269" s="1">
        <f t="shared" si="59"/>
        <v>5.3650744444276484</v>
      </c>
      <c r="O269" s="1">
        <f t="shared" si="60"/>
        <v>5.5314217529784173</v>
      </c>
      <c r="P269" s="1"/>
      <c r="Q269" s="1">
        <f t="shared" si="68"/>
        <v>-0.32130875301618289</v>
      </c>
      <c r="R269" s="1">
        <f t="shared" si="69"/>
        <v>-0.32196993654662265</v>
      </c>
      <c r="S269" s="1">
        <f t="shared" si="61"/>
        <v>-0.63629468958305324</v>
      </c>
      <c r="T269" s="1">
        <f t="shared" si="62"/>
        <v>-0.46994738103228428</v>
      </c>
    </row>
    <row r="270" spans="1:20" x14ac:dyDescent="0.2">
      <c r="A270">
        <f>Sheet1!A247</f>
        <v>220</v>
      </c>
      <c r="B270">
        <f>Sheet1!B250</f>
        <v>294.24</v>
      </c>
      <c r="C270">
        <f t="shared" si="56"/>
        <v>288.15062409288822</v>
      </c>
      <c r="D270">
        <f t="shared" si="57"/>
        <v>293.92079089072945</v>
      </c>
      <c r="E270">
        <f t="shared" si="58"/>
        <v>293.92026809089964</v>
      </c>
      <c r="F270">
        <f t="shared" si="63"/>
        <v>292.18682843278242</v>
      </c>
      <c r="G270">
        <f t="shared" si="64"/>
        <v>292.35320561472236</v>
      </c>
      <c r="K270" s="1">
        <f t="shared" si="65"/>
        <v>6.0208708272859326</v>
      </c>
      <c r="L270" s="1">
        <f t="shared" si="66"/>
        <v>5.7026252754562847</v>
      </c>
      <c r="M270" s="1">
        <f t="shared" si="67"/>
        <v>5.7019980231874001</v>
      </c>
      <c r="N270" s="1">
        <f t="shared" si="59"/>
        <v>5.3876992600683593</v>
      </c>
      <c r="O270" s="1">
        <f t="shared" si="60"/>
        <v>5.5540764420082951</v>
      </c>
      <c r="P270" s="1"/>
      <c r="Q270" s="1">
        <f t="shared" si="68"/>
        <v>-0.31824555182964787</v>
      </c>
      <c r="R270" s="1">
        <f t="shared" si="69"/>
        <v>-0.31887280409853247</v>
      </c>
      <c r="S270" s="1">
        <f t="shared" si="61"/>
        <v>-0.63317156721757328</v>
      </c>
      <c r="T270" s="1">
        <f t="shared" si="62"/>
        <v>-0.4667943852776375</v>
      </c>
    </row>
    <row r="271" spans="1:20" x14ac:dyDescent="0.2">
      <c r="A271">
        <f>Sheet1!A248</f>
        <v>221</v>
      </c>
      <c r="B271">
        <f>Sheet1!B251</f>
        <v>294.70999999999998</v>
      </c>
      <c r="C271">
        <f t="shared" si="56"/>
        <v>288.60112239961296</v>
      </c>
      <c r="D271">
        <f t="shared" si="57"/>
        <v>294.39375197286444</v>
      </c>
      <c r="E271">
        <f t="shared" si="58"/>
        <v>294.39326484153588</v>
      </c>
      <c r="F271">
        <f t="shared" si="63"/>
        <v>292.65993119918591</v>
      </c>
      <c r="G271">
        <f t="shared" si="64"/>
        <v>292.82626895845806</v>
      </c>
      <c r="K271" s="1">
        <f t="shared" si="65"/>
        <v>6.0403725205612204</v>
      </c>
      <c r="L271" s="1">
        <f t="shared" si="66"/>
        <v>5.7251646454282081</v>
      </c>
      <c r="M271" s="1">
        <f t="shared" si="67"/>
        <v>5.7245717745693128</v>
      </c>
      <c r="N271" s="1">
        <f t="shared" si="59"/>
        <v>5.4103037197471053</v>
      </c>
      <c r="O271" s="1">
        <f t="shared" si="60"/>
        <v>5.5766414790192584</v>
      </c>
      <c r="P271" s="1"/>
      <c r="Q271" s="1">
        <f t="shared" si="68"/>
        <v>-0.31520787513301229</v>
      </c>
      <c r="R271" s="1">
        <f t="shared" si="69"/>
        <v>-0.31580074599190766</v>
      </c>
      <c r="S271" s="1">
        <f t="shared" si="61"/>
        <v>-0.63006880081411509</v>
      </c>
      <c r="T271" s="1">
        <f t="shared" si="62"/>
        <v>-0.46373104154196199</v>
      </c>
    </row>
    <row r="272" spans="1:20" x14ac:dyDescent="0.2">
      <c r="A272">
        <f>Sheet1!A249</f>
        <v>222</v>
      </c>
      <c r="B272">
        <f>Sheet1!B252</f>
        <v>295.19</v>
      </c>
      <c r="C272">
        <f t="shared" si="56"/>
        <v>289.05162070633764</v>
      </c>
      <c r="D272">
        <f t="shared" si="57"/>
        <v>294.866687516448</v>
      </c>
      <c r="E272">
        <f t="shared" si="58"/>
        <v>294.86623646153356</v>
      </c>
      <c r="F272">
        <f t="shared" si="63"/>
        <v>293.1330135930225</v>
      </c>
      <c r="G272">
        <f t="shared" si="64"/>
        <v>293.29924344348734</v>
      </c>
      <c r="K272" s="1">
        <f t="shared" si="65"/>
        <v>6.0698742138364423</v>
      </c>
      <c r="L272" s="1">
        <f t="shared" si="66"/>
        <v>5.7476784873949782</v>
      </c>
      <c r="M272" s="1">
        <f t="shared" si="67"/>
        <v>5.7471204375353295</v>
      </c>
      <c r="N272" s="1">
        <f t="shared" si="59"/>
        <v>5.4328878068589574</v>
      </c>
      <c r="O272" s="1">
        <f t="shared" si="60"/>
        <v>5.5991176573238022</v>
      </c>
      <c r="P272" s="1"/>
      <c r="Q272" s="1">
        <f t="shared" si="68"/>
        <v>-0.3221957264414641</v>
      </c>
      <c r="R272" s="1">
        <f t="shared" si="69"/>
        <v>-0.32275377630111279</v>
      </c>
      <c r="S272" s="1">
        <f t="shared" si="61"/>
        <v>-0.63698640697748488</v>
      </c>
      <c r="T272" s="1">
        <f t="shared" si="62"/>
        <v>-0.47075655651264015</v>
      </c>
    </row>
    <row r="273" spans="1:20" x14ac:dyDescent="0.2">
      <c r="A273">
        <f>Sheet1!A250</f>
        <v>223</v>
      </c>
      <c r="B273">
        <f>Sheet1!B253</f>
        <v>295.66000000000003</v>
      </c>
      <c r="C273">
        <f t="shared" si="56"/>
        <v>289.50211901306238</v>
      </c>
      <c r="D273">
        <f t="shared" si="57"/>
        <v>295.33959751796493</v>
      </c>
      <c r="E273">
        <f t="shared" si="58"/>
        <v>295.33918293681819</v>
      </c>
      <c r="F273">
        <f t="shared" si="63"/>
        <v>293.60607559768715</v>
      </c>
      <c r="G273">
        <f t="shared" si="64"/>
        <v>293.77212986312298</v>
      </c>
      <c r="K273" s="1">
        <f t="shared" si="65"/>
        <v>6.089375907111787</v>
      </c>
      <c r="L273" s="1">
        <f t="shared" si="66"/>
        <v>5.7701667978412274</v>
      </c>
      <c r="M273" s="1">
        <f t="shared" si="67"/>
        <v>5.7696439980114178</v>
      </c>
      <c r="N273" s="1">
        <f t="shared" si="59"/>
        <v>5.4554515047989298</v>
      </c>
      <c r="O273" s="1">
        <f t="shared" si="60"/>
        <v>5.6215057702347622</v>
      </c>
      <c r="P273" s="1"/>
      <c r="Q273" s="1">
        <f t="shared" si="68"/>
        <v>-0.31920910927055957</v>
      </c>
      <c r="R273" s="1">
        <f t="shared" si="69"/>
        <v>-0.31973190910036919</v>
      </c>
      <c r="S273" s="1">
        <f t="shared" si="61"/>
        <v>-0.63392440231285718</v>
      </c>
      <c r="T273" s="1">
        <f t="shared" si="62"/>
        <v>-0.46787013687702483</v>
      </c>
    </row>
    <row r="274" spans="1:20" x14ac:dyDescent="0.2">
      <c r="A274">
        <f>Sheet1!A251</f>
        <v>224</v>
      </c>
      <c r="B274">
        <f>Sheet1!B254</f>
        <v>296.13</v>
      </c>
      <c r="C274">
        <f t="shared" si="56"/>
        <v>289.95261731978712</v>
      </c>
      <c r="D274">
        <f t="shared" si="57"/>
        <v>295.81248197389965</v>
      </c>
      <c r="E274">
        <f t="shared" si="58"/>
        <v>295.81210425331557</v>
      </c>
      <c r="F274">
        <f t="shared" si="63"/>
        <v>294.07911719657471</v>
      </c>
      <c r="G274">
        <f t="shared" si="64"/>
        <v>294.24492901067759</v>
      </c>
      <c r="K274" s="1">
        <f t="shared" si="65"/>
        <v>6.108877600387018</v>
      </c>
      <c r="L274" s="1">
        <f t="shared" si="66"/>
        <v>5.7926295732514745</v>
      </c>
      <c r="M274" s="1">
        <f t="shared" si="67"/>
        <v>5.7921424419229197</v>
      </c>
      <c r="N274" s="1">
        <f t="shared" si="59"/>
        <v>5.4779947969617524</v>
      </c>
      <c r="O274" s="1">
        <f t="shared" si="60"/>
        <v>5.6438066110646332</v>
      </c>
      <c r="P274" s="1"/>
      <c r="Q274" s="1">
        <f t="shared" si="68"/>
        <v>-0.31624802713554345</v>
      </c>
      <c r="R274" s="1">
        <f t="shared" si="69"/>
        <v>-0.31673515846409828</v>
      </c>
      <c r="S274" s="1">
        <f t="shared" si="61"/>
        <v>-0.63088280342526559</v>
      </c>
      <c r="T274" s="1">
        <f t="shared" si="62"/>
        <v>-0.46507098932238478</v>
      </c>
    </row>
    <row r="275" spans="1:20" x14ac:dyDescent="0.2">
      <c r="A275">
        <f>Sheet1!A252</f>
        <v>225</v>
      </c>
      <c r="B275">
        <f>Sheet1!B255</f>
        <v>296.61</v>
      </c>
      <c r="C275">
        <f t="shared" si="56"/>
        <v>290.40311562651186</v>
      </c>
      <c r="D275">
        <f t="shared" si="57"/>
        <v>296.28534088073684</v>
      </c>
      <c r="E275">
        <f t="shared" si="58"/>
        <v>296.28500039695138</v>
      </c>
      <c r="F275">
        <f t="shared" si="63"/>
        <v>294.55213837308031</v>
      </c>
      <c r="G275">
        <f t="shared" si="64"/>
        <v>294.7176416794639</v>
      </c>
      <c r="K275" s="1">
        <f t="shared" si="65"/>
        <v>6.1383792936623536</v>
      </c>
      <c r="L275" s="1">
        <f t="shared" si="66"/>
        <v>5.815066810110352</v>
      </c>
      <c r="M275" s="1">
        <f t="shared" si="67"/>
        <v>5.8146157551959163</v>
      </c>
      <c r="N275" s="1">
        <f t="shared" si="59"/>
        <v>5.5005176667426667</v>
      </c>
      <c r="O275" s="1">
        <f t="shared" si="60"/>
        <v>5.6660209731262512</v>
      </c>
      <c r="P275" s="1"/>
      <c r="Q275" s="1">
        <f t="shared" si="68"/>
        <v>-0.32331248355200159</v>
      </c>
      <c r="R275" s="1">
        <f t="shared" si="69"/>
        <v>-0.32376353846643724</v>
      </c>
      <c r="S275" s="1">
        <f t="shared" si="61"/>
        <v>-0.63786162691968684</v>
      </c>
      <c r="T275" s="1">
        <f t="shared" si="62"/>
        <v>-0.47235832053610238</v>
      </c>
    </row>
    <row r="276" spans="1:20" x14ac:dyDescent="0.2">
      <c r="A276">
        <f>Sheet1!A253</f>
        <v>226</v>
      </c>
      <c r="B276">
        <f>Sheet1!B256</f>
        <v>297.08</v>
      </c>
      <c r="C276">
        <f t="shared" si="56"/>
        <v>290.85361393323655</v>
      </c>
      <c r="D276">
        <f t="shared" si="57"/>
        <v>296.75817423496113</v>
      </c>
      <c r="E276">
        <f t="shared" si="58"/>
        <v>296.75787135365124</v>
      </c>
      <c r="F276">
        <f t="shared" si="63"/>
        <v>295.02513911059879</v>
      </c>
      <c r="G276">
        <f t="shared" si="64"/>
        <v>295.19026866279449</v>
      </c>
      <c r="K276" s="1">
        <f t="shared" si="65"/>
        <v>6.1578809869376414</v>
      </c>
      <c r="L276" s="1">
        <f t="shared" si="66"/>
        <v>5.837478504902549</v>
      </c>
      <c r="M276" s="1">
        <f t="shared" si="67"/>
        <v>5.8370639237558066</v>
      </c>
      <c r="N276" s="1">
        <f t="shared" si="59"/>
        <v>5.5230200975364028</v>
      </c>
      <c r="O276" s="1">
        <f t="shared" si="60"/>
        <v>5.6881496497321109</v>
      </c>
      <c r="P276" s="1"/>
      <c r="Q276" s="1">
        <f t="shared" si="68"/>
        <v>-0.32040248203509236</v>
      </c>
      <c r="R276" s="1">
        <f t="shared" si="69"/>
        <v>-0.32081706318183478</v>
      </c>
      <c r="S276" s="1">
        <f t="shared" si="61"/>
        <v>-0.63486088940123864</v>
      </c>
      <c r="T276" s="1">
        <f t="shared" si="62"/>
        <v>-0.46973133720553051</v>
      </c>
    </row>
    <row r="277" spans="1:20" x14ac:dyDescent="0.2">
      <c r="A277">
        <f>Sheet1!A254</f>
        <v>227</v>
      </c>
      <c r="B277">
        <f>Sheet1!B257</f>
        <v>297.55</v>
      </c>
      <c r="C277">
        <f t="shared" si="56"/>
        <v>291.30411223996128</v>
      </c>
      <c r="D277">
        <f t="shared" si="57"/>
        <v>297.23098203305727</v>
      </c>
      <c r="E277">
        <f t="shared" si="58"/>
        <v>297.23071710934096</v>
      </c>
      <c r="F277">
        <f t="shared" si="63"/>
        <v>295.49811939252521</v>
      </c>
      <c r="G277">
        <f t="shared" si="64"/>
        <v>295.662810753982</v>
      </c>
      <c r="K277" s="1">
        <f t="shared" si="65"/>
        <v>6.1773826802128724</v>
      </c>
      <c r="L277" s="1">
        <f t="shared" si="66"/>
        <v>5.8598646541125277</v>
      </c>
      <c r="M277" s="1">
        <f t="shared" si="67"/>
        <v>5.8594869335284443</v>
      </c>
      <c r="N277" s="1">
        <f t="shared" si="59"/>
        <v>5.5455020727380884</v>
      </c>
      <c r="O277" s="1">
        <f t="shared" si="60"/>
        <v>5.7101934341948777</v>
      </c>
      <c r="P277" s="1"/>
      <c r="Q277" s="1">
        <f t="shared" si="68"/>
        <v>-0.31751802610034474</v>
      </c>
      <c r="R277" s="1">
        <f t="shared" si="69"/>
        <v>-0.3178957466844281</v>
      </c>
      <c r="S277" s="1">
        <f t="shared" si="61"/>
        <v>-0.63188060747478403</v>
      </c>
      <c r="T277" s="1">
        <f t="shared" si="62"/>
        <v>-0.46718924601799472</v>
      </c>
    </row>
    <row r="278" spans="1:20" x14ac:dyDescent="0.2">
      <c r="A278">
        <f>Sheet1!A255</f>
        <v>228</v>
      </c>
      <c r="B278">
        <f>Sheet1!B258</f>
        <v>298.02</v>
      </c>
      <c r="C278">
        <f t="shared" si="56"/>
        <v>291.75461054668597</v>
      </c>
      <c r="D278">
        <f t="shared" si="57"/>
        <v>297.70376427150961</v>
      </c>
      <c r="E278">
        <f t="shared" si="58"/>
        <v>297.70353764994627</v>
      </c>
      <c r="F278">
        <f t="shared" si="63"/>
        <v>295.97107920225454</v>
      </c>
      <c r="G278">
        <f t="shared" si="64"/>
        <v>296.13526874633919</v>
      </c>
      <c r="K278" s="1">
        <f t="shared" si="65"/>
        <v>6.2068843734881511</v>
      </c>
      <c r="L278" s="1">
        <f t="shared" si="66"/>
        <v>5.8822252542249771</v>
      </c>
      <c r="M278" s="1">
        <f t="shared" si="67"/>
        <v>5.8818847704395125</v>
      </c>
      <c r="N278" s="1">
        <f t="shared" si="59"/>
        <v>5.5679635757426809</v>
      </c>
      <c r="O278" s="1">
        <f t="shared" si="60"/>
        <v>5.7321531198273306</v>
      </c>
      <c r="P278" s="1"/>
      <c r="Q278" s="1">
        <f t="shared" si="68"/>
        <v>-0.32465911926317403</v>
      </c>
      <c r="R278" s="1">
        <f t="shared" si="69"/>
        <v>-0.32499960304863862</v>
      </c>
      <c r="S278" s="1">
        <f t="shared" si="61"/>
        <v>-0.63892079774547028</v>
      </c>
      <c r="T278" s="1">
        <f t="shared" si="62"/>
        <v>-0.47473125366082058</v>
      </c>
    </row>
    <row r="279" spans="1:20" x14ac:dyDescent="0.2">
      <c r="A279">
        <f>Sheet1!A256</f>
        <v>229</v>
      </c>
      <c r="B279">
        <f>Sheet1!B259</f>
        <v>298.5</v>
      </c>
      <c r="C279">
        <f t="shared" si="56"/>
        <v>292.20510885341071</v>
      </c>
      <c r="D279">
        <f t="shared" si="57"/>
        <v>298.1765209468029</v>
      </c>
      <c r="E279">
        <f t="shared" si="58"/>
        <v>298.17633296139269</v>
      </c>
      <c r="F279">
        <f t="shared" si="63"/>
        <v>296.44401852318168</v>
      </c>
      <c r="G279">
        <f t="shared" si="64"/>
        <v>296.60764343317868</v>
      </c>
      <c r="K279" s="1">
        <f t="shared" si="65"/>
        <v>6.226386066763439</v>
      </c>
      <c r="L279" s="1">
        <f t="shared" si="66"/>
        <v>5.9045603017245867</v>
      </c>
      <c r="M279" s="1">
        <f t="shared" si="67"/>
        <v>5.9042574204146945</v>
      </c>
      <c r="N279" s="1">
        <f t="shared" si="59"/>
        <v>5.5904045899451376</v>
      </c>
      <c r="O279" s="1">
        <f t="shared" si="60"/>
        <v>5.7540294999421349</v>
      </c>
      <c r="P279" s="1"/>
      <c r="Q279" s="1">
        <f t="shared" si="68"/>
        <v>-0.3218257650388523</v>
      </c>
      <c r="R279" s="1">
        <f t="shared" si="69"/>
        <v>-0.3221286463487445</v>
      </c>
      <c r="S279" s="1">
        <f t="shared" si="61"/>
        <v>-0.63598147681830142</v>
      </c>
      <c r="T279" s="1">
        <f t="shared" si="62"/>
        <v>-0.47235656682130411</v>
      </c>
    </row>
    <row r="280" spans="1:20" x14ac:dyDescent="0.2">
      <c r="A280">
        <f>Sheet1!A257</f>
        <v>230</v>
      </c>
      <c r="B280">
        <f>Sheet1!B260</f>
        <v>298.97000000000003</v>
      </c>
      <c r="C280">
        <f t="shared" si="56"/>
        <v>292.65560716013545</v>
      </c>
      <c r="D280">
        <f t="shared" si="57"/>
        <v>298.64925205542181</v>
      </c>
      <c r="E280">
        <f t="shared" si="58"/>
        <v>298.64910302960607</v>
      </c>
      <c r="F280">
        <f t="shared" si="63"/>
        <v>296.91693733870153</v>
      </c>
      <c r="G280">
        <f t="shared" si="64"/>
        <v>297.07993560781313</v>
      </c>
      <c r="K280" s="1">
        <f t="shared" si="65"/>
        <v>6.2458877600387268</v>
      </c>
      <c r="L280" s="1">
        <f t="shared" si="66"/>
        <v>5.9268697930959888</v>
      </c>
      <c r="M280" s="1">
        <f t="shared" si="67"/>
        <v>5.9266048693796733</v>
      </c>
      <c r="N280" s="1">
        <f t="shared" si="59"/>
        <v>5.6128250987402453</v>
      </c>
      <c r="O280" s="1">
        <f t="shared" si="60"/>
        <v>5.7758233678518422</v>
      </c>
      <c r="P280" s="1"/>
      <c r="Q280" s="1">
        <f t="shared" si="68"/>
        <v>-0.31901796694273798</v>
      </c>
      <c r="R280" s="1">
        <f t="shared" si="69"/>
        <v>-0.31928289065905346</v>
      </c>
      <c r="S280" s="1">
        <f t="shared" si="61"/>
        <v>-0.63306266129848154</v>
      </c>
      <c r="T280" s="1">
        <f t="shared" si="62"/>
        <v>-0.47006439218688456</v>
      </c>
    </row>
    <row r="281" spans="1:20" x14ac:dyDescent="0.2">
      <c r="A281">
        <f>Sheet1!A258</f>
        <v>231</v>
      </c>
      <c r="B281">
        <f>Sheet1!B261</f>
        <v>299.44</v>
      </c>
      <c r="C281">
        <f t="shared" si="56"/>
        <v>293.10610546686019</v>
      </c>
      <c r="D281">
        <f t="shared" si="57"/>
        <v>299.12195759385088</v>
      </c>
      <c r="E281">
        <f t="shared" si="58"/>
        <v>299.12184784051215</v>
      </c>
      <c r="F281">
        <f t="shared" si="63"/>
        <v>297.38983563220921</v>
      </c>
      <c r="G281">
        <f t="shared" si="64"/>
        <v>297.55214606355526</v>
      </c>
      <c r="K281" s="1">
        <f t="shared" si="65"/>
        <v>6.2653894533140146</v>
      </c>
      <c r="L281" s="1">
        <f t="shared" si="66"/>
        <v>5.9491537248236455</v>
      </c>
      <c r="M281" s="1">
        <f t="shared" si="67"/>
        <v>5.9489271032603028</v>
      </c>
      <c r="N281" s="1">
        <f t="shared" si="59"/>
        <v>5.6352250855232455</v>
      </c>
      <c r="O281" s="1">
        <f t="shared" si="60"/>
        <v>5.7975355168692886</v>
      </c>
      <c r="P281" s="1"/>
      <c r="Q281" s="1">
        <f t="shared" si="68"/>
        <v>-0.31623572849036918</v>
      </c>
      <c r="R281" s="1">
        <f t="shared" si="69"/>
        <v>-0.31646235005371182</v>
      </c>
      <c r="S281" s="1">
        <f t="shared" si="61"/>
        <v>-0.63016436779076912</v>
      </c>
      <c r="T281" s="1">
        <f t="shared" si="62"/>
        <v>-0.46785393644472606</v>
      </c>
    </row>
    <row r="282" spans="1:20" x14ac:dyDescent="0.2">
      <c r="A282">
        <f>Sheet1!A259</f>
        <v>232</v>
      </c>
      <c r="B282">
        <f>Sheet1!B262</f>
        <v>299.91000000000003</v>
      </c>
      <c r="C282">
        <f t="shared" si="56"/>
        <v>293.55660377358492</v>
      </c>
      <c r="D282">
        <f t="shared" si="57"/>
        <v>299.59463755857468</v>
      </c>
      <c r="E282">
        <f t="shared" si="58"/>
        <v>299.59456738003644</v>
      </c>
      <c r="F282">
        <f t="shared" si="63"/>
        <v>297.86271338709957</v>
      </c>
      <c r="G282">
        <f t="shared" si="64"/>
        <v>298.02427559371762</v>
      </c>
      <c r="K282" s="1">
        <f t="shared" si="65"/>
        <v>6.2948911465892934</v>
      </c>
      <c r="L282" s="1">
        <f t="shared" si="66"/>
        <v>5.971412093392189</v>
      </c>
      <c r="M282" s="1">
        <f t="shared" si="67"/>
        <v>5.9712241079819819</v>
      </c>
      <c r="N282" s="1">
        <f t="shared" si="59"/>
        <v>5.6576045336888683</v>
      </c>
      <c r="O282" s="1">
        <f t="shared" si="60"/>
        <v>5.8191667403069118</v>
      </c>
      <c r="P282" s="1"/>
      <c r="Q282" s="1">
        <f t="shared" si="68"/>
        <v>-0.32347905319710435</v>
      </c>
      <c r="R282" s="1">
        <f t="shared" si="69"/>
        <v>-0.3236670386073115</v>
      </c>
      <c r="S282" s="1">
        <f t="shared" si="61"/>
        <v>-0.6372866129004251</v>
      </c>
      <c r="T282" s="1">
        <f t="shared" si="62"/>
        <v>-0.47572440628238155</v>
      </c>
    </row>
    <row r="283" spans="1:20" x14ac:dyDescent="0.2">
      <c r="A283">
        <f>Sheet1!A260</f>
        <v>233</v>
      </c>
      <c r="B283">
        <f>Sheet1!B263</f>
        <v>300.39</v>
      </c>
      <c r="C283">
        <f t="shared" si="56"/>
        <v>294.00710208030961</v>
      </c>
      <c r="D283">
        <f t="shared" si="57"/>
        <v>300.06729194607794</v>
      </c>
      <c r="E283">
        <f t="shared" si="58"/>
        <v>300.06726163410485</v>
      </c>
      <c r="F283">
        <f t="shared" si="63"/>
        <v>298.33557058676769</v>
      </c>
      <c r="G283">
        <f t="shared" si="64"/>
        <v>298.49632499161288</v>
      </c>
      <c r="K283" s="1">
        <f t="shared" si="65"/>
        <v>6.3143928398645812</v>
      </c>
      <c r="L283" s="1">
        <f t="shared" si="66"/>
        <v>5.9936448952863657</v>
      </c>
      <c r="M283" s="1">
        <f t="shared" si="67"/>
        <v>5.9934958694706211</v>
      </c>
      <c r="N283" s="1">
        <f t="shared" si="59"/>
        <v>5.6799634266322414</v>
      </c>
      <c r="O283" s="1">
        <f t="shared" si="60"/>
        <v>5.8407178314774342</v>
      </c>
      <c r="P283" s="1"/>
      <c r="Q283" s="1">
        <f t="shared" si="68"/>
        <v>-0.32074794457821554</v>
      </c>
      <c r="R283" s="1">
        <f t="shared" si="69"/>
        <v>-0.32089697039396015</v>
      </c>
      <c r="S283" s="1">
        <f t="shared" si="61"/>
        <v>-0.63442941323233981</v>
      </c>
      <c r="T283" s="1">
        <f t="shared" si="62"/>
        <v>-0.47367500838714705</v>
      </c>
    </row>
    <row r="284" spans="1:20" x14ac:dyDescent="0.2">
      <c r="A284">
        <f>Sheet1!A261</f>
        <v>234</v>
      </c>
      <c r="B284">
        <f>Sheet1!B264</f>
        <v>300.86</v>
      </c>
      <c r="C284">
        <f t="shared" si="56"/>
        <v>294.45760038703435</v>
      </c>
      <c r="D284">
        <f t="shared" si="57"/>
        <v>300.53992075284521</v>
      </c>
      <c r="E284">
        <f t="shared" si="58"/>
        <v>300.53993058864302</v>
      </c>
      <c r="F284">
        <f t="shared" si="63"/>
        <v>298.80840721460845</v>
      </c>
      <c r="G284">
        <f t="shared" si="64"/>
        <v>298.96829505055388</v>
      </c>
      <c r="K284" s="1">
        <f t="shared" si="65"/>
        <v>6.3338945331398122</v>
      </c>
      <c r="L284" s="1">
        <f t="shared" si="66"/>
        <v>6.0158521269906942</v>
      </c>
      <c r="M284" s="1">
        <f t="shared" si="67"/>
        <v>6.0157423736519604</v>
      </c>
      <c r="N284" s="1">
        <f t="shared" si="59"/>
        <v>5.7023017477482654</v>
      </c>
      <c r="O284" s="1">
        <f t="shared" si="60"/>
        <v>5.8621895836936915</v>
      </c>
      <c r="P284" s="1"/>
      <c r="Q284" s="1">
        <f t="shared" si="68"/>
        <v>-0.31804240614911805</v>
      </c>
      <c r="R284" s="1">
        <f t="shared" si="69"/>
        <v>-0.3181521594878518</v>
      </c>
      <c r="S284" s="1">
        <f t="shared" si="61"/>
        <v>-0.63159278539154684</v>
      </c>
      <c r="T284" s="1">
        <f t="shared" si="62"/>
        <v>-0.47170494944612074</v>
      </c>
    </row>
    <row r="285" spans="1:20" x14ac:dyDescent="0.2">
      <c r="A285">
        <f>Sheet1!A262</f>
        <v>235</v>
      </c>
      <c r="B285">
        <f>Sheet1!B265</f>
        <v>301.33</v>
      </c>
      <c r="C285">
        <f t="shared" si="56"/>
        <v>294.90809869375903</v>
      </c>
      <c r="D285">
        <f t="shared" si="57"/>
        <v>301.01252397536109</v>
      </c>
      <c r="E285">
        <f t="shared" si="58"/>
        <v>301.01257422957656</v>
      </c>
      <c r="F285">
        <f t="shared" si="63"/>
        <v>299.28122325401677</v>
      </c>
      <c r="G285">
        <f t="shared" si="64"/>
        <v>299.4401865638531</v>
      </c>
      <c r="K285" s="1">
        <f t="shared" si="65"/>
        <v>6.3533962264151</v>
      </c>
      <c r="L285" s="1">
        <f t="shared" si="66"/>
        <v>6.0380337849897501</v>
      </c>
      <c r="M285" s="1">
        <f t="shared" si="67"/>
        <v>6.0379636064515125</v>
      </c>
      <c r="N285" s="1">
        <f t="shared" si="59"/>
        <v>5.7246194804318407</v>
      </c>
      <c r="O285" s="1">
        <f t="shared" si="60"/>
        <v>5.8835827902681785</v>
      </c>
      <c r="P285" s="1"/>
      <c r="Q285" s="1">
        <f t="shared" si="68"/>
        <v>-0.31536244142534997</v>
      </c>
      <c r="R285" s="1">
        <f t="shared" si="69"/>
        <v>-0.31543261996358751</v>
      </c>
      <c r="S285" s="1">
        <f t="shared" si="61"/>
        <v>-0.62877674598325939</v>
      </c>
      <c r="T285" s="1">
        <f t="shared" si="62"/>
        <v>-0.4698134361469215</v>
      </c>
    </row>
    <row r="286" spans="1:20" x14ac:dyDescent="0.2">
      <c r="A286">
        <f>Sheet1!A263</f>
        <v>236</v>
      </c>
      <c r="B286">
        <f>Sheet1!B266</f>
        <v>301.81</v>
      </c>
      <c r="C286">
        <f t="shared" si="56"/>
        <v>295.35859700048377</v>
      </c>
      <c r="D286">
        <f t="shared" si="57"/>
        <v>301.48510161011023</v>
      </c>
      <c r="E286">
        <f t="shared" si="58"/>
        <v>301.48519254283127</v>
      </c>
      <c r="F286">
        <f t="shared" si="63"/>
        <v>299.75401868838782</v>
      </c>
      <c r="G286">
        <f t="shared" si="64"/>
        <v>299.91200032482323</v>
      </c>
      <c r="K286" s="1">
        <f t="shared" si="65"/>
        <v>6.3828979196903788</v>
      </c>
      <c r="L286" s="1">
        <f t="shared" si="66"/>
        <v>6.0601898657683364</v>
      </c>
      <c r="M286" s="1">
        <f t="shared" si="67"/>
        <v>6.0601595537952448</v>
      </c>
      <c r="N286" s="1">
        <f t="shared" si="59"/>
        <v>5.7469166080782088</v>
      </c>
      <c r="O286" s="1">
        <f t="shared" si="60"/>
        <v>5.9048982445136176</v>
      </c>
      <c r="P286" s="1"/>
      <c r="Q286" s="1">
        <f t="shared" si="68"/>
        <v>-0.32270805392204238</v>
      </c>
      <c r="R286" s="1">
        <f t="shared" si="69"/>
        <v>-0.32273836589513394</v>
      </c>
      <c r="S286" s="1">
        <f t="shared" si="61"/>
        <v>-0.63598131161216997</v>
      </c>
      <c r="T286" s="1">
        <f t="shared" si="62"/>
        <v>-0.47799967517676123</v>
      </c>
    </row>
    <row r="287" spans="1:20" x14ac:dyDescent="0.2">
      <c r="A287">
        <f>Sheet1!A264</f>
        <v>237</v>
      </c>
      <c r="B287">
        <f>Sheet1!B267</f>
        <v>302.27999999999997</v>
      </c>
      <c r="C287">
        <f t="shared" si="56"/>
        <v>295.80909530720851</v>
      </c>
      <c r="D287">
        <f t="shared" si="57"/>
        <v>301.95765365357721</v>
      </c>
      <c r="E287">
        <f t="shared" si="58"/>
        <v>301.95778551433284</v>
      </c>
      <c r="F287">
        <f t="shared" si="63"/>
        <v>300.22679350111628</v>
      </c>
      <c r="G287">
        <f t="shared" si="64"/>
        <v>300.38373712677702</v>
      </c>
      <c r="K287" s="1">
        <f t="shared" si="65"/>
        <v>6.4023996129656666</v>
      </c>
      <c r="L287" s="1">
        <f t="shared" si="66"/>
        <v>6.0823203658108582</v>
      </c>
      <c r="M287" s="1">
        <f t="shared" si="67"/>
        <v>6.08233020160867</v>
      </c>
      <c r="N287" s="1">
        <f t="shared" si="59"/>
        <v>5.7691931140819293</v>
      </c>
      <c r="O287" s="1">
        <f t="shared" si="60"/>
        <v>5.9261367397426739</v>
      </c>
      <c r="P287" s="1"/>
      <c r="Q287" s="1">
        <f t="shared" si="68"/>
        <v>-0.3200792471548084</v>
      </c>
      <c r="R287" s="1">
        <f t="shared" si="69"/>
        <v>-0.32006941135699662</v>
      </c>
      <c r="S287" s="1">
        <f t="shared" si="61"/>
        <v>-0.63320649888373737</v>
      </c>
      <c r="T287" s="1">
        <f t="shared" si="62"/>
        <v>-0.47626287322299277</v>
      </c>
    </row>
    <row r="288" spans="1:20" x14ac:dyDescent="0.2">
      <c r="A288">
        <f>Sheet1!A265</f>
        <v>238</v>
      </c>
      <c r="B288">
        <f>Sheet1!B268</f>
        <v>302.75</v>
      </c>
      <c r="C288">
        <f t="shared" si="56"/>
        <v>296.25959361393325</v>
      </c>
      <c r="D288">
        <f t="shared" si="57"/>
        <v>302.43018010224671</v>
      </c>
      <c r="E288">
        <f t="shared" si="58"/>
        <v>302.43035313000689</v>
      </c>
      <c r="F288">
        <f t="shared" si="63"/>
        <v>300.69954767559733</v>
      </c>
      <c r="G288">
        <f t="shared" si="64"/>
        <v>300.85539776302704</v>
      </c>
      <c r="K288" s="1">
        <f t="shared" si="65"/>
        <v>6.4219013062409545</v>
      </c>
      <c r="L288" s="1">
        <f t="shared" si="66"/>
        <v>6.1044252816020617</v>
      </c>
      <c r="M288" s="1">
        <f t="shared" si="67"/>
        <v>6.104475535817528</v>
      </c>
      <c r="N288" s="1">
        <f t="shared" si="59"/>
        <v>5.7914489818383004</v>
      </c>
      <c r="O288" s="1">
        <f t="shared" si="60"/>
        <v>5.9472990692680128</v>
      </c>
      <c r="P288" s="1"/>
      <c r="Q288" s="1">
        <f t="shared" si="68"/>
        <v>-0.3174760246388928</v>
      </c>
      <c r="R288" s="1">
        <f t="shared" si="69"/>
        <v>-0.31742577042342646</v>
      </c>
      <c r="S288" s="1">
        <f t="shared" si="61"/>
        <v>-0.63045232440265409</v>
      </c>
      <c r="T288" s="1">
        <f t="shared" si="62"/>
        <v>-0.47460223697294168</v>
      </c>
    </row>
    <row r="289" spans="1:20" x14ac:dyDescent="0.2">
      <c r="A289">
        <f>Sheet1!A266</f>
        <v>239</v>
      </c>
      <c r="B289">
        <f>Sheet1!B269</f>
        <v>303.22000000000003</v>
      </c>
      <c r="C289">
        <f t="shared" si="56"/>
        <v>296.71009192065793</v>
      </c>
      <c r="D289">
        <f t="shared" si="57"/>
        <v>302.90268095260313</v>
      </c>
      <c r="E289">
        <f t="shared" si="58"/>
        <v>302.90289537577922</v>
      </c>
      <c r="F289">
        <f t="shared" si="63"/>
        <v>301.17228119522588</v>
      </c>
      <c r="G289">
        <f t="shared" si="64"/>
        <v>301.32698302688607</v>
      </c>
      <c r="K289" s="1">
        <f t="shared" si="65"/>
        <v>6.4514029995162332</v>
      </c>
      <c r="L289" s="1">
        <f t="shared" si="66"/>
        <v>6.1265046096264655</v>
      </c>
      <c r="M289" s="1">
        <f t="shared" si="67"/>
        <v>6.126595542347502</v>
      </c>
      <c r="N289" s="1">
        <f t="shared" si="59"/>
        <v>5.813684194742109</v>
      </c>
      <c r="O289" s="1">
        <f t="shared" si="60"/>
        <v>5.9683860264022996</v>
      </c>
      <c r="P289" s="1"/>
      <c r="Q289" s="1">
        <f t="shared" si="68"/>
        <v>-0.32489838988976771</v>
      </c>
      <c r="R289" s="1">
        <f t="shared" si="69"/>
        <v>-0.32480745716873116</v>
      </c>
      <c r="S289" s="1">
        <f t="shared" si="61"/>
        <v>-0.63771880477412424</v>
      </c>
      <c r="T289" s="1">
        <f t="shared" si="62"/>
        <v>-0.48301697311393355</v>
      </c>
    </row>
    <row r="290" spans="1:20" x14ac:dyDescent="0.2">
      <c r="A290">
        <f>Sheet1!A267</f>
        <v>240</v>
      </c>
      <c r="B290">
        <f>Sheet1!B270</f>
        <v>303.7</v>
      </c>
      <c r="C290">
        <f t="shared" si="56"/>
        <v>297.16059022738267</v>
      </c>
      <c r="D290">
        <f t="shared" si="57"/>
        <v>303.37515620113146</v>
      </c>
      <c r="E290">
        <f t="shared" si="58"/>
        <v>303.37541223757552</v>
      </c>
      <c r="F290">
        <f t="shared" si="63"/>
        <v>301.64499404339688</v>
      </c>
      <c r="G290">
        <f t="shared" si="64"/>
        <v>301.79849371166665</v>
      </c>
      <c r="K290" s="1">
        <f t="shared" si="65"/>
        <v>6.4709046927914642</v>
      </c>
      <c r="L290" s="1">
        <f t="shared" si="66"/>
        <v>6.1485583463687021</v>
      </c>
      <c r="M290" s="1">
        <f t="shared" si="67"/>
        <v>6.1486902071243321</v>
      </c>
      <c r="N290" s="1">
        <f t="shared" si="59"/>
        <v>5.8358987361883692</v>
      </c>
      <c r="O290" s="1">
        <f t="shared" si="60"/>
        <v>5.989398404458143</v>
      </c>
      <c r="P290" s="1"/>
      <c r="Q290" s="1">
        <f t="shared" si="68"/>
        <v>-0.32234634642276205</v>
      </c>
      <c r="R290" s="1">
        <f t="shared" si="69"/>
        <v>-0.32221448566713207</v>
      </c>
      <c r="S290" s="1">
        <f t="shared" si="61"/>
        <v>-0.635005956603095</v>
      </c>
      <c r="T290" s="1">
        <f t="shared" si="62"/>
        <v>-0.48150628833332121</v>
      </c>
    </row>
    <row r="291" spans="1:20" x14ac:dyDescent="0.2">
      <c r="A291">
        <f>Sheet1!A268</f>
        <v>241</v>
      </c>
      <c r="B291">
        <f>Sheet1!B271</f>
        <v>304.17</v>
      </c>
      <c r="C291">
        <f t="shared" si="56"/>
        <v>297.61108853410735</v>
      </c>
      <c r="D291">
        <f t="shared" si="57"/>
        <v>303.84760584431598</v>
      </c>
      <c r="E291">
        <f t="shared" si="58"/>
        <v>303.84790370132146</v>
      </c>
      <c r="F291">
        <f t="shared" si="63"/>
        <v>302.11768620350529</v>
      </c>
      <c r="G291">
        <f t="shared" si="64"/>
        <v>302.26993061068146</v>
      </c>
      <c r="K291" s="1">
        <f t="shared" si="65"/>
        <v>6.490406386066752</v>
      </c>
      <c r="L291" s="1">
        <f t="shared" si="66"/>
        <v>6.1705864883134609</v>
      </c>
      <c r="M291" s="1">
        <f t="shared" si="67"/>
        <v>6.1707595160736446</v>
      </c>
      <c r="N291" s="1">
        <f t="shared" si="59"/>
        <v>5.8580925895720384</v>
      </c>
      <c r="O291" s="1">
        <f t="shared" si="60"/>
        <v>6.0103369967482081</v>
      </c>
      <c r="P291" s="1"/>
      <c r="Q291" s="1">
        <f t="shared" si="68"/>
        <v>-0.31981989775329112</v>
      </c>
      <c r="R291" s="1">
        <f t="shared" si="69"/>
        <v>-0.31964686999310743</v>
      </c>
      <c r="S291" s="1">
        <f t="shared" si="61"/>
        <v>-0.63231379649471364</v>
      </c>
      <c r="T291" s="1">
        <f t="shared" si="62"/>
        <v>-0.48006938931854393</v>
      </c>
    </row>
    <row r="292" spans="1:20" x14ac:dyDescent="0.2">
      <c r="A292">
        <f>Sheet1!A269</f>
        <v>242</v>
      </c>
      <c r="B292">
        <f>Sheet1!B272</f>
        <v>304.64</v>
      </c>
      <c r="C292">
        <f t="shared" si="56"/>
        <v>298.06158684083209</v>
      </c>
      <c r="D292">
        <f t="shared" si="57"/>
        <v>304.32002987864138</v>
      </c>
      <c r="E292">
        <f t="shared" si="58"/>
        <v>304.32036975294278</v>
      </c>
      <c r="F292">
        <f t="shared" si="63"/>
        <v>302.59035765894612</v>
      </c>
      <c r="G292">
        <f t="shared" si="64"/>
        <v>302.7412945172432</v>
      </c>
      <c r="K292" s="1">
        <f t="shared" si="65"/>
        <v>6.5099080793420967</v>
      </c>
      <c r="L292" s="1">
        <f t="shared" si="66"/>
        <v>6.1925890319452037</v>
      </c>
      <c r="M292" s="1">
        <f t="shared" si="67"/>
        <v>6.1928034551212932</v>
      </c>
      <c r="N292" s="1">
        <f t="shared" si="59"/>
        <v>5.8802657382881875</v>
      </c>
      <c r="O292" s="1">
        <f t="shared" si="60"/>
        <v>6.031202596585274</v>
      </c>
      <c r="P292" s="1"/>
      <c r="Q292" s="1">
        <f t="shared" si="68"/>
        <v>-0.31731904739689298</v>
      </c>
      <c r="R292" s="1">
        <f t="shared" si="69"/>
        <v>-0.31710462422080354</v>
      </c>
      <c r="S292" s="1">
        <f t="shared" si="61"/>
        <v>-0.62964234105390915</v>
      </c>
      <c r="T292" s="1">
        <f t="shared" si="62"/>
        <v>-0.47870548275682268</v>
      </c>
    </row>
    <row r="293" spans="1:20" x14ac:dyDescent="0.2">
      <c r="A293">
        <f>Sheet1!A270</f>
        <v>243</v>
      </c>
      <c r="B293">
        <f>Sheet1!B273</f>
        <v>305.11</v>
      </c>
      <c r="C293">
        <f t="shared" si="56"/>
        <v>298.51208514755683</v>
      </c>
      <c r="D293">
        <f t="shared" si="57"/>
        <v>304.79242830059241</v>
      </c>
      <c r="E293">
        <f t="shared" si="58"/>
        <v>304.79281037836512</v>
      </c>
      <c r="F293">
        <f t="shared" si="63"/>
        <v>303.06300839311427</v>
      </c>
      <c r="G293">
        <f t="shared" si="64"/>
        <v>303.21258622466462</v>
      </c>
      <c r="K293" s="1">
        <f t="shared" si="65"/>
        <v>6.5394097726173186</v>
      </c>
      <c r="L293" s="1">
        <f t="shared" si="66"/>
        <v>6.2145659737487904</v>
      </c>
      <c r="M293" s="1">
        <f t="shared" si="67"/>
        <v>6.2148220101928473</v>
      </c>
      <c r="N293" s="1">
        <f t="shared" si="59"/>
        <v>5.9024181657316035</v>
      </c>
      <c r="O293" s="1">
        <f t="shared" si="60"/>
        <v>6.0519959972819493</v>
      </c>
      <c r="P293" s="1"/>
      <c r="Q293" s="1">
        <f t="shared" si="68"/>
        <v>-0.32484379886852821</v>
      </c>
      <c r="R293" s="1">
        <f t="shared" si="69"/>
        <v>-0.32458776242447129</v>
      </c>
      <c r="S293" s="1">
        <f t="shared" si="61"/>
        <v>-0.6369916068857151</v>
      </c>
      <c r="T293" s="1">
        <f t="shared" si="62"/>
        <v>-0.48741377533536934</v>
      </c>
    </row>
    <row r="294" spans="1:20" x14ac:dyDescent="0.2">
      <c r="A294">
        <f>Sheet1!A271</f>
        <v>244</v>
      </c>
      <c r="B294">
        <f>Sheet1!B274</f>
        <v>305.58</v>
      </c>
      <c r="C294">
        <f t="shared" si="56"/>
        <v>298.96258345428157</v>
      </c>
      <c r="D294">
        <f t="shared" si="57"/>
        <v>305.26480110665358</v>
      </c>
      <c r="E294">
        <f t="shared" si="58"/>
        <v>305.26522556351421</v>
      </c>
      <c r="F294">
        <f t="shared" si="63"/>
        <v>303.53563838940477</v>
      </c>
      <c r="G294">
        <f t="shared" si="64"/>
        <v>303.68380652625819</v>
      </c>
      <c r="K294" s="1">
        <f t="shared" si="65"/>
        <v>6.5589114658926633</v>
      </c>
      <c r="L294" s="1">
        <f t="shared" si="66"/>
        <v>6.236517310208626</v>
      </c>
      <c r="M294" s="1">
        <f t="shared" si="67"/>
        <v>6.2368151672141039</v>
      </c>
      <c r="N294" s="1">
        <f t="shared" si="59"/>
        <v>5.9245498552974141</v>
      </c>
      <c r="O294" s="1">
        <f t="shared" si="60"/>
        <v>6.0727179921508423</v>
      </c>
      <c r="P294" s="1"/>
      <c r="Q294" s="1">
        <f t="shared" si="68"/>
        <v>-0.32239415568403729</v>
      </c>
      <c r="R294" s="1">
        <f t="shared" si="69"/>
        <v>-0.32209629867855938</v>
      </c>
      <c r="S294" s="1">
        <f t="shared" si="61"/>
        <v>-0.6343616105952492</v>
      </c>
      <c r="T294" s="1">
        <f t="shared" si="62"/>
        <v>-0.48619347374182098</v>
      </c>
    </row>
    <row r="295" spans="1:20" x14ac:dyDescent="0.2">
      <c r="A295">
        <f>Sheet1!A272</f>
        <v>245</v>
      </c>
      <c r="B295">
        <f>Sheet1!B275</f>
        <v>306.06</v>
      </c>
      <c r="C295">
        <f t="shared" si="56"/>
        <v>299.41308176100625</v>
      </c>
      <c r="D295">
        <f t="shared" si="57"/>
        <v>305.73714829330947</v>
      </c>
      <c r="E295">
        <f t="shared" si="58"/>
        <v>305.73761529431584</v>
      </c>
      <c r="F295">
        <f t="shared" si="63"/>
        <v>304.00824763121256</v>
      </c>
      <c r="G295">
        <f t="shared" si="64"/>
        <v>304.15495621533671</v>
      </c>
      <c r="K295" s="1">
        <f t="shared" si="65"/>
        <v>6.5784131591678943</v>
      </c>
      <c r="L295" s="1">
        <f t="shared" si="66"/>
        <v>6.2584430378092861</v>
      </c>
      <c r="M295" s="1">
        <f t="shared" si="67"/>
        <v>6.2587829121106893</v>
      </c>
      <c r="N295" s="1">
        <f t="shared" si="59"/>
        <v>5.9466607903804629</v>
      </c>
      <c r="O295" s="1">
        <f t="shared" si="60"/>
        <v>6.0933693745046185</v>
      </c>
      <c r="P295" s="1"/>
      <c r="Q295" s="1">
        <f t="shared" si="68"/>
        <v>-0.31997012135860814</v>
      </c>
      <c r="R295" s="1">
        <f t="shared" si="69"/>
        <v>-0.319630247057205</v>
      </c>
      <c r="S295" s="1">
        <f t="shared" si="61"/>
        <v>-0.63175236878743135</v>
      </c>
      <c r="T295" s="1">
        <f t="shared" si="62"/>
        <v>-0.4850437846632758</v>
      </c>
    </row>
    <row r="296" spans="1:20" x14ac:dyDescent="0.2">
      <c r="A296">
        <f>Sheet1!A273</f>
        <v>246</v>
      </c>
      <c r="B296">
        <f>Sheet1!B276</f>
        <v>306.52999999999997</v>
      </c>
      <c r="C296">
        <f t="shared" si="56"/>
        <v>299.86358006773099</v>
      </c>
      <c r="D296">
        <f t="shared" si="57"/>
        <v>306.20946985704484</v>
      </c>
      <c r="E296">
        <f t="shared" si="58"/>
        <v>306.20997955669549</v>
      </c>
      <c r="F296">
        <f t="shared" si="63"/>
        <v>304.48083610193254</v>
      </c>
      <c r="G296">
        <f t="shared" si="64"/>
        <v>304.62603608521277</v>
      </c>
      <c r="K296" s="1">
        <f t="shared" si="65"/>
        <v>6.5979148524431821</v>
      </c>
      <c r="L296" s="1">
        <f t="shared" si="66"/>
        <v>6.2803431530355738</v>
      </c>
      <c r="M296" s="1">
        <f t="shared" si="67"/>
        <v>6.2807252308082866</v>
      </c>
      <c r="N296" s="1">
        <f t="shared" si="59"/>
        <v>5.9687509543757074</v>
      </c>
      <c r="O296" s="1">
        <f t="shared" si="60"/>
        <v>6.1139509376559431</v>
      </c>
      <c r="P296" s="1"/>
      <c r="Q296" s="1">
        <f t="shared" si="68"/>
        <v>-0.31757169940760832</v>
      </c>
      <c r="R296" s="1">
        <f t="shared" si="69"/>
        <v>-0.3171896216348955</v>
      </c>
      <c r="S296" s="1">
        <f t="shared" si="61"/>
        <v>-0.62916389806747475</v>
      </c>
      <c r="T296" s="1">
        <f t="shared" si="62"/>
        <v>-0.48396391478723899</v>
      </c>
    </row>
    <row r="297" spans="1:20" x14ac:dyDescent="0.2">
      <c r="A297">
        <f>Sheet1!A274</f>
        <v>247</v>
      </c>
      <c r="B297">
        <f>Sheet1!B277</f>
        <v>307</v>
      </c>
      <c r="C297">
        <f t="shared" si="56"/>
        <v>300.31407837445568</v>
      </c>
      <c r="D297">
        <f t="shared" si="57"/>
        <v>306.68176579434413</v>
      </c>
      <c r="E297">
        <f t="shared" si="58"/>
        <v>306.68231833657916</v>
      </c>
      <c r="F297">
        <f t="shared" si="63"/>
        <v>304.95340378495979</v>
      </c>
      <c r="G297">
        <f t="shared" si="64"/>
        <v>305.09704692919911</v>
      </c>
      <c r="K297" s="1">
        <f t="shared" si="65"/>
        <v>6.6174165457184131</v>
      </c>
      <c r="L297" s="1">
        <f t="shared" si="66"/>
        <v>6.3022176523720077</v>
      </c>
      <c r="M297" s="1">
        <f t="shared" si="67"/>
        <v>6.3026421092326359</v>
      </c>
      <c r="N297" s="1">
        <f t="shared" si="59"/>
        <v>5.9908203306782184</v>
      </c>
      <c r="O297" s="1">
        <f t="shared" si="60"/>
        <v>6.1344634749175384</v>
      </c>
      <c r="P297" s="1"/>
      <c r="Q297" s="1">
        <f t="shared" si="68"/>
        <v>-0.31519889334640538</v>
      </c>
      <c r="R297" s="1">
        <f t="shared" si="69"/>
        <v>-0.31477443648577719</v>
      </c>
      <c r="S297" s="1">
        <f t="shared" si="61"/>
        <v>-0.62659621504019469</v>
      </c>
      <c r="T297" s="1">
        <f t="shared" si="62"/>
        <v>-0.48295307080087468</v>
      </c>
    </row>
    <row r="298" spans="1:20" x14ac:dyDescent="0.2">
      <c r="A298">
        <f>Sheet1!A275</f>
        <v>248</v>
      </c>
      <c r="B298">
        <f>Sheet1!B278</f>
        <v>307.47000000000003</v>
      </c>
      <c r="C298">
        <f t="shared" si="56"/>
        <v>300.76457668118042</v>
      </c>
      <c r="D298">
        <f t="shared" si="57"/>
        <v>307.15403610169199</v>
      </c>
      <c r="E298">
        <f t="shared" si="58"/>
        <v>307.15463161989226</v>
      </c>
      <c r="F298">
        <f t="shared" si="63"/>
        <v>305.42595066368915</v>
      </c>
      <c r="G298">
        <f t="shared" si="64"/>
        <v>305.56798954060838</v>
      </c>
      <c r="K298" s="1">
        <f t="shared" si="65"/>
        <v>6.6469182389937487</v>
      </c>
      <c r="L298" s="1">
        <f t="shared" si="66"/>
        <v>6.3240665323032204</v>
      </c>
      <c r="M298" s="1">
        <f t="shared" si="67"/>
        <v>6.3245335333095909</v>
      </c>
      <c r="N298" s="1">
        <f t="shared" si="59"/>
        <v>6.0128689026828965</v>
      </c>
      <c r="O298" s="1">
        <f t="shared" si="60"/>
        <v>6.1549077796021265</v>
      </c>
      <c r="P298" s="1"/>
      <c r="Q298" s="1">
        <f t="shared" si="68"/>
        <v>-0.32285170669052832</v>
      </c>
      <c r="R298" s="1">
        <f t="shared" si="69"/>
        <v>-0.32238470568415778</v>
      </c>
      <c r="S298" s="1">
        <f t="shared" si="61"/>
        <v>-0.63404933631085214</v>
      </c>
      <c r="T298" s="1">
        <f t="shared" si="62"/>
        <v>-0.49201045939162213</v>
      </c>
    </row>
    <row r="299" spans="1:20" x14ac:dyDescent="0.2">
      <c r="A299">
        <f>Sheet1!A276</f>
        <v>249</v>
      </c>
      <c r="B299">
        <f>Sheet1!B279</f>
        <v>307.95</v>
      </c>
      <c r="C299">
        <f t="shared" si="56"/>
        <v>301.21507498790515</v>
      </c>
      <c r="D299">
        <f t="shared" si="57"/>
        <v>307.62628077557315</v>
      </c>
      <c r="E299">
        <f t="shared" si="58"/>
        <v>307.62691939256064</v>
      </c>
      <c r="F299">
        <f t="shared" si="63"/>
        <v>305.89847672151581</v>
      </c>
      <c r="G299">
        <f t="shared" si="64"/>
        <v>306.03886471275314</v>
      </c>
      <c r="K299" s="1">
        <f t="shared" si="65"/>
        <v>6.6664199322689797</v>
      </c>
      <c r="L299" s="1">
        <f t="shared" si="66"/>
        <v>6.3458897893138442</v>
      </c>
      <c r="M299" s="1">
        <f t="shared" si="67"/>
        <v>6.3463994889644937</v>
      </c>
      <c r="N299" s="1">
        <f t="shared" si="59"/>
        <v>6.0348966537848128</v>
      </c>
      <c r="O299" s="1">
        <f t="shared" si="60"/>
        <v>6.1752846450221455</v>
      </c>
      <c r="P299" s="1"/>
      <c r="Q299" s="1">
        <f t="shared" si="68"/>
        <v>-0.32053014295513549</v>
      </c>
      <c r="R299" s="1">
        <f t="shared" si="69"/>
        <v>-0.32002044330448598</v>
      </c>
      <c r="S299" s="1">
        <f t="shared" si="61"/>
        <v>-0.63152327848416689</v>
      </c>
      <c r="T299" s="1">
        <f t="shared" si="62"/>
        <v>-0.4911352872468342</v>
      </c>
    </row>
    <row r="300" spans="1:20" x14ac:dyDescent="0.2">
      <c r="A300">
        <f>Sheet1!A277</f>
        <v>250</v>
      </c>
      <c r="B300">
        <f>Sheet1!B280</f>
        <v>308.42</v>
      </c>
      <c r="C300">
        <f t="shared" si="56"/>
        <v>301.66557329462989</v>
      </c>
      <c r="D300">
        <f t="shared" si="57"/>
        <v>308.09849981247208</v>
      </c>
      <c r="E300">
        <f t="shared" si="58"/>
        <v>308.0991816405101</v>
      </c>
      <c r="F300">
        <f t="shared" si="63"/>
        <v>306.37098194183449</v>
      </c>
      <c r="G300">
        <f t="shared" si="64"/>
        <v>306.50967323894622</v>
      </c>
      <c r="K300" s="1">
        <f t="shared" si="65"/>
        <v>6.6859216255443243</v>
      </c>
      <c r="L300" s="1">
        <f t="shared" si="66"/>
        <v>6.3676874198884548</v>
      </c>
      <c r="M300" s="1">
        <f t="shared" si="67"/>
        <v>6.3682399621234822</v>
      </c>
      <c r="N300" s="1">
        <f t="shared" si="59"/>
        <v>6.0569035673788107</v>
      </c>
      <c r="O300" s="1">
        <f t="shared" si="60"/>
        <v>6.1955948644905448</v>
      </c>
      <c r="P300" s="1"/>
      <c r="Q300" s="1">
        <f t="shared" si="68"/>
        <v>-0.31823420565586957</v>
      </c>
      <c r="R300" s="1">
        <f t="shared" si="69"/>
        <v>-0.31768166342084214</v>
      </c>
      <c r="S300" s="1">
        <f t="shared" si="61"/>
        <v>-0.62901805816551359</v>
      </c>
      <c r="T300" s="1">
        <f t="shared" si="62"/>
        <v>-0.49032676105377959</v>
      </c>
    </row>
    <row r="301" spans="1:20" x14ac:dyDescent="0.2">
      <c r="A301">
        <f>Sheet1!A278</f>
        <v>251</v>
      </c>
      <c r="B301">
        <f>Sheet1!B281</f>
        <v>308.89</v>
      </c>
      <c r="C301">
        <f t="shared" si="56"/>
        <v>302.11607160135458</v>
      </c>
      <c r="D301">
        <f t="shared" si="57"/>
        <v>308.57069320887348</v>
      </c>
      <c r="E301">
        <f t="shared" si="58"/>
        <v>308.57141834966609</v>
      </c>
      <c r="F301">
        <f t="shared" si="63"/>
        <v>306.84346630804032</v>
      </c>
      <c r="G301">
        <f t="shared" si="64"/>
        <v>306.98041591250012</v>
      </c>
      <c r="K301" s="1">
        <f t="shared" si="65"/>
        <v>6.7054233188196122</v>
      </c>
      <c r="L301" s="1">
        <f t="shared" si="66"/>
        <v>6.3894594205115709</v>
      </c>
      <c r="M301" s="1">
        <f t="shared" si="67"/>
        <v>6.3900549387118417</v>
      </c>
      <c r="N301" s="1">
        <f t="shared" si="59"/>
        <v>6.0788896268599046</v>
      </c>
      <c r="O301" s="1">
        <f t="shared" si="60"/>
        <v>6.2158392313197055</v>
      </c>
      <c r="P301" s="1"/>
      <c r="Q301" s="1">
        <f t="shared" si="68"/>
        <v>-0.31596389830804128</v>
      </c>
      <c r="R301" s="1">
        <f t="shared" si="69"/>
        <v>-0.31536838010777046</v>
      </c>
      <c r="S301" s="1">
        <f t="shared" si="61"/>
        <v>-0.62653369195970754</v>
      </c>
      <c r="T301" s="1">
        <f t="shared" si="62"/>
        <v>-0.48958408749990667</v>
      </c>
    </row>
    <row r="302" spans="1:20" x14ac:dyDescent="0.2">
      <c r="A302">
        <f>Sheet1!A279</f>
        <v>252</v>
      </c>
      <c r="B302">
        <f>Sheet1!B282</f>
        <v>309.36</v>
      </c>
      <c r="C302">
        <f t="shared" si="56"/>
        <v>302.56656990807932</v>
      </c>
      <c r="D302">
        <f t="shared" si="57"/>
        <v>309.04286096126197</v>
      </c>
      <c r="E302">
        <f t="shared" si="58"/>
        <v>309.04362950595458</v>
      </c>
      <c r="F302">
        <f t="shared" si="63"/>
        <v>307.31592980352809</v>
      </c>
      <c r="G302">
        <f t="shared" si="64"/>
        <v>307.45109352672756</v>
      </c>
      <c r="K302" s="1">
        <f t="shared" si="65"/>
        <v>6.7349250120948341</v>
      </c>
      <c r="L302" s="1">
        <f t="shared" si="66"/>
        <v>6.4112057876679955</v>
      </c>
      <c r="M302" s="1">
        <f t="shared" si="67"/>
        <v>6.4118444046554828</v>
      </c>
      <c r="N302" s="1">
        <f t="shared" si="59"/>
        <v>6.1008548156229381</v>
      </c>
      <c r="O302" s="1">
        <f t="shared" si="60"/>
        <v>6.2360185388224068</v>
      </c>
      <c r="P302" s="1"/>
      <c r="Q302" s="1">
        <f t="shared" si="68"/>
        <v>-0.32371922442683854</v>
      </c>
      <c r="R302" s="1">
        <f t="shared" si="69"/>
        <v>-0.3230806074393513</v>
      </c>
      <c r="S302" s="1">
        <f t="shared" si="61"/>
        <v>-0.634070196471896</v>
      </c>
      <c r="T302" s="1">
        <f t="shared" si="62"/>
        <v>-0.49890647327242732</v>
      </c>
    </row>
    <row r="303" spans="1:20" x14ac:dyDescent="0.2">
      <c r="A303">
        <f>Sheet1!A280</f>
        <v>253</v>
      </c>
      <c r="B303">
        <f>Sheet1!B283</f>
        <v>309.83</v>
      </c>
      <c r="C303">
        <f t="shared" si="56"/>
        <v>303.01706821480406</v>
      </c>
      <c r="D303">
        <f t="shared" si="57"/>
        <v>309.51500306612212</v>
      </c>
      <c r="E303">
        <f t="shared" si="58"/>
        <v>309.51581509530104</v>
      </c>
      <c r="F303">
        <f t="shared" si="63"/>
        <v>307.78837241169293</v>
      </c>
      <c r="G303">
        <f t="shared" si="64"/>
        <v>307.92170687494121</v>
      </c>
      <c r="K303" s="1">
        <f t="shared" si="65"/>
        <v>6.7544267053701219</v>
      </c>
      <c r="L303" s="1">
        <f t="shared" si="66"/>
        <v>6.4329265178421906</v>
      </c>
      <c r="M303" s="1">
        <f t="shared" si="67"/>
        <v>6.4336083458802023</v>
      </c>
      <c r="N303" s="1">
        <f t="shared" si="59"/>
        <v>6.1227991170630389</v>
      </c>
      <c r="O303" s="1">
        <f t="shared" si="60"/>
        <v>6.2561335803113138</v>
      </c>
      <c r="P303" s="1"/>
      <c r="Q303" s="1">
        <f t="shared" si="68"/>
        <v>-0.3215001875279313</v>
      </c>
      <c r="R303" s="1">
        <f t="shared" si="69"/>
        <v>-0.32081835948991966</v>
      </c>
      <c r="S303" s="1">
        <f t="shared" si="61"/>
        <v>-0.63162758830708299</v>
      </c>
      <c r="T303" s="1">
        <f t="shared" si="62"/>
        <v>-0.49829312505880807</v>
      </c>
    </row>
    <row r="304" spans="1:20" x14ac:dyDescent="0.2">
      <c r="A304">
        <f>Sheet1!A281</f>
        <v>254</v>
      </c>
      <c r="B304">
        <f>Sheet1!B284</f>
        <v>310.31</v>
      </c>
      <c r="C304">
        <f t="shared" ref="C304:C367" si="70">C$47+(A307-1)*(C$2114-C$47)/2067</f>
        <v>303.46756652152874</v>
      </c>
      <c r="D304">
        <f t="shared" ref="D304:D367" si="71">$J$19+A307*$I$19+$H$19*A307^2+$G$19*A307^3</f>
        <v>309.98711951993852</v>
      </c>
      <c r="E304">
        <f t="shared" ref="E304:E367" si="72">$T$19+A307*$S$19+$R$19*A307^2+$Q$19*A307^3</f>
        <v>309.9879751036313</v>
      </c>
      <c r="F304">
        <f t="shared" si="63"/>
        <v>308.26079411592974</v>
      </c>
      <c r="G304">
        <f t="shared" si="64"/>
        <v>308.39225675045384</v>
      </c>
      <c r="K304" s="1">
        <f t="shared" si="65"/>
        <v>6.7739283986454097</v>
      </c>
      <c r="L304" s="1">
        <f t="shared" si="66"/>
        <v>6.4546216075189022</v>
      </c>
      <c r="M304" s="1">
        <f t="shared" si="67"/>
        <v>6.4553467483115128</v>
      </c>
      <c r="N304" s="1">
        <f t="shared" si="59"/>
        <v>6.1447225145751645</v>
      </c>
      <c r="O304" s="1">
        <f t="shared" si="60"/>
        <v>6.2761851490992626</v>
      </c>
      <c r="P304" s="1"/>
      <c r="Q304" s="1">
        <f t="shared" si="68"/>
        <v>-0.31930679112650751</v>
      </c>
      <c r="R304" s="1">
        <f t="shared" si="69"/>
        <v>-0.31858165033389696</v>
      </c>
      <c r="S304" s="1">
        <f t="shared" si="61"/>
        <v>-0.62920588407024525</v>
      </c>
      <c r="T304" s="1">
        <f t="shared" si="62"/>
        <v>-0.49774324954614713</v>
      </c>
    </row>
    <row r="305" spans="1:20" x14ac:dyDescent="0.2">
      <c r="A305">
        <f>Sheet1!A282</f>
        <v>255</v>
      </c>
      <c r="B305">
        <f>Sheet1!B285</f>
        <v>310.77999999999997</v>
      </c>
      <c r="C305">
        <f t="shared" si="70"/>
        <v>303.91806482825348</v>
      </c>
      <c r="D305">
        <f t="shared" si="71"/>
        <v>310.45921031919585</v>
      </c>
      <c r="E305">
        <f t="shared" si="72"/>
        <v>310.46010951687106</v>
      </c>
      <c r="F305">
        <f t="shared" si="63"/>
        <v>308.73319489963353</v>
      </c>
      <c r="G305">
        <f t="shared" si="64"/>
        <v>308.86274394657795</v>
      </c>
      <c r="K305" s="1">
        <f t="shared" si="65"/>
        <v>6.7934300919206976</v>
      </c>
      <c r="L305" s="1">
        <f t="shared" si="66"/>
        <v>6.4762910531826492</v>
      </c>
      <c r="M305" s="1">
        <f t="shared" si="67"/>
        <v>6.4770595978752681</v>
      </c>
      <c r="N305" s="1">
        <f t="shared" si="59"/>
        <v>6.1666249915542153</v>
      </c>
      <c r="O305" s="1">
        <f t="shared" si="60"/>
        <v>6.2961740384986342</v>
      </c>
      <c r="P305" s="1"/>
      <c r="Q305" s="1">
        <f t="shared" si="68"/>
        <v>-0.31713903873804838</v>
      </c>
      <c r="R305" s="1">
        <f t="shared" si="69"/>
        <v>-0.3163704940454295</v>
      </c>
      <c r="S305" s="1">
        <f t="shared" si="61"/>
        <v>-0.62680510036648229</v>
      </c>
      <c r="T305" s="1">
        <f t="shared" si="62"/>
        <v>-0.49725605342206336</v>
      </c>
    </row>
    <row r="306" spans="1:20" x14ac:dyDescent="0.2">
      <c r="A306">
        <f>Sheet1!A283</f>
        <v>256</v>
      </c>
      <c r="B306">
        <f>Sheet1!B286</f>
        <v>311.25</v>
      </c>
      <c r="C306">
        <f t="shared" si="70"/>
        <v>304.36856313497822</v>
      </c>
      <c r="D306">
        <f t="shared" si="71"/>
        <v>310.93127546037869</v>
      </c>
      <c r="E306">
        <f t="shared" si="72"/>
        <v>310.93221832094605</v>
      </c>
      <c r="F306">
        <f t="shared" si="63"/>
        <v>309.2055747461992</v>
      </c>
      <c r="G306">
        <f t="shared" si="64"/>
        <v>309.33316925662626</v>
      </c>
      <c r="K306" s="1">
        <f t="shared" si="65"/>
        <v>6.8129317851959286</v>
      </c>
      <c r="L306" s="1">
        <f t="shared" si="66"/>
        <v>6.4979348513180639</v>
      </c>
      <c r="M306" s="1">
        <f t="shared" si="67"/>
        <v>6.4987468804969808</v>
      </c>
      <c r="N306" s="1">
        <f t="shared" ref="N306:N369" si="73">F306-$C303</f>
        <v>6.1885065313951486</v>
      </c>
      <c r="O306" s="1">
        <f t="shared" ref="O306:O369" si="74">G306-$C303</f>
        <v>6.3161010418222077</v>
      </c>
      <c r="P306" s="1"/>
      <c r="Q306" s="1">
        <f t="shared" si="68"/>
        <v>-0.31499693387786465</v>
      </c>
      <c r="R306" s="1">
        <f t="shared" si="69"/>
        <v>-0.31418490469894778</v>
      </c>
      <c r="S306" s="1">
        <f t="shared" ref="S306:S369" si="75">F306-$B303</f>
        <v>-0.62442525380077996</v>
      </c>
      <c r="T306" s="1">
        <f t="shared" ref="T306:T369" si="76">G306-$B303</f>
        <v>-0.49683074337372091</v>
      </c>
    </row>
    <row r="307" spans="1:20" x14ac:dyDescent="0.2">
      <c r="A307">
        <f>Sheet1!A284</f>
        <v>257</v>
      </c>
      <c r="B307">
        <f>Sheet1!B287</f>
        <v>311.72000000000003</v>
      </c>
      <c r="C307">
        <f t="shared" si="70"/>
        <v>304.81906144170296</v>
      </c>
      <c r="D307">
        <f t="shared" si="71"/>
        <v>311.40331493997166</v>
      </c>
      <c r="E307">
        <f t="shared" si="72"/>
        <v>311.40430150178184</v>
      </c>
      <c r="F307">
        <f t="shared" ref="F307:F370" si="77">$J$35+A307*$I$35+$H$35*A307^2+$G$35*A307^3</f>
        <v>309.67793363902183</v>
      </c>
      <c r="G307">
        <f t="shared" ref="G307:G370" si="78">$T$35+A307*$S$35+$R$35*A307^2+$Q$35*A307^3</f>
        <v>309.8035334739115</v>
      </c>
      <c r="K307" s="1">
        <f t="shared" ref="K307:K370" si="79">B304-C304</f>
        <v>6.8424334784712642</v>
      </c>
      <c r="L307" s="1">
        <f t="shared" ref="L307:L370" si="80">D304-$C304</f>
        <v>6.5195529984097789</v>
      </c>
      <c r="M307" s="1">
        <f t="shared" ref="M307:M370" si="81">E304-$C304</f>
        <v>6.5204085821025615</v>
      </c>
      <c r="N307" s="1">
        <f t="shared" si="73"/>
        <v>6.2103671174930923</v>
      </c>
      <c r="O307" s="1">
        <f t="shared" si="74"/>
        <v>6.335966952382762</v>
      </c>
      <c r="P307" s="1"/>
      <c r="Q307" s="1">
        <f t="shared" ref="Q307:Q370" si="82">D304-B304</f>
        <v>-0.32288048006148529</v>
      </c>
      <c r="R307" s="1">
        <f t="shared" ref="R307:R370" si="83">E304-$B304</f>
        <v>-0.32202489636870268</v>
      </c>
      <c r="S307" s="1">
        <f t="shared" si="75"/>
        <v>-0.63206636097817182</v>
      </c>
      <c r="T307" s="1">
        <f t="shared" si="76"/>
        <v>-0.50646652608850218</v>
      </c>
    </row>
    <row r="308" spans="1:20" x14ac:dyDescent="0.2">
      <c r="A308">
        <f>Sheet1!A285</f>
        <v>258</v>
      </c>
      <c r="B308">
        <f>Sheet1!B288</f>
        <v>312.2</v>
      </c>
      <c r="C308">
        <f t="shared" si="70"/>
        <v>305.26955974842764</v>
      </c>
      <c r="D308">
        <f t="shared" si="71"/>
        <v>311.87532875445942</v>
      </c>
      <c r="E308">
        <f t="shared" si="72"/>
        <v>311.8763590453043</v>
      </c>
      <c r="F308">
        <f t="shared" si="77"/>
        <v>310.1502715614962</v>
      </c>
      <c r="G308">
        <f t="shared" si="78"/>
        <v>310.27383739174627</v>
      </c>
      <c r="K308" s="1">
        <f t="shared" si="79"/>
        <v>6.8619351717464951</v>
      </c>
      <c r="L308" s="1">
        <f t="shared" si="80"/>
        <v>6.5411454909423696</v>
      </c>
      <c r="M308" s="1">
        <f t="shared" si="81"/>
        <v>6.5420446886175796</v>
      </c>
      <c r="N308" s="1">
        <f t="shared" si="73"/>
        <v>6.2322067332427196</v>
      </c>
      <c r="O308" s="1">
        <f t="shared" si="74"/>
        <v>6.355772563492792</v>
      </c>
      <c r="P308" s="1"/>
      <c r="Q308" s="1">
        <f t="shared" si="82"/>
        <v>-0.32078968080412551</v>
      </c>
      <c r="R308" s="1">
        <f t="shared" si="83"/>
        <v>-0.31989048312891555</v>
      </c>
      <c r="S308" s="1">
        <f t="shared" si="75"/>
        <v>-0.62972843850377558</v>
      </c>
      <c r="T308" s="1">
        <f t="shared" si="76"/>
        <v>-0.50616260825370318</v>
      </c>
    </row>
    <row r="309" spans="1:20" x14ac:dyDescent="0.2">
      <c r="A309">
        <f>Sheet1!A286</f>
        <v>259</v>
      </c>
      <c r="B309">
        <f>Sheet1!B289</f>
        <v>312.67</v>
      </c>
      <c r="C309">
        <f t="shared" si="70"/>
        <v>305.72005805515238</v>
      </c>
      <c r="D309">
        <f t="shared" si="71"/>
        <v>312.34731690032652</v>
      </c>
      <c r="E309">
        <f t="shared" si="72"/>
        <v>312.34839093743898</v>
      </c>
      <c r="F309">
        <f t="shared" si="77"/>
        <v>310.62258849701743</v>
      </c>
      <c r="G309">
        <f t="shared" si="78"/>
        <v>310.74408180344318</v>
      </c>
      <c r="K309" s="1">
        <f t="shared" si="79"/>
        <v>6.881436865021783</v>
      </c>
      <c r="L309" s="1">
        <f t="shared" si="80"/>
        <v>6.5627123254004687</v>
      </c>
      <c r="M309" s="1">
        <f t="shared" si="81"/>
        <v>6.563655185967832</v>
      </c>
      <c r="N309" s="1">
        <f t="shared" si="73"/>
        <v>6.254025362039215</v>
      </c>
      <c r="O309" s="1">
        <f t="shared" si="74"/>
        <v>6.375518668464963</v>
      </c>
      <c r="P309" s="1"/>
      <c r="Q309" s="1">
        <f t="shared" si="82"/>
        <v>-0.31872453962131431</v>
      </c>
      <c r="R309" s="1">
        <f t="shared" si="83"/>
        <v>-0.31778167905395094</v>
      </c>
      <c r="S309" s="1">
        <f t="shared" si="75"/>
        <v>-0.62741150298256798</v>
      </c>
      <c r="T309" s="1">
        <f t="shared" si="76"/>
        <v>-0.50591819655682002</v>
      </c>
    </row>
    <row r="310" spans="1:20" x14ac:dyDescent="0.2">
      <c r="A310">
        <f>Sheet1!A287</f>
        <v>260</v>
      </c>
      <c r="B310">
        <f>Sheet1!B290</f>
        <v>313.14</v>
      </c>
      <c r="C310">
        <f t="shared" si="70"/>
        <v>306.17055636187706</v>
      </c>
      <c r="D310">
        <f t="shared" si="71"/>
        <v>312.81927937405754</v>
      </c>
      <c r="E310">
        <f t="shared" si="72"/>
        <v>312.82039716411168</v>
      </c>
      <c r="F310">
        <f t="shared" si="77"/>
        <v>311.09488442898038</v>
      </c>
      <c r="G310">
        <f t="shared" si="78"/>
        <v>311.21426750231495</v>
      </c>
      <c r="K310" s="1">
        <f t="shared" si="79"/>
        <v>6.9009385582970708</v>
      </c>
      <c r="L310" s="1">
        <f t="shared" si="80"/>
        <v>6.5842534982687084</v>
      </c>
      <c r="M310" s="1">
        <f t="shared" si="81"/>
        <v>6.5852400600788883</v>
      </c>
      <c r="N310" s="1">
        <f t="shared" si="73"/>
        <v>6.2758229872774223</v>
      </c>
      <c r="O310" s="1">
        <f t="shared" si="74"/>
        <v>6.3952060606119971</v>
      </c>
      <c r="P310" s="1"/>
      <c r="Q310" s="1">
        <f t="shared" si="82"/>
        <v>-0.31668506002836239</v>
      </c>
      <c r="R310" s="1">
        <f t="shared" si="83"/>
        <v>-0.31569849821818252</v>
      </c>
      <c r="S310" s="1">
        <f t="shared" si="75"/>
        <v>-0.62511557101964854</v>
      </c>
      <c r="T310" s="1">
        <f t="shared" si="76"/>
        <v>-0.50573249768507367</v>
      </c>
    </row>
    <row r="311" spans="1:20" x14ac:dyDescent="0.2">
      <c r="A311">
        <f>Sheet1!A288</f>
        <v>261</v>
      </c>
      <c r="B311">
        <f>Sheet1!B291</f>
        <v>313.61</v>
      </c>
      <c r="C311">
        <f t="shared" si="70"/>
        <v>306.6210546686018</v>
      </c>
      <c r="D311">
        <f t="shared" si="71"/>
        <v>313.29121617213724</v>
      </c>
      <c r="E311">
        <f t="shared" si="72"/>
        <v>313.29237771124798</v>
      </c>
      <c r="F311">
        <f t="shared" si="77"/>
        <v>311.56715934078022</v>
      </c>
      <c r="G311">
        <f t="shared" si="78"/>
        <v>311.68439528167431</v>
      </c>
      <c r="K311" s="1">
        <f t="shared" si="79"/>
        <v>6.9304402515723496</v>
      </c>
      <c r="L311" s="1">
        <f t="shared" si="80"/>
        <v>6.6057690060317782</v>
      </c>
      <c r="M311" s="1">
        <f t="shared" si="81"/>
        <v>6.6067992968766589</v>
      </c>
      <c r="N311" s="1">
        <f t="shared" si="73"/>
        <v>6.2975995923525829</v>
      </c>
      <c r="O311" s="1">
        <f t="shared" si="74"/>
        <v>6.4148355332466735</v>
      </c>
      <c r="P311" s="1"/>
      <c r="Q311" s="1">
        <f t="shared" si="82"/>
        <v>-0.32467124554057136</v>
      </c>
      <c r="R311" s="1">
        <f t="shared" si="83"/>
        <v>-0.32364095469569065</v>
      </c>
      <c r="S311" s="1">
        <f t="shared" si="75"/>
        <v>-0.63284065921976662</v>
      </c>
      <c r="T311" s="1">
        <f t="shared" si="76"/>
        <v>-0.515604718325676</v>
      </c>
    </row>
    <row r="312" spans="1:20" x14ac:dyDescent="0.2">
      <c r="A312">
        <f>Sheet1!A289</f>
        <v>262</v>
      </c>
      <c r="B312">
        <f>Sheet1!B292</f>
        <v>314.08</v>
      </c>
      <c r="C312">
        <f t="shared" si="70"/>
        <v>307.07155297532654</v>
      </c>
      <c r="D312">
        <f t="shared" si="71"/>
        <v>313.76312729105007</v>
      </c>
      <c r="E312">
        <f t="shared" si="72"/>
        <v>313.76433256477378</v>
      </c>
      <c r="F312">
        <f t="shared" si="77"/>
        <v>312.03941321581163</v>
      </c>
      <c r="G312">
        <f t="shared" si="78"/>
        <v>312.15446593483375</v>
      </c>
      <c r="K312" s="1">
        <f t="shared" si="79"/>
        <v>6.9499419448476374</v>
      </c>
      <c r="L312" s="1">
        <f t="shared" si="80"/>
        <v>6.6272588451741399</v>
      </c>
      <c r="M312" s="1">
        <f t="shared" si="81"/>
        <v>6.6283328822865997</v>
      </c>
      <c r="N312" s="1">
        <f t="shared" si="73"/>
        <v>6.3193551606592564</v>
      </c>
      <c r="O312" s="1">
        <f t="shared" si="74"/>
        <v>6.4344078796813733</v>
      </c>
      <c r="P312" s="1"/>
      <c r="Q312" s="1">
        <f t="shared" si="82"/>
        <v>-0.32268309967349751</v>
      </c>
      <c r="R312" s="1">
        <f t="shared" si="83"/>
        <v>-0.32160906256103772</v>
      </c>
      <c r="S312" s="1">
        <f t="shared" si="75"/>
        <v>-0.63058678418838099</v>
      </c>
      <c r="T312" s="1">
        <f t="shared" si="76"/>
        <v>-0.5155340651662641</v>
      </c>
    </row>
    <row r="313" spans="1:20" x14ac:dyDescent="0.2">
      <c r="A313">
        <f>Sheet1!A290</f>
        <v>263</v>
      </c>
      <c r="B313">
        <f>Sheet1!B293</f>
        <v>314.56</v>
      </c>
      <c r="C313">
        <f t="shared" si="70"/>
        <v>307.52205128205128</v>
      </c>
      <c r="D313">
        <f t="shared" si="71"/>
        <v>314.23501272728072</v>
      </c>
      <c r="E313">
        <f t="shared" si="72"/>
        <v>314.23626171061471</v>
      </c>
      <c r="F313">
        <f t="shared" si="77"/>
        <v>312.51164603746975</v>
      </c>
      <c r="G313">
        <f t="shared" si="78"/>
        <v>312.62448025510611</v>
      </c>
      <c r="K313" s="1">
        <f t="shared" si="79"/>
        <v>6.9694436381229252</v>
      </c>
      <c r="L313" s="1">
        <f t="shared" si="80"/>
        <v>6.6487230121804828</v>
      </c>
      <c r="M313" s="1">
        <f t="shared" si="81"/>
        <v>6.6498408022346212</v>
      </c>
      <c r="N313" s="1">
        <f t="shared" si="73"/>
        <v>6.3410896755926842</v>
      </c>
      <c r="O313" s="1">
        <f t="shared" si="74"/>
        <v>6.4539238932290459</v>
      </c>
      <c r="P313" s="1"/>
      <c r="Q313" s="1">
        <f t="shared" si="82"/>
        <v>-0.32072062594244244</v>
      </c>
      <c r="R313" s="1">
        <f t="shared" si="83"/>
        <v>-0.31960283588830407</v>
      </c>
      <c r="S313" s="1">
        <f t="shared" si="75"/>
        <v>-0.62835396253024101</v>
      </c>
      <c r="T313" s="1">
        <f t="shared" si="76"/>
        <v>-0.51551974489387931</v>
      </c>
    </row>
    <row r="314" spans="1:20" x14ac:dyDescent="0.2">
      <c r="A314">
        <f>Sheet1!A291</f>
        <v>264</v>
      </c>
      <c r="B314">
        <f>Sheet1!B294</f>
        <v>315.02999999999997</v>
      </c>
      <c r="C314">
        <f t="shared" si="70"/>
        <v>307.97254958877596</v>
      </c>
      <c r="D314">
        <f t="shared" si="71"/>
        <v>314.70687247731377</v>
      </c>
      <c r="E314">
        <f t="shared" si="72"/>
        <v>314.70816513469629</v>
      </c>
      <c r="F314">
        <f t="shared" si="77"/>
        <v>312.98385778914957</v>
      </c>
      <c r="G314">
        <f t="shared" si="78"/>
        <v>313.09443903580404</v>
      </c>
      <c r="K314" s="1">
        <f t="shared" si="79"/>
        <v>6.9889453313982131</v>
      </c>
      <c r="L314" s="1">
        <f t="shared" si="80"/>
        <v>6.6701615035354394</v>
      </c>
      <c r="M314" s="1">
        <f t="shared" si="81"/>
        <v>6.6713230426461791</v>
      </c>
      <c r="N314" s="1">
        <f t="shared" si="73"/>
        <v>6.3628031205477669</v>
      </c>
      <c r="O314" s="1">
        <f t="shared" si="74"/>
        <v>6.4733843672022431</v>
      </c>
      <c r="P314" s="1"/>
      <c r="Q314" s="1">
        <f t="shared" si="82"/>
        <v>-0.31878382786277371</v>
      </c>
      <c r="R314" s="1">
        <f t="shared" si="83"/>
        <v>-0.31762228875203391</v>
      </c>
      <c r="S314" s="1">
        <f t="shared" si="75"/>
        <v>-0.62614221085044619</v>
      </c>
      <c r="T314" s="1">
        <f t="shared" si="76"/>
        <v>-0.51556096419596997</v>
      </c>
    </row>
    <row r="315" spans="1:20" x14ac:dyDescent="0.2">
      <c r="A315">
        <f>Sheet1!A292</f>
        <v>265</v>
      </c>
      <c r="B315">
        <f>Sheet1!B295</f>
        <v>315.5</v>
      </c>
      <c r="C315">
        <f t="shared" si="70"/>
        <v>308.4230478955007</v>
      </c>
      <c r="D315">
        <f t="shared" si="71"/>
        <v>315.17870653763384</v>
      </c>
      <c r="E315">
        <f t="shared" si="72"/>
        <v>315.18004282294453</v>
      </c>
      <c r="F315">
        <f t="shared" si="77"/>
        <v>313.45604845424589</v>
      </c>
      <c r="G315">
        <f t="shared" si="78"/>
        <v>313.56434307024006</v>
      </c>
      <c r="K315" s="1">
        <f t="shared" si="79"/>
        <v>7.008447024673444</v>
      </c>
      <c r="L315" s="1">
        <f t="shared" si="80"/>
        <v>6.6915743157235283</v>
      </c>
      <c r="M315" s="1">
        <f t="shared" si="81"/>
        <v>6.6927795894472411</v>
      </c>
      <c r="N315" s="1">
        <f t="shared" si="73"/>
        <v>6.384495478919348</v>
      </c>
      <c r="O315" s="1">
        <f t="shared" si="74"/>
        <v>6.4927900949135164</v>
      </c>
      <c r="P315" s="1"/>
      <c r="Q315" s="1">
        <f t="shared" si="82"/>
        <v>-0.3168727089499157</v>
      </c>
      <c r="R315" s="1">
        <f t="shared" si="83"/>
        <v>-0.315667435226203</v>
      </c>
      <c r="S315" s="1">
        <f t="shared" si="75"/>
        <v>-0.62395154575409606</v>
      </c>
      <c r="T315" s="1">
        <f t="shared" si="76"/>
        <v>-0.51565692975992761</v>
      </c>
    </row>
    <row r="316" spans="1:20" x14ac:dyDescent="0.2">
      <c r="A316">
        <f>Sheet1!A293</f>
        <v>266</v>
      </c>
      <c r="B316">
        <f>Sheet1!B296</f>
        <v>315.97000000000003</v>
      </c>
      <c r="C316">
        <f t="shared" si="70"/>
        <v>308.87354620222544</v>
      </c>
      <c r="D316">
        <f t="shared" si="71"/>
        <v>315.6505149047257</v>
      </c>
      <c r="E316">
        <f t="shared" si="72"/>
        <v>315.65189476128489</v>
      </c>
      <c r="F316">
        <f t="shared" si="77"/>
        <v>313.92821801615389</v>
      </c>
      <c r="G316">
        <f t="shared" si="78"/>
        <v>314.03419315172698</v>
      </c>
      <c r="K316" s="1">
        <f t="shared" si="79"/>
        <v>7.0379487179487228</v>
      </c>
      <c r="L316" s="1">
        <f t="shared" si="80"/>
        <v>6.7129614452294391</v>
      </c>
      <c r="M316" s="1">
        <f t="shared" si="81"/>
        <v>6.7142104285634332</v>
      </c>
      <c r="N316" s="1">
        <f t="shared" si="73"/>
        <v>6.4061667341026123</v>
      </c>
      <c r="O316" s="1">
        <f t="shared" si="74"/>
        <v>6.5121418696757019</v>
      </c>
      <c r="P316" s="1"/>
      <c r="Q316" s="1">
        <f t="shared" si="82"/>
        <v>-0.32498727271928374</v>
      </c>
      <c r="R316" s="1">
        <f t="shared" si="83"/>
        <v>-0.32373828938528959</v>
      </c>
      <c r="S316" s="1">
        <f t="shared" si="75"/>
        <v>-0.63178198384611051</v>
      </c>
      <c r="T316" s="1">
        <f t="shared" si="76"/>
        <v>-0.52580684827302093</v>
      </c>
    </row>
    <row r="317" spans="1:20" x14ac:dyDescent="0.2">
      <c r="A317">
        <f>Sheet1!A294</f>
        <v>267</v>
      </c>
      <c r="B317">
        <f>Sheet1!B297</f>
        <v>316.44</v>
      </c>
      <c r="C317">
        <f t="shared" si="70"/>
        <v>309.32404450895012</v>
      </c>
      <c r="D317">
        <f t="shared" si="71"/>
        <v>316.12229757507373</v>
      </c>
      <c r="E317">
        <f t="shared" si="72"/>
        <v>316.12372093564312</v>
      </c>
      <c r="F317">
        <f t="shared" si="77"/>
        <v>314.40036645826837</v>
      </c>
      <c r="G317">
        <f t="shared" si="78"/>
        <v>314.50399007357743</v>
      </c>
      <c r="K317" s="1">
        <f t="shared" si="79"/>
        <v>7.0574504112240106</v>
      </c>
      <c r="L317" s="1">
        <f t="shared" si="80"/>
        <v>6.7343228885378039</v>
      </c>
      <c r="M317" s="1">
        <f t="shared" si="81"/>
        <v>6.7356155459203251</v>
      </c>
      <c r="N317" s="1">
        <f t="shared" si="73"/>
        <v>6.4278168694924034</v>
      </c>
      <c r="O317" s="1">
        <f t="shared" si="74"/>
        <v>6.5314404848014647</v>
      </c>
      <c r="P317" s="1"/>
      <c r="Q317" s="1">
        <f t="shared" si="82"/>
        <v>-0.3231275226862067</v>
      </c>
      <c r="R317" s="1">
        <f t="shared" si="83"/>
        <v>-0.32183486530368555</v>
      </c>
      <c r="S317" s="1">
        <f t="shared" si="75"/>
        <v>-0.62963354173160724</v>
      </c>
      <c r="T317" s="1">
        <f t="shared" si="76"/>
        <v>-0.52600992642254596</v>
      </c>
    </row>
    <row r="318" spans="1:20" x14ac:dyDescent="0.2">
      <c r="A318">
        <f>Sheet1!A295</f>
        <v>268</v>
      </c>
      <c r="B318">
        <f>Sheet1!B298</f>
        <v>316.91000000000003</v>
      </c>
      <c r="C318">
        <f t="shared" si="70"/>
        <v>309.77454281567486</v>
      </c>
      <c r="D318">
        <f t="shared" si="71"/>
        <v>316.59405454516275</v>
      </c>
      <c r="E318">
        <f t="shared" si="72"/>
        <v>316.59552133194501</v>
      </c>
      <c r="F318">
        <f t="shared" si="77"/>
        <v>314.87249376398438</v>
      </c>
      <c r="G318">
        <f t="shared" si="78"/>
        <v>314.973734629104</v>
      </c>
      <c r="K318" s="1">
        <f t="shared" si="79"/>
        <v>7.0769521044992985</v>
      </c>
      <c r="L318" s="1">
        <f t="shared" si="80"/>
        <v>6.7556586421331417</v>
      </c>
      <c r="M318" s="1">
        <f t="shared" si="81"/>
        <v>6.7569949274438272</v>
      </c>
      <c r="N318" s="1">
        <f t="shared" si="73"/>
        <v>6.4494458684836786</v>
      </c>
      <c r="O318" s="1">
        <f t="shared" si="74"/>
        <v>6.5506867336032997</v>
      </c>
      <c r="P318" s="1"/>
      <c r="Q318" s="1">
        <f t="shared" si="82"/>
        <v>-0.32129346236615675</v>
      </c>
      <c r="R318" s="1">
        <f t="shared" si="83"/>
        <v>-0.31995717705547122</v>
      </c>
      <c r="S318" s="1">
        <f t="shared" si="75"/>
        <v>-0.62750623601561983</v>
      </c>
      <c r="T318" s="1">
        <f t="shared" si="76"/>
        <v>-0.52626537089599879</v>
      </c>
    </row>
    <row r="319" spans="1:20" x14ac:dyDescent="0.2">
      <c r="A319">
        <f>Sheet1!A296</f>
        <v>269</v>
      </c>
      <c r="B319">
        <f>Sheet1!B299</f>
        <v>317.39</v>
      </c>
      <c r="C319">
        <f t="shared" si="70"/>
        <v>310.2250411223996</v>
      </c>
      <c r="D319">
        <f t="shared" si="71"/>
        <v>317.0657858114771</v>
      </c>
      <c r="E319">
        <f t="shared" si="72"/>
        <v>317.06729593611624</v>
      </c>
      <c r="F319">
        <f t="shared" si="77"/>
        <v>315.34459991669684</v>
      </c>
      <c r="G319">
        <f t="shared" si="78"/>
        <v>315.44342761161937</v>
      </c>
      <c r="K319" s="1">
        <f t="shared" si="79"/>
        <v>7.0964537977745863</v>
      </c>
      <c r="L319" s="1">
        <f t="shared" si="80"/>
        <v>6.7769687025002554</v>
      </c>
      <c r="M319" s="1">
        <f t="shared" si="81"/>
        <v>6.7783485590594523</v>
      </c>
      <c r="N319" s="1">
        <f t="shared" si="73"/>
        <v>6.4710537144713953</v>
      </c>
      <c r="O319" s="1">
        <f t="shared" si="74"/>
        <v>6.5698814093939291</v>
      </c>
      <c r="P319" s="1"/>
      <c r="Q319" s="1">
        <f t="shared" si="82"/>
        <v>-0.31948509527433089</v>
      </c>
      <c r="R319" s="1">
        <f t="shared" si="83"/>
        <v>-0.31810523871513396</v>
      </c>
      <c r="S319" s="1">
        <f t="shared" si="75"/>
        <v>-0.62540008330319097</v>
      </c>
      <c r="T319" s="1">
        <f t="shared" si="76"/>
        <v>-0.52657238838065723</v>
      </c>
    </row>
    <row r="320" spans="1:20" x14ac:dyDescent="0.2">
      <c r="A320">
        <f>Sheet1!A297</f>
        <v>270</v>
      </c>
      <c r="B320">
        <f>Sheet1!B300</f>
        <v>317.86</v>
      </c>
      <c r="C320">
        <f t="shared" si="70"/>
        <v>310.67553942912434</v>
      </c>
      <c r="D320">
        <f t="shared" si="71"/>
        <v>317.53749137050164</v>
      </c>
      <c r="E320">
        <f t="shared" si="72"/>
        <v>317.53904473408238</v>
      </c>
      <c r="F320">
        <f t="shared" si="77"/>
        <v>315.81668489980075</v>
      </c>
      <c r="G320">
        <f t="shared" si="78"/>
        <v>315.91306981443626</v>
      </c>
      <c r="K320" s="1">
        <f t="shared" si="79"/>
        <v>7.1159554910498741</v>
      </c>
      <c r="L320" s="1">
        <f t="shared" si="80"/>
        <v>6.7982530661236069</v>
      </c>
      <c r="M320" s="1">
        <f t="shared" si="81"/>
        <v>6.7996764266929972</v>
      </c>
      <c r="N320" s="1">
        <f t="shared" si="73"/>
        <v>6.4926403908506245</v>
      </c>
      <c r="O320" s="1">
        <f t="shared" si="74"/>
        <v>6.5890253054861319</v>
      </c>
      <c r="P320" s="1"/>
      <c r="Q320" s="1">
        <f t="shared" si="82"/>
        <v>-0.31770242492626721</v>
      </c>
      <c r="R320" s="1">
        <f t="shared" si="83"/>
        <v>-0.31627906435687692</v>
      </c>
      <c r="S320" s="1">
        <f t="shared" si="75"/>
        <v>-0.62331510019924963</v>
      </c>
      <c r="T320" s="1">
        <f t="shared" si="76"/>
        <v>-0.52693018556374227</v>
      </c>
    </row>
    <row r="321" spans="1:20" x14ac:dyDescent="0.2">
      <c r="A321">
        <f>Sheet1!A298</f>
        <v>271</v>
      </c>
      <c r="B321">
        <f>Sheet1!B301</f>
        <v>318.33</v>
      </c>
      <c r="C321">
        <f t="shared" si="70"/>
        <v>311.12603773584902</v>
      </c>
      <c r="D321">
        <f t="shared" si="71"/>
        <v>318.00917121872095</v>
      </c>
      <c r="E321">
        <f t="shared" si="72"/>
        <v>318.01076771176935</v>
      </c>
      <c r="F321">
        <f t="shared" si="77"/>
        <v>316.28874869669107</v>
      </c>
      <c r="G321">
        <f t="shared" si="78"/>
        <v>316.38266203086727</v>
      </c>
      <c r="K321" s="1">
        <f t="shared" si="79"/>
        <v>7.135457184325162</v>
      </c>
      <c r="L321" s="1">
        <f t="shared" si="80"/>
        <v>6.8195117294878855</v>
      </c>
      <c r="M321" s="1">
        <f t="shared" si="81"/>
        <v>6.8209785162701451</v>
      </c>
      <c r="N321" s="1">
        <f t="shared" si="73"/>
        <v>6.5142058810162098</v>
      </c>
      <c r="O321" s="1">
        <f t="shared" si="74"/>
        <v>6.6081192151924029</v>
      </c>
      <c r="P321" s="1"/>
      <c r="Q321" s="1">
        <f t="shared" si="82"/>
        <v>-0.31594545483727643</v>
      </c>
      <c r="R321" s="1">
        <f t="shared" si="83"/>
        <v>-0.3144786680550169</v>
      </c>
      <c r="S321" s="1">
        <f t="shared" si="75"/>
        <v>-0.62125130330895217</v>
      </c>
      <c r="T321" s="1">
        <f t="shared" si="76"/>
        <v>-0.5273379691327591</v>
      </c>
    </row>
    <row r="322" spans="1:20" x14ac:dyDescent="0.2">
      <c r="A322">
        <f>Sheet1!A299</f>
        <v>272</v>
      </c>
      <c r="B322">
        <f>Sheet1!B302</f>
        <v>318.8</v>
      </c>
      <c r="C322">
        <f t="shared" si="70"/>
        <v>311.57653604257376</v>
      </c>
      <c r="D322">
        <f t="shared" si="71"/>
        <v>318.48082535261955</v>
      </c>
      <c r="E322">
        <f t="shared" si="72"/>
        <v>318.48246485510259</v>
      </c>
      <c r="F322">
        <f t="shared" si="77"/>
        <v>316.76079129076277</v>
      </c>
      <c r="G322">
        <f t="shared" si="78"/>
        <v>316.85220505422512</v>
      </c>
      <c r="K322" s="1">
        <f t="shared" si="79"/>
        <v>7.1649588776003839</v>
      </c>
      <c r="L322" s="1">
        <f t="shared" si="80"/>
        <v>6.8407446890774963</v>
      </c>
      <c r="M322" s="1">
        <f t="shared" si="81"/>
        <v>6.8422548137166359</v>
      </c>
      <c r="N322" s="1">
        <f t="shared" si="73"/>
        <v>6.5357501683631654</v>
      </c>
      <c r="O322" s="1">
        <f t="shared" si="74"/>
        <v>6.6271639318255211</v>
      </c>
      <c r="P322" s="1"/>
      <c r="Q322" s="1">
        <f t="shared" si="82"/>
        <v>-0.32421418852288753</v>
      </c>
      <c r="R322" s="1">
        <f t="shared" si="83"/>
        <v>-0.32270406388374795</v>
      </c>
      <c r="S322" s="1">
        <f t="shared" si="75"/>
        <v>-0.6292087092372185</v>
      </c>
      <c r="T322" s="1">
        <f t="shared" si="76"/>
        <v>-0.53779494577486275</v>
      </c>
    </row>
    <row r="323" spans="1:20" x14ac:dyDescent="0.2">
      <c r="A323">
        <f>Sheet1!A300</f>
        <v>273</v>
      </c>
      <c r="B323">
        <f>Sheet1!B303</f>
        <v>319.27</v>
      </c>
      <c r="C323">
        <f t="shared" si="70"/>
        <v>312.0270343492985</v>
      </c>
      <c r="D323">
        <f t="shared" si="71"/>
        <v>318.95245376868206</v>
      </c>
      <c r="E323">
        <f t="shared" si="72"/>
        <v>318.95413615000803</v>
      </c>
      <c r="F323">
        <f t="shared" si="77"/>
        <v>317.23281266541085</v>
      </c>
      <c r="G323">
        <f t="shared" si="78"/>
        <v>317.32169967782255</v>
      </c>
      <c r="K323" s="1">
        <f t="shared" si="79"/>
        <v>7.1844605708756717</v>
      </c>
      <c r="L323" s="1">
        <f t="shared" si="80"/>
        <v>6.8619519413772991</v>
      </c>
      <c r="M323" s="1">
        <f t="shared" si="81"/>
        <v>6.8635053049580392</v>
      </c>
      <c r="N323" s="1">
        <f t="shared" si="73"/>
        <v>6.5572732362865054</v>
      </c>
      <c r="O323" s="1">
        <f t="shared" si="74"/>
        <v>6.6461602486982088</v>
      </c>
      <c r="P323" s="1"/>
      <c r="Q323" s="1">
        <f t="shared" si="82"/>
        <v>-0.32250862949837256</v>
      </c>
      <c r="R323" s="1">
        <f t="shared" si="83"/>
        <v>-0.32095526591763246</v>
      </c>
      <c r="S323" s="1">
        <f t="shared" si="75"/>
        <v>-0.62718733458916631</v>
      </c>
      <c r="T323" s="1">
        <f t="shared" si="76"/>
        <v>-0.53830032217746293</v>
      </c>
    </row>
    <row r="324" spans="1:20" x14ac:dyDescent="0.2">
      <c r="A324">
        <f>Sheet1!A301</f>
        <v>274</v>
      </c>
      <c r="B324">
        <f>Sheet1!B304</f>
        <v>319.74</v>
      </c>
      <c r="C324">
        <f t="shared" si="70"/>
        <v>312.47753265602319</v>
      </c>
      <c r="D324">
        <f t="shared" si="71"/>
        <v>319.42405646339319</v>
      </c>
      <c r="E324">
        <f t="shared" si="72"/>
        <v>319.42578158241133</v>
      </c>
      <c r="F324">
        <f t="shared" si="77"/>
        <v>317.70481280403015</v>
      </c>
      <c r="G324">
        <f t="shared" si="78"/>
        <v>317.79114669497204</v>
      </c>
      <c r="K324" s="1">
        <f t="shared" si="79"/>
        <v>7.2039622641509595</v>
      </c>
      <c r="L324" s="1">
        <f t="shared" si="80"/>
        <v>6.8831334828719264</v>
      </c>
      <c r="M324" s="1">
        <f t="shared" si="81"/>
        <v>6.8847299759203224</v>
      </c>
      <c r="N324" s="1">
        <f t="shared" si="73"/>
        <v>6.5787750681811303</v>
      </c>
      <c r="O324" s="1">
        <f t="shared" si="74"/>
        <v>6.6651089591230175</v>
      </c>
      <c r="P324" s="1"/>
      <c r="Q324" s="1">
        <f t="shared" si="82"/>
        <v>-0.32082878127903314</v>
      </c>
      <c r="R324" s="1">
        <f t="shared" si="83"/>
        <v>-0.3192322882306371</v>
      </c>
      <c r="S324" s="1">
        <f t="shared" si="75"/>
        <v>-0.62518719596982919</v>
      </c>
      <c r="T324" s="1">
        <f t="shared" si="76"/>
        <v>-0.53885330502794204</v>
      </c>
    </row>
    <row r="325" spans="1:20" x14ac:dyDescent="0.2">
      <c r="A325">
        <f>Sheet1!A302</f>
        <v>275</v>
      </c>
      <c r="B325">
        <f>Sheet1!B305</f>
        <v>320.22000000000003</v>
      </c>
      <c r="C325">
        <f t="shared" si="70"/>
        <v>312.92803096274793</v>
      </c>
      <c r="D325">
        <f t="shared" si="71"/>
        <v>319.89563343323749</v>
      </c>
      <c r="E325">
        <f t="shared" si="72"/>
        <v>319.89740113823819</v>
      </c>
      <c r="F325">
        <f t="shared" si="77"/>
        <v>318.1767916900157</v>
      </c>
      <c r="G325">
        <f t="shared" si="78"/>
        <v>318.26054689898638</v>
      </c>
      <c r="K325" s="1">
        <f t="shared" si="79"/>
        <v>7.2234639574262474</v>
      </c>
      <c r="L325" s="1">
        <f t="shared" si="80"/>
        <v>6.9042893100457832</v>
      </c>
      <c r="M325" s="1">
        <f t="shared" si="81"/>
        <v>6.9059288125288276</v>
      </c>
      <c r="N325" s="1">
        <f t="shared" si="73"/>
        <v>6.6002556474419407</v>
      </c>
      <c r="O325" s="1">
        <f t="shared" si="74"/>
        <v>6.6840108564126126</v>
      </c>
      <c r="P325" s="1"/>
      <c r="Q325" s="1">
        <f t="shared" si="82"/>
        <v>-0.31917464738046419</v>
      </c>
      <c r="R325" s="1">
        <f t="shared" si="83"/>
        <v>-0.31753514489741974</v>
      </c>
      <c r="S325" s="1">
        <f t="shared" si="75"/>
        <v>-0.62320830998430665</v>
      </c>
      <c r="T325" s="1">
        <f t="shared" si="76"/>
        <v>-0.53945310101363475</v>
      </c>
    </row>
    <row r="326" spans="1:20" x14ac:dyDescent="0.2">
      <c r="A326">
        <f>Sheet1!A303</f>
        <v>276</v>
      </c>
      <c r="B326">
        <f>Sheet1!B306</f>
        <v>320.69</v>
      </c>
      <c r="C326">
        <f t="shared" si="70"/>
        <v>313.37852926947266</v>
      </c>
      <c r="D326">
        <f t="shared" si="71"/>
        <v>320.36718467469956</v>
      </c>
      <c r="E326">
        <f t="shared" si="72"/>
        <v>320.36899480341413</v>
      </c>
      <c r="F326">
        <f t="shared" si="77"/>
        <v>318.64874930676251</v>
      </c>
      <c r="G326">
        <f t="shared" si="78"/>
        <v>318.72990108317822</v>
      </c>
      <c r="K326" s="1">
        <f t="shared" si="79"/>
        <v>7.2429656507014784</v>
      </c>
      <c r="L326" s="1">
        <f t="shared" si="80"/>
        <v>6.9254194193835588</v>
      </c>
      <c r="M326" s="1">
        <f t="shared" si="81"/>
        <v>6.9271018007095222</v>
      </c>
      <c r="N326" s="1">
        <f t="shared" si="73"/>
        <v>6.6217149574640075</v>
      </c>
      <c r="O326" s="1">
        <f t="shared" si="74"/>
        <v>6.7028667338797163</v>
      </c>
      <c r="P326" s="1"/>
      <c r="Q326" s="1">
        <f t="shared" si="82"/>
        <v>-0.31754623131791959</v>
      </c>
      <c r="R326" s="1">
        <f t="shared" si="83"/>
        <v>-0.31586384999195616</v>
      </c>
      <c r="S326" s="1">
        <f t="shared" si="75"/>
        <v>-0.62125069323747084</v>
      </c>
      <c r="T326" s="1">
        <f t="shared" si="76"/>
        <v>-0.54009891682176203</v>
      </c>
    </row>
    <row r="327" spans="1:20" x14ac:dyDescent="0.2">
      <c r="A327">
        <f>Sheet1!A304</f>
        <v>277</v>
      </c>
      <c r="B327">
        <f>Sheet1!B307</f>
        <v>321.16000000000003</v>
      </c>
      <c r="C327">
        <f t="shared" si="70"/>
        <v>313.82902757619735</v>
      </c>
      <c r="D327">
        <f t="shared" si="71"/>
        <v>320.83871018426407</v>
      </c>
      <c r="E327">
        <f t="shared" si="72"/>
        <v>320.84056256386503</v>
      </c>
      <c r="F327">
        <f t="shared" si="77"/>
        <v>319.12068563766553</v>
      </c>
      <c r="G327">
        <f t="shared" si="78"/>
        <v>319.19921004086012</v>
      </c>
      <c r="K327" s="1">
        <f t="shared" si="79"/>
        <v>7.262467343976823</v>
      </c>
      <c r="L327" s="1">
        <f t="shared" si="80"/>
        <v>6.9465238073699993</v>
      </c>
      <c r="M327" s="1">
        <f t="shared" si="81"/>
        <v>6.9482489263881462</v>
      </c>
      <c r="N327" s="1">
        <f t="shared" si="73"/>
        <v>6.6431529816423449</v>
      </c>
      <c r="O327" s="1">
        <f t="shared" si="74"/>
        <v>6.7216773848369371</v>
      </c>
      <c r="P327" s="1"/>
      <c r="Q327" s="1">
        <f t="shared" si="82"/>
        <v>-0.31594353660682373</v>
      </c>
      <c r="R327" s="1">
        <f t="shared" si="83"/>
        <v>-0.31421841758867686</v>
      </c>
      <c r="S327" s="1">
        <f t="shared" si="75"/>
        <v>-0.61931436233447812</v>
      </c>
      <c r="T327" s="1">
        <f t="shared" si="76"/>
        <v>-0.54078995913988592</v>
      </c>
    </row>
    <row r="328" spans="1:20" x14ac:dyDescent="0.2">
      <c r="A328">
        <f>Sheet1!A305</f>
        <v>278</v>
      </c>
      <c r="B328">
        <f>Sheet1!B308</f>
        <v>321.63</v>
      </c>
      <c r="C328">
        <f t="shared" si="70"/>
        <v>314.27952588292209</v>
      </c>
      <c r="D328">
        <f t="shared" si="71"/>
        <v>321.3102099584155</v>
      </c>
      <c r="E328">
        <f t="shared" si="72"/>
        <v>321.31210440551661</v>
      </c>
      <c r="F328">
        <f t="shared" si="77"/>
        <v>319.59260066611984</v>
      </c>
      <c r="G328">
        <f t="shared" si="78"/>
        <v>319.66847456534481</v>
      </c>
      <c r="K328" s="1">
        <f t="shared" si="79"/>
        <v>7.2919690372521018</v>
      </c>
      <c r="L328" s="1">
        <f t="shared" si="80"/>
        <v>6.9676024704895667</v>
      </c>
      <c r="M328" s="1">
        <f t="shared" si="81"/>
        <v>6.969370175490269</v>
      </c>
      <c r="N328" s="1">
        <f t="shared" si="73"/>
        <v>6.6645697033719102</v>
      </c>
      <c r="O328" s="1">
        <f t="shared" si="74"/>
        <v>6.7404436025968835</v>
      </c>
      <c r="P328" s="1"/>
      <c r="Q328" s="1">
        <f t="shared" si="82"/>
        <v>-0.32436656676253506</v>
      </c>
      <c r="R328" s="1">
        <f t="shared" si="83"/>
        <v>-0.32259886176183272</v>
      </c>
      <c r="S328" s="1">
        <f t="shared" si="75"/>
        <v>-0.62739933388019153</v>
      </c>
      <c r="T328" s="1">
        <f t="shared" si="76"/>
        <v>-0.55152543465521831</v>
      </c>
    </row>
    <row r="329" spans="1:20" x14ac:dyDescent="0.2">
      <c r="A329">
        <f>Sheet1!A306</f>
        <v>279</v>
      </c>
      <c r="B329">
        <f>Sheet1!B309</f>
        <v>322.10000000000002</v>
      </c>
      <c r="C329">
        <f t="shared" si="70"/>
        <v>314.73002418964683</v>
      </c>
      <c r="D329">
        <f t="shared" si="71"/>
        <v>321.78168399363869</v>
      </c>
      <c r="E329">
        <f t="shared" si="72"/>
        <v>321.78362031429441</v>
      </c>
      <c r="F329">
        <f t="shared" si="77"/>
        <v>320.06449437552016</v>
      </c>
      <c r="G329">
        <f t="shared" si="78"/>
        <v>320.137695449945</v>
      </c>
      <c r="K329" s="1">
        <f t="shared" si="79"/>
        <v>7.3114707305273328</v>
      </c>
      <c r="L329" s="1">
        <f t="shared" si="80"/>
        <v>6.9886554052268934</v>
      </c>
      <c r="M329" s="1">
        <f t="shared" si="81"/>
        <v>6.9904655339414603</v>
      </c>
      <c r="N329" s="1">
        <f t="shared" si="73"/>
        <v>6.6859651060474903</v>
      </c>
      <c r="O329" s="1">
        <f t="shared" si="74"/>
        <v>6.7591661804723344</v>
      </c>
      <c r="P329" s="1"/>
      <c r="Q329" s="1">
        <f t="shared" si="82"/>
        <v>-0.32281532530043933</v>
      </c>
      <c r="R329" s="1">
        <f t="shared" si="83"/>
        <v>-0.32100519658587245</v>
      </c>
      <c r="S329" s="1">
        <f t="shared" si="75"/>
        <v>-0.62550562447984248</v>
      </c>
      <c r="T329" s="1">
        <f t="shared" si="76"/>
        <v>-0.55230455005499834</v>
      </c>
    </row>
    <row r="330" spans="1:20" x14ac:dyDescent="0.2">
      <c r="A330">
        <f>Sheet1!A307</f>
        <v>280</v>
      </c>
      <c r="B330">
        <f>Sheet1!B310</f>
        <v>322.57</v>
      </c>
      <c r="C330">
        <f t="shared" si="70"/>
        <v>315.18052249637151</v>
      </c>
      <c r="D330">
        <f t="shared" si="71"/>
        <v>322.25313228641807</v>
      </c>
      <c r="E330">
        <f t="shared" si="72"/>
        <v>322.25511027612441</v>
      </c>
      <c r="F330">
        <f t="shared" si="77"/>
        <v>320.5363667492615</v>
      </c>
      <c r="G330">
        <f t="shared" si="78"/>
        <v>320.6068734879733</v>
      </c>
      <c r="K330" s="1">
        <f t="shared" si="79"/>
        <v>7.3309724238026774</v>
      </c>
      <c r="L330" s="1">
        <f t="shared" si="80"/>
        <v>7.0096826080667256</v>
      </c>
      <c r="M330" s="1">
        <f t="shared" si="81"/>
        <v>7.0115349876676873</v>
      </c>
      <c r="N330" s="1">
        <f t="shared" si="73"/>
        <v>6.7073391730641561</v>
      </c>
      <c r="O330" s="1">
        <f t="shared" si="74"/>
        <v>6.7778459117759553</v>
      </c>
      <c r="P330" s="1"/>
      <c r="Q330" s="1">
        <f t="shared" si="82"/>
        <v>-0.32128981573595183</v>
      </c>
      <c r="R330" s="1">
        <f t="shared" si="83"/>
        <v>-0.31943743613499009</v>
      </c>
      <c r="S330" s="1">
        <f t="shared" si="75"/>
        <v>-0.62363325073852138</v>
      </c>
      <c r="T330" s="1">
        <f t="shared" si="76"/>
        <v>-0.55312651202672214</v>
      </c>
    </row>
    <row r="331" spans="1:20" x14ac:dyDescent="0.2">
      <c r="A331">
        <f>Sheet1!A308</f>
        <v>281</v>
      </c>
      <c r="B331">
        <f>Sheet1!B311</f>
        <v>323.04000000000002</v>
      </c>
      <c r="C331">
        <f t="shared" si="70"/>
        <v>315.63102080309625</v>
      </c>
      <c r="D331">
        <f t="shared" si="71"/>
        <v>322.72455483323836</v>
      </c>
      <c r="E331">
        <f t="shared" si="72"/>
        <v>322.72657427693207</v>
      </c>
      <c r="F331">
        <f t="shared" si="77"/>
        <v>321.00821777073901</v>
      </c>
      <c r="G331">
        <f t="shared" si="78"/>
        <v>321.07600947274238</v>
      </c>
      <c r="K331" s="1">
        <f t="shared" si="79"/>
        <v>7.3504741170779084</v>
      </c>
      <c r="L331" s="1">
        <f t="shared" si="80"/>
        <v>7.0306840754934115</v>
      </c>
      <c r="M331" s="1">
        <f t="shared" si="81"/>
        <v>7.0325785225945197</v>
      </c>
      <c r="N331" s="1">
        <f t="shared" si="73"/>
        <v>6.7286918878169217</v>
      </c>
      <c r="O331" s="1">
        <f t="shared" si="74"/>
        <v>6.7964835898202978</v>
      </c>
      <c r="P331" s="1"/>
      <c r="Q331" s="1">
        <f t="shared" si="82"/>
        <v>-0.31979004158449698</v>
      </c>
      <c r="R331" s="1">
        <f t="shared" si="83"/>
        <v>-0.31789559448338878</v>
      </c>
      <c r="S331" s="1">
        <f t="shared" si="75"/>
        <v>-0.6217822292609867</v>
      </c>
      <c r="T331" s="1">
        <f t="shared" si="76"/>
        <v>-0.55399052725761067</v>
      </c>
    </row>
    <row r="332" spans="1:20" x14ac:dyDescent="0.2">
      <c r="A332">
        <f>Sheet1!A309</f>
        <v>282</v>
      </c>
      <c r="B332">
        <f>Sheet1!B312</f>
        <v>323.52</v>
      </c>
      <c r="C332">
        <f t="shared" si="70"/>
        <v>316.08151910982099</v>
      </c>
      <c r="D332">
        <f t="shared" si="71"/>
        <v>323.19595163058409</v>
      </c>
      <c r="E332">
        <f t="shared" si="72"/>
        <v>323.19801230264312</v>
      </c>
      <c r="F332">
        <f t="shared" si="77"/>
        <v>321.48004742334751</v>
      </c>
      <c r="G332">
        <f t="shared" si="78"/>
        <v>321.54510419756497</v>
      </c>
      <c r="K332" s="1">
        <f t="shared" si="79"/>
        <v>7.3699758103531963</v>
      </c>
      <c r="L332" s="1">
        <f t="shared" si="80"/>
        <v>7.0516598039918676</v>
      </c>
      <c r="M332" s="1">
        <f t="shared" si="81"/>
        <v>7.0535961246475836</v>
      </c>
      <c r="N332" s="1">
        <f t="shared" si="73"/>
        <v>6.7500232337006878</v>
      </c>
      <c r="O332" s="1">
        <f t="shared" si="74"/>
        <v>6.8150800079181408</v>
      </c>
      <c r="P332" s="1"/>
      <c r="Q332" s="1">
        <f t="shared" si="82"/>
        <v>-0.31831600636132862</v>
      </c>
      <c r="R332" s="1">
        <f t="shared" si="83"/>
        <v>-0.3163796857056127</v>
      </c>
      <c r="S332" s="1">
        <f t="shared" si="75"/>
        <v>-0.61995257665250847</v>
      </c>
      <c r="T332" s="1">
        <f t="shared" si="76"/>
        <v>-0.55489580243505543</v>
      </c>
    </row>
    <row r="333" spans="1:20" x14ac:dyDescent="0.2">
      <c r="A333">
        <f>Sheet1!A310</f>
        <v>283</v>
      </c>
      <c r="B333">
        <f>Sheet1!B313</f>
        <v>323.99</v>
      </c>
      <c r="C333">
        <f t="shared" si="70"/>
        <v>316.53201741654573</v>
      </c>
      <c r="D333">
        <f t="shared" si="71"/>
        <v>323.66732267493995</v>
      </c>
      <c r="E333">
        <f t="shared" si="72"/>
        <v>323.66942433918337</v>
      </c>
      <c r="F333">
        <f t="shared" si="77"/>
        <v>321.95185569048203</v>
      </c>
      <c r="G333">
        <f t="shared" si="78"/>
        <v>322.01415845575366</v>
      </c>
      <c r="K333" s="1">
        <f t="shared" si="79"/>
        <v>7.3894775036284841</v>
      </c>
      <c r="L333" s="1">
        <f t="shared" si="80"/>
        <v>7.0726097900465561</v>
      </c>
      <c r="M333" s="1">
        <f t="shared" si="81"/>
        <v>7.0745877797529033</v>
      </c>
      <c r="N333" s="1">
        <f t="shared" si="73"/>
        <v>6.7713331941105253</v>
      </c>
      <c r="O333" s="1">
        <f t="shared" si="74"/>
        <v>6.8336359593821498</v>
      </c>
      <c r="P333" s="1"/>
      <c r="Q333" s="1">
        <f t="shared" si="82"/>
        <v>-0.316867713581928</v>
      </c>
      <c r="R333" s="1">
        <f t="shared" si="83"/>
        <v>-0.31488972387558078</v>
      </c>
      <c r="S333" s="1">
        <f t="shared" si="75"/>
        <v>-0.61814430951795885</v>
      </c>
      <c r="T333" s="1">
        <f t="shared" si="76"/>
        <v>-0.55584154424633425</v>
      </c>
    </row>
    <row r="334" spans="1:20" x14ac:dyDescent="0.2">
      <c r="A334">
        <f>Sheet1!A311</f>
        <v>284</v>
      </c>
      <c r="B334">
        <f>Sheet1!B314</f>
        <v>324.45999999999998</v>
      </c>
      <c r="C334">
        <f t="shared" si="70"/>
        <v>316.98251572327041</v>
      </c>
      <c r="D334">
        <f t="shared" si="71"/>
        <v>324.13866796279041</v>
      </c>
      <c r="E334">
        <f t="shared" si="72"/>
        <v>324.14081037247843</v>
      </c>
      <c r="F334">
        <f t="shared" si="77"/>
        <v>322.42364255553758</v>
      </c>
      <c r="G334">
        <f t="shared" si="78"/>
        <v>322.48317304062112</v>
      </c>
      <c r="K334" s="1">
        <f t="shared" si="79"/>
        <v>7.4089791969037719</v>
      </c>
      <c r="L334" s="1">
        <f t="shared" si="80"/>
        <v>7.0935340301421093</v>
      </c>
      <c r="M334" s="1">
        <f t="shared" si="81"/>
        <v>7.095553473835821</v>
      </c>
      <c r="N334" s="1">
        <f t="shared" si="73"/>
        <v>6.7926217524413346</v>
      </c>
      <c r="O334" s="1">
        <f t="shared" si="74"/>
        <v>6.8521522375248765</v>
      </c>
      <c r="P334" s="1"/>
      <c r="Q334" s="1">
        <f t="shared" si="82"/>
        <v>-0.31544516676166268</v>
      </c>
      <c r="R334" s="1">
        <f t="shared" si="83"/>
        <v>-0.31342572306795091</v>
      </c>
      <c r="S334" s="1">
        <f t="shared" si="75"/>
        <v>-0.61635744446243734</v>
      </c>
      <c r="T334" s="1">
        <f t="shared" si="76"/>
        <v>-0.55682695937889548</v>
      </c>
    </row>
    <row r="335" spans="1:20" x14ac:dyDescent="0.2">
      <c r="A335">
        <f>Sheet1!A312</f>
        <v>285</v>
      </c>
      <c r="B335">
        <f>Sheet1!B315</f>
        <v>324.93</v>
      </c>
      <c r="C335">
        <f t="shared" si="70"/>
        <v>317.43301402999515</v>
      </c>
      <c r="D335">
        <f t="shared" si="71"/>
        <v>324.60998749062031</v>
      </c>
      <c r="E335">
        <f t="shared" si="72"/>
        <v>324.61217038845399</v>
      </c>
      <c r="F335">
        <f t="shared" si="77"/>
        <v>322.895408001909</v>
      </c>
      <c r="G335">
        <f t="shared" si="78"/>
        <v>322.95214874548003</v>
      </c>
      <c r="K335" s="1">
        <f t="shared" si="79"/>
        <v>7.4384808901789938</v>
      </c>
      <c r="L335" s="1">
        <f t="shared" si="80"/>
        <v>7.1144325207631027</v>
      </c>
      <c r="M335" s="1">
        <f t="shared" si="81"/>
        <v>7.1164931928221336</v>
      </c>
      <c r="N335" s="1">
        <f t="shared" si="73"/>
        <v>6.8138888920880163</v>
      </c>
      <c r="O335" s="1">
        <f t="shared" si="74"/>
        <v>6.8706296356590428</v>
      </c>
      <c r="P335" s="1"/>
      <c r="Q335" s="1">
        <f t="shared" si="82"/>
        <v>-0.3240483694158911</v>
      </c>
      <c r="R335" s="1">
        <f t="shared" si="83"/>
        <v>-0.32198769735686028</v>
      </c>
      <c r="S335" s="1">
        <f t="shared" si="75"/>
        <v>-0.62459199809097754</v>
      </c>
      <c r="T335" s="1">
        <f t="shared" si="76"/>
        <v>-0.567851254519951</v>
      </c>
    </row>
    <row r="336" spans="1:20" x14ac:dyDescent="0.2">
      <c r="A336">
        <f>Sheet1!A313</f>
        <v>286</v>
      </c>
      <c r="B336">
        <f>Sheet1!B316</f>
        <v>325.39999999999998</v>
      </c>
      <c r="C336">
        <f t="shared" si="70"/>
        <v>317.88351233671983</v>
      </c>
      <c r="D336">
        <f t="shared" si="71"/>
        <v>325.08128125491407</v>
      </c>
      <c r="E336">
        <f t="shared" si="72"/>
        <v>325.08350437303585</v>
      </c>
      <c r="F336">
        <f t="shared" si="77"/>
        <v>323.36715201299126</v>
      </c>
      <c r="G336">
        <f t="shared" si="78"/>
        <v>323.4210863636431</v>
      </c>
      <c r="K336" s="1">
        <f t="shared" si="79"/>
        <v>7.4579825834542817</v>
      </c>
      <c r="L336" s="1">
        <f t="shared" si="80"/>
        <v>7.1353052583942258</v>
      </c>
      <c r="M336" s="1">
        <f t="shared" si="81"/>
        <v>7.1374069226376378</v>
      </c>
      <c r="N336" s="1">
        <f t="shared" si="73"/>
        <v>6.8351345964455277</v>
      </c>
      <c r="O336" s="1">
        <f t="shared" si="74"/>
        <v>6.8890689470973712</v>
      </c>
      <c r="P336" s="1"/>
      <c r="Q336" s="1">
        <f t="shared" si="82"/>
        <v>-0.32267732506005586</v>
      </c>
      <c r="R336" s="1">
        <f t="shared" si="83"/>
        <v>-0.3205756608166439</v>
      </c>
      <c r="S336" s="1">
        <f t="shared" si="75"/>
        <v>-0.62284798700875399</v>
      </c>
      <c r="T336" s="1">
        <f t="shared" si="76"/>
        <v>-0.5689136363569105</v>
      </c>
    </row>
    <row r="337" spans="1:20" x14ac:dyDescent="0.2">
      <c r="A337">
        <f>Sheet1!A314</f>
        <v>287</v>
      </c>
      <c r="B337">
        <f>Sheet1!B317</f>
        <v>325.87</v>
      </c>
      <c r="C337">
        <f t="shared" si="70"/>
        <v>318.33401064344457</v>
      </c>
      <c r="D337">
        <f t="shared" si="71"/>
        <v>325.55254925215638</v>
      </c>
      <c r="E337">
        <f t="shared" si="72"/>
        <v>325.55481231214958</v>
      </c>
      <c r="F337">
        <f t="shared" si="77"/>
        <v>323.83887457217941</v>
      </c>
      <c r="G337">
        <f t="shared" si="78"/>
        <v>323.88998668842282</v>
      </c>
      <c r="K337" s="1">
        <f t="shared" si="79"/>
        <v>7.4774842767295695</v>
      </c>
      <c r="L337" s="1">
        <f t="shared" si="80"/>
        <v>7.1561522395199972</v>
      </c>
      <c r="M337" s="1">
        <f t="shared" si="81"/>
        <v>7.1582946492080168</v>
      </c>
      <c r="N337" s="1">
        <f t="shared" si="73"/>
        <v>6.8563588489089966</v>
      </c>
      <c r="O337" s="1">
        <f t="shared" si="74"/>
        <v>6.9074709651524131</v>
      </c>
      <c r="P337" s="1"/>
      <c r="Q337" s="1">
        <f t="shared" si="82"/>
        <v>-0.32133203720957226</v>
      </c>
      <c r="R337" s="1">
        <f t="shared" si="83"/>
        <v>-0.31918962752155267</v>
      </c>
      <c r="S337" s="1">
        <f t="shared" si="75"/>
        <v>-0.6211254278205729</v>
      </c>
      <c r="T337" s="1">
        <f t="shared" si="76"/>
        <v>-0.5700133115771564</v>
      </c>
    </row>
    <row r="338" spans="1:20" x14ac:dyDescent="0.2">
      <c r="A338">
        <f>Sheet1!A315</f>
        <v>288</v>
      </c>
      <c r="B338">
        <f>Sheet1!B318</f>
        <v>326.33999999999997</v>
      </c>
      <c r="C338">
        <f t="shared" si="70"/>
        <v>318.78450895016931</v>
      </c>
      <c r="D338">
        <f t="shared" si="71"/>
        <v>326.02379147883187</v>
      </c>
      <c r="E338">
        <f t="shared" si="72"/>
        <v>326.02609419172109</v>
      </c>
      <c r="F338">
        <f t="shared" si="77"/>
        <v>324.31057566286842</v>
      </c>
      <c r="G338">
        <f t="shared" si="78"/>
        <v>324.35885051313204</v>
      </c>
      <c r="K338" s="1">
        <f t="shared" si="79"/>
        <v>7.4969859700048573</v>
      </c>
      <c r="L338" s="1">
        <f t="shared" si="80"/>
        <v>7.1769734606251632</v>
      </c>
      <c r="M338" s="1">
        <f t="shared" si="81"/>
        <v>7.1791563584588403</v>
      </c>
      <c r="N338" s="1">
        <f t="shared" si="73"/>
        <v>6.8775616328732667</v>
      </c>
      <c r="O338" s="1">
        <f t="shared" si="74"/>
        <v>6.9258364831368908</v>
      </c>
      <c r="P338" s="1"/>
      <c r="Q338" s="1">
        <f t="shared" si="82"/>
        <v>-0.32001250937969417</v>
      </c>
      <c r="R338" s="1">
        <f t="shared" si="83"/>
        <v>-0.31782961154601708</v>
      </c>
      <c r="S338" s="1">
        <f t="shared" si="75"/>
        <v>-0.61942433713159062</v>
      </c>
      <c r="T338" s="1">
        <f t="shared" si="76"/>
        <v>-0.57114948686796652</v>
      </c>
    </row>
    <row r="339" spans="1:20" x14ac:dyDescent="0.2">
      <c r="A339">
        <f>Sheet1!A316</f>
        <v>289</v>
      </c>
      <c r="B339">
        <f>Sheet1!B319</f>
        <v>326.82</v>
      </c>
      <c r="C339">
        <f t="shared" si="70"/>
        <v>319.23500725689405</v>
      </c>
      <c r="D339">
        <f t="shared" si="71"/>
        <v>326.49500793142511</v>
      </c>
      <c r="E339">
        <f t="shared" si="72"/>
        <v>326.49734999767583</v>
      </c>
      <c r="F339">
        <f t="shared" si="77"/>
        <v>324.78225526845324</v>
      </c>
      <c r="G339">
        <f t="shared" si="78"/>
        <v>324.8276786310833</v>
      </c>
      <c r="K339" s="1">
        <f t="shared" si="79"/>
        <v>7.5164876632801452</v>
      </c>
      <c r="L339" s="1">
        <f t="shared" si="80"/>
        <v>7.1977689181942424</v>
      </c>
      <c r="M339" s="1">
        <f t="shared" si="81"/>
        <v>7.1999920363160186</v>
      </c>
      <c r="N339" s="1">
        <f t="shared" si="73"/>
        <v>6.898742931733409</v>
      </c>
      <c r="O339" s="1">
        <f t="shared" si="74"/>
        <v>6.9441662943634697</v>
      </c>
      <c r="P339" s="1"/>
      <c r="Q339" s="1">
        <f t="shared" si="82"/>
        <v>-0.31871874508590281</v>
      </c>
      <c r="R339" s="1">
        <f t="shared" si="83"/>
        <v>-0.31649562696412659</v>
      </c>
      <c r="S339" s="1">
        <f t="shared" si="75"/>
        <v>-0.61774473154673615</v>
      </c>
      <c r="T339" s="1">
        <f t="shared" si="76"/>
        <v>-0.57232136891667551</v>
      </c>
    </row>
    <row r="340" spans="1:20" x14ac:dyDescent="0.2">
      <c r="A340">
        <f>Sheet1!A317</f>
        <v>290</v>
      </c>
      <c r="B340">
        <f>Sheet1!B320</f>
        <v>327.29000000000002</v>
      </c>
      <c r="C340">
        <f t="shared" si="70"/>
        <v>319.68550556361879</v>
      </c>
      <c r="D340">
        <f t="shared" si="71"/>
        <v>326.96619860642079</v>
      </c>
      <c r="E340">
        <f t="shared" si="72"/>
        <v>326.96857971593971</v>
      </c>
      <c r="F340">
        <f t="shared" si="77"/>
        <v>325.25391337232884</v>
      </c>
      <c r="G340">
        <f t="shared" si="78"/>
        <v>325.29647183558939</v>
      </c>
      <c r="K340" s="1">
        <f t="shared" si="79"/>
        <v>7.535989356555433</v>
      </c>
      <c r="L340" s="1">
        <f t="shared" si="80"/>
        <v>7.2185386087118104</v>
      </c>
      <c r="M340" s="1">
        <f t="shared" si="81"/>
        <v>7.2208016687050076</v>
      </c>
      <c r="N340" s="1">
        <f t="shared" si="73"/>
        <v>6.9199027288842672</v>
      </c>
      <c r="O340" s="1">
        <f t="shared" si="74"/>
        <v>6.962461192144815</v>
      </c>
      <c r="P340" s="1"/>
      <c r="Q340" s="1">
        <f t="shared" si="82"/>
        <v>-0.31745074784362259</v>
      </c>
      <c r="R340" s="1">
        <f t="shared" si="83"/>
        <v>-0.31518768785042539</v>
      </c>
      <c r="S340" s="1">
        <f t="shared" si="75"/>
        <v>-0.61608662767116584</v>
      </c>
      <c r="T340" s="1">
        <f t="shared" si="76"/>
        <v>-0.57352816441061805</v>
      </c>
    </row>
    <row r="341" spans="1:20" x14ac:dyDescent="0.2">
      <c r="A341">
        <f>Sheet1!A318</f>
        <v>291</v>
      </c>
      <c r="B341">
        <f>Sheet1!B321</f>
        <v>327.76</v>
      </c>
      <c r="C341">
        <f t="shared" si="70"/>
        <v>320.13600387034347</v>
      </c>
      <c r="D341">
        <f t="shared" si="71"/>
        <v>327.43736350030332</v>
      </c>
      <c r="E341">
        <f t="shared" si="72"/>
        <v>327.43978333243825</v>
      </c>
      <c r="F341">
        <f t="shared" si="77"/>
        <v>325.72554995789005</v>
      </c>
      <c r="G341">
        <f t="shared" si="78"/>
        <v>325.76523091996285</v>
      </c>
      <c r="K341" s="1">
        <f t="shared" si="79"/>
        <v>7.555491049830664</v>
      </c>
      <c r="L341" s="1">
        <f t="shared" si="80"/>
        <v>7.2392825286625566</v>
      </c>
      <c r="M341" s="1">
        <f t="shared" si="81"/>
        <v>7.2415852415517747</v>
      </c>
      <c r="N341" s="1">
        <f t="shared" si="73"/>
        <v>6.9410410077207416</v>
      </c>
      <c r="O341" s="1">
        <f t="shared" si="74"/>
        <v>6.9807219697935352</v>
      </c>
      <c r="P341" s="1"/>
      <c r="Q341" s="1">
        <f t="shared" si="82"/>
        <v>-0.31620852116810738</v>
      </c>
      <c r="R341" s="1">
        <f t="shared" si="83"/>
        <v>-0.31390580827888925</v>
      </c>
      <c r="S341" s="1">
        <f t="shared" si="75"/>
        <v>-0.61445004210992238</v>
      </c>
      <c r="T341" s="1">
        <f t="shared" si="76"/>
        <v>-0.57476908003712879</v>
      </c>
    </row>
    <row r="342" spans="1:20" x14ac:dyDescent="0.2">
      <c r="A342">
        <f>Sheet1!A319</f>
        <v>292</v>
      </c>
      <c r="B342">
        <f>Sheet1!B322</f>
        <v>328.23</v>
      </c>
      <c r="C342">
        <f t="shared" si="70"/>
        <v>320.58650217706816</v>
      </c>
      <c r="D342">
        <f t="shared" si="71"/>
        <v>327.90850260955767</v>
      </c>
      <c r="E342">
        <f t="shared" si="72"/>
        <v>327.91096083309725</v>
      </c>
      <c r="F342">
        <f t="shared" si="77"/>
        <v>326.19716500853201</v>
      </c>
      <c r="G342">
        <f t="shared" si="78"/>
        <v>326.2339566775164</v>
      </c>
      <c r="K342" s="1">
        <f t="shared" si="79"/>
        <v>7.5849927431059427</v>
      </c>
      <c r="L342" s="1">
        <f t="shared" si="80"/>
        <v>7.2600006745310566</v>
      </c>
      <c r="M342" s="1">
        <f t="shared" si="81"/>
        <v>7.2623427407817758</v>
      </c>
      <c r="N342" s="1">
        <f t="shared" si="73"/>
        <v>6.9621577516379602</v>
      </c>
      <c r="O342" s="1">
        <f t="shared" si="74"/>
        <v>6.9989494206223526</v>
      </c>
      <c r="P342" s="1"/>
      <c r="Q342" s="1">
        <f t="shared" si="82"/>
        <v>-0.32499206857488616</v>
      </c>
      <c r="R342" s="1">
        <f t="shared" si="83"/>
        <v>-0.32265000232416696</v>
      </c>
      <c r="S342" s="1">
        <f t="shared" si="75"/>
        <v>-0.62283499146798249</v>
      </c>
      <c r="T342" s="1">
        <f t="shared" si="76"/>
        <v>-0.58604332248359015</v>
      </c>
    </row>
    <row r="343" spans="1:20" x14ac:dyDescent="0.2">
      <c r="A343">
        <f>Sheet1!A320</f>
        <v>293</v>
      </c>
      <c r="B343">
        <f>Sheet1!B323</f>
        <v>328.7</v>
      </c>
      <c r="C343">
        <f t="shared" si="70"/>
        <v>321.03700048379289</v>
      </c>
      <c r="D343">
        <f t="shared" si="71"/>
        <v>328.37961593066808</v>
      </c>
      <c r="E343">
        <f t="shared" si="72"/>
        <v>328.3821122038425</v>
      </c>
      <c r="F343">
        <f t="shared" si="77"/>
        <v>326.66875850764961</v>
      </c>
      <c r="G343">
        <f t="shared" si="78"/>
        <v>326.70264990156278</v>
      </c>
      <c r="K343" s="1">
        <f t="shared" si="79"/>
        <v>7.6044944363812306</v>
      </c>
      <c r="L343" s="1">
        <f t="shared" si="80"/>
        <v>7.2806930428019996</v>
      </c>
      <c r="M343" s="1">
        <f t="shared" si="81"/>
        <v>7.2830741523209213</v>
      </c>
      <c r="N343" s="1">
        <f t="shared" si="73"/>
        <v>6.9832529440308235</v>
      </c>
      <c r="O343" s="1">
        <f t="shared" si="74"/>
        <v>7.0171443379439893</v>
      </c>
      <c r="P343" s="1"/>
      <c r="Q343" s="1">
        <f t="shared" si="82"/>
        <v>-0.32380139357923099</v>
      </c>
      <c r="R343" s="1">
        <f t="shared" si="83"/>
        <v>-0.32142028406030931</v>
      </c>
      <c r="S343" s="1">
        <f t="shared" si="75"/>
        <v>-0.62124149235040704</v>
      </c>
      <c r="T343" s="1">
        <f t="shared" si="76"/>
        <v>-0.58735009843724129</v>
      </c>
    </row>
    <row r="344" spans="1:20" x14ac:dyDescent="0.2">
      <c r="A344">
        <f>Sheet1!A321</f>
        <v>294</v>
      </c>
      <c r="B344">
        <f>Sheet1!B324</f>
        <v>329.17</v>
      </c>
      <c r="C344">
        <f t="shared" si="70"/>
        <v>321.48749879051763</v>
      </c>
      <c r="D344">
        <f t="shared" si="71"/>
        <v>328.85070346011941</v>
      </c>
      <c r="E344">
        <f t="shared" si="72"/>
        <v>328.85323743059956</v>
      </c>
      <c r="F344">
        <f t="shared" si="77"/>
        <v>327.14033043863787</v>
      </c>
      <c r="G344">
        <f t="shared" si="78"/>
        <v>327.17131138541453</v>
      </c>
      <c r="K344" s="1">
        <f t="shared" si="79"/>
        <v>7.6239961296565184</v>
      </c>
      <c r="L344" s="1">
        <f t="shared" si="80"/>
        <v>7.3013596299598476</v>
      </c>
      <c r="M344" s="1">
        <f t="shared" si="81"/>
        <v>7.3037794620947807</v>
      </c>
      <c r="N344" s="1">
        <f t="shared" si="73"/>
        <v>7.0043265682944025</v>
      </c>
      <c r="O344" s="1">
        <f t="shared" si="74"/>
        <v>7.0353075150710538</v>
      </c>
      <c r="P344" s="1"/>
      <c r="Q344" s="1">
        <f t="shared" si="82"/>
        <v>-0.32263649969667085</v>
      </c>
      <c r="R344" s="1">
        <f t="shared" si="83"/>
        <v>-0.32021666756173772</v>
      </c>
      <c r="S344" s="1">
        <f t="shared" si="75"/>
        <v>-0.61966956136211593</v>
      </c>
      <c r="T344" s="1">
        <f t="shared" si="76"/>
        <v>-0.58868861458546462</v>
      </c>
    </row>
    <row r="345" spans="1:20" x14ac:dyDescent="0.2">
      <c r="A345">
        <f>Sheet1!A322</f>
        <v>295</v>
      </c>
      <c r="B345">
        <f>Sheet1!B325</f>
        <v>329.64</v>
      </c>
      <c r="C345">
        <f t="shared" si="70"/>
        <v>321.93799709724237</v>
      </c>
      <c r="D345">
        <f t="shared" si="71"/>
        <v>329.32176519439622</v>
      </c>
      <c r="E345">
        <f t="shared" si="72"/>
        <v>329.32433649929413</v>
      </c>
      <c r="F345">
        <f t="shared" si="77"/>
        <v>327.61188078489175</v>
      </c>
      <c r="G345">
        <f t="shared" si="78"/>
        <v>327.63994192238425</v>
      </c>
      <c r="K345" s="1">
        <f t="shared" si="79"/>
        <v>7.6434978229318631</v>
      </c>
      <c r="L345" s="1">
        <f t="shared" si="80"/>
        <v>7.3220004324895172</v>
      </c>
      <c r="M345" s="1">
        <f t="shared" si="81"/>
        <v>7.3244586560290941</v>
      </c>
      <c r="N345" s="1">
        <f t="shared" si="73"/>
        <v>7.0253786078235976</v>
      </c>
      <c r="O345" s="1">
        <f t="shared" si="74"/>
        <v>7.0534397453160977</v>
      </c>
      <c r="P345" s="1"/>
      <c r="Q345" s="1">
        <f t="shared" si="82"/>
        <v>-0.32149739044234593</v>
      </c>
      <c r="R345" s="1">
        <f t="shared" si="83"/>
        <v>-0.31903916690276901</v>
      </c>
      <c r="S345" s="1">
        <f t="shared" si="75"/>
        <v>-0.61811921510826551</v>
      </c>
      <c r="T345" s="1">
        <f t="shared" si="76"/>
        <v>-0.59005807761576534</v>
      </c>
    </row>
    <row r="346" spans="1:20" x14ac:dyDescent="0.2">
      <c r="A346">
        <f>Sheet1!A323</f>
        <v>296</v>
      </c>
      <c r="B346">
        <f>Sheet1!B326</f>
        <v>330.11</v>
      </c>
      <c r="C346">
        <f t="shared" si="70"/>
        <v>322.38849540396711</v>
      </c>
      <c r="D346">
        <f t="shared" si="71"/>
        <v>329.79280112998299</v>
      </c>
      <c r="E346">
        <f t="shared" si="72"/>
        <v>329.79540939585206</v>
      </c>
      <c r="F346">
        <f t="shared" si="77"/>
        <v>328.08340952980615</v>
      </c>
      <c r="G346">
        <f t="shared" si="78"/>
        <v>328.10854230578485</v>
      </c>
      <c r="K346" s="1">
        <f t="shared" si="79"/>
        <v>7.6629995162070941</v>
      </c>
      <c r="L346" s="1">
        <f t="shared" si="80"/>
        <v>7.3426154468751861</v>
      </c>
      <c r="M346" s="1">
        <f t="shared" si="81"/>
        <v>7.3451117200496014</v>
      </c>
      <c r="N346" s="1">
        <f t="shared" si="73"/>
        <v>7.0464090460132525</v>
      </c>
      <c r="O346" s="1">
        <f t="shared" si="74"/>
        <v>7.071541821991957</v>
      </c>
      <c r="P346" s="1"/>
      <c r="Q346" s="1">
        <f t="shared" si="82"/>
        <v>-0.32038406933190799</v>
      </c>
      <c r="R346" s="1">
        <f t="shared" si="83"/>
        <v>-0.31788779615749263</v>
      </c>
      <c r="S346" s="1">
        <f t="shared" si="75"/>
        <v>-0.61659047019384161</v>
      </c>
      <c r="T346" s="1">
        <f t="shared" si="76"/>
        <v>-0.59145769421513705</v>
      </c>
    </row>
    <row r="347" spans="1:20" x14ac:dyDescent="0.2">
      <c r="A347">
        <f>Sheet1!A324</f>
        <v>297</v>
      </c>
      <c r="B347">
        <f>Sheet1!B327</f>
        <v>330.58</v>
      </c>
      <c r="C347">
        <f t="shared" si="70"/>
        <v>322.83899371069185</v>
      </c>
      <c r="D347">
        <f t="shared" si="71"/>
        <v>330.26381126336452</v>
      </c>
      <c r="E347">
        <f t="shared" si="72"/>
        <v>330.26645610619886</v>
      </c>
      <c r="F347">
        <f t="shared" si="77"/>
        <v>328.55491665677602</v>
      </c>
      <c r="G347">
        <f t="shared" si="78"/>
        <v>328.57711332892882</v>
      </c>
      <c r="K347" s="1">
        <f t="shared" si="79"/>
        <v>7.6825012094823819</v>
      </c>
      <c r="L347" s="1">
        <f t="shared" si="80"/>
        <v>7.363204669601771</v>
      </c>
      <c r="M347" s="1">
        <f t="shared" si="81"/>
        <v>7.3657386400819291</v>
      </c>
      <c r="N347" s="1">
        <f t="shared" si="73"/>
        <v>7.0674178662583813</v>
      </c>
      <c r="O347" s="1">
        <f t="shared" si="74"/>
        <v>7.0896145384111833</v>
      </c>
      <c r="P347" s="1"/>
      <c r="Q347" s="1">
        <f t="shared" si="82"/>
        <v>-0.31929653988061091</v>
      </c>
      <c r="R347" s="1">
        <f t="shared" si="83"/>
        <v>-0.31676256940045278</v>
      </c>
      <c r="S347" s="1">
        <f t="shared" si="75"/>
        <v>-0.6150833432240006</v>
      </c>
      <c r="T347" s="1">
        <f t="shared" si="76"/>
        <v>-0.59288667107119863</v>
      </c>
    </row>
    <row r="348" spans="1:20" x14ac:dyDescent="0.2">
      <c r="A348">
        <f>Sheet1!A325</f>
        <v>298</v>
      </c>
      <c r="B348">
        <f>Sheet1!B328</f>
        <v>331.05</v>
      </c>
      <c r="C348">
        <f t="shared" si="70"/>
        <v>323.28949201741653</v>
      </c>
      <c r="D348">
        <f t="shared" si="71"/>
        <v>330.73479559102537</v>
      </c>
      <c r="E348">
        <f t="shared" si="72"/>
        <v>330.73747661626038</v>
      </c>
      <c r="F348">
        <f t="shared" si="77"/>
        <v>329.02640214919637</v>
      </c>
      <c r="G348">
        <f t="shared" si="78"/>
        <v>329.04565578512882</v>
      </c>
      <c r="K348" s="1">
        <f t="shared" si="79"/>
        <v>7.7020029027576129</v>
      </c>
      <c r="L348" s="1">
        <f t="shared" si="80"/>
        <v>7.3837680971538475</v>
      </c>
      <c r="M348" s="1">
        <f t="shared" si="81"/>
        <v>7.3863394020517603</v>
      </c>
      <c r="N348" s="1">
        <f t="shared" si="73"/>
        <v>7.0884050519539983</v>
      </c>
      <c r="O348" s="1">
        <f t="shared" si="74"/>
        <v>7.1076586878864418</v>
      </c>
      <c r="P348" s="1"/>
      <c r="Q348" s="1">
        <f t="shared" si="82"/>
        <v>-0.31823480560376538</v>
      </c>
      <c r="R348" s="1">
        <f t="shared" si="83"/>
        <v>-0.31566350070585258</v>
      </c>
      <c r="S348" s="1">
        <f t="shared" si="75"/>
        <v>-0.61359785080361462</v>
      </c>
      <c r="T348" s="1">
        <f t="shared" si="76"/>
        <v>-0.59434421487117106</v>
      </c>
    </row>
    <row r="349" spans="1:20" x14ac:dyDescent="0.2">
      <c r="A349">
        <f>Sheet1!A326</f>
        <v>299</v>
      </c>
      <c r="B349">
        <f>Sheet1!B329</f>
        <v>331.53</v>
      </c>
      <c r="C349">
        <f t="shared" si="70"/>
        <v>323.73999032414122</v>
      </c>
      <c r="D349">
        <f t="shared" si="71"/>
        <v>331.20575410945008</v>
      </c>
      <c r="E349">
        <f t="shared" si="72"/>
        <v>331.20847091196231</v>
      </c>
      <c r="F349">
        <f t="shared" si="77"/>
        <v>329.49786599046223</v>
      </c>
      <c r="G349">
        <f t="shared" si="78"/>
        <v>329.51417046769757</v>
      </c>
      <c r="K349" s="1">
        <f t="shared" si="79"/>
        <v>7.7215045960329007</v>
      </c>
      <c r="L349" s="1">
        <f t="shared" si="80"/>
        <v>7.4043057260158776</v>
      </c>
      <c r="M349" s="1">
        <f t="shared" si="81"/>
        <v>7.4069139918849487</v>
      </c>
      <c r="N349" s="1">
        <f t="shared" si="73"/>
        <v>7.1093705864951175</v>
      </c>
      <c r="O349" s="1">
        <f t="shared" si="74"/>
        <v>7.1256750637304549</v>
      </c>
      <c r="P349" s="1"/>
      <c r="Q349" s="1">
        <f t="shared" si="82"/>
        <v>-0.31719887001702318</v>
      </c>
      <c r="R349" s="1">
        <f t="shared" si="83"/>
        <v>-0.31459060414795204</v>
      </c>
      <c r="S349" s="1">
        <f t="shared" si="75"/>
        <v>-0.61213400953778319</v>
      </c>
      <c r="T349" s="1">
        <f t="shared" si="76"/>
        <v>-0.59582953230244584</v>
      </c>
    </row>
    <row r="350" spans="1:20" x14ac:dyDescent="0.2">
      <c r="A350">
        <f>Sheet1!A327</f>
        <v>300</v>
      </c>
      <c r="B350">
        <f>Sheet1!B330</f>
        <v>332</v>
      </c>
      <c r="C350">
        <f t="shared" si="70"/>
        <v>324.19048863086596</v>
      </c>
      <c r="D350">
        <f t="shared" si="71"/>
        <v>331.67668681512333</v>
      </c>
      <c r="E350">
        <f t="shared" si="72"/>
        <v>331.67943897923027</v>
      </c>
      <c r="F350">
        <f t="shared" si="77"/>
        <v>329.96930816396855</v>
      </c>
      <c r="G350">
        <f t="shared" si="78"/>
        <v>329.98265816994768</v>
      </c>
      <c r="K350" s="1">
        <f t="shared" si="79"/>
        <v>7.7410062893081317</v>
      </c>
      <c r="L350" s="1">
        <f t="shared" si="80"/>
        <v>7.4248175526726641</v>
      </c>
      <c r="M350" s="1">
        <f t="shared" si="81"/>
        <v>7.4274623955070069</v>
      </c>
      <c r="N350" s="1">
        <f t="shared" si="73"/>
        <v>7.1303144532766964</v>
      </c>
      <c r="O350" s="1">
        <f t="shared" si="74"/>
        <v>7.1436644592558309</v>
      </c>
      <c r="P350" s="1"/>
      <c r="Q350" s="1">
        <f t="shared" si="82"/>
        <v>-0.31618873663546765</v>
      </c>
      <c r="R350" s="1">
        <f t="shared" si="83"/>
        <v>-0.3135438938011248</v>
      </c>
      <c r="S350" s="1">
        <f t="shared" si="75"/>
        <v>-0.61069183603143529</v>
      </c>
      <c r="T350" s="1">
        <f t="shared" si="76"/>
        <v>-0.59734183005230079</v>
      </c>
    </row>
    <row r="351" spans="1:20" x14ac:dyDescent="0.2">
      <c r="A351">
        <f>Sheet1!A328</f>
        <v>301</v>
      </c>
      <c r="B351">
        <f>Sheet1!B331</f>
        <v>332.47</v>
      </c>
      <c r="C351">
        <f t="shared" si="70"/>
        <v>324.6409869375907</v>
      </c>
      <c r="D351">
        <f t="shared" si="71"/>
        <v>332.1475937045297</v>
      </c>
      <c r="E351">
        <f t="shared" si="72"/>
        <v>332.15038080399</v>
      </c>
      <c r="F351">
        <f t="shared" si="77"/>
        <v>330.44072865311023</v>
      </c>
      <c r="G351">
        <f t="shared" si="78"/>
        <v>330.45111968519188</v>
      </c>
      <c r="K351" s="1">
        <f t="shared" si="79"/>
        <v>7.7605079825834764</v>
      </c>
      <c r="L351" s="1">
        <f t="shared" si="80"/>
        <v>7.4453035736088395</v>
      </c>
      <c r="M351" s="1">
        <f t="shared" si="81"/>
        <v>7.4479845988438456</v>
      </c>
      <c r="N351" s="1">
        <f t="shared" si="73"/>
        <v>7.1512366356936923</v>
      </c>
      <c r="O351" s="1">
        <f t="shared" si="74"/>
        <v>7.161627667775349</v>
      </c>
      <c r="P351" s="1"/>
      <c r="Q351" s="1">
        <f t="shared" si="82"/>
        <v>-0.31520440897463686</v>
      </c>
      <c r="R351" s="1">
        <f t="shared" si="83"/>
        <v>-0.31252338373963084</v>
      </c>
      <c r="S351" s="1">
        <f t="shared" si="75"/>
        <v>-0.60927134688978413</v>
      </c>
      <c r="T351" s="1">
        <f t="shared" si="76"/>
        <v>-0.59888031480812742</v>
      </c>
    </row>
    <row r="352" spans="1:20" x14ac:dyDescent="0.2">
      <c r="A352">
        <f>Sheet1!A329</f>
        <v>302</v>
      </c>
      <c r="B352">
        <f>Sheet1!B332</f>
        <v>332.94</v>
      </c>
      <c r="C352">
        <f t="shared" si="70"/>
        <v>325.09148524431544</v>
      </c>
      <c r="D352">
        <f t="shared" si="71"/>
        <v>332.61847477415392</v>
      </c>
      <c r="E352">
        <f t="shared" si="72"/>
        <v>332.62129637216725</v>
      </c>
      <c r="F352">
        <f t="shared" si="77"/>
        <v>330.91212744128222</v>
      </c>
      <c r="G352">
        <f t="shared" si="78"/>
        <v>330.91955580674284</v>
      </c>
      <c r="K352" s="1">
        <f t="shared" si="79"/>
        <v>7.7900096758587551</v>
      </c>
      <c r="L352" s="1">
        <f t="shared" si="80"/>
        <v>7.4657637853088659</v>
      </c>
      <c r="M352" s="1">
        <f t="shared" si="81"/>
        <v>7.4684805878210909</v>
      </c>
      <c r="N352" s="1">
        <f t="shared" si="73"/>
        <v>7.1721371171410055</v>
      </c>
      <c r="O352" s="1">
        <f t="shared" si="74"/>
        <v>7.1795654826016175</v>
      </c>
      <c r="P352" s="1"/>
      <c r="Q352" s="1">
        <f t="shared" si="82"/>
        <v>-0.32424589054988928</v>
      </c>
      <c r="R352" s="1">
        <f t="shared" si="83"/>
        <v>-0.32152908803766422</v>
      </c>
      <c r="S352" s="1">
        <f t="shared" si="75"/>
        <v>-0.6178725587177496</v>
      </c>
      <c r="T352" s="1">
        <f t="shared" si="76"/>
        <v>-0.61044419325713761</v>
      </c>
    </row>
    <row r="353" spans="1:20" x14ac:dyDescent="0.2">
      <c r="A353">
        <f>Sheet1!A330</f>
        <v>303</v>
      </c>
      <c r="B353">
        <f>Sheet1!B333</f>
        <v>333.41</v>
      </c>
      <c r="C353">
        <f t="shared" si="70"/>
        <v>325.54198355104012</v>
      </c>
      <c r="D353">
        <f t="shared" si="71"/>
        <v>333.08933002048042</v>
      </c>
      <c r="E353">
        <f t="shared" si="72"/>
        <v>333.09218566968758</v>
      </c>
      <c r="F353">
        <f t="shared" si="77"/>
        <v>331.38350451187955</v>
      </c>
      <c r="G353">
        <f t="shared" si="78"/>
        <v>331.38796732791315</v>
      </c>
      <c r="K353" s="1">
        <f t="shared" si="79"/>
        <v>7.809511369134043</v>
      </c>
      <c r="L353" s="1">
        <f t="shared" si="80"/>
        <v>7.4861981842573755</v>
      </c>
      <c r="M353" s="1">
        <f t="shared" si="81"/>
        <v>7.4889503483643125</v>
      </c>
      <c r="N353" s="1">
        <f t="shared" si="73"/>
        <v>7.1930158810135936</v>
      </c>
      <c r="O353" s="1">
        <f t="shared" si="74"/>
        <v>7.1974786970471882</v>
      </c>
      <c r="P353" s="1"/>
      <c r="Q353" s="1">
        <f t="shared" si="82"/>
        <v>-0.32331318487666749</v>
      </c>
      <c r="R353" s="1">
        <f t="shared" si="83"/>
        <v>-0.32056102076973048</v>
      </c>
      <c r="S353" s="1">
        <f t="shared" si="75"/>
        <v>-0.61649548812044941</v>
      </c>
      <c r="T353" s="1">
        <f t="shared" si="76"/>
        <v>-0.61203267208685475</v>
      </c>
    </row>
    <row r="354" spans="1:20" x14ac:dyDescent="0.2">
      <c r="A354">
        <f>Sheet1!A331</f>
        <v>304</v>
      </c>
      <c r="B354">
        <f>Sheet1!B334</f>
        <v>333.88</v>
      </c>
      <c r="C354">
        <f t="shared" si="70"/>
        <v>325.9924818577648</v>
      </c>
      <c r="D354">
        <f t="shared" si="71"/>
        <v>333.56015943999381</v>
      </c>
      <c r="E354">
        <f t="shared" si="72"/>
        <v>333.56304868247685</v>
      </c>
      <c r="F354">
        <f t="shared" si="77"/>
        <v>331.85485984829711</v>
      </c>
      <c r="G354">
        <f t="shared" si="78"/>
        <v>331.85635504201537</v>
      </c>
      <c r="K354" s="1">
        <f t="shared" si="79"/>
        <v>7.8290130624093308</v>
      </c>
      <c r="L354" s="1">
        <f t="shared" si="80"/>
        <v>7.5066067669390009</v>
      </c>
      <c r="M354" s="1">
        <f t="shared" si="81"/>
        <v>7.5093938663993072</v>
      </c>
      <c r="N354" s="1">
        <f t="shared" si="73"/>
        <v>7.2138729107064137</v>
      </c>
      <c r="O354" s="1">
        <f t="shared" si="74"/>
        <v>7.2153681044246696</v>
      </c>
      <c r="P354" s="1"/>
      <c r="Q354" s="1">
        <f t="shared" si="82"/>
        <v>-0.32240629547032995</v>
      </c>
      <c r="R354" s="1">
        <f t="shared" si="83"/>
        <v>-0.31961919601002364</v>
      </c>
      <c r="S354" s="1">
        <f t="shared" si="75"/>
        <v>-0.61514015170291714</v>
      </c>
      <c r="T354" s="1">
        <f t="shared" si="76"/>
        <v>-0.61364495798466123</v>
      </c>
    </row>
    <row r="355" spans="1:20" x14ac:dyDescent="0.2">
      <c r="A355">
        <f>Sheet1!A332</f>
        <v>305</v>
      </c>
      <c r="B355">
        <f>Sheet1!B335</f>
        <v>334.35</v>
      </c>
      <c r="C355">
        <f t="shared" si="70"/>
        <v>326.4429801644896</v>
      </c>
      <c r="D355">
        <f t="shared" si="71"/>
        <v>334.03096302917891</v>
      </c>
      <c r="E355">
        <f t="shared" si="72"/>
        <v>334.03388539646073</v>
      </c>
      <c r="F355">
        <f t="shared" si="77"/>
        <v>332.32619343392997</v>
      </c>
      <c r="G355">
        <f t="shared" si="78"/>
        <v>332.32471974236245</v>
      </c>
      <c r="K355" s="1">
        <f t="shared" si="79"/>
        <v>7.8485147556845618</v>
      </c>
      <c r="L355" s="1">
        <f t="shared" si="80"/>
        <v>7.5269895298384881</v>
      </c>
      <c r="M355" s="1">
        <f t="shared" si="81"/>
        <v>7.5298111278518149</v>
      </c>
      <c r="N355" s="1">
        <f t="shared" si="73"/>
        <v>7.2347081896145369</v>
      </c>
      <c r="O355" s="1">
        <f t="shared" si="74"/>
        <v>7.2332344980470111</v>
      </c>
      <c r="P355" s="1"/>
      <c r="Q355" s="1">
        <f t="shared" si="82"/>
        <v>-0.32152522584607368</v>
      </c>
      <c r="R355" s="1">
        <f t="shared" si="83"/>
        <v>-0.31870362783274686</v>
      </c>
      <c r="S355" s="1">
        <f t="shared" si="75"/>
        <v>-0.61380656607002493</v>
      </c>
      <c r="T355" s="1">
        <f t="shared" si="76"/>
        <v>-0.61528025763755068</v>
      </c>
    </row>
    <row r="356" spans="1:20" x14ac:dyDescent="0.2">
      <c r="A356">
        <f>Sheet1!A333</f>
        <v>306</v>
      </c>
      <c r="B356">
        <f>Sheet1!B336</f>
        <v>334.82</v>
      </c>
      <c r="C356">
        <f t="shared" si="70"/>
        <v>326.89347847121428</v>
      </c>
      <c r="D356">
        <f t="shared" si="71"/>
        <v>334.50174078452017</v>
      </c>
      <c r="E356">
        <f t="shared" si="72"/>
        <v>334.50469579756481</v>
      </c>
      <c r="F356">
        <f t="shared" si="77"/>
        <v>332.79750525217315</v>
      </c>
      <c r="G356">
        <f t="shared" si="78"/>
        <v>332.79306222226688</v>
      </c>
      <c r="K356" s="1">
        <f t="shared" si="79"/>
        <v>7.8680164489599065</v>
      </c>
      <c r="L356" s="1">
        <f t="shared" si="80"/>
        <v>7.5473464694402992</v>
      </c>
      <c r="M356" s="1">
        <f t="shared" si="81"/>
        <v>7.5502021186474622</v>
      </c>
      <c r="N356" s="1">
        <f t="shared" si="73"/>
        <v>7.2555217011330342</v>
      </c>
      <c r="O356" s="1">
        <f t="shared" si="74"/>
        <v>7.2510786712267645</v>
      </c>
      <c r="P356" s="1"/>
      <c r="Q356" s="1">
        <f t="shared" si="82"/>
        <v>-0.3206699795196073</v>
      </c>
      <c r="R356" s="1">
        <f t="shared" si="83"/>
        <v>-0.31781433031244433</v>
      </c>
      <c r="S356" s="1">
        <f t="shared" si="75"/>
        <v>-0.6124947478268723</v>
      </c>
      <c r="T356" s="1">
        <f t="shared" si="76"/>
        <v>-0.61693777773314196</v>
      </c>
    </row>
    <row r="357" spans="1:20" x14ac:dyDescent="0.2">
      <c r="A357">
        <f>Sheet1!A334</f>
        <v>307</v>
      </c>
      <c r="B357">
        <f>Sheet1!B337</f>
        <v>335.29</v>
      </c>
      <c r="C357">
        <f t="shared" si="70"/>
        <v>327.34397677793902</v>
      </c>
      <c r="D357">
        <f t="shared" si="71"/>
        <v>334.97249270250234</v>
      </c>
      <c r="E357">
        <f t="shared" si="72"/>
        <v>334.97547987171492</v>
      </c>
      <c r="F357">
        <f t="shared" si="77"/>
        <v>333.26879528642144</v>
      </c>
      <c r="G357">
        <f t="shared" si="78"/>
        <v>333.26138327504134</v>
      </c>
      <c r="K357" s="1">
        <f t="shared" si="79"/>
        <v>7.8875181422351943</v>
      </c>
      <c r="L357" s="1">
        <f t="shared" si="80"/>
        <v>7.5676775822290097</v>
      </c>
      <c r="M357" s="1">
        <f t="shared" si="81"/>
        <v>7.5705668247120457</v>
      </c>
      <c r="N357" s="1">
        <f t="shared" si="73"/>
        <v>7.2763134286566356</v>
      </c>
      <c r="O357" s="1">
        <f t="shared" si="74"/>
        <v>7.2689014172765383</v>
      </c>
      <c r="P357" s="1"/>
      <c r="Q357" s="1">
        <f t="shared" si="82"/>
        <v>-0.31984056000618466</v>
      </c>
      <c r="R357" s="1">
        <f t="shared" si="83"/>
        <v>-0.31695131752314865</v>
      </c>
      <c r="S357" s="1">
        <f t="shared" si="75"/>
        <v>-0.61120471357855877</v>
      </c>
      <c r="T357" s="1">
        <f t="shared" si="76"/>
        <v>-0.61861672495865605</v>
      </c>
    </row>
    <row r="358" spans="1:20" x14ac:dyDescent="0.2">
      <c r="A358">
        <f>Sheet1!A335</f>
        <v>308</v>
      </c>
      <c r="B358">
        <f>Sheet1!B338</f>
        <v>335.76</v>
      </c>
      <c r="C358">
        <f t="shared" si="70"/>
        <v>327.79447508466376</v>
      </c>
      <c r="D358">
        <f t="shared" si="71"/>
        <v>335.44321877960982</v>
      </c>
      <c r="E358">
        <f t="shared" si="72"/>
        <v>335.44623760483677</v>
      </c>
      <c r="F358">
        <f t="shared" si="77"/>
        <v>333.74006352006978</v>
      </c>
      <c r="G358">
        <f t="shared" si="78"/>
        <v>333.72968369399842</v>
      </c>
      <c r="K358" s="1">
        <f t="shared" si="79"/>
        <v>7.9070198355104253</v>
      </c>
      <c r="L358" s="1">
        <f t="shared" si="80"/>
        <v>7.5879828646893088</v>
      </c>
      <c r="M358" s="1">
        <f t="shared" si="81"/>
        <v>7.590905231971135</v>
      </c>
      <c r="N358" s="1">
        <f t="shared" si="73"/>
        <v>7.2970833555801846</v>
      </c>
      <c r="O358" s="1">
        <f t="shared" si="74"/>
        <v>7.2867035295088272</v>
      </c>
      <c r="P358" s="1"/>
      <c r="Q358" s="1">
        <f t="shared" si="82"/>
        <v>-0.31903697082111648</v>
      </c>
      <c r="R358" s="1">
        <f t="shared" si="83"/>
        <v>-0.31611460353929033</v>
      </c>
      <c r="S358" s="1">
        <f t="shared" si="75"/>
        <v>-0.60993647993024069</v>
      </c>
      <c r="T358" s="1">
        <f t="shared" si="76"/>
        <v>-0.62031630600159815</v>
      </c>
    </row>
    <row r="359" spans="1:20" x14ac:dyDescent="0.2">
      <c r="A359">
        <f>Sheet1!A336</f>
        <v>309</v>
      </c>
      <c r="B359">
        <f>Sheet1!B339</f>
        <v>336.23</v>
      </c>
      <c r="C359">
        <f t="shared" si="70"/>
        <v>328.2449733913885</v>
      </c>
      <c r="D359">
        <f t="shared" si="71"/>
        <v>335.91391901232737</v>
      </c>
      <c r="E359">
        <f t="shared" si="72"/>
        <v>335.91696898285602</v>
      </c>
      <c r="F359">
        <f t="shared" si="77"/>
        <v>334.21130993651332</v>
      </c>
      <c r="G359">
        <f t="shared" si="78"/>
        <v>334.19796427245097</v>
      </c>
      <c r="K359" s="1">
        <f t="shared" si="79"/>
        <v>7.9265215287857131</v>
      </c>
      <c r="L359" s="1">
        <f t="shared" si="80"/>
        <v>7.608262313305886</v>
      </c>
      <c r="M359" s="1">
        <f t="shared" si="81"/>
        <v>7.6112173263505269</v>
      </c>
      <c r="N359" s="1">
        <f t="shared" si="73"/>
        <v>7.3178314652990366</v>
      </c>
      <c r="O359" s="1">
        <f t="shared" si="74"/>
        <v>7.3044858012366944</v>
      </c>
      <c r="P359" s="1"/>
      <c r="Q359" s="1">
        <f t="shared" si="82"/>
        <v>-0.31825921547982716</v>
      </c>
      <c r="R359" s="1">
        <f t="shared" si="83"/>
        <v>-0.3153042024351862</v>
      </c>
      <c r="S359" s="1">
        <f t="shared" si="75"/>
        <v>-0.60869006348667654</v>
      </c>
      <c r="T359" s="1">
        <f t="shared" si="76"/>
        <v>-0.6220357275490187</v>
      </c>
    </row>
    <row r="360" spans="1:20" x14ac:dyDescent="0.2">
      <c r="A360">
        <f>Sheet1!A337</f>
        <v>310</v>
      </c>
      <c r="B360">
        <f>Sheet1!B340</f>
        <v>336.7</v>
      </c>
      <c r="C360">
        <f t="shared" si="70"/>
        <v>328.69547169811318</v>
      </c>
      <c r="D360">
        <f t="shared" si="71"/>
        <v>336.38459339713967</v>
      </c>
      <c r="E360">
        <f t="shared" si="72"/>
        <v>336.38767399169825</v>
      </c>
      <c r="F360">
        <f t="shared" si="77"/>
        <v>334.68253451914688</v>
      </c>
      <c r="G360">
        <f t="shared" si="78"/>
        <v>334.66622580371154</v>
      </c>
      <c r="K360" s="1">
        <f t="shared" si="79"/>
        <v>7.946023222061001</v>
      </c>
      <c r="L360" s="1">
        <f t="shared" si="80"/>
        <v>7.6285159245633167</v>
      </c>
      <c r="M360" s="1">
        <f t="shared" si="81"/>
        <v>7.6315030937759047</v>
      </c>
      <c r="N360" s="1">
        <f t="shared" si="73"/>
        <v>7.3385577412078646</v>
      </c>
      <c r="O360" s="1">
        <f t="shared" si="74"/>
        <v>7.3222490257725212</v>
      </c>
      <c r="P360" s="1"/>
      <c r="Q360" s="1">
        <f t="shared" si="82"/>
        <v>-0.31750729749768425</v>
      </c>
      <c r="R360" s="1">
        <f t="shared" si="83"/>
        <v>-0.31452012828509623</v>
      </c>
      <c r="S360" s="1">
        <f t="shared" si="75"/>
        <v>-0.60746548085313634</v>
      </c>
      <c r="T360" s="1">
        <f t="shared" si="76"/>
        <v>-0.62377419628847974</v>
      </c>
    </row>
    <row r="361" spans="1:20" x14ac:dyDescent="0.2">
      <c r="A361">
        <f>Sheet1!A338</f>
        <v>311</v>
      </c>
      <c r="B361">
        <f>Sheet1!B341</f>
        <v>337.18</v>
      </c>
      <c r="C361">
        <f t="shared" si="70"/>
        <v>329.14597000483786</v>
      </c>
      <c r="D361">
        <f t="shared" si="71"/>
        <v>336.85524193053118</v>
      </c>
      <c r="E361">
        <f t="shared" si="72"/>
        <v>336.85835261728937</v>
      </c>
      <c r="F361">
        <f t="shared" si="77"/>
        <v>335.15373725136556</v>
      </c>
      <c r="G361">
        <f t="shared" si="78"/>
        <v>335.13446908109279</v>
      </c>
      <c r="K361" s="1">
        <f t="shared" si="79"/>
        <v>7.965524915336232</v>
      </c>
      <c r="L361" s="1">
        <f t="shared" si="80"/>
        <v>7.648743694946063</v>
      </c>
      <c r="M361" s="1">
        <f t="shared" si="81"/>
        <v>7.6517625201730084</v>
      </c>
      <c r="N361" s="1">
        <f t="shared" si="73"/>
        <v>7.3592621667017966</v>
      </c>
      <c r="O361" s="1">
        <f t="shared" si="74"/>
        <v>7.3399939964290297</v>
      </c>
      <c r="P361" s="1"/>
      <c r="Q361" s="1">
        <f t="shared" si="82"/>
        <v>-0.31678122039016898</v>
      </c>
      <c r="R361" s="1">
        <f t="shared" si="83"/>
        <v>-0.31376239516322357</v>
      </c>
      <c r="S361" s="1">
        <f t="shared" si="75"/>
        <v>-0.60626274863443541</v>
      </c>
      <c r="T361" s="1">
        <f t="shared" si="76"/>
        <v>-0.62553091890720225</v>
      </c>
    </row>
    <row r="362" spans="1:20" x14ac:dyDescent="0.2">
      <c r="A362">
        <f>Sheet1!A339</f>
        <v>312</v>
      </c>
      <c r="B362">
        <f>Sheet1!B342</f>
        <v>337.65</v>
      </c>
      <c r="C362">
        <f t="shared" si="70"/>
        <v>329.5964683115626</v>
      </c>
      <c r="D362">
        <f t="shared" si="71"/>
        <v>337.32586460898654</v>
      </c>
      <c r="E362">
        <f t="shared" si="72"/>
        <v>337.329004845555</v>
      </c>
      <c r="F362">
        <f t="shared" si="77"/>
        <v>335.62491811656423</v>
      </c>
      <c r="G362">
        <f t="shared" si="78"/>
        <v>335.60269489790733</v>
      </c>
      <c r="K362" s="1">
        <f t="shared" si="79"/>
        <v>7.9850266086115198</v>
      </c>
      <c r="L362" s="1">
        <f t="shared" si="80"/>
        <v>7.6689456209388709</v>
      </c>
      <c r="M362" s="1">
        <f t="shared" si="81"/>
        <v>7.6719955914675211</v>
      </c>
      <c r="N362" s="1">
        <f t="shared" si="73"/>
        <v>7.3799447251757329</v>
      </c>
      <c r="O362" s="1">
        <f t="shared" si="74"/>
        <v>7.3577215065188284</v>
      </c>
      <c r="P362" s="1"/>
      <c r="Q362" s="1">
        <f t="shared" si="82"/>
        <v>-0.31608098767264892</v>
      </c>
      <c r="R362" s="1">
        <f t="shared" si="83"/>
        <v>-0.31303101714399872</v>
      </c>
      <c r="S362" s="1">
        <f t="shared" si="75"/>
        <v>-0.60508188343578695</v>
      </c>
      <c r="T362" s="1">
        <f t="shared" si="76"/>
        <v>-0.62730510209269141</v>
      </c>
    </row>
    <row r="363" spans="1:20" x14ac:dyDescent="0.2">
      <c r="A363">
        <f>Sheet1!A340</f>
        <v>313</v>
      </c>
      <c r="B363">
        <f>Sheet1!B343</f>
        <v>338.12</v>
      </c>
      <c r="C363">
        <f t="shared" si="70"/>
        <v>330.04696661828734</v>
      </c>
      <c r="D363">
        <f t="shared" si="71"/>
        <v>337.79646142899048</v>
      </c>
      <c r="E363">
        <f t="shared" si="72"/>
        <v>337.79963066242067</v>
      </c>
      <c r="F363">
        <f t="shared" si="77"/>
        <v>336.09607709813793</v>
      </c>
      <c r="G363">
        <f t="shared" si="78"/>
        <v>336.07090404746788</v>
      </c>
      <c r="K363" s="1">
        <f t="shared" si="79"/>
        <v>8.0045283018868076</v>
      </c>
      <c r="L363" s="1">
        <f t="shared" si="80"/>
        <v>7.6891216990264866</v>
      </c>
      <c r="M363" s="1">
        <f t="shared" si="81"/>
        <v>7.6922022935850691</v>
      </c>
      <c r="N363" s="1">
        <f t="shared" si="73"/>
        <v>7.4006054000247445</v>
      </c>
      <c r="O363" s="1">
        <f t="shared" si="74"/>
        <v>7.3754323493546963</v>
      </c>
      <c r="P363" s="1"/>
      <c r="Q363" s="1">
        <f t="shared" si="82"/>
        <v>-0.31540660286032107</v>
      </c>
      <c r="R363" s="1">
        <f t="shared" si="83"/>
        <v>-0.31232600830173851</v>
      </c>
      <c r="S363" s="1">
        <f t="shared" si="75"/>
        <v>-0.6039229018620631</v>
      </c>
      <c r="T363" s="1">
        <f t="shared" si="76"/>
        <v>-0.62909595253211137</v>
      </c>
    </row>
    <row r="364" spans="1:20" x14ac:dyDescent="0.2">
      <c r="A364">
        <f>Sheet1!A341</f>
        <v>314</v>
      </c>
      <c r="B364">
        <f>Sheet1!B344</f>
        <v>338.59</v>
      </c>
      <c r="C364">
        <f t="shared" si="70"/>
        <v>330.49746492501208</v>
      </c>
      <c r="D364">
        <f t="shared" si="71"/>
        <v>338.26703238702754</v>
      </c>
      <c r="E364">
        <f t="shared" si="72"/>
        <v>338.27023005381238</v>
      </c>
      <c r="F364">
        <f t="shared" si="77"/>
        <v>336.56721417948143</v>
      </c>
      <c r="G364">
        <f t="shared" si="78"/>
        <v>336.53909732308722</v>
      </c>
      <c r="K364" s="1">
        <f t="shared" si="79"/>
        <v>8.0340299951621432</v>
      </c>
      <c r="L364" s="1">
        <f t="shared" si="80"/>
        <v>7.7092719256933151</v>
      </c>
      <c r="M364" s="1">
        <f t="shared" si="81"/>
        <v>7.7123826124515062</v>
      </c>
      <c r="N364" s="1">
        <f t="shared" si="73"/>
        <v>7.4212441746435616</v>
      </c>
      <c r="O364" s="1">
        <f t="shared" si="74"/>
        <v>7.3931273182493555</v>
      </c>
      <c r="P364" s="1"/>
      <c r="Q364" s="1">
        <f t="shared" si="82"/>
        <v>-0.32475806946882813</v>
      </c>
      <c r="R364" s="1">
        <f t="shared" si="83"/>
        <v>-0.32164738271063698</v>
      </c>
      <c r="S364" s="1">
        <f t="shared" si="75"/>
        <v>-0.61278582051858166</v>
      </c>
      <c r="T364" s="1">
        <f t="shared" si="76"/>
        <v>-0.64090267691278768</v>
      </c>
    </row>
    <row r="365" spans="1:20" x14ac:dyDescent="0.2">
      <c r="A365">
        <f>Sheet1!A342</f>
        <v>315</v>
      </c>
      <c r="B365">
        <f>Sheet1!B345</f>
        <v>339.06</v>
      </c>
      <c r="C365">
        <f t="shared" si="70"/>
        <v>330.94796323173682</v>
      </c>
      <c r="D365">
        <f t="shared" si="71"/>
        <v>338.73757747958228</v>
      </c>
      <c r="E365">
        <f t="shared" si="72"/>
        <v>338.74080300565578</v>
      </c>
      <c r="F365">
        <f t="shared" si="77"/>
        <v>337.03832934398991</v>
      </c>
      <c r="G365">
        <f t="shared" si="78"/>
        <v>337.00727551807779</v>
      </c>
      <c r="K365" s="1">
        <f t="shared" si="79"/>
        <v>8.0535316884373742</v>
      </c>
      <c r="L365" s="1">
        <f t="shared" si="80"/>
        <v>7.7293962974239321</v>
      </c>
      <c r="M365" s="1">
        <f t="shared" si="81"/>
        <v>7.7325365339924019</v>
      </c>
      <c r="N365" s="1">
        <f t="shared" si="73"/>
        <v>7.4418610324273118</v>
      </c>
      <c r="O365" s="1">
        <f t="shared" si="74"/>
        <v>7.4108072065151873</v>
      </c>
      <c r="P365" s="1"/>
      <c r="Q365" s="1">
        <f t="shared" si="82"/>
        <v>-0.32413539101344213</v>
      </c>
      <c r="R365" s="1">
        <f t="shared" si="83"/>
        <v>-0.32099515444497229</v>
      </c>
      <c r="S365" s="1">
        <f t="shared" si="75"/>
        <v>-0.61167065601006243</v>
      </c>
      <c r="T365" s="1">
        <f t="shared" si="76"/>
        <v>-0.6427244819221869</v>
      </c>
    </row>
    <row r="366" spans="1:20" x14ac:dyDescent="0.2">
      <c r="A366">
        <f>Sheet1!A343</f>
        <v>316</v>
      </c>
      <c r="B366">
        <f>Sheet1!B346</f>
        <v>339.53</v>
      </c>
      <c r="C366">
        <f t="shared" si="70"/>
        <v>331.39846153846156</v>
      </c>
      <c r="D366">
        <f t="shared" si="71"/>
        <v>339.2080967031394</v>
      </c>
      <c r="E366">
        <f t="shared" si="72"/>
        <v>339.21134950387631</v>
      </c>
      <c r="F366">
        <f t="shared" si="77"/>
        <v>337.5094225750583</v>
      </c>
      <c r="G366">
        <f t="shared" si="78"/>
        <v>337.47543942575237</v>
      </c>
      <c r="K366" s="1">
        <f t="shared" si="79"/>
        <v>8.073033381712662</v>
      </c>
      <c r="L366" s="1">
        <f t="shared" si="80"/>
        <v>7.7494948107031405</v>
      </c>
      <c r="M366" s="1">
        <f t="shared" si="81"/>
        <v>7.7526640441333257</v>
      </c>
      <c r="N366" s="1">
        <f t="shared" si="73"/>
        <v>7.4624559567709525</v>
      </c>
      <c r="O366" s="1">
        <f t="shared" si="74"/>
        <v>7.4284728074650275</v>
      </c>
      <c r="P366" s="1"/>
      <c r="Q366" s="1">
        <f t="shared" si="82"/>
        <v>-0.32353857100952155</v>
      </c>
      <c r="R366" s="1">
        <f t="shared" si="83"/>
        <v>-0.32036933757933639</v>
      </c>
      <c r="S366" s="1">
        <f t="shared" si="75"/>
        <v>-0.61057742494170952</v>
      </c>
      <c r="T366" s="1">
        <f t="shared" si="76"/>
        <v>-0.64456057424763458</v>
      </c>
    </row>
    <row r="367" spans="1:20" x14ac:dyDescent="0.2">
      <c r="A367">
        <f>Sheet1!A344</f>
        <v>317</v>
      </c>
      <c r="B367">
        <f>Sheet1!B347</f>
        <v>340</v>
      </c>
      <c r="C367">
        <f t="shared" si="70"/>
        <v>331.84895984518624</v>
      </c>
      <c r="D367">
        <f t="shared" si="71"/>
        <v>339.67859005418342</v>
      </c>
      <c r="E367">
        <f t="shared" si="72"/>
        <v>339.68186953439988</v>
      </c>
      <c r="F367">
        <f t="shared" si="77"/>
        <v>337.98049385608152</v>
      </c>
      <c r="G367">
        <f t="shared" si="78"/>
        <v>337.94358983942368</v>
      </c>
      <c r="K367" s="1">
        <f t="shared" si="79"/>
        <v>8.092535074987893</v>
      </c>
      <c r="L367" s="1">
        <f t="shared" si="80"/>
        <v>7.7695674620154591</v>
      </c>
      <c r="M367" s="1">
        <f t="shared" si="81"/>
        <v>7.7727651288003017</v>
      </c>
      <c r="N367" s="1">
        <f t="shared" si="73"/>
        <v>7.4830289310694411</v>
      </c>
      <c r="O367" s="1">
        <f t="shared" si="74"/>
        <v>7.4461249144115982</v>
      </c>
      <c r="P367" s="1"/>
      <c r="Q367" s="1">
        <f t="shared" si="82"/>
        <v>-0.32296761297243393</v>
      </c>
      <c r="R367" s="1">
        <f t="shared" si="83"/>
        <v>-0.31976994618759136</v>
      </c>
      <c r="S367" s="1">
        <f t="shared" si="75"/>
        <v>-0.60950614391845193</v>
      </c>
      <c r="T367" s="1">
        <f t="shared" si="76"/>
        <v>-0.64641016057629486</v>
      </c>
    </row>
    <row r="368" spans="1:20" x14ac:dyDescent="0.2">
      <c r="A368">
        <f>Sheet1!A345</f>
        <v>318</v>
      </c>
      <c r="B368">
        <f>Sheet1!B348</f>
        <v>340.47</v>
      </c>
      <c r="C368">
        <f t="shared" ref="C368:C431" si="84">C$47+(A371-1)*(C$2114-C$47)/2067</f>
        <v>332.29945815191093</v>
      </c>
      <c r="D368">
        <f t="shared" ref="D368:D431" si="85">$J$19+A371*$I$19+$H$19*A371^2+$G$19*A371^3</f>
        <v>340.14905752919907</v>
      </c>
      <c r="E368">
        <f t="shared" ref="E368:E431" si="86">$T$19+A371*$S$19+$R$19*A371^2+$Q$19*A371^3</f>
        <v>340.15236308315224</v>
      </c>
      <c r="F368">
        <f t="shared" si="77"/>
        <v>338.45154317045456</v>
      </c>
      <c r="G368">
        <f t="shared" si="78"/>
        <v>338.41172755240427</v>
      </c>
      <c r="K368" s="1">
        <f t="shared" si="79"/>
        <v>8.1120367682631809</v>
      </c>
      <c r="L368" s="1">
        <f t="shared" si="80"/>
        <v>7.7896142478454635</v>
      </c>
      <c r="M368" s="1">
        <f t="shared" si="81"/>
        <v>7.7928397739189563</v>
      </c>
      <c r="N368" s="1">
        <f t="shared" si="73"/>
        <v>7.5035799387177349</v>
      </c>
      <c r="O368" s="1">
        <f t="shared" si="74"/>
        <v>7.4637643206674511</v>
      </c>
      <c r="P368" s="1"/>
      <c r="Q368" s="1">
        <f t="shared" si="82"/>
        <v>-0.32242252041771735</v>
      </c>
      <c r="R368" s="1">
        <f t="shared" si="83"/>
        <v>-0.31919699434422455</v>
      </c>
      <c r="S368" s="1">
        <f t="shared" si="75"/>
        <v>-0.608456829545446</v>
      </c>
      <c r="T368" s="1">
        <f t="shared" si="76"/>
        <v>-0.64827244759572977</v>
      </c>
    </row>
    <row r="369" spans="1:20" x14ac:dyDescent="0.2">
      <c r="A369">
        <f>Sheet1!A346</f>
        <v>319</v>
      </c>
      <c r="B369">
        <f>Sheet1!B349</f>
        <v>340.94</v>
      </c>
      <c r="C369">
        <f t="shared" si="84"/>
        <v>332.74995645863567</v>
      </c>
      <c r="D369">
        <f t="shared" si="85"/>
        <v>340.61949912467082</v>
      </c>
      <c r="E369">
        <f t="shared" si="86"/>
        <v>340.62283013605895</v>
      </c>
      <c r="F369">
        <f t="shared" si="77"/>
        <v>338.92257050157235</v>
      </c>
      <c r="G369">
        <f t="shared" si="78"/>
        <v>338.87985335800687</v>
      </c>
      <c r="K369" s="1">
        <f t="shared" si="79"/>
        <v>8.1315384615384119</v>
      </c>
      <c r="L369" s="1">
        <f t="shared" si="80"/>
        <v>7.809635164677843</v>
      </c>
      <c r="M369" s="1">
        <f t="shared" si="81"/>
        <v>7.8128879654147454</v>
      </c>
      <c r="N369" s="1">
        <f t="shared" si="73"/>
        <v>7.5241089631107911</v>
      </c>
      <c r="O369" s="1">
        <f t="shared" si="74"/>
        <v>7.4813918195453084</v>
      </c>
      <c r="P369" s="1"/>
      <c r="Q369" s="1">
        <f t="shared" si="82"/>
        <v>-0.32190329686056884</v>
      </c>
      <c r="R369" s="1">
        <f t="shared" si="83"/>
        <v>-0.31865049612366647</v>
      </c>
      <c r="S369" s="1">
        <f t="shared" si="75"/>
        <v>-0.60742949842762073</v>
      </c>
      <c r="T369" s="1">
        <f t="shared" si="76"/>
        <v>-0.65014664199310346</v>
      </c>
    </row>
    <row r="370" spans="1:20" x14ac:dyDescent="0.2">
      <c r="A370">
        <f>Sheet1!A347</f>
        <v>320</v>
      </c>
      <c r="B370">
        <f>Sheet1!B350</f>
        <v>341.41</v>
      </c>
      <c r="C370">
        <f t="shared" si="84"/>
        <v>333.2004547653604</v>
      </c>
      <c r="D370">
        <f t="shared" si="85"/>
        <v>341.08991483708354</v>
      </c>
      <c r="E370">
        <f t="shared" si="86"/>
        <v>341.09327067904576</v>
      </c>
      <c r="F370">
        <f t="shared" si="77"/>
        <v>339.39357583282987</v>
      </c>
      <c r="G370">
        <f t="shared" si="78"/>
        <v>339.34796804954414</v>
      </c>
      <c r="K370" s="1">
        <f t="shared" si="79"/>
        <v>8.1510401548137565</v>
      </c>
      <c r="L370" s="1">
        <f t="shared" si="80"/>
        <v>7.8296302089971732</v>
      </c>
      <c r="M370" s="1">
        <f t="shared" si="81"/>
        <v>7.8329096892136363</v>
      </c>
      <c r="N370" s="1">
        <f t="shared" ref="N370:N433" si="87">F370-$C367</f>
        <v>7.5446159876436241</v>
      </c>
      <c r="O370" s="1">
        <f t="shared" ref="O370:O433" si="88">G370-$C367</f>
        <v>7.4990082043578923</v>
      </c>
      <c r="P370" s="1"/>
      <c r="Q370" s="1">
        <f t="shared" si="82"/>
        <v>-0.32140994581658333</v>
      </c>
      <c r="R370" s="1">
        <f t="shared" si="83"/>
        <v>-0.31813046560012026</v>
      </c>
      <c r="S370" s="1">
        <f t="shared" ref="S370:S433" si="89">F370-$B367</f>
        <v>-0.60642416717013248</v>
      </c>
      <c r="T370" s="1">
        <f t="shared" ref="T370:T433" si="90">G370-$B367</f>
        <v>-0.65203195045586426</v>
      </c>
    </row>
    <row r="371" spans="1:20" x14ac:dyDescent="0.2">
      <c r="A371">
        <f>Sheet1!A348</f>
        <v>321</v>
      </c>
      <c r="B371">
        <f>Sheet1!B351</f>
        <v>341.88</v>
      </c>
      <c r="C371">
        <f t="shared" si="84"/>
        <v>333.65095307208514</v>
      </c>
      <c r="D371">
        <f t="shared" si="85"/>
        <v>341.56030466292151</v>
      </c>
      <c r="E371">
        <f t="shared" si="86"/>
        <v>341.56368469803846</v>
      </c>
      <c r="F371">
        <f t="shared" ref="F371:F434" si="91">$J$35+A371*$I$35+$H$35*A371^2+$G$35*A371^3</f>
        <v>339.86455914762212</v>
      </c>
      <c r="G371">
        <f t="shared" ref="G371:G434" si="92">$T$35+A371*$S$35+$R$35*A371^2+$Q$35*A371^3</f>
        <v>339.81607242032874</v>
      </c>
      <c r="K371" s="1">
        <f t="shared" ref="K371:K434" si="93">B368-C368</f>
        <v>8.1705418480891012</v>
      </c>
      <c r="L371" s="1">
        <f t="shared" ref="L371:L434" si="94">D368-$C368</f>
        <v>7.8495993772881434</v>
      </c>
      <c r="M371" s="1">
        <f t="shared" ref="M371:M434" si="95">E368-$C368</f>
        <v>7.8529049312413122</v>
      </c>
      <c r="N371" s="1">
        <f t="shared" si="87"/>
        <v>7.565100995711191</v>
      </c>
      <c r="O371" s="1">
        <f t="shared" si="88"/>
        <v>7.5166142684178112</v>
      </c>
      <c r="P371" s="1"/>
      <c r="Q371" s="1">
        <f t="shared" ref="Q371:Q434" si="96">D368-B368</f>
        <v>-0.32094247080095784</v>
      </c>
      <c r="R371" s="1">
        <f t="shared" ref="R371:R434" si="97">E368-$B368</f>
        <v>-0.31763691684778905</v>
      </c>
      <c r="S371" s="1">
        <f t="shared" si="89"/>
        <v>-0.60544085237791023</v>
      </c>
      <c r="T371" s="1">
        <f t="shared" si="90"/>
        <v>-0.65392757967129</v>
      </c>
    </row>
    <row r="372" spans="1:20" x14ac:dyDescent="0.2">
      <c r="A372">
        <f>Sheet1!A349</f>
        <v>322</v>
      </c>
      <c r="B372">
        <f>Sheet1!B352</f>
        <v>342.35</v>
      </c>
      <c r="C372">
        <f t="shared" si="84"/>
        <v>334.10145137880988</v>
      </c>
      <c r="D372">
        <f t="shared" si="85"/>
        <v>342.03066859866954</v>
      </c>
      <c r="E372">
        <f t="shared" si="86"/>
        <v>342.03407217896262</v>
      </c>
      <c r="F372">
        <f t="shared" si="91"/>
        <v>340.33552042934406</v>
      </c>
      <c r="G372">
        <f t="shared" si="92"/>
        <v>340.28416726367328</v>
      </c>
      <c r="K372" s="1">
        <f t="shared" si="93"/>
        <v>8.1900435413643322</v>
      </c>
      <c r="L372" s="1">
        <f t="shared" si="94"/>
        <v>7.8695426660351586</v>
      </c>
      <c r="M372" s="1">
        <f t="shared" si="95"/>
        <v>7.8728736774232857</v>
      </c>
      <c r="N372" s="1">
        <f t="shared" si="87"/>
        <v>7.5855639707083924</v>
      </c>
      <c r="O372" s="1">
        <f t="shared" si="88"/>
        <v>7.5342108050376169</v>
      </c>
      <c r="P372" s="1"/>
      <c r="Q372" s="1">
        <f t="shared" si="96"/>
        <v>-0.3205008753291736</v>
      </c>
      <c r="R372" s="1">
        <f t="shared" si="97"/>
        <v>-0.31716986394104651</v>
      </c>
      <c r="S372" s="1">
        <f t="shared" si="89"/>
        <v>-0.60447957065593982</v>
      </c>
      <c r="T372" s="1">
        <f t="shared" si="90"/>
        <v>-0.65583273632671535</v>
      </c>
    </row>
    <row r="373" spans="1:20" x14ac:dyDescent="0.2">
      <c r="A373">
        <f>Sheet1!A350</f>
        <v>323</v>
      </c>
      <c r="B373">
        <f>Sheet1!B353</f>
        <v>342.82</v>
      </c>
      <c r="C373">
        <f t="shared" si="84"/>
        <v>334.55194968553457</v>
      </c>
      <c r="D373">
        <f t="shared" si="85"/>
        <v>342.50100664081225</v>
      </c>
      <c r="E373">
        <f t="shared" si="86"/>
        <v>342.50443310774398</v>
      </c>
      <c r="F373">
        <f t="shared" si="91"/>
        <v>340.80645966139065</v>
      </c>
      <c r="G373">
        <f t="shared" si="92"/>
        <v>340.75225337289044</v>
      </c>
      <c r="K373" s="1">
        <f t="shared" si="93"/>
        <v>8.20954523463962</v>
      </c>
      <c r="L373" s="1">
        <f t="shared" si="94"/>
        <v>7.8894600717231356</v>
      </c>
      <c r="M373" s="1">
        <f t="shared" si="95"/>
        <v>7.8928159136853537</v>
      </c>
      <c r="N373" s="1">
        <f t="shared" si="87"/>
        <v>7.6060048960302424</v>
      </c>
      <c r="O373" s="1">
        <f t="shared" si="88"/>
        <v>7.5517986075300314</v>
      </c>
      <c r="P373" s="1"/>
      <c r="Q373" s="1">
        <f t="shared" si="96"/>
        <v>-0.32008516291648448</v>
      </c>
      <c r="R373" s="1">
        <f t="shared" si="97"/>
        <v>-0.31672932095426631</v>
      </c>
      <c r="S373" s="1">
        <f t="shared" si="89"/>
        <v>-0.60354033860937761</v>
      </c>
      <c r="T373" s="1">
        <f t="shared" si="90"/>
        <v>-0.65774662710958864</v>
      </c>
    </row>
    <row r="374" spans="1:20" x14ac:dyDescent="0.2">
      <c r="A374">
        <f>Sheet1!A351</f>
        <v>324</v>
      </c>
      <c r="B374">
        <f>Sheet1!B354</f>
        <v>343.29</v>
      </c>
      <c r="C374">
        <f t="shared" si="84"/>
        <v>335.00244799225931</v>
      </c>
      <c r="D374">
        <f t="shared" si="85"/>
        <v>342.97131878583423</v>
      </c>
      <c r="E374">
        <f t="shared" si="86"/>
        <v>342.97476747030834</v>
      </c>
      <c r="F374">
        <f t="shared" si="91"/>
        <v>341.27737682715684</v>
      </c>
      <c r="G374">
        <f t="shared" si="92"/>
        <v>341.22033154129292</v>
      </c>
      <c r="K374" s="1">
        <f t="shared" si="93"/>
        <v>8.229046927914851</v>
      </c>
      <c r="L374" s="1">
        <f t="shared" si="94"/>
        <v>7.9093515908363656</v>
      </c>
      <c r="M374" s="1">
        <f t="shared" si="95"/>
        <v>7.9127316259533131</v>
      </c>
      <c r="N374" s="1">
        <f t="shared" si="87"/>
        <v>7.6264237550716985</v>
      </c>
      <c r="O374" s="1">
        <f t="shared" si="88"/>
        <v>7.569378469207777</v>
      </c>
      <c r="P374" s="1"/>
      <c r="Q374" s="1">
        <f t="shared" si="96"/>
        <v>-0.31969533707848541</v>
      </c>
      <c r="R374" s="1">
        <f t="shared" si="97"/>
        <v>-0.3163153019615379</v>
      </c>
      <c r="S374" s="1">
        <f t="shared" si="89"/>
        <v>-0.60262317284315259</v>
      </c>
      <c r="T374" s="1">
        <f t="shared" si="90"/>
        <v>-0.65966845870707402</v>
      </c>
    </row>
    <row r="375" spans="1:20" x14ac:dyDescent="0.2">
      <c r="A375">
        <f>Sheet1!A352</f>
        <v>325</v>
      </c>
      <c r="B375">
        <f>Sheet1!B355</f>
        <v>343.76</v>
      </c>
      <c r="C375">
        <f t="shared" si="84"/>
        <v>335.45294629898399</v>
      </c>
      <c r="D375">
        <f t="shared" si="85"/>
        <v>343.44160503021999</v>
      </c>
      <c r="E375">
        <f t="shared" si="86"/>
        <v>343.4450752525812</v>
      </c>
      <c r="F375">
        <f t="shared" si="91"/>
        <v>341.74827191003749</v>
      </c>
      <c r="G375">
        <f t="shared" si="92"/>
        <v>341.68840256219346</v>
      </c>
      <c r="K375" s="1">
        <f t="shared" si="93"/>
        <v>8.2485486211901389</v>
      </c>
      <c r="L375" s="1">
        <f t="shared" si="94"/>
        <v>7.9292172198596518</v>
      </c>
      <c r="M375" s="1">
        <f t="shared" si="95"/>
        <v>7.9326208001527334</v>
      </c>
      <c r="N375" s="1">
        <f t="shared" si="87"/>
        <v>7.6468205312276041</v>
      </c>
      <c r="O375" s="1">
        <f t="shared" si="88"/>
        <v>7.5869511833835759</v>
      </c>
      <c r="P375" s="1"/>
      <c r="Q375" s="1">
        <f t="shared" si="96"/>
        <v>-0.3193314013304871</v>
      </c>
      <c r="R375" s="1">
        <f t="shared" si="97"/>
        <v>-0.31592782103740547</v>
      </c>
      <c r="S375" s="1">
        <f t="shared" si="89"/>
        <v>-0.6017280899625348</v>
      </c>
      <c r="T375" s="1">
        <f t="shared" si="90"/>
        <v>-0.66159743780656299</v>
      </c>
    </row>
    <row r="376" spans="1:20" x14ac:dyDescent="0.2">
      <c r="A376">
        <f>Sheet1!A353</f>
        <v>326</v>
      </c>
      <c r="B376">
        <f>Sheet1!B356</f>
        <v>344.23</v>
      </c>
      <c r="C376">
        <f t="shared" si="84"/>
        <v>335.90344460570873</v>
      </c>
      <c r="D376">
        <f t="shared" si="85"/>
        <v>343.91186537045439</v>
      </c>
      <c r="E376">
        <f t="shared" si="86"/>
        <v>343.91535644048849</v>
      </c>
      <c r="F376">
        <f t="shared" si="91"/>
        <v>342.21914489342777</v>
      </c>
      <c r="G376">
        <f t="shared" si="92"/>
        <v>342.1564672289046</v>
      </c>
      <c r="K376" s="1">
        <f t="shared" si="93"/>
        <v>8.2680503144654267</v>
      </c>
      <c r="L376" s="1">
        <f t="shared" si="94"/>
        <v>7.9490569552776833</v>
      </c>
      <c r="M376" s="1">
        <f t="shared" si="95"/>
        <v>7.9524834222094114</v>
      </c>
      <c r="N376" s="1">
        <f t="shared" si="87"/>
        <v>7.6671952078932009</v>
      </c>
      <c r="O376" s="1">
        <f t="shared" si="88"/>
        <v>7.6045175433700365</v>
      </c>
      <c r="P376" s="1"/>
      <c r="Q376" s="1">
        <f t="shared" si="96"/>
        <v>-0.31899335918774341</v>
      </c>
      <c r="R376" s="1">
        <f t="shared" si="97"/>
        <v>-0.31556689225601531</v>
      </c>
      <c r="S376" s="1">
        <f t="shared" si="89"/>
        <v>-0.60085510657222585</v>
      </c>
      <c r="T376" s="1">
        <f t="shared" si="90"/>
        <v>-0.66353277109539022</v>
      </c>
    </row>
    <row r="377" spans="1:20" x14ac:dyDescent="0.2">
      <c r="A377">
        <f>Sheet1!A354</f>
        <v>327</v>
      </c>
      <c r="B377">
        <f>Sheet1!B357</f>
        <v>344.7</v>
      </c>
      <c r="C377">
        <f t="shared" si="84"/>
        <v>336.35394291243347</v>
      </c>
      <c r="D377">
        <f t="shared" si="85"/>
        <v>344.38209980302179</v>
      </c>
      <c r="E377">
        <f t="shared" si="86"/>
        <v>344.38561101995577</v>
      </c>
      <c r="F377">
        <f t="shared" si="91"/>
        <v>342.68999576072258</v>
      </c>
      <c r="G377">
        <f t="shared" si="92"/>
        <v>342.62452633473902</v>
      </c>
      <c r="K377" s="1">
        <f t="shared" si="93"/>
        <v>8.2875520077407145</v>
      </c>
      <c r="L377" s="1">
        <f t="shared" si="94"/>
        <v>7.9688707935749221</v>
      </c>
      <c r="M377" s="1">
        <f t="shared" si="95"/>
        <v>7.9723194780490303</v>
      </c>
      <c r="N377" s="1">
        <f t="shared" si="87"/>
        <v>7.6875477684632756</v>
      </c>
      <c r="O377" s="1">
        <f t="shared" si="88"/>
        <v>7.6220783424797105</v>
      </c>
      <c r="P377" s="1"/>
      <c r="Q377" s="1">
        <f t="shared" si="96"/>
        <v>-0.31868121416579243</v>
      </c>
      <c r="R377" s="1">
        <f t="shared" si="97"/>
        <v>-0.31523252969168425</v>
      </c>
      <c r="S377" s="1">
        <f t="shared" si="89"/>
        <v>-0.60000423927743896</v>
      </c>
      <c r="T377" s="1">
        <f t="shared" si="90"/>
        <v>-0.66547366526100404</v>
      </c>
    </row>
    <row r="378" spans="1:20" x14ac:dyDescent="0.2">
      <c r="A378">
        <f>Sheet1!A355</f>
        <v>328</v>
      </c>
      <c r="B378">
        <f>Sheet1!B358</f>
        <v>345.17</v>
      </c>
      <c r="C378">
        <f t="shared" si="84"/>
        <v>336.80444121915821</v>
      </c>
      <c r="D378">
        <f t="shared" si="85"/>
        <v>344.85230832440681</v>
      </c>
      <c r="E378">
        <f t="shared" si="86"/>
        <v>344.85583897690879</v>
      </c>
      <c r="F378">
        <f t="shared" si="91"/>
        <v>343.16082449531677</v>
      </c>
      <c r="G378">
        <f t="shared" si="92"/>
        <v>343.09258067300942</v>
      </c>
      <c r="K378" s="1">
        <f t="shared" si="93"/>
        <v>8.3070537010160024</v>
      </c>
      <c r="L378" s="1">
        <f t="shared" si="94"/>
        <v>7.9886587312360007</v>
      </c>
      <c r="M378" s="1">
        <f t="shared" si="95"/>
        <v>7.9921289535972164</v>
      </c>
      <c r="N378" s="1">
        <f t="shared" si="87"/>
        <v>7.7078781963327856</v>
      </c>
      <c r="O378" s="1">
        <f t="shared" si="88"/>
        <v>7.6396343740254338</v>
      </c>
      <c r="P378" s="1"/>
      <c r="Q378" s="1">
        <f t="shared" si="96"/>
        <v>-0.3183949697800017</v>
      </c>
      <c r="R378" s="1">
        <f t="shared" si="97"/>
        <v>-0.31492474741878596</v>
      </c>
      <c r="S378" s="1">
        <f t="shared" si="89"/>
        <v>-0.59917550468321679</v>
      </c>
      <c r="T378" s="1">
        <f t="shared" si="90"/>
        <v>-0.66741932699056861</v>
      </c>
    </row>
    <row r="379" spans="1:20" x14ac:dyDescent="0.2">
      <c r="A379">
        <f>Sheet1!A356</f>
        <v>329</v>
      </c>
      <c r="B379">
        <f>Sheet1!B359</f>
        <v>345.64</v>
      </c>
      <c r="C379">
        <f t="shared" si="84"/>
        <v>337.25493952588289</v>
      </c>
      <c r="D379">
        <f t="shared" si="85"/>
        <v>345.32249093109431</v>
      </c>
      <c r="E379">
        <f t="shared" si="86"/>
        <v>345.32604029727321</v>
      </c>
      <c r="F379">
        <f t="shared" si="91"/>
        <v>343.63163108060553</v>
      </c>
      <c r="G379">
        <f t="shared" si="92"/>
        <v>343.56063103702843</v>
      </c>
      <c r="K379" s="1">
        <f t="shared" si="93"/>
        <v>8.3265553942912902</v>
      </c>
      <c r="L379" s="1">
        <f t="shared" si="94"/>
        <v>8.0084207647456651</v>
      </c>
      <c r="M379" s="1">
        <f t="shared" si="95"/>
        <v>8.0119118347797667</v>
      </c>
      <c r="N379" s="1">
        <f t="shared" si="87"/>
        <v>7.7281864748968019</v>
      </c>
      <c r="O379" s="1">
        <f t="shared" si="88"/>
        <v>7.6571864313197011</v>
      </c>
      <c r="P379" s="1"/>
      <c r="Q379" s="1">
        <f t="shared" si="96"/>
        <v>-0.3181346295456251</v>
      </c>
      <c r="R379" s="1">
        <f t="shared" si="97"/>
        <v>-0.31464355951152356</v>
      </c>
      <c r="S379" s="1">
        <f t="shared" si="89"/>
        <v>-0.59836891939448833</v>
      </c>
      <c r="T379" s="1">
        <f t="shared" si="90"/>
        <v>-0.6693689629715891</v>
      </c>
    </row>
    <row r="380" spans="1:20" x14ac:dyDescent="0.2">
      <c r="A380">
        <f>Sheet1!A357</f>
        <v>330</v>
      </c>
      <c r="B380">
        <f>Sheet1!B360</f>
        <v>346.11</v>
      </c>
      <c r="C380">
        <f t="shared" si="84"/>
        <v>337.70543783260763</v>
      </c>
      <c r="D380">
        <f t="shared" si="85"/>
        <v>345.79264761956864</v>
      </c>
      <c r="E380">
        <f t="shared" si="86"/>
        <v>345.79621496697484</v>
      </c>
      <c r="F380">
        <f t="shared" si="91"/>
        <v>344.10241549998352</v>
      </c>
      <c r="G380">
        <f t="shared" si="92"/>
        <v>344.02867822010876</v>
      </c>
      <c r="K380" s="1">
        <f t="shared" si="93"/>
        <v>8.3460570875665212</v>
      </c>
      <c r="L380" s="1">
        <f t="shared" si="94"/>
        <v>8.0281568905883205</v>
      </c>
      <c r="M380" s="1">
        <f t="shared" si="95"/>
        <v>8.0316681075223073</v>
      </c>
      <c r="N380" s="1">
        <f t="shared" si="87"/>
        <v>7.7484725875500544</v>
      </c>
      <c r="O380" s="1">
        <f t="shared" si="88"/>
        <v>7.6747353076752916</v>
      </c>
      <c r="P380" s="1"/>
      <c r="Q380" s="1">
        <f t="shared" si="96"/>
        <v>-0.31790019697820071</v>
      </c>
      <c r="R380" s="1">
        <f t="shared" si="97"/>
        <v>-0.31438898004421389</v>
      </c>
      <c r="S380" s="1">
        <f t="shared" si="89"/>
        <v>-0.59758450001646679</v>
      </c>
      <c r="T380" s="1">
        <f t="shared" si="90"/>
        <v>-0.67132177989122965</v>
      </c>
    </row>
    <row r="381" spans="1:20" x14ac:dyDescent="0.2">
      <c r="A381">
        <f>Sheet1!A358</f>
        <v>331</v>
      </c>
      <c r="B381">
        <f>Sheet1!B361</f>
        <v>346.58</v>
      </c>
      <c r="C381">
        <f t="shared" si="84"/>
        <v>338.15593613933231</v>
      </c>
      <c r="D381">
        <f t="shared" si="85"/>
        <v>346.26277838631455</v>
      </c>
      <c r="E381">
        <f t="shared" si="86"/>
        <v>346.2663629719392</v>
      </c>
      <c r="F381">
        <f t="shared" si="91"/>
        <v>344.57317773684605</v>
      </c>
      <c r="G381">
        <f t="shared" si="92"/>
        <v>344.49672301556296</v>
      </c>
      <c r="K381" s="1">
        <f t="shared" si="93"/>
        <v>8.365558780841809</v>
      </c>
      <c r="L381" s="1">
        <f t="shared" si="94"/>
        <v>8.0478671052485993</v>
      </c>
      <c r="M381" s="1">
        <f t="shared" si="95"/>
        <v>8.0513977577505784</v>
      </c>
      <c r="N381" s="1">
        <f t="shared" si="87"/>
        <v>7.7687365176878416</v>
      </c>
      <c r="O381" s="1">
        <f t="shared" si="88"/>
        <v>7.6922817964047567</v>
      </c>
      <c r="P381" s="1"/>
      <c r="Q381" s="1">
        <f t="shared" si="96"/>
        <v>-0.31769167559320977</v>
      </c>
      <c r="R381" s="1">
        <f t="shared" si="97"/>
        <v>-0.31416102309123062</v>
      </c>
      <c r="S381" s="1">
        <f t="shared" si="89"/>
        <v>-0.59682226315396747</v>
      </c>
      <c r="T381" s="1">
        <f t="shared" si="90"/>
        <v>-0.67327698443705231</v>
      </c>
    </row>
    <row r="382" spans="1:20" x14ac:dyDescent="0.2">
      <c r="A382">
        <f>Sheet1!A359</f>
        <v>332</v>
      </c>
      <c r="B382">
        <f>Sheet1!B362</f>
        <v>347.05</v>
      </c>
      <c r="C382">
        <f t="shared" si="84"/>
        <v>338.60643444605705</v>
      </c>
      <c r="D382">
        <f t="shared" si="85"/>
        <v>346.73288322781656</v>
      </c>
      <c r="E382">
        <f t="shared" si="86"/>
        <v>346.73648429809219</v>
      </c>
      <c r="F382">
        <f t="shared" si="91"/>
        <v>345.04391777458778</v>
      </c>
      <c r="G382">
        <f t="shared" si="92"/>
        <v>344.96476621670388</v>
      </c>
      <c r="K382" s="1">
        <f t="shared" si="93"/>
        <v>8.3850604741170969</v>
      </c>
      <c r="L382" s="1">
        <f t="shared" si="94"/>
        <v>8.0675514052114181</v>
      </c>
      <c r="M382" s="1">
        <f t="shared" si="95"/>
        <v>8.07110077139032</v>
      </c>
      <c r="N382" s="1">
        <f t="shared" si="87"/>
        <v>7.7889782487048933</v>
      </c>
      <c r="O382" s="1">
        <f t="shared" si="88"/>
        <v>7.7098266908209894</v>
      </c>
      <c r="P382" s="1"/>
      <c r="Q382" s="1">
        <f t="shared" si="96"/>
        <v>-0.31750906890567876</v>
      </c>
      <c r="R382" s="1">
        <f t="shared" si="97"/>
        <v>-0.31395970272677687</v>
      </c>
      <c r="S382" s="1">
        <f t="shared" si="89"/>
        <v>-0.59608222541220357</v>
      </c>
      <c r="T382" s="1">
        <f t="shared" si="90"/>
        <v>-0.6752337832961075</v>
      </c>
    </row>
    <row r="383" spans="1:20" x14ac:dyDescent="0.2">
      <c r="A383">
        <f>Sheet1!A360</f>
        <v>333</v>
      </c>
      <c r="B383">
        <f>Sheet1!B363</f>
        <v>347.52</v>
      </c>
      <c r="C383">
        <f t="shared" si="84"/>
        <v>339.05693275278179</v>
      </c>
      <c r="D383">
        <f t="shared" si="85"/>
        <v>347.20296214055952</v>
      </c>
      <c r="E383">
        <f t="shared" si="86"/>
        <v>347.20657893135939</v>
      </c>
      <c r="F383">
        <f t="shared" si="91"/>
        <v>345.51463559660391</v>
      </c>
      <c r="G383">
        <f t="shared" si="92"/>
        <v>345.432808616844</v>
      </c>
      <c r="K383" s="1">
        <f t="shared" si="93"/>
        <v>8.4045621673923847</v>
      </c>
      <c r="L383" s="1">
        <f t="shared" si="94"/>
        <v>8.0872097869610116</v>
      </c>
      <c r="M383" s="1">
        <f t="shared" si="95"/>
        <v>8.0907771343672152</v>
      </c>
      <c r="N383" s="1">
        <f t="shared" si="87"/>
        <v>7.8091977639962806</v>
      </c>
      <c r="O383" s="1">
        <f t="shared" si="88"/>
        <v>7.7273707842363706</v>
      </c>
      <c r="P383" s="1"/>
      <c r="Q383" s="1">
        <f t="shared" si="96"/>
        <v>-0.31735238043137315</v>
      </c>
      <c r="R383" s="1">
        <f t="shared" si="97"/>
        <v>-0.31378503302516947</v>
      </c>
      <c r="S383" s="1">
        <f t="shared" si="89"/>
        <v>-0.59536440339610408</v>
      </c>
      <c r="T383" s="1">
        <f t="shared" si="90"/>
        <v>-0.67719138315601413</v>
      </c>
    </row>
    <row r="384" spans="1:20" x14ac:dyDescent="0.2">
      <c r="A384">
        <f>Sheet1!A361</f>
        <v>334</v>
      </c>
      <c r="B384">
        <f>Sheet1!B364</f>
        <v>347.99</v>
      </c>
      <c r="C384">
        <f t="shared" si="84"/>
        <v>339.50743105950653</v>
      </c>
      <c r="D384">
        <f t="shared" si="85"/>
        <v>347.67301512102773</v>
      </c>
      <c r="E384">
        <f t="shared" si="86"/>
        <v>347.67664685766653</v>
      </c>
      <c r="F384">
        <f t="shared" si="91"/>
        <v>345.98533118628922</v>
      </c>
      <c r="G384">
        <f t="shared" si="92"/>
        <v>345.90085100929605</v>
      </c>
      <c r="K384" s="1">
        <f t="shared" si="93"/>
        <v>8.4240638606676725</v>
      </c>
      <c r="L384" s="1">
        <f t="shared" si="94"/>
        <v>8.1068422469822394</v>
      </c>
      <c r="M384" s="1">
        <f t="shared" si="95"/>
        <v>8.1104268326068905</v>
      </c>
      <c r="N384" s="1">
        <f t="shared" si="87"/>
        <v>7.829395046956904</v>
      </c>
      <c r="O384" s="1">
        <f t="shared" si="88"/>
        <v>7.7449148699637362</v>
      </c>
      <c r="P384" s="1"/>
      <c r="Q384" s="1">
        <f t="shared" si="96"/>
        <v>-0.31722161368543311</v>
      </c>
      <c r="R384" s="1">
        <f t="shared" si="97"/>
        <v>-0.31363702806078209</v>
      </c>
      <c r="S384" s="1">
        <f t="shared" si="89"/>
        <v>-0.59466881371076852</v>
      </c>
      <c r="T384" s="1">
        <f t="shared" si="90"/>
        <v>-0.67914899070393631</v>
      </c>
    </row>
    <row r="385" spans="1:20" x14ac:dyDescent="0.2">
      <c r="A385">
        <f>Sheet1!A362</f>
        <v>335</v>
      </c>
      <c r="B385">
        <f>Sheet1!B365</f>
        <v>348.46</v>
      </c>
      <c r="C385">
        <f t="shared" si="84"/>
        <v>339.95792936623127</v>
      </c>
      <c r="D385">
        <f t="shared" si="85"/>
        <v>348.14304216570605</v>
      </c>
      <c r="E385">
        <f t="shared" si="86"/>
        <v>348.14668806293929</v>
      </c>
      <c r="F385">
        <f t="shared" si="91"/>
        <v>346.45600452703889</v>
      </c>
      <c r="G385">
        <f t="shared" si="92"/>
        <v>346.3688941873728</v>
      </c>
      <c r="K385" s="1">
        <f t="shared" si="93"/>
        <v>8.4435655539429604</v>
      </c>
      <c r="L385" s="1">
        <f t="shared" si="94"/>
        <v>8.1264487817595068</v>
      </c>
      <c r="M385" s="1">
        <f t="shared" si="95"/>
        <v>8.1300498520351425</v>
      </c>
      <c r="N385" s="1">
        <f t="shared" si="87"/>
        <v>7.8495700809818345</v>
      </c>
      <c r="O385" s="1">
        <f t="shared" si="88"/>
        <v>7.7624597413157517</v>
      </c>
      <c r="P385" s="1"/>
      <c r="Q385" s="1">
        <f t="shared" si="96"/>
        <v>-0.31711677218345358</v>
      </c>
      <c r="R385" s="1">
        <f t="shared" si="97"/>
        <v>-0.31351570190781786</v>
      </c>
      <c r="S385" s="1">
        <f t="shared" si="89"/>
        <v>-0.59399547296112587</v>
      </c>
      <c r="T385" s="1">
        <f t="shared" si="90"/>
        <v>-0.68110581262720871</v>
      </c>
    </row>
    <row r="386" spans="1:20" x14ac:dyDescent="0.2">
      <c r="A386">
        <f>Sheet1!A363</f>
        <v>336</v>
      </c>
      <c r="B386">
        <f>Sheet1!B366</f>
        <v>348.93</v>
      </c>
      <c r="C386">
        <f t="shared" si="84"/>
        <v>340.40842767295595</v>
      </c>
      <c r="D386">
        <f t="shared" si="85"/>
        <v>348.61304327107882</v>
      </c>
      <c r="E386">
        <f t="shared" si="86"/>
        <v>348.61670253310348</v>
      </c>
      <c r="F386">
        <f t="shared" si="91"/>
        <v>346.92665560224759</v>
      </c>
      <c r="G386">
        <f t="shared" si="92"/>
        <v>346.83693894438676</v>
      </c>
      <c r="K386" s="1">
        <f t="shared" si="93"/>
        <v>8.4630672472181914</v>
      </c>
      <c r="L386" s="1">
        <f t="shared" si="94"/>
        <v>8.1460293877777303</v>
      </c>
      <c r="M386" s="1">
        <f t="shared" si="95"/>
        <v>8.1496461785775978</v>
      </c>
      <c r="N386" s="1">
        <f t="shared" si="87"/>
        <v>7.869722849465802</v>
      </c>
      <c r="O386" s="1">
        <f t="shared" si="88"/>
        <v>7.7800061916049685</v>
      </c>
      <c r="P386" s="1"/>
      <c r="Q386" s="1">
        <f t="shared" si="96"/>
        <v>-0.31703785944046103</v>
      </c>
      <c r="R386" s="1">
        <f t="shared" si="97"/>
        <v>-0.3134210686405936</v>
      </c>
      <c r="S386" s="1">
        <f t="shared" si="89"/>
        <v>-0.59334439775238934</v>
      </c>
      <c r="T386" s="1">
        <f t="shared" si="90"/>
        <v>-0.68306105561322283</v>
      </c>
    </row>
    <row r="387" spans="1:20" x14ac:dyDescent="0.2">
      <c r="A387">
        <f>Sheet1!A364</f>
        <v>337</v>
      </c>
      <c r="B387">
        <f>Sheet1!B367</f>
        <v>349.4</v>
      </c>
      <c r="C387">
        <f t="shared" si="84"/>
        <v>340.85892597968063</v>
      </c>
      <c r="D387">
        <f t="shared" si="85"/>
        <v>349.08301843363097</v>
      </c>
      <c r="E387">
        <f t="shared" si="86"/>
        <v>349.0866902540846</v>
      </c>
      <c r="F387">
        <f t="shared" si="91"/>
        <v>347.39728439531046</v>
      </c>
      <c r="G387">
        <f t="shared" si="92"/>
        <v>347.30498607365064</v>
      </c>
      <c r="K387" s="1">
        <f t="shared" si="93"/>
        <v>8.4825689404934792</v>
      </c>
      <c r="L387" s="1">
        <f t="shared" si="94"/>
        <v>8.1655840615212014</v>
      </c>
      <c r="M387" s="1">
        <f t="shared" si="95"/>
        <v>8.1692157981599962</v>
      </c>
      <c r="N387" s="1">
        <f t="shared" si="87"/>
        <v>7.8898533358039344</v>
      </c>
      <c r="O387" s="1">
        <f t="shared" si="88"/>
        <v>7.797555014144109</v>
      </c>
      <c r="P387" s="1"/>
      <c r="Q387" s="1">
        <f t="shared" si="96"/>
        <v>-0.31698487897227778</v>
      </c>
      <c r="R387" s="1">
        <f t="shared" si="97"/>
        <v>-0.31335314233348299</v>
      </c>
      <c r="S387" s="1">
        <f t="shared" si="89"/>
        <v>-0.59271560468954476</v>
      </c>
      <c r="T387" s="1">
        <f t="shared" si="90"/>
        <v>-0.68501392634937019</v>
      </c>
    </row>
    <row r="388" spans="1:20" x14ac:dyDescent="0.2">
      <c r="A388">
        <f>Sheet1!A365</f>
        <v>338</v>
      </c>
      <c r="B388">
        <f>Sheet1!B368</f>
        <v>349.87</v>
      </c>
      <c r="C388">
        <f t="shared" si="84"/>
        <v>341.30942428640537</v>
      </c>
      <c r="D388">
        <f t="shared" si="85"/>
        <v>349.55296764984695</v>
      </c>
      <c r="E388">
        <f t="shared" si="86"/>
        <v>349.55665121180851</v>
      </c>
      <c r="F388">
        <f t="shared" si="91"/>
        <v>347.86789088962257</v>
      </c>
      <c r="G388">
        <f t="shared" si="92"/>
        <v>347.77303636847716</v>
      </c>
      <c r="K388" s="1">
        <f t="shared" si="93"/>
        <v>8.5020706337687102</v>
      </c>
      <c r="L388" s="1">
        <f t="shared" si="94"/>
        <v>8.1851127994747799</v>
      </c>
      <c r="M388" s="1">
        <f t="shared" si="95"/>
        <v>8.188758696708021</v>
      </c>
      <c r="N388" s="1">
        <f t="shared" si="87"/>
        <v>7.9099615233913028</v>
      </c>
      <c r="O388" s="1">
        <f t="shared" si="88"/>
        <v>7.8151070022458953</v>
      </c>
      <c r="P388" s="1"/>
      <c r="Q388" s="1">
        <f t="shared" si="96"/>
        <v>-0.31695783429393032</v>
      </c>
      <c r="R388" s="1">
        <f t="shared" si="97"/>
        <v>-0.31331193706068916</v>
      </c>
      <c r="S388" s="1">
        <f t="shared" si="89"/>
        <v>-0.59210911037740743</v>
      </c>
      <c r="T388" s="1">
        <f t="shared" si="90"/>
        <v>-0.68696363152281492</v>
      </c>
    </row>
    <row r="389" spans="1:20" x14ac:dyDescent="0.2">
      <c r="A389">
        <f>Sheet1!A366</f>
        <v>339</v>
      </c>
      <c r="B389">
        <f>Sheet1!B369</f>
        <v>350.34</v>
      </c>
      <c r="C389">
        <f t="shared" si="84"/>
        <v>341.75992259313011</v>
      </c>
      <c r="D389">
        <f t="shared" si="85"/>
        <v>350.02289091621134</v>
      </c>
      <c r="E389">
        <f t="shared" si="86"/>
        <v>350.02658539220096</v>
      </c>
      <c r="F389">
        <f t="shared" si="91"/>
        <v>348.33847506857876</v>
      </c>
      <c r="G389">
        <f t="shared" si="92"/>
        <v>348.24109062217889</v>
      </c>
      <c r="K389" s="1">
        <f t="shared" si="93"/>
        <v>8.5215723270440549</v>
      </c>
      <c r="L389" s="1">
        <f t="shared" si="94"/>
        <v>8.2046155981228708</v>
      </c>
      <c r="M389" s="1">
        <f t="shared" si="95"/>
        <v>8.2082748601475259</v>
      </c>
      <c r="N389" s="1">
        <f t="shared" si="87"/>
        <v>7.9300473956228075</v>
      </c>
      <c r="O389" s="1">
        <f t="shared" si="88"/>
        <v>7.8326629492229358</v>
      </c>
      <c r="P389" s="1"/>
      <c r="Q389" s="1">
        <f t="shared" si="96"/>
        <v>-0.31695672892118409</v>
      </c>
      <c r="R389" s="1">
        <f t="shared" si="97"/>
        <v>-0.31329746689652893</v>
      </c>
      <c r="S389" s="1">
        <f t="shared" si="89"/>
        <v>-0.5915249314212474</v>
      </c>
      <c r="T389" s="1">
        <f t="shared" si="90"/>
        <v>-0.68890937782111905</v>
      </c>
    </row>
    <row r="390" spans="1:20" x14ac:dyDescent="0.2">
      <c r="A390">
        <f>Sheet1!A367</f>
        <v>340</v>
      </c>
      <c r="B390">
        <f>Sheet1!B370</f>
        <v>350.81</v>
      </c>
      <c r="C390">
        <f t="shared" si="84"/>
        <v>342.21042089985485</v>
      </c>
      <c r="D390">
        <f t="shared" si="85"/>
        <v>350.49278822920883</v>
      </c>
      <c r="E390">
        <f t="shared" si="86"/>
        <v>350.4964927811875</v>
      </c>
      <c r="F390">
        <f t="shared" si="91"/>
        <v>348.80903691557398</v>
      </c>
      <c r="G390">
        <f t="shared" si="92"/>
        <v>348.70914962806853</v>
      </c>
      <c r="K390" s="1">
        <f t="shared" si="93"/>
        <v>8.5410740203193427</v>
      </c>
      <c r="L390" s="1">
        <f t="shared" si="94"/>
        <v>8.2240924539503339</v>
      </c>
      <c r="M390" s="1">
        <f t="shared" si="95"/>
        <v>8.2277642744039667</v>
      </c>
      <c r="N390" s="1">
        <f t="shared" si="87"/>
        <v>7.9501109358933491</v>
      </c>
      <c r="O390" s="1">
        <f t="shared" si="88"/>
        <v>7.850223648387896</v>
      </c>
      <c r="P390" s="1"/>
      <c r="Q390" s="1">
        <f t="shared" si="96"/>
        <v>-0.31698156636900876</v>
      </c>
      <c r="R390" s="1">
        <f t="shared" si="97"/>
        <v>-0.31330974591537597</v>
      </c>
      <c r="S390" s="1">
        <f t="shared" si="89"/>
        <v>-0.59096308442599366</v>
      </c>
      <c r="T390" s="1">
        <f t="shared" si="90"/>
        <v>-0.69085037193144672</v>
      </c>
    </row>
    <row r="391" spans="1:20" x14ac:dyDescent="0.2">
      <c r="A391">
        <f>Sheet1!A368</f>
        <v>341</v>
      </c>
      <c r="B391">
        <f>Sheet1!B371</f>
        <v>351.28</v>
      </c>
      <c r="C391">
        <f t="shared" si="84"/>
        <v>342.66091920657959</v>
      </c>
      <c r="D391">
        <f t="shared" si="85"/>
        <v>350.9626595853241</v>
      </c>
      <c r="E391">
        <f t="shared" si="86"/>
        <v>350.96637336469382</v>
      </c>
      <c r="F391">
        <f t="shared" si="91"/>
        <v>349.27957641400332</v>
      </c>
      <c r="G391">
        <f t="shared" si="92"/>
        <v>349.17721417945882</v>
      </c>
      <c r="K391" s="1">
        <f t="shared" si="93"/>
        <v>8.5605757135946305</v>
      </c>
      <c r="L391" s="1">
        <f t="shared" si="94"/>
        <v>8.2435433634415745</v>
      </c>
      <c r="M391" s="1">
        <f t="shared" si="95"/>
        <v>8.2472269254031403</v>
      </c>
      <c r="N391" s="1">
        <f t="shared" si="87"/>
        <v>7.9701521275979417</v>
      </c>
      <c r="O391" s="1">
        <f t="shared" si="88"/>
        <v>7.8677898930534411</v>
      </c>
      <c r="P391" s="1"/>
      <c r="Q391" s="1">
        <f t="shared" si="96"/>
        <v>-0.31703235015305609</v>
      </c>
      <c r="R391" s="1">
        <f t="shared" si="97"/>
        <v>-0.31334878819149026</v>
      </c>
      <c r="S391" s="1">
        <f t="shared" si="89"/>
        <v>-0.59042358599668887</v>
      </c>
      <c r="T391" s="1">
        <f t="shared" si="90"/>
        <v>-0.69278582054118942</v>
      </c>
    </row>
    <row r="392" spans="1:20" x14ac:dyDescent="0.2">
      <c r="A392">
        <f>Sheet1!A369</f>
        <v>342</v>
      </c>
      <c r="B392">
        <f>Sheet1!B372</f>
        <v>351.75</v>
      </c>
      <c r="C392">
        <f t="shared" si="84"/>
        <v>343.11141751330427</v>
      </c>
      <c r="D392">
        <f t="shared" si="85"/>
        <v>351.43250498104157</v>
      </c>
      <c r="E392">
        <f t="shared" si="86"/>
        <v>351.43622712864578</v>
      </c>
      <c r="F392">
        <f t="shared" si="91"/>
        <v>349.75009354726149</v>
      </c>
      <c r="G392">
        <f t="shared" si="92"/>
        <v>349.64528506966229</v>
      </c>
      <c r="K392" s="1">
        <f t="shared" si="93"/>
        <v>8.5800774068698615</v>
      </c>
      <c r="L392" s="1">
        <f t="shared" si="94"/>
        <v>8.2629683230812248</v>
      </c>
      <c r="M392" s="1">
        <f t="shared" si="95"/>
        <v>8.2666627990708434</v>
      </c>
      <c r="N392" s="1">
        <f t="shared" si="87"/>
        <v>7.9901709541313721</v>
      </c>
      <c r="O392" s="1">
        <f t="shared" si="88"/>
        <v>7.8853624765321797</v>
      </c>
      <c r="P392" s="1"/>
      <c r="Q392" s="1">
        <f t="shared" si="96"/>
        <v>-0.31710908378863678</v>
      </c>
      <c r="R392" s="1">
        <f t="shared" si="97"/>
        <v>-0.31341460779901809</v>
      </c>
      <c r="S392" s="1">
        <f t="shared" si="89"/>
        <v>-0.58990645273848941</v>
      </c>
      <c r="T392" s="1">
        <f t="shared" si="90"/>
        <v>-0.69471493033768184</v>
      </c>
    </row>
    <row r="393" spans="1:20" x14ac:dyDescent="0.2">
      <c r="A393">
        <f>Sheet1!A370</f>
        <v>343</v>
      </c>
      <c r="B393">
        <f>Sheet1!B373</f>
        <v>352.22</v>
      </c>
      <c r="C393">
        <f t="shared" si="84"/>
        <v>343.56191582002901</v>
      </c>
      <c r="D393">
        <f t="shared" si="85"/>
        <v>351.90232441284587</v>
      </c>
      <c r="E393">
        <f t="shared" si="86"/>
        <v>351.906054058969</v>
      </c>
      <c r="F393">
        <f t="shared" si="91"/>
        <v>350.22058829874368</v>
      </c>
      <c r="G393">
        <f t="shared" si="92"/>
        <v>350.11336309199174</v>
      </c>
      <c r="K393" s="1">
        <f t="shared" si="93"/>
        <v>8.5995791001451494</v>
      </c>
      <c r="L393" s="1">
        <f t="shared" si="94"/>
        <v>8.2823673293539741</v>
      </c>
      <c r="M393" s="1">
        <f t="shared" si="95"/>
        <v>8.2860718813326457</v>
      </c>
      <c r="N393" s="1">
        <f t="shared" si="87"/>
        <v>8.0101673988888251</v>
      </c>
      <c r="O393" s="1">
        <f t="shared" si="88"/>
        <v>7.9029421921368908</v>
      </c>
      <c r="P393" s="1"/>
      <c r="Q393" s="1">
        <f t="shared" si="96"/>
        <v>-0.31721177079117524</v>
      </c>
      <c r="R393" s="1">
        <f t="shared" si="97"/>
        <v>-0.31350721881250365</v>
      </c>
      <c r="S393" s="1">
        <f t="shared" si="89"/>
        <v>-0.58941170125632425</v>
      </c>
      <c r="T393" s="1">
        <f t="shared" si="90"/>
        <v>-0.69663690800825862</v>
      </c>
    </row>
    <row r="394" spans="1:20" x14ac:dyDescent="0.2">
      <c r="A394">
        <f>Sheet1!A371</f>
        <v>344</v>
      </c>
      <c r="B394">
        <f>Sheet1!B374</f>
        <v>352.69</v>
      </c>
      <c r="C394">
        <f t="shared" si="84"/>
        <v>344.0124141267537</v>
      </c>
      <c r="D394">
        <f t="shared" si="85"/>
        <v>352.37211787722185</v>
      </c>
      <c r="E394">
        <f t="shared" si="86"/>
        <v>352.37585414158912</v>
      </c>
      <c r="F394">
        <f t="shared" si="91"/>
        <v>350.69106065184479</v>
      </c>
      <c r="G394">
        <f t="shared" si="92"/>
        <v>350.58144903975972</v>
      </c>
      <c r="K394" s="1">
        <f t="shared" si="93"/>
        <v>8.6190807934203804</v>
      </c>
      <c r="L394" s="1">
        <f t="shared" si="94"/>
        <v>8.3017403787445119</v>
      </c>
      <c r="M394" s="1">
        <f t="shared" si="95"/>
        <v>8.3054541581142303</v>
      </c>
      <c r="N394" s="1">
        <f t="shared" si="87"/>
        <v>8.0301414452652011</v>
      </c>
      <c r="O394" s="1">
        <f t="shared" si="88"/>
        <v>7.9205298331801259</v>
      </c>
      <c r="P394" s="1"/>
      <c r="Q394" s="1">
        <f t="shared" si="96"/>
        <v>-0.31734041467586849</v>
      </c>
      <c r="R394" s="1">
        <f t="shared" si="97"/>
        <v>-0.31362663530615009</v>
      </c>
      <c r="S394" s="1">
        <f t="shared" si="89"/>
        <v>-0.58893934815517923</v>
      </c>
      <c r="T394" s="1">
        <f t="shared" si="90"/>
        <v>-0.69855096024025443</v>
      </c>
    </row>
    <row r="395" spans="1:20" x14ac:dyDescent="0.2">
      <c r="A395">
        <f>Sheet1!A372</f>
        <v>345</v>
      </c>
      <c r="B395">
        <f>Sheet1!B375</f>
        <v>353.16</v>
      </c>
      <c r="C395">
        <f t="shared" si="84"/>
        <v>344.46291243347844</v>
      </c>
      <c r="D395">
        <f t="shared" si="85"/>
        <v>352.84188537065393</v>
      </c>
      <c r="E395">
        <f t="shared" si="86"/>
        <v>352.84562736243197</v>
      </c>
      <c r="F395">
        <f t="shared" si="91"/>
        <v>351.1615105899599</v>
      </c>
      <c r="G395">
        <f t="shared" si="92"/>
        <v>351.04954370627894</v>
      </c>
      <c r="K395" s="1">
        <f t="shared" si="93"/>
        <v>8.638582486695725</v>
      </c>
      <c r="L395" s="1">
        <f t="shared" si="94"/>
        <v>8.3210874677372999</v>
      </c>
      <c r="M395" s="1">
        <f t="shared" si="95"/>
        <v>8.3248096153415077</v>
      </c>
      <c r="N395" s="1">
        <f t="shared" si="87"/>
        <v>8.050093076655628</v>
      </c>
      <c r="O395" s="1">
        <f t="shared" si="88"/>
        <v>7.9381261929746643</v>
      </c>
      <c r="P395" s="1"/>
      <c r="Q395" s="1">
        <f t="shared" si="96"/>
        <v>-0.31749501895842513</v>
      </c>
      <c r="R395" s="1">
        <f t="shared" si="97"/>
        <v>-0.31377287135421739</v>
      </c>
      <c r="S395" s="1">
        <f t="shared" si="89"/>
        <v>-0.58848941004009703</v>
      </c>
      <c r="T395" s="1">
        <f t="shared" si="90"/>
        <v>-0.70045629372106077</v>
      </c>
    </row>
    <row r="396" spans="1:20" x14ac:dyDescent="0.2">
      <c r="A396">
        <f>Sheet1!A373</f>
        <v>346</v>
      </c>
      <c r="B396">
        <f>Sheet1!B376</f>
        <v>353.63</v>
      </c>
      <c r="C396">
        <f t="shared" si="84"/>
        <v>344.91341074020318</v>
      </c>
      <c r="D396">
        <f t="shared" si="85"/>
        <v>353.31162688962678</v>
      </c>
      <c r="E396">
        <f t="shared" si="86"/>
        <v>353.31537370742325</v>
      </c>
      <c r="F396">
        <f t="shared" si="91"/>
        <v>351.63193809648374</v>
      </c>
      <c r="G396">
        <f t="shared" si="92"/>
        <v>351.51764788486213</v>
      </c>
      <c r="K396" s="1">
        <f t="shared" si="93"/>
        <v>8.6580841799710129</v>
      </c>
      <c r="L396" s="1">
        <f t="shared" si="94"/>
        <v>8.340408592816857</v>
      </c>
      <c r="M396" s="1">
        <f t="shared" si="95"/>
        <v>8.3441382389399905</v>
      </c>
      <c r="N396" s="1">
        <f t="shared" si="87"/>
        <v>8.070022276454722</v>
      </c>
      <c r="O396" s="1">
        <f t="shared" si="88"/>
        <v>7.9557320648331142</v>
      </c>
      <c r="P396" s="1"/>
      <c r="Q396" s="1">
        <f t="shared" si="96"/>
        <v>-0.31767558715415589</v>
      </c>
      <c r="R396" s="1">
        <f t="shared" si="97"/>
        <v>-0.31394594103102236</v>
      </c>
      <c r="S396" s="1">
        <f t="shared" si="89"/>
        <v>-0.58806190351629084</v>
      </c>
      <c r="T396" s="1">
        <f t="shared" si="90"/>
        <v>-0.70235211513789864</v>
      </c>
    </row>
    <row r="397" spans="1:20" x14ac:dyDescent="0.2">
      <c r="A397">
        <f>Sheet1!A374</f>
        <v>347</v>
      </c>
      <c r="B397">
        <f>Sheet1!B377</f>
        <v>354.1</v>
      </c>
      <c r="C397">
        <f t="shared" si="84"/>
        <v>345.36390904692792</v>
      </c>
      <c r="D397">
        <f t="shared" si="85"/>
        <v>353.78134243062499</v>
      </c>
      <c r="E397">
        <f t="shared" si="86"/>
        <v>353.78509316248841</v>
      </c>
      <c r="F397">
        <f t="shared" si="91"/>
        <v>352.10234315481148</v>
      </c>
      <c r="G397">
        <f t="shared" si="92"/>
        <v>351.98576236882184</v>
      </c>
      <c r="K397" s="1">
        <f t="shared" si="93"/>
        <v>8.6775858732463007</v>
      </c>
      <c r="L397" s="1">
        <f t="shared" si="94"/>
        <v>8.3597037504681566</v>
      </c>
      <c r="M397" s="1">
        <f t="shared" si="95"/>
        <v>8.3634400148354189</v>
      </c>
      <c r="N397" s="1">
        <f t="shared" si="87"/>
        <v>8.0899290280577816</v>
      </c>
      <c r="O397" s="1">
        <f t="shared" si="88"/>
        <v>7.9733482420681412</v>
      </c>
      <c r="P397" s="1"/>
      <c r="Q397" s="1">
        <f t="shared" si="96"/>
        <v>-0.31788212277814409</v>
      </c>
      <c r="R397" s="1">
        <f t="shared" si="97"/>
        <v>-0.31414585841088183</v>
      </c>
      <c r="S397" s="1">
        <f t="shared" si="89"/>
        <v>-0.58765684518851913</v>
      </c>
      <c r="T397" s="1">
        <f t="shared" si="90"/>
        <v>-0.70423763117815952</v>
      </c>
    </row>
    <row r="398" spans="1:20" x14ac:dyDescent="0.2">
      <c r="A398">
        <f>Sheet1!A375</f>
        <v>348</v>
      </c>
      <c r="B398">
        <f>Sheet1!B378</f>
        <v>354.57</v>
      </c>
      <c r="C398">
        <f t="shared" si="84"/>
        <v>345.81440735365265</v>
      </c>
      <c r="D398">
        <f t="shared" si="85"/>
        <v>354.25103199013319</v>
      </c>
      <c r="E398">
        <f t="shared" si="86"/>
        <v>354.25478571355353</v>
      </c>
      <c r="F398">
        <f t="shared" si="91"/>
        <v>352.57272574833797</v>
      </c>
      <c r="G398">
        <f t="shared" si="92"/>
        <v>352.45388795147073</v>
      </c>
      <c r="K398" s="1">
        <f t="shared" si="93"/>
        <v>8.6970875665215885</v>
      </c>
      <c r="L398" s="1">
        <f t="shared" si="94"/>
        <v>8.3789729371754902</v>
      </c>
      <c r="M398" s="1">
        <f t="shared" si="95"/>
        <v>8.3827149289535328</v>
      </c>
      <c r="N398" s="1">
        <f t="shared" si="87"/>
        <v>8.1098133148595366</v>
      </c>
      <c r="O398" s="1">
        <f t="shared" si="88"/>
        <v>7.9909755179922968</v>
      </c>
      <c r="P398" s="1"/>
      <c r="Q398" s="1">
        <f t="shared" si="96"/>
        <v>-0.31811462934609835</v>
      </c>
      <c r="R398" s="1">
        <f t="shared" si="97"/>
        <v>-0.31437263756805578</v>
      </c>
      <c r="S398" s="1">
        <f t="shared" si="89"/>
        <v>-0.58727425166205194</v>
      </c>
      <c r="T398" s="1">
        <f t="shared" si="90"/>
        <v>-0.70611204852929177</v>
      </c>
    </row>
    <row r="399" spans="1:20" x14ac:dyDescent="0.2">
      <c r="A399">
        <f>Sheet1!A376</f>
        <v>349</v>
      </c>
      <c r="B399">
        <f>Sheet1!B379</f>
        <v>355.04</v>
      </c>
      <c r="C399">
        <f t="shared" si="84"/>
        <v>346.26490566037734</v>
      </c>
      <c r="D399">
        <f t="shared" si="85"/>
        <v>354.72069556463595</v>
      </c>
      <c r="E399">
        <f t="shared" si="86"/>
        <v>354.72445134654407</v>
      </c>
      <c r="F399">
        <f t="shared" si="91"/>
        <v>353.04308586045818</v>
      </c>
      <c r="G399">
        <f t="shared" si="92"/>
        <v>352.92202542612154</v>
      </c>
      <c r="K399" s="1">
        <f t="shared" si="93"/>
        <v>8.7165892597968195</v>
      </c>
      <c r="L399" s="1">
        <f t="shared" si="94"/>
        <v>8.3982161494236038</v>
      </c>
      <c r="M399" s="1">
        <f t="shared" si="95"/>
        <v>8.4019629672200722</v>
      </c>
      <c r="N399" s="1">
        <f t="shared" si="87"/>
        <v>8.1296751202550013</v>
      </c>
      <c r="O399" s="1">
        <f t="shared" si="88"/>
        <v>8.00861468591836</v>
      </c>
      <c r="P399" s="1"/>
      <c r="Q399" s="1">
        <f t="shared" si="96"/>
        <v>-0.3183731103732157</v>
      </c>
      <c r="R399" s="1">
        <f t="shared" si="97"/>
        <v>-0.31462629257674735</v>
      </c>
      <c r="S399" s="1">
        <f t="shared" si="89"/>
        <v>-0.58691413954181826</v>
      </c>
      <c r="T399" s="1">
        <f t="shared" si="90"/>
        <v>-0.70797457387845952</v>
      </c>
    </row>
    <row r="400" spans="1:20" x14ac:dyDescent="0.2">
      <c r="A400">
        <f>Sheet1!A377</f>
        <v>350</v>
      </c>
      <c r="B400">
        <f>Sheet1!B380</f>
        <v>355.51</v>
      </c>
      <c r="C400">
        <f t="shared" si="84"/>
        <v>346.71540396710202</v>
      </c>
      <c r="D400">
        <f t="shared" si="85"/>
        <v>355.1903331506179</v>
      </c>
      <c r="E400">
        <f t="shared" si="86"/>
        <v>355.19409004738571</v>
      </c>
      <c r="F400">
        <f t="shared" si="91"/>
        <v>353.51342347456716</v>
      </c>
      <c r="G400">
        <f t="shared" si="92"/>
        <v>353.39017558608691</v>
      </c>
      <c r="K400" s="1">
        <f t="shared" si="93"/>
        <v>8.7360909530721074</v>
      </c>
      <c r="L400" s="1">
        <f t="shared" si="94"/>
        <v>8.4174333836970732</v>
      </c>
      <c r="M400" s="1">
        <f t="shared" si="95"/>
        <v>8.421184115560493</v>
      </c>
      <c r="N400" s="1">
        <f t="shared" si="87"/>
        <v>8.1495144276392466</v>
      </c>
      <c r="O400" s="1">
        <f t="shared" si="88"/>
        <v>8.0262665391589962</v>
      </c>
      <c r="P400" s="1"/>
      <c r="Q400" s="1">
        <f t="shared" si="96"/>
        <v>-0.3186575693750342</v>
      </c>
      <c r="R400" s="1">
        <f t="shared" si="97"/>
        <v>-0.31490683751161441</v>
      </c>
      <c r="S400" s="1">
        <f t="shared" si="89"/>
        <v>-0.58657652543286076</v>
      </c>
      <c r="T400" s="1">
        <f t="shared" si="90"/>
        <v>-0.70982441391311113</v>
      </c>
    </row>
    <row r="401" spans="1:20" x14ac:dyDescent="0.2">
      <c r="A401">
        <f>Sheet1!A378</f>
        <v>351</v>
      </c>
      <c r="B401">
        <f>Sheet1!B381</f>
        <v>355.98</v>
      </c>
      <c r="C401">
        <f t="shared" si="84"/>
        <v>347.16590227382676</v>
      </c>
      <c r="D401">
        <f t="shared" si="85"/>
        <v>355.65994474456375</v>
      </c>
      <c r="E401">
        <f t="shared" si="86"/>
        <v>355.66370180200425</v>
      </c>
      <c r="F401">
        <f t="shared" si="91"/>
        <v>353.98373857405988</v>
      </c>
      <c r="G401">
        <f t="shared" si="92"/>
        <v>353.85833922467947</v>
      </c>
      <c r="K401" s="1">
        <f t="shared" si="93"/>
        <v>8.7555926463473384</v>
      </c>
      <c r="L401" s="1">
        <f t="shared" si="94"/>
        <v>8.4366246364805306</v>
      </c>
      <c r="M401" s="1">
        <f t="shared" si="95"/>
        <v>8.4403783599008761</v>
      </c>
      <c r="N401" s="1">
        <f t="shared" si="87"/>
        <v>8.1693312204072299</v>
      </c>
      <c r="O401" s="1">
        <f t="shared" si="88"/>
        <v>8.043931871026814</v>
      </c>
      <c r="P401" s="1"/>
      <c r="Q401" s="1">
        <f t="shared" si="96"/>
        <v>-0.31896800986680773</v>
      </c>
      <c r="R401" s="1">
        <f t="shared" si="97"/>
        <v>-0.31521428644646221</v>
      </c>
      <c r="S401" s="1">
        <f t="shared" si="89"/>
        <v>-0.58626142594010844</v>
      </c>
      <c r="T401" s="1">
        <f t="shared" si="90"/>
        <v>-0.71166077532052441</v>
      </c>
    </row>
    <row r="402" spans="1:20" x14ac:dyDescent="0.2">
      <c r="A402">
        <f>Sheet1!A379</f>
        <v>352</v>
      </c>
      <c r="B402">
        <f>Sheet1!B382</f>
        <v>356.45</v>
      </c>
      <c r="C402">
        <f t="shared" si="84"/>
        <v>347.6164005805515</v>
      </c>
      <c r="D402">
        <f t="shared" si="85"/>
        <v>356.12953034295805</v>
      </c>
      <c r="E402">
        <f t="shared" si="86"/>
        <v>356.13328659632549</v>
      </c>
      <c r="F402">
        <f t="shared" si="91"/>
        <v>354.45403114233119</v>
      </c>
      <c r="G402">
        <f t="shared" si="92"/>
        <v>354.32651713521193</v>
      </c>
      <c r="K402" s="1">
        <f t="shared" si="93"/>
        <v>8.775094339622683</v>
      </c>
      <c r="L402" s="1">
        <f t="shared" si="94"/>
        <v>8.4557899042586087</v>
      </c>
      <c r="M402" s="1">
        <f t="shared" si="95"/>
        <v>8.4595456861667344</v>
      </c>
      <c r="N402" s="1">
        <f t="shared" si="87"/>
        <v>8.1891254819538517</v>
      </c>
      <c r="O402" s="1">
        <f t="shared" si="88"/>
        <v>8.0616114748345922</v>
      </c>
      <c r="P402" s="1"/>
      <c r="Q402" s="1">
        <f t="shared" si="96"/>
        <v>-0.31930443536407438</v>
      </c>
      <c r="R402" s="1">
        <f t="shared" si="97"/>
        <v>-0.31554865345594862</v>
      </c>
      <c r="S402" s="1">
        <f t="shared" si="89"/>
        <v>-0.58596885766883133</v>
      </c>
      <c r="T402" s="1">
        <f t="shared" si="90"/>
        <v>-0.71348286478809086</v>
      </c>
    </row>
    <row r="403" spans="1:20" x14ac:dyDescent="0.2">
      <c r="A403">
        <f>Sheet1!A380</f>
        <v>353</v>
      </c>
      <c r="B403">
        <f>Sheet1!B383</f>
        <v>356.92</v>
      </c>
      <c r="C403">
        <f t="shared" si="84"/>
        <v>348.06689888727624</v>
      </c>
      <c r="D403">
        <f t="shared" si="85"/>
        <v>356.59908994228533</v>
      </c>
      <c r="E403">
        <f t="shared" si="86"/>
        <v>356.60284441627488</v>
      </c>
      <c r="F403">
        <f t="shared" si="91"/>
        <v>354.92430116277615</v>
      </c>
      <c r="G403">
        <f t="shared" si="92"/>
        <v>354.79471011099702</v>
      </c>
      <c r="K403" s="1">
        <f t="shared" si="93"/>
        <v>8.7945960328979709</v>
      </c>
      <c r="L403" s="1">
        <f t="shared" si="94"/>
        <v>8.4749291835158829</v>
      </c>
      <c r="M403" s="1">
        <f t="shared" si="95"/>
        <v>8.4786860802836941</v>
      </c>
      <c r="N403" s="1">
        <f t="shared" si="87"/>
        <v>8.2088971956741261</v>
      </c>
      <c r="O403" s="1">
        <f t="shared" si="88"/>
        <v>8.0793061438949962</v>
      </c>
      <c r="P403" s="1"/>
      <c r="Q403" s="1">
        <f t="shared" si="96"/>
        <v>-0.319666849382088</v>
      </c>
      <c r="R403" s="1">
        <f t="shared" si="97"/>
        <v>-0.31590995261427679</v>
      </c>
      <c r="S403" s="1">
        <f t="shared" si="89"/>
        <v>-0.58569883722384475</v>
      </c>
      <c r="T403" s="1">
        <f t="shared" si="90"/>
        <v>-0.71528988900297463</v>
      </c>
    </row>
    <row r="404" spans="1:20" x14ac:dyDescent="0.2">
      <c r="A404">
        <f>Sheet1!A381</f>
        <v>354</v>
      </c>
      <c r="B404">
        <f>Sheet1!B384</f>
        <v>357.39</v>
      </c>
      <c r="C404">
        <f t="shared" si="84"/>
        <v>348.51739719400092</v>
      </c>
      <c r="D404">
        <f t="shared" si="85"/>
        <v>357.06862353903034</v>
      </c>
      <c r="E404">
        <f t="shared" si="86"/>
        <v>357.07237524777827</v>
      </c>
      <c r="F404">
        <f t="shared" si="91"/>
        <v>355.39454861878966</v>
      </c>
      <c r="G404">
        <f t="shared" si="92"/>
        <v>355.26291894534722</v>
      </c>
      <c r="K404" s="1">
        <f t="shared" si="93"/>
        <v>8.8140977261732587</v>
      </c>
      <c r="L404" s="1">
        <f t="shared" si="94"/>
        <v>8.4940424707369857</v>
      </c>
      <c r="M404" s="1">
        <f t="shared" si="95"/>
        <v>8.4977995281774952</v>
      </c>
      <c r="N404" s="1">
        <f t="shared" si="87"/>
        <v>8.2286463449628968</v>
      </c>
      <c r="O404" s="1">
        <f t="shared" si="88"/>
        <v>8.0970166715204641</v>
      </c>
      <c r="P404" s="1"/>
      <c r="Q404" s="1">
        <f t="shared" si="96"/>
        <v>-0.320055255436273</v>
      </c>
      <c r="R404" s="1">
        <f t="shared" si="97"/>
        <v>-0.31629819799576353</v>
      </c>
      <c r="S404" s="1">
        <f t="shared" si="89"/>
        <v>-0.58545138121036189</v>
      </c>
      <c r="T404" s="1">
        <f t="shared" si="90"/>
        <v>-0.71708105465279459</v>
      </c>
    </row>
    <row r="405" spans="1:20" x14ac:dyDescent="0.2">
      <c r="A405">
        <f>Sheet1!A382</f>
        <v>355</v>
      </c>
      <c r="B405">
        <f>Sheet1!B385</f>
        <v>357.86</v>
      </c>
      <c r="C405">
        <f t="shared" si="84"/>
        <v>348.96789550072572</v>
      </c>
      <c r="D405">
        <f t="shared" si="85"/>
        <v>357.53813112967759</v>
      </c>
      <c r="E405">
        <f t="shared" si="86"/>
        <v>357.5418790767614</v>
      </c>
      <c r="F405">
        <f t="shared" si="91"/>
        <v>355.86477349376673</v>
      </c>
      <c r="G405">
        <f t="shared" si="92"/>
        <v>355.73114443157527</v>
      </c>
      <c r="K405" s="1">
        <f t="shared" si="93"/>
        <v>8.8335994194484897</v>
      </c>
      <c r="L405" s="1">
        <f t="shared" si="94"/>
        <v>8.5131297624065496</v>
      </c>
      <c r="M405" s="1">
        <f t="shared" si="95"/>
        <v>8.5168860157739914</v>
      </c>
      <c r="N405" s="1">
        <f t="shared" si="87"/>
        <v>8.2483729132152348</v>
      </c>
      <c r="O405" s="1">
        <f t="shared" si="88"/>
        <v>8.1147438510237748</v>
      </c>
      <c r="P405" s="1"/>
      <c r="Q405" s="1">
        <f t="shared" si="96"/>
        <v>-0.32046965704194008</v>
      </c>
      <c r="R405" s="1">
        <f t="shared" si="97"/>
        <v>-0.3167134036744983</v>
      </c>
      <c r="S405" s="1">
        <f t="shared" si="89"/>
        <v>-0.5852265062332549</v>
      </c>
      <c r="T405" s="1">
        <f t="shared" si="90"/>
        <v>-0.71885556842471487</v>
      </c>
    </row>
    <row r="406" spans="1:20" x14ac:dyDescent="0.2">
      <c r="A406">
        <f>Sheet1!A383</f>
        <v>356</v>
      </c>
      <c r="B406">
        <f>Sheet1!B386</f>
        <v>358.33</v>
      </c>
      <c r="C406">
        <f t="shared" si="84"/>
        <v>349.4183938074504</v>
      </c>
      <c r="D406">
        <f t="shared" si="85"/>
        <v>358.00761271071173</v>
      </c>
      <c r="E406">
        <f t="shared" si="86"/>
        <v>358.01135588914985</v>
      </c>
      <c r="F406">
        <f t="shared" si="91"/>
        <v>356.33497577110234</v>
      </c>
      <c r="G406">
        <f t="shared" si="92"/>
        <v>356.19938736299395</v>
      </c>
      <c r="K406" s="1">
        <f t="shared" si="93"/>
        <v>8.8531011127237775</v>
      </c>
      <c r="L406" s="1">
        <f t="shared" si="94"/>
        <v>8.5321910550090934</v>
      </c>
      <c r="M406" s="1">
        <f t="shared" si="95"/>
        <v>8.5359455289986386</v>
      </c>
      <c r="N406" s="1">
        <f t="shared" si="87"/>
        <v>8.2680768838260974</v>
      </c>
      <c r="O406" s="1">
        <f t="shared" si="88"/>
        <v>8.1324884757177074</v>
      </c>
      <c r="P406" s="1"/>
      <c r="Q406" s="1">
        <f t="shared" si="96"/>
        <v>-0.32091005771468417</v>
      </c>
      <c r="R406" s="1">
        <f t="shared" si="97"/>
        <v>-0.31715558372513897</v>
      </c>
      <c r="S406" s="1">
        <f t="shared" si="89"/>
        <v>-0.58502422889768013</v>
      </c>
      <c r="T406" s="1">
        <f t="shared" si="90"/>
        <v>-0.72061263700607014</v>
      </c>
    </row>
    <row r="407" spans="1:20" x14ac:dyDescent="0.2">
      <c r="A407">
        <f>Sheet1!A384</f>
        <v>357</v>
      </c>
      <c r="B407">
        <f>Sheet1!B387</f>
        <v>358.8</v>
      </c>
      <c r="C407">
        <f t="shared" si="84"/>
        <v>349.86889211417508</v>
      </c>
      <c r="D407">
        <f t="shared" si="85"/>
        <v>358.47706827861754</v>
      </c>
      <c r="E407">
        <f t="shared" si="86"/>
        <v>358.48080567086942</v>
      </c>
      <c r="F407">
        <f t="shared" si="91"/>
        <v>356.80515543419142</v>
      </c>
      <c r="G407">
        <f t="shared" si="92"/>
        <v>356.66764853291579</v>
      </c>
      <c r="K407" s="1">
        <f t="shared" si="93"/>
        <v>8.8726028059990654</v>
      </c>
      <c r="L407" s="1">
        <f t="shared" si="94"/>
        <v>8.5512263450294199</v>
      </c>
      <c r="M407" s="1">
        <f t="shared" si="95"/>
        <v>8.5549780537773472</v>
      </c>
      <c r="N407" s="1">
        <f t="shared" si="87"/>
        <v>8.2877582401904988</v>
      </c>
      <c r="O407" s="1">
        <f t="shared" si="88"/>
        <v>8.1502513389148703</v>
      </c>
      <c r="P407" s="1"/>
      <c r="Q407" s="1">
        <f t="shared" si="96"/>
        <v>-0.32137646096964545</v>
      </c>
      <c r="R407" s="1">
        <f t="shared" si="97"/>
        <v>-0.31762475222171815</v>
      </c>
      <c r="S407" s="1">
        <f t="shared" si="89"/>
        <v>-0.58484456580856659</v>
      </c>
      <c r="T407" s="1">
        <f t="shared" si="90"/>
        <v>-0.72235146708419506</v>
      </c>
    </row>
    <row r="408" spans="1:20" x14ac:dyDescent="0.2">
      <c r="A408">
        <f>Sheet1!A385</f>
        <v>358</v>
      </c>
      <c r="B408">
        <f>Sheet1!B388</f>
        <v>359.27</v>
      </c>
      <c r="C408">
        <f t="shared" si="84"/>
        <v>350.31939042089982</v>
      </c>
      <c r="D408">
        <f t="shared" si="85"/>
        <v>358.94649782987921</v>
      </c>
      <c r="E408">
        <f t="shared" si="86"/>
        <v>358.95022840784583</v>
      </c>
      <c r="F408">
        <f t="shared" si="91"/>
        <v>357.27531246642894</v>
      </c>
      <c r="G408">
        <f t="shared" si="92"/>
        <v>357.13592873465342</v>
      </c>
      <c r="K408" s="1">
        <f t="shared" si="93"/>
        <v>8.8921044992742964</v>
      </c>
      <c r="L408" s="1">
        <f t="shared" si="94"/>
        <v>8.5702356289518775</v>
      </c>
      <c r="M408" s="1">
        <f t="shared" si="95"/>
        <v>8.5739835760356868</v>
      </c>
      <c r="N408" s="1">
        <f t="shared" si="87"/>
        <v>8.3074169657032257</v>
      </c>
      <c r="O408" s="1">
        <f t="shared" si="88"/>
        <v>8.1680332339277015</v>
      </c>
      <c r="P408" s="1"/>
      <c r="Q408" s="1">
        <f t="shared" si="96"/>
        <v>-0.32186887032241884</v>
      </c>
      <c r="R408" s="1">
        <f t="shared" si="97"/>
        <v>-0.31812092323860952</v>
      </c>
      <c r="S408" s="1">
        <f t="shared" si="89"/>
        <v>-0.58468753357107062</v>
      </c>
      <c r="T408" s="1">
        <f t="shared" si="90"/>
        <v>-0.72407126534659483</v>
      </c>
    </row>
    <row r="409" spans="1:20" x14ac:dyDescent="0.2">
      <c r="A409">
        <f>Sheet1!A386</f>
        <v>359</v>
      </c>
      <c r="B409">
        <f>Sheet1!B389</f>
        <v>359.74</v>
      </c>
      <c r="C409">
        <f t="shared" si="84"/>
        <v>350.76988872762456</v>
      </c>
      <c r="D409">
        <f t="shared" si="85"/>
        <v>359.41590136098182</v>
      </c>
      <c r="E409">
        <f t="shared" si="86"/>
        <v>359.41962408600466</v>
      </c>
      <c r="F409">
        <f t="shared" si="91"/>
        <v>357.74544685120992</v>
      </c>
      <c r="G409">
        <f t="shared" si="92"/>
        <v>357.60422876151961</v>
      </c>
      <c r="K409" s="1">
        <f t="shared" si="93"/>
        <v>8.9116061925495842</v>
      </c>
      <c r="L409" s="1">
        <f t="shared" si="94"/>
        <v>8.589218903261326</v>
      </c>
      <c r="M409" s="1">
        <f t="shared" si="95"/>
        <v>8.5929620816994543</v>
      </c>
      <c r="N409" s="1">
        <f t="shared" si="87"/>
        <v>8.3270530437595198</v>
      </c>
      <c r="O409" s="1">
        <f t="shared" si="88"/>
        <v>8.1858349540692075</v>
      </c>
      <c r="P409" s="1"/>
      <c r="Q409" s="1">
        <f t="shared" si="96"/>
        <v>-0.32238728928825822</v>
      </c>
      <c r="R409" s="1">
        <f t="shared" si="97"/>
        <v>-0.31864411085012989</v>
      </c>
      <c r="S409" s="1">
        <f t="shared" si="89"/>
        <v>-0.58455314879006437</v>
      </c>
      <c r="T409" s="1">
        <f t="shared" si="90"/>
        <v>-0.72577123848037672</v>
      </c>
    </row>
    <row r="410" spans="1:20" x14ac:dyDescent="0.2">
      <c r="A410">
        <f>Sheet1!A387</f>
        <v>360</v>
      </c>
      <c r="B410">
        <f>Sheet1!B390</f>
        <v>360.21</v>
      </c>
      <c r="C410">
        <f t="shared" si="84"/>
        <v>351.2203870343493</v>
      </c>
      <c r="D410">
        <f t="shared" si="85"/>
        <v>359.88527886840967</v>
      </c>
      <c r="E410">
        <f t="shared" si="86"/>
        <v>359.88899269127171</v>
      </c>
      <c r="F410">
        <f t="shared" si="91"/>
        <v>358.21555857192919</v>
      </c>
      <c r="G410">
        <f t="shared" si="92"/>
        <v>358.07254940682697</v>
      </c>
      <c r="K410" s="1">
        <f t="shared" si="93"/>
        <v>8.9311078858249289</v>
      </c>
      <c r="L410" s="1">
        <f t="shared" si="94"/>
        <v>8.6081761644424546</v>
      </c>
      <c r="M410" s="1">
        <f t="shared" si="95"/>
        <v>8.6119135566943328</v>
      </c>
      <c r="N410" s="1">
        <f t="shared" si="87"/>
        <v>8.346666457754111</v>
      </c>
      <c r="O410" s="1">
        <f t="shared" si="88"/>
        <v>8.2036572926518829</v>
      </c>
      <c r="P410" s="1"/>
      <c r="Q410" s="1">
        <f t="shared" si="96"/>
        <v>-0.32293172138247428</v>
      </c>
      <c r="R410" s="1">
        <f t="shared" si="97"/>
        <v>-0.31919432913059609</v>
      </c>
      <c r="S410" s="1">
        <f t="shared" si="89"/>
        <v>-0.58444142807081789</v>
      </c>
      <c r="T410" s="1">
        <f t="shared" si="90"/>
        <v>-0.72745059317304595</v>
      </c>
    </row>
    <row r="411" spans="1:20" x14ac:dyDescent="0.2">
      <c r="A411">
        <f>Sheet1!A388</f>
        <v>361</v>
      </c>
      <c r="B411">
        <f>Sheet1!B391</f>
        <v>360.68</v>
      </c>
      <c r="C411">
        <f t="shared" si="84"/>
        <v>351.67088534107398</v>
      </c>
      <c r="D411">
        <f t="shared" si="85"/>
        <v>360.35463034864762</v>
      </c>
      <c r="E411">
        <f t="shared" si="86"/>
        <v>360.35833420957272</v>
      </c>
      <c r="F411">
        <f t="shared" si="91"/>
        <v>358.68564761198189</v>
      </c>
      <c r="G411">
        <f t="shared" si="92"/>
        <v>358.54089146388827</v>
      </c>
      <c r="K411" s="1">
        <f t="shared" si="93"/>
        <v>8.9506095791001599</v>
      </c>
      <c r="L411" s="1">
        <f t="shared" si="94"/>
        <v>8.6271074089793842</v>
      </c>
      <c r="M411" s="1">
        <f t="shared" si="95"/>
        <v>8.6308379869460055</v>
      </c>
      <c r="N411" s="1">
        <f t="shared" si="87"/>
        <v>8.3662571910820702</v>
      </c>
      <c r="O411" s="1">
        <f t="shared" si="88"/>
        <v>8.2215010429884501</v>
      </c>
      <c r="P411" s="1"/>
      <c r="Q411" s="1">
        <f t="shared" si="96"/>
        <v>-0.32350217012077565</v>
      </c>
      <c r="R411" s="1">
        <f t="shared" si="97"/>
        <v>-0.3197715921541544</v>
      </c>
      <c r="S411" s="1">
        <f t="shared" si="89"/>
        <v>-0.58435238801808964</v>
      </c>
      <c r="T411" s="1">
        <f t="shared" si="90"/>
        <v>-0.72910853611170978</v>
      </c>
    </row>
    <row r="412" spans="1:20" x14ac:dyDescent="0.2">
      <c r="A412">
        <f>Sheet1!A389</f>
        <v>362</v>
      </c>
      <c r="B412">
        <f>Sheet1!B392</f>
        <v>361.14</v>
      </c>
      <c r="C412">
        <f t="shared" si="84"/>
        <v>352.12138364779872</v>
      </c>
      <c r="D412">
        <f t="shared" si="85"/>
        <v>360.82395579817995</v>
      </c>
      <c r="E412">
        <f t="shared" si="86"/>
        <v>360.8276486268332</v>
      </c>
      <c r="F412">
        <f t="shared" si="91"/>
        <v>359.15571395476292</v>
      </c>
      <c r="G412">
        <f t="shared" si="92"/>
        <v>359.00925572601597</v>
      </c>
      <c r="K412" s="1">
        <f t="shared" si="93"/>
        <v>8.9701112723754477</v>
      </c>
      <c r="L412" s="1">
        <f t="shared" si="94"/>
        <v>8.6460126333572589</v>
      </c>
      <c r="M412" s="1">
        <f t="shared" si="95"/>
        <v>8.6497353583800987</v>
      </c>
      <c r="N412" s="1">
        <f t="shared" si="87"/>
        <v>8.3858252271383549</v>
      </c>
      <c r="O412" s="1">
        <f t="shared" si="88"/>
        <v>8.2393669983914037</v>
      </c>
      <c r="P412" s="1"/>
      <c r="Q412" s="1">
        <f t="shared" si="96"/>
        <v>-0.32409863901818881</v>
      </c>
      <c r="R412" s="1">
        <f t="shared" si="97"/>
        <v>-0.32037591399534904</v>
      </c>
      <c r="S412" s="1">
        <f t="shared" si="89"/>
        <v>-0.58428604523709282</v>
      </c>
      <c r="T412" s="1">
        <f t="shared" si="90"/>
        <v>-0.73074427398404396</v>
      </c>
    </row>
    <row r="413" spans="1:20" x14ac:dyDescent="0.2">
      <c r="A413">
        <f>Sheet1!A390</f>
        <v>363</v>
      </c>
      <c r="B413">
        <f>Sheet1!B393</f>
        <v>361.61</v>
      </c>
      <c r="C413">
        <f t="shared" si="84"/>
        <v>352.57188195452341</v>
      </c>
      <c r="D413">
        <f t="shared" si="85"/>
        <v>361.29325521349153</v>
      </c>
      <c r="E413">
        <f t="shared" si="86"/>
        <v>361.29693592897905</v>
      </c>
      <c r="F413">
        <f t="shared" si="91"/>
        <v>359.62575758366722</v>
      </c>
      <c r="G413">
        <f t="shared" si="92"/>
        <v>359.47764298652299</v>
      </c>
      <c r="K413" s="1">
        <f t="shared" si="93"/>
        <v>8.9896129656506787</v>
      </c>
      <c r="L413" s="1">
        <f t="shared" si="94"/>
        <v>8.66489183406037</v>
      </c>
      <c r="M413" s="1">
        <f t="shared" si="95"/>
        <v>8.6686056569224093</v>
      </c>
      <c r="N413" s="1">
        <f t="shared" si="87"/>
        <v>8.4053705493179223</v>
      </c>
      <c r="O413" s="1">
        <f t="shared" si="88"/>
        <v>8.2572559521736935</v>
      </c>
      <c r="P413" s="1"/>
      <c r="Q413" s="1">
        <f t="shared" si="96"/>
        <v>-0.32472113159030869</v>
      </c>
      <c r="R413" s="1">
        <f t="shared" si="97"/>
        <v>-0.32100730872826944</v>
      </c>
      <c r="S413" s="1">
        <f t="shared" si="89"/>
        <v>-0.58424241633275642</v>
      </c>
      <c r="T413" s="1">
        <f t="shared" si="90"/>
        <v>-0.73235701347698523</v>
      </c>
    </row>
    <row r="414" spans="1:20" x14ac:dyDescent="0.2">
      <c r="A414">
        <f>Sheet1!A391</f>
        <v>364</v>
      </c>
      <c r="B414">
        <f>Sheet1!B394</f>
        <v>362.08</v>
      </c>
      <c r="C414">
        <f t="shared" si="84"/>
        <v>353.02238026124814</v>
      </c>
      <c r="D414">
        <f t="shared" si="85"/>
        <v>361.762528591067</v>
      </c>
      <c r="E414">
        <f t="shared" si="86"/>
        <v>361.76619610193592</v>
      </c>
      <c r="F414">
        <f t="shared" si="91"/>
        <v>360.09577848208971</v>
      </c>
      <c r="G414">
        <f t="shared" si="92"/>
        <v>359.94605403872174</v>
      </c>
      <c r="K414" s="1">
        <f t="shared" si="93"/>
        <v>9.0091146589260234</v>
      </c>
      <c r="L414" s="1">
        <f t="shared" si="94"/>
        <v>8.6837450075736342</v>
      </c>
      <c r="M414" s="1">
        <f t="shared" si="95"/>
        <v>8.6874488684987341</v>
      </c>
      <c r="N414" s="1">
        <f t="shared" si="87"/>
        <v>8.4248931410157297</v>
      </c>
      <c r="O414" s="1">
        <f t="shared" si="88"/>
        <v>8.2751686976477572</v>
      </c>
      <c r="P414" s="1"/>
      <c r="Q414" s="1">
        <f t="shared" si="96"/>
        <v>-0.32536965135238916</v>
      </c>
      <c r="R414" s="1">
        <f t="shared" si="97"/>
        <v>-0.32166579042728927</v>
      </c>
      <c r="S414" s="1">
        <f t="shared" si="89"/>
        <v>-0.58422151791029364</v>
      </c>
      <c r="T414" s="1">
        <f t="shared" si="90"/>
        <v>-0.73394596127826617</v>
      </c>
    </row>
    <row r="415" spans="1:20" x14ac:dyDescent="0.2">
      <c r="A415">
        <f>Sheet1!A392</f>
        <v>365</v>
      </c>
      <c r="B415">
        <f>Sheet1!B395</f>
        <v>362.55</v>
      </c>
      <c r="C415">
        <f t="shared" si="84"/>
        <v>353.47287856797288</v>
      </c>
      <c r="D415">
        <f t="shared" si="85"/>
        <v>362.23177592739086</v>
      </c>
      <c r="E415">
        <f t="shared" si="86"/>
        <v>362.23542913162947</v>
      </c>
      <c r="F415">
        <f t="shared" si="91"/>
        <v>360.5657766334254</v>
      </c>
      <c r="G415">
        <f t="shared" si="92"/>
        <v>360.41448967592504</v>
      </c>
      <c r="K415" s="1">
        <f t="shared" si="93"/>
        <v>9.0186163522012635</v>
      </c>
      <c r="L415" s="1">
        <f t="shared" si="94"/>
        <v>8.7025721503812292</v>
      </c>
      <c r="M415" s="1">
        <f t="shared" si="95"/>
        <v>8.7062649790344722</v>
      </c>
      <c r="N415" s="1">
        <f t="shared" si="87"/>
        <v>8.4443929856266777</v>
      </c>
      <c r="O415" s="1">
        <f t="shared" si="88"/>
        <v>8.2931060281263171</v>
      </c>
      <c r="P415" s="1"/>
      <c r="Q415" s="1">
        <f t="shared" si="96"/>
        <v>-0.31604420182003423</v>
      </c>
      <c r="R415" s="1">
        <f t="shared" si="97"/>
        <v>-0.31235137316679129</v>
      </c>
      <c r="S415" s="1">
        <f t="shared" si="89"/>
        <v>-0.57422336657458573</v>
      </c>
      <c r="T415" s="1">
        <f t="shared" si="90"/>
        <v>-0.72551032407494631</v>
      </c>
    </row>
    <row r="416" spans="1:20" x14ac:dyDescent="0.2">
      <c r="A416">
        <f>Sheet1!A393</f>
        <v>366</v>
      </c>
      <c r="B416">
        <f>Sheet1!B396</f>
        <v>363.02</v>
      </c>
      <c r="C416">
        <f t="shared" si="84"/>
        <v>353.92337687469762</v>
      </c>
      <c r="D416">
        <f t="shared" si="85"/>
        <v>362.70099721894775</v>
      </c>
      <c r="E416">
        <f t="shared" si="86"/>
        <v>362.70463500398546</v>
      </c>
      <c r="F416">
        <f t="shared" si="91"/>
        <v>361.03575202106936</v>
      </c>
      <c r="G416">
        <f t="shared" si="92"/>
        <v>360.8829506914455</v>
      </c>
      <c r="K416" s="1">
        <f t="shared" si="93"/>
        <v>9.0381180454766081</v>
      </c>
      <c r="L416" s="1">
        <f t="shared" si="94"/>
        <v>8.7213732589681285</v>
      </c>
      <c r="M416" s="1">
        <f t="shared" si="95"/>
        <v>8.7250539744556477</v>
      </c>
      <c r="N416" s="1">
        <f t="shared" si="87"/>
        <v>8.463870066545951</v>
      </c>
      <c r="O416" s="1">
        <f t="shared" si="88"/>
        <v>8.3110687369220955</v>
      </c>
      <c r="P416" s="1"/>
      <c r="Q416" s="1">
        <f t="shared" si="96"/>
        <v>-0.31674478650847959</v>
      </c>
      <c r="R416" s="1">
        <f t="shared" si="97"/>
        <v>-0.31306407102096045</v>
      </c>
      <c r="S416" s="1">
        <f t="shared" si="89"/>
        <v>-0.57424797893065715</v>
      </c>
      <c r="T416" s="1">
        <f t="shared" si="90"/>
        <v>-0.72704930855451266</v>
      </c>
    </row>
    <row r="417" spans="1:20" x14ac:dyDescent="0.2">
      <c r="A417">
        <f>Sheet1!A394</f>
        <v>367</v>
      </c>
      <c r="B417">
        <f>Sheet1!B397</f>
        <v>363.49</v>
      </c>
      <c r="C417">
        <f t="shared" si="84"/>
        <v>354.37387518142236</v>
      </c>
      <c r="D417">
        <f t="shared" si="85"/>
        <v>363.17019246222225</v>
      </c>
      <c r="E417">
        <f t="shared" si="86"/>
        <v>363.17381370492956</v>
      </c>
      <c r="F417">
        <f t="shared" si="91"/>
        <v>361.50570462841642</v>
      </c>
      <c r="G417">
        <f t="shared" si="92"/>
        <v>361.35143787859568</v>
      </c>
      <c r="K417" s="1">
        <f t="shared" si="93"/>
        <v>9.0576197387518391</v>
      </c>
      <c r="L417" s="1">
        <f t="shared" si="94"/>
        <v>8.7401483298188509</v>
      </c>
      <c r="M417" s="1">
        <f t="shared" si="95"/>
        <v>8.7438158406877733</v>
      </c>
      <c r="N417" s="1">
        <f t="shared" si="87"/>
        <v>8.4833243671682794</v>
      </c>
      <c r="O417" s="1">
        <f t="shared" si="88"/>
        <v>8.3290576173475301</v>
      </c>
      <c r="P417" s="1"/>
      <c r="Q417" s="1">
        <f t="shared" si="96"/>
        <v>-0.3174714089329882</v>
      </c>
      <c r="R417" s="1">
        <f t="shared" si="97"/>
        <v>-0.31380389806406583</v>
      </c>
      <c r="S417" s="1">
        <f t="shared" si="89"/>
        <v>-0.5742953715835597</v>
      </c>
      <c r="T417" s="1">
        <f t="shared" si="90"/>
        <v>-0.72856212140430898</v>
      </c>
    </row>
    <row r="418" spans="1:20" x14ac:dyDescent="0.2">
      <c r="A418">
        <f>Sheet1!A395</f>
        <v>368</v>
      </c>
      <c r="B418">
        <f>Sheet1!B398</f>
        <v>363.96</v>
      </c>
      <c r="C418">
        <f t="shared" si="84"/>
        <v>354.82437348814705</v>
      </c>
      <c r="D418">
        <f t="shared" si="85"/>
        <v>363.63936165369904</v>
      </c>
      <c r="E418">
        <f t="shared" si="86"/>
        <v>363.64296522038745</v>
      </c>
      <c r="F418">
        <f t="shared" si="91"/>
        <v>361.97563443886162</v>
      </c>
      <c r="G418">
        <f t="shared" si="92"/>
        <v>361.81995203068846</v>
      </c>
      <c r="K418" s="1">
        <f t="shared" si="93"/>
        <v>9.077121432027127</v>
      </c>
      <c r="L418" s="1">
        <f t="shared" si="94"/>
        <v>8.758897359417972</v>
      </c>
      <c r="M418" s="1">
        <f t="shared" si="95"/>
        <v>8.762550563656589</v>
      </c>
      <c r="N418" s="1">
        <f t="shared" si="87"/>
        <v>8.5027558708887341</v>
      </c>
      <c r="O418" s="1">
        <f t="shared" si="88"/>
        <v>8.3470734627155707</v>
      </c>
      <c r="P418" s="1"/>
      <c r="Q418" s="1">
        <f t="shared" si="96"/>
        <v>-0.31822407260915497</v>
      </c>
      <c r="R418" s="1">
        <f t="shared" si="97"/>
        <v>-0.31457086837053794</v>
      </c>
      <c r="S418" s="1">
        <f t="shared" si="89"/>
        <v>-0.57436556113839288</v>
      </c>
      <c r="T418" s="1">
        <f t="shared" si="90"/>
        <v>-0.73004796931155624</v>
      </c>
    </row>
    <row r="419" spans="1:20" x14ac:dyDescent="0.2">
      <c r="A419">
        <f>Sheet1!A396</f>
        <v>369</v>
      </c>
      <c r="B419">
        <f>Sheet1!B399</f>
        <v>364.43</v>
      </c>
      <c r="C419">
        <f t="shared" si="84"/>
        <v>355.27487179487173</v>
      </c>
      <c r="D419">
        <f t="shared" si="85"/>
        <v>364.10850478986265</v>
      </c>
      <c r="E419">
        <f t="shared" si="86"/>
        <v>364.11208953628488</v>
      </c>
      <c r="F419">
        <f t="shared" si="91"/>
        <v>362.4455414357999</v>
      </c>
      <c r="G419">
        <f t="shared" si="92"/>
        <v>362.28849394103634</v>
      </c>
      <c r="K419" s="1">
        <f t="shared" si="93"/>
        <v>9.0966231253023579</v>
      </c>
      <c r="L419" s="1">
        <f t="shared" si="94"/>
        <v>8.7776203442501242</v>
      </c>
      <c r="M419" s="1">
        <f t="shared" si="95"/>
        <v>8.7812581292878349</v>
      </c>
      <c r="N419" s="1">
        <f t="shared" si="87"/>
        <v>8.5221645611022723</v>
      </c>
      <c r="O419" s="1">
        <f t="shared" si="88"/>
        <v>8.365117066338712</v>
      </c>
      <c r="P419" s="1"/>
      <c r="Q419" s="1">
        <f t="shared" si="96"/>
        <v>-0.31900278105223379</v>
      </c>
      <c r="R419" s="1">
        <f t="shared" si="97"/>
        <v>-0.31536499601452306</v>
      </c>
      <c r="S419" s="1">
        <f t="shared" si="89"/>
        <v>-0.57445856420008568</v>
      </c>
      <c r="T419" s="1">
        <f t="shared" si="90"/>
        <v>-0.73150605896364596</v>
      </c>
    </row>
    <row r="420" spans="1:20" x14ac:dyDescent="0.2">
      <c r="A420">
        <f>Sheet1!A397</f>
        <v>370</v>
      </c>
      <c r="B420">
        <f>Sheet1!B400</f>
        <v>364.9</v>
      </c>
      <c r="C420">
        <f t="shared" si="84"/>
        <v>355.72537010159647</v>
      </c>
      <c r="D420">
        <f t="shared" si="85"/>
        <v>364.57762186719788</v>
      </c>
      <c r="E420">
        <f t="shared" si="86"/>
        <v>364.58118663854748</v>
      </c>
      <c r="F420">
        <f t="shared" si="91"/>
        <v>362.91542560262621</v>
      </c>
      <c r="G420">
        <f t="shared" si="92"/>
        <v>362.7570644029521</v>
      </c>
      <c r="K420" s="1">
        <f t="shared" si="93"/>
        <v>9.1161248185776458</v>
      </c>
      <c r="L420" s="1">
        <f t="shared" si="94"/>
        <v>8.7963172807998831</v>
      </c>
      <c r="M420" s="1">
        <f t="shared" si="95"/>
        <v>8.7999385235071941</v>
      </c>
      <c r="N420" s="1">
        <f t="shared" si="87"/>
        <v>8.5415504212038513</v>
      </c>
      <c r="O420" s="1">
        <f t="shared" si="88"/>
        <v>8.383189221529733</v>
      </c>
      <c r="P420" s="1"/>
      <c r="Q420" s="1">
        <f t="shared" si="96"/>
        <v>-0.31980753777776272</v>
      </c>
      <c r="R420" s="1">
        <f t="shared" si="97"/>
        <v>-0.31618629507045171</v>
      </c>
      <c r="S420" s="1">
        <f t="shared" si="89"/>
        <v>-0.57457439737379445</v>
      </c>
      <c r="T420" s="1">
        <f t="shared" si="90"/>
        <v>-0.73293559704791278</v>
      </c>
    </row>
    <row r="421" spans="1:20" x14ac:dyDescent="0.2">
      <c r="A421">
        <f>Sheet1!A398</f>
        <v>371</v>
      </c>
      <c r="B421">
        <f>Sheet1!B401</f>
        <v>365.37</v>
      </c>
      <c r="C421">
        <f t="shared" si="84"/>
        <v>356.17586840832121</v>
      </c>
      <c r="D421">
        <f t="shared" si="85"/>
        <v>365.04671288218907</v>
      </c>
      <c r="E421">
        <f t="shared" si="86"/>
        <v>365.05025651310103</v>
      </c>
      <c r="F421">
        <f t="shared" si="91"/>
        <v>363.38528692273542</v>
      </c>
      <c r="G421">
        <f t="shared" si="92"/>
        <v>363.22566420974835</v>
      </c>
      <c r="K421" s="1">
        <f t="shared" si="93"/>
        <v>9.1356265118529336</v>
      </c>
      <c r="L421" s="1">
        <f t="shared" si="94"/>
        <v>8.8149881655519948</v>
      </c>
      <c r="M421" s="1">
        <f t="shared" si="95"/>
        <v>8.8185917322404066</v>
      </c>
      <c r="N421" s="1">
        <f t="shared" si="87"/>
        <v>8.5609134345883717</v>
      </c>
      <c r="O421" s="1">
        <f t="shared" si="88"/>
        <v>8.4012907216012991</v>
      </c>
      <c r="P421" s="1"/>
      <c r="Q421" s="1">
        <f t="shared" si="96"/>
        <v>-0.32063834630093879</v>
      </c>
      <c r="R421" s="1">
        <f t="shared" si="97"/>
        <v>-0.31703477961252702</v>
      </c>
      <c r="S421" s="1">
        <f t="shared" si="89"/>
        <v>-0.57471307726456189</v>
      </c>
      <c r="T421" s="1">
        <f t="shared" si="90"/>
        <v>-0.73433579025163453</v>
      </c>
    </row>
    <row r="422" spans="1:20" x14ac:dyDescent="0.2">
      <c r="A422">
        <f>Sheet1!A399</f>
        <v>372</v>
      </c>
      <c r="B422">
        <f>Sheet1!B402</f>
        <v>365.84</v>
      </c>
      <c r="C422">
        <f t="shared" si="84"/>
        <v>356.62636671504595</v>
      </c>
      <c r="D422">
        <f t="shared" si="85"/>
        <v>365.51577783132109</v>
      </c>
      <c r="E422">
        <f t="shared" si="86"/>
        <v>365.51929914587117</v>
      </c>
      <c r="F422">
        <f t="shared" si="91"/>
        <v>363.85512537952275</v>
      </c>
      <c r="G422">
        <f t="shared" si="92"/>
        <v>363.69429415473769</v>
      </c>
      <c r="K422" s="1">
        <f t="shared" si="93"/>
        <v>9.1551282051282783</v>
      </c>
      <c r="L422" s="1">
        <f t="shared" si="94"/>
        <v>8.8336329949909214</v>
      </c>
      <c r="M422" s="1">
        <f t="shared" si="95"/>
        <v>8.8372177414131556</v>
      </c>
      <c r="N422" s="1">
        <f t="shared" si="87"/>
        <v>8.5802535846510182</v>
      </c>
      <c r="O422" s="1">
        <f t="shared" si="88"/>
        <v>8.4194223598659619</v>
      </c>
      <c r="P422" s="1"/>
      <c r="Q422" s="1">
        <f t="shared" si="96"/>
        <v>-0.32149521013735693</v>
      </c>
      <c r="R422" s="1">
        <f t="shared" si="97"/>
        <v>-0.31791046371512266</v>
      </c>
      <c r="S422" s="1">
        <f t="shared" si="89"/>
        <v>-0.57487462047726012</v>
      </c>
      <c r="T422" s="1">
        <f t="shared" si="90"/>
        <v>-0.73570584526231642</v>
      </c>
    </row>
    <row r="423" spans="1:20" x14ac:dyDescent="0.2">
      <c r="A423">
        <f>Sheet1!A400</f>
        <v>373</v>
      </c>
      <c r="B423">
        <f>Sheet1!B403</f>
        <v>366.31</v>
      </c>
      <c r="C423">
        <f t="shared" si="84"/>
        <v>357.07686502177069</v>
      </c>
      <c r="D423">
        <f t="shared" si="85"/>
        <v>365.98481671107828</v>
      </c>
      <c r="E423">
        <f t="shared" si="86"/>
        <v>365.9883145227837</v>
      </c>
      <c r="F423">
        <f t="shared" si="91"/>
        <v>364.32494095638293</v>
      </c>
      <c r="G423">
        <f t="shared" si="92"/>
        <v>364.16295503123291</v>
      </c>
      <c r="K423" s="1">
        <f t="shared" si="93"/>
        <v>9.1746298984035093</v>
      </c>
      <c r="L423" s="1">
        <f t="shared" si="94"/>
        <v>8.8522517656014088</v>
      </c>
      <c r="M423" s="1">
        <f t="shared" si="95"/>
        <v>8.8558165369510107</v>
      </c>
      <c r="N423" s="1">
        <f t="shared" si="87"/>
        <v>8.5995708547864638</v>
      </c>
      <c r="O423" s="1">
        <f t="shared" si="88"/>
        <v>8.4375849296364436</v>
      </c>
      <c r="P423" s="1"/>
      <c r="Q423" s="1">
        <f t="shared" si="96"/>
        <v>-0.32237813280210048</v>
      </c>
      <c r="R423" s="1">
        <f t="shared" si="97"/>
        <v>-0.31881336145249861</v>
      </c>
      <c r="S423" s="1">
        <f t="shared" si="89"/>
        <v>-0.57505904361704552</v>
      </c>
      <c r="T423" s="1">
        <f t="shared" si="90"/>
        <v>-0.73704496876706571</v>
      </c>
    </row>
    <row r="424" spans="1:20" x14ac:dyDescent="0.2">
      <c r="A424">
        <f>Sheet1!A401</f>
        <v>374</v>
      </c>
      <c r="B424">
        <f>Sheet1!B404</f>
        <v>366.77</v>
      </c>
      <c r="C424">
        <f t="shared" si="84"/>
        <v>357.52736332849543</v>
      </c>
      <c r="D424">
        <f t="shared" si="85"/>
        <v>366.45382951794562</v>
      </c>
      <c r="E424">
        <f t="shared" si="86"/>
        <v>366.45730262976429</v>
      </c>
      <c r="F424">
        <f t="shared" si="91"/>
        <v>364.79473363671116</v>
      </c>
      <c r="G424">
        <f t="shared" si="92"/>
        <v>364.63164763254656</v>
      </c>
      <c r="K424" s="1">
        <f t="shared" si="93"/>
        <v>9.1941315916787971</v>
      </c>
      <c r="L424" s="1">
        <f t="shared" si="94"/>
        <v>8.8708444738678622</v>
      </c>
      <c r="M424" s="1">
        <f t="shared" si="95"/>
        <v>8.8743881047798254</v>
      </c>
      <c r="N424" s="1">
        <f t="shared" si="87"/>
        <v>8.6188652283899501</v>
      </c>
      <c r="O424" s="1">
        <f t="shared" si="88"/>
        <v>8.4557792242253527</v>
      </c>
      <c r="P424" s="1"/>
      <c r="Q424" s="1">
        <f t="shared" si="96"/>
        <v>-0.32328711781093489</v>
      </c>
      <c r="R424" s="1">
        <f t="shared" si="97"/>
        <v>-0.3197434868989717</v>
      </c>
      <c r="S424" s="1">
        <f t="shared" si="89"/>
        <v>-0.57526636328884706</v>
      </c>
      <c r="T424" s="1">
        <f t="shared" si="90"/>
        <v>-0.73835236745344446</v>
      </c>
    </row>
    <row r="425" spans="1:20" x14ac:dyDescent="0.2">
      <c r="A425">
        <f>Sheet1!A402</f>
        <v>375</v>
      </c>
      <c r="B425">
        <f>Sheet1!B405</f>
        <v>367.24</v>
      </c>
      <c r="C425">
        <f t="shared" si="84"/>
        <v>357.97786163522011</v>
      </c>
      <c r="D425">
        <f t="shared" si="85"/>
        <v>366.92281624840734</v>
      </c>
      <c r="E425">
        <f t="shared" si="86"/>
        <v>366.9262634527384</v>
      </c>
      <c r="F425">
        <f t="shared" si="91"/>
        <v>365.2645034039021</v>
      </c>
      <c r="G425">
        <f t="shared" si="92"/>
        <v>365.10037275199136</v>
      </c>
      <c r="K425" s="1">
        <f t="shared" si="93"/>
        <v>9.2136332849540281</v>
      </c>
      <c r="L425" s="1">
        <f t="shared" si="94"/>
        <v>8.8894111162751415</v>
      </c>
      <c r="M425" s="1">
        <f t="shared" si="95"/>
        <v>8.8929324308252262</v>
      </c>
      <c r="N425" s="1">
        <f t="shared" si="87"/>
        <v>8.6381366888561502</v>
      </c>
      <c r="O425" s="1">
        <f t="shared" si="88"/>
        <v>8.4740060369454113</v>
      </c>
      <c r="P425" s="1"/>
      <c r="Q425" s="1">
        <f t="shared" si="96"/>
        <v>-0.32422216867888665</v>
      </c>
      <c r="R425" s="1">
        <f t="shared" si="97"/>
        <v>-0.32070085412880189</v>
      </c>
      <c r="S425" s="1">
        <f t="shared" si="89"/>
        <v>-0.57549659609787795</v>
      </c>
      <c r="T425" s="1">
        <f t="shared" si="90"/>
        <v>-0.73962724800861679</v>
      </c>
    </row>
    <row r="426" spans="1:20" x14ac:dyDescent="0.2">
      <c r="A426">
        <f>Sheet1!A403</f>
        <v>376</v>
      </c>
      <c r="B426">
        <f>Sheet1!B406</f>
        <v>367.71</v>
      </c>
      <c r="C426">
        <f t="shared" si="84"/>
        <v>358.42835994194479</v>
      </c>
      <c r="D426">
        <f t="shared" si="85"/>
        <v>367.39177689894836</v>
      </c>
      <c r="E426">
        <f t="shared" si="86"/>
        <v>367.39519697763211</v>
      </c>
      <c r="F426">
        <f t="shared" si="91"/>
        <v>365.73425024135088</v>
      </c>
      <c r="G426">
        <f t="shared" si="92"/>
        <v>365.56913118287991</v>
      </c>
      <c r="K426" s="1">
        <f t="shared" si="93"/>
        <v>9.2331349782293159</v>
      </c>
      <c r="L426" s="1">
        <f t="shared" si="94"/>
        <v>8.9079516893075947</v>
      </c>
      <c r="M426" s="1">
        <f t="shared" si="95"/>
        <v>8.9114495010130099</v>
      </c>
      <c r="N426" s="1">
        <f t="shared" si="87"/>
        <v>8.6573852195801919</v>
      </c>
      <c r="O426" s="1">
        <f t="shared" si="88"/>
        <v>8.4922661611092281</v>
      </c>
      <c r="P426" s="1"/>
      <c r="Q426" s="1">
        <f t="shared" si="96"/>
        <v>-0.32518328892172121</v>
      </c>
      <c r="R426" s="1">
        <f t="shared" si="97"/>
        <v>-0.32168547721630603</v>
      </c>
      <c r="S426" s="1">
        <f t="shared" si="89"/>
        <v>-0.57574975864912403</v>
      </c>
      <c r="T426" s="1">
        <f t="shared" si="90"/>
        <v>-0.7408688171200879</v>
      </c>
    </row>
    <row r="427" spans="1:20" x14ac:dyDescent="0.2">
      <c r="A427">
        <f>Sheet1!A404</f>
        <v>377</v>
      </c>
      <c r="B427">
        <f>Sheet1!B407</f>
        <v>368.18</v>
      </c>
      <c r="C427">
        <f t="shared" si="84"/>
        <v>358.87885824866953</v>
      </c>
      <c r="D427">
        <f t="shared" si="85"/>
        <v>367.86071146605309</v>
      </c>
      <c r="E427">
        <f t="shared" si="86"/>
        <v>367.86410319037094</v>
      </c>
      <c r="F427">
        <f t="shared" si="91"/>
        <v>366.20397413245257</v>
      </c>
      <c r="G427">
        <f t="shared" si="92"/>
        <v>366.03792371852501</v>
      </c>
      <c r="K427" s="1">
        <f t="shared" si="93"/>
        <v>9.242636671504556</v>
      </c>
      <c r="L427" s="1">
        <f t="shared" si="94"/>
        <v>8.9264661894501955</v>
      </c>
      <c r="M427" s="1">
        <f t="shared" si="95"/>
        <v>8.9299393012688597</v>
      </c>
      <c r="N427" s="1">
        <f t="shared" si="87"/>
        <v>8.6766108039571463</v>
      </c>
      <c r="O427" s="1">
        <f t="shared" si="88"/>
        <v>8.5105603900295819</v>
      </c>
      <c r="P427" s="1"/>
      <c r="Q427" s="1">
        <f t="shared" si="96"/>
        <v>-0.31617048205436049</v>
      </c>
      <c r="R427" s="1">
        <f t="shared" si="97"/>
        <v>-0.31269737023569633</v>
      </c>
      <c r="S427" s="1">
        <f t="shared" si="89"/>
        <v>-0.56602586754740969</v>
      </c>
      <c r="T427" s="1">
        <f t="shared" si="90"/>
        <v>-0.73207628147497417</v>
      </c>
    </row>
    <row r="428" spans="1:20" x14ac:dyDescent="0.2">
      <c r="A428">
        <f>Sheet1!A405</f>
        <v>378</v>
      </c>
      <c r="B428">
        <f>Sheet1!B408</f>
        <v>368.65</v>
      </c>
      <c r="C428">
        <f t="shared" si="84"/>
        <v>359.32935655539427</v>
      </c>
      <c r="D428">
        <f t="shared" si="85"/>
        <v>368.32961994620626</v>
      </c>
      <c r="E428">
        <f t="shared" si="86"/>
        <v>368.33298207688046</v>
      </c>
      <c r="F428">
        <f t="shared" si="91"/>
        <v>366.67367506060202</v>
      </c>
      <c r="G428">
        <f t="shared" si="92"/>
        <v>366.50675115223913</v>
      </c>
      <c r="K428" s="1">
        <f t="shared" si="93"/>
        <v>9.2621383647799007</v>
      </c>
      <c r="L428" s="1">
        <f t="shared" si="94"/>
        <v>8.9449546131872353</v>
      </c>
      <c r="M428" s="1">
        <f t="shared" si="95"/>
        <v>8.9484018175182882</v>
      </c>
      <c r="N428" s="1">
        <f t="shared" si="87"/>
        <v>8.6958134253819139</v>
      </c>
      <c r="O428" s="1">
        <f t="shared" si="88"/>
        <v>8.5288895170190244</v>
      </c>
      <c r="P428" s="1"/>
      <c r="Q428" s="1">
        <f t="shared" si="96"/>
        <v>-0.31718375159266543</v>
      </c>
      <c r="R428" s="1">
        <f t="shared" si="97"/>
        <v>-0.31373654726161249</v>
      </c>
      <c r="S428" s="1">
        <f t="shared" si="89"/>
        <v>-0.56632493939798678</v>
      </c>
      <c r="T428" s="1">
        <f t="shared" si="90"/>
        <v>-0.73324884776087629</v>
      </c>
    </row>
    <row r="429" spans="1:20" x14ac:dyDescent="0.2">
      <c r="A429">
        <f>Sheet1!A406</f>
        <v>379</v>
      </c>
      <c r="B429">
        <f>Sheet1!B409</f>
        <v>369.12</v>
      </c>
      <c r="C429">
        <f t="shared" si="84"/>
        <v>359.77985486211901</v>
      </c>
      <c r="D429">
        <f t="shared" si="85"/>
        <v>368.79850233589241</v>
      </c>
      <c r="E429">
        <f t="shared" si="86"/>
        <v>368.80183362308674</v>
      </c>
      <c r="F429">
        <f t="shared" si="91"/>
        <v>367.14335300919419</v>
      </c>
      <c r="G429">
        <f t="shared" si="92"/>
        <v>366.97561427733507</v>
      </c>
      <c r="K429" s="1">
        <f t="shared" si="93"/>
        <v>9.2816400580551885</v>
      </c>
      <c r="L429" s="1">
        <f t="shared" si="94"/>
        <v>8.9634169570035738</v>
      </c>
      <c r="M429" s="1">
        <f t="shared" si="95"/>
        <v>8.9668370356873197</v>
      </c>
      <c r="N429" s="1">
        <f t="shared" si="87"/>
        <v>8.7149930672493952</v>
      </c>
      <c r="O429" s="1">
        <f t="shared" si="88"/>
        <v>8.5472543353902779</v>
      </c>
      <c r="P429" s="1"/>
      <c r="Q429" s="1">
        <f t="shared" si="96"/>
        <v>-0.31822310105161478</v>
      </c>
      <c r="R429" s="1">
        <f t="shared" si="97"/>
        <v>-0.31480302236786883</v>
      </c>
      <c r="S429" s="1">
        <f t="shared" si="89"/>
        <v>-0.56664699080579339</v>
      </c>
      <c r="T429" s="1">
        <f t="shared" si="90"/>
        <v>-0.73438572266491065</v>
      </c>
    </row>
    <row r="430" spans="1:20" x14ac:dyDescent="0.2">
      <c r="A430">
        <f>Sheet1!A407</f>
        <v>380</v>
      </c>
      <c r="B430">
        <f>Sheet1!B410</f>
        <v>369.59</v>
      </c>
      <c r="C430">
        <f t="shared" si="84"/>
        <v>360.23035316884375</v>
      </c>
      <c r="D430">
        <f t="shared" si="85"/>
        <v>369.26735863159621</v>
      </c>
      <c r="E430">
        <f t="shared" si="86"/>
        <v>369.27065781491518</v>
      </c>
      <c r="F430">
        <f t="shared" si="91"/>
        <v>367.61300796162408</v>
      </c>
      <c r="G430">
        <f t="shared" si="92"/>
        <v>367.44451388712554</v>
      </c>
      <c r="K430" s="1">
        <f t="shared" si="93"/>
        <v>9.3011417513304764</v>
      </c>
      <c r="L430" s="1">
        <f t="shared" si="94"/>
        <v>8.9818532173835592</v>
      </c>
      <c r="M430" s="1">
        <f t="shared" si="95"/>
        <v>8.98524494170141</v>
      </c>
      <c r="N430" s="1">
        <f t="shared" si="87"/>
        <v>8.7341497129545473</v>
      </c>
      <c r="O430" s="1">
        <f t="shared" si="88"/>
        <v>8.5656556384560076</v>
      </c>
      <c r="P430" s="1"/>
      <c r="Q430" s="1">
        <f t="shared" si="96"/>
        <v>-0.31928853394691714</v>
      </c>
      <c r="R430" s="1">
        <f t="shared" si="97"/>
        <v>-0.31589680962906641</v>
      </c>
      <c r="S430" s="1">
        <f t="shared" si="89"/>
        <v>-0.56699203837592904</v>
      </c>
      <c r="T430" s="1">
        <f t="shared" si="90"/>
        <v>-0.73548611287446874</v>
      </c>
    </row>
    <row r="431" spans="1:20" x14ac:dyDescent="0.2">
      <c r="A431">
        <f>Sheet1!A408</f>
        <v>381</v>
      </c>
      <c r="B431">
        <f>Sheet1!B411</f>
        <v>370.06</v>
      </c>
      <c r="C431">
        <f t="shared" si="84"/>
        <v>360.68085147556843</v>
      </c>
      <c r="D431">
        <f t="shared" si="85"/>
        <v>369.73618882980224</v>
      </c>
      <c r="E431">
        <f t="shared" si="86"/>
        <v>369.73945463829148</v>
      </c>
      <c r="F431">
        <f t="shared" si="91"/>
        <v>368.0826399012866</v>
      </c>
      <c r="G431">
        <f t="shared" si="92"/>
        <v>367.91345077492304</v>
      </c>
      <c r="K431" s="1">
        <f t="shared" si="93"/>
        <v>9.3206434446057074</v>
      </c>
      <c r="L431" s="1">
        <f t="shared" si="94"/>
        <v>9.0002633908119947</v>
      </c>
      <c r="M431" s="1">
        <f t="shared" si="95"/>
        <v>9.0036255214861853</v>
      </c>
      <c r="N431" s="1">
        <f t="shared" si="87"/>
        <v>8.7532833458923278</v>
      </c>
      <c r="O431" s="1">
        <f t="shared" si="88"/>
        <v>8.5840942195287653</v>
      </c>
      <c r="P431" s="1"/>
      <c r="Q431" s="1">
        <f t="shared" si="96"/>
        <v>-0.3203800537937127</v>
      </c>
      <c r="R431" s="1">
        <f t="shared" si="97"/>
        <v>-0.31701792311952204</v>
      </c>
      <c r="S431" s="1">
        <f t="shared" si="89"/>
        <v>-0.56736009871337956</v>
      </c>
      <c r="T431" s="1">
        <f t="shared" si="90"/>
        <v>-0.73654922507694209</v>
      </c>
    </row>
    <row r="432" spans="1:20" x14ac:dyDescent="0.2">
      <c r="A432">
        <f>Sheet1!A409</f>
        <v>382</v>
      </c>
      <c r="B432">
        <f>Sheet1!B412</f>
        <v>370.53</v>
      </c>
      <c r="C432">
        <f t="shared" ref="C432:C495" si="98">C$47+(A435-1)*(C$2114-C$47)/2067</f>
        <v>361.13134978229317</v>
      </c>
      <c r="D432">
        <f t="shared" ref="D432:D495" si="99">$J$19+A435*$I$19+$H$19*A435^2+$G$19*A435^3</f>
        <v>370.20499292699509</v>
      </c>
      <c r="E432">
        <f t="shared" ref="E432:E495" si="100">$T$19+A435*$S$19+$R$19*A435^2+$Q$19*A435^3</f>
        <v>370.20822407914147</v>
      </c>
      <c r="F432">
        <f t="shared" si="91"/>
        <v>368.5522488115767</v>
      </c>
      <c r="G432">
        <f t="shared" si="92"/>
        <v>368.38242573404034</v>
      </c>
      <c r="K432" s="1">
        <f t="shared" si="93"/>
        <v>9.3401451378809952</v>
      </c>
      <c r="L432" s="1">
        <f t="shared" si="94"/>
        <v>9.0186474737733988</v>
      </c>
      <c r="M432" s="1">
        <f t="shared" si="95"/>
        <v>9.0219787609677269</v>
      </c>
      <c r="N432" s="1">
        <f t="shared" si="87"/>
        <v>8.7723939494576939</v>
      </c>
      <c r="O432" s="1">
        <f t="shared" si="88"/>
        <v>8.6025708719213299</v>
      </c>
      <c r="P432" s="1"/>
      <c r="Q432" s="1">
        <f t="shared" si="96"/>
        <v>-0.32149766410759639</v>
      </c>
      <c r="R432" s="1">
        <f t="shared" si="97"/>
        <v>-0.31816637691326832</v>
      </c>
      <c r="S432" s="1">
        <f t="shared" si="89"/>
        <v>-0.5677511884233013</v>
      </c>
      <c r="T432" s="1">
        <f t="shared" si="90"/>
        <v>-0.73757426595966535</v>
      </c>
    </row>
    <row r="433" spans="1:20" x14ac:dyDescent="0.2">
      <c r="A433">
        <f>Sheet1!A410</f>
        <v>383</v>
      </c>
      <c r="B433">
        <f>Sheet1!B413</f>
        <v>370.99</v>
      </c>
      <c r="C433">
        <f t="shared" si="98"/>
        <v>361.58184808901785</v>
      </c>
      <c r="D433">
        <f t="shared" si="99"/>
        <v>370.67377091965955</v>
      </c>
      <c r="E433">
        <f t="shared" si="100"/>
        <v>370.6769661233908</v>
      </c>
      <c r="F433">
        <f t="shared" si="91"/>
        <v>369.02183467588952</v>
      </c>
      <c r="G433">
        <f t="shared" si="92"/>
        <v>368.85143955779012</v>
      </c>
      <c r="K433" s="1">
        <f t="shared" si="93"/>
        <v>9.3596468311562262</v>
      </c>
      <c r="L433" s="1">
        <f t="shared" si="94"/>
        <v>9.037005462752461</v>
      </c>
      <c r="M433" s="1">
        <f t="shared" si="95"/>
        <v>9.0403046460714336</v>
      </c>
      <c r="N433" s="1">
        <f t="shared" si="87"/>
        <v>8.7914815070457735</v>
      </c>
      <c r="O433" s="1">
        <f t="shared" si="88"/>
        <v>8.6210863889463667</v>
      </c>
      <c r="P433" s="1"/>
      <c r="Q433" s="1">
        <f t="shared" si="96"/>
        <v>-0.32264136840376523</v>
      </c>
      <c r="R433" s="1">
        <f t="shared" si="97"/>
        <v>-0.31934218508479262</v>
      </c>
      <c r="S433" s="1">
        <f t="shared" si="89"/>
        <v>-0.56816532411045273</v>
      </c>
      <c r="T433" s="1">
        <f t="shared" si="90"/>
        <v>-0.7385604422098595</v>
      </c>
    </row>
    <row r="434" spans="1:20" x14ac:dyDescent="0.2">
      <c r="A434">
        <f>Sheet1!A411</f>
        <v>384</v>
      </c>
      <c r="B434">
        <f>Sheet1!B414</f>
        <v>371.46</v>
      </c>
      <c r="C434">
        <f t="shared" si="98"/>
        <v>362.03234639574259</v>
      </c>
      <c r="D434">
        <f t="shared" si="99"/>
        <v>371.14252280427985</v>
      </c>
      <c r="E434">
        <f t="shared" si="100"/>
        <v>371.14568075696513</v>
      </c>
      <c r="F434">
        <f t="shared" si="91"/>
        <v>369.49139747761984</v>
      </c>
      <c r="G434">
        <f t="shared" si="92"/>
        <v>369.32049303948497</v>
      </c>
      <c r="K434" s="1">
        <f t="shared" si="93"/>
        <v>9.3791485244315709</v>
      </c>
      <c r="L434" s="1">
        <f t="shared" si="94"/>
        <v>9.0553373542338136</v>
      </c>
      <c r="M434" s="1">
        <f t="shared" si="95"/>
        <v>9.0586031627230454</v>
      </c>
      <c r="N434" s="1">
        <f t="shared" ref="N434:N497" si="101">F434-$C431</f>
        <v>8.8105460020514101</v>
      </c>
      <c r="O434" s="1">
        <f t="shared" ref="O434:O497" si="102">G434-$C431</f>
        <v>8.6396415639165411</v>
      </c>
      <c r="P434" s="1"/>
      <c r="Q434" s="1">
        <f t="shared" si="96"/>
        <v>-0.32381117019775729</v>
      </c>
      <c r="R434" s="1">
        <f t="shared" si="97"/>
        <v>-0.32054536170852543</v>
      </c>
      <c r="S434" s="1">
        <f t="shared" ref="S434:S497" si="103">F434-$B431</f>
        <v>-0.56860252238016074</v>
      </c>
      <c r="T434" s="1">
        <f t="shared" ref="T434:T497" si="104">G434-$B431</f>
        <v>-0.73950696051502973</v>
      </c>
    </row>
    <row r="435" spans="1:20" x14ac:dyDescent="0.2">
      <c r="A435">
        <f>Sheet1!A412</f>
        <v>385</v>
      </c>
      <c r="B435">
        <f>Sheet1!B415</f>
        <v>371.93</v>
      </c>
      <c r="C435">
        <f t="shared" si="98"/>
        <v>362.48284470246733</v>
      </c>
      <c r="D435">
        <f t="shared" si="99"/>
        <v>371.61124857734109</v>
      </c>
      <c r="E435">
        <f t="shared" si="100"/>
        <v>371.61436796579022</v>
      </c>
      <c r="F435">
        <f t="shared" ref="F435:F498" si="105">$J$35+A435*$I$35+$H$35*A435^2+$G$35*A435^3</f>
        <v>369.96093720016273</v>
      </c>
      <c r="G435">
        <f t="shared" ref="G435:G498" si="106">$T$35+A435*$S$35+$R$35*A435^2+$Q$35*A435^3</f>
        <v>369.78958697243752</v>
      </c>
      <c r="K435" s="1">
        <f t="shared" ref="K435:K498" si="107">B432-C432</f>
        <v>9.3986502177068019</v>
      </c>
      <c r="L435" s="1">
        <f t="shared" ref="L435:L498" si="108">D432-$C432</f>
        <v>9.0736431447019186</v>
      </c>
      <c r="M435" s="1">
        <f t="shared" ref="M435:M498" si="109">E432-$C432</f>
        <v>9.0768742968483025</v>
      </c>
      <c r="N435" s="1">
        <f t="shared" si="101"/>
        <v>8.8295874178695612</v>
      </c>
      <c r="O435" s="1">
        <f t="shared" si="102"/>
        <v>8.658237190144348</v>
      </c>
      <c r="P435" s="1"/>
      <c r="Q435" s="1">
        <f t="shared" ref="Q435:Q498" si="110">D432-B432</f>
        <v>-0.3250070730048833</v>
      </c>
      <c r="R435" s="1">
        <f t="shared" ref="R435:R498" si="111">E432-$B432</f>
        <v>-0.32177592085849938</v>
      </c>
      <c r="S435" s="1">
        <f t="shared" si="103"/>
        <v>-0.56906279983724062</v>
      </c>
      <c r="T435" s="1">
        <f t="shared" si="104"/>
        <v>-0.74041302756245386</v>
      </c>
    </row>
    <row r="436" spans="1:20" x14ac:dyDescent="0.2">
      <c r="A436">
        <f>Sheet1!A413</f>
        <v>386</v>
      </c>
      <c r="B436">
        <f>Sheet1!B416</f>
        <v>372.4</v>
      </c>
      <c r="C436">
        <f t="shared" si="98"/>
        <v>362.93334300919207</v>
      </c>
      <c r="D436">
        <f t="shared" si="99"/>
        <v>372.07994823532744</v>
      </c>
      <c r="E436">
        <f t="shared" si="100"/>
        <v>372.08302773579186</v>
      </c>
      <c r="F436">
        <f t="shared" si="105"/>
        <v>370.43045382691304</v>
      </c>
      <c r="G436">
        <f t="shared" si="106"/>
        <v>370.25872214996059</v>
      </c>
      <c r="K436" s="1">
        <f t="shared" si="107"/>
        <v>9.4081519109821556</v>
      </c>
      <c r="L436" s="1">
        <f t="shared" si="108"/>
        <v>9.0919228306416926</v>
      </c>
      <c r="M436" s="1">
        <f t="shared" si="109"/>
        <v>9.0951180343729447</v>
      </c>
      <c r="N436" s="1">
        <f t="shared" si="101"/>
        <v>8.8486057378951841</v>
      </c>
      <c r="O436" s="1">
        <f t="shared" si="102"/>
        <v>8.6768740609427368</v>
      </c>
      <c r="P436" s="1"/>
      <c r="Q436" s="1">
        <f t="shared" si="110"/>
        <v>-0.31622908034046304</v>
      </c>
      <c r="R436" s="1">
        <f t="shared" si="111"/>
        <v>-0.31303387660921089</v>
      </c>
      <c r="S436" s="1">
        <f t="shared" si="103"/>
        <v>-0.55954617308697152</v>
      </c>
      <c r="T436" s="1">
        <f t="shared" si="104"/>
        <v>-0.73127785003941881</v>
      </c>
    </row>
    <row r="437" spans="1:20" x14ac:dyDescent="0.2">
      <c r="A437">
        <f>Sheet1!A414</f>
        <v>387</v>
      </c>
      <c r="B437">
        <f>Sheet1!B417</f>
        <v>372.87</v>
      </c>
      <c r="C437">
        <f t="shared" si="98"/>
        <v>363.38384131591675</v>
      </c>
      <c r="D437">
        <f t="shared" si="99"/>
        <v>372.54862177472387</v>
      </c>
      <c r="E437">
        <f t="shared" si="100"/>
        <v>372.55166005289556</v>
      </c>
      <c r="F437">
        <f t="shared" si="105"/>
        <v>370.89994734126594</v>
      </c>
      <c r="G437">
        <f t="shared" si="106"/>
        <v>370.72789936536668</v>
      </c>
      <c r="K437" s="1">
        <f t="shared" si="107"/>
        <v>9.4276536042573866</v>
      </c>
      <c r="L437" s="1">
        <f t="shared" si="108"/>
        <v>9.1101764085372565</v>
      </c>
      <c r="M437" s="1">
        <f t="shared" si="109"/>
        <v>9.1133343612225417</v>
      </c>
      <c r="N437" s="1">
        <f t="shared" si="101"/>
        <v>8.8676009455233498</v>
      </c>
      <c r="O437" s="1">
        <f t="shared" si="102"/>
        <v>8.6955529696240887</v>
      </c>
      <c r="P437" s="1"/>
      <c r="Q437" s="1">
        <f t="shared" si="110"/>
        <v>-0.31747719572013011</v>
      </c>
      <c r="R437" s="1">
        <f t="shared" si="111"/>
        <v>-0.31431924303484493</v>
      </c>
      <c r="S437" s="1">
        <f t="shared" si="103"/>
        <v>-0.56005265873403687</v>
      </c>
      <c r="T437" s="1">
        <f t="shared" si="104"/>
        <v>-0.73210063463329789</v>
      </c>
    </row>
    <row r="438" spans="1:20" x14ac:dyDescent="0.2">
      <c r="A438">
        <f>Sheet1!A415</f>
        <v>388</v>
      </c>
      <c r="B438">
        <f>Sheet1!B418</f>
        <v>373.34</v>
      </c>
      <c r="C438">
        <f t="shared" si="98"/>
        <v>363.83433962264144</v>
      </c>
      <c r="D438">
        <f t="shared" si="99"/>
        <v>373.01726919201468</v>
      </c>
      <c r="E438">
        <f t="shared" si="100"/>
        <v>373.02026490302711</v>
      </c>
      <c r="F438">
        <f t="shared" si="105"/>
        <v>371.36941772661612</v>
      </c>
      <c r="G438">
        <f t="shared" si="106"/>
        <v>371.19711941196863</v>
      </c>
      <c r="K438" s="1">
        <f t="shared" si="107"/>
        <v>9.4471552975326745</v>
      </c>
      <c r="L438" s="1">
        <f t="shared" si="108"/>
        <v>9.1284038748737544</v>
      </c>
      <c r="M438" s="1">
        <f t="shared" si="109"/>
        <v>9.1315232633228902</v>
      </c>
      <c r="N438" s="1">
        <f t="shared" si="101"/>
        <v>8.8865730241487881</v>
      </c>
      <c r="O438" s="1">
        <f t="shared" si="102"/>
        <v>8.7142747095012965</v>
      </c>
      <c r="P438" s="1"/>
      <c r="Q438" s="1">
        <f t="shared" si="110"/>
        <v>-0.31875142265892009</v>
      </c>
      <c r="R438" s="1">
        <f t="shared" si="111"/>
        <v>-0.31563203420978425</v>
      </c>
      <c r="S438" s="1">
        <f t="shared" si="103"/>
        <v>-0.56058227338388633</v>
      </c>
      <c r="T438" s="1">
        <f t="shared" si="104"/>
        <v>-0.73288058803137801</v>
      </c>
    </row>
    <row r="439" spans="1:20" x14ac:dyDescent="0.2">
      <c r="A439">
        <f>Sheet1!A416</f>
        <v>389</v>
      </c>
      <c r="B439">
        <f>Sheet1!B419</f>
        <v>373.81</v>
      </c>
      <c r="C439">
        <f t="shared" si="98"/>
        <v>364.28483792936623</v>
      </c>
      <c r="D439">
        <f t="shared" si="99"/>
        <v>373.48589048368473</v>
      </c>
      <c r="E439">
        <f t="shared" si="100"/>
        <v>373.48884227211232</v>
      </c>
      <c r="F439">
        <f t="shared" si="105"/>
        <v>371.83886496635887</v>
      </c>
      <c r="G439">
        <f t="shared" si="106"/>
        <v>371.66638308307893</v>
      </c>
      <c r="K439" s="1">
        <f t="shared" si="107"/>
        <v>9.4666569908079055</v>
      </c>
      <c r="L439" s="1">
        <f t="shared" si="108"/>
        <v>9.1466052261353639</v>
      </c>
      <c r="M439" s="1">
        <f t="shared" si="109"/>
        <v>9.1496847265997872</v>
      </c>
      <c r="N439" s="1">
        <f t="shared" si="101"/>
        <v>8.9055219571667976</v>
      </c>
      <c r="O439" s="1">
        <f t="shared" si="102"/>
        <v>8.7330400738868548</v>
      </c>
      <c r="P439" s="1"/>
      <c r="Q439" s="1">
        <f t="shared" si="110"/>
        <v>-0.32005176467254159</v>
      </c>
      <c r="R439" s="1">
        <f t="shared" si="111"/>
        <v>-0.3169722642081183</v>
      </c>
      <c r="S439" s="1">
        <f t="shared" si="103"/>
        <v>-0.56113503364110784</v>
      </c>
      <c r="T439" s="1">
        <f t="shared" si="104"/>
        <v>-0.73361691692105069</v>
      </c>
    </row>
    <row r="440" spans="1:20" x14ac:dyDescent="0.2">
      <c r="A440">
        <f>Sheet1!A417</f>
        <v>390</v>
      </c>
      <c r="B440">
        <f>Sheet1!B420</f>
        <v>374.27</v>
      </c>
      <c r="C440">
        <f t="shared" si="98"/>
        <v>364.73533623609092</v>
      </c>
      <c r="D440">
        <f t="shared" si="99"/>
        <v>373.95448564621859</v>
      </c>
      <c r="E440">
        <f t="shared" si="100"/>
        <v>373.9573921460767</v>
      </c>
      <c r="F440">
        <f t="shared" si="105"/>
        <v>372.30828904388886</v>
      </c>
      <c r="G440">
        <f t="shared" si="106"/>
        <v>372.13569117201041</v>
      </c>
      <c r="K440" s="1">
        <f t="shared" si="107"/>
        <v>9.4861586840832501</v>
      </c>
      <c r="L440" s="1">
        <f t="shared" si="108"/>
        <v>9.1647804588071153</v>
      </c>
      <c r="M440" s="1">
        <f t="shared" si="109"/>
        <v>9.167818736978802</v>
      </c>
      <c r="N440" s="1">
        <f t="shared" si="101"/>
        <v>8.9244477279721082</v>
      </c>
      <c r="O440" s="1">
        <f t="shared" si="102"/>
        <v>8.7518498560936564</v>
      </c>
      <c r="P440" s="1"/>
      <c r="Q440" s="1">
        <f t="shared" si="110"/>
        <v>-0.3213782252761348</v>
      </c>
      <c r="R440" s="1">
        <f t="shared" si="111"/>
        <v>-0.31833994710444813</v>
      </c>
      <c r="S440" s="1">
        <f t="shared" si="103"/>
        <v>-0.56171095611114197</v>
      </c>
      <c r="T440" s="1">
        <f t="shared" si="104"/>
        <v>-0.73430882798959374</v>
      </c>
    </row>
    <row r="441" spans="1:20" x14ac:dyDescent="0.2">
      <c r="A441">
        <f>Sheet1!A418</f>
        <v>391</v>
      </c>
      <c r="B441">
        <f>Sheet1!B421</f>
        <v>374.74</v>
      </c>
      <c r="C441">
        <f t="shared" si="98"/>
        <v>365.18583454281566</v>
      </c>
      <c r="D441">
        <f t="shared" si="99"/>
        <v>374.42305467610078</v>
      </c>
      <c r="E441">
        <f t="shared" si="100"/>
        <v>374.42591451084598</v>
      </c>
      <c r="F441">
        <f t="shared" si="105"/>
        <v>372.77768994260128</v>
      </c>
      <c r="G441">
        <f t="shared" si="106"/>
        <v>372.60504447207552</v>
      </c>
      <c r="K441" s="1">
        <f t="shared" si="107"/>
        <v>9.505660377358538</v>
      </c>
      <c r="L441" s="1">
        <f t="shared" si="108"/>
        <v>9.1829295693732433</v>
      </c>
      <c r="M441" s="1">
        <f t="shared" si="109"/>
        <v>9.1859252803856748</v>
      </c>
      <c r="N441" s="1">
        <f t="shared" si="101"/>
        <v>8.9433503199598476</v>
      </c>
      <c r="O441" s="1">
        <f t="shared" si="102"/>
        <v>8.7707048494340825</v>
      </c>
      <c r="P441" s="1"/>
      <c r="Q441" s="1">
        <f t="shared" si="110"/>
        <v>-0.32273080798529463</v>
      </c>
      <c r="R441" s="1">
        <f t="shared" si="111"/>
        <v>-0.31973509697286318</v>
      </c>
      <c r="S441" s="1">
        <f t="shared" si="103"/>
        <v>-0.56231005739869033</v>
      </c>
      <c r="T441" s="1">
        <f t="shared" si="104"/>
        <v>-0.73495552792445551</v>
      </c>
    </row>
    <row r="442" spans="1:20" x14ac:dyDescent="0.2">
      <c r="A442">
        <f>Sheet1!A419</f>
        <v>392</v>
      </c>
      <c r="B442">
        <f>Sheet1!B422</f>
        <v>375.21</v>
      </c>
      <c r="C442">
        <f t="shared" si="98"/>
        <v>365.63633284954039</v>
      </c>
      <c r="D442">
        <f t="shared" si="99"/>
        <v>374.89159756981599</v>
      </c>
      <c r="E442">
        <f t="shared" si="100"/>
        <v>374.89440935234603</v>
      </c>
      <c r="F442">
        <f t="shared" si="105"/>
        <v>373.24706764589092</v>
      </c>
      <c r="G442">
        <f t="shared" si="106"/>
        <v>373.07444377658709</v>
      </c>
      <c r="K442" s="1">
        <f t="shared" si="107"/>
        <v>9.525162070633769</v>
      </c>
      <c r="L442" s="1">
        <f t="shared" si="108"/>
        <v>9.201052554318494</v>
      </c>
      <c r="M442" s="1">
        <f t="shared" si="109"/>
        <v>9.2040043427460887</v>
      </c>
      <c r="N442" s="1">
        <f t="shared" si="101"/>
        <v>8.9622297165246891</v>
      </c>
      <c r="O442" s="1">
        <f t="shared" si="102"/>
        <v>8.7896058472208551</v>
      </c>
      <c r="P442" s="1"/>
      <c r="Q442" s="1">
        <f t="shared" si="110"/>
        <v>-0.32410951631527496</v>
      </c>
      <c r="R442" s="1">
        <f t="shared" si="111"/>
        <v>-0.32115772788768027</v>
      </c>
      <c r="S442" s="1">
        <f t="shared" si="103"/>
        <v>-0.56293235410907982</v>
      </c>
      <c r="T442" s="1">
        <f t="shared" si="104"/>
        <v>-0.73555622341291382</v>
      </c>
    </row>
    <row r="443" spans="1:20" x14ac:dyDescent="0.2">
      <c r="A443">
        <f>Sheet1!A420</f>
        <v>393</v>
      </c>
      <c r="B443">
        <f>Sheet1!B423</f>
        <v>375.68</v>
      </c>
      <c r="C443">
        <f t="shared" si="98"/>
        <v>366.08683115626513</v>
      </c>
      <c r="D443">
        <f t="shared" si="99"/>
        <v>375.36011432384873</v>
      </c>
      <c r="E443">
        <f t="shared" si="100"/>
        <v>375.36287665650241</v>
      </c>
      <c r="F443">
        <f t="shared" si="105"/>
        <v>373.71642213715273</v>
      </c>
      <c r="G443">
        <f t="shared" si="106"/>
        <v>373.54388987885767</v>
      </c>
      <c r="K443" s="1">
        <f t="shared" si="107"/>
        <v>9.5346637639090659</v>
      </c>
      <c r="L443" s="1">
        <f t="shared" si="108"/>
        <v>9.2191494101276703</v>
      </c>
      <c r="M443" s="1">
        <f t="shared" si="109"/>
        <v>9.2220559099857837</v>
      </c>
      <c r="N443" s="1">
        <f t="shared" si="101"/>
        <v>8.9810859010618174</v>
      </c>
      <c r="O443" s="1">
        <f t="shared" si="102"/>
        <v>8.8085536427667535</v>
      </c>
      <c r="P443" s="1"/>
      <c r="Q443" s="1">
        <f t="shared" si="110"/>
        <v>-0.31551435378139558</v>
      </c>
      <c r="R443" s="1">
        <f t="shared" si="111"/>
        <v>-0.31260785392328216</v>
      </c>
      <c r="S443" s="1">
        <f t="shared" si="103"/>
        <v>-0.55357786284724853</v>
      </c>
      <c r="T443" s="1">
        <f t="shared" si="104"/>
        <v>-0.72611012114231244</v>
      </c>
    </row>
    <row r="444" spans="1:20" x14ac:dyDescent="0.2">
      <c r="A444">
        <f>Sheet1!A421</f>
        <v>394</v>
      </c>
      <c r="B444">
        <f>Sheet1!B424</f>
        <v>376.15</v>
      </c>
      <c r="C444">
        <f t="shared" si="98"/>
        <v>366.53732946298982</v>
      </c>
      <c r="D444">
        <f t="shared" si="99"/>
        <v>375.82860493468377</v>
      </c>
      <c r="E444">
        <f t="shared" si="100"/>
        <v>375.8313164092408</v>
      </c>
      <c r="F444">
        <f t="shared" si="105"/>
        <v>374.18575339978196</v>
      </c>
      <c r="G444">
        <f t="shared" si="106"/>
        <v>374.0133835722001</v>
      </c>
      <c r="K444" s="1">
        <f t="shared" si="107"/>
        <v>9.5541654571843537</v>
      </c>
      <c r="L444" s="1">
        <f t="shared" si="108"/>
        <v>9.2372201332851205</v>
      </c>
      <c r="M444" s="1">
        <f t="shared" si="109"/>
        <v>9.2400799680303294</v>
      </c>
      <c r="N444" s="1">
        <f t="shared" si="101"/>
        <v>8.9999188569663033</v>
      </c>
      <c r="O444" s="1">
        <f t="shared" si="102"/>
        <v>8.8275490293844427</v>
      </c>
      <c r="P444" s="1"/>
      <c r="Q444" s="1">
        <f t="shared" si="110"/>
        <v>-0.31694532389923324</v>
      </c>
      <c r="R444" s="1">
        <f t="shared" si="111"/>
        <v>-0.31408548915402434</v>
      </c>
      <c r="S444" s="1">
        <f t="shared" si="103"/>
        <v>-0.55424660021805039</v>
      </c>
      <c r="T444" s="1">
        <f t="shared" si="104"/>
        <v>-0.72661642779991098</v>
      </c>
    </row>
    <row r="445" spans="1:20" x14ac:dyDescent="0.2">
      <c r="A445">
        <f>Sheet1!A422</f>
        <v>395</v>
      </c>
      <c r="B445">
        <f>Sheet1!B425</f>
        <v>376.62</v>
      </c>
      <c r="C445">
        <f t="shared" si="98"/>
        <v>366.9878277697145</v>
      </c>
      <c r="D445">
        <f t="shared" si="99"/>
        <v>376.29706939880549</v>
      </c>
      <c r="E445">
        <f t="shared" si="100"/>
        <v>376.29972859648706</v>
      </c>
      <c r="F445">
        <f t="shared" si="105"/>
        <v>374.65506141717333</v>
      </c>
      <c r="G445">
        <f t="shared" si="106"/>
        <v>374.48292564992687</v>
      </c>
      <c r="K445" s="1">
        <f t="shared" si="107"/>
        <v>9.5736671504595847</v>
      </c>
      <c r="L445" s="1">
        <f t="shared" si="108"/>
        <v>9.2552647202755907</v>
      </c>
      <c r="M445" s="1">
        <f t="shared" si="109"/>
        <v>9.2580765028056362</v>
      </c>
      <c r="N445" s="1">
        <f t="shared" si="101"/>
        <v>9.0187285676329338</v>
      </c>
      <c r="O445" s="1">
        <f t="shared" si="102"/>
        <v>8.8465928003864747</v>
      </c>
      <c r="P445" s="1"/>
      <c r="Q445" s="1">
        <f t="shared" si="110"/>
        <v>-0.31840243018399406</v>
      </c>
      <c r="R445" s="1">
        <f t="shared" si="111"/>
        <v>-0.31559064765394851</v>
      </c>
      <c r="S445" s="1">
        <f t="shared" si="103"/>
        <v>-0.55493858282665087</v>
      </c>
      <c r="T445" s="1">
        <f t="shared" si="104"/>
        <v>-0.72707435007311005</v>
      </c>
    </row>
    <row r="446" spans="1:20" x14ac:dyDescent="0.2">
      <c r="A446">
        <f>Sheet1!A423</f>
        <v>396</v>
      </c>
      <c r="B446">
        <f>Sheet1!B426</f>
        <v>377.09</v>
      </c>
      <c r="C446">
        <f t="shared" si="98"/>
        <v>367.43832607643924</v>
      </c>
      <c r="D446">
        <f t="shared" si="99"/>
        <v>376.76550771269893</v>
      </c>
      <c r="E446">
        <f t="shared" si="100"/>
        <v>376.7681132041667</v>
      </c>
      <c r="F446">
        <f t="shared" si="105"/>
        <v>375.12434617272186</v>
      </c>
      <c r="G446">
        <f t="shared" si="106"/>
        <v>374.95251690535071</v>
      </c>
      <c r="K446" s="1">
        <f t="shared" si="107"/>
        <v>9.5931688437348726</v>
      </c>
      <c r="L446" s="1">
        <f t="shared" si="108"/>
        <v>9.2732831675835996</v>
      </c>
      <c r="M446" s="1">
        <f t="shared" si="109"/>
        <v>9.2760455002372737</v>
      </c>
      <c r="N446" s="1">
        <f t="shared" si="101"/>
        <v>9.0375150164567231</v>
      </c>
      <c r="O446" s="1">
        <f t="shared" si="102"/>
        <v>8.8656857490855714</v>
      </c>
      <c r="P446" s="1"/>
      <c r="Q446" s="1">
        <f t="shared" si="110"/>
        <v>-0.31988567615127295</v>
      </c>
      <c r="R446" s="1">
        <f t="shared" si="111"/>
        <v>-0.31712334349759885</v>
      </c>
      <c r="S446" s="1">
        <f t="shared" si="103"/>
        <v>-0.55565382727814949</v>
      </c>
      <c r="T446" s="1">
        <f t="shared" si="104"/>
        <v>-0.72748309464930117</v>
      </c>
    </row>
    <row r="447" spans="1:20" x14ac:dyDescent="0.2">
      <c r="A447">
        <f>Sheet1!A424</f>
        <v>397</v>
      </c>
      <c r="B447">
        <f>Sheet1!B427</f>
        <v>377.55</v>
      </c>
      <c r="C447">
        <f t="shared" si="98"/>
        <v>367.88882438316398</v>
      </c>
      <c r="D447">
        <f t="shared" si="99"/>
        <v>377.23391987284816</v>
      </c>
      <c r="E447">
        <f t="shared" si="100"/>
        <v>377.23647021820551</v>
      </c>
      <c r="F447">
        <f t="shared" si="105"/>
        <v>375.59360764982245</v>
      </c>
      <c r="G447">
        <f t="shared" si="106"/>
        <v>375.42215813178427</v>
      </c>
      <c r="K447" s="1">
        <f t="shared" si="107"/>
        <v>9.6126705370101604</v>
      </c>
      <c r="L447" s="1">
        <f t="shared" si="108"/>
        <v>9.2912754716939503</v>
      </c>
      <c r="M447" s="1">
        <f t="shared" si="109"/>
        <v>9.2939869462509819</v>
      </c>
      <c r="N447" s="1">
        <f t="shared" si="101"/>
        <v>9.0562781868326283</v>
      </c>
      <c r="O447" s="1">
        <f t="shared" si="102"/>
        <v>8.8848286687944551</v>
      </c>
      <c r="P447" s="1"/>
      <c r="Q447" s="1">
        <f t="shared" si="110"/>
        <v>-0.32139506531621009</v>
      </c>
      <c r="R447" s="1">
        <f t="shared" si="111"/>
        <v>-0.31868359075917851</v>
      </c>
      <c r="S447" s="1">
        <f t="shared" si="103"/>
        <v>-0.55639235017753208</v>
      </c>
      <c r="T447" s="1">
        <f t="shared" si="104"/>
        <v>-0.72784186821570529</v>
      </c>
    </row>
    <row r="448" spans="1:20" x14ac:dyDescent="0.2">
      <c r="A448">
        <f>Sheet1!A425</f>
        <v>398</v>
      </c>
      <c r="B448">
        <f>Sheet1!B428</f>
        <v>378.02</v>
      </c>
      <c r="C448">
        <f t="shared" si="98"/>
        <v>368.33932268988872</v>
      </c>
      <c r="D448">
        <f t="shared" si="99"/>
        <v>377.70230587573826</v>
      </c>
      <c r="E448">
        <f t="shared" si="100"/>
        <v>377.7047996245293</v>
      </c>
      <c r="F448">
        <f t="shared" si="105"/>
        <v>376.06284583187016</v>
      </c>
      <c r="G448">
        <f t="shared" si="106"/>
        <v>375.89185012254023</v>
      </c>
      <c r="K448" s="1">
        <f t="shared" si="107"/>
        <v>9.6321722302855051</v>
      </c>
      <c r="L448" s="1">
        <f t="shared" si="108"/>
        <v>9.309241629090991</v>
      </c>
      <c r="M448" s="1">
        <f t="shared" si="109"/>
        <v>9.3119008267725576</v>
      </c>
      <c r="N448" s="1">
        <f t="shared" si="101"/>
        <v>9.0750180621556638</v>
      </c>
      <c r="O448" s="1">
        <f t="shared" si="102"/>
        <v>8.9040223528257343</v>
      </c>
      <c r="P448" s="1"/>
      <c r="Q448" s="1">
        <f t="shared" si="110"/>
        <v>-0.32293060119451411</v>
      </c>
      <c r="R448" s="1">
        <f t="shared" si="111"/>
        <v>-0.32027140351294747</v>
      </c>
      <c r="S448" s="1">
        <f t="shared" si="103"/>
        <v>-0.55715416812984131</v>
      </c>
      <c r="T448" s="1">
        <f t="shared" si="104"/>
        <v>-0.72814987745977078</v>
      </c>
    </row>
    <row r="449" spans="1:20" x14ac:dyDescent="0.2">
      <c r="A449">
        <f>Sheet1!A426</f>
        <v>399</v>
      </c>
      <c r="B449">
        <f>Sheet1!B429</f>
        <v>378.49</v>
      </c>
      <c r="C449">
        <f t="shared" si="98"/>
        <v>368.78982099661346</v>
      </c>
      <c r="D449">
        <f t="shared" si="99"/>
        <v>378.17066571785352</v>
      </c>
      <c r="E449">
        <f t="shared" si="100"/>
        <v>378.17310140906358</v>
      </c>
      <c r="F449">
        <f t="shared" si="105"/>
        <v>376.53206070225997</v>
      </c>
      <c r="G449">
        <f t="shared" si="106"/>
        <v>376.36159367093126</v>
      </c>
      <c r="K449" s="1">
        <f t="shared" si="107"/>
        <v>9.6516739235607361</v>
      </c>
      <c r="L449" s="1">
        <f t="shared" si="108"/>
        <v>9.3271816362596951</v>
      </c>
      <c r="M449" s="1">
        <f t="shared" si="109"/>
        <v>9.3297871277274567</v>
      </c>
      <c r="N449" s="1">
        <f t="shared" si="101"/>
        <v>9.0937346258207299</v>
      </c>
      <c r="O449" s="1">
        <f t="shared" si="102"/>
        <v>8.9232675944920175</v>
      </c>
      <c r="P449" s="1"/>
      <c r="Q449" s="1">
        <f t="shared" si="110"/>
        <v>-0.32449228730104096</v>
      </c>
      <c r="R449" s="1">
        <f t="shared" si="111"/>
        <v>-0.32188679583327939</v>
      </c>
      <c r="S449" s="1">
        <f t="shared" si="103"/>
        <v>-0.55793929774000617</v>
      </c>
      <c r="T449" s="1">
        <f t="shared" si="104"/>
        <v>-0.72840632906871861</v>
      </c>
    </row>
    <row r="450" spans="1:20" x14ac:dyDescent="0.2">
      <c r="A450">
        <f>Sheet1!A427</f>
        <v>400</v>
      </c>
      <c r="B450">
        <f>Sheet1!B430</f>
        <v>378.96</v>
      </c>
      <c r="C450">
        <f t="shared" si="98"/>
        <v>369.24031930333814</v>
      </c>
      <c r="D450">
        <f t="shared" si="99"/>
        <v>378.63899939567881</v>
      </c>
      <c r="E450">
        <f t="shared" si="100"/>
        <v>378.64137555773408</v>
      </c>
      <c r="F450">
        <f t="shared" si="105"/>
        <v>377.00125224438676</v>
      </c>
      <c r="G450">
        <f t="shared" si="106"/>
        <v>376.83138957027001</v>
      </c>
      <c r="K450" s="1">
        <f t="shared" si="107"/>
        <v>9.661175616836033</v>
      </c>
      <c r="L450" s="1">
        <f t="shared" si="108"/>
        <v>9.3450954896841836</v>
      </c>
      <c r="M450" s="1">
        <f t="shared" si="109"/>
        <v>9.3476458350415328</v>
      </c>
      <c r="N450" s="1">
        <f t="shared" si="101"/>
        <v>9.112427861222784</v>
      </c>
      <c r="O450" s="1">
        <f t="shared" si="102"/>
        <v>8.9425651871060268</v>
      </c>
      <c r="P450" s="1"/>
      <c r="Q450" s="1">
        <f t="shared" si="110"/>
        <v>-0.31608012715184941</v>
      </c>
      <c r="R450" s="1">
        <f t="shared" si="111"/>
        <v>-0.3135297817945002</v>
      </c>
      <c r="S450" s="1">
        <f t="shared" si="103"/>
        <v>-0.54874775561324896</v>
      </c>
      <c r="T450" s="1">
        <f t="shared" si="104"/>
        <v>-0.71861042973000622</v>
      </c>
    </row>
    <row r="451" spans="1:20" x14ac:dyDescent="0.2">
      <c r="A451">
        <f>Sheet1!A428</f>
        <v>401</v>
      </c>
      <c r="B451">
        <f>Sheet1!B431</f>
        <v>379.43</v>
      </c>
      <c r="C451">
        <f t="shared" si="98"/>
        <v>369.69081761006288</v>
      </c>
      <c r="D451">
        <f t="shared" si="99"/>
        <v>379.10730690569847</v>
      </c>
      <c r="E451">
        <f t="shared" si="100"/>
        <v>379.10962205646672</v>
      </c>
      <c r="F451">
        <f t="shared" si="105"/>
        <v>377.47042044164556</v>
      </c>
      <c r="G451">
        <f t="shared" si="106"/>
        <v>377.30123861386915</v>
      </c>
      <c r="K451" s="1">
        <f t="shared" si="107"/>
        <v>9.680677310111264</v>
      </c>
      <c r="L451" s="1">
        <f t="shared" si="108"/>
        <v>9.3629831858495436</v>
      </c>
      <c r="M451" s="1">
        <f t="shared" si="109"/>
        <v>9.3654769346405828</v>
      </c>
      <c r="N451" s="1">
        <f t="shared" si="101"/>
        <v>9.1310977517568404</v>
      </c>
      <c r="O451" s="1">
        <f t="shared" si="102"/>
        <v>8.9619159239804276</v>
      </c>
      <c r="P451" s="1"/>
      <c r="Q451" s="1">
        <f t="shared" si="110"/>
        <v>-0.31769412426172039</v>
      </c>
      <c r="R451" s="1">
        <f t="shared" si="111"/>
        <v>-0.31520037547068114</v>
      </c>
      <c r="S451" s="1">
        <f t="shared" si="103"/>
        <v>-0.54957955835442363</v>
      </c>
      <c r="T451" s="1">
        <f t="shared" si="104"/>
        <v>-0.7187613861308364</v>
      </c>
    </row>
    <row r="452" spans="1:20" x14ac:dyDescent="0.2">
      <c r="A452">
        <f>Sheet1!A429</f>
        <v>402</v>
      </c>
      <c r="B452">
        <f>Sheet1!B432</f>
        <v>379.9</v>
      </c>
      <c r="C452">
        <f t="shared" si="98"/>
        <v>370.14131591678756</v>
      </c>
      <c r="D452">
        <f t="shared" si="99"/>
        <v>379.5755882443973</v>
      </c>
      <c r="E452">
        <f t="shared" si="100"/>
        <v>379.5778408911869</v>
      </c>
      <c r="F452">
        <f t="shared" si="105"/>
        <v>377.93956527743137</v>
      </c>
      <c r="G452">
        <f t="shared" si="106"/>
        <v>377.77114159504123</v>
      </c>
      <c r="K452" s="1">
        <f t="shared" si="107"/>
        <v>9.7001790033865518</v>
      </c>
      <c r="L452" s="1">
        <f t="shared" si="108"/>
        <v>9.3808447212400665</v>
      </c>
      <c r="M452" s="1">
        <f t="shared" si="109"/>
        <v>9.3832804124501195</v>
      </c>
      <c r="N452" s="1">
        <f t="shared" si="101"/>
        <v>9.149744280817913</v>
      </c>
      <c r="O452" s="1">
        <f t="shared" si="102"/>
        <v>8.9813205984277715</v>
      </c>
      <c r="P452" s="1"/>
      <c r="Q452" s="1">
        <f t="shared" si="110"/>
        <v>-0.31933428214648529</v>
      </c>
      <c r="R452" s="1">
        <f t="shared" si="111"/>
        <v>-0.31689859093643236</v>
      </c>
      <c r="S452" s="1">
        <f t="shared" si="103"/>
        <v>-0.55043472256863879</v>
      </c>
      <c r="T452" s="1">
        <f t="shared" si="104"/>
        <v>-0.71885840495878028</v>
      </c>
    </row>
    <row r="453" spans="1:20" x14ac:dyDescent="0.2">
      <c r="A453">
        <f>Sheet1!A430</f>
        <v>403</v>
      </c>
      <c r="B453">
        <f>Sheet1!B433</f>
        <v>380.36</v>
      </c>
      <c r="C453">
        <f t="shared" si="98"/>
        <v>370.5918142235123</v>
      </c>
      <c r="D453">
        <f t="shared" si="99"/>
        <v>380.04384340825987</v>
      </c>
      <c r="E453">
        <f t="shared" si="100"/>
        <v>380.04603204782057</v>
      </c>
      <c r="F453">
        <f t="shared" si="105"/>
        <v>378.40868673513904</v>
      </c>
      <c r="G453">
        <f t="shared" si="106"/>
        <v>378.24109930709909</v>
      </c>
      <c r="K453" s="1">
        <f t="shared" si="107"/>
        <v>9.7196806966618396</v>
      </c>
      <c r="L453" s="1">
        <f t="shared" si="108"/>
        <v>9.398680092340669</v>
      </c>
      <c r="M453" s="1">
        <f t="shared" si="109"/>
        <v>9.4010562543959395</v>
      </c>
      <c r="N453" s="1">
        <f t="shared" si="101"/>
        <v>9.1683674318009025</v>
      </c>
      <c r="O453" s="1">
        <f t="shared" si="102"/>
        <v>9.0007800037609513</v>
      </c>
      <c r="P453" s="1"/>
      <c r="Q453" s="1">
        <f t="shared" si="110"/>
        <v>-0.32100060432117061</v>
      </c>
      <c r="R453" s="1">
        <f t="shared" si="111"/>
        <v>-0.31862444226590014</v>
      </c>
      <c r="S453" s="1">
        <f t="shared" si="103"/>
        <v>-0.55131326486093712</v>
      </c>
      <c r="T453" s="1">
        <f t="shared" si="104"/>
        <v>-0.71890069290088832</v>
      </c>
    </row>
    <row r="454" spans="1:20" x14ac:dyDescent="0.2">
      <c r="A454">
        <f>Sheet1!A431</f>
        <v>404</v>
      </c>
      <c r="B454">
        <f>Sheet1!B434</f>
        <v>380.83</v>
      </c>
      <c r="C454">
        <f t="shared" si="98"/>
        <v>371.04231253023704</v>
      </c>
      <c r="D454">
        <f t="shared" si="99"/>
        <v>380.51207239377084</v>
      </c>
      <c r="E454">
        <f t="shared" si="100"/>
        <v>380.51419551229333</v>
      </c>
      <c r="F454">
        <f t="shared" si="105"/>
        <v>378.87778479816353</v>
      </c>
      <c r="G454">
        <f t="shared" si="106"/>
        <v>378.71111254335534</v>
      </c>
      <c r="K454" s="1">
        <f t="shared" si="107"/>
        <v>9.7391823899371275</v>
      </c>
      <c r="L454" s="1">
        <f t="shared" si="108"/>
        <v>9.4164892956355857</v>
      </c>
      <c r="M454" s="1">
        <f t="shared" si="109"/>
        <v>9.4188044464038398</v>
      </c>
      <c r="N454" s="1">
        <f t="shared" si="101"/>
        <v>9.1869671881006525</v>
      </c>
      <c r="O454" s="1">
        <f t="shared" si="102"/>
        <v>9.0202949332924618</v>
      </c>
      <c r="P454" s="1"/>
      <c r="Q454" s="1">
        <f t="shared" si="110"/>
        <v>-0.32269309430154181</v>
      </c>
      <c r="R454" s="1">
        <f t="shared" si="111"/>
        <v>-0.32037794353328763</v>
      </c>
      <c r="S454" s="1">
        <f t="shared" si="103"/>
        <v>-0.55221520183647499</v>
      </c>
      <c r="T454" s="1">
        <f t="shared" si="104"/>
        <v>-0.71888745664466569</v>
      </c>
    </row>
    <row r="455" spans="1:20" x14ac:dyDescent="0.2">
      <c r="A455">
        <f>Sheet1!A432</f>
        <v>405</v>
      </c>
      <c r="B455">
        <f>Sheet1!B435</f>
        <v>381.3</v>
      </c>
      <c r="C455">
        <f t="shared" si="98"/>
        <v>371.49281083696178</v>
      </c>
      <c r="D455">
        <f t="shared" si="99"/>
        <v>380.98027519741476</v>
      </c>
      <c r="E455">
        <f t="shared" si="100"/>
        <v>380.98233127053078</v>
      </c>
      <c r="F455">
        <f t="shared" si="105"/>
        <v>379.34685944989997</v>
      </c>
      <c r="G455">
        <f t="shared" si="106"/>
        <v>379.18118209712259</v>
      </c>
      <c r="K455" s="1">
        <f t="shared" si="107"/>
        <v>9.7586840832124153</v>
      </c>
      <c r="L455" s="1">
        <f t="shared" si="108"/>
        <v>9.4342723276097331</v>
      </c>
      <c r="M455" s="1">
        <f t="shared" si="109"/>
        <v>9.4365249743993331</v>
      </c>
      <c r="N455" s="1">
        <f t="shared" si="101"/>
        <v>9.2055435331124045</v>
      </c>
      <c r="O455" s="1">
        <f t="shared" si="102"/>
        <v>9.0398661803350251</v>
      </c>
      <c r="P455" s="1"/>
      <c r="Q455" s="1">
        <f t="shared" si="110"/>
        <v>-0.32441175560268221</v>
      </c>
      <c r="R455" s="1">
        <f t="shared" si="111"/>
        <v>-0.32215910881308218</v>
      </c>
      <c r="S455" s="1">
        <f t="shared" si="103"/>
        <v>-0.55314055010001084</v>
      </c>
      <c r="T455" s="1">
        <f t="shared" si="104"/>
        <v>-0.71881790287739022</v>
      </c>
    </row>
    <row r="456" spans="1:20" x14ac:dyDescent="0.2">
      <c r="A456">
        <f>Sheet1!A433</f>
        <v>406</v>
      </c>
      <c r="B456">
        <f>Sheet1!B436</f>
        <v>381.77</v>
      </c>
      <c r="C456">
        <f t="shared" si="98"/>
        <v>371.94330914368652</v>
      </c>
      <c r="D456">
        <f t="shared" si="99"/>
        <v>381.44845181567632</v>
      </c>
      <c r="E456">
        <f t="shared" si="100"/>
        <v>381.45043930845873</v>
      </c>
      <c r="F456">
        <f t="shared" si="105"/>
        <v>379.81591067374325</v>
      </c>
      <c r="G456">
        <f t="shared" si="106"/>
        <v>379.65130876171349</v>
      </c>
      <c r="K456" s="1">
        <f t="shared" si="107"/>
        <v>9.7681857764877122</v>
      </c>
      <c r="L456" s="1">
        <f t="shared" si="108"/>
        <v>9.4520291847475733</v>
      </c>
      <c r="M456" s="1">
        <f t="shared" si="109"/>
        <v>9.4542178243082731</v>
      </c>
      <c r="N456" s="1">
        <f t="shared" si="101"/>
        <v>9.2240964502309453</v>
      </c>
      <c r="O456" s="1">
        <f t="shared" si="102"/>
        <v>9.0594945382011929</v>
      </c>
      <c r="P456" s="1"/>
      <c r="Q456" s="1">
        <f t="shared" si="110"/>
        <v>-0.31615659174013899</v>
      </c>
      <c r="R456" s="1">
        <f t="shared" si="111"/>
        <v>-0.31396795217943918</v>
      </c>
      <c r="S456" s="1">
        <f t="shared" si="103"/>
        <v>-0.54408932625676698</v>
      </c>
      <c r="T456" s="1">
        <f t="shared" si="104"/>
        <v>-0.70869123828651936</v>
      </c>
    </row>
    <row r="457" spans="1:20" x14ac:dyDescent="0.2">
      <c r="A457">
        <f>Sheet1!A434</f>
        <v>407</v>
      </c>
      <c r="B457">
        <f>Sheet1!B437</f>
        <v>382.24</v>
      </c>
      <c r="C457">
        <f t="shared" si="98"/>
        <v>372.3938074504112</v>
      </c>
      <c r="D457">
        <f t="shared" si="99"/>
        <v>381.91660224504005</v>
      </c>
      <c r="E457">
        <f t="shared" si="100"/>
        <v>381.91851961200291</v>
      </c>
      <c r="F457">
        <f t="shared" si="105"/>
        <v>380.28493845308827</v>
      </c>
      <c r="G457">
        <f t="shared" si="106"/>
        <v>380.12149333044084</v>
      </c>
      <c r="K457" s="1">
        <f t="shared" si="107"/>
        <v>9.7876874697629432</v>
      </c>
      <c r="L457" s="1">
        <f t="shared" si="108"/>
        <v>9.4697598635337954</v>
      </c>
      <c r="M457" s="1">
        <f t="shared" si="109"/>
        <v>9.471882982056286</v>
      </c>
      <c r="N457" s="1">
        <f t="shared" si="101"/>
        <v>9.2426259228512322</v>
      </c>
      <c r="O457" s="1">
        <f t="shared" si="102"/>
        <v>9.079180800203801</v>
      </c>
      <c r="P457" s="1"/>
      <c r="Q457" s="1">
        <f t="shared" si="110"/>
        <v>-0.31792760622914784</v>
      </c>
      <c r="R457" s="1">
        <f t="shared" si="111"/>
        <v>-0.31580448770665726</v>
      </c>
      <c r="S457" s="1">
        <f t="shared" si="103"/>
        <v>-0.54506154691171105</v>
      </c>
      <c r="T457" s="1">
        <f t="shared" si="104"/>
        <v>-0.70850666955914221</v>
      </c>
    </row>
    <row r="458" spans="1:20" x14ac:dyDescent="0.2">
      <c r="A458">
        <f>Sheet1!A435</f>
        <v>408</v>
      </c>
      <c r="B458">
        <f>Sheet1!B438</f>
        <v>382.71</v>
      </c>
      <c r="C458">
        <f t="shared" si="98"/>
        <v>372.84430575713588</v>
      </c>
      <c r="D458">
        <f t="shared" si="99"/>
        <v>382.38472648199047</v>
      </c>
      <c r="E458">
        <f t="shared" si="100"/>
        <v>382.38657216708907</v>
      </c>
      <c r="F458">
        <f t="shared" si="105"/>
        <v>380.75394277133012</v>
      </c>
      <c r="G458">
        <f t="shared" si="106"/>
        <v>380.59173659661718</v>
      </c>
      <c r="K458" s="1">
        <f t="shared" si="107"/>
        <v>9.8071891630382311</v>
      </c>
      <c r="L458" s="1">
        <f t="shared" si="108"/>
        <v>9.4874643604529751</v>
      </c>
      <c r="M458" s="1">
        <f t="shared" si="109"/>
        <v>9.4895204335689982</v>
      </c>
      <c r="N458" s="1">
        <f t="shared" si="101"/>
        <v>9.2611319343683363</v>
      </c>
      <c r="O458" s="1">
        <f t="shared" si="102"/>
        <v>9.0989257596554012</v>
      </c>
      <c r="P458" s="1"/>
      <c r="Q458" s="1">
        <f t="shared" si="110"/>
        <v>-0.31972480258525593</v>
      </c>
      <c r="R458" s="1">
        <f t="shared" si="111"/>
        <v>-0.31766872946923286</v>
      </c>
      <c r="S458" s="1">
        <f t="shared" si="103"/>
        <v>-0.54605722866989481</v>
      </c>
      <c r="T458" s="1">
        <f t="shared" si="104"/>
        <v>-0.70826340338282989</v>
      </c>
    </row>
    <row r="459" spans="1:20" x14ac:dyDescent="0.2">
      <c r="A459">
        <f>Sheet1!A436</f>
        <v>409</v>
      </c>
      <c r="B459">
        <f>Sheet1!B439</f>
        <v>383.17</v>
      </c>
      <c r="C459">
        <f t="shared" si="98"/>
        <v>373.29480406386062</v>
      </c>
      <c r="D459">
        <f t="shared" si="99"/>
        <v>382.85282452301249</v>
      </c>
      <c r="E459">
        <f t="shared" si="100"/>
        <v>382.85459695964266</v>
      </c>
      <c r="F459">
        <f t="shared" si="105"/>
        <v>381.22292361186356</v>
      </c>
      <c r="G459">
        <f t="shared" si="106"/>
        <v>381.06203935355524</v>
      </c>
      <c r="K459" s="1">
        <f t="shared" si="107"/>
        <v>9.8266908563134621</v>
      </c>
      <c r="L459" s="1">
        <f t="shared" si="108"/>
        <v>9.5051426719898018</v>
      </c>
      <c r="M459" s="1">
        <f t="shared" si="109"/>
        <v>9.5071301647722066</v>
      </c>
      <c r="N459" s="1">
        <f t="shared" si="101"/>
        <v>9.2796144681770443</v>
      </c>
      <c r="O459" s="1">
        <f t="shared" si="102"/>
        <v>9.1187302098687155</v>
      </c>
      <c r="P459" s="1"/>
      <c r="Q459" s="1">
        <f t="shared" si="110"/>
        <v>-0.32154818432366028</v>
      </c>
      <c r="R459" s="1">
        <f t="shared" si="111"/>
        <v>-0.31956069154125544</v>
      </c>
      <c r="S459" s="1">
        <f t="shared" si="103"/>
        <v>-0.54707638813641779</v>
      </c>
      <c r="T459" s="1">
        <f t="shared" si="104"/>
        <v>-0.70796064644474654</v>
      </c>
    </row>
    <row r="460" spans="1:20" x14ac:dyDescent="0.2">
      <c r="A460">
        <f>Sheet1!A437</f>
        <v>410</v>
      </c>
      <c r="B460">
        <f>Sheet1!B440</f>
        <v>383.64</v>
      </c>
      <c r="C460">
        <f t="shared" si="98"/>
        <v>373.74530237058536</v>
      </c>
      <c r="D460">
        <f t="shared" si="99"/>
        <v>383.32089636459045</v>
      </c>
      <c r="E460">
        <f t="shared" si="100"/>
        <v>383.32259397558965</v>
      </c>
      <c r="F460">
        <f t="shared" si="105"/>
        <v>381.69188095808369</v>
      </c>
      <c r="G460">
        <f t="shared" si="106"/>
        <v>381.53240239456761</v>
      </c>
      <c r="K460" s="1">
        <f t="shared" si="107"/>
        <v>9.8461925495888067</v>
      </c>
      <c r="L460" s="1">
        <f t="shared" si="108"/>
        <v>9.5227947946288509</v>
      </c>
      <c r="M460" s="1">
        <f t="shared" si="109"/>
        <v>9.5247121615917081</v>
      </c>
      <c r="N460" s="1">
        <f t="shared" si="101"/>
        <v>9.2980735076724841</v>
      </c>
      <c r="O460" s="1">
        <f t="shared" si="102"/>
        <v>9.1385949441564094</v>
      </c>
      <c r="P460" s="1"/>
      <c r="Q460" s="1">
        <f t="shared" si="110"/>
        <v>-0.32339775495995582</v>
      </c>
      <c r="R460" s="1">
        <f t="shared" si="111"/>
        <v>-0.32148038799709866</v>
      </c>
      <c r="S460" s="1">
        <f t="shared" si="103"/>
        <v>-0.54811904191632266</v>
      </c>
      <c r="T460" s="1">
        <f t="shared" si="104"/>
        <v>-0.70759760543239736</v>
      </c>
    </row>
    <row r="461" spans="1:20" x14ac:dyDescent="0.2">
      <c r="A461">
        <f>Sheet1!A438</f>
        <v>411</v>
      </c>
      <c r="B461">
        <f>Sheet1!B441</f>
        <v>384.11</v>
      </c>
      <c r="C461">
        <f t="shared" si="98"/>
        <v>374.1958006773101</v>
      </c>
      <c r="D461">
        <f t="shared" si="99"/>
        <v>383.78894200320912</v>
      </c>
      <c r="E461">
        <f t="shared" si="100"/>
        <v>383.79056320085573</v>
      </c>
      <c r="F461">
        <f t="shared" si="105"/>
        <v>382.16081479338555</v>
      </c>
      <c r="G461">
        <f t="shared" si="106"/>
        <v>382.00282651296698</v>
      </c>
      <c r="K461" s="1">
        <f t="shared" si="107"/>
        <v>9.8656942428640946</v>
      </c>
      <c r="L461" s="1">
        <f t="shared" si="108"/>
        <v>9.5404207248545845</v>
      </c>
      <c r="M461" s="1">
        <f t="shared" si="109"/>
        <v>9.5422664099531858</v>
      </c>
      <c r="N461" s="1">
        <f t="shared" si="101"/>
        <v>9.3165090362496699</v>
      </c>
      <c r="O461" s="1">
        <f t="shared" si="102"/>
        <v>9.1585207558310913</v>
      </c>
      <c r="P461" s="1"/>
      <c r="Q461" s="1">
        <f t="shared" si="110"/>
        <v>-0.3252735180095101</v>
      </c>
      <c r="R461" s="1">
        <f t="shared" si="111"/>
        <v>-0.32342783291090882</v>
      </c>
      <c r="S461" s="1">
        <f t="shared" si="103"/>
        <v>-0.54918520661442471</v>
      </c>
      <c r="T461" s="1">
        <f t="shared" si="104"/>
        <v>-0.70717348703300331</v>
      </c>
    </row>
    <row r="462" spans="1:20" x14ac:dyDescent="0.2">
      <c r="A462">
        <f>Sheet1!A439</f>
        <v>412</v>
      </c>
      <c r="B462">
        <f>Sheet1!B442</f>
        <v>384.58</v>
      </c>
      <c r="C462">
        <f t="shared" si="98"/>
        <v>374.64629898403484</v>
      </c>
      <c r="D462">
        <f t="shared" si="99"/>
        <v>384.25696143535299</v>
      </c>
      <c r="E462">
        <f t="shared" si="100"/>
        <v>384.25850462136628</v>
      </c>
      <c r="F462">
        <f t="shared" si="105"/>
        <v>382.62972510116407</v>
      </c>
      <c r="G462">
        <f t="shared" si="106"/>
        <v>382.47331250206605</v>
      </c>
      <c r="K462" s="1">
        <f t="shared" si="107"/>
        <v>9.8751959361393915</v>
      </c>
      <c r="L462" s="1">
        <f t="shared" si="108"/>
        <v>9.5580204591518623</v>
      </c>
      <c r="M462" s="1">
        <f t="shared" si="109"/>
        <v>9.5597928957820386</v>
      </c>
      <c r="N462" s="1">
        <f t="shared" si="101"/>
        <v>9.3349210373034452</v>
      </c>
      <c r="O462" s="1">
        <f t="shared" si="102"/>
        <v>9.1785084382054265</v>
      </c>
      <c r="P462" s="1"/>
      <c r="Q462" s="1">
        <f t="shared" si="110"/>
        <v>-0.31717547698752924</v>
      </c>
      <c r="R462" s="1">
        <f t="shared" si="111"/>
        <v>-0.31540304035735289</v>
      </c>
      <c r="S462" s="1">
        <f t="shared" si="103"/>
        <v>-0.54027489883594626</v>
      </c>
      <c r="T462" s="1">
        <f t="shared" si="104"/>
        <v>-0.69668749793396501</v>
      </c>
    </row>
    <row r="463" spans="1:20" x14ac:dyDescent="0.2">
      <c r="A463">
        <f>Sheet1!A440</f>
        <v>413</v>
      </c>
      <c r="B463">
        <f>Sheet1!B443</f>
        <v>385.05</v>
      </c>
      <c r="C463">
        <f t="shared" si="98"/>
        <v>375.09679729075953</v>
      </c>
      <c r="D463">
        <f t="shared" si="99"/>
        <v>384.72495465750683</v>
      </c>
      <c r="E463">
        <f t="shared" si="100"/>
        <v>384.7264182230474</v>
      </c>
      <c r="F463">
        <f t="shared" si="105"/>
        <v>383.09861186481413</v>
      </c>
      <c r="G463">
        <f t="shared" si="106"/>
        <v>382.94386115517739</v>
      </c>
      <c r="K463" s="1">
        <f t="shared" si="107"/>
        <v>9.8946976294146225</v>
      </c>
      <c r="L463" s="1">
        <f t="shared" si="108"/>
        <v>9.5755939940050894</v>
      </c>
      <c r="M463" s="1">
        <f t="shared" si="109"/>
        <v>9.5772916050042909</v>
      </c>
      <c r="N463" s="1">
        <f t="shared" si="101"/>
        <v>9.3533094942287676</v>
      </c>
      <c r="O463" s="1">
        <f t="shared" si="102"/>
        <v>9.1985587845920236</v>
      </c>
      <c r="P463" s="1"/>
      <c r="Q463" s="1">
        <f t="shared" si="110"/>
        <v>-0.31910363540953313</v>
      </c>
      <c r="R463" s="1">
        <f t="shared" si="111"/>
        <v>-0.31740602441033161</v>
      </c>
      <c r="S463" s="1">
        <f t="shared" si="103"/>
        <v>-0.54138813518585494</v>
      </c>
      <c r="T463" s="1">
        <f t="shared" si="104"/>
        <v>-0.69613884482259891</v>
      </c>
    </row>
    <row r="464" spans="1:20" x14ac:dyDescent="0.2">
      <c r="A464">
        <f>Sheet1!A441</f>
        <v>414</v>
      </c>
      <c r="B464">
        <f>Sheet1!B444</f>
        <v>385.51</v>
      </c>
      <c r="C464">
        <f t="shared" si="98"/>
        <v>375.54729559748426</v>
      </c>
      <c r="D464">
        <f t="shared" si="99"/>
        <v>385.19292166615509</v>
      </c>
      <c r="E464">
        <f t="shared" si="100"/>
        <v>385.19430399182465</v>
      </c>
      <c r="F464">
        <f t="shared" si="105"/>
        <v>383.5674750677307</v>
      </c>
      <c r="G464">
        <f t="shared" si="106"/>
        <v>383.41447326561376</v>
      </c>
      <c r="K464" s="1">
        <f t="shared" si="107"/>
        <v>9.9141993226899103</v>
      </c>
      <c r="L464" s="1">
        <f t="shared" si="108"/>
        <v>9.5931413258990119</v>
      </c>
      <c r="M464" s="1">
        <f t="shared" si="109"/>
        <v>9.5947625235456258</v>
      </c>
      <c r="N464" s="1">
        <f t="shared" si="101"/>
        <v>9.3716743904205941</v>
      </c>
      <c r="O464" s="1">
        <f t="shared" si="102"/>
        <v>9.2186725883036615</v>
      </c>
      <c r="P464" s="1"/>
      <c r="Q464" s="1">
        <f t="shared" si="110"/>
        <v>-0.32105799679089841</v>
      </c>
      <c r="R464" s="1">
        <f t="shared" si="111"/>
        <v>-0.31943679914428458</v>
      </c>
      <c r="S464" s="1">
        <f t="shared" si="103"/>
        <v>-0.5425249322693162</v>
      </c>
      <c r="T464" s="1">
        <f t="shared" si="104"/>
        <v>-0.69552673438624879</v>
      </c>
    </row>
    <row r="465" spans="1:20" x14ac:dyDescent="0.2">
      <c r="A465">
        <f>Sheet1!A442</f>
        <v>415</v>
      </c>
      <c r="B465">
        <f>Sheet1!B445</f>
        <v>385.98</v>
      </c>
      <c r="C465">
        <f t="shared" si="98"/>
        <v>375.99779390420895</v>
      </c>
      <c r="D465">
        <f t="shared" si="99"/>
        <v>385.66086245778246</v>
      </c>
      <c r="E465">
        <f t="shared" si="100"/>
        <v>385.66216191362361</v>
      </c>
      <c r="F465">
        <f t="shared" si="105"/>
        <v>384.03631469330884</v>
      </c>
      <c r="G465">
        <f t="shared" si="106"/>
        <v>383.88514962668791</v>
      </c>
      <c r="K465" s="1">
        <f t="shared" si="107"/>
        <v>9.9337010159651413</v>
      </c>
      <c r="L465" s="1">
        <f t="shared" si="108"/>
        <v>9.6106624513181487</v>
      </c>
      <c r="M465" s="1">
        <f t="shared" si="109"/>
        <v>9.6122056373314422</v>
      </c>
      <c r="N465" s="1">
        <f t="shared" si="101"/>
        <v>9.390015709273996</v>
      </c>
      <c r="O465" s="1">
        <f t="shared" si="102"/>
        <v>9.2388506426530626</v>
      </c>
      <c r="P465" s="1"/>
      <c r="Q465" s="1">
        <f t="shared" si="110"/>
        <v>-0.32303856464699265</v>
      </c>
      <c r="R465" s="1">
        <f t="shared" si="111"/>
        <v>-0.32149537863369915</v>
      </c>
      <c r="S465" s="1">
        <f t="shared" si="103"/>
        <v>-0.54368530669114534</v>
      </c>
      <c r="T465" s="1">
        <f t="shared" si="104"/>
        <v>-0.69485037331207877</v>
      </c>
    </row>
    <row r="466" spans="1:20" x14ac:dyDescent="0.2">
      <c r="A466">
        <f>Sheet1!A443</f>
        <v>416</v>
      </c>
      <c r="B466">
        <f>Sheet1!B446</f>
        <v>386.45</v>
      </c>
      <c r="C466">
        <f t="shared" si="98"/>
        <v>376.44829221093369</v>
      </c>
      <c r="D466">
        <f t="shared" si="99"/>
        <v>386.12877702887357</v>
      </c>
      <c r="E466">
        <f t="shared" si="100"/>
        <v>386.12999197437006</v>
      </c>
      <c r="F466">
        <f t="shared" si="105"/>
        <v>384.50513072494334</v>
      </c>
      <c r="G466">
        <f t="shared" si="106"/>
        <v>384.3558910317123</v>
      </c>
      <c r="K466" s="1">
        <f t="shared" si="107"/>
        <v>9.953202709240486</v>
      </c>
      <c r="L466" s="1">
        <f t="shared" si="108"/>
        <v>9.6281573667473026</v>
      </c>
      <c r="M466" s="1">
        <f t="shared" si="109"/>
        <v>9.6296209322878781</v>
      </c>
      <c r="N466" s="1">
        <f t="shared" si="101"/>
        <v>9.4083334341838167</v>
      </c>
      <c r="O466" s="1">
        <f t="shared" si="102"/>
        <v>9.2590937409527783</v>
      </c>
      <c r="P466" s="1"/>
      <c r="Q466" s="1">
        <f t="shared" si="110"/>
        <v>-0.3250453424931834</v>
      </c>
      <c r="R466" s="1">
        <f t="shared" si="111"/>
        <v>-0.32358177695260792</v>
      </c>
      <c r="S466" s="1">
        <f t="shared" si="103"/>
        <v>-0.54486927505666927</v>
      </c>
      <c r="T466" s="1">
        <f t="shared" si="104"/>
        <v>-0.69410896828770774</v>
      </c>
    </row>
    <row r="467" spans="1:20" x14ac:dyDescent="0.2">
      <c r="A467">
        <f>Sheet1!A444</f>
        <v>417</v>
      </c>
      <c r="B467">
        <f>Sheet1!B447</f>
        <v>386.92</v>
      </c>
      <c r="C467">
        <f t="shared" si="98"/>
        <v>376.89879051765843</v>
      </c>
      <c r="D467">
        <f t="shared" si="99"/>
        <v>386.59666537591301</v>
      </c>
      <c r="E467">
        <f t="shared" si="100"/>
        <v>386.59779415998986</v>
      </c>
      <c r="F467">
        <f t="shared" si="105"/>
        <v>384.97392314602939</v>
      </c>
      <c r="G467">
        <f t="shared" si="106"/>
        <v>384.82669827399968</v>
      </c>
      <c r="K467" s="1">
        <f t="shared" si="107"/>
        <v>9.9627044025157261</v>
      </c>
      <c r="L467" s="1">
        <f t="shared" si="108"/>
        <v>9.645626068670822</v>
      </c>
      <c r="M467" s="1">
        <f t="shared" si="109"/>
        <v>9.6470083943403893</v>
      </c>
      <c r="N467" s="1">
        <f t="shared" si="101"/>
        <v>9.4266275485451274</v>
      </c>
      <c r="O467" s="1">
        <f t="shared" si="102"/>
        <v>9.2794026765154172</v>
      </c>
      <c r="P467" s="1"/>
      <c r="Q467" s="1">
        <f t="shared" si="110"/>
        <v>-0.31707833384490414</v>
      </c>
      <c r="R467" s="1">
        <f t="shared" si="111"/>
        <v>-0.31569600817533683</v>
      </c>
      <c r="S467" s="1">
        <f t="shared" si="103"/>
        <v>-0.53607685397059868</v>
      </c>
      <c r="T467" s="1">
        <f t="shared" si="104"/>
        <v>-0.68330172600030892</v>
      </c>
    </row>
    <row r="468" spans="1:20" x14ac:dyDescent="0.2">
      <c r="A468">
        <f>Sheet1!A445</f>
        <v>418</v>
      </c>
      <c r="B468">
        <f>Sheet1!B448</f>
        <v>387.39</v>
      </c>
      <c r="C468">
        <f t="shared" si="98"/>
        <v>377.34928882438317</v>
      </c>
      <c r="D468">
        <f t="shared" si="99"/>
        <v>387.06452749538539</v>
      </c>
      <c r="E468">
        <f t="shared" si="100"/>
        <v>387.06556845640847</v>
      </c>
      <c r="F468">
        <f t="shared" si="105"/>
        <v>385.44269193996189</v>
      </c>
      <c r="G468">
        <f t="shared" si="106"/>
        <v>385.29757214686276</v>
      </c>
      <c r="K468" s="1">
        <f t="shared" si="107"/>
        <v>9.9822060957910708</v>
      </c>
      <c r="L468" s="1">
        <f t="shared" si="108"/>
        <v>9.6630685535735097</v>
      </c>
      <c r="M468" s="1">
        <f t="shared" si="109"/>
        <v>9.6643680094146589</v>
      </c>
      <c r="N468" s="1">
        <f t="shared" si="101"/>
        <v>9.4448980357529422</v>
      </c>
      <c r="O468" s="1">
        <f t="shared" si="102"/>
        <v>9.2997782426538151</v>
      </c>
      <c r="P468" s="1"/>
      <c r="Q468" s="1">
        <f t="shared" si="110"/>
        <v>-0.31913754221756108</v>
      </c>
      <c r="R468" s="1">
        <f t="shared" si="111"/>
        <v>-0.31783808637641187</v>
      </c>
      <c r="S468" s="1">
        <f t="shared" si="103"/>
        <v>-0.53730806003812859</v>
      </c>
      <c r="T468" s="1">
        <f t="shared" si="104"/>
        <v>-0.68242785313725562</v>
      </c>
    </row>
    <row r="469" spans="1:20" x14ac:dyDescent="0.2">
      <c r="A469">
        <f>Sheet1!A446</f>
        <v>419</v>
      </c>
      <c r="B469">
        <f>Sheet1!B449</f>
        <v>387.85</v>
      </c>
      <c r="C469">
        <f t="shared" si="98"/>
        <v>377.79978713110785</v>
      </c>
      <c r="D469">
        <f t="shared" si="99"/>
        <v>387.53236338377536</v>
      </c>
      <c r="E469">
        <f t="shared" si="100"/>
        <v>387.53331484955174</v>
      </c>
      <c r="F469">
        <f t="shared" si="105"/>
        <v>385.91143709013573</v>
      </c>
      <c r="G469">
        <f t="shared" si="106"/>
        <v>385.7685134436141</v>
      </c>
      <c r="K469" s="1">
        <f t="shared" si="107"/>
        <v>10.001707789066302</v>
      </c>
      <c r="L469" s="1">
        <f t="shared" si="108"/>
        <v>9.6804848179398846</v>
      </c>
      <c r="M469" s="1">
        <f t="shared" si="109"/>
        <v>9.6816997634363702</v>
      </c>
      <c r="N469" s="1">
        <f t="shared" si="101"/>
        <v>9.4631448792020478</v>
      </c>
      <c r="O469" s="1">
        <f t="shared" si="102"/>
        <v>9.3202212326804101</v>
      </c>
      <c r="P469" s="1"/>
      <c r="Q469" s="1">
        <f t="shared" si="110"/>
        <v>-0.32122297112641718</v>
      </c>
      <c r="R469" s="1">
        <f t="shared" si="111"/>
        <v>-0.32000802562993158</v>
      </c>
      <c r="S469" s="1">
        <f t="shared" si="103"/>
        <v>-0.53856290986425392</v>
      </c>
      <c r="T469" s="1">
        <f t="shared" si="104"/>
        <v>-0.68148655638589162</v>
      </c>
    </row>
    <row r="470" spans="1:20" x14ac:dyDescent="0.2">
      <c r="A470">
        <f>Sheet1!A447</f>
        <v>420</v>
      </c>
      <c r="B470">
        <f>Sheet1!B450</f>
        <v>388.32</v>
      </c>
      <c r="C470">
        <f t="shared" si="98"/>
        <v>378.25028543783259</v>
      </c>
      <c r="D470">
        <f t="shared" si="99"/>
        <v>388.00017303756749</v>
      </c>
      <c r="E470">
        <f t="shared" si="100"/>
        <v>388.0010333253453</v>
      </c>
      <c r="F470">
        <f t="shared" si="105"/>
        <v>386.38015857994583</v>
      </c>
      <c r="G470">
        <f t="shared" si="106"/>
        <v>386.23952295756646</v>
      </c>
      <c r="K470" s="1">
        <f t="shared" si="107"/>
        <v>10.02120948234159</v>
      </c>
      <c r="L470" s="1">
        <f t="shared" si="108"/>
        <v>9.6978748582545791</v>
      </c>
      <c r="M470" s="1">
        <f t="shared" si="109"/>
        <v>9.6990036423314336</v>
      </c>
      <c r="N470" s="1">
        <f t="shared" si="101"/>
        <v>9.4813680622874017</v>
      </c>
      <c r="O470" s="1">
        <f t="shared" si="102"/>
        <v>9.340732439908038</v>
      </c>
      <c r="P470" s="1"/>
      <c r="Q470" s="1">
        <f t="shared" si="110"/>
        <v>-0.32333462408701052</v>
      </c>
      <c r="R470" s="1">
        <f t="shared" si="111"/>
        <v>-0.32220584001015595</v>
      </c>
      <c r="S470" s="1">
        <f t="shared" si="103"/>
        <v>-0.53984142005418789</v>
      </c>
      <c r="T470" s="1">
        <f t="shared" si="104"/>
        <v>-0.68047704243355156</v>
      </c>
    </row>
    <row r="471" spans="1:20" x14ac:dyDescent="0.2">
      <c r="A471">
        <f>Sheet1!A448</f>
        <v>421</v>
      </c>
      <c r="B471">
        <f>Sheet1!B451</f>
        <v>388.79</v>
      </c>
      <c r="C471">
        <f t="shared" si="98"/>
        <v>378.70078374455727</v>
      </c>
      <c r="D471">
        <f t="shared" si="99"/>
        <v>388.46795645324642</v>
      </c>
      <c r="E471">
        <f t="shared" si="100"/>
        <v>388.46872386971489</v>
      </c>
      <c r="F471">
        <f t="shared" si="105"/>
        <v>386.84885639278735</v>
      </c>
      <c r="G471">
        <f t="shared" si="106"/>
        <v>386.71060148203242</v>
      </c>
      <c r="K471" s="1">
        <f t="shared" si="107"/>
        <v>10.040711175616821</v>
      </c>
      <c r="L471" s="1">
        <f t="shared" si="108"/>
        <v>9.7152386710022256</v>
      </c>
      <c r="M471" s="1">
        <f t="shared" si="109"/>
        <v>9.7162796320253051</v>
      </c>
      <c r="N471" s="1">
        <f t="shared" si="101"/>
        <v>9.4995675684041885</v>
      </c>
      <c r="O471" s="1">
        <f t="shared" si="102"/>
        <v>9.3613126576492505</v>
      </c>
      <c r="P471" s="1"/>
      <c r="Q471" s="1">
        <f t="shared" si="110"/>
        <v>-0.32547250461459498</v>
      </c>
      <c r="R471" s="1">
        <f t="shared" si="111"/>
        <v>-0.32443154359151549</v>
      </c>
      <c r="S471" s="1">
        <f t="shared" si="103"/>
        <v>-0.54114360721263211</v>
      </c>
      <c r="T471" s="1">
        <f t="shared" si="104"/>
        <v>-0.67939851796757011</v>
      </c>
    </row>
    <row r="472" spans="1:20" x14ac:dyDescent="0.2">
      <c r="A472">
        <f>Sheet1!A449</f>
        <v>422</v>
      </c>
      <c r="B472">
        <f>Sheet1!B452</f>
        <v>389.26</v>
      </c>
      <c r="C472">
        <f t="shared" si="98"/>
        <v>379.15128205128201</v>
      </c>
      <c r="D472">
        <f t="shared" si="99"/>
        <v>388.93571362729682</v>
      </c>
      <c r="E472">
        <f t="shared" si="100"/>
        <v>388.93638646858619</v>
      </c>
      <c r="F472">
        <f t="shared" si="105"/>
        <v>387.3175305120551</v>
      </c>
      <c r="G472">
        <f t="shared" si="106"/>
        <v>387.18174981032473</v>
      </c>
      <c r="K472" s="1">
        <f t="shared" si="107"/>
        <v>10.050212868892174</v>
      </c>
      <c r="L472" s="1">
        <f t="shared" si="108"/>
        <v>9.7325762526675135</v>
      </c>
      <c r="M472" s="1">
        <f t="shared" si="109"/>
        <v>9.7335277184438951</v>
      </c>
      <c r="N472" s="1">
        <f t="shared" si="101"/>
        <v>9.5177433809472518</v>
      </c>
      <c r="O472" s="1">
        <f t="shared" si="102"/>
        <v>9.3819626792168833</v>
      </c>
      <c r="P472" s="1"/>
      <c r="Q472" s="1">
        <f t="shared" si="110"/>
        <v>-0.31763661622466088</v>
      </c>
      <c r="R472" s="1">
        <f t="shared" si="111"/>
        <v>-0.31668515044827927</v>
      </c>
      <c r="S472" s="1">
        <f t="shared" si="103"/>
        <v>-0.53246948794492255</v>
      </c>
      <c r="T472" s="1">
        <f t="shared" si="104"/>
        <v>-0.66825018967529104</v>
      </c>
    </row>
    <row r="473" spans="1:20" x14ac:dyDescent="0.2">
      <c r="A473">
        <f>Sheet1!A450</f>
        <v>423</v>
      </c>
      <c r="B473">
        <f>Sheet1!B453</f>
        <v>389.72</v>
      </c>
      <c r="C473">
        <f t="shared" si="98"/>
        <v>379.60178035800675</v>
      </c>
      <c r="D473">
        <f t="shared" si="99"/>
        <v>389.40344455620306</v>
      </c>
      <c r="E473">
        <f t="shared" si="100"/>
        <v>389.404021107885</v>
      </c>
      <c r="F473">
        <f t="shared" si="105"/>
        <v>387.78618092114414</v>
      </c>
      <c r="G473">
        <f t="shared" si="106"/>
        <v>387.65296873575596</v>
      </c>
      <c r="K473" s="1">
        <f t="shared" si="107"/>
        <v>10.069714562167405</v>
      </c>
      <c r="L473" s="1">
        <f t="shared" si="108"/>
        <v>9.7498875997349046</v>
      </c>
      <c r="M473" s="1">
        <f t="shared" si="109"/>
        <v>9.7507478875127163</v>
      </c>
      <c r="N473" s="1">
        <f t="shared" si="101"/>
        <v>9.535895483311549</v>
      </c>
      <c r="O473" s="1">
        <f t="shared" si="102"/>
        <v>9.4026832979233745</v>
      </c>
      <c r="P473" s="1"/>
      <c r="Q473" s="1">
        <f t="shared" si="110"/>
        <v>-0.31982696243250075</v>
      </c>
      <c r="R473" s="1">
        <f t="shared" si="111"/>
        <v>-0.31896667465468909</v>
      </c>
      <c r="S473" s="1">
        <f t="shared" si="103"/>
        <v>-0.53381907885585633</v>
      </c>
      <c r="T473" s="1">
        <f t="shared" si="104"/>
        <v>-0.66703126424403081</v>
      </c>
    </row>
    <row r="474" spans="1:20" x14ac:dyDescent="0.2">
      <c r="A474">
        <f>Sheet1!A451</f>
        <v>424</v>
      </c>
      <c r="B474">
        <f>Sheet1!B454</f>
        <v>390.19</v>
      </c>
      <c r="C474">
        <f t="shared" si="98"/>
        <v>380.05227866473149</v>
      </c>
      <c r="D474">
        <f t="shared" si="99"/>
        <v>389.87114923645015</v>
      </c>
      <c r="E474">
        <f t="shared" si="100"/>
        <v>389.87162777353683</v>
      </c>
      <c r="F474">
        <f t="shared" si="105"/>
        <v>388.25480760344942</v>
      </c>
      <c r="G474">
        <f t="shared" si="106"/>
        <v>388.12425905163889</v>
      </c>
      <c r="K474" s="1">
        <f t="shared" si="107"/>
        <v>10.08921625544275</v>
      </c>
      <c r="L474" s="1">
        <f t="shared" si="108"/>
        <v>9.7671727086891451</v>
      </c>
      <c r="M474" s="1">
        <f t="shared" si="109"/>
        <v>9.7679401251576223</v>
      </c>
      <c r="N474" s="1">
        <f t="shared" si="101"/>
        <v>9.5540238588921511</v>
      </c>
      <c r="O474" s="1">
        <f t="shared" si="102"/>
        <v>9.4234753070816168</v>
      </c>
      <c r="P474" s="1"/>
      <c r="Q474" s="1">
        <f t="shared" si="110"/>
        <v>-0.32204354675360491</v>
      </c>
      <c r="R474" s="1">
        <f t="shared" si="111"/>
        <v>-0.32127613028512769</v>
      </c>
      <c r="S474" s="1">
        <f t="shared" si="103"/>
        <v>-0.53519239655059891</v>
      </c>
      <c r="T474" s="1">
        <f t="shared" si="104"/>
        <v>-0.66574094836113318</v>
      </c>
    </row>
    <row r="475" spans="1:20" x14ac:dyDescent="0.2">
      <c r="A475">
        <f>Sheet1!A452</f>
        <v>425</v>
      </c>
      <c r="B475">
        <f>Sheet1!B455</f>
        <v>390.66</v>
      </c>
      <c r="C475">
        <f t="shared" si="98"/>
        <v>380.50277697145623</v>
      </c>
      <c r="D475">
        <f t="shared" si="99"/>
        <v>390.33882766452234</v>
      </c>
      <c r="E475">
        <f t="shared" si="100"/>
        <v>390.33920645146753</v>
      </c>
      <c r="F475">
        <f t="shared" si="105"/>
        <v>388.72341054236574</v>
      </c>
      <c r="G475">
        <f t="shared" si="106"/>
        <v>388.59562155128606</v>
      </c>
      <c r="K475" s="1">
        <f t="shared" si="107"/>
        <v>10.108717948717981</v>
      </c>
      <c r="L475" s="1">
        <f t="shared" si="108"/>
        <v>9.7844315760148106</v>
      </c>
      <c r="M475" s="1">
        <f t="shared" si="109"/>
        <v>9.7851044173041828</v>
      </c>
      <c r="N475" s="1">
        <f t="shared" si="101"/>
        <v>9.5721284910837312</v>
      </c>
      <c r="O475" s="1">
        <f t="shared" si="102"/>
        <v>9.4443395000040482</v>
      </c>
      <c r="P475" s="1"/>
      <c r="Q475" s="1">
        <f t="shared" si="110"/>
        <v>-0.3242863727031704</v>
      </c>
      <c r="R475" s="1">
        <f t="shared" si="111"/>
        <v>-0.32361353141379823</v>
      </c>
      <c r="S475" s="1">
        <f t="shared" si="103"/>
        <v>-0.53658945763424981</v>
      </c>
      <c r="T475" s="1">
        <f t="shared" si="104"/>
        <v>-0.66437844871393281</v>
      </c>
    </row>
    <row r="476" spans="1:20" x14ac:dyDescent="0.2">
      <c r="A476">
        <f>Sheet1!A453</f>
        <v>426</v>
      </c>
      <c r="B476">
        <f>Sheet1!B456</f>
        <v>391.13</v>
      </c>
      <c r="C476">
        <f t="shared" si="98"/>
        <v>380.95327527818091</v>
      </c>
      <c r="D476">
        <f t="shared" si="99"/>
        <v>390.80647983690449</v>
      </c>
      <c r="E476">
        <f t="shared" si="100"/>
        <v>390.80675712760279</v>
      </c>
      <c r="F476">
        <f t="shared" si="105"/>
        <v>389.19198972128834</v>
      </c>
      <c r="G476">
        <f t="shared" si="106"/>
        <v>389.06705702801031</v>
      </c>
      <c r="K476" s="1">
        <f t="shared" si="107"/>
        <v>10.118219641993278</v>
      </c>
      <c r="L476" s="1">
        <f t="shared" si="108"/>
        <v>9.8016641981963062</v>
      </c>
      <c r="M476" s="1">
        <f t="shared" si="109"/>
        <v>9.8022407498782513</v>
      </c>
      <c r="N476" s="1">
        <f t="shared" si="101"/>
        <v>9.5902093632815877</v>
      </c>
      <c r="O476" s="1">
        <f t="shared" si="102"/>
        <v>9.4652766700035613</v>
      </c>
      <c r="P476" s="1"/>
      <c r="Q476" s="1">
        <f t="shared" si="110"/>
        <v>-0.31655544379697176</v>
      </c>
      <c r="R476" s="1">
        <f t="shared" si="111"/>
        <v>-0.31597889211502661</v>
      </c>
      <c r="S476" s="1">
        <f t="shared" si="103"/>
        <v>-0.52801027871169026</v>
      </c>
      <c r="T476" s="1">
        <f t="shared" si="104"/>
        <v>-0.65294297198971663</v>
      </c>
    </row>
    <row r="477" spans="1:20" x14ac:dyDescent="0.2">
      <c r="A477">
        <f>Sheet1!A454</f>
        <v>427</v>
      </c>
      <c r="B477">
        <f>Sheet1!B457</f>
        <v>391.59</v>
      </c>
      <c r="C477">
        <f t="shared" si="98"/>
        <v>381.40377358490559</v>
      </c>
      <c r="D477">
        <f t="shared" si="99"/>
        <v>391.27410575008099</v>
      </c>
      <c r="E477">
        <f t="shared" si="100"/>
        <v>391.27427978786824</v>
      </c>
      <c r="F477">
        <f t="shared" si="105"/>
        <v>389.66054512361188</v>
      </c>
      <c r="G477">
        <f t="shared" si="106"/>
        <v>389.53856627512408</v>
      </c>
      <c r="K477" s="1">
        <f t="shared" si="107"/>
        <v>10.137721335268509</v>
      </c>
      <c r="L477" s="1">
        <f t="shared" si="108"/>
        <v>9.8188705717186622</v>
      </c>
      <c r="M477" s="1">
        <f t="shared" si="109"/>
        <v>9.8193491088053406</v>
      </c>
      <c r="N477" s="1">
        <f t="shared" si="101"/>
        <v>9.6082664588803937</v>
      </c>
      <c r="O477" s="1">
        <f t="shared" si="102"/>
        <v>9.4862876103925942</v>
      </c>
      <c r="P477" s="1"/>
      <c r="Q477" s="1">
        <f t="shared" si="110"/>
        <v>-0.31885076354984676</v>
      </c>
      <c r="R477" s="1">
        <f t="shared" si="111"/>
        <v>-0.31837222646316832</v>
      </c>
      <c r="S477" s="1">
        <f t="shared" si="103"/>
        <v>-0.52945487638811528</v>
      </c>
      <c r="T477" s="1">
        <f t="shared" si="104"/>
        <v>-0.65143372487591478</v>
      </c>
    </row>
    <row r="478" spans="1:20" x14ac:dyDescent="0.2">
      <c r="A478">
        <f>Sheet1!A455</f>
        <v>428</v>
      </c>
      <c r="B478">
        <f>Sheet1!B458</f>
        <v>392.06</v>
      </c>
      <c r="C478">
        <f t="shared" si="98"/>
        <v>381.85427189163033</v>
      </c>
      <c r="D478">
        <f t="shared" si="99"/>
        <v>391.74170540053666</v>
      </c>
      <c r="E478">
        <f t="shared" si="100"/>
        <v>391.74177441818961</v>
      </c>
      <c r="F478">
        <f t="shared" si="105"/>
        <v>390.12907673273162</v>
      </c>
      <c r="G478">
        <f t="shared" si="106"/>
        <v>390.01015008594021</v>
      </c>
      <c r="K478" s="1">
        <f t="shared" si="107"/>
        <v>10.157223028543797</v>
      </c>
      <c r="L478" s="1">
        <f t="shared" si="108"/>
        <v>9.8360506930661131</v>
      </c>
      <c r="M478" s="1">
        <f t="shared" si="109"/>
        <v>9.8364294800113043</v>
      </c>
      <c r="N478" s="1">
        <f t="shared" si="101"/>
        <v>9.6262997612753907</v>
      </c>
      <c r="O478" s="1">
        <f t="shared" si="102"/>
        <v>9.5073731144839826</v>
      </c>
      <c r="P478" s="1"/>
      <c r="Q478" s="1">
        <f t="shared" si="110"/>
        <v>-0.32117233547768365</v>
      </c>
      <c r="R478" s="1">
        <f t="shared" si="111"/>
        <v>-0.32079354853249242</v>
      </c>
      <c r="S478" s="1">
        <f t="shared" si="103"/>
        <v>-0.53092326726840611</v>
      </c>
      <c r="T478" s="1">
        <f t="shared" si="104"/>
        <v>-0.64984991405981418</v>
      </c>
    </row>
    <row r="479" spans="1:20" x14ac:dyDescent="0.2">
      <c r="A479">
        <f>Sheet1!A456</f>
        <v>429</v>
      </c>
      <c r="B479">
        <f>Sheet1!B459</f>
        <v>392.53</v>
      </c>
      <c r="C479">
        <f t="shared" si="98"/>
        <v>382.30477019835507</v>
      </c>
      <c r="D479">
        <f t="shared" si="99"/>
        <v>392.20927878475601</v>
      </c>
      <c r="E479">
        <f t="shared" si="100"/>
        <v>392.20924100449275</v>
      </c>
      <c r="F479">
        <f t="shared" si="105"/>
        <v>390.59758453204245</v>
      </c>
      <c r="G479">
        <f t="shared" si="106"/>
        <v>390.48180925377113</v>
      </c>
      <c r="K479" s="1">
        <f t="shared" si="107"/>
        <v>10.176724721819085</v>
      </c>
      <c r="L479" s="1">
        <f t="shared" si="108"/>
        <v>9.8532045587235757</v>
      </c>
      <c r="M479" s="1">
        <f t="shared" si="109"/>
        <v>9.8534818494218825</v>
      </c>
      <c r="N479" s="1">
        <f t="shared" si="101"/>
        <v>9.644309253861536</v>
      </c>
      <c r="O479" s="1">
        <f t="shared" si="102"/>
        <v>9.5285339755902214</v>
      </c>
      <c r="P479" s="1"/>
      <c r="Q479" s="1">
        <f t="shared" si="110"/>
        <v>-0.32352016309550891</v>
      </c>
      <c r="R479" s="1">
        <f t="shared" si="111"/>
        <v>-0.32324287239720206</v>
      </c>
      <c r="S479" s="1">
        <f t="shared" si="103"/>
        <v>-0.53241546795754857</v>
      </c>
      <c r="T479" s="1">
        <f t="shared" si="104"/>
        <v>-0.64819074622886319</v>
      </c>
    </row>
    <row r="480" spans="1:20" x14ac:dyDescent="0.2">
      <c r="A480">
        <f>Sheet1!A457</f>
        <v>430</v>
      </c>
      <c r="B480">
        <f>Sheet1!B460</f>
        <v>393</v>
      </c>
      <c r="C480">
        <f t="shared" si="98"/>
        <v>382.75526850507981</v>
      </c>
      <c r="D480">
        <f t="shared" si="99"/>
        <v>392.67682589922373</v>
      </c>
      <c r="E480">
        <f t="shared" si="100"/>
        <v>392.67667953270308</v>
      </c>
      <c r="F480">
        <f t="shared" si="105"/>
        <v>391.06606850493921</v>
      </c>
      <c r="G480">
        <f t="shared" si="106"/>
        <v>390.9535445719298</v>
      </c>
      <c r="K480" s="1">
        <f t="shared" si="107"/>
        <v>10.186226415094382</v>
      </c>
      <c r="L480" s="1">
        <f t="shared" si="108"/>
        <v>9.8703321651753981</v>
      </c>
      <c r="M480" s="1">
        <f t="shared" si="109"/>
        <v>9.8705062029626447</v>
      </c>
      <c r="N480" s="1">
        <f t="shared" si="101"/>
        <v>9.6622949200336166</v>
      </c>
      <c r="O480" s="1">
        <f t="shared" si="102"/>
        <v>9.5497709870242034</v>
      </c>
      <c r="P480" s="1"/>
      <c r="Q480" s="1">
        <f t="shared" si="110"/>
        <v>-0.31589424991898341</v>
      </c>
      <c r="R480" s="1">
        <f t="shared" si="111"/>
        <v>-0.31572021213173684</v>
      </c>
      <c r="S480" s="1">
        <f t="shared" si="103"/>
        <v>-0.52393149506076497</v>
      </c>
      <c r="T480" s="1">
        <f t="shared" si="104"/>
        <v>-0.63645542807017819</v>
      </c>
    </row>
    <row r="481" spans="1:20" x14ac:dyDescent="0.2">
      <c r="A481">
        <f>Sheet1!A458</f>
        <v>431</v>
      </c>
      <c r="B481">
        <f>Sheet1!B461</f>
        <v>393.46</v>
      </c>
      <c r="C481">
        <f t="shared" si="98"/>
        <v>383.20576681180455</v>
      </c>
      <c r="D481">
        <f t="shared" si="99"/>
        <v>393.14434674042428</v>
      </c>
      <c r="E481">
        <f t="shared" si="100"/>
        <v>393.14408998874649</v>
      </c>
      <c r="F481">
        <f t="shared" si="105"/>
        <v>391.53452863481692</v>
      </c>
      <c r="G481">
        <f t="shared" si="106"/>
        <v>391.42535683372864</v>
      </c>
      <c r="K481" s="1">
        <f t="shared" si="107"/>
        <v>10.205728108369669</v>
      </c>
      <c r="L481" s="1">
        <f t="shared" si="108"/>
        <v>9.8874335089063266</v>
      </c>
      <c r="M481" s="1">
        <f t="shared" si="109"/>
        <v>9.887502526559274</v>
      </c>
      <c r="N481" s="1">
        <f t="shared" si="101"/>
        <v>9.6802567431865896</v>
      </c>
      <c r="O481" s="1">
        <f t="shared" si="102"/>
        <v>9.5710849420983095</v>
      </c>
      <c r="P481" s="1"/>
      <c r="Q481" s="1">
        <f t="shared" si="110"/>
        <v>-0.31829459946334282</v>
      </c>
      <c r="R481" s="1">
        <f t="shared" si="111"/>
        <v>-0.3182255818103954</v>
      </c>
      <c r="S481" s="1">
        <f t="shared" si="103"/>
        <v>-0.5254713651830798</v>
      </c>
      <c r="T481" s="1">
        <f t="shared" si="104"/>
        <v>-0.63464316627135986</v>
      </c>
    </row>
    <row r="482" spans="1:20" x14ac:dyDescent="0.2">
      <c r="A482">
        <f>Sheet1!A459</f>
        <v>432</v>
      </c>
      <c r="B482">
        <f>Sheet1!B462</f>
        <v>393.93</v>
      </c>
      <c r="C482">
        <f t="shared" si="98"/>
        <v>383.65626511852929</v>
      </c>
      <c r="D482">
        <f t="shared" si="99"/>
        <v>393.61184130484247</v>
      </c>
      <c r="E482">
        <f t="shared" si="100"/>
        <v>393.61147235854872</v>
      </c>
      <c r="F482">
        <f t="shared" si="105"/>
        <v>392.00296490507054</v>
      </c>
      <c r="G482">
        <f t="shared" si="106"/>
        <v>391.8972468324805</v>
      </c>
      <c r="K482" s="1">
        <f t="shared" si="107"/>
        <v>10.2252298016449</v>
      </c>
      <c r="L482" s="1">
        <f t="shared" si="108"/>
        <v>9.9045085864009366</v>
      </c>
      <c r="M482" s="1">
        <f t="shared" si="109"/>
        <v>9.9044708061376809</v>
      </c>
      <c r="N482" s="1">
        <f t="shared" si="101"/>
        <v>9.6981947067154692</v>
      </c>
      <c r="O482" s="1">
        <f t="shared" si="102"/>
        <v>9.5924766341254326</v>
      </c>
      <c r="P482" s="1"/>
      <c r="Q482" s="1">
        <f t="shared" si="110"/>
        <v>-0.3207212152439638</v>
      </c>
      <c r="R482" s="1">
        <f t="shared" si="111"/>
        <v>-0.32075899550721942</v>
      </c>
      <c r="S482" s="1">
        <f t="shared" si="103"/>
        <v>-0.52703509492943112</v>
      </c>
      <c r="T482" s="1">
        <f t="shared" si="104"/>
        <v>-0.63275316751946775</v>
      </c>
    </row>
    <row r="483" spans="1:20" x14ac:dyDescent="0.2">
      <c r="A483">
        <f>Sheet1!A460</f>
        <v>433</v>
      </c>
      <c r="B483">
        <f>Sheet1!B463</f>
        <v>394.4</v>
      </c>
      <c r="C483">
        <f t="shared" si="98"/>
        <v>384.10676342525397</v>
      </c>
      <c r="D483">
        <f t="shared" si="99"/>
        <v>394.07930958896276</v>
      </c>
      <c r="E483">
        <f t="shared" si="100"/>
        <v>394.0788266280353</v>
      </c>
      <c r="F483">
        <f t="shared" si="105"/>
        <v>392.47137729909514</v>
      </c>
      <c r="G483">
        <f t="shared" si="106"/>
        <v>392.36921536149805</v>
      </c>
      <c r="K483" s="1">
        <f t="shared" si="107"/>
        <v>10.244731494920188</v>
      </c>
      <c r="L483" s="1">
        <f t="shared" si="108"/>
        <v>9.9215573941439175</v>
      </c>
      <c r="M483" s="1">
        <f t="shared" si="109"/>
        <v>9.9214110276232645</v>
      </c>
      <c r="N483" s="1">
        <f t="shared" si="101"/>
        <v>9.7161087940153266</v>
      </c>
      <c r="O483" s="1">
        <f t="shared" si="102"/>
        <v>9.613946856418238</v>
      </c>
      <c r="P483" s="1"/>
      <c r="Q483" s="1">
        <f t="shared" si="110"/>
        <v>-0.32317410077627073</v>
      </c>
      <c r="R483" s="1">
        <f t="shared" si="111"/>
        <v>-0.32332046729692365</v>
      </c>
      <c r="S483" s="1">
        <f t="shared" si="103"/>
        <v>-0.52862270090486163</v>
      </c>
      <c r="T483" s="1">
        <f t="shared" si="104"/>
        <v>-0.63078463850195021</v>
      </c>
    </row>
    <row r="484" spans="1:20" x14ac:dyDescent="0.2">
      <c r="A484">
        <f>Sheet1!A461</f>
        <v>434</v>
      </c>
      <c r="B484">
        <f>Sheet1!B464</f>
        <v>394.87</v>
      </c>
      <c r="C484">
        <f t="shared" si="98"/>
        <v>384.55726173197866</v>
      </c>
      <c r="D484">
        <f t="shared" si="99"/>
        <v>394.54675158926977</v>
      </c>
      <c r="E484">
        <f t="shared" si="100"/>
        <v>394.54615278313202</v>
      </c>
      <c r="F484">
        <f t="shared" si="105"/>
        <v>392.93976580028567</v>
      </c>
      <c r="G484">
        <f t="shared" si="106"/>
        <v>392.84126321409377</v>
      </c>
      <c r="K484" s="1">
        <f t="shared" si="107"/>
        <v>10.254233188195428</v>
      </c>
      <c r="L484" s="1">
        <f t="shared" si="108"/>
        <v>9.9385799286197312</v>
      </c>
      <c r="M484" s="1">
        <f t="shared" si="109"/>
        <v>9.9383231769419353</v>
      </c>
      <c r="N484" s="1">
        <f t="shared" si="101"/>
        <v>9.7339989884811189</v>
      </c>
      <c r="O484" s="1">
        <f t="shared" si="102"/>
        <v>9.6354964022892204</v>
      </c>
      <c r="P484" s="1"/>
      <c r="Q484" s="1">
        <f t="shared" si="110"/>
        <v>-0.31565325957569712</v>
      </c>
      <c r="R484" s="1">
        <f t="shared" si="111"/>
        <v>-0.31591001125349294</v>
      </c>
      <c r="S484" s="1">
        <f t="shared" si="103"/>
        <v>-0.5202341997143094</v>
      </c>
      <c r="T484" s="1">
        <f t="shared" si="104"/>
        <v>-0.61873678590620784</v>
      </c>
    </row>
    <row r="485" spans="1:20" x14ac:dyDescent="0.2">
      <c r="A485">
        <f>Sheet1!A462</f>
        <v>435</v>
      </c>
      <c r="B485">
        <f>Sheet1!B465</f>
        <v>395.33</v>
      </c>
      <c r="C485">
        <f t="shared" si="98"/>
        <v>385.0077600387034</v>
      </c>
      <c r="D485">
        <f t="shared" si="99"/>
        <v>395.01416730224827</v>
      </c>
      <c r="E485">
        <f t="shared" si="100"/>
        <v>395.01345080976466</v>
      </c>
      <c r="F485">
        <f t="shared" si="105"/>
        <v>393.40813039203698</v>
      </c>
      <c r="G485">
        <f t="shared" si="106"/>
        <v>393.31339118358045</v>
      </c>
      <c r="K485" s="1">
        <f t="shared" si="107"/>
        <v>10.273734881470716</v>
      </c>
      <c r="L485" s="1">
        <f t="shared" si="108"/>
        <v>9.9555761863131806</v>
      </c>
      <c r="M485" s="1">
        <f t="shared" si="109"/>
        <v>9.9552072400194334</v>
      </c>
      <c r="N485" s="1">
        <f t="shared" si="101"/>
        <v>9.7518652735076898</v>
      </c>
      <c r="O485" s="1">
        <f t="shared" si="102"/>
        <v>9.657126065051159</v>
      </c>
      <c r="P485" s="1"/>
      <c r="Q485" s="1">
        <f t="shared" si="110"/>
        <v>-0.31815869515753548</v>
      </c>
      <c r="R485" s="1">
        <f t="shared" si="111"/>
        <v>-0.31852764145128276</v>
      </c>
      <c r="S485" s="1">
        <f t="shared" si="103"/>
        <v>-0.52186960796302628</v>
      </c>
      <c r="T485" s="1">
        <f t="shared" si="104"/>
        <v>-0.61660881641955712</v>
      </c>
    </row>
    <row r="486" spans="1:20" x14ac:dyDescent="0.2">
      <c r="A486">
        <f>Sheet1!A463</f>
        <v>436</v>
      </c>
      <c r="B486">
        <f>Sheet1!B466</f>
        <v>395.8</v>
      </c>
      <c r="C486">
        <f t="shared" si="98"/>
        <v>385.45825834542813</v>
      </c>
      <c r="D486">
        <f t="shared" si="99"/>
        <v>395.4815567243827</v>
      </c>
      <c r="E486">
        <f t="shared" si="100"/>
        <v>395.48072069385881</v>
      </c>
      <c r="F486">
        <f t="shared" si="105"/>
        <v>393.87647105774403</v>
      </c>
      <c r="G486">
        <f t="shared" si="106"/>
        <v>393.78560006327069</v>
      </c>
      <c r="K486" s="1">
        <f t="shared" si="107"/>
        <v>10.293236574746004</v>
      </c>
      <c r="L486" s="1">
        <f t="shared" si="108"/>
        <v>9.9725461637087847</v>
      </c>
      <c r="M486" s="1">
        <f t="shared" si="109"/>
        <v>9.9720632027813281</v>
      </c>
      <c r="N486" s="1">
        <f t="shared" si="101"/>
        <v>9.7697076324900536</v>
      </c>
      <c r="O486" s="1">
        <f t="shared" si="102"/>
        <v>9.678836638016719</v>
      </c>
      <c r="P486" s="1"/>
      <c r="Q486" s="1">
        <f t="shared" si="110"/>
        <v>-0.32069041103721929</v>
      </c>
      <c r="R486" s="1">
        <f t="shared" si="111"/>
        <v>-0.32117337196467588</v>
      </c>
      <c r="S486" s="1">
        <f t="shared" si="103"/>
        <v>-0.52352894225595037</v>
      </c>
      <c r="T486" s="1">
        <f t="shared" si="104"/>
        <v>-0.61439993672928495</v>
      </c>
    </row>
    <row r="487" spans="1:20" x14ac:dyDescent="0.2">
      <c r="A487">
        <f>Sheet1!A464</f>
        <v>437</v>
      </c>
      <c r="B487">
        <f>Sheet1!B467</f>
        <v>396.27</v>
      </c>
      <c r="C487">
        <f t="shared" si="98"/>
        <v>385.90875665215287</v>
      </c>
      <c r="D487">
        <f t="shared" si="99"/>
        <v>395.94891985215781</v>
      </c>
      <c r="E487">
        <f t="shared" si="100"/>
        <v>395.94796242134021</v>
      </c>
      <c r="F487">
        <f t="shared" si="105"/>
        <v>394.34478778080188</v>
      </c>
      <c r="G487">
        <f t="shared" si="106"/>
        <v>394.25789064647728</v>
      </c>
      <c r="K487" s="1">
        <f t="shared" si="107"/>
        <v>10.312738268021349</v>
      </c>
      <c r="L487" s="1">
        <f t="shared" si="108"/>
        <v>9.9894898572911188</v>
      </c>
      <c r="M487" s="1">
        <f t="shared" si="109"/>
        <v>9.9888910511533595</v>
      </c>
      <c r="N487" s="1">
        <f t="shared" si="101"/>
        <v>9.7875260488232243</v>
      </c>
      <c r="O487" s="1">
        <f t="shared" si="102"/>
        <v>9.7006289144986226</v>
      </c>
      <c r="P487" s="1"/>
      <c r="Q487" s="1">
        <f t="shared" si="110"/>
        <v>-0.32324841073022981</v>
      </c>
      <c r="R487" s="1">
        <f t="shared" si="111"/>
        <v>-0.32384721686798912</v>
      </c>
      <c r="S487" s="1">
        <f t="shared" si="103"/>
        <v>-0.52521221919812433</v>
      </c>
      <c r="T487" s="1">
        <f t="shared" si="104"/>
        <v>-0.612109353522726</v>
      </c>
    </row>
    <row r="488" spans="1:20" x14ac:dyDescent="0.2">
      <c r="A488">
        <f>Sheet1!A465</f>
        <v>438</v>
      </c>
      <c r="B488">
        <f>Sheet1!B468</f>
        <v>396.74</v>
      </c>
      <c r="C488">
        <f t="shared" si="98"/>
        <v>386.35925495887756</v>
      </c>
      <c r="D488">
        <f t="shared" si="99"/>
        <v>396.41625668205808</v>
      </c>
      <c r="E488">
        <f t="shared" si="100"/>
        <v>396.41517597813464</v>
      </c>
      <c r="F488">
        <f t="shared" si="105"/>
        <v>394.8130805446055</v>
      </c>
      <c r="G488">
        <f t="shared" si="106"/>
        <v>394.73026372651265</v>
      </c>
      <c r="K488" s="1">
        <f t="shared" si="107"/>
        <v>10.322239961296589</v>
      </c>
      <c r="L488" s="1">
        <f t="shared" si="108"/>
        <v>10.006407263544872</v>
      </c>
      <c r="M488" s="1">
        <f t="shared" si="109"/>
        <v>10.005690771061268</v>
      </c>
      <c r="N488" s="1">
        <f t="shared" si="101"/>
        <v>9.8053205059021025</v>
      </c>
      <c r="O488" s="1">
        <f t="shared" si="102"/>
        <v>9.722503687809251</v>
      </c>
      <c r="P488" s="1"/>
      <c r="Q488" s="1">
        <f t="shared" si="110"/>
        <v>-0.3158326977517163</v>
      </c>
      <c r="R488" s="1">
        <f t="shared" si="111"/>
        <v>-0.31654919023532102</v>
      </c>
      <c r="S488" s="1">
        <f t="shared" si="103"/>
        <v>-0.51691945539448625</v>
      </c>
      <c r="T488" s="1">
        <f t="shared" si="104"/>
        <v>-0.59973627348733771</v>
      </c>
    </row>
    <row r="489" spans="1:20" x14ac:dyDescent="0.2">
      <c r="A489">
        <f>Sheet1!A466</f>
        <v>439</v>
      </c>
      <c r="B489">
        <f>Sheet1!B469</f>
        <v>397.2</v>
      </c>
      <c r="C489">
        <f t="shared" si="98"/>
        <v>386.80975326560235</v>
      </c>
      <c r="D489">
        <f t="shared" si="99"/>
        <v>396.88356721056823</v>
      </c>
      <c r="E489">
        <f t="shared" si="100"/>
        <v>396.88236135016768</v>
      </c>
      <c r="F489">
        <f t="shared" si="105"/>
        <v>395.28134933254978</v>
      </c>
      <c r="G489">
        <f t="shared" si="106"/>
        <v>395.20272009668963</v>
      </c>
      <c r="K489" s="1">
        <f t="shared" si="107"/>
        <v>10.341741654571877</v>
      </c>
      <c r="L489" s="1">
        <f t="shared" si="108"/>
        <v>10.023298378954564</v>
      </c>
      <c r="M489" s="1">
        <f t="shared" si="109"/>
        <v>10.022462348430679</v>
      </c>
      <c r="N489" s="1">
        <f t="shared" si="101"/>
        <v>9.8230909871216454</v>
      </c>
      <c r="O489" s="1">
        <f t="shared" si="102"/>
        <v>9.7444617512614968</v>
      </c>
      <c r="P489" s="1"/>
      <c r="Q489" s="1">
        <f t="shared" si="110"/>
        <v>-0.31844327561731234</v>
      </c>
      <c r="R489" s="1">
        <f t="shared" si="111"/>
        <v>-0.31927930614119759</v>
      </c>
      <c r="S489" s="1">
        <f t="shared" si="103"/>
        <v>-0.51865066745023114</v>
      </c>
      <c r="T489" s="1">
        <f t="shared" si="104"/>
        <v>-0.59727990331037972</v>
      </c>
    </row>
    <row r="490" spans="1:20" x14ac:dyDescent="0.2">
      <c r="A490">
        <f>Sheet1!A467</f>
        <v>440</v>
      </c>
      <c r="B490">
        <f>Sheet1!B470</f>
        <v>397.67</v>
      </c>
      <c r="C490">
        <f t="shared" si="98"/>
        <v>387.26025157232704</v>
      </c>
      <c r="D490">
        <f t="shared" si="99"/>
        <v>397.35085143417274</v>
      </c>
      <c r="E490">
        <f t="shared" si="100"/>
        <v>397.34951852336502</v>
      </c>
      <c r="F490">
        <f t="shared" si="105"/>
        <v>395.74959412802974</v>
      </c>
      <c r="G490">
        <f t="shared" si="106"/>
        <v>395.67526055032084</v>
      </c>
      <c r="K490" s="1">
        <f t="shared" si="107"/>
        <v>10.361243347847108</v>
      </c>
      <c r="L490" s="1">
        <f t="shared" si="108"/>
        <v>10.04016320000494</v>
      </c>
      <c r="M490" s="1">
        <f t="shared" si="109"/>
        <v>10.039205769187333</v>
      </c>
      <c r="N490" s="1">
        <f t="shared" si="101"/>
        <v>9.8408374758768673</v>
      </c>
      <c r="O490" s="1">
        <f t="shared" si="102"/>
        <v>9.7665038981679686</v>
      </c>
      <c r="P490" s="1"/>
      <c r="Q490" s="1">
        <f t="shared" si="110"/>
        <v>-0.32108014784216721</v>
      </c>
      <c r="R490" s="1">
        <f t="shared" si="111"/>
        <v>-0.32203757865977423</v>
      </c>
      <c r="S490" s="1">
        <f t="shared" si="103"/>
        <v>-0.52040587197024024</v>
      </c>
      <c r="T490" s="1">
        <f t="shared" si="104"/>
        <v>-0.59473944967913894</v>
      </c>
    </row>
    <row r="491" spans="1:20" x14ac:dyDescent="0.2">
      <c r="A491">
        <f>Sheet1!A468</f>
        <v>441</v>
      </c>
      <c r="B491">
        <f>Sheet1!B471</f>
        <v>398.14</v>
      </c>
      <c r="C491">
        <f t="shared" si="98"/>
        <v>387.71074987905172</v>
      </c>
      <c r="D491">
        <f t="shared" si="99"/>
        <v>397.81810934935646</v>
      </c>
      <c r="E491">
        <f t="shared" si="100"/>
        <v>397.81664748365256</v>
      </c>
      <c r="F491">
        <f t="shared" si="105"/>
        <v>396.21781491444034</v>
      </c>
      <c r="G491">
        <f t="shared" si="106"/>
        <v>396.14788588071906</v>
      </c>
      <c r="K491" s="1">
        <f t="shared" si="107"/>
        <v>10.380745041122452</v>
      </c>
      <c r="L491" s="1">
        <f t="shared" si="108"/>
        <v>10.05700172318052</v>
      </c>
      <c r="M491" s="1">
        <f t="shared" si="109"/>
        <v>10.055921019257084</v>
      </c>
      <c r="N491" s="1">
        <f t="shared" si="101"/>
        <v>9.8585599555627823</v>
      </c>
      <c r="O491" s="1">
        <f t="shared" si="102"/>
        <v>9.7886309218415022</v>
      </c>
      <c r="P491" s="1"/>
      <c r="Q491" s="1">
        <f t="shared" si="110"/>
        <v>-0.32374331794193267</v>
      </c>
      <c r="R491" s="1">
        <f t="shared" si="111"/>
        <v>-0.32482402186536774</v>
      </c>
      <c r="S491" s="1">
        <f t="shared" si="103"/>
        <v>-0.52218508555966991</v>
      </c>
      <c r="T491" s="1">
        <f t="shared" si="104"/>
        <v>-0.59211411928095004</v>
      </c>
    </row>
    <row r="492" spans="1:20" x14ac:dyDescent="0.2">
      <c r="A492">
        <f>Sheet1!A469</f>
        <v>442</v>
      </c>
      <c r="B492">
        <f>Sheet1!B472</f>
        <v>398.61</v>
      </c>
      <c r="C492">
        <f t="shared" si="98"/>
        <v>388.16124818577646</v>
      </c>
      <c r="D492">
        <f t="shared" si="99"/>
        <v>398.28534095260375</v>
      </c>
      <c r="E492">
        <f t="shared" si="100"/>
        <v>398.28374821695581</v>
      </c>
      <c r="F492">
        <f t="shared" si="105"/>
        <v>396.68601167517653</v>
      </c>
      <c r="G492">
        <f t="shared" si="106"/>
        <v>396.62059688119683</v>
      </c>
      <c r="K492" s="1">
        <f t="shared" si="107"/>
        <v>10.390246734397635</v>
      </c>
      <c r="L492" s="1">
        <f t="shared" si="108"/>
        <v>10.073813944965877</v>
      </c>
      <c r="M492" s="1">
        <f t="shared" si="109"/>
        <v>10.072608084565331</v>
      </c>
      <c r="N492" s="1">
        <f t="shared" si="101"/>
        <v>9.8762584095741772</v>
      </c>
      <c r="O492" s="1">
        <f t="shared" si="102"/>
        <v>9.8108436155944787</v>
      </c>
      <c r="P492" s="1"/>
      <c r="Q492" s="1">
        <f t="shared" si="110"/>
        <v>-0.31643278943175801</v>
      </c>
      <c r="R492" s="1">
        <f t="shared" si="111"/>
        <v>-0.31763864983230405</v>
      </c>
      <c r="S492" s="1">
        <f t="shared" si="103"/>
        <v>-0.51398832482345824</v>
      </c>
      <c r="T492" s="1">
        <f t="shared" si="104"/>
        <v>-0.57940311880315676</v>
      </c>
    </row>
    <row r="493" spans="1:20" x14ac:dyDescent="0.2">
      <c r="A493">
        <f>Sheet1!A470</f>
        <v>443</v>
      </c>
      <c r="B493">
        <f>Sheet1!B473</f>
        <v>399.07</v>
      </c>
      <c r="C493">
        <f t="shared" si="98"/>
        <v>388.6117464925012</v>
      </c>
      <c r="D493">
        <f t="shared" si="99"/>
        <v>398.7525462403994</v>
      </c>
      <c r="E493">
        <f t="shared" si="100"/>
        <v>398.75082070920041</v>
      </c>
      <c r="F493">
        <f t="shared" si="105"/>
        <v>397.15418439363327</v>
      </c>
      <c r="G493">
        <f t="shared" si="106"/>
        <v>397.09339434506683</v>
      </c>
      <c r="K493" s="1">
        <f t="shared" si="107"/>
        <v>10.40974842767298</v>
      </c>
      <c r="L493" s="1">
        <f t="shared" si="108"/>
        <v>10.090599861845703</v>
      </c>
      <c r="M493" s="1">
        <f t="shared" si="109"/>
        <v>10.089266951037985</v>
      </c>
      <c r="N493" s="1">
        <f t="shared" si="101"/>
        <v>9.8939328213062367</v>
      </c>
      <c r="O493" s="1">
        <f t="shared" si="102"/>
        <v>9.8331427727397909</v>
      </c>
      <c r="P493" s="1"/>
      <c r="Q493" s="1">
        <f t="shared" si="110"/>
        <v>-0.3191485658272768</v>
      </c>
      <c r="R493" s="1">
        <f t="shared" si="111"/>
        <v>-0.32048147663499549</v>
      </c>
      <c r="S493" s="1">
        <f t="shared" si="103"/>
        <v>-0.5158156063667434</v>
      </c>
      <c r="T493" s="1">
        <f t="shared" si="104"/>
        <v>-0.57660565493318927</v>
      </c>
    </row>
    <row r="494" spans="1:20" x14ac:dyDescent="0.2">
      <c r="A494">
        <f>Sheet1!A471</f>
        <v>444</v>
      </c>
      <c r="B494">
        <f>Sheet1!B474</f>
        <v>399.54</v>
      </c>
      <c r="C494">
        <f t="shared" si="98"/>
        <v>389.06224479922594</v>
      </c>
      <c r="D494">
        <f t="shared" si="99"/>
        <v>399.21972520922793</v>
      </c>
      <c r="E494">
        <f t="shared" si="100"/>
        <v>399.21786494631226</v>
      </c>
      <c r="F494">
        <f t="shared" si="105"/>
        <v>397.62233305320552</v>
      </c>
      <c r="G494">
        <f t="shared" si="106"/>
        <v>397.56627906564171</v>
      </c>
      <c r="K494" s="1">
        <f t="shared" si="107"/>
        <v>10.429250120948268</v>
      </c>
      <c r="L494" s="1">
        <f t="shared" si="108"/>
        <v>10.107359470304743</v>
      </c>
      <c r="M494" s="1">
        <f t="shared" si="109"/>
        <v>10.105897604600841</v>
      </c>
      <c r="N494" s="1">
        <f t="shared" si="101"/>
        <v>9.9115831741538045</v>
      </c>
      <c r="O494" s="1">
        <f t="shared" si="102"/>
        <v>9.8555291865899903</v>
      </c>
      <c r="P494" s="1"/>
      <c r="Q494" s="1">
        <f t="shared" si="110"/>
        <v>-0.32189065064352462</v>
      </c>
      <c r="R494" s="1">
        <f t="shared" si="111"/>
        <v>-0.3233525163474269</v>
      </c>
      <c r="S494" s="1">
        <f t="shared" si="103"/>
        <v>-0.51766694679446346</v>
      </c>
      <c r="T494" s="1">
        <f t="shared" si="104"/>
        <v>-0.57372093435827765</v>
      </c>
    </row>
    <row r="495" spans="1:20" x14ac:dyDescent="0.2">
      <c r="A495">
        <f>Sheet1!A472</f>
        <v>445</v>
      </c>
      <c r="B495">
        <f>Sheet1!B475</f>
        <v>400.01</v>
      </c>
      <c r="C495">
        <f t="shared" si="98"/>
        <v>389.51274310595062</v>
      </c>
      <c r="D495">
        <f t="shared" si="99"/>
        <v>399.68687785557398</v>
      </c>
      <c r="E495">
        <f t="shared" si="100"/>
        <v>399.6848809142171</v>
      </c>
      <c r="F495">
        <f t="shared" si="105"/>
        <v>398.09045763728835</v>
      </c>
      <c r="G495">
        <f t="shared" si="106"/>
        <v>398.03925183623414</v>
      </c>
      <c r="K495" s="1">
        <f t="shared" si="107"/>
        <v>10.448751814223556</v>
      </c>
      <c r="L495" s="1">
        <f t="shared" si="108"/>
        <v>10.124092766827289</v>
      </c>
      <c r="M495" s="1">
        <f t="shared" si="109"/>
        <v>10.122500031179356</v>
      </c>
      <c r="N495" s="1">
        <f t="shared" si="101"/>
        <v>9.9292094515118947</v>
      </c>
      <c r="O495" s="1">
        <f t="shared" si="102"/>
        <v>9.8780036504576856</v>
      </c>
      <c r="P495" s="1"/>
      <c r="Q495" s="1">
        <f t="shared" si="110"/>
        <v>-0.32465904739626694</v>
      </c>
      <c r="R495" s="1">
        <f t="shared" si="111"/>
        <v>-0.32625178304419933</v>
      </c>
      <c r="S495" s="1">
        <f t="shared" si="103"/>
        <v>-0.5195423627116611</v>
      </c>
      <c r="T495" s="1">
        <f t="shared" si="104"/>
        <v>-0.57074816376587023</v>
      </c>
    </row>
    <row r="496" spans="1:20" x14ac:dyDescent="0.2">
      <c r="A496">
        <f>Sheet1!A473</f>
        <v>446</v>
      </c>
      <c r="B496">
        <f>Sheet1!B476</f>
        <v>400.47</v>
      </c>
      <c r="C496">
        <f t="shared" ref="C496:C559" si="112">C$47+(A499-1)*(C$2114-C$47)/2067</f>
        <v>389.9632414126753</v>
      </c>
      <c r="D496">
        <f t="shared" ref="D496:D559" si="113">$J$19+A499*$I$19+$H$19*A499^2+$G$19*A499^3</f>
        <v>400.15400417592218</v>
      </c>
      <c r="E496">
        <f t="shared" ref="E496:E559" si="114">$T$19+A499*$S$19+$R$19*A499^2+$Q$19*A499^3</f>
        <v>400.15186859884028</v>
      </c>
      <c r="F496">
        <f t="shared" si="105"/>
        <v>398.55855812927666</v>
      </c>
      <c r="G496">
        <f t="shared" si="106"/>
        <v>398.51231345015685</v>
      </c>
      <c r="K496" s="1">
        <f t="shared" si="107"/>
        <v>10.458253507498796</v>
      </c>
      <c r="L496" s="1">
        <f t="shared" si="108"/>
        <v>10.1407997478982</v>
      </c>
      <c r="M496" s="1">
        <f t="shared" si="109"/>
        <v>10.139074216699214</v>
      </c>
      <c r="N496" s="1">
        <f t="shared" si="101"/>
        <v>9.9468116367754646</v>
      </c>
      <c r="O496" s="1">
        <f t="shared" si="102"/>
        <v>9.9005669576556556</v>
      </c>
      <c r="P496" s="1"/>
      <c r="Q496" s="1">
        <f t="shared" si="110"/>
        <v>-0.31745375960059619</v>
      </c>
      <c r="R496" s="1">
        <f t="shared" si="111"/>
        <v>-0.31917929079958185</v>
      </c>
      <c r="S496" s="1">
        <f t="shared" si="103"/>
        <v>-0.51144187072333125</v>
      </c>
      <c r="T496" s="1">
        <f t="shared" si="104"/>
        <v>-0.55768654984314026</v>
      </c>
    </row>
    <row r="497" spans="1:20" x14ac:dyDescent="0.2">
      <c r="A497">
        <f>Sheet1!A474</f>
        <v>447</v>
      </c>
      <c r="B497">
        <f>Sheet1!B477</f>
        <v>400.94</v>
      </c>
      <c r="C497">
        <f t="shared" si="112"/>
        <v>390.41373971940004</v>
      </c>
      <c r="D497">
        <f t="shared" si="113"/>
        <v>400.62110416675705</v>
      </c>
      <c r="E497">
        <f t="shared" si="114"/>
        <v>400.61882798610787</v>
      </c>
      <c r="F497">
        <f t="shared" si="105"/>
        <v>399.02663451256535</v>
      </c>
      <c r="G497">
        <f t="shared" si="106"/>
        <v>398.98546470072239</v>
      </c>
      <c r="K497" s="1">
        <f t="shared" si="107"/>
        <v>10.477755200774084</v>
      </c>
      <c r="L497" s="1">
        <f t="shared" si="108"/>
        <v>10.157480410001995</v>
      </c>
      <c r="M497" s="1">
        <f t="shared" si="109"/>
        <v>10.155620147086324</v>
      </c>
      <c r="N497" s="1">
        <f t="shared" si="101"/>
        <v>9.9643897133394148</v>
      </c>
      <c r="O497" s="1">
        <f t="shared" si="102"/>
        <v>9.9232199014964522</v>
      </c>
      <c r="P497" s="1"/>
      <c r="Q497" s="1">
        <f t="shared" si="110"/>
        <v>-0.32027479077208909</v>
      </c>
      <c r="R497" s="1">
        <f t="shared" si="111"/>
        <v>-0.32213505368775941</v>
      </c>
      <c r="S497" s="1">
        <f t="shared" si="103"/>
        <v>-0.51336548743466892</v>
      </c>
      <c r="T497" s="1">
        <f t="shared" si="104"/>
        <v>-0.55453529927763157</v>
      </c>
    </row>
    <row r="498" spans="1:20" x14ac:dyDescent="0.2">
      <c r="A498">
        <f>Sheet1!A475</f>
        <v>448</v>
      </c>
      <c r="B498">
        <f>Sheet1!B478</f>
        <v>401.41</v>
      </c>
      <c r="C498">
        <f t="shared" si="112"/>
        <v>390.86423802612478</v>
      </c>
      <c r="D498">
        <f t="shared" si="113"/>
        <v>401.08817782456345</v>
      </c>
      <c r="E498">
        <f t="shared" si="114"/>
        <v>401.08575906194551</v>
      </c>
      <c r="F498">
        <f t="shared" si="105"/>
        <v>399.49468677054944</v>
      </c>
      <c r="G498">
        <f t="shared" si="106"/>
        <v>399.45870638124347</v>
      </c>
      <c r="K498" s="1">
        <f t="shared" si="107"/>
        <v>10.497256894049372</v>
      </c>
      <c r="L498" s="1">
        <f t="shared" si="108"/>
        <v>10.174134749623363</v>
      </c>
      <c r="M498" s="1">
        <f t="shared" si="109"/>
        <v>10.172137808266484</v>
      </c>
      <c r="N498" s="1">
        <f t="shared" ref="N498:N561" si="115">F498-$C495</f>
        <v>9.9819436645988162</v>
      </c>
      <c r="O498" s="1">
        <f t="shared" ref="O498:O561" si="116">G498-$C495</f>
        <v>9.9459632752928542</v>
      </c>
      <c r="P498" s="1"/>
      <c r="Q498" s="1">
        <f t="shared" si="110"/>
        <v>-0.32312214442600862</v>
      </c>
      <c r="R498" s="1">
        <f t="shared" si="111"/>
        <v>-0.3251190857828874</v>
      </c>
      <c r="S498" s="1">
        <f t="shared" ref="S498:S561" si="117">F498-$B495</f>
        <v>-0.51531322945055535</v>
      </c>
      <c r="T498" s="1">
        <f t="shared" ref="T498:T561" si="118">G498-$B495</f>
        <v>-0.55129361875651739</v>
      </c>
    </row>
    <row r="499" spans="1:20" x14ac:dyDescent="0.2">
      <c r="A499">
        <f>Sheet1!A476</f>
        <v>449</v>
      </c>
      <c r="B499">
        <f>Sheet1!B479</f>
        <v>401.88</v>
      </c>
      <c r="C499">
        <f t="shared" si="112"/>
        <v>391.31473633284952</v>
      </c>
      <c r="D499">
        <f t="shared" si="113"/>
        <v>401.55522514582566</v>
      </c>
      <c r="E499">
        <f t="shared" si="114"/>
        <v>401.5526618122787</v>
      </c>
      <c r="F499">
        <f t="shared" ref="F499:F562" si="119">$J$35+A499*$I$35+$H$35*A499^2+$G$35*A499^3</f>
        <v>399.96271488662381</v>
      </c>
      <c r="G499">
        <f t="shared" ref="G499:G562" si="120">$T$35+A499*$S$35+$R$35*A499^2+$Q$35*A499^3</f>
        <v>399.93203928503277</v>
      </c>
      <c r="K499" s="1">
        <f t="shared" ref="K499:K562" si="121">B496-C496</f>
        <v>10.506758587324725</v>
      </c>
      <c r="L499" s="1">
        <f t="shared" ref="L499:L562" si="122">D496-$C496</f>
        <v>10.19076276324688</v>
      </c>
      <c r="M499" s="1">
        <f t="shared" ref="M499:M562" si="123">E496-$C496</f>
        <v>10.188627186164979</v>
      </c>
      <c r="N499" s="1">
        <f t="shared" si="115"/>
        <v>9.9994734739485125</v>
      </c>
      <c r="O499" s="1">
        <f t="shared" si="116"/>
        <v>9.9687978723574702</v>
      </c>
      <c r="P499" s="1"/>
      <c r="Q499" s="1">
        <f t="shared" ref="Q499:Q562" si="124">D496-B496</f>
        <v>-0.3159958240778451</v>
      </c>
      <c r="R499" s="1">
        <f t="shared" ref="R499:R562" si="125">E496-$B496</f>
        <v>-0.31813140115974647</v>
      </c>
      <c r="S499" s="1">
        <f t="shared" si="117"/>
        <v>-0.50728511337621285</v>
      </c>
      <c r="T499" s="1">
        <f t="shared" si="118"/>
        <v>-0.53796071496725517</v>
      </c>
    </row>
    <row r="500" spans="1:20" x14ac:dyDescent="0.2">
      <c r="A500">
        <f>Sheet1!A477</f>
        <v>450</v>
      </c>
      <c r="B500">
        <f>Sheet1!B480</f>
        <v>402.34</v>
      </c>
      <c r="C500">
        <f t="shared" si="112"/>
        <v>391.76523463957426</v>
      </c>
      <c r="D500">
        <f t="shared" si="113"/>
        <v>402.02224612702861</v>
      </c>
      <c r="E500">
        <f t="shared" si="114"/>
        <v>402.0195362230333</v>
      </c>
      <c r="F500">
        <f t="shared" si="119"/>
        <v>400.43071884418356</v>
      </c>
      <c r="G500">
        <f t="shared" si="120"/>
        <v>400.40546420540295</v>
      </c>
      <c r="K500" s="1">
        <f t="shared" si="121"/>
        <v>10.526260280599956</v>
      </c>
      <c r="L500" s="1">
        <f t="shared" si="122"/>
        <v>10.207364447357008</v>
      </c>
      <c r="M500" s="1">
        <f t="shared" si="123"/>
        <v>10.205088266707833</v>
      </c>
      <c r="N500" s="1">
        <f t="shared" si="115"/>
        <v>10.016979124783518</v>
      </c>
      <c r="O500" s="1">
        <f t="shared" si="116"/>
        <v>9.9917244860029086</v>
      </c>
      <c r="P500" s="1"/>
      <c r="Q500" s="1">
        <f t="shared" si="124"/>
        <v>-0.3188958332429479</v>
      </c>
      <c r="R500" s="1">
        <f t="shared" si="125"/>
        <v>-0.32117201389212369</v>
      </c>
      <c r="S500" s="1">
        <f t="shared" si="117"/>
        <v>-0.50928115581643851</v>
      </c>
      <c r="T500" s="1">
        <f t="shared" si="118"/>
        <v>-0.5345357945970477</v>
      </c>
    </row>
    <row r="501" spans="1:20" x14ac:dyDescent="0.2">
      <c r="A501">
        <f>Sheet1!A478</f>
        <v>451</v>
      </c>
      <c r="B501">
        <f>Sheet1!B481</f>
        <v>402.81</v>
      </c>
      <c r="C501">
        <f t="shared" si="112"/>
        <v>392.215732946299</v>
      </c>
      <c r="D501">
        <f t="shared" si="113"/>
        <v>402.48924076465659</v>
      </c>
      <c r="E501">
        <f t="shared" si="114"/>
        <v>402.4863822801351</v>
      </c>
      <c r="F501">
        <f t="shared" si="119"/>
        <v>400.89869862662363</v>
      </c>
      <c r="G501">
        <f t="shared" si="120"/>
        <v>400.87898193566679</v>
      </c>
      <c r="K501" s="1">
        <f t="shared" si="121"/>
        <v>10.545761973875244</v>
      </c>
      <c r="L501" s="1">
        <f t="shared" si="122"/>
        <v>10.223939798438664</v>
      </c>
      <c r="M501" s="1">
        <f t="shared" si="123"/>
        <v>10.221521035820729</v>
      </c>
      <c r="N501" s="1">
        <f t="shared" si="115"/>
        <v>10.034460600498846</v>
      </c>
      <c r="O501" s="1">
        <f t="shared" si="116"/>
        <v>10.014743909542005</v>
      </c>
      <c r="P501" s="1"/>
      <c r="Q501" s="1">
        <f t="shared" si="124"/>
        <v>-0.32182217543657998</v>
      </c>
      <c r="R501" s="1">
        <f t="shared" si="125"/>
        <v>-0.32424093805451548</v>
      </c>
      <c r="S501" s="1">
        <f t="shared" si="117"/>
        <v>-0.51130137337639781</v>
      </c>
      <c r="T501" s="1">
        <f t="shared" si="118"/>
        <v>-0.53101806433323873</v>
      </c>
    </row>
    <row r="502" spans="1:20" x14ac:dyDescent="0.2">
      <c r="A502">
        <f>Sheet1!A479</f>
        <v>452</v>
      </c>
      <c r="B502">
        <f>Sheet1!B482</f>
        <v>403.28</v>
      </c>
      <c r="C502">
        <f t="shared" si="112"/>
        <v>392.66623125302368</v>
      </c>
      <c r="D502">
        <f t="shared" si="113"/>
        <v>402.95620905519456</v>
      </c>
      <c r="E502">
        <f t="shared" si="114"/>
        <v>402.95319996950957</v>
      </c>
      <c r="F502">
        <f t="shared" si="119"/>
        <v>401.36665421733898</v>
      </c>
      <c r="G502">
        <f t="shared" si="120"/>
        <v>401.35259326913672</v>
      </c>
      <c r="K502" s="1">
        <f t="shared" si="121"/>
        <v>10.565263667150475</v>
      </c>
      <c r="L502" s="1">
        <f t="shared" si="122"/>
        <v>10.240488812976139</v>
      </c>
      <c r="M502" s="1">
        <f t="shared" si="123"/>
        <v>10.23792547942918</v>
      </c>
      <c r="N502" s="1">
        <f t="shared" si="115"/>
        <v>10.051917884489455</v>
      </c>
      <c r="O502" s="1">
        <f t="shared" si="116"/>
        <v>10.037856936287199</v>
      </c>
      <c r="P502" s="1"/>
      <c r="Q502" s="1">
        <f t="shared" si="124"/>
        <v>-0.32477485417433627</v>
      </c>
      <c r="R502" s="1">
        <f t="shared" si="125"/>
        <v>-0.32733818772129553</v>
      </c>
      <c r="S502" s="1">
        <f t="shared" si="117"/>
        <v>-0.51334578266101971</v>
      </c>
      <c r="T502" s="1">
        <f t="shared" si="118"/>
        <v>-0.52740673086327661</v>
      </c>
    </row>
    <row r="503" spans="1:20" x14ac:dyDescent="0.2">
      <c r="A503">
        <f>Sheet1!A480</f>
        <v>453</v>
      </c>
      <c r="B503">
        <f>Sheet1!B483</f>
        <v>403.74</v>
      </c>
      <c r="C503">
        <f t="shared" si="112"/>
        <v>393.11672955974836</v>
      </c>
      <c r="D503">
        <f t="shared" si="113"/>
        <v>403.42315099512689</v>
      </c>
      <c r="E503">
        <f t="shared" si="114"/>
        <v>403.41998927708249</v>
      </c>
      <c r="F503">
        <f t="shared" si="119"/>
        <v>401.83458559972451</v>
      </c>
      <c r="G503">
        <f t="shared" si="120"/>
        <v>401.82629899912553</v>
      </c>
      <c r="K503" s="1">
        <f t="shared" si="121"/>
        <v>10.574765360425715</v>
      </c>
      <c r="L503" s="1">
        <f t="shared" si="122"/>
        <v>10.257011487454349</v>
      </c>
      <c r="M503" s="1">
        <f t="shared" si="123"/>
        <v>10.254301583459039</v>
      </c>
      <c r="N503" s="1">
        <f t="shared" si="115"/>
        <v>10.069350960150246</v>
      </c>
      <c r="O503" s="1">
        <f t="shared" si="116"/>
        <v>10.061064359551267</v>
      </c>
      <c r="P503" s="1"/>
      <c r="Q503" s="1">
        <f t="shared" si="124"/>
        <v>-0.31775387297136604</v>
      </c>
      <c r="R503" s="1">
        <f t="shared" si="125"/>
        <v>-0.32046377696667605</v>
      </c>
      <c r="S503" s="1">
        <f t="shared" si="117"/>
        <v>-0.50541440027546969</v>
      </c>
      <c r="T503" s="1">
        <f t="shared" si="118"/>
        <v>-0.51370100087444825</v>
      </c>
    </row>
    <row r="504" spans="1:20" x14ac:dyDescent="0.2">
      <c r="A504">
        <f>Sheet1!A481</f>
        <v>454</v>
      </c>
      <c r="B504">
        <f>Sheet1!B484</f>
        <v>404.21</v>
      </c>
      <c r="C504">
        <f t="shared" si="112"/>
        <v>393.5672278664731</v>
      </c>
      <c r="D504">
        <f t="shared" si="113"/>
        <v>403.8900665809382</v>
      </c>
      <c r="E504">
        <f t="shared" si="114"/>
        <v>403.88675018877967</v>
      </c>
      <c r="F504">
        <f t="shared" si="119"/>
        <v>402.30249275717529</v>
      </c>
      <c r="G504">
        <f t="shared" si="120"/>
        <v>402.30009991894593</v>
      </c>
      <c r="K504" s="1">
        <f t="shared" si="121"/>
        <v>10.594267053701003</v>
      </c>
      <c r="L504" s="1">
        <f t="shared" si="122"/>
        <v>10.273507818357587</v>
      </c>
      <c r="M504" s="1">
        <f t="shared" si="123"/>
        <v>10.270649333836104</v>
      </c>
      <c r="N504" s="1">
        <f t="shared" si="115"/>
        <v>10.086759810876288</v>
      </c>
      <c r="O504" s="1">
        <f t="shared" si="116"/>
        <v>10.084366972646933</v>
      </c>
      <c r="P504" s="1"/>
      <c r="Q504" s="1">
        <f t="shared" si="124"/>
        <v>-0.32075923534341655</v>
      </c>
      <c r="R504" s="1">
        <f t="shared" si="125"/>
        <v>-0.32361771986489885</v>
      </c>
      <c r="S504" s="1">
        <f t="shared" si="117"/>
        <v>-0.50750724282471538</v>
      </c>
      <c r="T504" s="1">
        <f t="shared" si="118"/>
        <v>-0.50990008105407014</v>
      </c>
    </row>
    <row r="505" spans="1:20" x14ac:dyDescent="0.2">
      <c r="A505">
        <f>Sheet1!A482</f>
        <v>455</v>
      </c>
      <c r="B505">
        <f>Sheet1!B485</f>
        <v>404.68</v>
      </c>
      <c r="C505">
        <f t="shared" si="112"/>
        <v>394.01772617319784</v>
      </c>
      <c r="D505">
        <f t="shared" si="113"/>
        <v>404.35695580911329</v>
      </c>
      <c r="E505">
        <f t="shared" si="114"/>
        <v>404.35348269052673</v>
      </c>
      <c r="F505">
        <f t="shared" si="119"/>
        <v>402.77037567308611</v>
      </c>
      <c r="G505">
        <f t="shared" si="120"/>
        <v>402.77399682191049</v>
      </c>
      <c r="K505" s="1">
        <f t="shared" si="121"/>
        <v>10.613768746976291</v>
      </c>
      <c r="L505" s="1">
        <f t="shared" si="122"/>
        <v>10.289977802170881</v>
      </c>
      <c r="M505" s="1">
        <f t="shared" si="123"/>
        <v>10.286968716485887</v>
      </c>
      <c r="N505" s="1">
        <f t="shared" si="115"/>
        <v>10.104144420062426</v>
      </c>
      <c r="O505" s="1">
        <f t="shared" si="116"/>
        <v>10.107765568886805</v>
      </c>
      <c r="P505" s="1"/>
      <c r="Q505" s="1">
        <f t="shared" si="124"/>
        <v>-0.32379094480540971</v>
      </c>
      <c r="R505" s="1">
        <f t="shared" si="125"/>
        <v>-0.32680003049040351</v>
      </c>
      <c r="S505" s="1">
        <f t="shared" si="117"/>
        <v>-0.50962432691386539</v>
      </c>
      <c r="T505" s="1">
        <f t="shared" si="118"/>
        <v>-0.50600317808948603</v>
      </c>
    </row>
    <row r="506" spans="1:20" x14ac:dyDescent="0.2">
      <c r="A506">
        <f>Sheet1!A483</f>
        <v>456</v>
      </c>
      <c r="B506">
        <f>Sheet1!B486</f>
        <v>405.14</v>
      </c>
      <c r="C506">
        <f t="shared" si="112"/>
        <v>394.46822447992258</v>
      </c>
      <c r="D506">
        <f t="shared" si="113"/>
        <v>404.82381867613657</v>
      </c>
      <c r="E506">
        <f t="shared" si="114"/>
        <v>404.82018676824936</v>
      </c>
      <c r="F506">
        <f t="shared" si="119"/>
        <v>403.23823433085215</v>
      </c>
      <c r="G506">
        <f t="shared" si="120"/>
        <v>403.24799050133186</v>
      </c>
      <c r="K506" s="1">
        <f t="shared" si="121"/>
        <v>10.623270440251645</v>
      </c>
      <c r="L506" s="1">
        <f t="shared" si="122"/>
        <v>10.306421435378525</v>
      </c>
      <c r="M506" s="1">
        <f t="shared" si="123"/>
        <v>10.303259717334129</v>
      </c>
      <c r="N506" s="1">
        <f t="shared" si="115"/>
        <v>10.121504771103787</v>
      </c>
      <c r="O506" s="1">
        <f t="shared" si="116"/>
        <v>10.131260941583491</v>
      </c>
      <c r="P506" s="1"/>
      <c r="Q506" s="1">
        <f t="shared" si="124"/>
        <v>-0.31684900487312007</v>
      </c>
      <c r="R506" s="1">
        <f t="shared" si="125"/>
        <v>-0.32001072291751598</v>
      </c>
      <c r="S506" s="1">
        <f t="shared" si="117"/>
        <v>-0.50176566914785781</v>
      </c>
      <c r="T506" s="1">
        <f t="shared" si="118"/>
        <v>-0.49200949866815336</v>
      </c>
    </row>
    <row r="507" spans="1:20" x14ac:dyDescent="0.2">
      <c r="A507">
        <f>Sheet1!A484</f>
        <v>457</v>
      </c>
      <c r="B507">
        <f>Sheet1!B487</f>
        <v>405.61</v>
      </c>
      <c r="C507">
        <f t="shared" si="112"/>
        <v>394.91872278664732</v>
      </c>
      <c r="D507">
        <f t="shared" si="113"/>
        <v>405.29065517849278</v>
      </c>
      <c r="E507">
        <f t="shared" si="114"/>
        <v>405.28686240787329</v>
      </c>
      <c r="F507">
        <f t="shared" si="119"/>
        <v>403.70606871386826</v>
      </c>
      <c r="G507">
        <f t="shared" si="120"/>
        <v>403.72208175052282</v>
      </c>
      <c r="K507" s="1">
        <f t="shared" si="121"/>
        <v>10.642772133526876</v>
      </c>
      <c r="L507" s="1">
        <f t="shared" si="122"/>
        <v>10.322838714465092</v>
      </c>
      <c r="M507" s="1">
        <f t="shared" si="123"/>
        <v>10.319522322306568</v>
      </c>
      <c r="N507" s="1">
        <f t="shared" si="115"/>
        <v>10.138840847395159</v>
      </c>
      <c r="O507" s="1">
        <f t="shared" si="116"/>
        <v>10.154853884049714</v>
      </c>
      <c r="P507" s="1"/>
      <c r="Q507" s="1">
        <f t="shared" si="124"/>
        <v>-0.3199334190617833</v>
      </c>
      <c r="R507" s="1">
        <f t="shared" si="125"/>
        <v>-0.32324981122030749</v>
      </c>
      <c r="S507" s="1">
        <f t="shared" si="117"/>
        <v>-0.50393128613171712</v>
      </c>
      <c r="T507" s="1">
        <f t="shared" si="118"/>
        <v>-0.48791824947716123</v>
      </c>
    </row>
    <row r="508" spans="1:20" x14ac:dyDescent="0.2">
      <c r="A508">
        <f>Sheet1!A485</f>
        <v>458</v>
      </c>
      <c r="B508">
        <f>Sheet1!B488</f>
        <v>406.08</v>
      </c>
      <c r="C508">
        <f t="shared" si="112"/>
        <v>395.369221093372</v>
      </c>
      <c r="D508">
        <f t="shared" si="113"/>
        <v>405.75746531266645</v>
      </c>
      <c r="E508">
        <f t="shared" si="114"/>
        <v>405.75350959532426</v>
      </c>
      <c r="F508">
        <f t="shared" si="119"/>
        <v>404.17387880552945</v>
      </c>
      <c r="G508">
        <f t="shared" si="120"/>
        <v>404.19627136279587</v>
      </c>
      <c r="K508" s="1">
        <f t="shared" si="121"/>
        <v>10.662273826802164</v>
      </c>
      <c r="L508" s="1">
        <f t="shared" si="122"/>
        <v>10.339229635915444</v>
      </c>
      <c r="M508" s="1">
        <f t="shared" si="123"/>
        <v>10.335756517328889</v>
      </c>
      <c r="N508" s="1">
        <f t="shared" si="115"/>
        <v>10.156152632331612</v>
      </c>
      <c r="O508" s="1">
        <f t="shared" si="116"/>
        <v>10.178545189598026</v>
      </c>
      <c r="P508" s="1"/>
      <c r="Q508" s="1">
        <f t="shared" si="124"/>
        <v>-0.32304419088671921</v>
      </c>
      <c r="R508" s="1">
        <f t="shared" si="125"/>
        <v>-0.32651730947327451</v>
      </c>
      <c r="S508" s="1">
        <f t="shared" si="117"/>
        <v>-0.50612119447055193</v>
      </c>
      <c r="T508" s="1">
        <f t="shared" si="118"/>
        <v>-0.48372863720413761</v>
      </c>
    </row>
    <row r="509" spans="1:20" x14ac:dyDescent="0.2">
      <c r="A509">
        <f>Sheet1!A486</f>
        <v>459</v>
      </c>
      <c r="B509">
        <f>Sheet1!B489</f>
        <v>406.54</v>
      </c>
      <c r="C509">
        <f t="shared" si="112"/>
        <v>395.81971940009674</v>
      </c>
      <c r="D509">
        <f t="shared" si="113"/>
        <v>406.22424907514227</v>
      </c>
      <c r="E509">
        <f t="shared" si="114"/>
        <v>406.22012831652785</v>
      </c>
      <c r="F509">
        <f t="shared" si="119"/>
        <v>404.64166458923063</v>
      </c>
      <c r="G509">
        <f t="shared" si="120"/>
        <v>404.67056013146384</v>
      </c>
      <c r="K509" s="1">
        <f t="shared" si="121"/>
        <v>10.671775520077404</v>
      </c>
      <c r="L509" s="1">
        <f t="shared" si="122"/>
        <v>10.355594196213985</v>
      </c>
      <c r="M509" s="1">
        <f t="shared" si="123"/>
        <v>10.351962288326774</v>
      </c>
      <c r="N509" s="1">
        <f t="shared" si="115"/>
        <v>10.173440109308046</v>
      </c>
      <c r="O509" s="1">
        <f t="shared" si="116"/>
        <v>10.202335651541262</v>
      </c>
      <c r="P509" s="1"/>
      <c r="Q509" s="1">
        <f t="shared" si="124"/>
        <v>-0.31618132386341813</v>
      </c>
      <c r="R509" s="1">
        <f t="shared" si="125"/>
        <v>-0.31981323175062926</v>
      </c>
      <c r="S509" s="1">
        <f t="shared" si="117"/>
        <v>-0.49833541076935717</v>
      </c>
      <c r="T509" s="1">
        <f t="shared" si="118"/>
        <v>-0.46943986853614206</v>
      </c>
    </row>
    <row r="510" spans="1:20" x14ac:dyDescent="0.2">
      <c r="A510">
        <f>Sheet1!A487</f>
        <v>460</v>
      </c>
      <c r="B510">
        <f>Sheet1!B490</f>
        <v>407.01</v>
      </c>
      <c r="C510">
        <f t="shared" si="112"/>
        <v>396.27021770682143</v>
      </c>
      <c r="D510">
        <f t="shared" si="113"/>
        <v>406.6910064624048</v>
      </c>
      <c r="E510">
        <f t="shared" si="114"/>
        <v>406.68671855740996</v>
      </c>
      <c r="F510">
        <f t="shared" si="119"/>
        <v>405.10942604836674</v>
      </c>
      <c r="G510">
        <f t="shared" si="120"/>
        <v>405.14494884983935</v>
      </c>
      <c r="K510" s="1">
        <f t="shared" si="121"/>
        <v>10.691277213352691</v>
      </c>
      <c r="L510" s="1">
        <f t="shared" si="122"/>
        <v>10.371932391845462</v>
      </c>
      <c r="M510" s="1">
        <f t="shared" si="123"/>
        <v>10.368139621225964</v>
      </c>
      <c r="N510" s="1">
        <f t="shared" si="115"/>
        <v>10.19070326171942</v>
      </c>
      <c r="O510" s="1">
        <f t="shared" si="116"/>
        <v>10.22622606319203</v>
      </c>
      <c r="P510" s="1"/>
      <c r="Q510" s="1">
        <f t="shared" si="124"/>
        <v>-0.31934482150722943</v>
      </c>
      <c r="R510" s="1">
        <f t="shared" si="125"/>
        <v>-0.32313759212672721</v>
      </c>
      <c r="S510" s="1">
        <f t="shared" si="117"/>
        <v>-0.50057395163327101</v>
      </c>
      <c r="T510" s="1">
        <f t="shared" si="118"/>
        <v>-0.46505115016066156</v>
      </c>
    </row>
    <row r="511" spans="1:20" x14ac:dyDescent="0.2">
      <c r="A511">
        <f>Sheet1!A488</f>
        <v>461</v>
      </c>
      <c r="B511">
        <f>Sheet1!B491</f>
        <v>407.48</v>
      </c>
      <c r="C511">
        <f t="shared" si="112"/>
        <v>396.72071601354617</v>
      </c>
      <c r="D511">
        <f t="shared" si="113"/>
        <v>407.15773747093874</v>
      </c>
      <c r="E511">
        <f t="shared" si="114"/>
        <v>407.15328030389611</v>
      </c>
      <c r="F511">
        <f t="shared" si="119"/>
        <v>405.57716316633287</v>
      </c>
      <c r="G511">
        <f t="shared" si="120"/>
        <v>405.619438311235</v>
      </c>
      <c r="K511" s="1">
        <f t="shared" si="121"/>
        <v>10.710778906627979</v>
      </c>
      <c r="L511" s="1">
        <f t="shared" si="122"/>
        <v>10.38824421929445</v>
      </c>
      <c r="M511" s="1">
        <f t="shared" si="123"/>
        <v>10.384288501952256</v>
      </c>
      <c r="N511" s="1">
        <f t="shared" si="115"/>
        <v>10.207942072960861</v>
      </c>
      <c r="O511" s="1">
        <f t="shared" si="116"/>
        <v>10.250217217862996</v>
      </c>
      <c r="P511" s="1"/>
      <c r="Q511" s="1">
        <f t="shared" si="124"/>
        <v>-0.32253468733352975</v>
      </c>
      <c r="R511" s="1">
        <f t="shared" si="125"/>
        <v>-0.32649040467572377</v>
      </c>
      <c r="S511" s="1">
        <f t="shared" si="117"/>
        <v>-0.50283683366711784</v>
      </c>
      <c r="T511" s="1">
        <f t="shared" si="118"/>
        <v>-0.46056168876498305</v>
      </c>
    </row>
    <row r="512" spans="1:20" x14ac:dyDescent="0.2">
      <c r="A512">
        <f>Sheet1!A489</f>
        <v>462</v>
      </c>
      <c r="B512">
        <f>Sheet1!B492</f>
        <v>407.95</v>
      </c>
      <c r="C512">
        <f t="shared" si="112"/>
        <v>397.17121432027091</v>
      </c>
      <c r="D512">
        <f t="shared" si="113"/>
        <v>407.6244420972285</v>
      </c>
      <c r="E512">
        <f t="shared" si="114"/>
        <v>407.61981354191204</v>
      </c>
      <c r="F512">
        <f t="shared" si="119"/>
        <v>406.04487592652396</v>
      </c>
      <c r="G512">
        <f t="shared" si="120"/>
        <v>406.09402930896351</v>
      </c>
      <c r="K512" s="1">
        <f t="shared" si="121"/>
        <v>10.720280599903276</v>
      </c>
      <c r="L512" s="1">
        <f t="shared" si="122"/>
        <v>10.404529675045524</v>
      </c>
      <c r="M512" s="1">
        <f t="shared" si="123"/>
        <v>10.400408916431104</v>
      </c>
      <c r="N512" s="1">
        <f t="shared" si="115"/>
        <v>10.225156526427213</v>
      </c>
      <c r="O512" s="1">
        <f t="shared" si="116"/>
        <v>10.274309908866769</v>
      </c>
      <c r="P512" s="1"/>
      <c r="Q512" s="1">
        <f t="shared" si="124"/>
        <v>-0.31575092485775258</v>
      </c>
      <c r="R512" s="1">
        <f t="shared" si="125"/>
        <v>-0.31987168347217221</v>
      </c>
      <c r="S512" s="1">
        <f t="shared" si="117"/>
        <v>-0.49512407347606313</v>
      </c>
      <c r="T512" s="1">
        <f t="shared" si="118"/>
        <v>-0.44597069103650711</v>
      </c>
    </row>
    <row r="513" spans="1:20" x14ac:dyDescent="0.2">
      <c r="A513">
        <f>Sheet1!A490</f>
        <v>463</v>
      </c>
      <c r="B513">
        <f>Sheet1!B493</f>
        <v>408.41</v>
      </c>
      <c r="C513">
        <f t="shared" si="112"/>
        <v>397.62171262699565</v>
      </c>
      <c r="D513">
        <f t="shared" si="113"/>
        <v>408.09112033775898</v>
      </c>
      <c r="E513">
        <f t="shared" si="114"/>
        <v>408.08631825738354</v>
      </c>
      <c r="F513">
        <f t="shared" si="119"/>
        <v>406.51256431233492</v>
      </c>
      <c r="G513">
        <f t="shared" si="120"/>
        <v>406.5687226363375</v>
      </c>
      <c r="K513" s="1">
        <f t="shared" si="121"/>
        <v>10.739782293178564</v>
      </c>
      <c r="L513" s="1">
        <f t="shared" si="122"/>
        <v>10.420788755583374</v>
      </c>
      <c r="M513" s="1">
        <f t="shared" si="123"/>
        <v>10.416500850588534</v>
      </c>
      <c r="N513" s="1">
        <f t="shared" si="115"/>
        <v>10.24234660551349</v>
      </c>
      <c r="O513" s="1">
        <f t="shared" si="116"/>
        <v>10.298504929516071</v>
      </c>
      <c r="P513" s="1"/>
      <c r="Q513" s="1">
        <f t="shared" si="124"/>
        <v>-0.31899353759519045</v>
      </c>
      <c r="R513" s="1">
        <f t="shared" si="125"/>
        <v>-0.32328144259003011</v>
      </c>
      <c r="S513" s="1">
        <f t="shared" si="117"/>
        <v>-0.49743568766507451</v>
      </c>
      <c r="T513" s="1">
        <f t="shared" si="118"/>
        <v>-0.44127736366249337</v>
      </c>
    </row>
    <row r="514" spans="1:20" x14ac:dyDescent="0.2">
      <c r="A514">
        <f>Sheet1!A491</f>
        <v>464</v>
      </c>
      <c r="B514">
        <f>Sheet1!B494</f>
        <v>408.88</v>
      </c>
      <c r="C514">
        <f t="shared" si="112"/>
        <v>398.07221093372038</v>
      </c>
      <c r="D514">
        <f t="shared" si="113"/>
        <v>408.55777218901454</v>
      </c>
      <c r="E514">
        <f t="shared" si="114"/>
        <v>408.55279443623618</v>
      </c>
      <c r="F514">
        <f t="shared" si="119"/>
        <v>406.9802283071607</v>
      </c>
      <c r="G514">
        <f t="shared" si="120"/>
        <v>407.04351908666968</v>
      </c>
      <c r="K514" s="1">
        <f t="shared" si="121"/>
        <v>10.759283986453852</v>
      </c>
      <c r="L514" s="1">
        <f t="shared" si="122"/>
        <v>10.437021457392575</v>
      </c>
      <c r="M514" s="1">
        <f t="shared" si="123"/>
        <v>10.432564290349944</v>
      </c>
      <c r="N514" s="1">
        <f t="shared" si="115"/>
        <v>10.259512293614534</v>
      </c>
      <c r="O514" s="1">
        <f t="shared" si="116"/>
        <v>10.322803073123509</v>
      </c>
      <c r="P514" s="1"/>
      <c r="Q514" s="1">
        <f t="shared" si="124"/>
        <v>-0.32226252906127684</v>
      </c>
      <c r="R514" s="1">
        <f t="shared" si="125"/>
        <v>-0.32671969610390761</v>
      </c>
      <c r="S514" s="1">
        <f t="shared" si="117"/>
        <v>-0.49977169283931744</v>
      </c>
      <c r="T514" s="1">
        <f t="shared" si="118"/>
        <v>-0.43648091333034245</v>
      </c>
    </row>
    <row r="515" spans="1:20" x14ac:dyDescent="0.2">
      <c r="A515">
        <f>Sheet1!A492</f>
        <v>465</v>
      </c>
      <c r="B515">
        <f>Sheet1!B495</f>
        <v>409.35</v>
      </c>
      <c r="C515">
        <f t="shared" si="112"/>
        <v>398.52270924044507</v>
      </c>
      <c r="D515">
        <f t="shared" si="113"/>
        <v>409.02439764747999</v>
      </c>
      <c r="E515">
        <f t="shared" si="114"/>
        <v>409.01924206439577</v>
      </c>
      <c r="F515">
        <f t="shared" si="119"/>
        <v>407.44786789439627</v>
      </c>
      <c r="G515">
        <f t="shared" si="120"/>
        <v>407.5184194532726</v>
      </c>
      <c r="K515" s="1">
        <f t="shared" si="121"/>
        <v>10.778785679729083</v>
      </c>
      <c r="L515" s="1">
        <f t="shared" si="122"/>
        <v>10.45322777695759</v>
      </c>
      <c r="M515" s="1">
        <f t="shared" si="123"/>
        <v>10.448599221641132</v>
      </c>
      <c r="N515" s="1">
        <f t="shared" si="115"/>
        <v>10.276653574125362</v>
      </c>
      <c r="O515" s="1">
        <f t="shared" si="116"/>
        <v>10.347205133001694</v>
      </c>
      <c r="P515" s="1"/>
      <c r="Q515" s="1">
        <f t="shared" si="124"/>
        <v>-0.32555790277149299</v>
      </c>
      <c r="R515" s="1">
        <f t="shared" si="125"/>
        <v>-0.330186458087951</v>
      </c>
      <c r="S515" s="1">
        <f t="shared" si="117"/>
        <v>-0.5021321056037209</v>
      </c>
      <c r="T515" s="1">
        <f t="shared" si="118"/>
        <v>-0.43158054672738899</v>
      </c>
    </row>
    <row r="516" spans="1:20" x14ac:dyDescent="0.2">
      <c r="A516">
        <f>Sheet1!A493</f>
        <v>466</v>
      </c>
      <c r="B516">
        <f>Sheet1!B496</f>
        <v>409.81</v>
      </c>
      <c r="C516">
        <f t="shared" si="112"/>
        <v>398.97320754716981</v>
      </c>
      <c r="D516">
        <f t="shared" si="113"/>
        <v>409.49099670963972</v>
      </c>
      <c r="E516">
        <f t="shared" si="114"/>
        <v>409.48566112778798</v>
      </c>
      <c r="F516">
        <f t="shared" si="119"/>
        <v>407.91548305743663</v>
      </c>
      <c r="G516">
        <f t="shared" si="120"/>
        <v>407.99342452945911</v>
      </c>
      <c r="K516" s="1">
        <f t="shared" si="121"/>
        <v>10.78828737300438</v>
      </c>
      <c r="L516" s="1">
        <f t="shared" si="122"/>
        <v>10.469407710763335</v>
      </c>
      <c r="M516" s="1">
        <f t="shared" si="123"/>
        <v>10.464605630387894</v>
      </c>
      <c r="N516" s="1">
        <f t="shared" si="115"/>
        <v>10.293770430440986</v>
      </c>
      <c r="O516" s="1">
        <f t="shared" si="116"/>
        <v>10.37171190246346</v>
      </c>
      <c r="P516" s="1"/>
      <c r="Q516" s="1">
        <f t="shared" si="124"/>
        <v>-0.31887966224104503</v>
      </c>
      <c r="R516" s="1">
        <f t="shared" si="125"/>
        <v>-0.32368174261648619</v>
      </c>
      <c r="S516" s="1">
        <f t="shared" si="117"/>
        <v>-0.49451694256339351</v>
      </c>
      <c r="T516" s="1">
        <f t="shared" si="118"/>
        <v>-0.41657547054091992</v>
      </c>
    </row>
    <row r="517" spans="1:20" x14ac:dyDescent="0.2">
      <c r="A517">
        <f>Sheet1!A494</f>
        <v>467</v>
      </c>
      <c r="B517">
        <f>Sheet1!B497</f>
        <v>410.28</v>
      </c>
      <c r="C517">
        <f t="shared" si="112"/>
        <v>399.42370585389449</v>
      </c>
      <c r="D517">
        <f t="shared" si="113"/>
        <v>409.95756937197854</v>
      </c>
      <c r="E517">
        <f t="shared" si="114"/>
        <v>409.95205161233849</v>
      </c>
      <c r="F517">
        <f t="shared" si="119"/>
        <v>408.38307377967681</v>
      </c>
      <c r="G517">
        <f t="shared" si="120"/>
        <v>408.46853510854174</v>
      </c>
      <c r="K517" s="1">
        <f t="shared" si="121"/>
        <v>10.807789066279611</v>
      </c>
      <c r="L517" s="1">
        <f t="shared" si="122"/>
        <v>10.485561255294158</v>
      </c>
      <c r="M517" s="1">
        <f t="shared" si="123"/>
        <v>10.480583502515799</v>
      </c>
      <c r="N517" s="1">
        <f t="shared" si="115"/>
        <v>10.310862845956422</v>
      </c>
      <c r="O517" s="1">
        <f t="shared" si="116"/>
        <v>10.396324174821359</v>
      </c>
      <c r="P517" s="1"/>
      <c r="Q517" s="1">
        <f t="shared" si="124"/>
        <v>-0.32222781098545283</v>
      </c>
      <c r="R517" s="1">
        <f t="shared" si="125"/>
        <v>-0.32720556376381182</v>
      </c>
      <c r="S517" s="1">
        <f t="shared" si="117"/>
        <v>-0.49692622032318923</v>
      </c>
      <c r="T517" s="1">
        <f t="shared" si="118"/>
        <v>-0.41146489145825171</v>
      </c>
    </row>
    <row r="518" spans="1:20" x14ac:dyDescent="0.2">
      <c r="A518">
        <f>Sheet1!A495</f>
        <v>468</v>
      </c>
      <c r="B518">
        <f>Sheet1!B498</f>
        <v>410.74</v>
      </c>
      <c r="C518">
        <f t="shared" si="112"/>
        <v>399.87420416061923</v>
      </c>
      <c r="D518">
        <f t="shared" si="113"/>
        <v>410.42411563098102</v>
      </c>
      <c r="E518">
        <f t="shared" si="114"/>
        <v>410.418413503973</v>
      </c>
      <c r="F518">
        <f t="shared" si="119"/>
        <v>408.85064004451164</v>
      </c>
      <c r="G518">
        <f t="shared" si="120"/>
        <v>408.94375198383312</v>
      </c>
      <c r="K518" s="1">
        <f t="shared" si="121"/>
        <v>10.827290759554955</v>
      </c>
      <c r="L518" s="1">
        <f t="shared" si="122"/>
        <v>10.501688407034919</v>
      </c>
      <c r="M518" s="1">
        <f t="shared" si="123"/>
        <v>10.496532823950702</v>
      </c>
      <c r="N518" s="1">
        <f t="shared" si="115"/>
        <v>10.327930804066568</v>
      </c>
      <c r="O518" s="1">
        <f t="shared" si="116"/>
        <v>10.421042743388057</v>
      </c>
      <c r="P518" s="1"/>
      <c r="Q518" s="1">
        <f t="shared" si="124"/>
        <v>-0.32560235252003622</v>
      </c>
      <c r="R518" s="1">
        <f t="shared" si="125"/>
        <v>-0.33075793560425382</v>
      </c>
      <c r="S518" s="1">
        <f t="shared" si="117"/>
        <v>-0.49935995548838719</v>
      </c>
      <c r="T518" s="1">
        <f t="shared" si="118"/>
        <v>-0.40624801616689865</v>
      </c>
    </row>
    <row r="519" spans="1:20" x14ac:dyDescent="0.2">
      <c r="A519">
        <f>Sheet1!A496</f>
        <v>469</v>
      </c>
      <c r="B519">
        <f>Sheet1!B499</f>
        <v>411.21</v>
      </c>
      <c r="C519">
        <f t="shared" si="112"/>
        <v>400.32470246734397</v>
      </c>
      <c r="D519">
        <f t="shared" si="113"/>
        <v>410.89063548313175</v>
      </c>
      <c r="E519">
        <f t="shared" si="114"/>
        <v>410.88474678861729</v>
      </c>
      <c r="F519">
        <f t="shared" si="119"/>
        <v>409.31818183533625</v>
      </c>
      <c r="G519">
        <f t="shared" si="120"/>
        <v>409.41907594864614</v>
      </c>
      <c r="K519" s="1">
        <f t="shared" si="121"/>
        <v>10.836792452830196</v>
      </c>
      <c r="L519" s="1">
        <f t="shared" si="122"/>
        <v>10.51778916246991</v>
      </c>
      <c r="M519" s="1">
        <f t="shared" si="123"/>
        <v>10.512453580618171</v>
      </c>
      <c r="N519" s="1">
        <f t="shared" si="115"/>
        <v>10.344974288166441</v>
      </c>
      <c r="O519" s="1">
        <f t="shared" si="116"/>
        <v>10.445868401476332</v>
      </c>
      <c r="P519" s="1"/>
      <c r="Q519" s="1">
        <f t="shared" si="124"/>
        <v>-0.31900329036028552</v>
      </c>
      <c r="R519" s="1">
        <f t="shared" si="125"/>
        <v>-0.3243388722120244</v>
      </c>
      <c r="S519" s="1">
        <f t="shared" si="117"/>
        <v>-0.49181816466375494</v>
      </c>
      <c r="T519" s="1">
        <f t="shared" si="118"/>
        <v>-0.39092405135386343</v>
      </c>
    </row>
    <row r="520" spans="1:20" x14ac:dyDescent="0.2">
      <c r="A520">
        <f>Sheet1!A497</f>
        <v>470</v>
      </c>
      <c r="B520">
        <f>Sheet1!B500</f>
        <v>411.68</v>
      </c>
      <c r="C520">
        <f t="shared" si="112"/>
        <v>400.77520077406871</v>
      </c>
      <c r="D520">
        <f t="shared" si="113"/>
        <v>411.35712892491534</v>
      </c>
      <c r="E520">
        <f t="shared" si="114"/>
        <v>411.35105145219694</v>
      </c>
      <c r="F520">
        <f t="shared" si="119"/>
        <v>409.78569913554537</v>
      </c>
      <c r="G520">
        <f t="shared" si="120"/>
        <v>409.89450779629317</v>
      </c>
      <c r="K520" s="1">
        <f t="shared" si="121"/>
        <v>10.856294146105483</v>
      </c>
      <c r="L520" s="1">
        <f t="shared" si="122"/>
        <v>10.533863518084047</v>
      </c>
      <c r="M520" s="1">
        <f t="shared" si="123"/>
        <v>10.528345758444004</v>
      </c>
      <c r="N520" s="1">
        <f t="shared" si="115"/>
        <v>10.361993281650882</v>
      </c>
      <c r="O520" s="1">
        <f t="shared" si="116"/>
        <v>10.47080194239868</v>
      </c>
      <c r="P520" s="1"/>
      <c r="Q520" s="1">
        <f t="shared" si="124"/>
        <v>-0.32243062802143641</v>
      </c>
      <c r="R520" s="1">
        <f t="shared" si="125"/>
        <v>-0.32794838766147905</v>
      </c>
      <c r="S520" s="1">
        <f t="shared" si="117"/>
        <v>-0.4943008644546012</v>
      </c>
      <c r="T520" s="1">
        <f t="shared" si="118"/>
        <v>-0.38549220370680359</v>
      </c>
    </row>
    <row r="521" spans="1:20" x14ac:dyDescent="0.2">
      <c r="A521">
        <f>Sheet1!A498</f>
        <v>471</v>
      </c>
      <c r="B521">
        <f>Sheet1!B501</f>
        <v>412.14</v>
      </c>
      <c r="C521">
        <f t="shared" si="112"/>
        <v>401.22569908079339</v>
      </c>
      <c r="D521">
        <f t="shared" si="113"/>
        <v>411.82359595281639</v>
      </c>
      <c r="E521">
        <f t="shared" si="114"/>
        <v>411.81732748063774</v>
      </c>
      <c r="F521">
        <f t="shared" si="119"/>
        <v>410.25319192853408</v>
      </c>
      <c r="G521">
        <f t="shared" si="120"/>
        <v>410.37004832008711</v>
      </c>
      <c r="K521" s="1">
        <f t="shared" si="121"/>
        <v>10.86579583938078</v>
      </c>
      <c r="L521" s="1">
        <f t="shared" si="122"/>
        <v>10.549911470361792</v>
      </c>
      <c r="M521" s="1">
        <f t="shared" si="123"/>
        <v>10.544209343353771</v>
      </c>
      <c r="N521" s="1">
        <f t="shared" si="115"/>
        <v>10.37898776791485</v>
      </c>
      <c r="O521" s="1">
        <f t="shared" si="116"/>
        <v>10.495844159467879</v>
      </c>
      <c r="P521" s="1"/>
      <c r="Q521" s="1">
        <f t="shared" si="124"/>
        <v>-0.31588436901898831</v>
      </c>
      <c r="R521" s="1">
        <f t="shared" si="125"/>
        <v>-0.32158649602700962</v>
      </c>
      <c r="S521" s="1">
        <f t="shared" si="117"/>
        <v>-0.48680807146592997</v>
      </c>
      <c r="T521" s="1">
        <f t="shared" si="118"/>
        <v>-0.36995167991290145</v>
      </c>
    </row>
    <row r="522" spans="1:20" x14ac:dyDescent="0.2">
      <c r="A522">
        <f>Sheet1!A499</f>
        <v>472</v>
      </c>
      <c r="B522">
        <f>Sheet1!B502</f>
        <v>412.61</v>
      </c>
      <c r="C522">
        <f t="shared" si="112"/>
        <v>401.67619738751807</v>
      </c>
      <c r="D522">
        <f t="shared" si="113"/>
        <v>412.29003656331957</v>
      </c>
      <c r="E522">
        <f t="shared" si="114"/>
        <v>412.28357485986538</v>
      </c>
      <c r="F522">
        <f t="shared" si="119"/>
        <v>410.7206601976975</v>
      </c>
      <c r="G522">
        <f t="shared" si="120"/>
        <v>410.84569831334045</v>
      </c>
      <c r="K522" s="1">
        <f t="shared" si="121"/>
        <v>10.885297532656011</v>
      </c>
      <c r="L522" s="1">
        <f t="shared" si="122"/>
        <v>10.565933015787778</v>
      </c>
      <c r="M522" s="1">
        <f t="shared" si="123"/>
        <v>10.560044321273324</v>
      </c>
      <c r="N522" s="1">
        <f t="shared" si="115"/>
        <v>10.39595773035353</v>
      </c>
      <c r="O522" s="1">
        <f t="shared" si="116"/>
        <v>10.520995845996481</v>
      </c>
      <c r="P522" s="1"/>
      <c r="Q522" s="1">
        <f t="shared" si="124"/>
        <v>-0.31936451686823375</v>
      </c>
      <c r="R522" s="1">
        <f t="shared" si="125"/>
        <v>-0.32525321138268737</v>
      </c>
      <c r="S522" s="1">
        <f t="shared" si="117"/>
        <v>-0.48933980230248153</v>
      </c>
      <c r="T522" s="1">
        <f t="shared" si="118"/>
        <v>-0.36430168665953033</v>
      </c>
    </row>
    <row r="523" spans="1:20" x14ac:dyDescent="0.2">
      <c r="A523">
        <f>Sheet1!A500</f>
        <v>473</v>
      </c>
      <c r="B523">
        <f>Sheet1!B503</f>
        <v>413.08</v>
      </c>
      <c r="C523">
        <f t="shared" si="112"/>
        <v>402.12669569424281</v>
      </c>
      <c r="D523">
        <f t="shared" si="113"/>
        <v>412.75645075290942</v>
      </c>
      <c r="E523">
        <f t="shared" si="114"/>
        <v>412.7497935758056</v>
      </c>
      <c r="F523">
        <f t="shared" si="119"/>
        <v>411.18810392643047</v>
      </c>
      <c r="G523">
        <f t="shared" si="120"/>
        <v>411.32145856936597</v>
      </c>
      <c r="K523" s="1">
        <f t="shared" si="121"/>
        <v>10.904799225931299</v>
      </c>
      <c r="L523" s="1">
        <f t="shared" si="122"/>
        <v>10.581928150846636</v>
      </c>
      <c r="M523" s="1">
        <f t="shared" si="123"/>
        <v>10.575850678128234</v>
      </c>
      <c r="N523" s="1">
        <f t="shared" si="115"/>
        <v>10.412903152361764</v>
      </c>
      <c r="O523" s="1">
        <f t="shared" si="116"/>
        <v>10.546257795297265</v>
      </c>
      <c r="P523" s="1"/>
      <c r="Q523" s="1">
        <f t="shared" si="124"/>
        <v>-0.32287107508466306</v>
      </c>
      <c r="R523" s="1">
        <f t="shared" si="125"/>
        <v>-0.32894854780306559</v>
      </c>
      <c r="S523" s="1">
        <f t="shared" si="117"/>
        <v>-0.49189607356953502</v>
      </c>
      <c r="T523" s="1">
        <f t="shared" si="118"/>
        <v>-0.35854143063403399</v>
      </c>
    </row>
    <row r="524" spans="1:20" x14ac:dyDescent="0.2">
      <c r="A524">
        <f>Sheet1!A501</f>
        <v>474</v>
      </c>
      <c r="B524">
        <f>Sheet1!B504</f>
        <v>413.54</v>
      </c>
      <c r="C524">
        <f t="shared" si="112"/>
        <v>402.57719400096755</v>
      </c>
      <c r="D524">
        <f t="shared" si="113"/>
        <v>413.22283851807066</v>
      </c>
      <c r="E524">
        <f t="shared" si="114"/>
        <v>413.2159836143839</v>
      </c>
      <c r="F524">
        <f t="shared" si="119"/>
        <v>411.6555230981279</v>
      </c>
      <c r="G524">
        <f t="shared" si="120"/>
        <v>411.79732988147617</v>
      </c>
      <c r="K524" s="1">
        <f t="shared" si="121"/>
        <v>10.914300919206596</v>
      </c>
      <c r="L524" s="1">
        <f t="shared" si="122"/>
        <v>10.597896872023</v>
      </c>
      <c r="M524" s="1">
        <f t="shared" si="123"/>
        <v>10.591628399844353</v>
      </c>
      <c r="N524" s="1">
        <f t="shared" si="115"/>
        <v>10.429824017334511</v>
      </c>
      <c r="O524" s="1">
        <f t="shared" si="116"/>
        <v>10.571630800682783</v>
      </c>
      <c r="P524" s="1"/>
      <c r="Q524" s="1">
        <f t="shared" si="124"/>
        <v>-0.31640404718359605</v>
      </c>
      <c r="R524" s="1">
        <f t="shared" si="125"/>
        <v>-0.32267251936224284</v>
      </c>
      <c r="S524" s="1">
        <f t="shared" si="117"/>
        <v>-0.48447690187208536</v>
      </c>
      <c r="T524" s="1">
        <f t="shared" si="118"/>
        <v>-0.34267011852381302</v>
      </c>
    </row>
    <row r="525" spans="1:20" x14ac:dyDescent="0.2">
      <c r="A525">
        <f>Sheet1!A502</f>
        <v>475</v>
      </c>
      <c r="B525">
        <f>Sheet1!B505</f>
        <v>414.01</v>
      </c>
      <c r="C525">
        <f t="shared" si="112"/>
        <v>403.02769230769229</v>
      </c>
      <c r="D525">
        <f t="shared" si="113"/>
        <v>413.68919985528771</v>
      </c>
      <c r="E525">
        <f t="shared" si="114"/>
        <v>413.68214496152626</v>
      </c>
      <c r="F525">
        <f t="shared" si="119"/>
        <v>412.12291769618486</v>
      </c>
      <c r="G525">
        <f t="shared" si="120"/>
        <v>412.273313042984</v>
      </c>
      <c r="K525" s="1">
        <f t="shared" si="121"/>
        <v>10.933802612481941</v>
      </c>
      <c r="L525" s="1">
        <f t="shared" si="122"/>
        <v>10.613839175801502</v>
      </c>
      <c r="M525" s="1">
        <f t="shared" si="123"/>
        <v>10.607377472347309</v>
      </c>
      <c r="N525" s="1">
        <f t="shared" si="115"/>
        <v>10.446720308666784</v>
      </c>
      <c r="O525" s="1">
        <f t="shared" si="116"/>
        <v>10.597115655465927</v>
      </c>
      <c r="P525" s="1"/>
      <c r="Q525" s="1">
        <f t="shared" si="124"/>
        <v>-0.31996343668043892</v>
      </c>
      <c r="R525" s="1">
        <f t="shared" si="125"/>
        <v>-0.32642514013463142</v>
      </c>
      <c r="S525" s="1">
        <f t="shared" si="117"/>
        <v>-0.48708230381515705</v>
      </c>
      <c r="T525" s="1">
        <f t="shared" si="118"/>
        <v>-0.33668695701601337</v>
      </c>
    </row>
    <row r="526" spans="1:20" x14ac:dyDescent="0.2">
      <c r="A526">
        <f>Sheet1!A503</f>
        <v>476</v>
      </c>
      <c r="B526">
        <f>Sheet1!B506</f>
        <v>414.48</v>
      </c>
      <c r="C526">
        <f t="shared" si="112"/>
        <v>403.47819061441703</v>
      </c>
      <c r="D526">
        <f t="shared" si="113"/>
        <v>414.15553476104543</v>
      </c>
      <c r="E526">
        <f t="shared" si="114"/>
        <v>414.14827760315831</v>
      </c>
      <c r="F526">
        <f t="shared" si="119"/>
        <v>412.59028770399618</v>
      </c>
      <c r="G526">
        <f t="shared" si="120"/>
        <v>412.74940884720178</v>
      </c>
      <c r="K526" s="1">
        <f t="shared" si="121"/>
        <v>10.953304305757172</v>
      </c>
      <c r="L526" s="1">
        <f t="shared" si="122"/>
        <v>10.629755058666603</v>
      </c>
      <c r="M526" s="1">
        <f t="shared" si="123"/>
        <v>10.623097881562785</v>
      </c>
      <c r="N526" s="1">
        <f t="shared" si="115"/>
        <v>10.46359200975337</v>
      </c>
      <c r="O526" s="1">
        <f t="shared" si="116"/>
        <v>10.622713152958966</v>
      </c>
      <c r="P526" s="1"/>
      <c r="Q526" s="1">
        <f t="shared" si="124"/>
        <v>-0.32354924709056831</v>
      </c>
      <c r="R526" s="1">
        <f t="shared" si="125"/>
        <v>-0.33020642419438673</v>
      </c>
      <c r="S526" s="1">
        <f t="shared" si="117"/>
        <v>-0.48971229600380184</v>
      </c>
      <c r="T526" s="1">
        <f t="shared" si="118"/>
        <v>-0.33059115279820617</v>
      </c>
    </row>
    <row r="527" spans="1:20" x14ac:dyDescent="0.2">
      <c r="A527">
        <f>Sheet1!A504</f>
        <v>477</v>
      </c>
      <c r="B527">
        <f>Sheet1!B507</f>
        <v>414.94</v>
      </c>
      <c r="C527">
        <f t="shared" si="112"/>
        <v>403.92868892114171</v>
      </c>
      <c r="D527">
        <f t="shared" si="113"/>
        <v>414.62184323182822</v>
      </c>
      <c r="E527">
        <f t="shared" si="114"/>
        <v>414.61438152520549</v>
      </c>
      <c r="F527">
        <f t="shared" si="119"/>
        <v>413.05763310495695</v>
      </c>
      <c r="G527">
        <f t="shared" si="120"/>
        <v>413.22561808744246</v>
      </c>
      <c r="K527" s="1">
        <f t="shared" si="121"/>
        <v>10.962805999032469</v>
      </c>
      <c r="L527" s="1">
        <f t="shared" si="122"/>
        <v>10.645644517103108</v>
      </c>
      <c r="M527" s="1">
        <f t="shared" si="123"/>
        <v>10.63878961341635</v>
      </c>
      <c r="N527" s="1">
        <f t="shared" si="115"/>
        <v>10.480439103989397</v>
      </c>
      <c r="O527" s="1">
        <f t="shared" si="116"/>
        <v>10.648424086474904</v>
      </c>
      <c r="P527" s="1"/>
      <c r="Q527" s="1">
        <f t="shared" si="124"/>
        <v>-0.31716148192936089</v>
      </c>
      <c r="R527" s="1">
        <f t="shared" si="125"/>
        <v>-0.3240163856161189</v>
      </c>
      <c r="S527" s="1">
        <f t="shared" si="117"/>
        <v>-0.48236689504307151</v>
      </c>
      <c r="T527" s="1">
        <f t="shared" si="118"/>
        <v>-0.31438191255756465</v>
      </c>
    </row>
    <row r="528" spans="1:20" x14ac:dyDescent="0.2">
      <c r="A528">
        <f>Sheet1!A505</f>
        <v>478</v>
      </c>
      <c r="B528">
        <f>Sheet1!B508</f>
        <v>415.41</v>
      </c>
      <c r="C528">
        <f t="shared" si="112"/>
        <v>404.37918722786645</v>
      </c>
      <c r="D528">
        <f t="shared" si="113"/>
        <v>415.08812526412089</v>
      </c>
      <c r="E528">
        <f t="shared" si="114"/>
        <v>415.08045671359383</v>
      </c>
      <c r="F528">
        <f t="shared" si="119"/>
        <v>413.52495388246211</v>
      </c>
      <c r="G528">
        <f t="shared" si="120"/>
        <v>413.70194155701853</v>
      </c>
      <c r="K528" s="1">
        <f t="shared" si="121"/>
        <v>10.9823076923077</v>
      </c>
      <c r="L528" s="1">
        <f t="shared" si="122"/>
        <v>10.66150754759542</v>
      </c>
      <c r="M528" s="1">
        <f t="shared" si="123"/>
        <v>10.654452653833971</v>
      </c>
      <c r="N528" s="1">
        <f t="shared" si="115"/>
        <v>10.497261574769823</v>
      </c>
      <c r="O528" s="1">
        <f t="shared" si="116"/>
        <v>10.674249249326238</v>
      </c>
      <c r="P528" s="1"/>
      <c r="Q528" s="1">
        <f t="shared" si="124"/>
        <v>-0.32080014471227969</v>
      </c>
      <c r="R528" s="1">
        <f t="shared" si="125"/>
        <v>-0.32785503847372865</v>
      </c>
      <c r="S528" s="1">
        <f t="shared" si="117"/>
        <v>-0.48504611753787685</v>
      </c>
      <c r="T528" s="1">
        <f t="shared" si="118"/>
        <v>-0.30805844298146212</v>
      </c>
    </row>
    <row r="529" spans="1:20" x14ac:dyDescent="0.2">
      <c r="A529">
        <f>Sheet1!A506</f>
        <v>479</v>
      </c>
      <c r="B529">
        <f>Sheet1!B509</f>
        <v>415.88</v>
      </c>
      <c r="C529">
        <f t="shared" si="112"/>
        <v>404.82968553459114</v>
      </c>
      <c r="D529">
        <f t="shared" si="113"/>
        <v>415.5543808544079</v>
      </c>
      <c r="E529">
        <f t="shared" si="114"/>
        <v>415.54650315424897</v>
      </c>
      <c r="F529">
        <f t="shared" si="119"/>
        <v>413.99225001990663</v>
      </c>
      <c r="G529">
        <f t="shared" si="120"/>
        <v>414.17838004924278</v>
      </c>
      <c r="K529" s="1">
        <f t="shared" si="121"/>
        <v>11.001809385582987</v>
      </c>
      <c r="L529" s="1">
        <f t="shared" si="122"/>
        <v>10.6773441466284</v>
      </c>
      <c r="M529" s="1">
        <f t="shared" si="123"/>
        <v>10.670086988741275</v>
      </c>
      <c r="N529" s="1">
        <f t="shared" si="115"/>
        <v>10.514059405489604</v>
      </c>
      <c r="O529" s="1">
        <f t="shared" si="116"/>
        <v>10.700189434825745</v>
      </c>
      <c r="P529" s="1"/>
      <c r="Q529" s="1">
        <f t="shared" si="124"/>
        <v>-0.32446523895458768</v>
      </c>
      <c r="R529" s="1">
        <f t="shared" si="125"/>
        <v>-0.33172239684171245</v>
      </c>
      <c r="S529" s="1">
        <f t="shared" si="117"/>
        <v>-0.48774998009338333</v>
      </c>
      <c r="T529" s="1">
        <f t="shared" si="118"/>
        <v>-0.30161995075724235</v>
      </c>
    </row>
    <row r="530" spans="1:20" x14ac:dyDescent="0.2">
      <c r="A530">
        <f>Sheet1!A507</f>
        <v>480</v>
      </c>
      <c r="B530">
        <f>Sheet1!B510</f>
        <v>416.34</v>
      </c>
      <c r="C530">
        <f t="shared" si="112"/>
        <v>405.28018384131587</v>
      </c>
      <c r="D530">
        <f t="shared" si="113"/>
        <v>416.02060999917387</v>
      </c>
      <c r="E530">
        <f t="shared" si="114"/>
        <v>416.0125208330964</v>
      </c>
      <c r="F530">
        <f t="shared" si="119"/>
        <v>414.45952150068541</v>
      </c>
      <c r="G530">
        <f t="shared" si="120"/>
        <v>414.65493435742781</v>
      </c>
      <c r="K530" s="1">
        <f t="shared" si="121"/>
        <v>11.011311078858284</v>
      </c>
      <c r="L530" s="1">
        <f t="shared" si="122"/>
        <v>10.693154310686509</v>
      </c>
      <c r="M530" s="1">
        <f t="shared" si="123"/>
        <v>10.685692604063775</v>
      </c>
      <c r="N530" s="1">
        <f t="shared" si="115"/>
        <v>10.530832579543699</v>
      </c>
      <c r="O530" s="1">
        <f t="shared" si="116"/>
        <v>10.726245436286092</v>
      </c>
      <c r="P530" s="1"/>
      <c r="Q530" s="1">
        <f t="shared" si="124"/>
        <v>-0.31815676817177518</v>
      </c>
      <c r="R530" s="1">
        <f t="shared" si="125"/>
        <v>-0.32561847479450989</v>
      </c>
      <c r="S530" s="1">
        <f t="shared" si="117"/>
        <v>-0.48047849931458586</v>
      </c>
      <c r="T530" s="1">
        <f t="shared" si="118"/>
        <v>-0.28506564257219225</v>
      </c>
    </row>
    <row r="531" spans="1:20" x14ac:dyDescent="0.2">
      <c r="A531">
        <f>Sheet1!A508</f>
        <v>481</v>
      </c>
      <c r="B531">
        <f>Sheet1!B511</f>
        <v>416.81</v>
      </c>
      <c r="C531">
        <f t="shared" si="112"/>
        <v>405.73068214804061</v>
      </c>
      <c r="D531">
        <f t="shared" si="113"/>
        <v>416.48681269490351</v>
      </c>
      <c r="E531">
        <f t="shared" si="114"/>
        <v>416.47850973606211</v>
      </c>
      <c r="F531">
        <f t="shared" si="119"/>
        <v>414.92676830819346</v>
      </c>
      <c r="G531">
        <f t="shared" si="120"/>
        <v>415.13160527488623</v>
      </c>
      <c r="K531" s="1">
        <f t="shared" si="121"/>
        <v>11.030812772133572</v>
      </c>
      <c r="L531" s="1">
        <f t="shared" si="122"/>
        <v>10.708938036254438</v>
      </c>
      <c r="M531" s="1">
        <f t="shared" si="123"/>
        <v>10.70126948572738</v>
      </c>
      <c r="N531" s="1">
        <f t="shared" si="115"/>
        <v>10.547581080327006</v>
      </c>
      <c r="O531" s="1">
        <f t="shared" si="116"/>
        <v>10.752418047019773</v>
      </c>
      <c r="P531" s="1"/>
      <c r="Q531" s="1">
        <f t="shared" si="124"/>
        <v>-0.32187473587913473</v>
      </c>
      <c r="R531" s="1">
        <f t="shared" si="125"/>
        <v>-0.32954328640619224</v>
      </c>
      <c r="S531" s="1">
        <f t="shared" si="117"/>
        <v>-0.48323169180656578</v>
      </c>
      <c r="T531" s="1">
        <f t="shared" si="118"/>
        <v>-0.27839472511379881</v>
      </c>
    </row>
    <row r="532" spans="1:20" x14ac:dyDescent="0.2">
      <c r="A532">
        <f>Sheet1!A509</f>
        <v>482</v>
      </c>
      <c r="B532">
        <f>Sheet1!B512</f>
        <v>417.27</v>
      </c>
      <c r="C532">
        <f t="shared" si="112"/>
        <v>406.18118045476535</v>
      </c>
      <c r="D532">
        <f t="shared" si="113"/>
        <v>416.95298893808138</v>
      </c>
      <c r="E532">
        <f t="shared" si="114"/>
        <v>416.94446984907165</v>
      </c>
      <c r="F532">
        <f t="shared" si="119"/>
        <v>415.39399042582579</v>
      </c>
      <c r="G532">
        <f t="shared" si="120"/>
        <v>415.60839359493076</v>
      </c>
      <c r="K532" s="1">
        <f t="shared" si="121"/>
        <v>11.05031446540886</v>
      </c>
      <c r="L532" s="1">
        <f t="shared" si="122"/>
        <v>10.72469531981676</v>
      </c>
      <c r="M532" s="1">
        <f t="shared" si="123"/>
        <v>10.716817619657832</v>
      </c>
      <c r="N532" s="1">
        <f t="shared" si="115"/>
        <v>10.564304891234656</v>
      </c>
      <c r="O532" s="1">
        <f t="shared" si="116"/>
        <v>10.778708060339625</v>
      </c>
      <c r="P532" s="1"/>
      <c r="Q532" s="1">
        <f t="shared" si="124"/>
        <v>-0.32561914559209981</v>
      </c>
      <c r="R532" s="1">
        <f t="shared" si="125"/>
        <v>-0.33349684575102856</v>
      </c>
      <c r="S532" s="1">
        <f t="shared" si="117"/>
        <v>-0.48600957417420432</v>
      </c>
      <c r="T532" s="1">
        <f t="shared" si="118"/>
        <v>-0.27160640506923528</v>
      </c>
    </row>
    <row r="533" spans="1:20" x14ac:dyDescent="0.2">
      <c r="A533">
        <f>Sheet1!A510</f>
        <v>483</v>
      </c>
      <c r="B533">
        <f>Sheet1!B513</f>
        <v>417.74</v>
      </c>
      <c r="C533">
        <f t="shared" si="112"/>
        <v>406.63167876149009</v>
      </c>
      <c r="D533">
        <f t="shared" si="113"/>
        <v>417.41913872519211</v>
      </c>
      <c r="E533">
        <f t="shared" si="114"/>
        <v>417.41040115805072</v>
      </c>
      <c r="F533">
        <f t="shared" si="119"/>
        <v>415.86118783697731</v>
      </c>
      <c r="G533">
        <f t="shared" si="120"/>
        <v>416.08530011087407</v>
      </c>
      <c r="K533" s="1">
        <f t="shared" si="121"/>
        <v>11.0598161586841</v>
      </c>
      <c r="L533" s="1">
        <f t="shared" si="122"/>
        <v>10.740426157857996</v>
      </c>
      <c r="M533" s="1">
        <f t="shared" si="123"/>
        <v>10.732336991780528</v>
      </c>
      <c r="N533" s="1">
        <f t="shared" si="115"/>
        <v>10.581003995661433</v>
      </c>
      <c r="O533" s="1">
        <f t="shared" si="116"/>
        <v>10.805116269558198</v>
      </c>
      <c r="P533" s="1"/>
      <c r="Q533" s="1">
        <f t="shared" si="124"/>
        <v>-0.31939000082610391</v>
      </c>
      <c r="R533" s="1">
        <f t="shared" si="125"/>
        <v>-0.32747916690357215</v>
      </c>
      <c r="S533" s="1">
        <f t="shared" si="117"/>
        <v>-0.47881216302266694</v>
      </c>
      <c r="T533" s="1">
        <f t="shared" si="118"/>
        <v>-0.25469988912590225</v>
      </c>
    </row>
    <row r="534" spans="1:20" x14ac:dyDescent="0.2">
      <c r="A534">
        <f>Sheet1!A511</f>
        <v>484</v>
      </c>
      <c r="B534">
        <f>Sheet1!B514</f>
        <v>418.21</v>
      </c>
      <c r="C534">
        <f t="shared" si="112"/>
        <v>407.08217706821478</v>
      </c>
      <c r="D534">
        <f t="shared" si="113"/>
        <v>417.88526205272024</v>
      </c>
      <c r="E534">
        <f t="shared" si="114"/>
        <v>417.87630364892499</v>
      </c>
      <c r="F534">
        <f t="shared" si="119"/>
        <v>416.32836052504297</v>
      </c>
      <c r="G534">
        <f t="shared" si="120"/>
        <v>416.56232561602883</v>
      </c>
      <c r="K534" s="1">
        <f t="shared" si="121"/>
        <v>11.079317851959388</v>
      </c>
      <c r="L534" s="1">
        <f t="shared" si="122"/>
        <v>10.756130546862892</v>
      </c>
      <c r="M534" s="1">
        <f t="shared" si="123"/>
        <v>10.747827588021494</v>
      </c>
      <c r="N534" s="1">
        <f t="shared" si="115"/>
        <v>10.597678377002353</v>
      </c>
      <c r="O534" s="1">
        <f t="shared" si="116"/>
        <v>10.831643467988215</v>
      </c>
      <c r="P534" s="1"/>
      <c r="Q534" s="1">
        <f t="shared" si="124"/>
        <v>-0.3231873050964964</v>
      </c>
      <c r="R534" s="1">
        <f t="shared" si="125"/>
        <v>-0.33149026393789427</v>
      </c>
      <c r="S534" s="1">
        <f t="shared" si="117"/>
        <v>-0.48163947495703496</v>
      </c>
      <c r="T534" s="1">
        <f t="shared" si="118"/>
        <v>-0.24767438397117303</v>
      </c>
    </row>
    <row r="535" spans="1:20" x14ac:dyDescent="0.2">
      <c r="A535">
        <f>Sheet1!A512</f>
        <v>485</v>
      </c>
      <c r="B535">
        <f>Sheet1!B515</f>
        <v>418.67</v>
      </c>
      <c r="C535">
        <f t="shared" si="112"/>
        <v>407.53267537493946</v>
      </c>
      <c r="D535">
        <f t="shared" si="113"/>
        <v>418.35135891715049</v>
      </c>
      <c r="E535">
        <f t="shared" si="114"/>
        <v>418.34217730762026</v>
      </c>
      <c r="F535">
        <f t="shared" si="119"/>
        <v>416.7955084734179</v>
      </c>
      <c r="G535">
        <f t="shared" si="120"/>
        <v>417.03947090370758</v>
      </c>
      <c r="K535" s="1">
        <f t="shared" si="121"/>
        <v>11.088819545234628</v>
      </c>
      <c r="L535" s="1">
        <f t="shared" si="122"/>
        <v>10.771808483316022</v>
      </c>
      <c r="M535" s="1">
        <f t="shared" si="123"/>
        <v>10.763289394306298</v>
      </c>
      <c r="N535" s="1">
        <f t="shared" si="115"/>
        <v>10.614328018652543</v>
      </c>
      <c r="O535" s="1">
        <f t="shared" si="116"/>
        <v>10.858290448942228</v>
      </c>
      <c r="P535" s="1"/>
      <c r="Q535" s="1">
        <f t="shared" si="124"/>
        <v>-0.31701106191860617</v>
      </c>
      <c r="R535" s="1">
        <f t="shared" si="125"/>
        <v>-0.32553015092832993</v>
      </c>
      <c r="S535" s="1">
        <f t="shared" si="117"/>
        <v>-0.47449152658208504</v>
      </c>
      <c r="T535" s="1">
        <f t="shared" si="118"/>
        <v>-0.23052909629240048</v>
      </c>
    </row>
    <row r="536" spans="1:20" x14ac:dyDescent="0.2">
      <c r="A536">
        <f>Sheet1!A513</f>
        <v>486</v>
      </c>
      <c r="B536">
        <f>Sheet1!B516</f>
        <v>419.14</v>
      </c>
      <c r="C536">
        <f t="shared" si="112"/>
        <v>407.9831736816642</v>
      </c>
      <c r="D536">
        <f t="shared" si="113"/>
        <v>418.8174293149674</v>
      </c>
      <c r="E536">
        <f t="shared" si="114"/>
        <v>418.80802212006222</v>
      </c>
      <c r="F536">
        <f t="shared" si="119"/>
        <v>417.26263166549683</v>
      </c>
      <c r="G536">
        <f t="shared" si="120"/>
        <v>417.51673676722316</v>
      </c>
      <c r="K536" s="1">
        <f t="shared" si="121"/>
        <v>11.108321238509916</v>
      </c>
      <c r="L536" s="1">
        <f t="shared" si="122"/>
        <v>10.78745996370202</v>
      </c>
      <c r="M536" s="1">
        <f t="shared" si="123"/>
        <v>10.778722396560624</v>
      </c>
      <c r="N536" s="1">
        <f t="shared" si="115"/>
        <v>10.630952904006733</v>
      </c>
      <c r="O536" s="1">
        <f t="shared" si="116"/>
        <v>10.885058005733072</v>
      </c>
      <c r="P536" s="1"/>
      <c r="Q536" s="1">
        <f t="shared" si="124"/>
        <v>-0.32086127480789628</v>
      </c>
      <c r="R536" s="1">
        <f t="shared" si="125"/>
        <v>-0.32959884194929145</v>
      </c>
      <c r="S536" s="1">
        <f t="shared" si="117"/>
        <v>-0.47736833450318272</v>
      </c>
      <c r="T536" s="1">
        <f t="shared" si="118"/>
        <v>-0.22326323277684423</v>
      </c>
    </row>
    <row r="537" spans="1:20" x14ac:dyDescent="0.2">
      <c r="A537">
        <f>Sheet1!A514</f>
        <v>487</v>
      </c>
      <c r="B537">
        <f>Sheet1!B517</f>
        <v>419.6</v>
      </c>
      <c r="C537">
        <f t="shared" si="112"/>
        <v>408.43367198838894</v>
      </c>
      <c r="D537">
        <f t="shared" si="113"/>
        <v>419.2834732426557</v>
      </c>
      <c r="E537">
        <f t="shared" si="114"/>
        <v>419.27383807217643</v>
      </c>
      <c r="F537">
        <f t="shared" si="119"/>
        <v>417.72973008467483</v>
      </c>
      <c r="G537">
        <f t="shared" si="120"/>
        <v>417.99412399988819</v>
      </c>
      <c r="K537" s="1">
        <f t="shared" si="121"/>
        <v>11.127822931785204</v>
      </c>
      <c r="L537" s="1">
        <f t="shared" si="122"/>
        <v>10.80308498450546</v>
      </c>
      <c r="M537" s="1">
        <f t="shared" si="123"/>
        <v>10.794126580710213</v>
      </c>
      <c r="N537" s="1">
        <f t="shared" si="115"/>
        <v>10.647553016460051</v>
      </c>
      <c r="O537" s="1">
        <f t="shared" si="116"/>
        <v>10.911946931673413</v>
      </c>
      <c r="P537" s="1"/>
      <c r="Q537" s="1">
        <f t="shared" si="124"/>
        <v>-0.32473794727974337</v>
      </c>
      <c r="R537" s="1">
        <f t="shared" si="125"/>
        <v>-0.33369635107499107</v>
      </c>
      <c r="S537" s="1">
        <f t="shared" si="117"/>
        <v>-0.4802699153251524</v>
      </c>
      <c r="T537" s="1">
        <f t="shared" si="118"/>
        <v>-0.2158760001117912</v>
      </c>
    </row>
    <row r="538" spans="1:20" x14ac:dyDescent="0.2">
      <c r="A538">
        <f>Sheet1!A515</f>
        <v>488</v>
      </c>
      <c r="B538">
        <f>Sheet1!B518</f>
        <v>420.07</v>
      </c>
      <c r="C538">
        <f t="shared" si="112"/>
        <v>408.88417029511368</v>
      </c>
      <c r="D538">
        <f t="shared" si="113"/>
        <v>419.74949069669975</v>
      </c>
      <c r="E538">
        <f t="shared" si="114"/>
        <v>419.73962514988881</v>
      </c>
      <c r="F538">
        <f t="shared" si="119"/>
        <v>418.1968037143468</v>
      </c>
      <c r="G538">
        <f t="shared" si="120"/>
        <v>418.47163339501532</v>
      </c>
      <c r="K538" s="1">
        <f t="shared" si="121"/>
        <v>11.137324625060558</v>
      </c>
      <c r="L538" s="1">
        <f t="shared" si="122"/>
        <v>10.818683542211033</v>
      </c>
      <c r="M538" s="1">
        <f t="shared" si="123"/>
        <v>10.809501932680803</v>
      </c>
      <c r="N538" s="1">
        <f t="shared" si="115"/>
        <v>10.664128339407341</v>
      </c>
      <c r="O538" s="1">
        <f t="shared" si="116"/>
        <v>10.938958020075859</v>
      </c>
      <c r="P538" s="1"/>
      <c r="Q538" s="1">
        <f t="shared" si="124"/>
        <v>-0.31864108284952408</v>
      </c>
      <c r="R538" s="1">
        <f t="shared" si="125"/>
        <v>-0.3278226923797547</v>
      </c>
      <c r="S538" s="1">
        <f t="shared" si="117"/>
        <v>-0.47319628565321636</v>
      </c>
      <c r="T538" s="1">
        <f t="shared" si="118"/>
        <v>-0.19836660498469882</v>
      </c>
    </row>
    <row r="539" spans="1:20" x14ac:dyDescent="0.2">
      <c r="A539">
        <f>Sheet1!A516</f>
        <v>489</v>
      </c>
      <c r="B539">
        <f>Sheet1!B519</f>
        <v>420.54</v>
      </c>
      <c r="C539">
        <f t="shared" si="112"/>
        <v>409.33466860183842</v>
      </c>
      <c r="D539">
        <f t="shared" si="113"/>
        <v>420.21548167358446</v>
      </c>
      <c r="E539">
        <f t="shared" si="114"/>
        <v>420.20538333912492</v>
      </c>
      <c r="F539">
        <f t="shared" si="119"/>
        <v>418.66385253790787</v>
      </c>
      <c r="G539">
        <f t="shared" si="120"/>
        <v>418.94926574591716</v>
      </c>
      <c r="K539" s="1">
        <f t="shared" si="121"/>
        <v>11.156826318335789</v>
      </c>
      <c r="L539" s="1">
        <f t="shared" si="122"/>
        <v>10.834255633303201</v>
      </c>
      <c r="M539" s="1">
        <f t="shared" si="123"/>
        <v>10.824848438398021</v>
      </c>
      <c r="N539" s="1">
        <f t="shared" si="115"/>
        <v>10.680678856243674</v>
      </c>
      <c r="O539" s="1">
        <f t="shared" si="116"/>
        <v>10.966092064252962</v>
      </c>
      <c r="P539" s="1"/>
      <c r="Q539" s="1">
        <f t="shared" si="124"/>
        <v>-0.32257068503258779</v>
      </c>
      <c r="R539" s="1">
        <f t="shared" si="125"/>
        <v>-0.33197787993776728</v>
      </c>
      <c r="S539" s="1">
        <f t="shared" si="117"/>
        <v>-0.47614746209211489</v>
      </c>
      <c r="T539" s="1">
        <f t="shared" si="118"/>
        <v>-0.19073425408282674</v>
      </c>
    </row>
    <row r="540" spans="1:20" x14ac:dyDescent="0.2">
      <c r="A540">
        <f>Sheet1!A517</f>
        <v>490</v>
      </c>
      <c r="B540">
        <f>Sheet1!B520</f>
        <v>421</v>
      </c>
      <c r="C540">
        <f t="shared" si="112"/>
        <v>409.78516690856316</v>
      </c>
      <c r="D540">
        <f t="shared" si="113"/>
        <v>420.68144616979424</v>
      </c>
      <c r="E540">
        <f t="shared" si="114"/>
        <v>420.67111262581045</v>
      </c>
      <c r="F540">
        <f t="shared" si="119"/>
        <v>419.13087653875294</v>
      </c>
      <c r="G540">
        <f t="shared" si="120"/>
        <v>419.42702184590638</v>
      </c>
      <c r="K540" s="1">
        <f t="shared" si="121"/>
        <v>11.166328011611085</v>
      </c>
      <c r="L540" s="1">
        <f t="shared" si="122"/>
        <v>10.849801254266765</v>
      </c>
      <c r="M540" s="1">
        <f t="shared" si="123"/>
        <v>10.840166083787494</v>
      </c>
      <c r="N540" s="1">
        <f t="shared" si="115"/>
        <v>10.697204550364006</v>
      </c>
      <c r="O540" s="1">
        <f t="shared" si="116"/>
        <v>10.993349857517444</v>
      </c>
      <c r="P540" s="1"/>
      <c r="Q540" s="1">
        <f t="shared" si="124"/>
        <v>-0.31652675734432023</v>
      </c>
      <c r="R540" s="1">
        <f t="shared" si="125"/>
        <v>-0.32616192782359121</v>
      </c>
      <c r="S540" s="1">
        <f t="shared" si="117"/>
        <v>-0.46912346124707938</v>
      </c>
      <c r="T540" s="1">
        <f t="shared" si="118"/>
        <v>-0.17297815409364148</v>
      </c>
    </row>
    <row r="541" spans="1:20" x14ac:dyDescent="0.2">
      <c r="A541">
        <f>Sheet1!A518</f>
        <v>491</v>
      </c>
      <c r="B541">
        <f>Sheet1!B521</f>
        <v>421.47</v>
      </c>
      <c r="C541">
        <f t="shared" si="112"/>
        <v>410.23566521528784</v>
      </c>
      <c r="D541">
        <f t="shared" si="113"/>
        <v>421.14738418181389</v>
      </c>
      <c r="E541">
        <f t="shared" si="114"/>
        <v>421.1368129958712</v>
      </c>
      <c r="F541">
        <f t="shared" si="119"/>
        <v>419.59787570027692</v>
      </c>
      <c r="G541">
        <f t="shared" si="120"/>
        <v>419.9049024882957</v>
      </c>
      <c r="K541" s="1">
        <f t="shared" si="121"/>
        <v>11.185829704886316</v>
      </c>
      <c r="L541" s="1">
        <f t="shared" si="122"/>
        <v>10.865320401586075</v>
      </c>
      <c r="M541" s="1">
        <f t="shared" si="123"/>
        <v>10.855454854775132</v>
      </c>
      <c r="N541" s="1">
        <f t="shared" si="115"/>
        <v>10.713705405163239</v>
      </c>
      <c r="O541" s="1">
        <f t="shared" si="116"/>
        <v>11.020732193182027</v>
      </c>
      <c r="P541" s="1"/>
      <c r="Q541" s="1">
        <f t="shared" si="124"/>
        <v>-0.3205093033002413</v>
      </c>
      <c r="R541" s="1">
        <f t="shared" si="125"/>
        <v>-0.33037485011118406</v>
      </c>
      <c r="S541" s="1">
        <f t="shared" si="117"/>
        <v>-0.47212429972307746</v>
      </c>
      <c r="T541" s="1">
        <f t="shared" si="118"/>
        <v>-0.16509751170428899</v>
      </c>
    </row>
    <row r="542" spans="1:20" x14ac:dyDescent="0.2">
      <c r="A542">
        <f>Sheet1!A519</f>
        <v>492</v>
      </c>
      <c r="B542">
        <f>Sheet1!B522</f>
        <v>421.93</v>
      </c>
      <c r="C542">
        <f t="shared" si="112"/>
        <v>410.68616352201252</v>
      </c>
      <c r="D542">
        <f t="shared" si="113"/>
        <v>421.61329570612776</v>
      </c>
      <c r="E542">
        <f t="shared" si="114"/>
        <v>421.60248443523278</v>
      </c>
      <c r="F542">
        <f t="shared" si="119"/>
        <v>420.06485000587475</v>
      </c>
      <c r="G542">
        <f t="shared" si="120"/>
        <v>420.38290846639774</v>
      </c>
      <c r="K542" s="1">
        <f t="shared" si="121"/>
        <v>11.205331398161604</v>
      </c>
      <c r="L542" s="1">
        <f t="shared" si="122"/>
        <v>10.880813071746047</v>
      </c>
      <c r="M542" s="1">
        <f t="shared" si="123"/>
        <v>10.870714737286505</v>
      </c>
      <c r="N542" s="1">
        <f t="shared" si="115"/>
        <v>10.73018140403633</v>
      </c>
      <c r="O542" s="1">
        <f t="shared" si="116"/>
        <v>11.048239864559321</v>
      </c>
      <c r="P542" s="1"/>
      <c r="Q542" s="1">
        <f t="shared" si="124"/>
        <v>-0.32451832641555711</v>
      </c>
      <c r="R542" s="1">
        <f t="shared" si="125"/>
        <v>-0.33461666087509911</v>
      </c>
      <c r="S542" s="1">
        <f t="shared" si="117"/>
        <v>-0.47514999412527459</v>
      </c>
      <c r="T542" s="1">
        <f t="shared" si="118"/>
        <v>-0.15709153360228356</v>
      </c>
    </row>
    <row r="543" spans="1:20" x14ac:dyDescent="0.2">
      <c r="A543">
        <f>Sheet1!A520</f>
        <v>493</v>
      </c>
      <c r="B543">
        <f>Sheet1!B523</f>
        <v>422.4</v>
      </c>
      <c r="C543">
        <f t="shared" si="112"/>
        <v>411.13666182873726</v>
      </c>
      <c r="D543">
        <f t="shared" si="113"/>
        <v>422.0791807392207</v>
      </c>
      <c r="E543">
        <f t="shared" si="114"/>
        <v>422.06812692982089</v>
      </c>
      <c r="F543">
        <f t="shared" si="119"/>
        <v>420.53179943894145</v>
      </c>
      <c r="G543">
        <f t="shared" si="120"/>
        <v>420.86104057352514</v>
      </c>
      <c r="K543" s="1">
        <f t="shared" si="121"/>
        <v>11.214833091436844</v>
      </c>
      <c r="L543" s="1">
        <f t="shared" si="122"/>
        <v>10.896279261231086</v>
      </c>
      <c r="M543" s="1">
        <f t="shared" si="123"/>
        <v>10.885945717247296</v>
      </c>
      <c r="N543" s="1">
        <f t="shared" si="115"/>
        <v>10.746632530378292</v>
      </c>
      <c r="O543" s="1">
        <f t="shared" si="116"/>
        <v>11.075873664961989</v>
      </c>
      <c r="P543" s="1"/>
      <c r="Q543" s="1">
        <f t="shared" si="124"/>
        <v>-0.318553830205758</v>
      </c>
      <c r="R543" s="1">
        <f t="shared" si="125"/>
        <v>-0.32888737418954861</v>
      </c>
      <c r="S543" s="1">
        <f t="shared" si="117"/>
        <v>-0.46820056105855201</v>
      </c>
      <c r="T543" s="1">
        <f t="shared" si="118"/>
        <v>-0.13895942647485526</v>
      </c>
    </row>
    <row r="544" spans="1:20" x14ac:dyDescent="0.2">
      <c r="A544">
        <f>Sheet1!A521</f>
        <v>494</v>
      </c>
      <c r="B544">
        <f>Sheet1!B524</f>
        <v>422.87</v>
      </c>
      <c r="C544">
        <f t="shared" si="112"/>
        <v>411.587160135462</v>
      </c>
      <c r="D544">
        <f t="shared" si="113"/>
        <v>422.54503927757719</v>
      </c>
      <c r="E544">
        <f t="shared" si="114"/>
        <v>422.53374046556144</v>
      </c>
      <c r="F544">
        <f t="shared" si="119"/>
        <v>420.99872398287198</v>
      </c>
      <c r="G544">
        <f t="shared" si="120"/>
        <v>421.33929960299065</v>
      </c>
      <c r="K544" s="1">
        <f t="shared" si="121"/>
        <v>11.234334784712189</v>
      </c>
      <c r="L544" s="1">
        <f t="shared" si="122"/>
        <v>10.911718966526053</v>
      </c>
      <c r="M544" s="1">
        <f t="shared" si="123"/>
        <v>10.901147780583358</v>
      </c>
      <c r="N544" s="1">
        <f t="shared" si="115"/>
        <v>10.763058767584141</v>
      </c>
      <c r="O544" s="1">
        <f t="shared" si="116"/>
        <v>11.103634387702812</v>
      </c>
      <c r="P544" s="1"/>
      <c r="Q544" s="1">
        <f t="shared" si="124"/>
        <v>-0.32261581818613649</v>
      </c>
      <c r="R544" s="1">
        <f t="shared" si="125"/>
        <v>-0.33318700412883118</v>
      </c>
      <c r="S544" s="1">
        <f t="shared" si="117"/>
        <v>-0.4712760171280479</v>
      </c>
      <c r="T544" s="1">
        <f t="shared" si="118"/>
        <v>-0.13070039700937741</v>
      </c>
    </row>
    <row r="545" spans="1:20" x14ac:dyDescent="0.2">
      <c r="A545">
        <f>Sheet1!A522</f>
        <v>495</v>
      </c>
      <c r="B545">
        <f>Sheet1!B525</f>
        <v>423.33</v>
      </c>
      <c r="C545">
        <f t="shared" si="112"/>
        <v>412.03765844218674</v>
      </c>
      <c r="D545">
        <f t="shared" si="113"/>
        <v>423.01087131768196</v>
      </c>
      <c r="E545">
        <f t="shared" si="114"/>
        <v>422.99932502837981</v>
      </c>
      <c r="F545">
        <f t="shared" si="119"/>
        <v>421.46562362106135</v>
      </c>
      <c r="G545">
        <f t="shared" si="120"/>
        <v>421.81768634810692</v>
      </c>
      <c r="K545" s="1">
        <f t="shared" si="121"/>
        <v>11.243836477987486</v>
      </c>
      <c r="L545" s="1">
        <f t="shared" si="122"/>
        <v>10.927132184115237</v>
      </c>
      <c r="M545" s="1">
        <f t="shared" si="123"/>
        <v>10.916320913220261</v>
      </c>
      <c r="N545" s="1">
        <f t="shared" si="115"/>
        <v>10.779460099048833</v>
      </c>
      <c r="O545" s="1">
        <f t="shared" si="116"/>
        <v>11.131522826094397</v>
      </c>
      <c r="P545" s="1"/>
      <c r="Q545" s="1">
        <f t="shared" si="124"/>
        <v>-0.31670429387224885</v>
      </c>
      <c r="R545" s="1">
        <f t="shared" si="125"/>
        <v>-0.32751556476722499</v>
      </c>
      <c r="S545" s="1">
        <f t="shared" si="117"/>
        <v>-0.46437637893865258</v>
      </c>
      <c r="T545" s="1">
        <f t="shared" si="118"/>
        <v>-0.11231365189308917</v>
      </c>
    </row>
    <row r="546" spans="1:20" x14ac:dyDescent="0.2">
      <c r="A546">
        <f>Sheet1!A523</f>
        <v>496</v>
      </c>
      <c r="B546">
        <f>Sheet1!B526</f>
        <v>423.8</v>
      </c>
      <c r="C546">
        <f t="shared" si="112"/>
        <v>412.48815674891142</v>
      </c>
      <c r="D546">
        <f t="shared" si="113"/>
        <v>423.47667685601954</v>
      </c>
      <c r="E546">
        <f t="shared" si="114"/>
        <v>423.46488060420188</v>
      </c>
      <c r="F546">
        <f t="shared" si="119"/>
        <v>421.93249833690453</v>
      </c>
      <c r="G546">
        <f t="shared" si="120"/>
        <v>422.2962016021865</v>
      </c>
      <c r="K546" s="1">
        <f t="shared" si="121"/>
        <v>11.263338171262717</v>
      </c>
      <c r="L546" s="1">
        <f t="shared" si="122"/>
        <v>10.942518910483443</v>
      </c>
      <c r="M546" s="1">
        <f t="shared" si="123"/>
        <v>10.931465101083631</v>
      </c>
      <c r="N546" s="1">
        <f t="shared" si="115"/>
        <v>10.79583650816727</v>
      </c>
      <c r="O546" s="1">
        <f t="shared" si="116"/>
        <v>11.159539773449239</v>
      </c>
      <c r="P546" s="1"/>
      <c r="Q546" s="1">
        <f t="shared" si="124"/>
        <v>-0.32081926077927392</v>
      </c>
      <c r="R546" s="1">
        <f t="shared" si="125"/>
        <v>-0.33187307017908552</v>
      </c>
      <c r="S546" s="1">
        <f t="shared" si="117"/>
        <v>-0.46750166309544738</v>
      </c>
      <c r="T546" s="1">
        <f t="shared" si="118"/>
        <v>-0.10379839781347755</v>
      </c>
    </row>
    <row r="547" spans="1:20" x14ac:dyDescent="0.2">
      <c r="A547">
        <f>Sheet1!A524</f>
        <v>497</v>
      </c>
      <c r="B547">
        <f>Sheet1!B527</f>
        <v>424.26</v>
      </c>
      <c r="C547">
        <f t="shared" si="112"/>
        <v>412.93865505563616</v>
      </c>
      <c r="D547">
        <f t="shared" si="113"/>
        <v>423.94245588907449</v>
      </c>
      <c r="E547">
        <f t="shared" si="114"/>
        <v>423.93040717895332</v>
      </c>
      <c r="F547">
        <f t="shared" si="119"/>
        <v>422.39934811379641</v>
      </c>
      <c r="G547">
        <f t="shared" si="120"/>
        <v>422.77484615854223</v>
      </c>
      <c r="K547" s="1">
        <f t="shared" si="121"/>
        <v>11.282839864538005</v>
      </c>
      <c r="L547" s="1">
        <f t="shared" si="122"/>
        <v>10.957879142115189</v>
      </c>
      <c r="M547" s="1">
        <f t="shared" si="123"/>
        <v>10.946580330099437</v>
      </c>
      <c r="N547" s="1">
        <f t="shared" si="115"/>
        <v>10.812187978334407</v>
      </c>
      <c r="O547" s="1">
        <f t="shared" si="116"/>
        <v>11.187686023080232</v>
      </c>
      <c r="P547" s="1"/>
      <c r="Q547" s="1">
        <f t="shared" si="124"/>
        <v>-0.32496072242281571</v>
      </c>
      <c r="R547" s="1">
        <f t="shared" si="125"/>
        <v>-0.33625953443856815</v>
      </c>
      <c r="S547" s="1">
        <f t="shared" si="117"/>
        <v>-0.47065188620359777</v>
      </c>
      <c r="T547" s="1">
        <f t="shared" si="118"/>
        <v>-9.5153841457772614E-2</v>
      </c>
    </row>
    <row r="548" spans="1:20" x14ac:dyDescent="0.2">
      <c r="A548">
        <f>Sheet1!A525</f>
        <v>498</v>
      </c>
      <c r="B548">
        <f>Sheet1!B528</f>
        <v>424.73</v>
      </c>
      <c r="C548">
        <f t="shared" si="112"/>
        <v>413.3891533623609</v>
      </c>
      <c r="D548">
        <f t="shared" si="113"/>
        <v>424.40820841333158</v>
      </c>
      <c r="E548">
        <f t="shared" si="114"/>
        <v>424.39590473855986</v>
      </c>
      <c r="F548">
        <f t="shared" si="119"/>
        <v>422.86617293513189</v>
      </c>
      <c r="G548">
        <f t="shared" si="120"/>
        <v>423.25362081048661</v>
      </c>
      <c r="K548" s="1">
        <f t="shared" si="121"/>
        <v>11.292341557813245</v>
      </c>
      <c r="L548" s="1">
        <f t="shared" si="122"/>
        <v>10.973212875495221</v>
      </c>
      <c r="M548" s="1">
        <f t="shared" si="123"/>
        <v>10.961666586193076</v>
      </c>
      <c r="N548" s="1">
        <f t="shared" si="115"/>
        <v>10.828514492945146</v>
      </c>
      <c r="O548" s="1">
        <f t="shared" si="116"/>
        <v>11.21596236829987</v>
      </c>
      <c r="P548" s="1"/>
      <c r="Q548" s="1">
        <f t="shared" si="124"/>
        <v>-0.31912868231802349</v>
      </c>
      <c r="R548" s="1">
        <f t="shared" si="125"/>
        <v>-0.33067497162016934</v>
      </c>
      <c r="S548" s="1">
        <f t="shared" si="117"/>
        <v>-0.46382706486809866</v>
      </c>
      <c r="T548" s="1">
        <f t="shared" si="118"/>
        <v>-7.6379189513374968E-2</v>
      </c>
    </row>
    <row r="549" spans="1:20" x14ac:dyDescent="0.2">
      <c r="A549">
        <f>Sheet1!A526</f>
        <v>499</v>
      </c>
      <c r="B549">
        <f>Sheet1!B529</f>
        <v>425.19</v>
      </c>
      <c r="C549">
        <f t="shared" si="112"/>
        <v>413.83965166908558</v>
      </c>
      <c r="D549">
        <f t="shared" si="113"/>
        <v>424.87393442527525</v>
      </c>
      <c r="E549">
        <f t="shared" si="114"/>
        <v>424.86137326894715</v>
      </c>
      <c r="F549">
        <f t="shared" si="119"/>
        <v>423.33297278430609</v>
      </c>
      <c r="G549">
        <f t="shared" si="120"/>
        <v>423.73252635133241</v>
      </c>
      <c r="K549" s="1">
        <f t="shared" si="121"/>
        <v>11.31184325108859</v>
      </c>
      <c r="L549" s="1">
        <f t="shared" si="122"/>
        <v>10.988520107108116</v>
      </c>
      <c r="M549" s="1">
        <f t="shared" si="123"/>
        <v>10.976723855290459</v>
      </c>
      <c r="N549" s="1">
        <f t="shared" si="115"/>
        <v>10.844816035394672</v>
      </c>
      <c r="O549" s="1">
        <f t="shared" si="116"/>
        <v>11.244369602420988</v>
      </c>
      <c r="P549" s="1"/>
      <c r="Q549" s="1">
        <f t="shared" si="124"/>
        <v>-0.32332314398047401</v>
      </c>
      <c r="R549" s="1">
        <f t="shared" si="125"/>
        <v>-0.33511939579813088</v>
      </c>
      <c r="S549" s="1">
        <f t="shared" si="117"/>
        <v>-0.4670272156939177</v>
      </c>
      <c r="T549" s="1">
        <f t="shared" si="118"/>
        <v>-6.7473648667601083E-2</v>
      </c>
    </row>
    <row r="550" spans="1:20" x14ac:dyDescent="0.2">
      <c r="A550">
        <f>Sheet1!A527</f>
        <v>500</v>
      </c>
      <c r="B550">
        <f>Sheet1!B530</f>
        <v>425.66</v>
      </c>
      <c r="C550">
        <f t="shared" si="112"/>
        <v>414.29014997581032</v>
      </c>
      <c r="D550">
        <f t="shared" si="113"/>
        <v>425.33963392139026</v>
      </c>
      <c r="E550">
        <f t="shared" si="114"/>
        <v>425.32681275604102</v>
      </c>
      <c r="F550">
        <f t="shared" si="119"/>
        <v>423.79974764471399</v>
      </c>
      <c r="G550">
        <f t="shared" si="120"/>
        <v>424.21156357439224</v>
      </c>
      <c r="K550" s="1">
        <f t="shared" si="121"/>
        <v>11.32134494436383</v>
      </c>
      <c r="L550" s="1">
        <f t="shared" si="122"/>
        <v>11.003800833438333</v>
      </c>
      <c r="M550" s="1">
        <f t="shared" si="123"/>
        <v>10.991752123317156</v>
      </c>
      <c r="N550" s="1">
        <f t="shared" si="115"/>
        <v>10.861092589077828</v>
      </c>
      <c r="O550" s="1">
        <f t="shared" si="116"/>
        <v>11.272908518756083</v>
      </c>
      <c r="P550" s="1"/>
      <c r="Q550" s="1">
        <f t="shared" si="124"/>
        <v>-0.31754411092549617</v>
      </c>
      <c r="R550" s="1">
        <f t="shared" si="125"/>
        <v>-0.32959282104667409</v>
      </c>
      <c r="S550" s="1">
        <f t="shared" si="117"/>
        <v>-0.46025235528600206</v>
      </c>
      <c r="T550" s="1">
        <f t="shared" si="118"/>
        <v>-4.8436425607746969E-2</v>
      </c>
    </row>
    <row r="551" spans="1:20" x14ac:dyDescent="0.2">
      <c r="A551">
        <f>Sheet1!A528</f>
        <v>501</v>
      </c>
      <c r="B551">
        <f>Sheet1!B531</f>
        <v>426.13</v>
      </c>
      <c r="C551">
        <f t="shared" si="112"/>
        <v>414.74064828253506</v>
      </c>
      <c r="D551">
        <f t="shared" si="113"/>
        <v>425.80530689816112</v>
      </c>
      <c r="E551">
        <f t="shared" si="114"/>
        <v>425.79222318576706</v>
      </c>
      <c r="F551">
        <f t="shared" si="119"/>
        <v>424.26649749975047</v>
      </c>
      <c r="G551">
        <f t="shared" si="120"/>
        <v>424.69073327297866</v>
      </c>
      <c r="K551" s="1">
        <f t="shared" si="121"/>
        <v>11.340846637639117</v>
      </c>
      <c r="L551" s="1">
        <f t="shared" si="122"/>
        <v>11.019055050970678</v>
      </c>
      <c r="M551" s="1">
        <f t="shared" si="123"/>
        <v>11.006751376198963</v>
      </c>
      <c r="N551" s="1">
        <f t="shared" si="115"/>
        <v>10.877344137389571</v>
      </c>
      <c r="O551" s="1">
        <f t="shared" si="116"/>
        <v>11.301579910617761</v>
      </c>
      <c r="P551" s="1"/>
      <c r="Q551" s="1">
        <f t="shared" si="124"/>
        <v>-0.32179158666843932</v>
      </c>
      <c r="R551" s="1">
        <f t="shared" si="125"/>
        <v>-0.33409526144015445</v>
      </c>
      <c r="S551" s="1">
        <f t="shared" si="117"/>
        <v>-0.46350250024954676</v>
      </c>
      <c r="T551" s="1">
        <f t="shared" si="118"/>
        <v>-3.9266727021356473E-2</v>
      </c>
    </row>
    <row r="552" spans="1:20" x14ac:dyDescent="0.2">
      <c r="A552">
        <f>Sheet1!A529</f>
        <v>502</v>
      </c>
      <c r="B552">
        <f>Sheet1!B532</f>
        <v>426.59</v>
      </c>
      <c r="C552">
        <f t="shared" si="112"/>
        <v>415.1911465892598</v>
      </c>
      <c r="D552">
        <f t="shared" si="113"/>
        <v>426.27095335207258</v>
      </c>
      <c r="E552">
        <f t="shared" si="114"/>
        <v>426.25760454405088</v>
      </c>
      <c r="F552">
        <f t="shared" si="119"/>
        <v>424.7332223328105</v>
      </c>
      <c r="G552">
        <f t="shared" si="120"/>
        <v>425.1700362404045</v>
      </c>
      <c r="K552" s="1">
        <f t="shared" si="121"/>
        <v>11.350348330914414</v>
      </c>
      <c r="L552" s="1">
        <f t="shared" si="122"/>
        <v>11.034282756189668</v>
      </c>
      <c r="M552" s="1">
        <f t="shared" si="123"/>
        <v>11.021721599861564</v>
      </c>
      <c r="N552" s="1">
        <f t="shared" si="115"/>
        <v>10.893570663724915</v>
      </c>
      <c r="O552" s="1">
        <f t="shared" si="116"/>
        <v>11.330384571318916</v>
      </c>
      <c r="P552" s="1"/>
      <c r="Q552" s="1">
        <f t="shared" si="124"/>
        <v>-0.31606557472474606</v>
      </c>
      <c r="R552" s="1">
        <f t="shared" si="125"/>
        <v>-0.32862673105285012</v>
      </c>
      <c r="S552" s="1">
        <f t="shared" si="117"/>
        <v>-0.45677766718949897</v>
      </c>
      <c r="T552" s="1">
        <f t="shared" si="118"/>
        <v>-1.9963759595498232E-2</v>
      </c>
    </row>
    <row r="553" spans="1:20" x14ac:dyDescent="0.2">
      <c r="A553">
        <f>Sheet1!A530</f>
        <v>503</v>
      </c>
      <c r="B553">
        <f>Sheet1!B533</f>
        <v>427.06</v>
      </c>
      <c r="C553">
        <f t="shared" si="112"/>
        <v>415.64164489598448</v>
      </c>
      <c r="D553">
        <f t="shared" si="113"/>
        <v>426.73657327960899</v>
      </c>
      <c r="E553">
        <f t="shared" si="114"/>
        <v>426.7229568168184</v>
      </c>
      <c r="F553">
        <f t="shared" si="119"/>
        <v>425.19992212728897</v>
      </c>
      <c r="G553">
        <f t="shared" si="120"/>
        <v>425.64947326998242</v>
      </c>
      <c r="K553" s="1">
        <f t="shared" si="121"/>
        <v>11.369850024189702</v>
      </c>
      <c r="L553" s="1">
        <f t="shared" si="122"/>
        <v>11.049483945579937</v>
      </c>
      <c r="M553" s="1">
        <f t="shared" si="123"/>
        <v>11.036662780230699</v>
      </c>
      <c r="N553" s="1">
        <f t="shared" si="115"/>
        <v>10.909772151478649</v>
      </c>
      <c r="O553" s="1">
        <f t="shared" si="116"/>
        <v>11.3593232941721</v>
      </c>
      <c r="P553" s="1"/>
      <c r="Q553" s="1">
        <f t="shared" si="124"/>
        <v>-0.32036607860976574</v>
      </c>
      <c r="R553" s="1">
        <f t="shared" si="125"/>
        <v>-0.3331872439590029</v>
      </c>
      <c r="S553" s="1">
        <f t="shared" si="117"/>
        <v>-0.46007787271105371</v>
      </c>
      <c r="T553" s="1">
        <f t="shared" si="118"/>
        <v>-1.0526730017602404E-2</v>
      </c>
    </row>
    <row r="554" spans="1:20" x14ac:dyDescent="0.2">
      <c r="A554">
        <f>Sheet1!A531</f>
        <v>504</v>
      </c>
      <c r="B554">
        <f>Sheet1!B534</f>
        <v>427.52</v>
      </c>
      <c r="C554">
        <f t="shared" si="112"/>
        <v>416.09214320270917</v>
      </c>
      <c r="D554">
        <f t="shared" si="113"/>
        <v>427.20216667725532</v>
      </c>
      <c r="E554">
        <f t="shared" si="114"/>
        <v>427.18827998999518</v>
      </c>
      <c r="F554">
        <f t="shared" si="119"/>
        <v>425.66659686658102</v>
      </c>
      <c r="G554">
        <f t="shared" si="120"/>
        <v>426.1290451550251</v>
      </c>
      <c r="K554" s="1">
        <f t="shared" si="121"/>
        <v>11.389351717464933</v>
      </c>
      <c r="L554" s="1">
        <f t="shared" si="122"/>
        <v>11.064658615626058</v>
      </c>
      <c r="M554" s="1">
        <f t="shared" si="123"/>
        <v>11.051574903231995</v>
      </c>
      <c r="N554" s="1">
        <f t="shared" si="115"/>
        <v>10.925948584045955</v>
      </c>
      <c r="O554" s="1">
        <f t="shared" si="116"/>
        <v>11.388396872490034</v>
      </c>
      <c r="P554" s="1"/>
      <c r="Q554" s="1">
        <f t="shared" si="124"/>
        <v>-0.32469310183887501</v>
      </c>
      <c r="R554" s="1">
        <f t="shared" si="125"/>
        <v>-0.3377768142329387</v>
      </c>
      <c r="S554" s="1">
        <f t="shared" si="117"/>
        <v>-0.46340313341897854</v>
      </c>
      <c r="T554" s="1">
        <f t="shared" si="118"/>
        <v>-9.5484497489906062E-4</v>
      </c>
    </row>
    <row r="555" spans="1:20" x14ac:dyDescent="0.2">
      <c r="A555">
        <f>Sheet1!A532</f>
        <v>505</v>
      </c>
      <c r="B555">
        <f>Sheet1!B535</f>
        <v>427.99</v>
      </c>
      <c r="C555">
        <f t="shared" si="112"/>
        <v>416.54264150943391</v>
      </c>
      <c r="D555">
        <f t="shared" si="113"/>
        <v>427.66773354149586</v>
      </c>
      <c r="E555">
        <f t="shared" si="114"/>
        <v>427.65357404950691</v>
      </c>
      <c r="F555">
        <f t="shared" si="119"/>
        <v>426.13324653408148</v>
      </c>
      <c r="G555">
        <f t="shared" si="120"/>
        <v>426.60875268884507</v>
      </c>
      <c r="K555" s="1">
        <f t="shared" si="121"/>
        <v>11.398853410740173</v>
      </c>
      <c r="L555" s="1">
        <f t="shared" si="122"/>
        <v>11.07980676281278</v>
      </c>
      <c r="M555" s="1">
        <f t="shared" si="123"/>
        <v>11.066457954791076</v>
      </c>
      <c r="N555" s="1">
        <f t="shared" si="115"/>
        <v>10.942099944821678</v>
      </c>
      <c r="O555" s="1">
        <f t="shared" si="116"/>
        <v>11.417606099585271</v>
      </c>
      <c r="P555" s="1"/>
      <c r="Q555" s="1">
        <f t="shared" si="124"/>
        <v>-0.31904664792739368</v>
      </c>
      <c r="R555" s="1">
        <f t="shared" si="125"/>
        <v>-0.33239545594909714</v>
      </c>
      <c r="S555" s="1">
        <f t="shared" si="117"/>
        <v>-0.45675346591849575</v>
      </c>
      <c r="T555" s="1">
        <f t="shared" si="118"/>
        <v>1.8752688845097509E-2</v>
      </c>
    </row>
    <row r="556" spans="1:20" x14ac:dyDescent="0.2">
      <c r="A556">
        <f>Sheet1!A533</f>
        <v>506</v>
      </c>
      <c r="B556">
        <f>Sheet1!B536</f>
        <v>428.45</v>
      </c>
      <c r="C556">
        <f t="shared" si="112"/>
        <v>416.99313981615865</v>
      </c>
      <c r="D556">
        <f t="shared" si="113"/>
        <v>428.13327386881542</v>
      </c>
      <c r="E556">
        <f t="shared" si="114"/>
        <v>428.1188389812794</v>
      </c>
      <c r="F556">
        <f t="shared" si="119"/>
        <v>426.59987111318537</v>
      </c>
      <c r="G556">
        <f t="shared" si="120"/>
        <v>427.08859666475507</v>
      </c>
      <c r="K556" s="1">
        <f t="shared" si="121"/>
        <v>11.418355104015518</v>
      </c>
      <c r="L556" s="1">
        <f t="shared" si="122"/>
        <v>11.094928383624506</v>
      </c>
      <c r="M556" s="1">
        <f t="shared" si="123"/>
        <v>11.081311920833912</v>
      </c>
      <c r="N556" s="1">
        <f t="shared" si="115"/>
        <v>10.958226217200888</v>
      </c>
      <c r="O556" s="1">
        <f t="shared" si="116"/>
        <v>11.446951768770589</v>
      </c>
      <c r="P556" s="1"/>
      <c r="Q556" s="1">
        <f t="shared" si="124"/>
        <v>-0.32342672039101217</v>
      </c>
      <c r="R556" s="1">
        <f t="shared" si="125"/>
        <v>-0.33704318318160631</v>
      </c>
      <c r="S556" s="1">
        <f t="shared" si="117"/>
        <v>-0.46012888681462982</v>
      </c>
      <c r="T556" s="1">
        <f t="shared" si="118"/>
        <v>2.8596664755070833E-2</v>
      </c>
    </row>
    <row r="557" spans="1:20" x14ac:dyDescent="0.2">
      <c r="A557">
        <f>Sheet1!A534</f>
        <v>507</v>
      </c>
      <c r="B557">
        <f>Sheet1!B537</f>
        <v>428.92</v>
      </c>
      <c r="C557">
        <f t="shared" si="112"/>
        <v>417.44363812288339</v>
      </c>
      <c r="D557">
        <f t="shared" si="113"/>
        <v>428.59878765569857</v>
      </c>
      <c r="E557">
        <f t="shared" si="114"/>
        <v>428.58407477123831</v>
      </c>
      <c r="F557">
        <f t="shared" si="119"/>
        <v>427.06647058728771</v>
      </c>
      <c r="G557">
        <f t="shared" si="120"/>
        <v>427.56857787606776</v>
      </c>
      <c r="K557" s="1">
        <f t="shared" si="121"/>
        <v>11.427856797290815</v>
      </c>
      <c r="L557" s="1">
        <f t="shared" si="122"/>
        <v>11.110023474546153</v>
      </c>
      <c r="M557" s="1">
        <f t="shared" si="123"/>
        <v>11.096136787286014</v>
      </c>
      <c r="N557" s="1">
        <f t="shared" si="115"/>
        <v>10.974327384578544</v>
      </c>
      <c r="O557" s="1">
        <f t="shared" si="116"/>
        <v>11.476434673358597</v>
      </c>
      <c r="P557" s="1"/>
      <c r="Q557" s="1">
        <f t="shared" si="124"/>
        <v>-0.31783332274466147</v>
      </c>
      <c r="R557" s="1">
        <f t="shared" si="125"/>
        <v>-0.33172001000480122</v>
      </c>
      <c r="S557" s="1">
        <f t="shared" si="117"/>
        <v>-0.4535294127122711</v>
      </c>
      <c r="T557" s="1">
        <f t="shared" si="118"/>
        <v>4.8577876067781744E-2</v>
      </c>
    </row>
    <row r="558" spans="1:20" x14ac:dyDescent="0.2">
      <c r="A558">
        <f>Sheet1!A535</f>
        <v>508</v>
      </c>
      <c r="B558">
        <f>Sheet1!B538</f>
        <v>429.38</v>
      </c>
      <c r="C558">
        <f t="shared" si="112"/>
        <v>417.89413642960812</v>
      </c>
      <c r="D558">
        <f t="shared" si="113"/>
        <v>429.06427489862995</v>
      </c>
      <c r="E558">
        <f t="shared" si="114"/>
        <v>429.04928140530922</v>
      </c>
      <c r="F558">
        <f t="shared" si="119"/>
        <v>427.53304493978345</v>
      </c>
      <c r="G558">
        <f t="shared" si="120"/>
        <v>428.04869711609575</v>
      </c>
      <c r="K558" s="1">
        <f t="shared" si="121"/>
        <v>11.447358490566103</v>
      </c>
      <c r="L558" s="1">
        <f t="shared" si="122"/>
        <v>11.125092032061957</v>
      </c>
      <c r="M558" s="1">
        <f t="shared" si="123"/>
        <v>11.110932540073009</v>
      </c>
      <c r="N558" s="1">
        <f t="shared" si="115"/>
        <v>10.990403430349545</v>
      </c>
      <c r="O558" s="1">
        <f t="shared" si="116"/>
        <v>11.506055606661846</v>
      </c>
      <c r="P558" s="1"/>
      <c r="Q558" s="1">
        <f t="shared" si="124"/>
        <v>-0.3222664585041457</v>
      </c>
      <c r="R558" s="1">
        <f t="shared" si="125"/>
        <v>-0.33642595049309421</v>
      </c>
      <c r="S558" s="1">
        <f t="shared" si="117"/>
        <v>-0.45695506021655774</v>
      </c>
      <c r="T558" s="1">
        <f t="shared" si="118"/>
        <v>5.869711609574324E-2</v>
      </c>
    </row>
    <row r="559" spans="1:20" x14ac:dyDescent="0.2">
      <c r="A559">
        <f>Sheet1!A536</f>
        <v>509</v>
      </c>
      <c r="B559">
        <f>Sheet1!B539</f>
        <v>429.85</v>
      </c>
      <c r="C559">
        <f t="shared" si="112"/>
        <v>418.34463473633286</v>
      </c>
      <c r="D559">
        <f t="shared" si="113"/>
        <v>429.52973559409406</v>
      </c>
      <c r="E559">
        <f t="shared" si="114"/>
        <v>429.51445886941798</v>
      </c>
      <c r="F559">
        <f t="shared" si="119"/>
        <v>427.99959415406738</v>
      </c>
      <c r="G559">
        <f t="shared" si="120"/>
        <v>428.52895517815182</v>
      </c>
      <c r="K559" s="1">
        <f t="shared" si="121"/>
        <v>11.456860183841343</v>
      </c>
      <c r="L559" s="1">
        <f t="shared" si="122"/>
        <v>11.140134052656776</v>
      </c>
      <c r="M559" s="1">
        <f t="shared" si="123"/>
        <v>11.12569916512075</v>
      </c>
      <c r="N559" s="1">
        <f t="shared" si="115"/>
        <v>11.006454337908735</v>
      </c>
      <c r="O559" s="1">
        <f t="shared" si="116"/>
        <v>11.535815361993173</v>
      </c>
      <c r="P559" s="1"/>
      <c r="Q559" s="1">
        <f t="shared" si="124"/>
        <v>-0.31672613118456638</v>
      </c>
      <c r="R559" s="1">
        <f t="shared" si="125"/>
        <v>-0.33116101872059289</v>
      </c>
      <c r="S559" s="1">
        <f t="shared" si="117"/>
        <v>-0.45040584593260746</v>
      </c>
      <c r="T559" s="1">
        <f t="shared" si="118"/>
        <v>7.8955178151829841E-2</v>
      </c>
    </row>
    <row r="560" spans="1:20" x14ac:dyDescent="0.2">
      <c r="A560">
        <f>Sheet1!A537</f>
        <v>510</v>
      </c>
      <c r="B560">
        <f>Sheet1!B540</f>
        <v>430.32</v>
      </c>
      <c r="C560">
        <f t="shared" ref="C560:C623" si="126">C$47+(A563-1)*(C$2114-C$47)/2067</f>
        <v>418.79513304305755</v>
      </c>
      <c r="D560">
        <f t="shared" ref="D560:D623" si="127">$J$19+A563*$I$19+$H$19*A563^2+$G$19*A563^3</f>
        <v>429.99516973857561</v>
      </c>
      <c r="E560">
        <f t="shared" ref="E560:E623" si="128">$T$19+A563*$S$19+$R$19*A563^2+$Q$19*A563^3</f>
        <v>429.97960714949028</v>
      </c>
      <c r="F560">
        <f t="shared" si="119"/>
        <v>428.46611821353463</v>
      </c>
      <c r="G560">
        <f t="shared" si="120"/>
        <v>429.0093528555484</v>
      </c>
      <c r="K560" s="1">
        <f t="shared" si="121"/>
        <v>11.476361877116631</v>
      </c>
      <c r="L560" s="1">
        <f t="shared" si="122"/>
        <v>11.155149532815187</v>
      </c>
      <c r="M560" s="1">
        <f t="shared" si="123"/>
        <v>11.140436648354921</v>
      </c>
      <c r="N560" s="1">
        <f t="shared" si="115"/>
        <v>11.022480090651243</v>
      </c>
      <c r="O560" s="1">
        <f t="shared" si="116"/>
        <v>11.565714732665015</v>
      </c>
      <c r="P560" s="1"/>
      <c r="Q560" s="1">
        <f t="shared" si="124"/>
        <v>-0.32121234430144341</v>
      </c>
      <c r="R560" s="1">
        <f t="shared" si="125"/>
        <v>-0.3359252287617096</v>
      </c>
      <c r="S560" s="1">
        <f t="shared" si="117"/>
        <v>-0.4538817864653879</v>
      </c>
      <c r="T560" s="1">
        <f t="shared" si="118"/>
        <v>8.9352855548384014E-2</v>
      </c>
    </row>
    <row r="561" spans="1:20" x14ac:dyDescent="0.2">
      <c r="A561">
        <f>Sheet1!A538</f>
        <v>511</v>
      </c>
      <c r="B561">
        <f>Sheet1!B541</f>
        <v>430.78</v>
      </c>
      <c r="C561">
        <f t="shared" si="126"/>
        <v>419.24563134978223</v>
      </c>
      <c r="D561">
        <f t="shared" si="127"/>
        <v>430.46057732855922</v>
      </c>
      <c r="E561">
        <f t="shared" si="128"/>
        <v>430.44472623145174</v>
      </c>
      <c r="F561">
        <f t="shared" si="119"/>
        <v>428.93261710158021</v>
      </c>
      <c r="G561">
        <f t="shared" si="120"/>
        <v>429.4898909415985</v>
      </c>
      <c r="K561" s="1">
        <f t="shared" si="121"/>
        <v>11.485863570391871</v>
      </c>
      <c r="L561" s="1">
        <f t="shared" si="122"/>
        <v>11.170138469021822</v>
      </c>
      <c r="M561" s="1">
        <f t="shared" si="123"/>
        <v>11.155144975701091</v>
      </c>
      <c r="N561" s="1">
        <f t="shared" si="115"/>
        <v>11.038480671972081</v>
      </c>
      <c r="O561" s="1">
        <f t="shared" si="116"/>
        <v>11.595754511990378</v>
      </c>
      <c r="P561" s="1"/>
      <c r="Q561" s="1">
        <f t="shared" si="124"/>
        <v>-0.31572510137004883</v>
      </c>
      <c r="R561" s="1">
        <f t="shared" si="125"/>
        <v>-0.33071859469077936</v>
      </c>
      <c r="S561" s="1">
        <f t="shared" si="117"/>
        <v>-0.4473828984197894</v>
      </c>
      <c r="T561" s="1">
        <f t="shared" si="118"/>
        <v>0.10989094159850765</v>
      </c>
    </row>
    <row r="562" spans="1:20" x14ac:dyDescent="0.2">
      <c r="A562">
        <f>Sheet1!A539</f>
        <v>512</v>
      </c>
      <c r="B562">
        <f>Sheet1!B542</f>
        <v>431.25</v>
      </c>
      <c r="C562">
        <f t="shared" si="126"/>
        <v>419.69612965650697</v>
      </c>
      <c r="D562">
        <f t="shared" si="127"/>
        <v>430.92595836052948</v>
      </c>
      <c r="E562">
        <f t="shared" si="128"/>
        <v>430.90981610122816</v>
      </c>
      <c r="F562">
        <f t="shared" si="119"/>
        <v>429.39909080159896</v>
      </c>
      <c r="G562">
        <f t="shared" si="120"/>
        <v>429.97057022961451</v>
      </c>
      <c r="K562" s="1">
        <f t="shared" si="121"/>
        <v>11.505365263667159</v>
      </c>
      <c r="L562" s="1">
        <f t="shared" si="122"/>
        <v>11.185100857761199</v>
      </c>
      <c r="M562" s="1">
        <f t="shared" si="123"/>
        <v>11.169824133085115</v>
      </c>
      <c r="N562" s="1">
        <f t="shared" ref="N562:N625" si="129">F562-$C559</f>
        <v>11.054456065266095</v>
      </c>
      <c r="O562" s="1">
        <f t="shared" ref="O562:O625" si="130">G562-$C559</f>
        <v>11.625935493281645</v>
      </c>
      <c r="P562" s="1"/>
      <c r="Q562" s="1">
        <f t="shared" si="124"/>
        <v>-0.32026440590595939</v>
      </c>
      <c r="R562" s="1">
        <f t="shared" si="125"/>
        <v>-0.33554113058204393</v>
      </c>
      <c r="S562" s="1">
        <f t="shared" ref="S562:S625" si="131">F562-$B559</f>
        <v>-0.4509091984010638</v>
      </c>
      <c r="T562" s="1">
        <f t="shared" ref="T562:T625" si="132">G562-$B559</f>
        <v>0.12057022961448638</v>
      </c>
    </row>
    <row r="563" spans="1:20" x14ac:dyDescent="0.2">
      <c r="A563">
        <f>Sheet1!A540</f>
        <v>513</v>
      </c>
      <c r="B563">
        <f>Sheet1!B543</f>
        <v>431.71</v>
      </c>
      <c r="C563">
        <f t="shared" si="126"/>
        <v>420.14662796323171</v>
      </c>
      <c r="D563">
        <f t="shared" si="127"/>
        <v>431.39131283097095</v>
      </c>
      <c r="E563">
        <f t="shared" si="128"/>
        <v>431.37487674474522</v>
      </c>
      <c r="F563">
        <f t="shared" ref="F563:F626" si="133">$J$35+A563*$I$35+$H$35*A563^2+$G$35*A563^3</f>
        <v>429.8655392969859</v>
      </c>
      <c r="G563">
        <f t="shared" ref="G563:G626" si="134">$T$35+A563*$S$35+$R$35*A563^2+$Q$35*A563^3</f>
        <v>430.45139151290925</v>
      </c>
      <c r="K563" s="1">
        <f t="shared" ref="K563:K626" si="135">B560-C560</f>
        <v>11.524866956942446</v>
      </c>
      <c r="L563" s="1">
        <f t="shared" ref="L563:L626" si="136">D560-$C560</f>
        <v>11.200036695518065</v>
      </c>
      <c r="M563" s="1">
        <f t="shared" ref="M563:M626" si="137">E560-$C560</f>
        <v>11.184474106432731</v>
      </c>
      <c r="N563" s="1">
        <f t="shared" si="129"/>
        <v>11.070406253928354</v>
      </c>
      <c r="O563" s="1">
        <f t="shared" si="130"/>
        <v>11.656258469851707</v>
      </c>
      <c r="P563" s="1"/>
      <c r="Q563" s="1">
        <f t="shared" ref="Q563:Q626" si="138">D560-B560</f>
        <v>-0.32483026142438121</v>
      </c>
      <c r="R563" s="1">
        <f t="shared" ref="R563:R626" si="139">E560-$B560</f>
        <v>-0.34039285050971557</v>
      </c>
      <c r="S563" s="1">
        <f t="shared" si="131"/>
        <v>-0.45446070301409236</v>
      </c>
      <c r="T563" s="1">
        <f t="shared" si="132"/>
        <v>0.13139151290926065</v>
      </c>
    </row>
    <row r="564" spans="1:20" x14ac:dyDescent="0.2">
      <c r="A564">
        <f>Sheet1!A541</f>
        <v>514</v>
      </c>
      <c r="B564">
        <f>Sheet1!B544</f>
        <v>432.18</v>
      </c>
      <c r="C564">
        <f t="shared" si="126"/>
        <v>420.59712626995645</v>
      </c>
      <c r="D564">
        <f t="shared" si="127"/>
        <v>431.85664073636821</v>
      </c>
      <c r="E564">
        <f t="shared" si="128"/>
        <v>431.83990814792844</v>
      </c>
      <c r="F564">
        <f t="shared" si="133"/>
        <v>430.33196257113605</v>
      </c>
      <c r="G564">
        <f t="shared" si="134"/>
        <v>430.93235558479535</v>
      </c>
      <c r="K564" s="1">
        <f t="shared" si="135"/>
        <v>11.534368650217743</v>
      </c>
      <c r="L564" s="1">
        <f t="shared" si="136"/>
        <v>11.214945978776996</v>
      </c>
      <c r="M564" s="1">
        <f t="shared" si="137"/>
        <v>11.19909488166951</v>
      </c>
      <c r="N564" s="1">
        <f t="shared" si="129"/>
        <v>11.086331221353817</v>
      </c>
      <c r="O564" s="1">
        <f t="shared" si="130"/>
        <v>11.686724235013116</v>
      </c>
      <c r="P564" s="1"/>
      <c r="Q564" s="1">
        <f t="shared" si="138"/>
        <v>-0.31942267144074776</v>
      </c>
      <c r="R564" s="1">
        <f t="shared" si="139"/>
        <v>-0.33527376854823387</v>
      </c>
      <c r="S564" s="1">
        <f t="shared" si="131"/>
        <v>-0.44803742886392683</v>
      </c>
      <c r="T564" s="1">
        <f t="shared" si="132"/>
        <v>0.15235558479537303</v>
      </c>
    </row>
    <row r="565" spans="1:20" x14ac:dyDescent="0.2">
      <c r="A565">
        <f>Sheet1!A542</f>
        <v>515</v>
      </c>
      <c r="B565">
        <f>Sheet1!B545</f>
        <v>432.64</v>
      </c>
      <c r="C565">
        <f t="shared" si="126"/>
        <v>421.04762457668119</v>
      </c>
      <c r="D565">
        <f t="shared" si="127"/>
        <v>432.32194207320617</v>
      </c>
      <c r="E565">
        <f t="shared" si="128"/>
        <v>432.30491029670378</v>
      </c>
      <c r="F565">
        <f t="shared" si="133"/>
        <v>430.79836060744429</v>
      </c>
      <c r="G565">
        <f t="shared" si="134"/>
        <v>431.41346323858534</v>
      </c>
      <c r="K565" s="1">
        <f t="shared" si="135"/>
        <v>11.553870343493031</v>
      </c>
      <c r="L565" s="1">
        <f t="shared" si="136"/>
        <v>11.229828704022509</v>
      </c>
      <c r="M565" s="1">
        <f t="shared" si="137"/>
        <v>11.213686444721191</v>
      </c>
      <c r="N565" s="1">
        <f t="shared" si="129"/>
        <v>11.102230950937326</v>
      </c>
      <c r="O565" s="1">
        <f t="shared" si="130"/>
        <v>11.717333582078368</v>
      </c>
      <c r="P565" s="1"/>
      <c r="Q565" s="1">
        <f t="shared" si="138"/>
        <v>-0.32404163947052211</v>
      </c>
      <c r="R565" s="1">
        <f t="shared" si="139"/>
        <v>-0.34018389877184063</v>
      </c>
      <c r="S565" s="1">
        <f t="shared" si="131"/>
        <v>-0.4516393925557054</v>
      </c>
      <c r="T565" s="1">
        <f t="shared" si="132"/>
        <v>0.16346323858533651</v>
      </c>
    </row>
    <row r="566" spans="1:20" x14ac:dyDescent="0.2">
      <c r="A566">
        <f>Sheet1!A543</f>
        <v>516</v>
      </c>
      <c r="B566">
        <f>Sheet1!B546</f>
        <v>433.11</v>
      </c>
      <c r="C566">
        <f t="shared" si="126"/>
        <v>421.49812288340593</v>
      </c>
      <c r="D566">
        <f t="shared" si="127"/>
        <v>432.78721683796908</v>
      </c>
      <c r="E566">
        <f t="shared" si="128"/>
        <v>432.76988317699693</v>
      </c>
      <c r="F566">
        <f t="shared" si="133"/>
        <v>431.26473338930549</v>
      </c>
      <c r="G566">
        <f t="shared" si="134"/>
        <v>431.89471526759206</v>
      </c>
      <c r="K566" s="1">
        <f t="shared" si="135"/>
        <v>11.563372036768271</v>
      </c>
      <c r="L566" s="1">
        <f t="shared" si="136"/>
        <v>11.244684867739238</v>
      </c>
      <c r="M566" s="1">
        <f t="shared" si="137"/>
        <v>11.228248781513514</v>
      </c>
      <c r="N566" s="1">
        <f t="shared" si="129"/>
        <v>11.118105426073782</v>
      </c>
      <c r="O566" s="1">
        <f t="shared" si="130"/>
        <v>11.748087304360354</v>
      </c>
      <c r="P566" s="1"/>
      <c r="Q566" s="1">
        <f t="shared" si="138"/>
        <v>-0.31868716902903316</v>
      </c>
      <c r="R566" s="1">
        <f t="shared" si="139"/>
        <v>-0.33512325525475717</v>
      </c>
      <c r="S566" s="1">
        <f t="shared" si="131"/>
        <v>-0.44526661069448892</v>
      </c>
      <c r="T566" s="1">
        <f t="shared" si="132"/>
        <v>0.18471526759208245</v>
      </c>
    </row>
    <row r="567" spans="1:20" x14ac:dyDescent="0.2">
      <c r="A567">
        <f>Sheet1!A544</f>
        <v>517</v>
      </c>
      <c r="B567">
        <f>Sheet1!B547</f>
        <v>433.57</v>
      </c>
      <c r="C567">
        <f t="shared" si="126"/>
        <v>421.94862119013061</v>
      </c>
      <c r="D567">
        <f t="shared" si="127"/>
        <v>433.2524650271418</v>
      </c>
      <c r="E567">
        <f t="shared" si="128"/>
        <v>433.23482677473334</v>
      </c>
      <c r="F567">
        <f t="shared" si="133"/>
        <v>431.73108090011488</v>
      </c>
      <c r="G567">
        <f t="shared" si="134"/>
        <v>432.37611246512802</v>
      </c>
      <c r="K567" s="1">
        <f t="shared" si="135"/>
        <v>11.582873730043559</v>
      </c>
      <c r="L567" s="1">
        <f t="shared" si="136"/>
        <v>11.259514466411758</v>
      </c>
      <c r="M567" s="1">
        <f t="shared" si="137"/>
        <v>11.242781877971993</v>
      </c>
      <c r="N567" s="1">
        <f t="shared" si="129"/>
        <v>11.133954630158428</v>
      </c>
      <c r="O567" s="1">
        <f t="shared" si="130"/>
        <v>11.778986195171569</v>
      </c>
      <c r="P567" s="1"/>
      <c r="Q567" s="1">
        <f t="shared" si="138"/>
        <v>-0.32335926363180079</v>
      </c>
      <c r="R567" s="1">
        <f t="shared" si="139"/>
        <v>-0.34009185207156634</v>
      </c>
      <c r="S567" s="1">
        <f t="shared" si="131"/>
        <v>-0.44891909988513135</v>
      </c>
      <c r="T567" s="1">
        <f t="shared" si="132"/>
        <v>0.19611246512801017</v>
      </c>
    </row>
    <row r="568" spans="1:20" x14ac:dyDescent="0.2">
      <c r="A568">
        <f>Sheet1!A545</f>
        <v>518</v>
      </c>
      <c r="B568">
        <f>Sheet1!B548</f>
        <v>434.04</v>
      </c>
      <c r="C568">
        <f t="shared" si="126"/>
        <v>422.39911949685529</v>
      </c>
      <c r="D568">
        <f t="shared" si="127"/>
        <v>433.71768663720871</v>
      </c>
      <c r="E568">
        <f t="shared" si="128"/>
        <v>433.69974107583886</v>
      </c>
      <c r="F568">
        <f t="shared" si="133"/>
        <v>432.19740312326729</v>
      </c>
      <c r="G568">
        <f t="shared" si="134"/>
        <v>432.85765562450604</v>
      </c>
      <c r="K568" s="1">
        <f t="shared" si="135"/>
        <v>11.592375423318799</v>
      </c>
      <c r="L568" s="1">
        <f t="shared" si="136"/>
        <v>11.274317496524986</v>
      </c>
      <c r="M568" s="1">
        <f t="shared" si="137"/>
        <v>11.257285720022594</v>
      </c>
      <c r="N568" s="1">
        <f t="shared" si="129"/>
        <v>11.149778546586106</v>
      </c>
      <c r="O568" s="1">
        <f t="shared" si="130"/>
        <v>11.81003104782485</v>
      </c>
      <c r="P568" s="1"/>
      <c r="Q568" s="1">
        <f t="shared" si="138"/>
        <v>-0.31805792679381284</v>
      </c>
      <c r="R568" s="1">
        <f t="shared" si="139"/>
        <v>-0.33508970329620524</v>
      </c>
      <c r="S568" s="1">
        <f t="shared" si="131"/>
        <v>-0.44259687673269354</v>
      </c>
      <c r="T568" s="1">
        <f t="shared" si="132"/>
        <v>0.21765562450605103</v>
      </c>
    </row>
    <row r="569" spans="1:20" x14ac:dyDescent="0.2">
      <c r="A569">
        <f>Sheet1!A546</f>
        <v>519</v>
      </c>
      <c r="B569">
        <f>Sheet1!B549</f>
        <v>434.5</v>
      </c>
      <c r="C569">
        <f t="shared" si="126"/>
        <v>422.84961780358003</v>
      </c>
      <c r="D569">
        <f t="shared" si="127"/>
        <v>434.1828816646547</v>
      </c>
      <c r="E569">
        <f t="shared" si="128"/>
        <v>434.16462606623929</v>
      </c>
      <c r="F569">
        <f t="shared" si="133"/>
        <v>432.6637000421577</v>
      </c>
      <c r="G569">
        <f t="shared" si="134"/>
        <v>433.33934553903862</v>
      </c>
      <c r="K569" s="1">
        <f t="shared" si="135"/>
        <v>11.611877116594087</v>
      </c>
      <c r="L569" s="1">
        <f t="shared" si="136"/>
        <v>11.289093954563157</v>
      </c>
      <c r="M569" s="1">
        <f t="shared" si="137"/>
        <v>11.271760293591001</v>
      </c>
      <c r="N569" s="1">
        <f t="shared" si="129"/>
        <v>11.165577158751773</v>
      </c>
      <c r="O569" s="1">
        <f t="shared" si="130"/>
        <v>11.841222655632691</v>
      </c>
      <c r="P569" s="1"/>
      <c r="Q569" s="1">
        <f t="shared" si="138"/>
        <v>-0.32278316203093027</v>
      </c>
      <c r="R569" s="1">
        <f t="shared" si="139"/>
        <v>-0.34011682300308621</v>
      </c>
      <c r="S569" s="1">
        <f t="shared" si="131"/>
        <v>-0.44629995784231369</v>
      </c>
      <c r="T569" s="1">
        <f t="shared" si="132"/>
        <v>0.22934553903860433</v>
      </c>
    </row>
    <row r="570" spans="1:20" x14ac:dyDescent="0.2">
      <c r="A570">
        <f>Sheet1!A547</f>
        <v>520</v>
      </c>
      <c r="B570">
        <f>Sheet1!B550</f>
        <v>434.97</v>
      </c>
      <c r="C570">
        <f t="shared" si="126"/>
        <v>423.30011611030477</v>
      </c>
      <c r="D570">
        <f t="shared" si="127"/>
        <v>434.64805010596416</v>
      </c>
      <c r="E570">
        <f t="shared" si="128"/>
        <v>434.62948173186027</v>
      </c>
      <c r="F570">
        <f t="shared" si="133"/>
        <v>433.12997164018094</v>
      </c>
      <c r="G570">
        <f t="shared" si="134"/>
        <v>433.82118300203854</v>
      </c>
      <c r="K570" s="1">
        <f t="shared" si="135"/>
        <v>11.621378809869384</v>
      </c>
      <c r="L570" s="1">
        <f t="shared" si="136"/>
        <v>11.303843837011186</v>
      </c>
      <c r="M570" s="1">
        <f t="shared" si="137"/>
        <v>11.286205584602726</v>
      </c>
      <c r="N570" s="1">
        <f t="shared" si="129"/>
        <v>11.181350450050331</v>
      </c>
      <c r="O570" s="1">
        <f t="shared" si="130"/>
        <v>11.872561811907929</v>
      </c>
      <c r="P570" s="1"/>
      <c r="Q570" s="1">
        <f t="shared" si="138"/>
        <v>-0.31753497285819776</v>
      </c>
      <c r="R570" s="1">
        <f t="shared" si="139"/>
        <v>-0.33517322526665794</v>
      </c>
      <c r="S570" s="1">
        <f t="shared" si="131"/>
        <v>-0.44002835981905264</v>
      </c>
      <c r="T570" s="1">
        <f t="shared" si="132"/>
        <v>0.2511830020385446</v>
      </c>
    </row>
    <row r="571" spans="1:20" x14ac:dyDescent="0.2">
      <c r="A571">
        <f>Sheet1!A548</f>
        <v>521</v>
      </c>
      <c r="B571">
        <f>Sheet1!B551</f>
        <v>435.43</v>
      </c>
      <c r="C571">
        <f t="shared" si="126"/>
        <v>423.75061441702951</v>
      </c>
      <c r="D571">
        <f t="shared" si="127"/>
        <v>435.11319195762184</v>
      </c>
      <c r="E571">
        <f t="shared" si="128"/>
        <v>435.0943080586274</v>
      </c>
      <c r="F571">
        <f t="shared" si="133"/>
        <v>433.59621790073226</v>
      </c>
      <c r="G571">
        <f t="shared" si="134"/>
        <v>434.30316880681841</v>
      </c>
      <c r="K571" s="1">
        <f t="shared" si="135"/>
        <v>11.640880503144729</v>
      </c>
      <c r="L571" s="1">
        <f t="shared" si="136"/>
        <v>11.318567140353423</v>
      </c>
      <c r="M571" s="1">
        <f t="shared" si="137"/>
        <v>11.300621578983566</v>
      </c>
      <c r="N571" s="1">
        <f t="shared" si="129"/>
        <v>11.197098403876964</v>
      </c>
      <c r="O571" s="1">
        <f t="shared" si="130"/>
        <v>11.904049309963114</v>
      </c>
      <c r="P571" s="1"/>
      <c r="Q571" s="1">
        <f t="shared" si="138"/>
        <v>-0.32231336279130574</v>
      </c>
      <c r="R571" s="1">
        <f t="shared" si="139"/>
        <v>-0.34025892416116221</v>
      </c>
      <c r="S571" s="1">
        <f t="shared" si="131"/>
        <v>-0.44378209926776435</v>
      </c>
      <c r="T571" s="1">
        <f t="shared" si="132"/>
        <v>0.26316880681838484</v>
      </c>
    </row>
    <row r="572" spans="1:20" x14ac:dyDescent="0.2">
      <c r="A572">
        <f>Sheet1!A549</f>
        <v>522</v>
      </c>
      <c r="B572">
        <f>Sheet1!B552</f>
        <v>435.9</v>
      </c>
      <c r="C572">
        <f t="shared" si="126"/>
        <v>424.20111272375419</v>
      </c>
      <c r="D572">
        <f t="shared" si="127"/>
        <v>435.57830721611225</v>
      </c>
      <c r="E572">
        <f t="shared" si="128"/>
        <v>435.5591050324665</v>
      </c>
      <c r="F572">
        <f t="shared" si="133"/>
        <v>434.06243880720632</v>
      </c>
      <c r="G572">
        <f t="shared" si="134"/>
        <v>434.78530374669094</v>
      </c>
      <c r="K572" s="1">
        <f t="shared" si="135"/>
        <v>11.650382196419969</v>
      </c>
      <c r="L572" s="1">
        <f t="shared" si="136"/>
        <v>11.33326386107467</v>
      </c>
      <c r="M572" s="1">
        <f t="shared" si="137"/>
        <v>11.315008262659262</v>
      </c>
      <c r="N572" s="1">
        <f t="shared" si="129"/>
        <v>11.212821003626289</v>
      </c>
      <c r="O572" s="1">
        <f t="shared" si="130"/>
        <v>11.935685943110911</v>
      </c>
      <c r="P572" s="1"/>
      <c r="Q572" s="1">
        <f t="shared" si="138"/>
        <v>-0.31711833534529887</v>
      </c>
      <c r="R572" s="1">
        <f t="shared" si="139"/>
        <v>-0.33537393376070668</v>
      </c>
      <c r="S572" s="1">
        <f t="shared" si="131"/>
        <v>-0.43756119279368022</v>
      </c>
      <c r="T572" s="1">
        <f t="shared" si="132"/>
        <v>0.28530374669094272</v>
      </c>
    </row>
    <row r="573" spans="1:20" x14ac:dyDescent="0.2">
      <c r="A573">
        <f>Sheet1!A550</f>
        <v>523</v>
      </c>
      <c r="B573">
        <f>Sheet1!B553</f>
        <v>436.36</v>
      </c>
      <c r="C573">
        <f t="shared" si="126"/>
        <v>424.65161103047893</v>
      </c>
      <c r="D573">
        <f t="shared" si="127"/>
        <v>436.04339587792009</v>
      </c>
      <c r="E573">
        <f t="shared" si="128"/>
        <v>436.02387263930325</v>
      </c>
      <c r="F573">
        <f t="shared" si="133"/>
        <v>434.52863434299832</v>
      </c>
      <c r="G573">
        <f t="shared" si="134"/>
        <v>435.26758861496876</v>
      </c>
      <c r="K573" s="1">
        <f t="shared" si="135"/>
        <v>11.669883889695257</v>
      </c>
      <c r="L573" s="1">
        <f t="shared" si="136"/>
        <v>11.347933995659389</v>
      </c>
      <c r="M573" s="1">
        <f t="shared" si="137"/>
        <v>11.329365621555496</v>
      </c>
      <c r="N573" s="1">
        <f t="shared" si="129"/>
        <v>11.228518232693546</v>
      </c>
      <c r="O573" s="1">
        <f t="shared" si="130"/>
        <v>11.967472504663988</v>
      </c>
      <c r="P573" s="1"/>
      <c r="Q573" s="1">
        <f t="shared" si="138"/>
        <v>-0.3219498940358676</v>
      </c>
      <c r="R573" s="1">
        <f t="shared" si="139"/>
        <v>-0.34051826813976049</v>
      </c>
      <c r="S573" s="1">
        <f t="shared" si="131"/>
        <v>-0.44136565700171104</v>
      </c>
      <c r="T573" s="1">
        <f t="shared" si="132"/>
        <v>0.29758861496873124</v>
      </c>
    </row>
    <row r="574" spans="1:20" x14ac:dyDescent="0.2">
      <c r="A574">
        <f>Sheet1!A551</f>
        <v>524</v>
      </c>
      <c r="B574">
        <f>Sheet1!B554</f>
        <v>436.83</v>
      </c>
      <c r="C574">
        <f t="shared" si="126"/>
        <v>425.10210933720367</v>
      </c>
      <c r="D574">
        <f t="shared" si="127"/>
        <v>436.50845793952999</v>
      </c>
      <c r="E574">
        <f t="shared" si="128"/>
        <v>436.48861086506327</v>
      </c>
      <c r="F574">
        <f t="shared" si="133"/>
        <v>434.99480449150315</v>
      </c>
      <c r="G574">
        <f t="shared" si="134"/>
        <v>435.75002420496457</v>
      </c>
      <c r="K574" s="1">
        <f t="shared" si="135"/>
        <v>11.679385582970497</v>
      </c>
      <c r="L574" s="1">
        <f t="shared" si="136"/>
        <v>11.362577540592326</v>
      </c>
      <c r="M574" s="1">
        <f t="shared" si="137"/>
        <v>11.343693641597895</v>
      </c>
      <c r="N574" s="1">
        <f t="shared" si="129"/>
        <v>11.244190074473636</v>
      </c>
      <c r="O574" s="1">
        <f t="shared" si="130"/>
        <v>11.999409787935065</v>
      </c>
      <c r="P574" s="1"/>
      <c r="Q574" s="1">
        <f t="shared" si="138"/>
        <v>-0.31680804237817028</v>
      </c>
      <c r="R574" s="1">
        <f t="shared" si="139"/>
        <v>-0.33569194137260183</v>
      </c>
      <c r="S574" s="1">
        <f t="shared" si="131"/>
        <v>-0.43519550849686084</v>
      </c>
      <c r="T574" s="1">
        <f t="shared" si="132"/>
        <v>0.32002420496456807</v>
      </c>
    </row>
    <row r="575" spans="1:20" x14ac:dyDescent="0.2">
      <c r="A575">
        <f>Sheet1!A552</f>
        <v>525</v>
      </c>
      <c r="B575">
        <f>Sheet1!B555</f>
        <v>437.29</v>
      </c>
      <c r="C575">
        <f t="shared" si="126"/>
        <v>425.55260764392835</v>
      </c>
      <c r="D575">
        <f t="shared" si="127"/>
        <v>436.97349339742641</v>
      </c>
      <c r="E575">
        <f t="shared" si="128"/>
        <v>436.95331969567241</v>
      </c>
      <c r="F575">
        <f t="shared" si="133"/>
        <v>435.46094923611571</v>
      </c>
      <c r="G575">
        <f t="shared" si="134"/>
        <v>436.232611309991</v>
      </c>
      <c r="K575" s="1">
        <f t="shared" si="135"/>
        <v>11.698887276245785</v>
      </c>
      <c r="L575" s="1">
        <f t="shared" si="136"/>
        <v>11.377194492358058</v>
      </c>
      <c r="M575" s="1">
        <f t="shared" si="137"/>
        <v>11.357992308712312</v>
      </c>
      <c r="N575" s="1">
        <f t="shared" si="129"/>
        <v>11.259836512361517</v>
      </c>
      <c r="O575" s="1">
        <f t="shared" si="130"/>
        <v>12.031498586236808</v>
      </c>
      <c r="P575" s="1"/>
      <c r="Q575" s="1">
        <f t="shared" si="138"/>
        <v>-0.32169278388772682</v>
      </c>
      <c r="R575" s="1">
        <f t="shared" si="139"/>
        <v>-0.34089496753347248</v>
      </c>
      <c r="S575" s="1">
        <f t="shared" si="131"/>
        <v>-0.43905076388426778</v>
      </c>
      <c r="T575" s="1">
        <f t="shared" si="132"/>
        <v>0.33261130999102306</v>
      </c>
    </row>
    <row r="576" spans="1:20" x14ac:dyDescent="0.2">
      <c r="A576">
        <f>Sheet1!A553</f>
        <v>526</v>
      </c>
      <c r="B576">
        <f>Sheet1!B556</f>
        <v>437.76</v>
      </c>
      <c r="C576">
        <f t="shared" si="126"/>
        <v>426.00310595065309</v>
      </c>
      <c r="D576">
        <f t="shared" si="127"/>
        <v>437.43850224809415</v>
      </c>
      <c r="E576">
        <f t="shared" si="128"/>
        <v>437.41799911705624</v>
      </c>
      <c r="F576">
        <f t="shared" si="133"/>
        <v>435.92706856023096</v>
      </c>
      <c r="G576">
        <f t="shared" si="134"/>
        <v>436.7153507233607</v>
      </c>
      <c r="K576" s="1">
        <f t="shared" si="135"/>
        <v>11.708388969521081</v>
      </c>
      <c r="L576" s="1">
        <f t="shared" si="136"/>
        <v>11.391784847441158</v>
      </c>
      <c r="M576" s="1">
        <f t="shared" si="137"/>
        <v>11.372261608824317</v>
      </c>
      <c r="N576" s="1">
        <f t="shared" si="129"/>
        <v>11.275457529752032</v>
      </c>
      <c r="O576" s="1">
        <f t="shared" si="130"/>
        <v>12.063739692881768</v>
      </c>
      <c r="P576" s="1"/>
      <c r="Q576" s="1">
        <f t="shared" si="138"/>
        <v>-0.31660412207992294</v>
      </c>
      <c r="R576" s="1">
        <f t="shared" si="139"/>
        <v>-0.3361273606967643</v>
      </c>
      <c r="S576" s="1">
        <f t="shared" si="131"/>
        <v>-0.43293143976904958</v>
      </c>
      <c r="T576" s="1">
        <f t="shared" si="132"/>
        <v>0.35535072336068652</v>
      </c>
    </row>
    <row r="577" spans="1:20" x14ac:dyDescent="0.2">
      <c r="A577">
        <f>Sheet1!A554</f>
        <v>527</v>
      </c>
      <c r="B577">
        <f>Sheet1!B557</f>
        <v>438.22</v>
      </c>
      <c r="C577">
        <f t="shared" si="126"/>
        <v>426.45360425737783</v>
      </c>
      <c r="D577">
        <f t="shared" si="127"/>
        <v>437.90348448801768</v>
      </c>
      <c r="E577">
        <f t="shared" si="128"/>
        <v>437.88264911514045</v>
      </c>
      <c r="F577">
        <f t="shared" si="133"/>
        <v>436.39316244724392</v>
      </c>
      <c r="G577">
        <f t="shared" si="134"/>
        <v>437.19824323838634</v>
      </c>
      <c r="K577" s="1">
        <f t="shared" si="135"/>
        <v>11.727890662796312</v>
      </c>
      <c r="L577" s="1">
        <f t="shared" si="136"/>
        <v>11.406348602326318</v>
      </c>
      <c r="M577" s="1">
        <f t="shared" si="137"/>
        <v>11.386501527859593</v>
      </c>
      <c r="N577" s="1">
        <f t="shared" si="129"/>
        <v>11.291053110040252</v>
      </c>
      <c r="O577" s="1">
        <f t="shared" si="130"/>
        <v>12.096133901182668</v>
      </c>
      <c r="P577" s="1"/>
      <c r="Q577" s="1">
        <f t="shared" si="138"/>
        <v>-0.32154206046999434</v>
      </c>
      <c r="R577" s="1">
        <f t="shared" si="139"/>
        <v>-0.34138913493671907</v>
      </c>
      <c r="S577" s="1">
        <f t="shared" si="131"/>
        <v>-0.43683755275606018</v>
      </c>
      <c r="T577" s="1">
        <f t="shared" si="132"/>
        <v>0.36824323838635564</v>
      </c>
    </row>
    <row r="578" spans="1:20" x14ac:dyDescent="0.2">
      <c r="A578">
        <f>Sheet1!A555</f>
        <v>528</v>
      </c>
      <c r="B578">
        <f>Sheet1!B558</f>
        <v>438.69</v>
      </c>
      <c r="C578">
        <f t="shared" si="126"/>
        <v>426.90410256410257</v>
      </c>
      <c r="D578">
        <f t="shared" si="127"/>
        <v>438.3684401136818</v>
      </c>
      <c r="E578">
        <f t="shared" si="128"/>
        <v>438.34726967585095</v>
      </c>
      <c r="F578">
        <f t="shared" si="133"/>
        <v>436.85923088054972</v>
      </c>
      <c r="G578">
        <f t="shared" si="134"/>
        <v>437.68128964838053</v>
      </c>
      <c r="K578" s="1">
        <f t="shared" si="135"/>
        <v>11.737392356071666</v>
      </c>
      <c r="L578" s="1">
        <f t="shared" si="136"/>
        <v>11.420885753498055</v>
      </c>
      <c r="M578" s="1">
        <f t="shared" si="137"/>
        <v>11.400712051744051</v>
      </c>
      <c r="N578" s="1">
        <f t="shared" si="129"/>
        <v>11.306623236621363</v>
      </c>
      <c r="O578" s="1">
        <f t="shared" si="130"/>
        <v>12.128682004452173</v>
      </c>
      <c r="P578" s="1"/>
      <c r="Q578" s="1">
        <f t="shared" si="138"/>
        <v>-0.31650660257361096</v>
      </c>
      <c r="R578" s="1">
        <f t="shared" si="139"/>
        <v>-0.33668030432761498</v>
      </c>
      <c r="S578" s="1">
        <f t="shared" si="131"/>
        <v>-0.43076911945030361</v>
      </c>
      <c r="T578" s="1">
        <f t="shared" si="132"/>
        <v>0.39128964838050706</v>
      </c>
    </row>
    <row r="579" spans="1:20" x14ac:dyDescent="0.2">
      <c r="A579">
        <f>Sheet1!A556</f>
        <v>529</v>
      </c>
      <c r="B579">
        <f>Sheet1!B559</f>
        <v>439.15</v>
      </c>
      <c r="C579">
        <f t="shared" si="126"/>
        <v>427.35460087082726</v>
      </c>
      <c r="D579">
        <f t="shared" si="127"/>
        <v>438.8333691215708</v>
      </c>
      <c r="E579">
        <f t="shared" si="128"/>
        <v>438.81186078511314</v>
      </c>
      <c r="F579">
        <f t="shared" si="133"/>
        <v>437.32527384354307</v>
      </c>
      <c r="G579">
        <f t="shared" si="134"/>
        <v>438.1644907466561</v>
      </c>
      <c r="K579" s="1">
        <f t="shared" si="135"/>
        <v>11.756894049346897</v>
      </c>
      <c r="L579" s="1">
        <f t="shared" si="136"/>
        <v>11.435396297441059</v>
      </c>
      <c r="M579" s="1">
        <f t="shared" si="137"/>
        <v>11.414893166403147</v>
      </c>
      <c r="N579" s="1">
        <f t="shared" si="129"/>
        <v>11.322167892889979</v>
      </c>
      <c r="O579" s="1">
        <f t="shared" si="130"/>
        <v>12.161384796003006</v>
      </c>
      <c r="P579" s="1"/>
      <c r="Q579" s="1">
        <f t="shared" si="138"/>
        <v>-0.32149775190583796</v>
      </c>
      <c r="R579" s="1">
        <f t="shared" si="139"/>
        <v>-0.34200088294375064</v>
      </c>
      <c r="S579" s="1">
        <f t="shared" si="131"/>
        <v>-0.43472615645691803</v>
      </c>
      <c r="T579" s="1">
        <f t="shared" si="132"/>
        <v>0.40449074665610851</v>
      </c>
    </row>
    <row r="580" spans="1:20" x14ac:dyDescent="0.2">
      <c r="A580">
        <f>Sheet1!A557</f>
        <v>530</v>
      </c>
      <c r="B580">
        <f>Sheet1!B560</f>
        <v>439.62</v>
      </c>
      <c r="C580">
        <f t="shared" si="126"/>
        <v>427.80509917755194</v>
      </c>
      <c r="D580">
        <f t="shared" si="127"/>
        <v>439.29827150816965</v>
      </c>
      <c r="E580">
        <f t="shared" si="128"/>
        <v>439.27642242885298</v>
      </c>
      <c r="F580">
        <f t="shared" si="133"/>
        <v>437.79129131961901</v>
      </c>
      <c r="G580">
        <f t="shared" si="134"/>
        <v>438.64784732652555</v>
      </c>
      <c r="K580" s="1">
        <f t="shared" si="135"/>
        <v>11.766395742622194</v>
      </c>
      <c r="L580" s="1">
        <f t="shared" si="136"/>
        <v>11.449880230639849</v>
      </c>
      <c r="M580" s="1">
        <f t="shared" si="137"/>
        <v>11.429044857762619</v>
      </c>
      <c r="N580" s="1">
        <f t="shared" si="129"/>
        <v>11.337687062241173</v>
      </c>
      <c r="O580" s="1">
        <f t="shared" si="130"/>
        <v>12.194243069147717</v>
      </c>
      <c r="P580" s="1"/>
      <c r="Q580" s="1">
        <f t="shared" si="138"/>
        <v>-0.31651551198234529</v>
      </c>
      <c r="R580" s="1">
        <f t="shared" si="139"/>
        <v>-0.33735088485957476</v>
      </c>
      <c r="S580" s="1">
        <f t="shared" si="131"/>
        <v>-0.42870868038102117</v>
      </c>
      <c r="T580" s="1">
        <f t="shared" si="132"/>
        <v>0.42784732652552293</v>
      </c>
    </row>
    <row r="581" spans="1:20" x14ac:dyDescent="0.2">
      <c r="A581">
        <f>Sheet1!A558</f>
        <v>531</v>
      </c>
      <c r="B581">
        <f>Sheet1!B561</f>
        <v>440.08</v>
      </c>
      <c r="C581">
        <f t="shared" si="126"/>
        <v>428.25559748427668</v>
      </c>
      <c r="D581">
        <f t="shared" si="127"/>
        <v>439.76314726996276</v>
      </c>
      <c r="E581">
        <f t="shared" si="128"/>
        <v>439.74095459299605</v>
      </c>
      <c r="F581">
        <f t="shared" si="133"/>
        <v>438.25728329217253</v>
      </c>
      <c r="G581">
        <f t="shared" si="134"/>
        <v>439.1313601813016</v>
      </c>
      <c r="K581" s="1">
        <f t="shared" si="135"/>
        <v>11.785897435897425</v>
      </c>
      <c r="L581" s="1">
        <f t="shared" si="136"/>
        <v>11.464337549579227</v>
      </c>
      <c r="M581" s="1">
        <f t="shared" si="137"/>
        <v>11.44316711174838</v>
      </c>
      <c r="N581" s="1">
        <f t="shared" si="129"/>
        <v>11.353180728069958</v>
      </c>
      <c r="O581" s="1">
        <f t="shared" si="130"/>
        <v>12.227257617199029</v>
      </c>
      <c r="P581" s="1"/>
      <c r="Q581" s="1">
        <f t="shared" si="138"/>
        <v>-0.3215598863181981</v>
      </c>
      <c r="R581" s="1">
        <f t="shared" si="139"/>
        <v>-0.34273032414904492</v>
      </c>
      <c r="S581" s="1">
        <f t="shared" si="131"/>
        <v>-0.43271670782746696</v>
      </c>
      <c r="T581" s="1">
        <f t="shared" si="132"/>
        <v>0.44136018130160437</v>
      </c>
    </row>
    <row r="582" spans="1:20" x14ac:dyDescent="0.2">
      <c r="A582">
        <f>Sheet1!A559</f>
        <v>532</v>
      </c>
      <c r="B582">
        <f>Sheet1!B562</f>
        <v>440.55</v>
      </c>
      <c r="C582">
        <f t="shared" si="126"/>
        <v>428.70609579100142</v>
      </c>
      <c r="D582">
        <f t="shared" si="127"/>
        <v>440.22799640343476</v>
      </c>
      <c r="E582">
        <f t="shared" si="128"/>
        <v>440.20545726346802</v>
      </c>
      <c r="F582">
        <f t="shared" si="133"/>
        <v>438.7232497445986</v>
      </c>
      <c r="G582">
        <f t="shared" si="134"/>
        <v>439.61503010429703</v>
      </c>
      <c r="K582" s="1">
        <f t="shared" si="135"/>
        <v>11.795399129172722</v>
      </c>
      <c r="L582" s="1">
        <f t="shared" si="136"/>
        <v>11.478768250743542</v>
      </c>
      <c r="M582" s="1">
        <f t="shared" si="137"/>
        <v>11.457259914285885</v>
      </c>
      <c r="N582" s="1">
        <f t="shared" si="129"/>
        <v>11.368648873771349</v>
      </c>
      <c r="O582" s="1">
        <f t="shared" si="130"/>
        <v>12.260429233469779</v>
      </c>
      <c r="P582" s="1"/>
      <c r="Q582" s="1">
        <f t="shared" si="138"/>
        <v>-0.31663087842918003</v>
      </c>
      <c r="R582" s="1">
        <f t="shared" si="139"/>
        <v>-0.33813921488683718</v>
      </c>
      <c r="S582" s="1">
        <f t="shared" si="131"/>
        <v>-0.42675025540137312</v>
      </c>
      <c r="T582" s="1">
        <f t="shared" si="132"/>
        <v>0.46503010429705682</v>
      </c>
    </row>
    <row r="583" spans="1:20" x14ac:dyDescent="0.2">
      <c r="A583">
        <f>Sheet1!A560</f>
        <v>533</v>
      </c>
      <c r="B583">
        <f>Sheet1!B563</f>
        <v>441.01</v>
      </c>
      <c r="C583">
        <f t="shared" si="126"/>
        <v>429.15659409772616</v>
      </c>
      <c r="D583">
        <f t="shared" si="127"/>
        <v>440.6928189050704</v>
      </c>
      <c r="E583">
        <f t="shared" si="128"/>
        <v>440.66993042619464</v>
      </c>
      <c r="F583">
        <f t="shared" si="133"/>
        <v>439.18919066029218</v>
      </c>
      <c r="G583">
        <f t="shared" si="134"/>
        <v>440.09885788882423</v>
      </c>
      <c r="K583" s="1">
        <f t="shared" si="135"/>
        <v>11.814900822448067</v>
      </c>
      <c r="L583" s="1">
        <f t="shared" si="136"/>
        <v>11.49317233061771</v>
      </c>
      <c r="M583" s="1">
        <f t="shared" si="137"/>
        <v>11.471323251301044</v>
      </c>
      <c r="N583" s="1">
        <f t="shared" si="129"/>
        <v>11.384091482740246</v>
      </c>
      <c r="O583" s="1">
        <f t="shared" si="130"/>
        <v>12.293758711272289</v>
      </c>
      <c r="P583" s="1"/>
      <c r="Q583" s="1">
        <f t="shared" si="138"/>
        <v>-0.32172849183035623</v>
      </c>
      <c r="R583" s="1">
        <f t="shared" si="139"/>
        <v>-0.34357757114702281</v>
      </c>
      <c r="S583" s="1">
        <f t="shared" si="131"/>
        <v>-0.43080933970782098</v>
      </c>
      <c r="T583" s="1">
        <f t="shared" si="132"/>
        <v>0.47885788882422275</v>
      </c>
    </row>
    <row r="584" spans="1:20" x14ac:dyDescent="0.2">
      <c r="A584">
        <f>Sheet1!A561</f>
        <v>534</v>
      </c>
      <c r="B584">
        <f>Sheet1!B564</f>
        <v>441.48</v>
      </c>
      <c r="C584">
        <f t="shared" si="126"/>
        <v>429.6070924044509</v>
      </c>
      <c r="D584">
        <f t="shared" si="127"/>
        <v>441.15761477135408</v>
      </c>
      <c r="E584">
        <f t="shared" si="128"/>
        <v>441.13437406710176</v>
      </c>
      <c r="F584">
        <f t="shared" si="133"/>
        <v>439.65510602264828</v>
      </c>
      <c r="G584">
        <f t="shared" si="134"/>
        <v>440.58284432819613</v>
      </c>
      <c r="K584" s="1">
        <f t="shared" si="135"/>
        <v>11.824402515723307</v>
      </c>
      <c r="L584" s="1">
        <f t="shared" si="136"/>
        <v>11.507549785686081</v>
      </c>
      <c r="M584" s="1">
        <f t="shared" si="137"/>
        <v>11.48535710871937</v>
      </c>
      <c r="N584" s="1">
        <f t="shared" si="129"/>
        <v>11.399508538371606</v>
      </c>
      <c r="O584" s="1">
        <f t="shared" si="130"/>
        <v>12.327246843919454</v>
      </c>
      <c r="P584" s="1"/>
      <c r="Q584" s="1">
        <f t="shared" si="138"/>
        <v>-0.31685273003722614</v>
      </c>
      <c r="R584" s="1">
        <f t="shared" si="139"/>
        <v>-0.33904540700393682</v>
      </c>
      <c r="S584" s="1">
        <f t="shared" si="131"/>
        <v>-0.42489397735170087</v>
      </c>
      <c r="T584" s="1">
        <f t="shared" si="132"/>
        <v>0.50284432819614722</v>
      </c>
    </row>
    <row r="585" spans="1:20" x14ac:dyDescent="0.2">
      <c r="A585">
        <f>Sheet1!A562</f>
        <v>535</v>
      </c>
      <c r="B585">
        <f>Sheet1!B565</f>
        <v>441.94</v>
      </c>
      <c r="C585">
        <f t="shared" si="126"/>
        <v>430.05759071117558</v>
      </c>
      <c r="D585">
        <f t="shared" si="127"/>
        <v>441.62238399877054</v>
      </c>
      <c r="E585">
        <f t="shared" si="128"/>
        <v>441.59878817211478</v>
      </c>
      <c r="F585">
        <f t="shared" si="133"/>
        <v>440.1209958150618</v>
      </c>
      <c r="G585">
        <f t="shared" si="134"/>
        <v>441.0669902157253</v>
      </c>
      <c r="K585" s="1">
        <f t="shared" si="135"/>
        <v>11.843904208998595</v>
      </c>
      <c r="L585" s="1">
        <f t="shared" si="136"/>
        <v>11.521900612433342</v>
      </c>
      <c r="M585" s="1">
        <f t="shared" si="137"/>
        <v>11.499361472466603</v>
      </c>
      <c r="N585" s="1">
        <f t="shared" si="129"/>
        <v>11.414900024060387</v>
      </c>
      <c r="O585" s="1">
        <f t="shared" si="130"/>
        <v>12.360894424723881</v>
      </c>
      <c r="P585" s="1"/>
      <c r="Q585" s="1">
        <f t="shared" si="138"/>
        <v>-0.32200359656525279</v>
      </c>
      <c r="R585" s="1">
        <f t="shared" si="139"/>
        <v>-0.34454273653199152</v>
      </c>
      <c r="S585" s="1">
        <f t="shared" si="131"/>
        <v>-0.4290041849382078</v>
      </c>
      <c r="T585" s="1">
        <f t="shared" si="132"/>
        <v>0.51699021572528636</v>
      </c>
    </row>
    <row r="586" spans="1:20" x14ac:dyDescent="0.2">
      <c r="A586">
        <f>Sheet1!A563</f>
        <v>536</v>
      </c>
      <c r="B586">
        <f>Sheet1!B566</f>
        <v>442.41</v>
      </c>
      <c r="C586">
        <f t="shared" si="126"/>
        <v>430.50808901790032</v>
      </c>
      <c r="D586">
        <f t="shared" si="127"/>
        <v>442.08712658380443</v>
      </c>
      <c r="E586">
        <f t="shared" si="128"/>
        <v>442.06317272715967</v>
      </c>
      <c r="F586">
        <f t="shared" si="133"/>
        <v>440.58686002092776</v>
      </c>
      <c r="G586">
        <f t="shared" si="134"/>
        <v>441.55129634472434</v>
      </c>
      <c r="K586" s="1">
        <f t="shared" si="135"/>
        <v>11.853405902273835</v>
      </c>
      <c r="L586" s="1">
        <f t="shared" si="136"/>
        <v>11.53622480734424</v>
      </c>
      <c r="M586" s="1">
        <f t="shared" si="137"/>
        <v>11.513336328468483</v>
      </c>
      <c r="N586" s="1">
        <f t="shared" si="129"/>
        <v>11.430265923201603</v>
      </c>
      <c r="O586" s="1">
        <f t="shared" si="130"/>
        <v>12.394702246998179</v>
      </c>
      <c r="P586" s="1"/>
      <c r="Q586" s="1">
        <f t="shared" si="138"/>
        <v>-0.31718109492959456</v>
      </c>
      <c r="R586" s="1">
        <f t="shared" si="139"/>
        <v>-0.34006957380535141</v>
      </c>
      <c r="S586" s="1">
        <f t="shared" si="131"/>
        <v>-0.42313997907223211</v>
      </c>
      <c r="T586" s="1">
        <f t="shared" si="132"/>
        <v>0.54129634472434418</v>
      </c>
    </row>
    <row r="587" spans="1:20" x14ac:dyDescent="0.2">
      <c r="A587">
        <f>Sheet1!A564</f>
        <v>537</v>
      </c>
      <c r="B587">
        <f>Sheet1!B567</f>
        <v>442.87</v>
      </c>
      <c r="C587">
        <f t="shared" si="126"/>
        <v>430.958587324625</v>
      </c>
      <c r="D587">
        <f t="shared" si="127"/>
        <v>442.55184252294026</v>
      </c>
      <c r="E587">
        <f t="shared" si="128"/>
        <v>442.52752771816188</v>
      </c>
      <c r="F587">
        <f t="shared" si="133"/>
        <v>441.05269862364105</v>
      </c>
      <c r="G587">
        <f t="shared" si="134"/>
        <v>442.0357635085058</v>
      </c>
      <c r="K587" s="1">
        <f t="shared" si="135"/>
        <v>11.872907595549123</v>
      </c>
      <c r="L587" s="1">
        <f t="shared" si="136"/>
        <v>11.550522366903181</v>
      </c>
      <c r="M587" s="1">
        <f t="shared" si="137"/>
        <v>11.527281662650864</v>
      </c>
      <c r="N587" s="1">
        <f t="shared" si="129"/>
        <v>11.445606219190154</v>
      </c>
      <c r="O587" s="1">
        <f t="shared" si="130"/>
        <v>12.428671104054899</v>
      </c>
      <c r="P587" s="1"/>
      <c r="Q587" s="1">
        <f t="shared" si="138"/>
        <v>-0.32238522864594188</v>
      </c>
      <c r="R587" s="1">
        <f t="shared" si="139"/>
        <v>-0.34562593289825827</v>
      </c>
      <c r="S587" s="1">
        <f t="shared" si="131"/>
        <v>-0.42730137635896881</v>
      </c>
      <c r="T587" s="1">
        <f t="shared" si="132"/>
        <v>0.55576350850577683</v>
      </c>
    </row>
    <row r="588" spans="1:20" x14ac:dyDescent="0.2">
      <c r="A588">
        <f>Sheet1!A565</f>
        <v>538</v>
      </c>
      <c r="B588">
        <f>Sheet1!B568</f>
        <v>443.34</v>
      </c>
      <c r="C588">
        <f t="shared" si="126"/>
        <v>431.40908563134974</v>
      </c>
      <c r="D588">
        <f t="shared" si="127"/>
        <v>443.01653181266272</v>
      </c>
      <c r="E588">
        <f t="shared" si="128"/>
        <v>442.99185313104732</v>
      </c>
      <c r="F588">
        <f t="shared" si="133"/>
        <v>441.51851160659658</v>
      </c>
      <c r="G588">
        <f t="shared" si="134"/>
        <v>442.52039250038274</v>
      </c>
      <c r="K588" s="1">
        <f t="shared" si="135"/>
        <v>11.882409288824419</v>
      </c>
      <c r="L588" s="1">
        <f t="shared" si="136"/>
        <v>11.564793287594966</v>
      </c>
      <c r="M588" s="1">
        <f t="shared" si="137"/>
        <v>11.541197460939202</v>
      </c>
      <c r="N588" s="1">
        <f t="shared" si="129"/>
        <v>11.460920895420998</v>
      </c>
      <c r="O588" s="1">
        <f t="shared" si="130"/>
        <v>12.462801789207163</v>
      </c>
      <c r="P588" s="1"/>
      <c r="Q588" s="1">
        <f t="shared" si="138"/>
        <v>-0.3176160012294531</v>
      </c>
      <c r="R588" s="1">
        <f t="shared" si="139"/>
        <v>-0.34121182788521764</v>
      </c>
      <c r="S588" s="1">
        <f t="shared" si="131"/>
        <v>-0.42148839340342192</v>
      </c>
      <c r="T588" s="1">
        <f t="shared" si="132"/>
        <v>0.58039250038274304</v>
      </c>
    </row>
    <row r="589" spans="1:20" x14ac:dyDescent="0.2">
      <c r="A589">
        <f>Sheet1!A566</f>
        <v>539</v>
      </c>
      <c r="B589">
        <f>Sheet1!B569</f>
        <v>443.8</v>
      </c>
      <c r="C589">
        <f t="shared" si="126"/>
        <v>431.85958393807448</v>
      </c>
      <c r="D589">
        <f t="shared" si="127"/>
        <v>443.48119444945638</v>
      </c>
      <c r="E589">
        <f t="shared" si="128"/>
        <v>443.45614895174168</v>
      </c>
      <c r="F589">
        <f t="shared" si="133"/>
        <v>441.98429895318952</v>
      </c>
      <c r="G589">
        <f t="shared" si="134"/>
        <v>443.0051841136675</v>
      </c>
      <c r="K589" s="1">
        <f t="shared" si="135"/>
        <v>11.901910982099707</v>
      </c>
      <c r="L589" s="1">
        <f t="shared" si="136"/>
        <v>11.579037565904116</v>
      </c>
      <c r="M589" s="1">
        <f t="shared" si="137"/>
        <v>11.55508370925935</v>
      </c>
      <c r="N589" s="1">
        <f t="shared" si="129"/>
        <v>11.476209935289205</v>
      </c>
      <c r="O589" s="1">
        <f t="shared" si="130"/>
        <v>12.497095095767179</v>
      </c>
      <c r="P589" s="1"/>
      <c r="Q589" s="1">
        <f t="shared" si="138"/>
        <v>-0.32287341619559129</v>
      </c>
      <c r="R589" s="1">
        <f t="shared" si="139"/>
        <v>-0.34682727284035764</v>
      </c>
      <c r="S589" s="1">
        <f t="shared" si="131"/>
        <v>-0.42570104681050225</v>
      </c>
      <c r="T589" s="1">
        <f t="shared" si="132"/>
        <v>0.59518411366747159</v>
      </c>
    </row>
    <row r="590" spans="1:20" x14ac:dyDescent="0.2">
      <c r="A590">
        <f>Sheet1!A567</f>
        <v>540</v>
      </c>
      <c r="B590">
        <f>Sheet1!B570</f>
        <v>444.27</v>
      </c>
      <c r="C590">
        <f t="shared" si="126"/>
        <v>432.31008224479922</v>
      </c>
      <c r="D590">
        <f t="shared" si="127"/>
        <v>443.94583042980594</v>
      </c>
      <c r="E590">
        <f t="shared" si="128"/>
        <v>443.92041516617053</v>
      </c>
      <c r="F590">
        <f t="shared" si="133"/>
        <v>442.45006064681473</v>
      </c>
      <c r="G590">
        <f t="shared" si="134"/>
        <v>443.49013914167284</v>
      </c>
      <c r="K590" s="1">
        <f t="shared" si="135"/>
        <v>11.911412675375004</v>
      </c>
      <c r="L590" s="1">
        <f t="shared" si="136"/>
        <v>11.593255198315262</v>
      </c>
      <c r="M590" s="1">
        <f t="shared" si="137"/>
        <v>11.568940393536877</v>
      </c>
      <c r="N590" s="1">
        <f t="shared" si="129"/>
        <v>11.491473322189734</v>
      </c>
      <c r="O590" s="1">
        <f t="shared" si="130"/>
        <v>12.531551817047841</v>
      </c>
      <c r="P590" s="1"/>
      <c r="Q590" s="1">
        <f t="shared" si="138"/>
        <v>-0.31815747705974218</v>
      </c>
      <c r="R590" s="1">
        <f t="shared" si="139"/>
        <v>-0.34247228183812695</v>
      </c>
      <c r="S590" s="1">
        <f t="shared" si="131"/>
        <v>-0.41993935318527065</v>
      </c>
      <c r="T590" s="1">
        <f t="shared" si="132"/>
        <v>0.62013914167283701</v>
      </c>
    </row>
    <row r="591" spans="1:20" x14ac:dyDescent="0.2">
      <c r="A591">
        <f>Sheet1!A568</f>
        <v>541</v>
      </c>
      <c r="B591">
        <f>Sheet1!B571</f>
        <v>444.73</v>
      </c>
      <c r="C591">
        <f t="shared" si="126"/>
        <v>432.76058055152396</v>
      </c>
      <c r="D591">
        <f t="shared" si="127"/>
        <v>444.41043975019585</v>
      </c>
      <c r="E591">
        <f t="shared" si="128"/>
        <v>444.38465176025966</v>
      </c>
      <c r="F591">
        <f t="shared" si="133"/>
        <v>442.91579667086722</v>
      </c>
      <c r="G591">
        <f t="shared" si="134"/>
        <v>443.97525837771144</v>
      </c>
      <c r="K591" s="1">
        <f t="shared" si="135"/>
        <v>11.930914368650235</v>
      </c>
      <c r="L591" s="1">
        <f t="shared" si="136"/>
        <v>11.60744618131298</v>
      </c>
      <c r="M591" s="1">
        <f t="shared" si="137"/>
        <v>11.582767499697582</v>
      </c>
      <c r="N591" s="1">
        <f t="shared" si="129"/>
        <v>11.506711039517484</v>
      </c>
      <c r="O591" s="1">
        <f t="shared" si="130"/>
        <v>12.566172746361701</v>
      </c>
      <c r="P591" s="1"/>
      <c r="Q591" s="1">
        <f t="shared" si="138"/>
        <v>-0.32346818733725513</v>
      </c>
      <c r="R591" s="1">
        <f t="shared" si="139"/>
        <v>-0.34814686895265368</v>
      </c>
      <c r="S591" s="1">
        <f t="shared" si="131"/>
        <v>-0.42420332913275161</v>
      </c>
      <c r="T591" s="1">
        <f t="shared" si="132"/>
        <v>0.63525837771146598</v>
      </c>
    </row>
    <row r="592" spans="1:20" x14ac:dyDescent="0.2">
      <c r="A592">
        <f>Sheet1!A569</f>
        <v>542</v>
      </c>
      <c r="B592">
        <f>Sheet1!B572</f>
        <v>445.2</v>
      </c>
      <c r="C592">
        <f t="shared" si="126"/>
        <v>433.21107885824864</v>
      </c>
      <c r="D592">
        <f t="shared" si="127"/>
        <v>444.87502240711081</v>
      </c>
      <c r="E592">
        <f t="shared" si="128"/>
        <v>444.84885871993487</v>
      </c>
      <c r="F592">
        <f t="shared" si="133"/>
        <v>443.38150700874195</v>
      </c>
      <c r="G592">
        <f t="shared" si="134"/>
        <v>444.46054261509596</v>
      </c>
      <c r="K592" s="1">
        <f t="shared" si="135"/>
        <v>11.940416061925532</v>
      </c>
      <c r="L592" s="1">
        <f t="shared" si="136"/>
        <v>11.621610511381903</v>
      </c>
      <c r="M592" s="1">
        <f t="shared" si="137"/>
        <v>11.596565013667202</v>
      </c>
      <c r="N592" s="1">
        <f t="shared" si="129"/>
        <v>11.521923070667469</v>
      </c>
      <c r="O592" s="1">
        <f t="shared" si="130"/>
        <v>12.600958677021481</v>
      </c>
      <c r="P592" s="1"/>
      <c r="Q592" s="1">
        <f t="shared" si="138"/>
        <v>-0.31880555054362958</v>
      </c>
      <c r="R592" s="1">
        <f t="shared" si="139"/>
        <v>-0.34385104825832968</v>
      </c>
      <c r="S592" s="1">
        <f t="shared" si="131"/>
        <v>-0.41849299125806283</v>
      </c>
      <c r="T592" s="1">
        <f t="shared" si="132"/>
        <v>0.6605426150959488</v>
      </c>
    </row>
    <row r="593" spans="1:20" x14ac:dyDescent="0.2">
      <c r="A593">
        <f>Sheet1!A570</f>
        <v>543</v>
      </c>
      <c r="B593">
        <f>Sheet1!B573</f>
        <v>445.66</v>
      </c>
      <c r="C593">
        <f t="shared" si="126"/>
        <v>433.66157716497338</v>
      </c>
      <c r="D593">
        <f t="shared" si="127"/>
        <v>445.33957839703544</v>
      </c>
      <c r="E593">
        <f t="shared" si="128"/>
        <v>445.31303603112161</v>
      </c>
      <c r="F593">
        <f t="shared" si="133"/>
        <v>443.84719164383364</v>
      </c>
      <c r="G593">
        <f t="shared" si="134"/>
        <v>444.94599264713895</v>
      </c>
      <c r="K593" s="1">
        <f t="shared" si="135"/>
        <v>11.959917755200763</v>
      </c>
      <c r="L593" s="1">
        <f t="shared" si="136"/>
        <v>11.635748185006719</v>
      </c>
      <c r="M593" s="1">
        <f t="shared" si="137"/>
        <v>11.61033292137131</v>
      </c>
      <c r="N593" s="1">
        <f t="shared" si="129"/>
        <v>11.537109399034421</v>
      </c>
      <c r="O593" s="1">
        <f t="shared" si="130"/>
        <v>12.635910402339732</v>
      </c>
      <c r="P593" s="1"/>
      <c r="Q593" s="1">
        <f t="shared" si="138"/>
        <v>-0.32416957019404435</v>
      </c>
      <c r="R593" s="1">
        <f t="shared" si="139"/>
        <v>-0.3495848338294536</v>
      </c>
      <c r="S593" s="1">
        <f t="shared" si="131"/>
        <v>-0.42280835616634249</v>
      </c>
      <c r="T593" s="1">
        <f t="shared" si="132"/>
        <v>0.67599264713896901</v>
      </c>
    </row>
    <row r="594" spans="1:20" x14ac:dyDescent="0.2">
      <c r="A594">
        <f>Sheet1!A571</f>
        <v>544</v>
      </c>
      <c r="B594">
        <f>Sheet1!B574</f>
        <v>446.12</v>
      </c>
      <c r="C594">
        <f t="shared" si="126"/>
        <v>434.11207547169806</v>
      </c>
      <c r="D594">
        <f t="shared" si="127"/>
        <v>445.80410771645444</v>
      </c>
      <c r="E594">
        <f t="shared" si="128"/>
        <v>445.7771836797458</v>
      </c>
      <c r="F594">
        <f t="shared" si="133"/>
        <v>444.31285055953759</v>
      </c>
      <c r="G594">
        <f t="shared" si="134"/>
        <v>445.43160926715325</v>
      </c>
      <c r="K594" s="1">
        <f t="shared" si="135"/>
        <v>11.96941944847606</v>
      </c>
      <c r="L594" s="1">
        <f t="shared" si="136"/>
        <v>11.649859198671891</v>
      </c>
      <c r="M594" s="1">
        <f t="shared" si="137"/>
        <v>11.6240712087357</v>
      </c>
      <c r="N594" s="1">
        <f t="shared" si="129"/>
        <v>11.552270008013636</v>
      </c>
      <c r="O594" s="1">
        <f t="shared" si="130"/>
        <v>12.671028715629291</v>
      </c>
      <c r="P594" s="1"/>
      <c r="Q594" s="1">
        <f t="shared" si="138"/>
        <v>-0.31956024980416942</v>
      </c>
      <c r="R594" s="1">
        <f t="shared" si="139"/>
        <v>-0.34534823974036044</v>
      </c>
      <c r="S594" s="1">
        <f t="shared" si="131"/>
        <v>-0.41714944046242408</v>
      </c>
      <c r="T594" s="1">
        <f t="shared" si="132"/>
        <v>0.70160926715323058</v>
      </c>
    </row>
    <row r="595" spans="1:20" x14ac:dyDescent="0.2">
      <c r="A595">
        <f>Sheet1!A572</f>
        <v>545</v>
      </c>
      <c r="B595">
        <f>Sheet1!B575</f>
        <v>446.59</v>
      </c>
      <c r="C595">
        <f t="shared" si="126"/>
        <v>434.5625737784228</v>
      </c>
      <c r="D595">
        <f t="shared" si="127"/>
        <v>446.26861036185232</v>
      </c>
      <c r="E595">
        <f t="shared" si="128"/>
        <v>446.24130165173307</v>
      </c>
      <c r="F595">
        <f t="shared" si="133"/>
        <v>444.77848373924871</v>
      </c>
      <c r="G595">
        <f t="shared" si="134"/>
        <v>445.91739326845141</v>
      </c>
      <c r="K595" s="1">
        <f t="shared" si="135"/>
        <v>11.988921141751348</v>
      </c>
      <c r="L595" s="1">
        <f t="shared" si="136"/>
        <v>11.663943548862164</v>
      </c>
      <c r="M595" s="1">
        <f t="shared" si="137"/>
        <v>11.637779861686226</v>
      </c>
      <c r="N595" s="1">
        <f t="shared" si="129"/>
        <v>11.567404881000073</v>
      </c>
      <c r="O595" s="1">
        <f t="shared" si="130"/>
        <v>12.706314410202765</v>
      </c>
      <c r="P595" s="1"/>
      <c r="Q595" s="1">
        <f t="shared" si="138"/>
        <v>-0.3249775928891836</v>
      </c>
      <c r="R595" s="1">
        <f t="shared" si="139"/>
        <v>-0.35114128006512146</v>
      </c>
      <c r="S595" s="1">
        <f t="shared" si="131"/>
        <v>-0.42151626075127524</v>
      </c>
      <c r="T595" s="1">
        <f t="shared" si="132"/>
        <v>0.71739326845141704</v>
      </c>
    </row>
    <row r="596" spans="1:20" x14ac:dyDescent="0.2">
      <c r="A596">
        <f>Sheet1!A573</f>
        <v>546</v>
      </c>
      <c r="B596">
        <f>Sheet1!B576</f>
        <v>447.05</v>
      </c>
      <c r="C596">
        <f t="shared" si="126"/>
        <v>435.01307208514754</v>
      </c>
      <c r="D596">
        <f t="shared" si="127"/>
        <v>446.73308632971373</v>
      </c>
      <c r="E596">
        <f t="shared" si="128"/>
        <v>446.70538993300909</v>
      </c>
      <c r="F596">
        <f t="shared" si="133"/>
        <v>445.24409116636184</v>
      </c>
      <c r="G596">
        <f t="shared" si="134"/>
        <v>446.40334544434597</v>
      </c>
      <c r="K596" s="1">
        <f t="shared" si="135"/>
        <v>11.998422835026645</v>
      </c>
      <c r="L596" s="1">
        <f t="shared" si="136"/>
        <v>11.678001232062059</v>
      </c>
      <c r="M596" s="1">
        <f t="shared" si="137"/>
        <v>11.651458866148232</v>
      </c>
      <c r="N596" s="1">
        <f t="shared" si="129"/>
        <v>11.582514001388461</v>
      </c>
      <c r="O596" s="1">
        <f t="shared" si="130"/>
        <v>12.741768279372593</v>
      </c>
      <c r="P596" s="1"/>
      <c r="Q596" s="1">
        <f t="shared" si="138"/>
        <v>-0.32042160296458633</v>
      </c>
      <c r="R596" s="1">
        <f t="shared" si="139"/>
        <v>-0.34696396887841274</v>
      </c>
      <c r="S596" s="1">
        <f t="shared" si="131"/>
        <v>-0.41590883363818421</v>
      </c>
      <c r="T596" s="1">
        <f t="shared" si="132"/>
        <v>0.74334544434594818</v>
      </c>
    </row>
    <row r="597" spans="1:20" x14ac:dyDescent="0.2">
      <c r="A597">
        <f>Sheet1!A574</f>
        <v>547</v>
      </c>
      <c r="B597">
        <f>Sheet1!B577</f>
        <v>447.52</v>
      </c>
      <c r="C597">
        <f t="shared" si="126"/>
        <v>435.46357039187228</v>
      </c>
      <c r="D597">
        <f t="shared" si="127"/>
        <v>447.19753561652317</v>
      </c>
      <c r="E597">
        <f t="shared" si="128"/>
        <v>447.16944850949955</v>
      </c>
      <c r="F597">
        <f t="shared" si="133"/>
        <v>445.70967282427199</v>
      </c>
      <c r="G597">
        <f t="shared" si="134"/>
        <v>446.88946658814996</v>
      </c>
      <c r="K597" s="1">
        <f t="shared" si="135"/>
        <v>12.007924528301942</v>
      </c>
      <c r="L597" s="1">
        <f t="shared" si="136"/>
        <v>11.692032244756376</v>
      </c>
      <c r="M597" s="1">
        <f t="shared" si="137"/>
        <v>11.665108208047741</v>
      </c>
      <c r="N597" s="1">
        <f t="shared" si="129"/>
        <v>11.597597352573928</v>
      </c>
      <c r="O597" s="1">
        <f t="shared" si="130"/>
        <v>12.777391116451895</v>
      </c>
      <c r="P597" s="1"/>
      <c r="Q597" s="1">
        <f t="shared" si="138"/>
        <v>-0.31589228354556553</v>
      </c>
      <c r="R597" s="1">
        <f t="shared" si="139"/>
        <v>-0.34281632025420095</v>
      </c>
      <c r="S597" s="1">
        <f t="shared" si="131"/>
        <v>-0.41032717572801403</v>
      </c>
      <c r="T597" s="1">
        <f t="shared" si="132"/>
        <v>0.76946658814995317</v>
      </c>
    </row>
    <row r="598" spans="1:20" x14ac:dyDescent="0.2">
      <c r="A598">
        <f>Sheet1!A575</f>
        <v>548</v>
      </c>
      <c r="B598">
        <f>Sheet1!B578</f>
        <v>447.98</v>
      </c>
      <c r="C598">
        <f t="shared" si="126"/>
        <v>435.91406869859702</v>
      </c>
      <c r="D598">
        <f t="shared" si="127"/>
        <v>447.66195821876545</v>
      </c>
      <c r="E598">
        <f t="shared" si="128"/>
        <v>447.6334773671303</v>
      </c>
      <c r="F598">
        <f t="shared" si="133"/>
        <v>446.17522869637423</v>
      </c>
      <c r="G598">
        <f t="shared" si="134"/>
        <v>447.37575749317574</v>
      </c>
      <c r="K598" s="1">
        <f t="shared" si="135"/>
        <v>12.027426221577173</v>
      </c>
      <c r="L598" s="1">
        <f t="shared" si="136"/>
        <v>11.706036583429523</v>
      </c>
      <c r="M598" s="1">
        <f t="shared" si="137"/>
        <v>11.678727873310265</v>
      </c>
      <c r="N598" s="1">
        <f t="shared" si="129"/>
        <v>11.612654917951431</v>
      </c>
      <c r="O598" s="1">
        <f t="shared" si="130"/>
        <v>12.813183714752938</v>
      </c>
      <c r="P598" s="1"/>
      <c r="Q598" s="1">
        <f t="shared" si="138"/>
        <v>-0.3213896381476502</v>
      </c>
      <c r="R598" s="1">
        <f t="shared" si="139"/>
        <v>-0.34869834826690749</v>
      </c>
      <c r="S598" s="1">
        <f t="shared" si="131"/>
        <v>-0.41477130362574144</v>
      </c>
      <c r="T598" s="1">
        <f t="shared" si="132"/>
        <v>0.78575749317576538</v>
      </c>
    </row>
    <row r="599" spans="1:20" x14ac:dyDescent="0.2">
      <c r="A599">
        <f>Sheet1!A576</f>
        <v>549</v>
      </c>
      <c r="B599">
        <f>Sheet1!B579</f>
        <v>448.45</v>
      </c>
      <c r="C599">
        <f t="shared" si="126"/>
        <v>436.3645670053217</v>
      </c>
      <c r="D599">
        <f t="shared" si="127"/>
        <v>448.12635413292503</v>
      </c>
      <c r="E599">
        <f t="shared" si="128"/>
        <v>448.09747649182685</v>
      </c>
      <c r="F599">
        <f t="shared" si="133"/>
        <v>446.64075876606324</v>
      </c>
      <c r="G599">
        <f t="shared" si="134"/>
        <v>447.86221895273604</v>
      </c>
      <c r="K599" s="1">
        <f t="shared" si="135"/>
        <v>12.03692791485247</v>
      </c>
      <c r="L599" s="1">
        <f t="shared" si="136"/>
        <v>11.720014244566187</v>
      </c>
      <c r="M599" s="1">
        <f t="shared" si="137"/>
        <v>11.692317847861545</v>
      </c>
      <c r="N599" s="1">
        <f t="shared" si="129"/>
        <v>11.627686680915701</v>
      </c>
      <c r="O599" s="1">
        <f t="shared" si="130"/>
        <v>12.849146867588502</v>
      </c>
      <c r="P599" s="1"/>
      <c r="Q599" s="1">
        <f t="shared" si="138"/>
        <v>-0.31691367028628292</v>
      </c>
      <c r="R599" s="1">
        <f t="shared" si="139"/>
        <v>-0.34461006699092422</v>
      </c>
      <c r="S599" s="1">
        <f t="shared" si="131"/>
        <v>-0.40924123393676837</v>
      </c>
      <c r="T599" s="1">
        <f t="shared" si="132"/>
        <v>0.81221895273603195</v>
      </c>
    </row>
    <row r="600" spans="1:20" x14ac:dyDescent="0.2">
      <c r="A600">
        <f>Sheet1!A577</f>
        <v>550</v>
      </c>
      <c r="B600">
        <f>Sheet1!B580</f>
        <v>448.91</v>
      </c>
      <c r="C600">
        <f t="shared" si="126"/>
        <v>436.81506531204639</v>
      </c>
      <c r="D600">
        <f t="shared" si="127"/>
        <v>448.5907233554866</v>
      </c>
      <c r="E600">
        <f t="shared" si="128"/>
        <v>448.56144586951496</v>
      </c>
      <c r="F600">
        <f t="shared" si="133"/>
        <v>447.10626301673426</v>
      </c>
      <c r="G600">
        <f t="shared" si="134"/>
        <v>448.34885176014359</v>
      </c>
      <c r="K600" s="1">
        <f t="shared" si="135"/>
        <v>12.056429608127701</v>
      </c>
      <c r="L600" s="1">
        <f t="shared" si="136"/>
        <v>11.733965224650888</v>
      </c>
      <c r="M600" s="1">
        <f t="shared" si="137"/>
        <v>11.705878117627265</v>
      </c>
      <c r="N600" s="1">
        <f t="shared" si="129"/>
        <v>11.642692624861979</v>
      </c>
      <c r="O600" s="1">
        <f t="shared" si="130"/>
        <v>12.885281368271308</v>
      </c>
      <c r="P600" s="1"/>
      <c r="Q600" s="1">
        <f t="shared" si="138"/>
        <v>-0.32246438347681305</v>
      </c>
      <c r="R600" s="1">
        <f t="shared" si="139"/>
        <v>-0.3505514905004361</v>
      </c>
      <c r="S600" s="1">
        <f t="shared" si="131"/>
        <v>-0.41373698326572139</v>
      </c>
      <c r="T600" s="1">
        <f t="shared" si="132"/>
        <v>0.82885176014360695</v>
      </c>
    </row>
    <row r="601" spans="1:20" x14ac:dyDescent="0.2">
      <c r="A601">
        <f>Sheet1!A578</f>
        <v>551</v>
      </c>
      <c r="B601">
        <f>Sheet1!B581</f>
        <v>449.38</v>
      </c>
      <c r="C601">
        <f t="shared" si="126"/>
        <v>437.26556361877113</v>
      </c>
      <c r="D601">
        <f t="shared" si="127"/>
        <v>449.05506588293474</v>
      </c>
      <c r="E601">
        <f t="shared" si="128"/>
        <v>449.02538548612051</v>
      </c>
      <c r="F601">
        <f t="shared" si="133"/>
        <v>447.57174143178224</v>
      </c>
      <c r="G601">
        <f t="shared" si="134"/>
        <v>448.83565670871104</v>
      </c>
      <c r="K601" s="1">
        <f t="shared" si="135"/>
        <v>12.065931301402998</v>
      </c>
      <c r="L601" s="1">
        <f t="shared" si="136"/>
        <v>11.747889520168428</v>
      </c>
      <c r="M601" s="1">
        <f t="shared" si="137"/>
        <v>11.719408668533276</v>
      </c>
      <c r="N601" s="1">
        <f t="shared" si="129"/>
        <v>11.657672733185223</v>
      </c>
      <c r="O601" s="1">
        <f t="shared" si="130"/>
        <v>12.921588010114021</v>
      </c>
      <c r="P601" s="1"/>
      <c r="Q601" s="1">
        <f t="shared" si="138"/>
        <v>-0.3180417812345695</v>
      </c>
      <c r="R601" s="1">
        <f t="shared" si="139"/>
        <v>-0.34652263286972129</v>
      </c>
      <c r="S601" s="1">
        <f t="shared" si="131"/>
        <v>-0.40825856821777506</v>
      </c>
      <c r="T601" s="1">
        <f t="shared" si="132"/>
        <v>0.85565670871102384</v>
      </c>
    </row>
    <row r="602" spans="1:20" x14ac:dyDescent="0.2">
      <c r="A602">
        <f>Sheet1!A579</f>
        <v>552</v>
      </c>
      <c r="B602">
        <f>Sheet1!B582</f>
        <v>449.84</v>
      </c>
      <c r="C602">
        <f t="shared" si="126"/>
        <v>437.71606192549586</v>
      </c>
      <c r="D602">
        <f t="shared" si="127"/>
        <v>449.51938171175414</v>
      </c>
      <c r="E602">
        <f t="shared" si="128"/>
        <v>449.48929532756893</v>
      </c>
      <c r="F602">
        <f t="shared" si="133"/>
        <v>448.03719399460215</v>
      </c>
      <c r="G602">
        <f t="shared" si="134"/>
        <v>449.32263459175101</v>
      </c>
      <c r="K602" s="1">
        <f t="shared" si="135"/>
        <v>12.085432994678285</v>
      </c>
      <c r="L602" s="1">
        <f t="shared" si="136"/>
        <v>11.761787127603327</v>
      </c>
      <c r="M602" s="1">
        <f t="shared" si="137"/>
        <v>11.73290948650515</v>
      </c>
      <c r="N602" s="1">
        <f t="shared" si="129"/>
        <v>11.672626989280445</v>
      </c>
      <c r="O602" s="1">
        <f t="shared" si="130"/>
        <v>12.958067586429308</v>
      </c>
      <c r="P602" s="1"/>
      <c r="Q602" s="1">
        <f t="shared" si="138"/>
        <v>-0.32364586707495846</v>
      </c>
      <c r="R602" s="1">
        <f t="shared" si="139"/>
        <v>-0.35252350817313527</v>
      </c>
      <c r="S602" s="1">
        <f t="shared" si="131"/>
        <v>-0.41280600539784018</v>
      </c>
      <c r="T602" s="1">
        <f t="shared" si="132"/>
        <v>0.87263459175102298</v>
      </c>
    </row>
    <row r="603" spans="1:20" x14ac:dyDescent="0.2">
      <c r="A603">
        <f>Sheet1!A580</f>
        <v>553</v>
      </c>
      <c r="B603">
        <f>Sheet1!B583</f>
        <v>450.3</v>
      </c>
      <c r="C603">
        <f t="shared" si="126"/>
        <v>438.1665602322206</v>
      </c>
      <c r="D603">
        <f t="shared" si="127"/>
        <v>449.9836708384293</v>
      </c>
      <c r="E603">
        <f t="shared" si="128"/>
        <v>449.9531753797861</v>
      </c>
      <c r="F603">
        <f t="shared" si="133"/>
        <v>448.50262068858876</v>
      </c>
      <c r="G603">
        <f t="shared" si="134"/>
        <v>449.80978620257611</v>
      </c>
      <c r="K603" s="1">
        <f t="shared" si="135"/>
        <v>12.094934687953639</v>
      </c>
      <c r="L603" s="1">
        <f t="shared" si="136"/>
        <v>11.775658043440217</v>
      </c>
      <c r="M603" s="1">
        <f t="shared" si="137"/>
        <v>11.746380557468569</v>
      </c>
      <c r="N603" s="1">
        <f t="shared" si="129"/>
        <v>11.687555376542377</v>
      </c>
      <c r="O603" s="1">
        <f t="shared" si="130"/>
        <v>12.99472089052972</v>
      </c>
      <c r="P603" s="1"/>
      <c r="Q603" s="1">
        <f t="shared" si="138"/>
        <v>-0.31927664451342253</v>
      </c>
      <c r="R603" s="1">
        <f t="shared" si="139"/>
        <v>-0.34855413048506989</v>
      </c>
      <c r="S603" s="1">
        <f t="shared" si="131"/>
        <v>-0.40737931141126182</v>
      </c>
      <c r="T603" s="1">
        <f t="shared" si="132"/>
        <v>0.899786202576081</v>
      </c>
    </row>
    <row r="604" spans="1:20" x14ac:dyDescent="0.2">
      <c r="A604">
        <f>Sheet1!A581</f>
        <v>554</v>
      </c>
      <c r="B604">
        <f>Sheet1!B584</f>
        <v>450.77</v>
      </c>
      <c r="C604">
        <f t="shared" si="126"/>
        <v>438.61705853894529</v>
      </c>
      <c r="D604">
        <f t="shared" si="127"/>
        <v>450.44793325944494</v>
      </c>
      <c r="E604">
        <f t="shared" si="128"/>
        <v>450.41702562869762</v>
      </c>
      <c r="F604">
        <f t="shared" si="133"/>
        <v>448.96802149713716</v>
      </c>
      <c r="G604">
        <f t="shared" si="134"/>
        <v>450.29711233449916</v>
      </c>
      <c r="K604" s="1">
        <f t="shared" si="135"/>
        <v>12.11443638122887</v>
      </c>
      <c r="L604" s="1">
        <f t="shared" si="136"/>
        <v>11.789502264163616</v>
      </c>
      <c r="M604" s="1">
        <f t="shared" si="137"/>
        <v>11.759821867349388</v>
      </c>
      <c r="N604" s="1">
        <f t="shared" si="129"/>
        <v>11.702457878366033</v>
      </c>
      <c r="O604" s="1">
        <f t="shared" si="130"/>
        <v>13.031548715728036</v>
      </c>
      <c r="P604" s="1"/>
      <c r="Q604" s="1">
        <f t="shared" si="138"/>
        <v>-0.32493411706525421</v>
      </c>
      <c r="R604" s="1">
        <f t="shared" si="139"/>
        <v>-0.35461451387948273</v>
      </c>
      <c r="S604" s="1">
        <f t="shared" si="131"/>
        <v>-0.4119785028628371</v>
      </c>
      <c r="T604" s="1">
        <f t="shared" si="132"/>
        <v>0.91711233449916563</v>
      </c>
    </row>
    <row r="605" spans="1:20" x14ac:dyDescent="0.2">
      <c r="A605">
        <f>Sheet1!A582</f>
        <v>555</v>
      </c>
      <c r="B605">
        <f>Sheet1!B585</f>
        <v>451.23</v>
      </c>
      <c r="C605">
        <f t="shared" si="126"/>
        <v>439.06755684567003</v>
      </c>
      <c r="D605">
        <f t="shared" si="127"/>
        <v>450.91216897128544</v>
      </c>
      <c r="E605">
        <f t="shared" si="128"/>
        <v>450.88084606022926</v>
      </c>
      <c r="F605">
        <f t="shared" si="133"/>
        <v>449.4333964036424</v>
      </c>
      <c r="G605">
        <f t="shared" si="134"/>
        <v>450.7846137808325</v>
      </c>
      <c r="K605" s="1">
        <f t="shared" si="135"/>
        <v>12.12393807450411</v>
      </c>
      <c r="L605" s="1">
        <f t="shared" si="136"/>
        <v>11.803319786258271</v>
      </c>
      <c r="M605" s="1">
        <f t="shared" si="137"/>
        <v>11.77323340207306</v>
      </c>
      <c r="N605" s="1">
        <f t="shared" si="129"/>
        <v>11.71733447814654</v>
      </c>
      <c r="O605" s="1">
        <f t="shared" si="130"/>
        <v>13.068551855336636</v>
      </c>
      <c r="P605" s="1"/>
      <c r="Q605" s="1">
        <f t="shared" si="138"/>
        <v>-0.32061828824583927</v>
      </c>
      <c r="R605" s="1">
        <f t="shared" si="139"/>
        <v>-0.35070467243104986</v>
      </c>
      <c r="S605" s="1">
        <f t="shared" si="131"/>
        <v>-0.40660359635757004</v>
      </c>
      <c r="T605" s="1">
        <f t="shared" si="132"/>
        <v>0.94461378083252612</v>
      </c>
    </row>
    <row r="606" spans="1:20" x14ac:dyDescent="0.2">
      <c r="A606">
        <f>Sheet1!A583</f>
        <v>556</v>
      </c>
      <c r="B606">
        <f>Sheet1!B586</f>
        <v>451.7</v>
      </c>
      <c r="C606">
        <f t="shared" si="126"/>
        <v>439.51805515239471</v>
      </c>
      <c r="D606">
        <f t="shared" si="127"/>
        <v>451.37637797043578</v>
      </c>
      <c r="E606">
        <f t="shared" si="128"/>
        <v>451.34463666030672</v>
      </c>
      <c r="F606">
        <f t="shared" si="133"/>
        <v>449.89874539149935</v>
      </c>
      <c r="G606">
        <f t="shared" si="134"/>
        <v>451.27229133488925</v>
      </c>
      <c r="K606" s="1">
        <f t="shared" si="135"/>
        <v>12.133439767779407</v>
      </c>
      <c r="L606" s="1">
        <f t="shared" si="136"/>
        <v>11.817110606208701</v>
      </c>
      <c r="M606" s="1">
        <f t="shared" si="137"/>
        <v>11.786615147565499</v>
      </c>
      <c r="N606" s="1">
        <f t="shared" si="129"/>
        <v>11.732185159278743</v>
      </c>
      <c r="O606" s="1">
        <f t="shared" si="130"/>
        <v>13.105731102668642</v>
      </c>
      <c r="P606" s="1"/>
      <c r="Q606" s="1">
        <f t="shared" si="138"/>
        <v>-0.31632916157070667</v>
      </c>
      <c r="R606" s="1">
        <f t="shared" si="139"/>
        <v>-0.34682462021390847</v>
      </c>
      <c r="S606" s="1">
        <f t="shared" si="131"/>
        <v>-0.40125460850066474</v>
      </c>
      <c r="T606" s="1">
        <f t="shared" si="132"/>
        <v>0.9722913348892348</v>
      </c>
    </row>
    <row r="607" spans="1:20" x14ac:dyDescent="0.2">
      <c r="A607">
        <f>Sheet1!A584</f>
        <v>557</v>
      </c>
      <c r="B607">
        <f>Sheet1!B587</f>
        <v>452.16</v>
      </c>
      <c r="C607">
        <f t="shared" si="126"/>
        <v>439.96855345911945</v>
      </c>
      <c r="D607">
        <f t="shared" si="127"/>
        <v>451.84056025338032</v>
      </c>
      <c r="E607">
        <f t="shared" si="128"/>
        <v>451.80839741485556</v>
      </c>
      <c r="F607">
        <f t="shared" si="133"/>
        <v>450.364068444103</v>
      </c>
      <c r="G607">
        <f t="shared" si="134"/>
        <v>451.76014578998178</v>
      </c>
      <c r="K607" s="1">
        <f t="shared" si="135"/>
        <v>12.152941461054695</v>
      </c>
      <c r="L607" s="1">
        <f t="shared" si="136"/>
        <v>11.830874720499651</v>
      </c>
      <c r="M607" s="1">
        <f t="shared" si="137"/>
        <v>11.799967089752329</v>
      </c>
      <c r="N607" s="1">
        <f t="shared" si="129"/>
        <v>11.747009905157711</v>
      </c>
      <c r="O607" s="1">
        <f t="shared" si="130"/>
        <v>13.143087251036491</v>
      </c>
      <c r="P607" s="1"/>
      <c r="Q607" s="1">
        <f t="shared" si="138"/>
        <v>-0.32206674055504436</v>
      </c>
      <c r="R607" s="1">
        <f t="shared" si="139"/>
        <v>-0.35297437130236631</v>
      </c>
      <c r="S607" s="1">
        <f t="shared" si="131"/>
        <v>-0.40593155589698426</v>
      </c>
      <c r="T607" s="1">
        <f t="shared" si="132"/>
        <v>0.99014578998179559</v>
      </c>
    </row>
    <row r="608" spans="1:20" x14ac:dyDescent="0.2">
      <c r="A608">
        <f>Sheet1!A585</f>
        <v>558</v>
      </c>
      <c r="B608">
        <f>Sheet1!B588</f>
        <v>452.63</v>
      </c>
      <c r="C608">
        <f t="shared" si="126"/>
        <v>440.41905176584419</v>
      </c>
      <c r="D608">
        <f t="shared" si="127"/>
        <v>452.30471581660373</v>
      </c>
      <c r="E608">
        <f t="shared" si="128"/>
        <v>452.2721283098017</v>
      </c>
      <c r="F608">
        <f t="shared" si="133"/>
        <v>450.82936554484832</v>
      </c>
      <c r="G608">
        <f t="shared" si="134"/>
        <v>452.24817793942282</v>
      </c>
      <c r="K608" s="1">
        <f t="shared" si="135"/>
        <v>12.162443154329992</v>
      </c>
      <c r="L608" s="1">
        <f t="shared" si="136"/>
        <v>11.844612125615413</v>
      </c>
      <c r="M608" s="1">
        <f t="shared" si="137"/>
        <v>11.813289214559234</v>
      </c>
      <c r="N608" s="1">
        <f t="shared" si="129"/>
        <v>11.761808699178289</v>
      </c>
      <c r="O608" s="1">
        <f t="shared" si="130"/>
        <v>13.180621093752791</v>
      </c>
      <c r="P608" s="1"/>
      <c r="Q608" s="1">
        <f t="shared" si="138"/>
        <v>-0.31783102871457913</v>
      </c>
      <c r="R608" s="1">
        <f t="shared" si="139"/>
        <v>-0.34915393977075837</v>
      </c>
      <c r="S608" s="1">
        <f t="shared" si="131"/>
        <v>-0.40063445515170315</v>
      </c>
      <c r="T608" s="1">
        <f t="shared" si="132"/>
        <v>1.0181779394227988</v>
      </c>
    </row>
    <row r="609" spans="1:20" x14ac:dyDescent="0.2">
      <c r="A609">
        <f>Sheet1!A586</f>
        <v>559</v>
      </c>
      <c r="B609">
        <f>Sheet1!B589</f>
        <v>453.09</v>
      </c>
      <c r="C609">
        <f t="shared" si="126"/>
        <v>440.86955007256893</v>
      </c>
      <c r="D609">
        <f t="shared" si="127"/>
        <v>452.76884465659066</v>
      </c>
      <c r="E609">
        <f t="shared" si="128"/>
        <v>452.73582933107082</v>
      </c>
      <c r="F609">
        <f t="shared" si="133"/>
        <v>451.29463667713026</v>
      </c>
      <c r="G609">
        <f t="shared" si="134"/>
        <v>452.73638857652503</v>
      </c>
      <c r="K609" s="1">
        <f t="shared" si="135"/>
        <v>12.18194484760528</v>
      </c>
      <c r="L609" s="1">
        <f t="shared" si="136"/>
        <v>11.858322818041074</v>
      </c>
      <c r="M609" s="1">
        <f t="shared" si="137"/>
        <v>11.82658150791201</v>
      </c>
      <c r="N609" s="1">
        <f t="shared" si="129"/>
        <v>11.776581524735548</v>
      </c>
      <c r="O609" s="1">
        <f t="shared" si="130"/>
        <v>13.218333424130321</v>
      </c>
      <c r="P609" s="1"/>
      <c r="Q609" s="1">
        <f t="shared" si="138"/>
        <v>-0.3236220295642056</v>
      </c>
      <c r="R609" s="1">
        <f t="shared" si="139"/>
        <v>-0.35536333969326961</v>
      </c>
      <c r="S609" s="1">
        <f t="shared" si="131"/>
        <v>-0.4053633228697322</v>
      </c>
      <c r="T609" s="1">
        <f t="shared" si="132"/>
        <v>1.0363885765250416</v>
      </c>
    </row>
    <row r="610" spans="1:20" x14ac:dyDescent="0.2">
      <c r="A610">
        <f>Sheet1!A587</f>
        <v>560</v>
      </c>
      <c r="B610">
        <f>Sheet1!B590</f>
        <v>453.55</v>
      </c>
      <c r="C610">
        <f t="shared" si="126"/>
        <v>441.32004837929367</v>
      </c>
      <c r="D610">
        <f t="shared" si="127"/>
        <v>453.23294676982567</v>
      </c>
      <c r="E610">
        <f t="shared" si="128"/>
        <v>453.19950046458843</v>
      </c>
      <c r="F610">
        <f t="shared" si="133"/>
        <v>451.75988182434372</v>
      </c>
      <c r="G610">
        <f t="shared" si="134"/>
        <v>453.22477849460114</v>
      </c>
      <c r="K610" s="1">
        <f t="shared" si="135"/>
        <v>12.191446540880577</v>
      </c>
      <c r="L610" s="1">
        <f t="shared" si="136"/>
        <v>11.872006794260869</v>
      </c>
      <c r="M610" s="1">
        <f t="shared" si="137"/>
        <v>11.839843955736114</v>
      </c>
      <c r="N610" s="1">
        <f t="shared" si="129"/>
        <v>11.791328365224274</v>
      </c>
      <c r="O610" s="1">
        <f t="shared" si="130"/>
        <v>13.256225035481691</v>
      </c>
      <c r="P610" s="1"/>
      <c r="Q610" s="1">
        <f t="shared" si="138"/>
        <v>-0.31943974661970742</v>
      </c>
      <c r="R610" s="1">
        <f t="shared" si="139"/>
        <v>-0.35160258514446241</v>
      </c>
      <c r="S610" s="1">
        <f t="shared" si="131"/>
        <v>-0.40011817565630281</v>
      </c>
      <c r="T610" s="1">
        <f t="shared" si="132"/>
        <v>1.0647784946011143</v>
      </c>
    </row>
    <row r="611" spans="1:20" x14ac:dyDescent="0.2">
      <c r="A611">
        <f>Sheet1!A588</f>
        <v>561</v>
      </c>
      <c r="B611">
        <f>Sheet1!B591</f>
        <v>454.02</v>
      </c>
      <c r="C611">
        <f t="shared" si="126"/>
        <v>441.77054668601835</v>
      </c>
      <c r="D611">
        <f t="shared" si="127"/>
        <v>453.69702215279341</v>
      </c>
      <c r="E611">
        <f t="shared" si="128"/>
        <v>453.66314169628038</v>
      </c>
      <c r="F611">
        <f t="shared" si="133"/>
        <v>452.22510096988378</v>
      </c>
      <c r="G611">
        <f t="shared" si="134"/>
        <v>453.71334848696375</v>
      </c>
      <c r="K611" s="1">
        <f t="shared" si="135"/>
        <v>12.210948234155808</v>
      </c>
      <c r="L611" s="1">
        <f t="shared" si="136"/>
        <v>11.885664050759544</v>
      </c>
      <c r="M611" s="1">
        <f t="shared" si="137"/>
        <v>11.853076543957513</v>
      </c>
      <c r="N611" s="1">
        <f t="shared" si="129"/>
        <v>11.806049204039596</v>
      </c>
      <c r="O611" s="1">
        <f t="shared" si="130"/>
        <v>13.294296721119565</v>
      </c>
      <c r="P611" s="1"/>
      <c r="Q611" s="1">
        <f t="shared" si="138"/>
        <v>-0.32528418339626342</v>
      </c>
      <c r="R611" s="1">
        <f t="shared" si="139"/>
        <v>-0.35787169019829435</v>
      </c>
      <c r="S611" s="1">
        <f t="shared" si="131"/>
        <v>-0.40489903011621209</v>
      </c>
      <c r="T611" s="1">
        <f t="shared" si="132"/>
        <v>1.0833484869637573</v>
      </c>
    </row>
    <row r="612" spans="1:20" x14ac:dyDescent="0.2">
      <c r="A612">
        <f>Sheet1!A589</f>
        <v>562</v>
      </c>
      <c r="B612">
        <f>Sheet1!B592</f>
        <v>454.48</v>
      </c>
      <c r="C612">
        <f t="shared" si="126"/>
        <v>442.22104499274309</v>
      </c>
      <c r="D612">
        <f t="shared" si="127"/>
        <v>454.16107080197844</v>
      </c>
      <c r="E612">
        <f t="shared" si="128"/>
        <v>454.12675301207241</v>
      </c>
      <c r="F612">
        <f t="shared" si="133"/>
        <v>452.6902940971454</v>
      </c>
      <c r="G612">
        <f t="shared" si="134"/>
        <v>454.20209934692542</v>
      </c>
      <c r="K612" s="1">
        <f t="shared" si="135"/>
        <v>12.220449927431048</v>
      </c>
      <c r="L612" s="1">
        <f t="shared" si="136"/>
        <v>11.899294584021732</v>
      </c>
      <c r="M612" s="1">
        <f t="shared" si="137"/>
        <v>11.866279258501891</v>
      </c>
      <c r="N612" s="1">
        <f t="shared" si="129"/>
        <v>11.82074402457647</v>
      </c>
      <c r="O612" s="1">
        <f t="shared" si="130"/>
        <v>13.332549274356495</v>
      </c>
      <c r="P612" s="1"/>
      <c r="Q612" s="1">
        <f t="shared" si="138"/>
        <v>-0.32115534340931617</v>
      </c>
      <c r="R612" s="1">
        <f t="shared" si="139"/>
        <v>-0.35417066892915727</v>
      </c>
      <c r="S612" s="1">
        <f t="shared" si="131"/>
        <v>-0.39970590285457774</v>
      </c>
      <c r="T612" s="1">
        <f t="shared" si="132"/>
        <v>1.1120993469254472</v>
      </c>
    </row>
    <row r="613" spans="1:20" x14ac:dyDescent="0.2">
      <c r="A613">
        <f>Sheet1!A590</f>
        <v>563</v>
      </c>
      <c r="B613">
        <f>Sheet1!B593</f>
        <v>454.95</v>
      </c>
      <c r="C613">
        <f t="shared" si="126"/>
        <v>442.67154329946777</v>
      </c>
      <c r="D613">
        <f t="shared" si="127"/>
        <v>454.62509271386551</v>
      </c>
      <c r="E613">
        <f t="shared" si="128"/>
        <v>454.5903343978901</v>
      </c>
      <c r="F613">
        <f t="shared" si="133"/>
        <v>453.15546118952352</v>
      </c>
      <c r="G613">
        <f t="shared" si="134"/>
        <v>454.69103186779904</v>
      </c>
      <c r="K613" s="1">
        <f t="shared" si="135"/>
        <v>12.229951620706345</v>
      </c>
      <c r="L613" s="1">
        <f t="shared" si="136"/>
        <v>11.912898390532007</v>
      </c>
      <c r="M613" s="1">
        <f t="shared" si="137"/>
        <v>11.879452085294758</v>
      </c>
      <c r="N613" s="1">
        <f t="shared" si="129"/>
        <v>11.835412810229855</v>
      </c>
      <c r="O613" s="1">
        <f t="shared" si="130"/>
        <v>13.370983488505374</v>
      </c>
      <c r="P613" s="1"/>
      <c r="Q613" s="1">
        <f t="shared" si="138"/>
        <v>-0.31705323017433784</v>
      </c>
      <c r="R613" s="1">
        <f t="shared" si="139"/>
        <v>-0.35049953541158629</v>
      </c>
      <c r="S613" s="1">
        <f t="shared" si="131"/>
        <v>-0.3945388104764902</v>
      </c>
      <c r="T613" s="1">
        <f t="shared" si="132"/>
        <v>1.141031867799029</v>
      </c>
    </row>
    <row r="614" spans="1:20" x14ac:dyDescent="0.2">
      <c r="A614">
        <f>Sheet1!A591</f>
        <v>564</v>
      </c>
      <c r="B614">
        <f>Sheet1!B594</f>
        <v>455.41</v>
      </c>
      <c r="C614">
        <f t="shared" si="126"/>
        <v>443.12204160619251</v>
      </c>
      <c r="D614">
        <f t="shared" si="127"/>
        <v>455.08908788493909</v>
      </c>
      <c r="E614">
        <f t="shared" si="128"/>
        <v>455.05388583965919</v>
      </c>
      <c r="F614">
        <f t="shared" si="133"/>
        <v>453.62060223041306</v>
      </c>
      <c r="G614">
        <f t="shared" si="134"/>
        <v>455.18014684289699</v>
      </c>
      <c r="K614" s="1">
        <f t="shared" si="135"/>
        <v>12.249453313981633</v>
      </c>
      <c r="L614" s="1">
        <f t="shared" si="136"/>
        <v>11.926475466775059</v>
      </c>
      <c r="M614" s="1">
        <f t="shared" si="137"/>
        <v>11.892595010262028</v>
      </c>
      <c r="N614" s="1">
        <f t="shared" si="129"/>
        <v>11.850055544394706</v>
      </c>
      <c r="O614" s="1">
        <f t="shared" si="130"/>
        <v>13.409600156878639</v>
      </c>
      <c r="P614" s="1"/>
      <c r="Q614" s="1">
        <f t="shared" si="138"/>
        <v>-0.32297784720657319</v>
      </c>
      <c r="R614" s="1">
        <f t="shared" si="139"/>
        <v>-0.35685830371960492</v>
      </c>
      <c r="S614" s="1">
        <f t="shared" si="131"/>
        <v>-0.39939776958692619</v>
      </c>
      <c r="T614" s="1">
        <f t="shared" si="132"/>
        <v>1.1601468428970065</v>
      </c>
    </row>
    <row r="615" spans="1:20" x14ac:dyDescent="0.2">
      <c r="A615">
        <f>Sheet1!A592</f>
        <v>565</v>
      </c>
      <c r="B615">
        <f>Sheet1!B595</f>
        <v>455.87</v>
      </c>
      <c r="C615">
        <f t="shared" si="126"/>
        <v>443.57253991291725</v>
      </c>
      <c r="D615">
        <f t="shared" si="127"/>
        <v>455.55305631168392</v>
      </c>
      <c r="E615">
        <f t="shared" si="128"/>
        <v>455.51740732330541</v>
      </c>
      <c r="F615">
        <f t="shared" si="133"/>
        <v>454.08571720320907</v>
      </c>
      <c r="G615">
        <f t="shared" si="134"/>
        <v>455.66944506553216</v>
      </c>
      <c r="K615" s="1">
        <f t="shared" si="135"/>
        <v>12.25895500725693</v>
      </c>
      <c r="L615" s="1">
        <f t="shared" si="136"/>
        <v>11.940025809235351</v>
      </c>
      <c r="M615" s="1">
        <f t="shared" si="137"/>
        <v>11.905708019329325</v>
      </c>
      <c r="N615" s="1">
        <f t="shared" si="129"/>
        <v>11.864672210465983</v>
      </c>
      <c r="O615" s="1">
        <f t="shared" si="130"/>
        <v>13.44840007278907</v>
      </c>
      <c r="P615" s="1"/>
      <c r="Q615" s="1">
        <f t="shared" si="138"/>
        <v>-0.31892919802157849</v>
      </c>
      <c r="R615" s="1">
        <f t="shared" si="139"/>
        <v>-0.35324698792760501</v>
      </c>
      <c r="S615" s="1">
        <f t="shared" si="131"/>
        <v>-0.39428279679094658</v>
      </c>
      <c r="T615" s="1">
        <f t="shared" si="132"/>
        <v>1.1894450655321407</v>
      </c>
    </row>
    <row r="616" spans="1:20" x14ac:dyDescent="0.2">
      <c r="A616">
        <f>Sheet1!A593</f>
        <v>566</v>
      </c>
      <c r="B616">
        <f>Sheet1!B596</f>
        <v>456.34</v>
      </c>
      <c r="C616">
        <f t="shared" si="126"/>
        <v>444.02303821964199</v>
      </c>
      <c r="D616">
        <f t="shared" si="127"/>
        <v>456.01699799058446</v>
      </c>
      <c r="E616">
        <f t="shared" si="128"/>
        <v>455.98089883475444</v>
      </c>
      <c r="F616">
        <f t="shared" si="133"/>
        <v>454.55080609130636</v>
      </c>
      <c r="G616">
        <f t="shared" si="134"/>
        <v>456.1589273290171</v>
      </c>
      <c r="K616" s="1">
        <f t="shared" si="135"/>
        <v>12.278456700532217</v>
      </c>
      <c r="L616" s="1">
        <f t="shared" si="136"/>
        <v>11.953549414397742</v>
      </c>
      <c r="M616" s="1">
        <f t="shared" si="137"/>
        <v>11.918791098422332</v>
      </c>
      <c r="N616" s="1">
        <f t="shared" si="129"/>
        <v>11.879262791838585</v>
      </c>
      <c r="O616" s="1">
        <f t="shared" si="130"/>
        <v>13.487384029549332</v>
      </c>
      <c r="P616" s="1"/>
      <c r="Q616" s="1">
        <f t="shared" si="138"/>
        <v>-0.32490728613447573</v>
      </c>
      <c r="R616" s="1">
        <f t="shared" si="139"/>
        <v>-0.35966560210988519</v>
      </c>
      <c r="S616" s="1">
        <f t="shared" si="131"/>
        <v>-0.39919390869363269</v>
      </c>
      <c r="T616" s="1">
        <f t="shared" si="132"/>
        <v>1.208927329017115</v>
      </c>
    </row>
    <row r="617" spans="1:20" x14ac:dyDescent="0.2">
      <c r="A617">
        <f>Sheet1!A594</f>
        <v>567</v>
      </c>
      <c r="B617">
        <f>Sheet1!B597</f>
        <v>456.8</v>
      </c>
      <c r="C617">
        <f t="shared" si="126"/>
        <v>444.47353652636667</v>
      </c>
      <c r="D617">
        <f t="shared" si="127"/>
        <v>456.4809129181254</v>
      </c>
      <c r="E617">
        <f t="shared" si="128"/>
        <v>456.44436035993209</v>
      </c>
      <c r="F617">
        <f t="shared" si="133"/>
        <v>455.01586887810009</v>
      </c>
      <c r="G617">
        <f t="shared" si="134"/>
        <v>456.64859442666466</v>
      </c>
      <c r="K617" s="1">
        <f t="shared" si="135"/>
        <v>12.287958393807514</v>
      </c>
      <c r="L617" s="1">
        <f t="shared" si="136"/>
        <v>11.967046278746579</v>
      </c>
      <c r="M617" s="1">
        <f t="shared" si="137"/>
        <v>11.931844233466677</v>
      </c>
      <c r="N617" s="1">
        <f t="shared" si="129"/>
        <v>11.893827271907583</v>
      </c>
      <c r="O617" s="1">
        <f t="shared" si="130"/>
        <v>13.526552820472148</v>
      </c>
      <c r="P617" s="1"/>
      <c r="Q617" s="1">
        <f t="shared" si="138"/>
        <v>-0.32091211506093487</v>
      </c>
      <c r="R617" s="1">
        <f t="shared" si="139"/>
        <v>-0.35611416034083732</v>
      </c>
      <c r="S617" s="1">
        <f t="shared" si="131"/>
        <v>-0.39413112189993171</v>
      </c>
      <c r="T617" s="1">
        <f t="shared" si="132"/>
        <v>1.2385944266646334</v>
      </c>
    </row>
    <row r="618" spans="1:20" x14ac:dyDescent="0.2">
      <c r="A618">
        <f>Sheet1!A595</f>
        <v>568</v>
      </c>
      <c r="B618">
        <f>Sheet1!B598</f>
        <v>457.27</v>
      </c>
      <c r="C618">
        <f t="shared" si="126"/>
        <v>444.92403483309141</v>
      </c>
      <c r="D618">
        <f t="shared" si="127"/>
        <v>456.94480109079143</v>
      </c>
      <c r="E618">
        <f t="shared" si="128"/>
        <v>456.90779188476387</v>
      </c>
      <c r="F618">
        <f t="shared" si="133"/>
        <v>455.48090554698513</v>
      </c>
      <c r="G618">
        <f t="shared" si="134"/>
        <v>457.13844715178732</v>
      </c>
      <c r="K618" s="1">
        <f t="shared" si="135"/>
        <v>12.297460087082754</v>
      </c>
      <c r="L618" s="1">
        <f t="shared" si="136"/>
        <v>11.980516398766667</v>
      </c>
      <c r="M618" s="1">
        <f t="shared" si="137"/>
        <v>11.944867410388156</v>
      </c>
      <c r="N618" s="1">
        <f t="shared" si="129"/>
        <v>11.908365634067877</v>
      </c>
      <c r="O618" s="1">
        <f t="shared" si="130"/>
        <v>13.565907238870068</v>
      </c>
      <c r="P618" s="1"/>
      <c r="Q618" s="1">
        <f t="shared" si="138"/>
        <v>-0.31694368831608699</v>
      </c>
      <c r="R618" s="1">
        <f t="shared" si="139"/>
        <v>-0.35259267669459859</v>
      </c>
      <c r="S618" s="1">
        <f t="shared" si="131"/>
        <v>-0.38909445301487722</v>
      </c>
      <c r="T618" s="1">
        <f t="shared" si="132"/>
        <v>1.2684471517873135</v>
      </c>
    </row>
    <row r="619" spans="1:20" x14ac:dyDescent="0.2">
      <c r="A619">
        <f>Sheet1!A596</f>
        <v>569</v>
      </c>
      <c r="B619">
        <f>Sheet1!B599</f>
        <v>457.73</v>
      </c>
      <c r="C619">
        <f t="shared" si="126"/>
        <v>445.37453313981615</v>
      </c>
      <c r="D619">
        <f t="shared" si="127"/>
        <v>457.4086625050669</v>
      </c>
      <c r="E619">
        <f t="shared" si="128"/>
        <v>457.37119339517551</v>
      </c>
      <c r="F619">
        <f t="shared" si="133"/>
        <v>455.94591608135647</v>
      </c>
      <c r="G619">
        <f t="shared" si="134"/>
        <v>457.62848629769775</v>
      </c>
      <c r="K619" s="1">
        <f t="shared" si="135"/>
        <v>12.316961780357985</v>
      </c>
      <c r="L619" s="1">
        <f t="shared" si="136"/>
        <v>11.993959770942467</v>
      </c>
      <c r="M619" s="1">
        <f t="shared" si="137"/>
        <v>11.957860615112452</v>
      </c>
      <c r="N619" s="1">
        <f t="shared" si="129"/>
        <v>11.922877861714483</v>
      </c>
      <c r="O619" s="1">
        <f t="shared" si="130"/>
        <v>13.605448078055758</v>
      </c>
      <c r="P619" s="1"/>
      <c r="Q619" s="1">
        <f t="shared" si="138"/>
        <v>-0.32300200941551793</v>
      </c>
      <c r="R619" s="1">
        <f t="shared" si="139"/>
        <v>-0.35910116524553359</v>
      </c>
      <c r="S619" s="1">
        <f t="shared" si="131"/>
        <v>-0.39408391864350278</v>
      </c>
      <c r="T619" s="1">
        <f t="shared" si="132"/>
        <v>1.2884862976977729</v>
      </c>
    </row>
    <row r="620" spans="1:20" x14ac:dyDescent="0.2">
      <c r="A620">
        <f>Sheet1!A597</f>
        <v>570</v>
      </c>
      <c r="B620">
        <f>Sheet1!B600</f>
        <v>458.19</v>
      </c>
      <c r="C620">
        <f t="shared" si="126"/>
        <v>445.82503144654083</v>
      </c>
      <c r="D620">
        <f t="shared" si="127"/>
        <v>457.87249715743678</v>
      </c>
      <c r="E620">
        <f t="shared" si="128"/>
        <v>457.83456487709293</v>
      </c>
      <c r="F620">
        <f t="shared" si="133"/>
        <v>456.41090046460909</v>
      </c>
      <c r="G620">
        <f t="shared" si="134"/>
        <v>458.11871265770861</v>
      </c>
      <c r="K620" s="1">
        <f t="shared" si="135"/>
        <v>12.326463473633339</v>
      </c>
      <c r="L620" s="1">
        <f t="shared" si="136"/>
        <v>12.007376391758726</v>
      </c>
      <c r="M620" s="1">
        <f t="shared" si="137"/>
        <v>11.970823833565419</v>
      </c>
      <c r="N620" s="1">
        <f t="shared" si="129"/>
        <v>11.937363938242413</v>
      </c>
      <c r="O620" s="1">
        <f t="shared" si="130"/>
        <v>13.645176131341941</v>
      </c>
      <c r="P620" s="1"/>
      <c r="Q620" s="1">
        <f t="shared" si="138"/>
        <v>-0.31908708187461343</v>
      </c>
      <c r="R620" s="1">
        <f t="shared" si="139"/>
        <v>-0.35563964006792048</v>
      </c>
      <c r="S620" s="1">
        <f t="shared" si="131"/>
        <v>-0.38909953539092612</v>
      </c>
      <c r="T620" s="1">
        <f t="shared" si="132"/>
        <v>1.3187126577086019</v>
      </c>
    </row>
    <row r="621" spans="1:20" x14ac:dyDescent="0.2">
      <c r="A621">
        <f>Sheet1!A598</f>
        <v>571</v>
      </c>
      <c r="B621">
        <f>Sheet1!B601</f>
        <v>458.66</v>
      </c>
      <c r="C621">
        <f t="shared" si="126"/>
        <v>446.27552975326557</v>
      </c>
      <c r="D621">
        <f t="shared" si="127"/>
        <v>458.33630504438548</v>
      </c>
      <c r="E621">
        <f t="shared" si="128"/>
        <v>458.29790631644158</v>
      </c>
      <c r="F621">
        <f t="shared" si="133"/>
        <v>456.87585868013781</v>
      </c>
      <c r="G621">
        <f t="shared" si="134"/>
        <v>458.60912702513269</v>
      </c>
      <c r="K621" s="1">
        <f t="shared" si="135"/>
        <v>12.34596516690857</v>
      </c>
      <c r="L621" s="1">
        <f t="shared" si="136"/>
        <v>12.020766257700018</v>
      </c>
      <c r="M621" s="1">
        <f t="shared" si="137"/>
        <v>11.983757051672455</v>
      </c>
      <c r="N621" s="1">
        <f t="shared" si="129"/>
        <v>11.951823847046398</v>
      </c>
      <c r="O621" s="1">
        <f t="shared" si="130"/>
        <v>13.685092192041282</v>
      </c>
      <c r="P621" s="1"/>
      <c r="Q621" s="1">
        <f t="shared" si="138"/>
        <v>-0.32519890920855232</v>
      </c>
      <c r="R621" s="1">
        <f t="shared" si="139"/>
        <v>-0.36220811523611474</v>
      </c>
      <c r="S621" s="1">
        <f t="shared" si="131"/>
        <v>-0.39414131986217171</v>
      </c>
      <c r="T621" s="1">
        <f t="shared" si="132"/>
        <v>1.3391270251327114</v>
      </c>
    </row>
    <row r="622" spans="1:20" x14ac:dyDescent="0.2">
      <c r="A622">
        <f>Sheet1!A599</f>
        <v>572</v>
      </c>
      <c r="B622">
        <f>Sheet1!B602</f>
        <v>459.12</v>
      </c>
      <c r="C622">
        <f t="shared" si="126"/>
        <v>446.72602805999031</v>
      </c>
      <c r="D622">
        <f t="shared" si="127"/>
        <v>458.80008616239769</v>
      </c>
      <c r="E622">
        <f t="shared" si="128"/>
        <v>458.76121769914727</v>
      </c>
      <c r="F622">
        <f t="shared" si="133"/>
        <v>457.34079071133783</v>
      </c>
      <c r="G622">
        <f t="shared" si="134"/>
        <v>459.09973019328254</v>
      </c>
      <c r="K622" s="1">
        <f t="shared" si="135"/>
        <v>12.355466860183867</v>
      </c>
      <c r="L622" s="1">
        <f t="shared" si="136"/>
        <v>12.034129365250749</v>
      </c>
      <c r="M622" s="1">
        <f t="shared" si="137"/>
        <v>11.996660255359359</v>
      </c>
      <c r="N622" s="1">
        <f t="shared" si="129"/>
        <v>11.96625757152168</v>
      </c>
      <c r="O622" s="1">
        <f t="shared" si="130"/>
        <v>13.725197053466388</v>
      </c>
      <c r="P622" s="1"/>
      <c r="Q622" s="1">
        <f t="shared" si="138"/>
        <v>-0.32133749493311825</v>
      </c>
      <c r="R622" s="1">
        <f t="shared" si="139"/>
        <v>-0.35880660482450821</v>
      </c>
      <c r="S622" s="1">
        <f t="shared" si="131"/>
        <v>-0.38920928866218674</v>
      </c>
      <c r="T622" s="1">
        <f t="shared" si="132"/>
        <v>1.3697301932825212</v>
      </c>
    </row>
    <row r="623" spans="1:20" x14ac:dyDescent="0.2">
      <c r="A623">
        <f>Sheet1!A600</f>
        <v>573</v>
      </c>
      <c r="B623">
        <f>Sheet1!B603</f>
        <v>459.58</v>
      </c>
      <c r="C623">
        <f t="shared" si="126"/>
        <v>447.17652636671505</v>
      </c>
      <c r="D623">
        <f t="shared" si="127"/>
        <v>459.26384050795798</v>
      </c>
      <c r="E623">
        <f t="shared" si="128"/>
        <v>459.22449901113578</v>
      </c>
      <c r="F623">
        <f t="shared" si="133"/>
        <v>457.80569654160394</v>
      </c>
      <c r="G623">
        <f t="shared" si="134"/>
        <v>459.5905229554707</v>
      </c>
      <c r="K623" s="1">
        <f t="shared" si="135"/>
        <v>12.364968553459164</v>
      </c>
      <c r="L623" s="1">
        <f t="shared" si="136"/>
        <v>12.047465710895949</v>
      </c>
      <c r="M623" s="1">
        <f t="shared" si="137"/>
        <v>12.009533430552096</v>
      </c>
      <c r="N623" s="1">
        <f t="shared" si="129"/>
        <v>11.980665095063102</v>
      </c>
      <c r="O623" s="1">
        <f t="shared" si="130"/>
        <v>13.76549150892987</v>
      </c>
      <c r="P623" s="1"/>
      <c r="Q623" s="1">
        <f t="shared" si="138"/>
        <v>-0.31750284256321493</v>
      </c>
      <c r="R623" s="1">
        <f t="shared" si="139"/>
        <v>-0.35543512290706758</v>
      </c>
      <c r="S623" s="1">
        <f t="shared" si="131"/>
        <v>-0.38430345839606161</v>
      </c>
      <c r="T623" s="1">
        <f t="shared" si="132"/>
        <v>1.4005229554707057</v>
      </c>
    </row>
    <row r="624" spans="1:20" x14ac:dyDescent="0.2">
      <c r="A624">
        <f>Sheet1!A601</f>
        <v>574</v>
      </c>
      <c r="B624">
        <f>Sheet1!B604</f>
        <v>460.05</v>
      </c>
      <c r="C624">
        <f t="shared" ref="C624:C687" si="140">C$47+(A627-1)*(C$2114-C$47)/2067</f>
        <v>447.62702467343973</v>
      </c>
      <c r="D624">
        <f t="shared" ref="D624:D687" si="141">$J$19+A627*$I$19+$H$19*A627^2+$G$19*A627^3</f>
        <v>459.72756807755093</v>
      </c>
      <c r="E624">
        <f t="shared" ref="E624:E687" si="142">$T$19+A627*$S$19+$R$19*A627^2+$Q$19*A627^3</f>
        <v>459.68775023833263</v>
      </c>
      <c r="F624">
        <f t="shared" si="133"/>
        <v>458.27057615433125</v>
      </c>
      <c r="G624">
        <f t="shared" si="134"/>
        <v>460.08150610501013</v>
      </c>
      <c r="K624" s="1">
        <f t="shared" si="135"/>
        <v>12.384470246734452</v>
      </c>
      <c r="L624" s="1">
        <f t="shared" si="136"/>
        <v>12.06077529111991</v>
      </c>
      <c r="M624" s="1">
        <f t="shared" si="137"/>
        <v>12.02237656317601</v>
      </c>
      <c r="N624" s="1">
        <f t="shared" si="129"/>
        <v>11.995046401065679</v>
      </c>
      <c r="O624" s="1">
        <f t="shared" si="130"/>
        <v>13.805976351744562</v>
      </c>
      <c r="P624" s="1"/>
      <c r="Q624" s="1">
        <f t="shared" si="138"/>
        <v>-0.32369495561454187</v>
      </c>
      <c r="R624" s="1">
        <f t="shared" si="139"/>
        <v>-0.36209368355844163</v>
      </c>
      <c r="S624" s="1">
        <f t="shared" si="131"/>
        <v>-0.38942384566877308</v>
      </c>
      <c r="T624" s="1">
        <f t="shared" si="132"/>
        <v>1.4215061050101099</v>
      </c>
    </row>
    <row r="625" spans="1:20" x14ac:dyDescent="0.2">
      <c r="A625">
        <f>Sheet1!A602</f>
        <v>575</v>
      </c>
      <c r="B625">
        <f>Sheet1!B605</f>
        <v>460.51</v>
      </c>
      <c r="C625">
        <f t="shared" si="140"/>
        <v>448.07752298016447</v>
      </c>
      <c r="D625">
        <f t="shared" si="141"/>
        <v>460.19126886766122</v>
      </c>
      <c r="E625">
        <f t="shared" si="142"/>
        <v>460.15097136666367</v>
      </c>
      <c r="F625">
        <f t="shared" si="133"/>
        <v>458.73542953291457</v>
      </c>
      <c r="G625">
        <f t="shared" si="134"/>
        <v>460.57268043521333</v>
      </c>
      <c r="K625" s="1">
        <f t="shared" si="135"/>
        <v>12.393971940009692</v>
      </c>
      <c r="L625" s="1">
        <f t="shared" si="136"/>
        <v>12.074058102407378</v>
      </c>
      <c r="M625" s="1">
        <f t="shared" si="137"/>
        <v>12.035189639156954</v>
      </c>
      <c r="N625" s="1">
        <f t="shared" si="129"/>
        <v>12.009401472924253</v>
      </c>
      <c r="O625" s="1">
        <f t="shared" si="130"/>
        <v>13.846652375223016</v>
      </c>
      <c r="P625" s="1"/>
      <c r="Q625" s="1">
        <f t="shared" si="138"/>
        <v>-0.31991383760231429</v>
      </c>
      <c r="R625" s="1">
        <f t="shared" si="139"/>
        <v>-0.35878230085273799</v>
      </c>
      <c r="S625" s="1">
        <f t="shared" si="131"/>
        <v>-0.38457046708543885</v>
      </c>
      <c r="T625" s="1">
        <f t="shared" si="132"/>
        <v>1.452680435213324</v>
      </c>
    </row>
    <row r="626" spans="1:20" x14ac:dyDescent="0.2">
      <c r="A626">
        <f>Sheet1!A603</f>
        <v>576</v>
      </c>
      <c r="B626">
        <f>Sheet1!B606</f>
        <v>460.98</v>
      </c>
      <c r="C626">
        <f t="shared" si="140"/>
        <v>448.52802128688916</v>
      </c>
      <c r="D626">
        <f t="shared" si="141"/>
        <v>460.65494287477344</v>
      </c>
      <c r="E626">
        <f t="shared" si="142"/>
        <v>460.61416238205453</v>
      </c>
      <c r="F626">
        <f t="shared" si="133"/>
        <v>459.20025666074901</v>
      </c>
      <c r="G626">
        <f t="shared" si="134"/>
        <v>461.06404673939301</v>
      </c>
      <c r="K626" s="1">
        <f t="shared" si="135"/>
        <v>12.403473633284932</v>
      </c>
      <c r="L626" s="1">
        <f t="shared" si="136"/>
        <v>12.087314141242928</v>
      </c>
      <c r="M626" s="1">
        <f t="shared" si="137"/>
        <v>12.047972644420724</v>
      </c>
      <c r="N626" s="1">
        <f t="shared" ref="N626:N689" si="143">F626-$C623</f>
        <v>12.023730294033953</v>
      </c>
      <c r="O626" s="1">
        <f t="shared" ref="O626:O689" si="144">G626-$C623</f>
        <v>13.887520372677955</v>
      </c>
      <c r="P626" s="1"/>
      <c r="Q626" s="1">
        <f t="shared" si="138"/>
        <v>-0.31615949204200433</v>
      </c>
      <c r="R626" s="1">
        <f t="shared" si="139"/>
        <v>-0.35550098886420756</v>
      </c>
      <c r="S626" s="1">
        <f t="shared" ref="S626:S689" si="145">F626-$B623</f>
        <v>-0.37974333925097881</v>
      </c>
      <c r="T626" s="1">
        <f t="shared" ref="T626:T689" si="146">G626-$B623</f>
        <v>1.4840467393930226</v>
      </c>
    </row>
    <row r="627" spans="1:20" x14ac:dyDescent="0.2">
      <c r="A627">
        <f>Sheet1!A604</f>
        <v>577</v>
      </c>
      <c r="B627">
        <f>Sheet1!B607</f>
        <v>461.44</v>
      </c>
      <c r="C627">
        <f t="shared" si="140"/>
        <v>448.9785195936139</v>
      </c>
      <c r="D627">
        <f t="shared" si="141"/>
        <v>461.11859009537221</v>
      </c>
      <c r="E627">
        <f t="shared" si="142"/>
        <v>461.07732327043095</v>
      </c>
      <c r="F627">
        <f t="shared" ref="F627:F690" si="147">$J$35+A627*$I$35+$H$35*A627^2+$G$35*A627^3</f>
        <v>459.6650575212293</v>
      </c>
      <c r="G627">
        <f t="shared" ref="G627:G690" si="148">$T$35+A627*$S$35+$R$35*A627^2+$Q$35*A627^3</f>
        <v>461.55560581086178</v>
      </c>
      <c r="K627" s="1">
        <f t="shared" ref="K627:K690" si="149">B624-C624</f>
        <v>12.422975326560277</v>
      </c>
      <c r="L627" s="1">
        <f t="shared" ref="L627:L690" si="150">D624-$C624</f>
        <v>12.100543404111193</v>
      </c>
      <c r="M627" s="1">
        <f t="shared" ref="M627:M690" si="151">E624-$C624</f>
        <v>12.060725564892891</v>
      </c>
      <c r="N627" s="1">
        <f t="shared" si="143"/>
        <v>12.038032847789566</v>
      </c>
      <c r="O627" s="1">
        <f t="shared" si="144"/>
        <v>13.928581137422043</v>
      </c>
      <c r="P627" s="1"/>
      <c r="Q627" s="1">
        <f t="shared" ref="Q627:Q690" si="152">D624-B624</f>
        <v>-0.32243192244908414</v>
      </c>
      <c r="R627" s="1">
        <f t="shared" ref="R627:R690" si="153">E624-$B624</f>
        <v>-0.36224976166738543</v>
      </c>
      <c r="S627" s="1">
        <f t="shared" si="145"/>
        <v>-0.38494247877071075</v>
      </c>
      <c r="T627" s="1">
        <f t="shared" si="146"/>
        <v>1.5056058108617663</v>
      </c>
    </row>
    <row r="628" spans="1:20" x14ac:dyDescent="0.2">
      <c r="A628">
        <f>Sheet1!A605</f>
        <v>578</v>
      </c>
      <c r="B628">
        <f>Sheet1!B608</f>
        <v>461.9</v>
      </c>
      <c r="C628">
        <f t="shared" si="140"/>
        <v>449.42901790033864</v>
      </c>
      <c r="D628">
        <f t="shared" si="141"/>
        <v>461.58221052594206</v>
      </c>
      <c r="E628">
        <f t="shared" si="142"/>
        <v>461.54045401771856</v>
      </c>
      <c r="F628">
        <f t="shared" si="147"/>
        <v>460.12983209775075</v>
      </c>
      <c r="G628">
        <f t="shared" si="148"/>
        <v>462.04735844293236</v>
      </c>
      <c r="K628" s="1">
        <f t="shared" si="149"/>
        <v>12.432477019835517</v>
      </c>
      <c r="L628" s="1">
        <f t="shared" si="150"/>
        <v>12.113745887496748</v>
      </c>
      <c r="M628" s="1">
        <f t="shared" si="151"/>
        <v>12.073448386499194</v>
      </c>
      <c r="N628" s="1">
        <f t="shared" si="143"/>
        <v>12.052309117586276</v>
      </c>
      <c r="O628" s="1">
        <f t="shared" si="144"/>
        <v>13.96983546276789</v>
      </c>
      <c r="P628" s="1"/>
      <c r="Q628" s="1">
        <f t="shared" si="152"/>
        <v>-0.31873113233876893</v>
      </c>
      <c r="R628" s="1">
        <f t="shared" si="153"/>
        <v>-0.3590286333363224</v>
      </c>
      <c r="S628" s="1">
        <f t="shared" si="145"/>
        <v>-0.3801679022492408</v>
      </c>
      <c r="T628" s="1">
        <f t="shared" si="146"/>
        <v>1.5373584429323728</v>
      </c>
    </row>
    <row r="629" spans="1:20" x14ac:dyDescent="0.2">
      <c r="A629">
        <f>Sheet1!A606</f>
        <v>579</v>
      </c>
      <c r="B629">
        <f>Sheet1!B609</f>
        <v>462.37</v>
      </c>
      <c r="C629">
        <f t="shared" si="140"/>
        <v>449.87951620706332</v>
      </c>
      <c r="D629">
        <f t="shared" si="141"/>
        <v>462.04580416296778</v>
      </c>
      <c r="E629">
        <f t="shared" si="142"/>
        <v>462.00355460984321</v>
      </c>
      <c r="F629">
        <f t="shared" si="147"/>
        <v>460.59458037370808</v>
      </c>
      <c r="G629">
        <f t="shared" si="148"/>
        <v>462.53930542891732</v>
      </c>
      <c r="K629" s="1">
        <f t="shared" si="149"/>
        <v>12.451978713110861</v>
      </c>
      <c r="L629" s="1">
        <f t="shared" si="150"/>
        <v>12.126921587884283</v>
      </c>
      <c r="M629" s="1">
        <f t="shared" si="151"/>
        <v>12.086141095165374</v>
      </c>
      <c r="N629" s="1">
        <f t="shared" si="143"/>
        <v>12.066559086818927</v>
      </c>
      <c r="O629" s="1">
        <f t="shared" si="144"/>
        <v>14.01128414202816</v>
      </c>
      <c r="P629" s="1"/>
      <c r="Q629" s="1">
        <f t="shared" si="152"/>
        <v>-0.32505712522657859</v>
      </c>
      <c r="R629" s="1">
        <f t="shared" si="153"/>
        <v>-0.36583761794548764</v>
      </c>
      <c r="S629" s="1">
        <f t="shared" si="145"/>
        <v>-0.38541962629193449</v>
      </c>
      <c r="T629" s="1">
        <f t="shared" si="146"/>
        <v>1.5593054289172983</v>
      </c>
    </row>
    <row r="630" spans="1:20" x14ac:dyDescent="0.2">
      <c r="A630">
        <f>Sheet1!A607</f>
        <v>580</v>
      </c>
      <c r="B630">
        <f>Sheet1!B610</f>
        <v>462.83</v>
      </c>
      <c r="C630">
        <f t="shared" si="140"/>
        <v>450.33001451378811</v>
      </c>
      <c r="D630">
        <f t="shared" si="141"/>
        <v>462.50937100293385</v>
      </c>
      <c r="E630">
        <f t="shared" si="142"/>
        <v>462.46662503273046</v>
      </c>
      <c r="F630">
        <f t="shared" si="147"/>
        <v>461.05930233249637</v>
      </c>
      <c r="G630">
        <f t="shared" si="148"/>
        <v>463.03144756212936</v>
      </c>
      <c r="K630" s="1">
        <f t="shared" si="149"/>
        <v>12.461480406386102</v>
      </c>
      <c r="L630" s="1">
        <f t="shared" si="150"/>
        <v>12.140070501758316</v>
      </c>
      <c r="M630" s="1">
        <f t="shared" si="151"/>
        <v>12.098803676817056</v>
      </c>
      <c r="N630" s="1">
        <f t="shared" si="143"/>
        <v>12.080782738882476</v>
      </c>
      <c r="O630" s="1">
        <f t="shared" si="144"/>
        <v>14.052927968515462</v>
      </c>
      <c r="P630" s="1"/>
      <c r="Q630" s="1">
        <f t="shared" si="152"/>
        <v>-0.32140990462778518</v>
      </c>
      <c r="R630" s="1">
        <f t="shared" si="153"/>
        <v>-0.36267672956904562</v>
      </c>
      <c r="S630" s="1">
        <f t="shared" si="145"/>
        <v>-0.38069766750362533</v>
      </c>
      <c r="T630" s="1">
        <f t="shared" si="146"/>
        <v>1.5914475621293604</v>
      </c>
    </row>
    <row r="631" spans="1:20" x14ac:dyDescent="0.2">
      <c r="A631">
        <f>Sheet1!A608</f>
        <v>581</v>
      </c>
      <c r="B631">
        <f>Sheet1!B611</f>
        <v>463.29</v>
      </c>
      <c r="C631">
        <f t="shared" si="140"/>
        <v>450.7805128205128</v>
      </c>
      <c r="D631">
        <f t="shared" si="141"/>
        <v>462.97291104232488</v>
      </c>
      <c r="E631">
        <f t="shared" si="142"/>
        <v>462.92966527230601</v>
      </c>
      <c r="F631">
        <f t="shared" si="147"/>
        <v>461.52399795751052</v>
      </c>
      <c r="G631">
        <f t="shared" si="148"/>
        <v>463.52378563588121</v>
      </c>
      <c r="K631" s="1">
        <f t="shared" si="149"/>
        <v>12.470982099661342</v>
      </c>
      <c r="L631" s="1">
        <f t="shared" si="150"/>
        <v>12.153192625603424</v>
      </c>
      <c r="M631" s="1">
        <f t="shared" si="151"/>
        <v>12.111436117379924</v>
      </c>
      <c r="N631" s="1">
        <f t="shared" si="143"/>
        <v>12.094980057171881</v>
      </c>
      <c r="O631" s="1">
        <f t="shared" si="144"/>
        <v>14.094767735542575</v>
      </c>
      <c r="P631" s="1"/>
      <c r="Q631" s="1">
        <f t="shared" si="152"/>
        <v>-0.31778947405791769</v>
      </c>
      <c r="R631" s="1">
        <f t="shared" si="153"/>
        <v>-0.35954598228141776</v>
      </c>
      <c r="S631" s="1">
        <f t="shared" si="145"/>
        <v>-0.37600204248946056</v>
      </c>
      <c r="T631" s="1">
        <f t="shared" si="146"/>
        <v>1.6237856358812337</v>
      </c>
    </row>
    <row r="632" spans="1:20" x14ac:dyDescent="0.2">
      <c r="A632">
        <f>Sheet1!A609</f>
        <v>582</v>
      </c>
      <c r="B632">
        <f>Sheet1!B612</f>
        <v>463.76</v>
      </c>
      <c r="C632">
        <f t="shared" si="140"/>
        <v>451.23101112723754</v>
      </c>
      <c r="D632">
        <f t="shared" si="141"/>
        <v>463.43642427762546</v>
      </c>
      <c r="E632">
        <f t="shared" si="142"/>
        <v>463.39267531449576</v>
      </c>
      <c r="F632">
        <f t="shared" si="147"/>
        <v>461.98866723214536</v>
      </c>
      <c r="G632">
        <f t="shared" si="148"/>
        <v>464.01632044348543</v>
      </c>
      <c r="K632" s="1">
        <f t="shared" si="149"/>
        <v>12.490483792936686</v>
      </c>
      <c r="L632" s="1">
        <f t="shared" si="150"/>
        <v>12.166287955904465</v>
      </c>
      <c r="M632" s="1">
        <f t="shared" si="151"/>
        <v>12.124038402779888</v>
      </c>
      <c r="N632" s="1">
        <f t="shared" si="143"/>
        <v>12.109151025082042</v>
      </c>
      <c r="O632" s="1">
        <f t="shared" si="144"/>
        <v>14.136804236422108</v>
      </c>
      <c r="P632" s="1"/>
      <c r="Q632" s="1">
        <f t="shared" si="152"/>
        <v>-0.32419583703222088</v>
      </c>
      <c r="R632" s="1">
        <f t="shared" si="153"/>
        <v>-0.36644539015679811</v>
      </c>
      <c r="S632" s="1">
        <f t="shared" si="145"/>
        <v>-0.38133276785464432</v>
      </c>
      <c r="T632" s="1">
        <f t="shared" si="146"/>
        <v>1.6463204434854219</v>
      </c>
    </row>
    <row r="633" spans="1:20" x14ac:dyDescent="0.2">
      <c r="A633">
        <f>Sheet1!A610</f>
        <v>583</v>
      </c>
      <c r="B633">
        <f>Sheet1!B613</f>
        <v>464.22</v>
      </c>
      <c r="C633">
        <f t="shared" si="140"/>
        <v>451.68150943396222</v>
      </c>
      <c r="D633">
        <f t="shared" si="141"/>
        <v>463.89991070532039</v>
      </c>
      <c r="E633">
        <f t="shared" si="142"/>
        <v>463.85565514522511</v>
      </c>
      <c r="F633">
        <f t="shared" si="147"/>
        <v>462.45331013979614</v>
      </c>
      <c r="G633">
        <f t="shared" si="148"/>
        <v>464.50905277825478</v>
      </c>
      <c r="K633" s="1">
        <f t="shared" si="149"/>
        <v>12.49998548621187</v>
      </c>
      <c r="L633" s="1">
        <f t="shared" si="150"/>
        <v>12.179356489145732</v>
      </c>
      <c r="M633" s="1">
        <f t="shared" si="151"/>
        <v>12.136610518942348</v>
      </c>
      <c r="N633" s="1">
        <f t="shared" si="143"/>
        <v>12.12329562600803</v>
      </c>
      <c r="O633" s="1">
        <f t="shared" si="144"/>
        <v>14.179038264466669</v>
      </c>
      <c r="P633" s="1"/>
      <c r="Q633" s="1">
        <f t="shared" si="152"/>
        <v>-0.32062899706613734</v>
      </c>
      <c r="R633" s="1">
        <f t="shared" si="153"/>
        <v>-0.36337496726952168</v>
      </c>
      <c r="S633" s="1">
        <f t="shared" si="145"/>
        <v>-0.37668986020383954</v>
      </c>
      <c r="T633" s="1">
        <f t="shared" si="146"/>
        <v>1.6790527782547997</v>
      </c>
    </row>
    <row r="634" spans="1:20" x14ac:dyDescent="0.2">
      <c r="A634">
        <f>Sheet1!A611</f>
        <v>584</v>
      </c>
      <c r="B634">
        <f>Sheet1!B614</f>
        <v>464.68</v>
      </c>
      <c r="C634">
        <f t="shared" si="140"/>
        <v>452.13200774068696</v>
      </c>
      <c r="D634">
        <f t="shared" si="141"/>
        <v>464.36337032189414</v>
      </c>
      <c r="E634">
        <f t="shared" si="142"/>
        <v>464.31860475041998</v>
      </c>
      <c r="F634">
        <f t="shared" si="147"/>
        <v>462.91792666385777</v>
      </c>
      <c r="G634">
        <f t="shared" si="148"/>
        <v>465.00198343350189</v>
      </c>
      <c r="K634" s="1">
        <f t="shared" si="149"/>
        <v>12.509487179487223</v>
      </c>
      <c r="L634" s="1">
        <f t="shared" si="150"/>
        <v>12.192398221812084</v>
      </c>
      <c r="M634" s="1">
        <f t="shared" si="151"/>
        <v>12.149152451793213</v>
      </c>
      <c r="N634" s="1">
        <f t="shared" si="143"/>
        <v>12.137413843344973</v>
      </c>
      <c r="O634" s="1">
        <f t="shared" si="144"/>
        <v>14.221470612989094</v>
      </c>
      <c r="P634" s="1"/>
      <c r="Q634" s="1">
        <f t="shared" si="152"/>
        <v>-0.31708895767513923</v>
      </c>
      <c r="R634" s="1">
        <f t="shared" si="153"/>
        <v>-0.36033472769400987</v>
      </c>
      <c r="S634" s="1">
        <f t="shared" si="145"/>
        <v>-0.37207333614225035</v>
      </c>
      <c r="T634" s="1">
        <f t="shared" si="146"/>
        <v>1.7119834335018709</v>
      </c>
    </row>
    <row r="635" spans="1:20" x14ac:dyDescent="0.2">
      <c r="A635">
        <f>Sheet1!A612</f>
        <v>585</v>
      </c>
      <c r="B635">
        <f>Sheet1!B615</f>
        <v>465.15</v>
      </c>
      <c r="C635">
        <f t="shared" si="140"/>
        <v>452.58250604741164</v>
      </c>
      <c r="D635">
        <f t="shared" si="141"/>
        <v>464.82680312383127</v>
      </c>
      <c r="E635">
        <f t="shared" si="142"/>
        <v>464.78152411600604</v>
      </c>
      <c r="F635">
        <f t="shared" si="147"/>
        <v>463.38251678772508</v>
      </c>
      <c r="G635">
        <f t="shared" si="148"/>
        <v>465.49511320253947</v>
      </c>
      <c r="K635" s="1">
        <f t="shared" si="149"/>
        <v>12.528988872762454</v>
      </c>
      <c r="L635" s="1">
        <f t="shared" si="150"/>
        <v>12.205413150387926</v>
      </c>
      <c r="M635" s="1">
        <f t="shared" si="151"/>
        <v>12.161664187258225</v>
      </c>
      <c r="N635" s="1">
        <f t="shared" si="143"/>
        <v>12.151505660487544</v>
      </c>
      <c r="O635" s="1">
        <f t="shared" si="144"/>
        <v>14.264102075301935</v>
      </c>
      <c r="P635" s="1"/>
      <c r="Q635" s="1">
        <f t="shared" si="152"/>
        <v>-0.32357572237452814</v>
      </c>
      <c r="R635" s="1">
        <f t="shared" si="153"/>
        <v>-0.36732468550422936</v>
      </c>
      <c r="S635" s="1">
        <f t="shared" si="145"/>
        <v>-0.37748321227491033</v>
      </c>
      <c r="T635" s="1">
        <f t="shared" si="146"/>
        <v>1.7351132025394804</v>
      </c>
    </row>
    <row r="636" spans="1:20" x14ac:dyDescent="0.2">
      <c r="A636">
        <f>Sheet1!A613</f>
        <v>586</v>
      </c>
      <c r="B636">
        <f>Sheet1!B616</f>
        <v>465.61</v>
      </c>
      <c r="C636">
        <f t="shared" si="140"/>
        <v>453.03300435413638</v>
      </c>
      <c r="D636">
        <f t="shared" si="141"/>
        <v>465.29020910761653</v>
      </c>
      <c r="E636">
        <f t="shared" si="142"/>
        <v>465.24441322790892</v>
      </c>
      <c r="F636">
        <f t="shared" si="147"/>
        <v>463.84708049479315</v>
      </c>
      <c r="G636">
        <f t="shared" si="148"/>
        <v>465.98844287868002</v>
      </c>
      <c r="K636" s="1">
        <f t="shared" si="149"/>
        <v>12.538490566037808</v>
      </c>
      <c r="L636" s="1">
        <f t="shared" si="150"/>
        <v>12.218401271358175</v>
      </c>
      <c r="M636" s="1">
        <f t="shared" si="151"/>
        <v>12.174145711262895</v>
      </c>
      <c r="N636" s="1">
        <f t="shared" si="143"/>
        <v>12.165571060830928</v>
      </c>
      <c r="O636" s="1">
        <f t="shared" si="144"/>
        <v>14.306933444717799</v>
      </c>
      <c r="P636" s="1"/>
      <c r="Q636" s="1">
        <f t="shared" si="152"/>
        <v>-0.32008929467963299</v>
      </c>
      <c r="R636" s="1">
        <f t="shared" si="153"/>
        <v>-0.36434485477491307</v>
      </c>
      <c r="S636" s="1">
        <f t="shared" si="145"/>
        <v>-0.37291950520688033</v>
      </c>
      <c r="T636" s="1">
        <f t="shared" si="146"/>
        <v>1.7684428786799913</v>
      </c>
    </row>
    <row r="637" spans="1:20" x14ac:dyDescent="0.2">
      <c r="A637">
        <f>Sheet1!A614</f>
        <v>587</v>
      </c>
      <c r="B637">
        <f>Sheet1!B617</f>
        <v>466.07</v>
      </c>
      <c r="C637">
        <f t="shared" si="140"/>
        <v>453.48350266086112</v>
      </c>
      <c r="D637">
        <f t="shared" si="141"/>
        <v>465.75358826973445</v>
      </c>
      <c r="E637">
        <f t="shared" si="142"/>
        <v>465.70727207205442</v>
      </c>
      <c r="F637">
        <f t="shared" si="147"/>
        <v>464.31161776845681</v>
      </c>
      <c r="G637">
        <f t="shared" si="148"/>
        <v>466.48197325523643</v>
      </c>
      <c r="K637" s="1">
        <f t="shared" si="149"/>
        <v>12.547992259313048</v>
      </c>
      <c r="L637" s="1">
        <f t="shared" si="150"/>
        <v>12.231362581207179</v>
      </c>
      <c r="M637" s="1">
        <f t="shared" si="151"/>
        <v>12.186597009733021</v>
      </c>
      <c r="N637" s="1">
        <f t="shared" si="143"/>
        <v>12.179610027769854</v>
      </c>
      <c r="O637" s="1">
        <f t="shared" si="144"/>
        <v>14.349965514549467</v>
      </c>
      <c r="P637" s="1"/>
      <c r="Q637" s="1">
        <f t="shared" si="152"/>
        <v>-0.31662967810586906</v>
      </c>
      <c r="R637" s="1">
        <f t="shared" si="153"/>
        <v>-0.36139524958002767</v>
      </c>
      <c r="S637" s="1">
        <f t="shared" si="145"/>
        <v>-0.36838223154319394</v>
      </c>
      <c r="T637" s="1">
        <f t="shared" si="146"/>
        <v>1.8019732552364189</v>
      </c>
    </row>
    <row r="638" spans="1:20" x14ac:dyDescent="0.2">
      <c r="A638">
        <f>Sheet1!A615</f>
        <v>588</v>
      </c>
      <c r="B638">
        <f>Sheet1!B618</f>
        <v>466.54</v>
      </c>
      <c r="C638">
        <f t="shared" si="140"/>
        <v>453.93400096758586</v>
      </c>
      <c r="D638">
        <f t="shared" si="141"/>
        <v>466.21694060666971</v>
      </c>
      <c r="E638">
        <f t="shared" si="142"/>
        <v>466.17010063436805</v>
      </c>
      <c r="F638">
        <f t="shared" si="147"/>
        <v>464.77612859211109</v>
      </c>
      <c r="G638">
        <f t="shared" si="148"/>
        <v>466.97570512552119</v>
      </c>
      <c r="K638" s="1">
        <f t="shared" si="149"/>
        <v>12.567493952588336</v>
      </c>
      <c r="L638" s="1">
        <f t="shared" si="150"/>
        <v>12.244297076419628</v>
      </c>
      <c r="M638" s="1">
        <f t="shared" si="151"/>
        <v>12.199018068594398</v>
      </c>
      <c r="N638" s="1">
        <f t="shared" si="143"/>
        <v>12.193622544699451</v>
      </c>
      <c r="O638" s="1">
        <f t="shared" si="144"/>
        <v>14.393199078109546</v>
      </c>
      <c r="P638" s="1"/>
      <c r="Q638" s="1">
        <f t="shared" si="152"/>
        <v>-0.32319687616870851</v>
      </c>
      <c r="R638" s="1">
        <f t="shared" si="153"/>
        <v>-0.36847588399393771</v>
      </c>
      <c r="S638" s="1">
        <f t="shared" si="145"/>
        <v>-0.37387140788888473</v>
      </c>
      <c r="T638" s="1">
        <f t="shared" si="146"/>
        <v>1.8257051255212104</v>
      </c>
    </row>
    <row r="639" spans="1:20" x14ac:dyDescent="0.2">
      <c r="A639">
        <f>Sheet1!A616</f>
        <v>589</v>
      </c>
      <c r="B639">
        <f>Sheet1!B619</f>
        <v>467</v>
      </c>
      <c r="C639">
        <f t="shared" si="140"/>
        <v>454.3844992743106</v>
      </c>
      <c r="D639">
        <f t="shared" si="141"/>
        <v>466.68026611490683</v>
      </c>
      <c r="E639">
        <f t="shared" si="142"/>
        <v>466.63289890077573</v>
      </c>
      <c r="F639">
        <f t="shared" si="147"/>
        <v>465.240612949151</v>
      </c>
      <c r="G639">
        <f t="shared" si="148"/>
        <v>467.46963928284708</v>
      </c>
      <c r="K639" s="1">
        <f t="shared" si="149"/>
        <v>12.576995645863633</v>
      </c>
      <c r="L639" s="1">
        <f t="shared" si="150"/>
        <v>12.257204753480153</v>
      </c>
      <c r="M639" s="1">
        <f t="shared" si="151"/>
        <v>12.211408873772541</v>
      </c>
      <c r="N639" s="1">
        <f t="shared" si="143"/>
        <v>12.207608595014619</v>
      </c>
      <c r="O639" s="1">
        <f t="shared" si="144"/>
        <v>14.436634928710703</v>
      </c>
      <c r="P639" s="1"/>
      <c r="Q639" s="1">
        <f t="shared" si="152"/>
        <v>-0.31979089238348024</v>
      </c>
      <c r="R639" s="1">
        <f t="shared" si="153"/>
        <v>-0.36558677209109192</v>
      </c>
      <c r="S639" s="1">
        <f t="shared" si="145"/>
        <v>-0.36938705084901358</v>
      </c>
      <c r="T639" s="1">
        <f t="shared" si="146"/>
        <v>1.8596392828470698</v>
      </c>
    </row>
    <row r="640" spans="1:20" x14ac:dyDescent="0.2">
      <c r="A640">
        <f>Sheet1!A617</f>
        <v>590</v>
      </c>
      <c r="B640">
        <f>Sheet1!B620</f>
        <v>467.46</v>
      </c>
      <c r="C640">
        <f t="shared" si="140"/>
        <v>454.83499758103528</v>
      </c>
      <c r="D640">
        <f t="shared" si="141"/>
        <v>467.14356479093044</v>
      </c>
      <c r="E640">
        <f t="shared" si="142"/>
        <v>467.09566685720318</v>
      </c>
      <c r="F640">
        <f t="shared" si="147"/>
        <v>465.70507082297155</v>
      </c>
      <c r="G640">
        <f t="shared" si="148"/>
        <v>467.96377652052649</v>
      </c>
      <c r="K640" s="1">
        <f t="shared" si="149"/>
        <v>12.586497339138873</v>
      </c>
      <c r="L640" s="1">
        <f t="shared" si="150"/>
        <v>12.27008560887333</v>
      </c>
      <c r="M640" s="1">
        <f t="shared" si="151"/>
        <v>12.223769411193302</v>
      </c>
      <c r="N640" s="1">
        <f t="shared" si="143"/>
        <v>12.22156816211043</v>
      </c>
      <c r="O640" s="1">
        <f t="shared" si="144"/>
        <v>14.480273859665374</v>
      </c>
      <c r="P640" s="1"/>
      <c r="Q640" s="1">
        <f t="shared" si="152"/>
        <v>-0.3164117302655427</v>
      </c>
      <c r="R640" s="1">
        <f t="shared" si="153"/>
        <v>-0.36272792794557063</v>
      </c>
      <c r="S640" s="1">
        <f t="shared" si="145"/>
        <v>-0.36492917702844352</v>
      </c>
      <c r="T640" s="1">
        <f t="shared" si="146"/>
        <v>1.8937765205265009</v>
      </c>
    </row>
    <row r="641" spans="1:20" x14ac:dyDescent="0.2">
      <c r="A641">
        <f>Sheet1!A618</f>
        <v>591</v>
      </c>
      <c r="B641">
        <f>Sheet1!B621</f>
        <v>467.93</v>
      </c>
      <c r="C641">
        <f t="shared" si="140"/>
        <v>455.28549588776002</v>
      </c>
      <c r="D641">
        <f t="shared" si="141"/>
        <v>467.60683663122524</v>
      </c>
      <c r="E641">
        <f t="shared" si="142"/>
        <v>467.55840448957588</v>
      </c>
      <c r="F641">
        <f t="shared" si="147"/>
        <v>466.16950219696764</v>
      </c>
      <c r="G641">
        <f t="shared" si="148"/>
        <v>468.45811763187248</v>
      </c>
      <c r="K641" s="1">
        <f t="shared" si="149"/>
        <v>12.605999032414161</v>
      </c>
      <c r="L641" s="1">
        <f t="shared" si="150"/>
        <v>12.28293963908385</v>
      </c>
      <c r="M641" s="1">
        <f t="shared" si="151"/>
        <v>12.236099666782195</v>
      </c>
      <c r="N641" s="1">
        <f t="shared" si="143"/>
        <v>12.235501229381782</v>
      </c>
      <c r="O641" s="1">
        <f t="shared" si="144"/>
        <v>14.524116664286623</v>
      </c>
      <c r="P641" s="1"/>
      <c r="Q641" s="1">
        <f t="shared" si="152"/>
        <v>-0.3230593933303112</v>
      </c>
      <c r="R641" s="1">
        <f t="shared" si="153"/>
        <v>-0.36989936563196579</v>
      </c>
      <c r="S641" s="1">
        <f t="shared" si="145"/>
        <v>-0.37049780303237867</v>
      </c>
      <c r="T641" s="1">
        <f t="shared" si="146"/>
        <v>1.9181176318724624</v>
      </c>
    </row>
    <row r="642" spans="1:20" x14ac:dyDescent="0.2">
      <c r="A642">
        <f>Sheet1!A619</f>
        <v>592</v>
      </c>
      <c r="B642">
        <f>Sheet1!B622</f>
        <v>468.39</v>
      </c>
      <c r="C642">
        <f t="shared" si="140"/>
        <v>455.7359941944847</v>
      </c>
      <c r="D642">
        <f t="shared" si="141"/>
        <v>468.07008163227573</v>
      </c>
      <c r="E642">
        <f t="shared" si="142"/>
        <v>468.02111178381966</v>
      </c>
      <c r="F642">
        <f t="shared" si="147"/>
        <v>466.63390705453423</v>
      </c>
      <c r="G642">
        <f t="shared" si="148"/>
        <v>468.95266341019754</v>
      </c>
      <c r="K642" s="1">
        <f t="shared" si="149"/>
        <v>12.615500725689401</v>
      </c>
      <c r="L642" s="1">
        <f t="shared" si="150"/>
        <v>12.295766840596229</v>
      </c>
      <c r="M642" s="1">
        <f t="shared" si="151"/>
        <v>12.24839962646513</v>
      </c>
      <c r="N642" s="1">
        <f t="shared" si="143"/>
        <v>12.249407780223635</v>
      </c>
      <c r="O642" s="1">
        <f t="shared" si="144"/>
        <v>14.568164135886946</v>
      </c>
      <c r="P642" s="1"/>
      <c r="Q642" s="1">
        <f t="shared" si="152"/>
        <v>-0.31973388509317147</v>
      </c>
      <c r="R642" s="1">
        <f t="shared" si="153"/>
        <v>-0.36710109922427137</v>
      </c>
      <c r="S642" s="1">
        <f t="shared" si="145"/>
        <v>-0.36609294546576621</v>
      </c>
      <c r="T642" s="1">
        <f t="shared" si="146"/>
        <v>1.9526634101975446</v>
      </c>
    </row>
    <row r="643" spans="1:20" x14ac:dyDescent="0.2">
      <c r="A643">
        <f>Sheet1!A620</f>
        <v>593</v>
      </c>
      <c r="B643">
        <f>Sheet1!B623</f>
        <v>468.85</v>
      </c>
      <c r="C643">
        <f t="shared" si="140"/>
        <v>456.18649250120944</v>
      </c>
      <c r="D643">
        <f t="shared" si="141"/>
        <v>468.53329979056667</v>
      </c>
      <c r="E643">
        <f t="shared" si="142"/>
        <v>468.48378872586028</v>
      </c>
      <c r="F643">
        <f t="shared" si="147"/>
        <v>467.09828537906623</v>
      </c>
      <c r="G643">
        <f t="shared" si="148"/>
        <v>469.44741464881429</v>
      </c>
      <c r="K643" s="1">
        <f t="shared" si="149"/>
        <v>12.625002418964698</v>
      </c>
      <c r="L643" s="1">
        <f t="shared" si="150"/>
        <v>12.308567209895159</v>
      </c>
      <c r="M643" s="1">
        <f t="shared" si="151"/>
        <v>12.260669276167903</v>
      </c>
      <c r="N643" s="1">
        <f t="shared" si="143"/>
        <v>12.263287798030944</v>
      </c>
      <c r="O643" s="1">
        <f t="shared" si="144"/>
        <v>14.612417067779006</v>
      </c>
      <c r="P643" s="1"/>
      <c r="Q643" s="1">
        <f t="shared" si="152"/>
        <v>-0.31643520906953881</v>
      </c>
      <c r="R643" s="1">
        <f t="shared" si="153"/>
        <v>-0.36433314279679507</v>
      </c>
      <c r="S643" s="1">
        <f t="shared" si="145"/>
        <v>-0.36171462093375339</v>
      </c>
      <c r="T643" s="1">
        <f t="shared" si="146"/>
        <v>1.9874146488143083</v>
      </c>
    </row>
    <row r="644" spans="1:20" x14ac:dyDescent="0.2">
      <c r="A644">
        <f>Sheet1!A621</f>
        <v>594</v>
      </c>
      <c r="B644">
        <f>Sheet1!B624</f>
        <v>469.32</v>
      </c>
      <c r="C644">
        <f t="shared" si="140"/>
        <v>456.63699080793418</v>
      </c>
      <c r="D644">
        <f t="shared" si="141"/>
        <v>468.99649110258252</v>
      </c>
      <c r="E644">
        <f t="shared" si="142"/>
        <v>468.9464353016233</v>
      </c>
      <c r="F644">
        <f t="shared" si="147"/>
        <v>467.56263715395869</v>
      </c>
      <c r="G644">
        <f t="shared" si="148"/>
        <v>469.94237214103543</v>
      </c>
      <c r="K644" s="1">
        <f t="shared" si="149"/>
        <v>12.644504112239986</v>
      </c>
      <c r="L644" s="1">
        <f t="shared" si="150"/>
        <v>12.321340743465214</v>
      </c>
      <c r="M644" s="1">
        <f t="shared" si="151"/>
        <v>12.272908601815857</v>
      </c>
      <c r="N644" s="1">
        <f t="shared" si="143"/>
        <v>12.277141266198669</v>
      </c>
      <c r="O644" s="1">
        <f t="shared" si="144"/>
        <v>14.656876253275414</v>
      </c>
      <c r="P644" s="1"/>
      <c r="Q644" s="1">
        <f t="shared" si="152"/>
        <v>-0.3231633687747717</v>
      </c>
      <c r="R644" s="1">
        <f t="shared" si="153"/>
        <v>-0.37159551042412886</v>
      </c>
      <c r="S644" s="1">
        <f t="shared" si="145"/>
        <v>-0.36736284604131697</v>
      </c>
      <c r="T644" s="1">
        <f t="shared" si="146"/>
        <v>2.0123721410354278</v>
      </c>
    </row>
    <row r="645" spans="1:20" x14ac:dyDescent="0.2">
      <c r="A645">
        <f>Sheet1!A622</f>
        <v>595</v>
      </c>
      <c r="B645">
        <f>Sheet1!B625</f>
        <v>469.78</v>
      </c>
      <c r="C645">
        <f t="shared" si="140"/>
        <v>457.08748911465892</v>
      </c>
      <c r="D645">
        <f t="shared" si="141"/>
        <v>469.45965556480792</v>
      </c>
      <c r="E645">
        <f t="shared" si="142"/>
        <v>469.40905149703457</v>
      </c>
      <c r="F645">
        <f t="shared" si="147"/>
        <v>468.02696236260658</v>
      </c>
      <c r="G645">
        <f t="shared" si="148"/>
        <v>470.43753668017359</v>
      </c>
      <c r="K645" s="1">
        <f t="shared" si="149"/>
        <v>12.654005805515283</v>
      </c>
      <c r="L645" s="1">
        <f t="shared" si="150"/>
        <v>12.334087437791027</v>
      </c>
      <c r="M645" s="1">
        <f t="shared" si="151"/>
        <v>12.285117589334959</v>
      </c>
      <c r="N645" s="1">
        <f t="shared" si="143"/>
        <v>12.290968168121879</v>
      </c>
      <c r="O645" s="1">
        <f t="shared" si="144"/>
        <v>14.70154248568889</v>
      </c>
      <c r="P645" s="1"/>
      <c r="Q645" s="1">
        <f t="shared" si="152"/>
        <v>-0.31991836772425586</v>
      </c>
      <c r="R645" s="1">
        <f t="shared" si="153"/>
        <v>-0.36888821618032352</v>
      </c>
      <c r="S645" s="1">
        <f t="shared" si="145"/>
        <v>-0.36303763739340411</v>
      </c>
      <c r="T645" s="1">
        <f t="shared" si="146"/>
        <v>2.0475366801736072</v>
      </c>
    </row>
    <row r="646" spans="1:20" x14ac:dyDescent="0.2">
      <c r="A646">
        <f>Sheet1!A623</f>
        <v>596</v>
      </c>
      <c r="B646">
        <f>Sheet1!B626</f>
        <v>470.24</v>
      </c>
      <c r="C646">
        <f t="shared" si="140"/>
        <v>457.53798742138366</v>
      </c>
      <c r="D646">
        <f t="shared" si="141"/>
        <v>469.92279317372754</v>
      </c>
      <c r="E646">
        <f t="shared" si="142"/>
        <v>469.87163729801966</v>
      </c>
      <c r="F646">
        <f t="shared" si="147"/>
        <v>468.49126098840486</v>
      </c>
      <c r="G646">
        <f t="shared" si="148"/>
        <v>470.93290905954149</v>
      </c>
      <c r="K646" s="1">
        <f t="shared" si="149"/>
        <v>12.66350749879058</v>
      </c>
      <c r="L646" s="1">
        <f t="shared" si="150"/>
        <v>12.34680728935723</v>
      </c>
      <c r="M646" s="1">
        <f t="shared" si="151"/>
        <v>12.297296224650836</v>
      </c>
      <c r="N646" s="1">
        <f t="shared" si="143"/>
        <v>12.304768487195417</v>
      </c>
      <c r="O646" s="1">
        <f t="shared" si="144"/>
        <v>14.746416558332044</v>
      </c>
      <c r="P646" s="1"/>
      <c r="Q646" s="1">
        <f t="shared" si="152"/>
        <v>-0.31670020943334976</v>
      </c>
      <c r="R646" s="1">
        <f t="shared" si="153"/>
        <v>-0.36621127413974364</v>
      </c>
      <c r="S646" s="1">
        <f t="shared" si="145"/>
        <v>-0.35873901159516208</v>
      </c>
      <c r="T646" s="1">
        <f t="shared" si="146"/>
        <v>2.0829090595414641</v>
      </c>
    </row>
    <row r="647" spans="1:20" x14ac:dyDescent="0.2">
      <c r="A647">
        <f>Sheet1!A624</f>
        <v>597</v>
      </c>
      <c r="B647">
        <f>Sheet1!B627</f>
        <v>470.71</v>
      </c>
      <c r="C647">
        <f t="shared" si="140"/>
        <v>457.98848572810834</v>
      </c>
      <c r="D647">
        <f t="shared" si="141"/>
        <v>470.38590392582603</v>
      </c>
      <c r="E647">
        <f t="shared" si="142"/>
        <v>470.33419269050438</v>
      </c>
      <c r="F647">
        <f t="shared" si="147"/>
        <v>468.95553301474848</v>
      </c>
      <c r="G647">
        <f t="shared" si="148"/>
        <v>471.42849007245178</v>
      </c>
      <c r="K647" s="1">
        <f t="shared" si="149"/>
        <v>12.683009192065811</v>
      </c>
      <c r="L647" s="1">
        <f t="shared" si="150"/>
        <v>12.359500294648342</v>
      </c>
      <c r="M647" s="1">
        <f t="shared" si="151"/>
        <v>12.309444493689114</v>
      </c>
      <c r="N647" s="1">
        <f t="shared" si="143"/>
        <v>12.3185422068143</v>
      </c>
      <c r="O647" s="1">
        <f t="shared" si="144"/>
        <v>14.791499264517597</v>
      </c>
      <c r="P647" s="1"/>
      <c r="Q647" s="1">
        <f t="shared" si="152"/>
        <v>-0.32350889741746869</v>
      </c>
      <c r="R647" s="1">
        <f t="shared" si="153"/>
        <v>-0.37356469837669692</v>
      </c>
      <c r="S647" s="1">
        <f t="shared" si="145"/>
        <v>-0.36446698525151078</v>
      </c>
      <c r="T647" s="1">
        <f t="shared" si="146"/>
        <v>2.1084900724517865</v>
      </c>
    </row>
    <row r="648" spans="1:20" x14ac:dyDescent="0.2">
      <c r="A648">
        <f>Sheet1!A625</f>
        <v>598</v>
      </c>
      <c r="B648">
        <f>Sheet1!B628</f>
        <v>471.17</v>
      </c>
      <c r="C648">
        <f t="shared" si="140"/>
        <v>458.43898403483308</v>
      </c>
      <c r="D648">
        <f t="shared" si="141"/>
        <v>470.84898781758795</v>
      </c>
      <c r="E648">
        <f t="shared" si="142"/>
        <v>470.79671766041434</v>
      </c>
      <c r="F648">
        <f t="shared" si="147"/>
        <v>469.4197784250324</v>
      </c>
      <c r="G648">
        <f t="shared" si="148"/>
        <v>471.92428051221714</v>
      </c>
      <c r="K648" s="1">
        <f t="shared" si="149"/>
        <v>12.692510885341051</v>
      </c>
      <c r="L648" s="1">
        <f t="shared" si="150"/>
        <v>12.372166450148995</v>
      </c>
      <c r="M648" s="1">
        <f t="shared" si="151"/>
        <v>12.321562382375646</v>
      </c>
      <c r="N648" s="1">
        <f t="shared" si="143"/>
        <v>12.332289310373483</v>
      </c>
      <c r="O648" s="1">
        <f t="shared" si="144"/>
        <v>14.836791397558216</v>
      </c>
      <c r="P648" s="1"/>
      <c r="Q648" s="1">
        <f t="shared" si="152"/>
        <v>-0.32034443519205524</v>
      </c>
      <c r="R648" s="1">
        <f t="shared" si="153"/>
        <v>-0.37094850296540471</v>
      </c>
      <c r="S648" s="1">
        <f t="shared" si="145"/>
        <v>-0.3602215749675679</v>
      </c>
      <c r="T648" s="1">
        <f t="shared" si="146"/>
        <v>2.1442805122171649</v>
      </c>
    </row>
    <row r="649" spans="1:20" x14ac:dyDescent="0.2">
      <c r="A649">
        <f>Sheet1!A626</f>
        <v>599</v>
      </c>
      <c r="B649">
        <f>Sheet1!B629</f>
        <v>471.63</v>
      </c>
      <c r="C649">
        <f t="shared" si="140"/>
        <v>458.88948234155777</v>
      </c>
      <c r="D649">
        <f t="shared" si="141"/>
        <v>471.31204484549789</v>
      </c>
      <c r="E649">
        <f t="shared" si="142"/>
        <v>471.25921219367541</v>
      </c>
      <c r="F649">
        <f t="shared" si="147"/>
        <v>469.88399720265147</v>
      </c>
      <c r="G649">
        <f t="shared" si="148"/>
        <v>472.42028117215011</v>
      </c>
      <c r="K649" s="1">
        <f t="shared" si="149"/>
        <v>12.702012578616348</v>
      </c>
      <c r="L649" s="1">
        <f t="shared" si="150"/>
        <v>12.38480575234388</v>
      </c>
      <c r="M649" s="1">
        <f t="shared" si="151"/>
        <v>12.333649876636002</v>
      </c>
      <c r="N649" s="1">
        <f t="shared" si="143"/>
        <v>12.34600978126781</v>
      </c>
      <c r="O649" s="1">
        <f t="shared" si="144"/>
        <v>14.882293750766451</v>
      </c>
      <c r="P649" s="1"/>
      <c r="Q649" s="1">
        <f t="shared" si="152"/>
        <v>-0.31720682627246788</v>
      </c>
      <c r="R649" s="1">
        <f t="shared" si="153"/>
        <v>-0.36836270198034526</v>
      </c>
      <c r="S649" s="1">
        <f t="shared" si="145"/>
        <v>-0.35600279734853757</v>
      </c>
      <c r="T649" s="1">
        <f t="shared" si="146"/>
        <v>2.180281172150103</v>
      </c>
    </row>
    <row r="650" spans="1:20" x14ac:dyDescent="0.2">
      <c r="A650">
        <f>Sheet1!A627</f>
        <v>600</v>
      </c>
      <c r="B650">
        <f>Sheet1!B630</f>
        <v>472.1</v>
      </c>
      <c r="C650">
        <f t="shared" si="140"/>
        <v>459.33998064828251</v>
      </c>
      <c r="D650">
        <f t="shared" si="141"/>
        <v>471.77507500604054</v>
      </c>
      <c r="E650">
        <f t="shared" si="142"/>
        <v>471.72167627621303</v>
      </c>
      <c r="F650">
        <f t="shared" si="147"/>
        <v>470.34818933100087</v>
      </c>
      <c r="G650">
        <f t="shared" si="148"/>
        <v>472.91649284556348</v>
      </c>
      <c r="K650" s="1">
        <f t="shared" si="149"/>
        <v>12.721514271891635</v>
      </c>
      <c r="L650" s="1">
        <f t="shared" si="150"/>
        <v>12.397418197717684</v>
      </c>
      <c r="M650" s="1">
        <f t="shared" si="151"/>
        <v>12.345706962396036</v>
      </c>
      <c r="N650" s="1">
        <f t="shared" si="143"/>
        <v>12.359703602892523</v>
      </c>
      <c r="O650" s="1">
        <f t="shared" si="144"/>
        <v>14.928007117455138</v>
      </c>
      <c r="P650" s="1"/>
      <c r="Q650" s="1">
        <f t="shared" si="152"/>
        <v>-0.32409607417395137</v>
      </c>
      <c r="R650" s="1">
        <f t="shared" si="153"/>
        <v>-0.37580730949559893</v>
      </c>
      <c r="S650" s="1">
        <f t="shared" si="145"/>
        <v>-0.36181066899911229</v>
      </c>
      <c r="T650" s="1">
        <f t="shared" si="146"/>
        <v>2.2064928455635027</v>
      </c>
    </row>
    <row r="651" spans="1:20" x14ac:dyDescent="0.2">
      <c r="A651">
        <f>Sheet1!A628</f>
        <v>601</v>
      </c>
      <c r="B651">
        <f>Sheet1!B631</f>
        <v>472.56</v>
      </c>
      <c r="C651">
        <f t="shared" si="140"/>
        <v>459.79047895500719</v>
      </c>
      <c r="D651">
        <f t="shared" si="141"/>
        <v>472.2380782957004</v>
      </c>
      <c r="E651">
        <f t="shared" si="142"/>
        <v>472.18410989395312</v>
      </c>
      <c r="F651">
        <f t="shared" si="147"/>
        <v>470.81235479347549</v>
      </c>
      <c r="G651">
        <f t="shared" si="148"/>
        <v>473.41291632576991</v>
      </c>
      <c r="K651" s="1">
        <f t="shared" si="149"/>
        <v>12.731015965166932</v>
      </c>
      <c r="L651" s="1">
        <f t="shared" si="150"/>
        <v>12.41000378275487</v>
      </c>
      <c r="M651" s="1">
        <f t="shared" si="151"/>
        <v>12.357733625581261</v>
      </c>
      <c r="N651" s="1">
        <f t="shared" si="143"/>
        <v>12.373370758642409</v>
      </c>
      <c r="O651" s="1">
        <f t="shared" si="144"/>
        <v>14.97393229093683</v>
      </c>
      <c r="P651" s="1"/>
      <c r="Q651" s="1">
        <f t="shared" si="152"/>
        <v>-0.32101218241206197</v>
      </c>
      <c r="R651" s="1">
        <f t="shared" si="153"/>
        <v>-0.37328233958567125</v>
      </c>
      <c r="S651" s="1">
        <f t="shared" si="145"/>
        <v>-0.35764520652452347</v>
      </c>
      <c r="T651" s="1">
        <f t="shared" si="146"/>
        <v>2.2429163257698974</v>
      </c>
    </row>
    <row r="652" spans="1:20" x14ac:dyDescent="0.2">
      <c r="A652">
        <f>Sheet1!A629</f>
        <v>602</v>
      </c>
      <c r="B652">
        <f>Sheet1!B632</f>
        <v>473.02</v>
      </c>
      <c r="C652">
        <f t="shared" si="140"/>
        <v>460.24097726173193</v>
      </c>
      <c r="D652">
        <f t="shared" si="141"/>
        <v>472.70105471096218</v>
      </c>
      <c r="E652">
        <f t="shared" si="142"/>
        <v>472.6465130328213</v>
      </c>
      <c r="F652">
        <f t="shared" si="147"/>
        <v>471.2764935734703</v>
      </c>
      <c r="G652">
        <f t="shared" si="148"/>
        <v>473.90955240608201</v>
      </c>
      <c r="K652" s="1">
        <f t="shared" si="149"/>
        <v>12.740517658442229</v>
      </c>
      <c r="L652" s="1">
        <f t="shared" si="150"/>
        <v>12.422562503940128</v>
      </c>
      <c r="M652" s="1">
        <f t="shared" si="151"/>
        <v>12.369729852117644</v>
      </c>
      <c r="N652" s="1">
        <f t="shared" si="143"/>
        <v>12.387011231912538</v>
      </c>
      <c r="O652" s="1">
        <f t="shared" si="144"/>
        <v>15.020070064524248</v>
      </c>
      <c r="P652" s="1"/>
      <c r="Q652" s="1">
        <f t="shared" si="152"/>
        <v>-0.31795515450210132</v>
      </c>
      <c r="R652" s="1">
        <f t="shared" si="153"/>
        <v>-0.37078780632458574</v>
      </c>
      <c r="S652" s="1">
        <f t="shared" si="145"/>
        <v>-0.353506426529691</v>
      </c>
      <c r="T652" s="1">
        <f t="shared" si="146"/>
        <v>2.2795524060820185</v>
      </c>
    </row>
    <row r="653" spans="1:20" x14ac:dyDescent="0.2">
      <c r="A653">
        <f>Sheet1!A630</f>
        <v>603</v>
      </c>
      <c r="B653">
        <f>Sheet1!B633</f>
        <v>473.48</v>
      </c>
      <c r="C653">
        <f t="shared" si="140"/>
        <v>460.69147556845672</v>
      </c>
      <c r="D653">
        <f t="shared" si="141"/>
        <v>473.16400424831045</v>
      </c>
      <c r="E653">
        <f t="shared" si="142"/>
        <v>473.10888567874326</v>
      </c>
      <c r="F653">
        <f t="shared" si="147"/>
        <v>471.7406056543802</v>
      </c>
      <c r="G653">
        <f t="shared" si="148"/>
        <v>474.40640187981251</v>
      </c>
      <c r="K653" s="1">
        <f t="shared" si="149"/>
        <v>12.760019351717517</v>
      </c>
      <c r="L653" s="1">
        <f t="shared" si="150"/>
        <v>12.435094357758032</v>
      </c>
      <c r="M653" s="1">
        <f t="shared" si="151"/>
        <v>12.381695627930526</v>
      </c>
      <c r="N653" s="1">
        <f t="shared" si="143"/>
        <v>12.400625006097698</v>
      </c>
      <c r="O653" s="1">
        <f t="shared" si="144"/>
        <v>15.066421231530001</v>
      </c>
      <c r="P653" s="1"/>
      <c r="Q653" s="1">
        <f t="shared" si="152"/>
        <v>-0.32492499395948471</v>
      </c>
      <c r="R653" s="1">
        <f t="shared" si="153"/>
        <v>-0.3783237237869912</v>
      </c>
      <c r="S653" s="1">
        <f t="shared" si="145"/>
        <v>-0.35939434561981898</v>
      </c>
      <c r="T653" s="1">
        <f t="shared" si="146"/>
        <v>2.3064018798124835</v>
      </c>
    </row>
    <row r="654" spans="1:20" x14ac:dyDescent="0.2">
      <c r="A654">
        <f>Sheet1!A631</f>
        <v>604</v>
      </c>
      <c r="B654">
        <f>Sheet1!B634</f>
        <v>473.95</v>
      </c>
      <c r="C654">
        <f t="shared" si="140"/>
        <v>461.14197387518141</v>
      </c>
      <c r="D654">
        <f t="shared" si="141"/>
        <v>473.62692690422983</v>
      </c>
      <c r="E654">
        <f t="shared" si="142"/>
        <v>473.57122781764474</v>
      </c>
      <c r="F654">
        <f t="shared" si="147"/>
        <v>472.2046910196002</v>
      </c>
      <c r="G654">
        <f t="shared" si="148"/>
        <v>474.903465540274</v>
      </c>
      <c r="K654" s="1">
        <f t="shared" si="149"/>
        <v>12.769521044992814</v>
      </c>
      <c r="L654" s="1">
        <f t="shared" si="150"/>
        <v>12.447599340693216</v>
      </c>
      <c r="M654" s="1">
        <f t="shared" si="151"/>
        <v>12.393630938945932</v>
      </c>
      <c r="N654" s="1">
        <f t="shared" si="143"/>
        <v>12.414212064593016</v>
      </c>
      <c r="O654" s="1">
        <f t="shared" si="144"/>
        <v>15.11298658526681</v>
      </c>
      <c r="P654" s="1"/>
      <c r="Q654" s="1">
        <f t="shared" si="152"/>
        <v>-0.32192170429959788</v>
      </c>
      <c r="R654" s="1">
        <f t="shared" si="153"/>
        <v>-0.37589010604688156</v>
      </c>
      <c r="S654" s="1">
        <f t="shared" si="145"/>
        <v>-0.35530898039979775</v>
      </c>
      <c r="T654" s="1">
        <f t="shared" si="146"/>
        <v>2.3434655402739963</v>
      </c>
    </row>
    <row r="655" spans="1:20" x14ac:dyDescent="0.2">
      <c r="A655">
        <f>Sheet1!A632</f>
        <v>605</v>
      </c>
      <c r="B655">
        <f>Sheet1!B635</f>
        <v>474.41</v>
      </c>
      <c r="C655">
        <f t="shared" si="140"/>
        <v>461.59247218190615</v>
      </c>
      <c r="D655">
        <f t="shared" si="141"/>
        <v>474.08982267520497</v>
      </c>
      <c r="E655">
        <f t="shared" si="142"/>
        <v>474.0335394354513</v>
      </c>
      <c r="F655">
        <f t="shared" si="147"/>
        <v>472.66874965252515</v>
      </c>
      <c r="G655">
        <f t="shared" si="148"/>
        <v>475.40074418077916</v>
      </c>
      <c r="K655" s="1">
        <f t="shared" si="149"/>
        <v>12.779022738268054</v>
      </c>
      <c r="L655" s="1">
        <f t="shared" si="150"/>
        <v>12.460077449230255</v>
      </c>
      <c r="M655" s="1">
        <f t="shared" si="151"/>
        <v>12.405535771089376</v>
      </c>
      <c r="N655" s="1">
        <f t="shared" si="143"/>
        <v>12.427772390793223</v>
      </c>
      <c r="O655" s="1">
        <f t="shared" si="144"/>
        <v>15.159766919047229</v>
      </c>
      <c r="P655" s="1"/>
      <c r="Q655" s="1">
        <f t="shared" si="152"/>
        <v>-0.31894528903779928</v>
      </c>
      <c r="R655" s="1">
        <f t="shared" si="153"/>
        <v>-0.37348696717867824</v>
      </c>
      <c r="S655" s="1">
        <f t="shared" si="145"/>
        <v>-0.35125034747483141</v>
      </c>
      <c r="T655" s="1">
        <f t="shared" si="146"/>
        <v>2.3807441807791747</v>
      </c>
    </row>
    <row r="656" spans="1:20" x14ac:dyDescent="0.2">
      <c r="A656">
        <f>Sheet1!A633</f>
        <v>606</v>
      </c>
      <c r="B656">
        <f>Sheet1!B636</f>
        <v>474.87</v>
      </c>
      <c r="C656">
        <f t="shared" si="140"/>
        <v>462.04297048863083</v>
      </c>
      <c r="D656">
        <f t="shared" si="141"/>
        <v>474.55269155772038</v>
      </c>
      <c r="E656">
        <f t="shared" si="142"/>
        <v>474.49582051808886</v>
      </c>
      <c r="F656">
        <f t="shared" si="147"/>
        <v>473.13278153655028</v>
      </c>
      <c r="G656">
        <f t="shared" si="148"/>
        <v>475.8982385946407</v>
      </c>
      <c r="K656" s="1">
        <f t="shared" si="149"/>
        <v>12.788524431543294</v>
      </c>
      <c r="L656" s="1">
        <f t="shared" si="150"/>
        <v>12.472528679853724</v>
      </c>
      <c r="M656" s="1">
        <f t="shared" si="151"/>
        <v>12.417410110286539</v>
      </c>
      <c r="N656" s="1">
        <f t="shared" si="143"/>
        <v>12.441305968093559</v>
      </c>
      <c r="O656" s="1">
        <f t="shared" si="144"/>
        <v>15.206763026183978</v>
      </c>
      <c r="P656" s="1"/>
      <c r="Q656" s="1">
        <f t="shared" si="152"/>
        <v>-0.31599575168957017</v>
      </c>
      <c r="R656" s="1">
        <f t="shared" si="153"/>
        <v>-0.37111432125675492</v>
      </c>
      <c r="S656" s="1">
        <f t="shared" si="145"/>
        <v>-0.34721846344973528</v>
      </c>
      <c r="T656" s="1">
        <f t="shared" si="146"/>
        <v>2.4182385946406839</v>
      </c>
    </row>
    <row r="657" spans="1:20" x14ac:dyDescent="0.2">
      <c r="A657">
        <f>Sheet1!A634</f>
        <v>607</v>
      </c>
      <c r="B657">
        <f>Sheet1!B637</f>
        <v>475.34</v>
      </c>
      <c r="C657">
        <f t="shared" si="140"/>
        <v>462.49346879535557</v>
      </c>
      <c r="D657">
        <f t="shared" si="141"/>
        <v>475.01553354826075</v>
      </c>
      <c r="E657">
        <f t="shared" si="142"/>
        <v>474.95807105148305</v>
      </c>
      <c r="F657">
        <f t="shared" si="147"/>
        <v>473.59678665507039</v>
      </c>
      <c r="G657">
        <f t="shared" si="148"/>
        <v>476.39594957517124</v>
      </c>
      <c r="K657" s="1">
        <f t="shared" si="149"/>
        <v>12.808026124818582</v>
      </c>
      <c r="L657" s="1">
        <f t="shared" si="150"/>
        <v>12.484953029048427</v>
      </c>
      <c r="M657" s="1">
        <f t="shared" si="151"/>
        <v>12.429253942463333</v>
      </c>
      <c r="N657" s="1">
        <f t="shared" si="143"/>
        <v>12.454812779888982</v>
      </c>
      <c r="O657" s="1">
        <f t="shared" si="144"/>
        <v>15.253975699989837</v>
      </c>
      <c r="P657" s="1"/>
      <c r="Q657" s="1">
        <f t="shared" si="152"/>
        <v>-0.32307309577015531</v>
      </c>
      <c r="R657" s="1">
        <f t="shared" si="153"/>
        <v>-0.37877218235524879</v>
      </c>
      <c r="S657" s="1">
        <f t="shared" si="145"/>
        <v>-0.35321334492959977</v>
      </c>
      <c r="T657" s="1">
        <f t="shared" si="146"/>
        <v>2.4459495751712552</v>
      </c>
    </row>
    <row r="658" spans="1:20" x14ac:dyDescent="0.2">
      <c r="A658">
        <f>Sheet1!A635</f>
        <v>608</v>
      </c>
      <c r="B658">
        <f>Sheet1!B638</f>
        <v>475.8</v>
      </c>
      <c r="C658">
        <f t="shared" si="140"/>
        <v>462.94396710208025</v>
      </c>
      <c r="D658">
        <f t="shared" si="141"/>
        <v>475.47834864331071</v>
      </c>
      <c r="E658">
        <f t="shared" si="142"/>
        <v>475.42029102155954</v>
      </c>
      <c r="F658">
        <f t="shared" si="147"/>
        <v>474.06076499148048</v>
      </c>
      <c r="G658">
        <f t="shared" si="148"/>
        <v>476.89387791568333</v>
      </c>
      <c r="K658" s="1">
        <f t="shared" si="149"/>
        <v>12.817527818093879</v>
      </c>
      <c r="L658" s="1">
        <f t="shared" si="150"/>
        <v>12.497350493298825</v>
      </c>
      <c r="M658" s="1">
        <f t="shared" si="151"/>
        <v>12.441067253545157</v>
      </c>
      <c r="N658" s="1">
        <f t="shared" si="143"/>
        <v>12.468292809574336</v>
      </c>
      <c r="O658" s="1">
        <f t="shared" si="144"/>
        <v>15.301405733777187</v>
      </c>
      <c r="P658" s="1"/>
      <c r="Q658" s="1">
        <f t="shared" si="152"/>
        <v>-0.32017732479505412</v>
      </c>
      <c r="R658" s="1">
        <f t="shared" si="153"/>
        <v>-0.37646056454872223</v>
      </c>
      <c r="S658" s="1">
        <f t="shared" si="145"/>
        <v>-0.34923500851954259</v>
      </c>
      <c r="T658" s="1">
        <f t="shared" si="146"/>
        <v>2.4838779156833084</v>
      </c>
    </row>
    <row r="659" spans="1:20" x14ac:dyDescent="0.2">
      <c r="A659">
        <f>Sheet1!A636</f>
        <v>609</v>
      </c>
      <c r="B659">
        <f>Sheet1!B639</f>
        <v>476.26</v>
      </c>
      <c r="C659">
        <f t="shared" si="140"/>
        <v>463.39446540880499</v>
      </c>
      <c r="D659">
        <f t="shared" si="141"/>
        <v>475.9411368393549</v>
      </c>
      <c r="E659">
        <f t="shared" si="142"/>
        <v>475.88248041424401</v>
      </c>
      <c r="F659">
        <f t="shared" si="147"/>
        <v>474.52471652917552</v>
      </c>
      <c r="G659">
        <f t="shared" si="148"/>
        <v>477.39202440948981</v>
      </c>
      <c r="K659" s="1">
        <f t="shared" si="149"/>
        <v>12.827029511369176</v>
      </c>
      <c r="L659" s="1">
        <f t="shared" si="150"/>
        <v>12.509721069089551</v>
      </c>
      <c r="M659" s="1">
        <f t="shared" si="151"/>
        <v>12.452850029458034</v>
      </c>
      <c r="N659" s="1">
        <f t="shared" si="143"/>
        <v>12.481746040544692</v>
      </c>
      <c r="O659" s="1">
        <f t="shared" si="144"/>
        <v>15.349053920858978</v>
      </c>
      <c r="P659" s="1"/>
      <c r="Q659" s="1">
        <f t="shared" si="152"/>
        <v>-0.31730844227962507</v>
      </c>
      <c r="R659" s="1">
        <f t="shared" si="153"/>
        <v>-0.37417948191114192</v>
      </c>
      <c r="S659" s="1">
        <f t="shared" si="145"/>
        <v>-0.34528347082448363</v>
      </c>
      <c r="T659" s="1">
        <f t="shared" si="146"/>
        <v>2.5220244094898021</v>
      </c>
    </row>
    <row r="660" spans="1:20" x14ac:dyDescent="0.2">
      <c r="A660">
        <f>Sheet1!A637</f>
        <v>610</v>
      </c>
      <c r="B660">
        <f>Sheet1!B640</f>
        <v>476.72</v>
      </c>
      <c r="C660">
        <f t="shared" si="140"/>
        <v>463.84496371552967</v>
      </c>
      <c r="D660">
        <f t="shared" si="141"/>
        <v>476.40389813287777</v>
      </c>
      <c r="E660">
        <f t="shared" si="142"/>
        <v>476.34463921546222</v>
      </c>
      <c r="F660">
        <f t="shared" si="147"/>
        <v>474.98864125155029</v>
      </c>
      <c r="G660">
        <f t="shared" si="148"/>
        <v>477.89038984990344</v>
      </c>
      <c r="K660" s="1">
        <f t="shared" si="149"/>
        <v>12.846531204644407</v>
      </c>
      <c r="L660" s="1">
        <f t="shared" si="150"/>
        <v>12.52206475290518</v>
      </c>
      <c r="M660" s="1">
        <f t="shared" si="151"/>
        <v>12.464602256127478</v>
      </c>
      <c r="N660" s="1">
        <f t="shared" si="143"/>
        <v>12.495172456194723</v>
      </c>
      <c r="O660" s="1">
        <f t="shared" si="144"/>
        <v>15.396921054547875</v>
      </c>
      <c r="P660" s="1"/>
      <c r="Q660" s="1">
        <f t="shared" si="152"/>
        <v>-0.32446645173922661</v>
      </c>
      <c r="R660" s="1">
        <f t="shared" si="153"/>
        <v>-0.38192894851692927</v>
      </c>
      <c r="S660" s="1">
        <f t="shared" si="145"/>
        <v>-0.35135874844968384</v>
      </c>
      <c r="T660" s="1">
        <f t="shared" si="146"/>
        <v>2.5503898499034676</v>
      </c>
    </row>
    <row r="661" spans="1:20" x14ac:dyDescent="0.2">
      <c r="A661">
        <f>Sheet1!A638</f>
        <v>611</v>
      </c>
      <c r="B661">
        <f>Sheet1!B641</f>
        <v>477.19</v>
      </c>
      <c r="C661">
        <f t="shared" si="140"/>
        <v>464.29546202225447</v>
      </c>
      <c r="D661">
        <f t="shared" si="141"/>
        <v>476.86663252036413</v>
      </c>
      <c r="E661">
        <f t="shared" si="142"/>
        <v>476.80676741113984</v>
      </c>
      <c r="F661">
        <f t="shared" si="147"/>
        <v>475.45253914200003</v>
      </c>
      <c r="G661">
        <f t="shared" si="148"/>
        <v>478.38897503023662</v>
      </c>
      <c r="K661" s="1">
        <f t="shared" si="149"/>
        <v>12.856032897919761</v>
      </c>
      <c r="L661" s="1">
        <f t="shared" si="150"/>
        <v>12.534381541230459</v>
      </c>
      <c r="M661" s="1">
        <f t="shared" si="151"/>
        <v>12.476323919479285</v>
      </c>
      <c r="N661" s="1">
        <f t="shared" si="143"/>
        <v>12.508572039919784</v>
      </c>
      <c r="O661" s="1">
        <f t="shared" si="144"/>
        <v>15.445007928156372</v>
      </c>
      <c r="P661" s="1"/>
      <c r="Q661" s="1">
        <f t="shared" si="152"/>
        <v>-0.32165135668930134</v>
      </c>
      <c r="R661" s="1">
        <f t="shared" si="153"/>
        <v>-0.37970897844047613</v>
      </c>
      <c r="S661" s="1">
        <f t="shared" si="145"/>
        <v>-0.34746085799997672</v>
      </c>
      <c r="T661" s="1">
        <f t="shared" si="146"/>
        <v>2.588975030236611</v>
      </c>
    </row>
    <row r="662" spans="1:20" x14ac:dyDescent="0.2">
      <c r="A662">
        <f>Sheet1!A639</f>
        <v>612</v>
      </c>
      <c r="B662">
        <f>Sheet1!B642</f>
        <v>477.65</v>
      </c>
      <c r="C662">
        <f t="shared" si="140"/>
        <v>464.74596032897921</v>
      </c>
      <c r="D662">
        <f t="shared" si="141"/>
        <v>477.32933999829856</v>
      </c>
      <c r="E662">
        <f t="shared" si="142"/>
        <v>477.26886498720256</v>
      </c>
      <c r="F662">
        <f t="shared" si="147"/>
        <v>475.9164101839196</v>
      </c>
      <c r="G662">
        <f t="shared" si="148"/>
        <v>478.88778074380213</v>
      </c>
      <c r="K662" s="1">
        <f t="shared" si="149"/>
        <v>12.865534591195001</v>
      </c>
      <c r="L662" s="1">
        <f t="shared" si="150"/>
        <v>12.546671430549907</v>
      </c>
      <c r="M662" s="1">
        <f t="shared" si="151"/>
        <v>12.488015005439024</v>
      </c>
      <c r="N662" s="1">
        <f t="shared" si="143"/>
        <v>12.521944775114605</v>
      </c>
      <c r="O662" s="1">
        <f t="shared" si="144"/>
        <v>15.493315334997135</v>
      </c>
      <c r="P662" s="1"/>
      <c r="Q662" s="1">
        <f t="shared" si="152"/>
        <v>-0.31886316064509401</v>
      </c>
      <c r="R662" s="1">
        <f t="shared" si="153"/>
        <v>-0.37751958575597655</v>
      </c>
      <c r="S662" s="1">
        <f t="shared" si="145"/>
        <v>-0.34358981608039585</v>
      </c>
      <c r="T662" s="1">
        <f t="shared" si="146"/>
        <v>2.6277807438021341</v>
      </c>
    </row>
    <row r="663" spans="1:20" x14ac:dyDescent="0.2">
      <c r="A663">
        <f>Sheet1!A640</f>
        <v>613</v>
      </c>
      <c r="B663">
        <f>Sheet1!B643</f>
        <v>478.11</v>
      </c>
      <c r="C663">
        <f t="shared" si="140"/>
        <v>465.19645863570389</v>
      </c>
      <c r="D663">
        <f t="shared" si="141"/>
        <v>477.79202056316558</v>
      </c>
      <c r="E663">
        <f t="shared" si="142"/>
        <v>477.73093192957612</v>
      </c>
      <c r="F663">
        <f t="shared" si="147"/>
        <v>476.38025436070404</v>
      </c>
      <c r="G663">
        <f t="shared" si="148"/>
        <v>479.38680778391267</v>
      </c>
      <c r="K663" s="1">
        <f t="shared" si="149"/>
        <v>12.875036284470355</v>
      </c>
      <c r="L663" s="1">
        <f t="shared" si="150"/>
        <v>12.558934417348098</v>
      </c>
      <c r="M663" s="1">
        <f t="shared" si="151"/>
        <v>12.49967549993255</v>
      </c>
      <c r="N663" s="1">
        <f t="shared" si="143"/>
        <v>12.535290645174371</v>
      </c>
      <c r="O663" s="1">
        <f t="shared" si="144"/>
        <v>15.541844068383</v>
      </c>
      <c r="P663" s="1"/>
      <c r="Q663" s="1">
        <f t="shared" si="152"/>
        <v>-0.31610186712225641</v>
      </c>
      <c r="R663" s="1">
        <f t="shared" si="153"/>
        <v>-0.37536078453780419</v>
      </c>
      <c r="S663" s="1">
        <f t="shared" si="145"/>
        <v>-0.33974563929598389</v>
      </c>
      <c r="T663" s="1">
        <f t="shared" si="146"/>
        <v>2.6668077839126454</v>
      </c>
    </row>
    <row r="664" spans="1:20" x14ac:dyDescent="0.2">
      <c r="A664">
        <f>Sheet1!A641</f>
        <v>614</v>
      </c>
      <c r="B664">
        <f>Sheet1!B644</f>
        <v>478.58</v>
      </c>
      <c r="C664">
        <f t="shared" si="140"/>
        <v>465.64695694242863</v>
      </c>
      <c r="D664">
        <f t="shared" si="141"/>
        <v>478.25467421144987</v>
      </c>
      <c r="E664">
        <f t="shared" si="142"/>
        <v>478.19296822418613</v>
      </c>
      <c r="F664">
        <f t="shared" si="147"/>
        <v>476.84407165574817</v>
      </c>
      <c r="G664">
        <f t="shared" si="148"/>
        <v>479.88605694388082</v>
      </c>
      <c r="K664" s="1">
        <f t="shared" si="149"/>
        <v>12.894537977745529</v>
      </c>
      <c r="L664" s="1">
        <f t="shared" si="150"/>
        <v>12.571170498109666</v>
      </c>
      <c r="M664" s="1">
        <f t="shared" si="151"/>
        <v>12.511305388885376</v>
      </c>
      <c r="N664" s="1">
        <f t="shared" si="143"/>
        <v>12.548609633493697</v>
      </c>
      <c r="O664" s="1">
        <f t="shared" si="144"/>
        <v>15.590594921626348</v>
      </c>
      <c r="P664" s="1"/>
      <c r="Q664" s="1">
        <f t="shared" si="152"/>
        <v>-0.32336747963586276</v>
      </c>
      <c r="R664" s="1">
        <f t="shared" si="153"/>
        <v>-0.3832325888601531</v>
      </c>
      <c r="S664" s="1">
        <f t="shared" si="145"/>
        <v>-0.34592834425183128</v>
      </c>
      <c r="T664" s="1">
        <f t="shared" si="146"/>
        <v>2.6960569438808193</v>
      </c>
    </row>
    <row r="665" spans="1:20" x14ac:dyDescent="0.2">
      <c r="A665">
        <f>Sheet1!A642</f>
        <v>615</v>
      </c>
      <c r="B665">
        <f>Sheet1!B645</f>
        <v>479.04</v>
      </c>
      <c r="C665">
        <f t="shared" si="140"/>
        <v>466.09745524915331</v>
      </c>
      <c r="D665">
        <f t="shared" si="141"/>
        <v>478.71730093963595</v>
      </c>
      <c r="E665">
        <f t="shared" si="142"/>
        <v>478.65497385695841</v>
      </c>
      <c r="F665">
        <f t="shared" si="147"/>
        <v>477.30786205244704</v>
      </c>
      <c r="G665">
        <f t="shared" si="148"/>
        <v>480.38552901701934</v>
      </c>
      <c r="K665" s="1">
        <f t="shared" si="149"/>
        <v>12.904039671020769</v>
      </c>
      <c r="L665" s="1">
        <f t="shared" si="150"/>
        <v>12.583379669319356</v>
      </c>
      <c r="M665" s="1">
        <f t="shared" si="151"/>
        <v>12.522904658223354</v>
      </c>
      <c r="N665" s="1">
        <f t="shared" si="143"/>
        <v>12.561901723467827</v>
      </c>
      <c r="O665" s="1">
        <f t="shared" si="144"/>
        <v>15.639568688040129</v>
      </c>
      <c r="P665" s="1"/>
      <c r="Q665" s="1">
        <f t="shared" si="152"/>
        <v>-0.32066000170141251</v>
      </c>
      <c r="R665" s="1">
        <f t="shared" si="153"/>
        <v>-0.38113501279741513</v>
      </c>
      <c r="S665" s="1">
        <f t="shared" si="145"/>
        <v>-0.34213794755294202</v>
      </c>
      <c r="T665" s="1">
        <f t="shared" si="146"/>
        <v>2.7355290170193598</v>
      </c>
    </row>
    <row r="666" spans="1:20" x14ac:dyDescent="0.2">
      <c r="A666">
        <f>Sheet1!A643</f>
        <v>616</v>
      </c>
      <c r="B666">
        <f>Sheet1!B646</f>
        <v>479.5</v>
      </c>
      <c r="C666">
        <f t="shared" si="140"/>
        <v>466.54795355587805</v>
      </c>
      <c r="D666">
        <f t="shared" si="141"/>
        <v>479.17990074420862</v>
      </c>
      <c r="E666">
        <f t="shared" si="142"/>
        <v>479.11694881381862</v>
      </c>
      <c r="F666">
        <f t="shared" si="147"/>
        <v>477.77162553419544</v>
      </c>
      <c r="G666">
        <f t="shared" si="148"/>
        <v>480.88522479664078</v>
      </c>
      <c r="K666" s="1">
        <f t="shared" si="149"/>
        <v>12.913541364296123</v>
      </c>
      <c r="L666" s="1">
        <f t="shared" si="150"/>
        <v>12.595561927461688</v>
      </c>
      <c r="M666" s="1">
        <f t="shared" si="151"/>
        <v>12.534473293872225</v>
      </c>
      <c r="N666" s="1">
        <f t="shared" si="143"/>
        <v>12.575166898491545</v>
      </c>
      <c r="O666" s="1">
        <f t="shared" si="144"/>
        <v>15.688766160936893</v>
      </c>
      <c r="P666" s="1"/>
      <c r="Q666" s="1">
        <f t="shared" si="152"/>
        <v>-0.31797943683443464</v>
      </c>
      <c r="R666" s="1">
        <f t="shared" si="153"/>
        <v>-0.37906807042389801</v>
      </c>
      <c r="S666" s="1">
        <f t="shared" si="145"/>
        <v>-0.33837446580457708</v>
      </c>
      <c r="T666" s="1">
        <f t="shared" si="146"/>
        <v>2.7752247966407708</v>
      </c>
    </row>
    <row r="667" spans="1:20" x14ac:dyDescent="0.2">
      <c r="A667">
        <f>Sheet1!A644</f>
        <v>617</v>
      </c>
      <c r="B667">
        <f>Sheet1!B647</f>
        <v>479.96</v>
      </c>
      <c r="C667">
        <f t="shared" si="140"/>
        <v>466.99845186260274</v>
      </c>
      <c r="D667">
        <f t="shared" si="141"/>
        <v>479.64247362165236</v>
      </c>
      <c r="E667">
        <f t="shared" si="142"/>
        <v>479.57889308069247</v>
      </c>
      <c r="F667">
        <f t="shared" si="147"/>
        <v>478.23536208438867</v>
      </c>
      <c r="G667">
        <f t="shared" si="148"/>
        <v>481.38514507605777</v>
      </c>
      <c r="K667" s="1">
        <f t="shared" si="149"/>
        <v>12.933043057571354</v>
      </c>
      <c r="L667" s="1">
        <f t="shared" si="150"/>
        <v>12.607717269021236</v>
      </c>
      <c r="M667" s="1">
        <f t="shared" si="151"/>
        <v>12.546011281757501</v>
      </c>
      <c r="N667" s="1">
        <f t="shared" si="143"/>
        <v>12.588405141960038</v>
      </c>
      <c r="O667" s="1">
        <f t="shared" si="144"/>
        <v>15.738188133629137</v>
      </c>
      <c r="P667" s="1"/>
      <c r="Q667" s="1">
        <f t="shared" si="152"/>
        <v>-0.32532578855011707</v>
      </c>
      <c r="R667" s="1">
        <f t="shared" si="153"/>
        <v>-0.38703177581385262</v>
      </c>
      <c r="S667" s="1">
        <f t="shared" si="145"/>
        <v>-0.34463791561131529</v>
      </c>
      <c r="T667" s="1">
        <f t="shared" si="146"/>
        <v>2.8051450760577836</v>
      </c>
    </row>
    <row r="668" spans="1:20" x14ac:dyDescent="0.2">
      <c r="A668">
        <f>Sheet1!A645</f>
        <v>618</v>
      </c>
      <c r="B668">
        <f>Sheet1!B648</f>
        <v>480.43</v>
      </c>
      <c r="C668">
        <f t="shared" si="140"/>
        <v>467.44895016932747</v>
      </c>
      <c r="D668">
        <f t="shared" si="141"/>
        <v>480.10501956845172</v>
      </c>
      <c r="E668">
        <f t="shared" si="142"/>
        <v>480.04080664350568</v>
      </c>
      <c r="F668">
        <f t="shared" si="147"/>
        <v>478.69907168642152</v>
      </c>
      <c r="G668">
        <f t="shared" si="148"/>
        <v>481.88529064858324</v>
      </c>
      <c r="K668" s="1">
        <f t="shared" si="149"/>
        <v>12.942544750846707</v>
      </c>
      <c r="L668" s="1">
        <f t="shared" si="150"/>
        <v>12.619845690482634</v>
      </c>
      <c r="M668" s="1">
        <f t="shared" si="151"/>
        <v>12.557518607805093</v>
      </c>
      <c r="N668" s="1">
        <f t="shared" si="143"/>
        <v>12.601616437268206</v>
      </c>
      <c r="O668" s="1">
        <f t="shared" si="144"/>
        <v>15.787835399429923</v>
      </c>
      <c r="P668" s="1"/>
      <c r="Q668" s="1">
        <f t="shared" si="152"/>
        <v>-0.32269906036407292</v>
      </c>
      <c r="R668" s="1">
        <f t="shared" si="153"/>
        <v>-0.38502614304161398</v>
      </c>
      <c r="S668" s="1">
        <f t="shared" si="145"/>
        <v>-0.34092831357850173</v>
      </c>
      <c r="T668" s="1">
        <f t="shared" si="146"/>
        <v>2.8452906485832159</v>
      </c>
    </row>
    <row r="669" spans="1:20" x14ac:dyDescent="0.2">
      <c r="A669">
        <f>Sheet1!A646</f>
        <v>619</v>
      </c>
      <c r="B669">
        <f>Sheet1!B649</f>
        <v>480.89</v>
      </c>
      <c r="C669">
        <f t="shared" si="140"/>
        <v>467.89944847605221</v>
      </c>
      <c r="D669">
        <f t="shared" si="141"/>
        <v>480.56753858109147</v>
      </c>
      <c r="E669">
        <f t="shared" si="142"/>
        <v>480.50268948818382</v>
      </c>
      <c r="F669">
        <f t="shared" si="147"/>
        <v>479.162754323689</v>
      </c>
      <c r="G669">
        <f t="shared" si="148"/>
        <v>482.38566230752957</v>
      </c>
      <c r="K669" s="1">
        <f t="shared" si="149"/>
        <v>12.952046444121947</v>
      </c>
      <c r="L669" s="1">
        <f t="shared" si="150"/>
        <v>12.631947188330571</v>
      </c>
      <c r="M669" s="1">
        <f t="shared" si="151"/>
        <v>12.568995257940571</v>
      </c>
      <c r="N669" s="1">
        <f t="shared" si="143"/>
        <v>12.614800767810948</v>
      </c>
      <c r="O669" s="1">
        <f t="shared" si="144"/>
        <v>15.837708751651519</v>
      </c>
      <c r="P669" s="1"/>
      <c r="Q669" s="1">
        <f t="shared" si="152"/>
        <v>-0.32009925579137644</v>
      </c>
      <c r="R669" s="1">
        <f t="shared" si="153"/>
        <v>-0.38305118618137612</v>
      </c>
      <c r="S669" s="1">
        <f t="shared" si="145"/>
        <v>-0.33724567631099944</v>
      </c>
      <c r="T669" s="1">
        <f t="shared" si="146"/>
        <v>2.8856623075295715</v>
      </c>
    </row>
    <row r="670" spans="1:20" x14ac:dyDescent="0.2">
      <c r="A670">
        <f>Sheet1!A647</f>
        <v>620</v>
      </c>
      <c r="B670">
        <f>Sheet1!B650</f>
        <v>481.35</v>
      </c>
      <c r="C670">
        <f t="shared" si="140"/>
        <v>468.34994678277695</v>
      </c>
      <c r="D670">
        <f t="shared" si="141"/>
        <v>481.03003065605611</v>
      </c>
      <c r="E670">
        <f t="shared" si="142"/>
        <v>480.96454160065269</v>
      </c>
      <c r="F670">
        <f t="shared" si="147"/>
        <v>479.62640997958596</v>
      </c>
      <c r="G670">
        <f t="shared" si="148"/>
        <v>482.88626084620961</v>
      </c>
      <c r="K670" s="1">
        <f t="shared" si="149"/>
        <v>12.961548137397244</v>
      </c>
      <c r="L670" s="1">
        <f t="shared" si="150"/>
        <v>12.644021759049622</v>
      </c>
      <c r="M670" s="1">
        <f t="shared" si="151"/>
        <v>12.580441218089732</v>
      </c>
      <c r="N670" s="1">
        <f t="shared" si="143"/>
        <v>12.627958116983223</v>
      </c>
      <c r="O670" s="1">
        <f t="shared" si="144"/>
        <v>15.887808983606874</v>
      </c>
      <c r="P670" s="1"/>
      <c r="Q670" s="1">
        <f t="shared" si="152"/>
        <v>-0.31752637834762254</v>
      </c>
      <c r="R670" s="1">
        <f t="shared" si="153"/>
        <v>-0.38110691930751273</v>
      </c>
      <c r="S670" s="1">
        <f t="shared" si="145"/>
        <v>-0.33359002041402164</v>
      </c>
      <c r="T670" s="1">
        <f t="shared" si="146"/>
        <v>2.9262608462096296</v>
      </c>
    </row>
    <row r="671" spans="1:20" x14ac:dyDescent="0.2">
      <c r="A671">
        <f>Sheet1!A648</f>
        <v>621</v>
      </c>
      <c r="B671">
        <f>Sheet1!B651</f>
        <v>481.81</v>
      </c>
      <c r="C671">
        <f t="shared" si="140"/>
        <v>468.80044508950169</v>
      </c>
      <c r="D671">
        <f t="shared" si="141"/>
        <v>481.49249578983029</v>
      </c>
      <c r="E671">
        <f t="shared" si="142"/>
        <v>481.4263629668381</v>
      </c>
      <c r="F671">
        <f t="shared" si="147"/>
        <v>480.09003863750735</v>
      </c>
      <c r="G671">
        <f t="shared" si="148"/>
        <v>483.3870870579359</v>
      </c>
      <c r="K671" s="1">
        <f t="shared" si="149"/>
        <v>12.981049830672532</v>
      </c>
      <c r="L671" s="1">
        <f t="shared" si="150"/>
        <v>12.656069399124249</v>
      </c>
      <c r="M671" s="1">
        <f t="shared" si="151"/>
        <v>12.591856474178201</v>
      </c>
      <c r="N671" s="1">
        <f t="shared" si="143"/>
        <v>12.641088468179873</v>
      </c>
      <c r="O671" s="1">
        <f t="shared" si="144"/>
        <v>15.938136888608426</v>
      </c>
      <c r="P671" s="1"/>
      <c r="Q671" s="1">
        <f t="shared" si="152"/>
        <v>-0.32498043154828338</v>
      </c>
      <c r="R671" s="1">
        <f t="shared" si="153"/>
        <v>-0.38919335649433151</v>
      </c>
      <c r="S671" s="1">
        <f t="shared" si="145"/>
        <v>-0.33996136249265874</v>
      </c>
      <c r="T671" s="1">
        <f t="shared" si="146"/>
        <v>2.9570870579358939</v>
      </c>
    </row>
    <row r="672" spans="1:20" x14ac:dyDescent="0.2">
      <c r="A672">
        <f>Sheet1!A649</f>
        <v>622</v>
      </c>
      <c r="B672">
        <f>Sheet1!B652</f>
        <v>482.28</v>
      </c>
      <c r="C672">
        <f t="shared" si="140"/>
        <v>469.25094339622638</v>
      </c>
      <c r="D672">
        <f t="shared" si="141"/>
        <v>481.95493397889868</v>
      </c>
      <c r="E672">
        <f t="shared" si="142"/>
        <v>481.8881535726656</v>
      </c>
      <c r="F672">
        <f t="shared" si="147"/>
        <v>480.55364028084836</v>
      </c>
      <c r="G672">
        <f t="shared" si="148"/>
        <v>483.88814173602111</v>
      </c>
      <c r="K672" s="1">
        <f t="shared" si="149"/>
        <v>12.990551523947772</v>
      </c>
      <c r="L672" s="1">
        <f t="shared" si="150"/>
        <v>12.668090105039255</v>
      </c>
      <c r="M672" s="1">
        <f t="shared" si="151"/>
        <v>12.603241012131605</v>
      </c>
      <c r="N672" s="1">
        <f t="shared" si="143"/>
        <v>12.654191804796142</v>
      </c>
      <c r="O672" s="1">
        <f t="shared" si="144"/>
        <v>15.988693259968898</v>
      </c>
      <c r="P672" s="1"/>
      <c r="Q672" s="1">
        <f t="shared" si="152"/>
        <v>-0.32246141890851732</v>
      </c>
      <c r="R672" s="1">
        <f t="shared" si="153"/>
        <v>-0.38731051181616749</v>
      </c>
      <c r="S672" s="1">
        <f t="shared" si="145"/>
        <v>-0.33635971915163054</v>
      </c>
      <c r="T672" s="1">
        <f t="shared" si="146"/>
        <v>2.9981417360211253</v>
      </c>
    </row>
    <row r="673" spans="1:20" x14ac:dyDescent="0.2">
      <c r="A673">
        <f>Sheet1!A650</f>
        <v>623</v>
      </c>
      <c r="B673">
        <f>Sheet1!B653</f>
        <v>482.74</v>
      </c>
      <c r="C673">
        <f t="shared" si="140"/>
        <v>469.70144170295112</v>
      </c>
      <c r="D673">
        <f t="shared" si="141"/>
        <v>482.41734521974581</v>
      </c>
      <c r="E673">
        <f t="shared" si="142"/>
        <v>482.34991340406083</v>
      </c>
      <c r="F673">
        <f t="shared" si="147"/>
        <v>481.01721489300382</v>
      </c>
      <c r="G673">
        <f t="shared" si="148"/>
        <v>484.38942567377802</v>
      </c>
      <c r="K673" s="1">
        <f t="shared" si="149"/>
        <v>13.000053217223069</v>
      </c>
      <c r="L673" s="1">
        <f t="shared" si="150"/>
        <v>12.680083873279159</v>
      </c>
      <c r="M673" s="1">
        <f t="shared" si="151"/>
        <v>12.614594817875741</v>
      </c>
      <c r="N673" s="1">
        <f t="shared" si="143"/>
        <v>12.667268110226871</v>
      </c>
      <c r="O673" s="1">
        <f t="shared" si="144"/>
        <v>16.039478891001067</v>
      </c>
      <c r="P673" s="1"/>
      <c r="Q673" s="1">
        <f t="shared" si="152"/>
        <v>-0.31996934394391019</v>
      </c>
      <c r="R673" s="1">
        <f t="shared" si="153"/>
        <v>-0.3854583993473284</v>
      </c>
      <c r="S673" s="1">
        <f t="shared" si="145"/>
        <v>-0.33278510699619801</v>
      </c>
      <c r="T673" s="1">
        <f t="shared" si="146"/>
        <v>3.0394256737779983</v>
      </c>
    </row>
    <row r="674" spans="1:20" x14ac:dyDescent="0.2">
      <c r="A674">
        <f>Sheet1!A651</f>
        <v>624</v>
      </c>
      <c r="B674">
        <f>Sheet1!B654</f>
        <v>483.2</v>
      </c>
      <c r="C674">
        <f t="shared" si="140"/>
        <v>470.1519400096758</v>
      </c>
      <c r="D674">
        <f t="shared" si="141"/>
        <v>482.87972950885637</v>
      </c>
      <c r="E674">
        <f t="shared" si="142"/>
        <v>482.8116424469498</v>
      </c>
      <c r="F674">
        <f t="shared" si="147"/>
        <v>481.48076245736866</v>
      </c>
      <c r="G674">
        <f t="shared" si="148"/>
        <v>484.89093966451918</v>
      </c>
      <c r="K674" s="1">
        <f t="shared" si="149"/>
        <v>13.009554910498309</v>
      </c>
      <c r="L674" s="1">
        <f t="shared" si="150"/>
        <v>12.692050700328593</v>
      </c>
      <c r="M674" s="1">
        <f t="shared" si="151"/>
        <v>12.625917877336406</v>
      </c>
      <c r="N674" s="1">
        <f t="shared" si="143"/>
        <v>12.680317367866962</v>
      </c>
      <c r="O674" s="1">
        <f t="shared" si="144"/>
        <v>16.090494575017487</v>
      </c>
      <c r="P674" s="1"/>
      <c r="Q674" s="1">
        <f t="shared" si="152"/>
        <v>-0.31750421016971586</v>
      </c>
      <c r="R674" s="1">
        <f t="shared" si="153"/>
        <v>-0.38363703316190367</v>
      </c>
      <c r="S674" s="1">
        <f t="shared" si="145"/>
        <v>-0.32923754263134697</v>
      </c>
      <c r="T674" s="1">
        <f t="shared" si="146"/>
        <v>3.0809396645191782</v>
      </c>
    </row>
    <row r="675" spans="1:20" x14ac:dyDescent="0.2">
      <c r="A675">
        <f>Sheet1!A652</f>
        <v>625</v>
      </c>
      <c r="B675">
        <f>Sheet1!B655</f>
        <v>483.66</v>
      </c>
      <c r="C675">
        <f t="shared" si="140"/>
        <v>470.60243831640054</v>
      </c>
      <c r="D675">
        <f t="shared" si="141"/>
        <v>483.34208684271493</v>
      </c>
      <c r="E675">
        <f t="shared" si="142"/>
        <v>483.27334068725787</v>
      </c>
      <c r="F675">
        <f t="shared" si="147"/>
        <v>481.94428295733792</v>
      </c>
      <c r="G675">
        <f t="shared" si="148"/>
        <v>485.39268450155737</v>
      </c>
      <c r="K675" s="1">
        <f t="shared" si="149"/>
        <v>13.029056603773597</v>
      </c>
      <c r="L675" s="1">
        <f t="shared" si="150"/>
        <v>12.703990582672304</v>
      </c>
      <c r="M675" s="1">
        <f t="shared" si="151"/>
        <v>12.637210176439226</v>
      </c>
      <c r="N675" s="1">
        <f t="shared" si="143"/>
        <v>12.693339561111543</v>
      </c>
      <c r="O675" s="1">
        <f t="shared" si="144"/>
        <v>16.141741105330993</v>
      </c>
      <c r="P675" s="1"/>
      <c r="Q675" s="1">
        <f t="shared" si="152"/>
        <v>-0.32506602110129279</v>
      </c>
      <c r="R675" s="1">
        <f t="shared" si="153"/>
        <v>-0.39184642733437158</v>
      </c>
      <c r="S675" s="1">
        <f t="shared" si="145"/>
        <v>-0.33571704266205415</v>
      </c>
      <c r="T675" s="1">
        <f t="shared" si="146"/>
        <v>3.1126845015573963</v>
      </c>
    </row>
    <row r="676" spans="1:20" x14ac:dyDescent="0.2">
      <c r="A676">
        <f>Sheet1!A653</f>
        <v>626</v>
      </c>
      <c r="B676">
        <f>Sheet1!B656</f>
        <v>484.13</v>
      </c>
      <c r="C676">
        <f t="shared" si="140"/>
        <v>471.05293662312528</v>
      </c>
      <c r="D676">
        <f t="shared" si="141"/>
        <v>483.80441721780613</v>
      </c>
      <c r="E676">
        <f t="shared" si="142"/>
        <v>483.73500811091088</v>
      </c>
      <c r="F676">
        <f t="shared" si="147"/>
        <v>482.40777637630651</v>
      </c>
      <c r="G676">
        <f t="shared" si="148"/>
        <v>485.89466097820497</v>
      </c>
      <c r="K676" s="1">
        <f t="shared" si="149"/>
        <v>13.038558297048894</v>
      </c>
      <c r="L676" s="1">
        <f t="shared" si="150"/>
        <v>12.715903516794697</v>
      </c>
      <c r="M676" s="1">
        <f t="shared" si="151"/>
        <v>12.648471701109713</v>
      </c>
      <c r="N676" s="1">
        <f t="shared" si="143"/>
        <v>12.7063346733554</v>
      </c>
      <c r="O676" s="1">
        <f t="shared" si="144"/>
        <v>16.193219275253853</v>
      </c>
      <c r="P676" s="1"/>
      <c r="Q676" s="1">
        <f t="shared" si="152"/>
        <v>-0.32265478025419725</v>
      </c>
      <c r="R676" s="1">
        <f t="shared" si="153"/>
        <v>-0.39008659593918082</v>
      </c>
      <c r="S676" s="1">
        <f t="shared" si="145"/>
        <v>-0.33222362369349412</v>
      </c>
      <c r="T676" s="1">
        <f t="shared" si="146"/>
        <v>3.1546609782049586</v>
      </c>
    </row>
    <row r="677" spans="1:20" x14ac:dyDescent="0.2">
      <c r="A677">
        <f>Sheet1!A654</f>
        <v>627</v>
      </c>
      <c r="B677">
        <f>Sheet1!B657</f>
        <v>484.59</v>
      </c>
      <c r="C677">
        <f t="shared" si="140"/>
        <v>471.50343492985002</v>
      </c>
      <c r="D677">
        <f t="shared" si="141"/>
        <v>484.26672063061449</v>
      </c>
      <c r="E677">
        <f t="shared" si="142"/>
        <v>484.19664470383464</v>
      </c>
      <c r="F677">
        <f t="shared" si="147"/>
        <v>482.87124269766935</v>
      </c>
      <c r="G677">
        <f t="shared" si="148"/>
        <v>486.39686988777493</v>
      </c>
      <c r="K677" s="1">
        <f t="shared" si="149"/>
        <v>13.048059990324191</v>
      </c>
      <c r="L677" s="1">
        <f t="shared" si="150"/>
        <v>12.727789499180574</v>
      </c>
      <c r="M677" s="1">
        <f t="shared" si="151"/>
        <v>12.659702437274007</v>
      </c>
      <c r="N677" s="1">
        <f t="shared" si="143"/>
        <v>12.719302687993547</v>
      </c>
      <c r="O677" s="1">
        <f t="shared" si="144"/>
        <v>16.244929878099128</v>
      </c>
      <c r="P677" s="1"/>
      <c r="Q677" s="1">
        <f t="shared" si="152"/>
        <v>-0.32027049114361716</v>
      </c>
      <c r="R677" s="1">
        <f t="shared" si="153"/>
        <v>-0.38835755305018438</v>
      </c>
      <c r="S677" s="1">
        <f t="shared" si="145"/>
        <v>-0.3287573023306436</v>
      </c>
      <c r="T677" s="1">
        <f t="shared" si="146"/>
        <v>3.1968698877749375</v>
      </c>
    </row>
    <row r="678" spans="1:20" x14ac:dyDescent="0.2">
      <c r="A678">
        <f>Sheet1!A655</f>
        <v>628</v>
      </c>
      <c r="B678">
        <f>Sheet1!B658</f>
        <v>485.05</v>
      </c>
      <c r="C678">
        <f t="shared" si="140"/>
        <v>471.95393323657476</v>
      </c>
      <c r="D678">
        <f t="shared" si="141"/>
        <v>484.72899707762474</v>
      </c>
      <c r="E678">
        <f t="shared" si="142"/>
        <v>484.6582504519547</v>
      </c>
      <c r="F678">
        <f t="shared" si="147"/>
        <v>483.33468190482159</v>
      </c>
      <c r="G678">
        <f t="shared" si="148"/>
        <v>486.89931202357985</v>
      </c>
      <c r="K678" s="1">
        <f t="shared" si="149"/>
        <v>13.057561683599488</v>
      </c>
      <c r="L678" s="1">
        <f t="shared" si="150"/>
        <v>12.739648526314397</v>
      </c>
      <c r="M678" s="1">
        <f t="shared" si="151"/>
        <v>12.670902370857334</v>
      </c>
      <c r="N678" s="1">
        <f t="shared" si="143"/>
        <v>12.732243588421056</v>
      </c>
      <c r="O678" s="1">
        <f t="shared" si="144"/>
        <v>16.296873707179316</v>
      </c>
      <c r="P678" s="1"/>
      <c r="Q678" s="1">
        <f t="shared" si="152"/>
        <v>-0.31791315728509062</v>
      </c>
      <c r="R678" s="1">
        <f t="shared" si="153"/>
        <v>-0.38665931274215382</v>
      </c>
      <c r="S678" s="1">
        <f t="shared" si="145"/>
        <v>-0.32531809517843158</v>
      </c>
      <c r="T678" s="1">
        <f t="shared" si="146"/>
        <v>3.2393120235798278</v>
      </c>
    </row>
    <row r="679" spans="1:20" x14ac:dyDescent="0.2">
      <c r="A679">
        <f>Sheet1!A656</f>
        <v>629</v>
      </c>
      <c r="B679">
        <f>Sheet1!B659</f>
        <v>485.51</v>
      </c>
      <c r="C679">
        <f t="shared" si="140"/>
        <v>472.40443154329944</v>
      </c>
      <c r="D679">
        <f t="shared" si="141"/>
        <v>485.19124655532141</v>
      </c>
      <c r="E679">
        <f t="shared" si="142"/>
        <v>485.11982534119676</v>
      </c>
      <c r="F679">
        <f t="shared" si="147"/>
        <v>483.79809398115799</v>
      </c>
      <c r="G679">
        <f t="shared" si="148"/>
        <v>487.40198817893241</v>
      </c>
      <c r="K679" s="1">
        <f t="shared" si="149"/>
        <v>13.077063376874719</v>
      </c>
      <c r="L679" s="1">
        <f t="shared" si="150"/>
        <v>12.751480594680856</v>
      </c>
      <c r="M679" s="1">
        <f t="shared" si="151"/>
        <v>12.682071487785606</v>
      </c>
      <c r="N679" s="1">
        <f t="shared" si="143"/>
        <v>12.745157358032714</v>
      </c>
      <c r="O679" s="1">
        <f t="shared" si="144"/>
        <v>16.349051555807137</v>
      </c>
      <c r="P679" s="1"/>
      <c r="Q679" s="1">
        <f t="shared" si="152"/>
        <v>-0.32558278219386239</v>
      </c>
      <c r="R679" s="1">
        <f t="shared" si="153"/>
        <v>-0.39499188908911265</v>
      </c>
      <c r="S679" s="1">
        <f t="shared" si="145"/>
        <v>-0.33190601884200532</v>
      </c>
      <c r="T679" s="1">
        <f t="shared" si="146"/>
        <v>3.2719881789324177</v>
      </c>
    </row>
    <row r="680" spans="1:20" x14ac:dyDescent="0.2">
      <c r="A680">
        <f>Sheet1!A657</f>
        <v>630</v>
      </c>
      <c r="B680">
        <f>Sheet1!B660</f>
        <v>485.97</v>
      </c>
      <c r="C680">
        <f t="shared" si="140"/>
        <v>472.85492985002418</v>
      </c>
      <c r="D680">
        <f t="shared" si="141"/>
        <v>485.6534690601892</v>
      </c>
      <c r="E680">
        <f t="shared" si="142"/>
        <v>485.58136935748661</v>
      </c>
      <c r="F680">
        <f t="shared" si="147"/>
        <v>484.26147891007366</v>
      </c>
      <c r="G680">
        <f t="shared" si="148"/>
        <v>487.90489914714522</v>
      </c>
      <c r="K680" s="1">
        <f t="shared" si="149"/>
        <v>13.086565070149959</v>
      </c>
      <c r="L680" s="1">
        <f t="shared" si="150"/>
        <v>12.76328570076447</v>
      </c>
      <c r="M680" s="1">
        <f t="shared" si="151"/>
        <v>12.69320977398462</v>
      </c>
      <c r="N680" s="1">
        <f t="shared" si="143"/>
        <v>12.758043980223647</v>
      </c>
      <c r="O680" s="1">
        <f t="shared" si="144"/>
        <v>16.401464217295199</v>
      </c>
      <c r="P680" s="1"/>
      <c r="Q680" s="1">
        <f t="shared" si="152"/>
        <v>-0.32327936938548874</v>
      </c>
      <c r="R680" s="1">
        <f t="shared" si="153"/>
        <v>-0.39335529616533904</v>
      </c>
      <c r="S680" s="1">
        <f t="shared" si="145"/>
        <v>-0.32852108992631202</v>
      </c>
      <c r="T680" s="1">
        <f t="shared" si="146"/>
        <v>3.3148991471452405</v>
      </c>
    </row>
    <row r="681" spans="1:20" x14ac:dyDescent="0.2">
      <c r="A681">
        <f>Sheet1!A658</f>
        <v>631</v>
      </c>
      <c r="B681">
        <f>Sheet1!B661</f>
        <v>486.44</v>
      </c>
      <c r="C681">
        <f t="shared" si="140"/>
        <v>473.30542815674886</v>
      </c>
      <c r="D681">
        <f t="shared" si="141"/>
        <v>486.1156645887126</v>
      </c>
      <c r="E681">
        <f t="shared" si="142"/>
        <v>486.04288248674993</v>
      </c>
      <c r="F681">
        <f t="shared" si="147"/>
        <v>484.72483667496357</v>
      </c>
      <c r="G681">
        <f t="shared" si="148"/>
        <v>488.40804572153098</v>
      </c>
      <c r="K681" s="1">
        <f t="shared" si="149"/>
        <v>13.096066763425256</v>
      </c>
      <c r="L681" s="1">
        <f t="shared" si="150"/>
        <v>12.775063841049985</v>
      </c>
      <c r="M681" s="1">
        <f t="shared" si="151"/>
        <v>12.704317215379945</v>
      </c>
      <c r="N681" s="1">
        <f t="shared" si="143"/>
        <v>12.770903438388814</v>
      </c>
      <c r="O681" s="1">
        <f t="shared" si="144"/>
        <v>16.454112484956227</v>
      </c>
      <c r="P681" s="1"/>
      <c r="Q681" s="1">
        <f t="shared" si="152"/>
        <v>-0.32100292237527128</v>
      </c>
      <c r="R681" s="1">
        <f t="shared" si="153"/>
        <v>-0.39174954804531126</v>
      </c>
      <c r="S681" s="1">
        <f t="shared" si="145"/>
        <v>-0.32516332503644207</v>
      </c>
      <c r="T681" s="1">
        <f t="shared" si="146"/>
        <v>3.3580457215309707</v>
      </c>
    </row>
    <row r="682" spans="1:20" x14ac:dyDescent="0.2">
      <c r="A682">
        <f>Sheet1!A659</f>
        <v>632</v>
      </c>
      <c r="B682">
        <f>Sheet1!B662</f>
        <v>486.9</v>
      </c>
      <c r="C682">
        <f t="shared" si="140"/>
        <v>473.7559264634736</v>
      </c>
      <c r="D682">
        <f t="shared" si="141"/>
        <v>486.57783313737639</v>
      </c>
      <c r="E682">
        <f t="shared" si="142"/>
        <v>486.50436471491236</v>
      </c>
      <c r="F682">
        <f t="shared" si="147"/>
        <v>485.18816725922244</v>
      </c>
      <c r="G682">
        <f t="shared" si="148"/>
        <v>488.91142869540232</v>
      </c>
      <c r="K682" s="1">
        <f t="shared" si="149"/>
        <v>13.105568456700553</v>
      </c>
      <c r="L682" s="1">
        <f t="shared" si="150"/>
        <v>12.786815012021975</v>
      </c>
      <c r="M682" s="1">
        <f t="shared" si="151"/>
        <v>12.71539379789732</v>
      </c>
      <c r="N682" s="1">
        <f t="shared" si="143"/>
        <v>12.783735715923001</v>
      </c>
      <c r="O682" s="1">
        <f t="shared" si="144"/>
        <v>16.506997152102883</v>
      </c>
      <c r="P682" s="1"/>
      <c r="Q682" s="1">
        <f t="shared" si="152"/>
        <v>-0.31875344467857758</v>
      </c>
      <c r="R682" s="1">
        <f t="shared" si="153"/>
        <v>-0.39017465880323243</v>
      </c>
      <c r="S682" s="1">
        <f t="shared" si="145"/>
        <v>-0.32183274077755186</v>
      </c>
      <c r="T682" s="1">
        <f t="shared" si="146"/>
        <v>3.4014286954023305</v>
      </c>
    </row>
    <row r="683" spans="1:20" x14ac:dyDescent="0.2">
      <c r="A683">
        <f>Sheet1!A660</f>
        <v>633</v>
      </c>
      <c r="B683">
        <f>Sheet1!B663</f>
        <v>487.36</v>
      </c>
      <c r="C683">
        <f t="shared" si="140"/>
        <v>474.20642477019828</v>
      </c>
      <c r="D683">
        <f t="shared" si="141"/>
        <v>487.03997470266512</v>
      </c>
      <c r="E683">
        <f t="shared" si="142"/>
        <v>486.96581602789973</v>
      </c>
      <c r="F683">
        <f t="shared" si="147"/>
        <v>485.65147064624563</v>
      </c>
      <c r="G683">
        <f t="shared" si="148"/>
        <v>489.41504886207184</v>
      </c>
      <c r="K683" s="1">
        <f t="shared" si="149"/>
        <v>13.11507014997585</v>
      </c>
      <c r="L683" s="1">
        <f t="shared" si="150"/>
        <v>12.798539210165018</v>
      </c>
      <c r="M683" s="1">
        <f t="shared" si="151"/>
        <v>12.72643950746243</v>
      </c>
      <c r="N683" s="1">
        <f t="shared" si="143"/>
        <v>12.79654079622145</v>
      </c>
      <c r="O683" s="1">
        <f t="shared" si="144"/>
        <v>16.560119012047664</v>
      </c>
      <c r="P683" s="1"/>
      <c r="Q683" s="1">
        <f t="shared" si="152"/>
        <v>-0.31653093981083202</v>
      </c>
      <c r="R683" s="1">
        <f t="shared" si="153"/>
        <v>-0.38863064251341939</v>
      </c>
      <c r="S683" s="1">
        <f t="shared" si="145"/>
        <v>-0.31852935375439984</v>
      </c>
      <c r="T683" s="1">
        <f t="shared" si="146"/>
        <v>3.4450488620718147</v>
      </c>
    </row>
    <row r="684" spans="1:20" x14ac:dyDescent="0.2">
      <c r="A684">
        <f>Sheet1!A661</f>
        <v>634</v>
      </c>
      <c r="B684">
        <f>Sheet1!B664</f>
        <v>487.82</v>
      </c>
      <c r="C684">
        <f t="shared" si="140"/>
        <v>474.65692307692308</v>
      </c>
      <c r="D684">
        <f t="shared" si="141"/>
        <v>487.50208928106321</v>
      </c>
      <c r="E684">
        <f t="shared" si="142"/>
        <v>487.42723641163758</v>
      </c>
      <c r="F684">
        <f t="shared" si="147"/>
        <v>486.11474681942775</v>
      </c>
      <c r="G684">
        <f t="shared" si="148"/>
        <v>489.91890701485238</v>
      </c>
      <c r="K684" s="1">
        <f t="shared" si="149"/>
        <v>13.134571843251138</v>
      </c>
      <c r="L684" s="1">
        <f t="shared" si="150"/>
        <v>12.810236431963745</v>
      </c>
      <c r="M684" s="1">
        <f t="shared" si="151"/>
        <v>12.737454330001071</v>
      </c>
      <c r="N684" s="1">
        <f t="shared" si="143"/>
        <v>12.809318662678891</v>
      </c>
      <c r="O684" s="1">
        <f t="shared" si="144"/>
        <v>16.61347885810352</v>
      </c>
      <c r="P684" s="1"/>
      <c r="Q684" s="1">
        <f t="shared" si="152"/>
        <v>-0.32433541128739307</v>
      </c>
      <c r="R684" s="1">
        <f t="shared" si="153"/>
        <v>-0.39711751325006617</v>
      </c>
      <c r="S684" s="1">
        <f t="shared" si="145"/>
        <v>-0.32525318057224695</v>
      </c>
      <c r="T684" s="1">
        <f t="shared" si="146"/>
        <v>3.478907014852382</v>
      </c>
    </row>
    <row r="685" spans="1:20" x14ac:dyDescent="0.2">
      <c r="A685">
        <f>Sheet1!A662</f>
        <v>635</v>
      </c>
      <c r="B685">
        <f>Sheet1!B665</f>
        <v>488.29</v>
      </c>
      <c r="C685">
        <f t="shared" si="140"/>
        <v>475.10742138364776</v>
      </c>
      <c r="D685">
        <f t="shared" si="141"/>
        <v>487.96417686905551</v>
      </c>
      <c r="E685">
        <f t="shared" si="142"/>
        <v>487.8886258520518</v>
      </c>
      <c r="F685">
        <f t="shared" si="147"/>
        <v>486.57799576216405</v>
      </c>
      <c r="G685">
        <f t="shared" si="148"/>
        <v>490.42300394705632</v>
      </c>
      <c r="K685" s="1">
        <f t="shared" si="149"/>
        <v>13.144073536526378</v>
      </c>
      <c r="L685" s="1">
        <f t="shared" si="150"/>
        <v>12.821906673902788</v>
      </c>
      <c r="M685" s="1">
        <f t="shared" si="151"/>
        <v>12.748438251438756</v>
      </c>
      <c r="N685" s="1">
        <f t="shared" si="143"/>
        <v>12.822069298690451</v>
      </c>
      <c r="O685" s="1">
        <f t="shared" si="144"/>
        <v>16.667077483582716</v>
      </c>
      <c r="P685" s="1"/>
      <c r="Q685" s="1">
        <f t="shared" si="152"/>
        <v>-0.32216686262358962</v>
      </c>
      <c r="R685" s="1">
        <f t="shared" si="153"/>
        <v>-0.39563528508762147</v>
      </c>
      <c r="S685" s="1">
        <f t="shared" si="145"/>
        <v>-0.32200423783592669</v>
      </c>
      <c r="T685" s="1">
        <f t="shared" si="146"/>
        <v>3.5230039470563383</v>
      </c>
    </row>
    <row r="686" spans="1:20" x14ac:dyDescent="0.2">
      <c r="A686">
        <f>Sheet1!A663</f>
        <v>636</v>
      </c>
      <c r="B686">
        <f>Sheet1!B666</f>
        <v>488.75</v>
      </c>
      <c r="C686">
        <f t="shared" si="140"/>
        <v>475.5579196903725</v>
      </c>
      <c r="D686">
        <f t="shared" si="141"/>
        <v>488.4262374631266</v>
      </c>
      <c r="E686">
        <f t="shared" si="142"/>
        <v>488.34998433506786</v>
      </c>
      <c r="F686">
        <f t="shared" si="147"/>
        <v>487.04121745784931</v>
      </c>
      <c r="G686">
        <f t="shared" si="148"/>
        <v>490.92734045199666</v>
      </c>
      <c r="K686" s="1">
        <f t="shared" si="149"/>
        <v>13.153575229801731</v>
      </c>
      <c r="L686" s="1">
        <f t="shared" si="150"/>
        <v>12.833549932466838</v>
      </c>
      <c r="M686" s="1">
        <f t="shared" si="151"/>
        <v>12.759391257701452</v>
      </c>
      <c r="N686" s="1">
        <f t="shared" si="143"/>
        <v>12.834792687651031</v>
      </c>
      <c r="O686" s="1">
        <f t="shared" si="144"/>
        <v>16.720915681798374</v>
      </c>
      <c r="P686" s="1"/>
      <c r="Q686" s="1">
        <f t="shared" si="152"/>
        <v>-0.32002529733489382</v>
      </c>
      <c r="R686" s="1">
        <f t="shared" si="153"/>
        <v>-0.39418397210027933</v>
      </c>
      <c r="S686" s="1">
        <f t="shared" si="145"/>
        <v>-0.31878254215070001</v>
      </c>
      <c r="T686" s="1">
        <f t="shared" si="146"/>
        <v>3.5673404519966425</v>
      </c>
    </row>
    <row r="687" spans="1:20" x14ac:dyDescent="0.2">
      <c r="A687">
        <f>Sheet1!A664</f>
        <v>637</v>
      </c>
      <c r="B687">
        <f>Sheet1!B667</f>
        <v>489.21</v>
      </c>
      <c r="C687">
        <f t="shared" si="140"/>
        <v>476.00841799709724</v>
      </c>
      <c r="D687">
        <f t="shared" si="141"/>
        <v>488.88827105976105</v>
      </c>
      <c r="E687">
        <f t="shared" si="142"/>
        <v>488.8113118466116</v>
      </c>
      <c r="F687">
        <f t="shared" si="147"/>
        <v>487.50441188987855</v>
      </c>
      <c r="G687">
        <f t="shared" si="148"/>
        <v>491.43191732298584</v>
      </c>
      <c r="K687" s="1">
        <f t="shared" si="149"/>
        <v>13.163076923076915</v>
      </c>
      <c r="L687" s="1">
        <f t="shared" si="150"/>
        <v>12.845166204140128</v>
      </c>
      <c r="M687" s="1">
        <f t="shared" si="151"/>
        <v>12.770313334714501</v>
      </c>
      <c r="N687" s="1">
        <f t="shared" si="143"/>
        <v>12.847488812955476</v>
      </c>
      <c r="O687" s="1">
        <f t="shared" si="144"/>
        <v>16.774994246062761</v>
      </c>
      <c r="P687" s="1"/>
      <c r="Q687" s="1">
        <f t="shared" si="152"/>
        <v>-0.31791071893678691</v>
      </c>
      <c r="R687" s="1">
        <f t="shared" si="153"/>
        <v>-0.39276358836241343</v>
      </c>
      <c r="S687" s="1">
        <f t="shared" si="145"/>
        <v>-0.31558811012143906</v>
      </c>
      <c r="T687" s="1">
        <f t="shared" si="146"/>
        <v>3.6119173229858461</v>
      </c>
    </row>
    <row r="688" spans="1:20" x14ac:dyDescent="0.2">
      <c r="A688">
        <f>Sheet1!A665</f>
        <v>638</v>
      </c>
      <c r="B688">
        <f>Sheet1!B668</f>
        <v>489.67</v>
      </c>
      <c r="C688">
        <f t="shared" ref="C688:C751" si="154">C$47+(A691-1)*(C$2114-C$47)/2067</f>
        <v>476.45891630382192</v>
      </c>
      <c r="D688">
        <f t="shared" ref="D688:D751" si="155">$J$19+A691*$I$19+$H$19*A691^2+$G$19*A691^3</f>
        <v>489.35027765544351</v>
      </c>
      <c r="E688">
        <f t="shared" ref="E688:E751" si="156">$T$19+A691*$S$19+$R$19*A691^2+$Q$19*A691^3</f>
        <v>489.27260837260877</v>
      </c>
      <c r="F688">
        <f t="shared" si="147"/>
        <v>487.96757904164662</v>
      </c>
      <c r="G688">
        <f t="shared" si="148"/>
        <v>491.93673535333664</v>
      </c>
      <c r="K688" s="1">
        <f t="shared" si="149"/>
        <v>13.182578616352259</v>
      </c>
      <c r="L688" s="1">
        <f t="shared" si="150"/>
        <v>12.856755485407746</v>
      </c>
      <c r="M688" s="1">
        <f t="shared" si="151"/>
        <v>12.781204468404042</v>
      </c>
      <c r="N688" s="1">
        <f t="shared" si="143"/>
        <v>12.860157657998855</v>
      </c>
      <c r="O688" s="1">
        <f t="shared" si="144"/>
        <v>16.829313969688883</v>
      </c>
      <c r="P688" s="1"/>
      <c r="Q688" s="1">
        <f t="shared" si="152"/>
        <v>-0.32582313094451365</v>
      </c>
      <c r="R688" s="1">
        <f t="shared" si="153"/>
        <v>-0.4013741479482178</v>
      </c>
      <c r="S688" s="1">
        <f t="shared" si="145"/>
        <v>-0.32242095835340479</v>
      </c>
      <c r="T688" s="1">
        <f t="shared" si="146"/>
        <v>3.6467353533366236</v>
      </c>
    </row>
    <row r="689" spans="1:20" x14ac:dyDescent="0.2">
      <c r="A689">
        <f>Sheet1!A666</f>
        <v>639</v>
      </c>
      <c r="B689">
        <f>Sheet1!B669</f>
        <v>490.13</v>
      </c>
      <c r="C689">
        <f t="shared" si="154"/>
        <v>476.90941461054666</v>
      </c>
      <c r="D689">
        <f t="shared" si="155"/>
        <v>489.81225724665859</v>
      </c>
      <c r="E689">
        <f t="shared" si="156"/>
        <v>489.733873898985</v>
      </c>
      <c r="F689">
        <f t="shared" si="147"/>
        <v>488.43071889654868</v>
      </c>
      <c r="G689">
        <f t="shared" si="148"/>
        <v>492.44179533636174</v>
      </c>
      <c r="K689" s="1">
        <f t="shared" si="149"/>
        <v>13.192080309627499</v>
      </c>
      <c r="L689" s="1">
        <f t="shared" si="150"/>
        <v>12.868317772754096</v>
      </c>
      <c r="M689" s="1">
        <f t="shared" si="151"/>
        <v>12.792064644695358</v>
      </c>
      <c r="N689" s="1">
        <f t="shared" si="143"/>
        <v>12.872799206176182</v>
      </c>
      <c r="O689" s="1">
        <f t="shared" si="144"/>
        <v>16.883875645989235</v>
      </c>
      <c r="P689" s="1"/>
      <c r="Q689" s="1">
        <f t="shared" si="152"/>
        <v>-0.32376253687340295</v>
      </c>
      <c r="R689" s="1">
        <f t="shared" si="153"/>
        <v>-0.40001566493214114</v>
      </c>
      <c r="S689" s="1">
        <f t="shared" si="145"/>
        <v>-0.31928110345131699</v>
      </c>
      <c r="T689" s="1">
        <f t="shared" si="146"/>
        <v>3.6917953363617357</v>
      </c>
    </row>
    <row r="690" spans="1:20" x14ac:dyDescent="0.2">
      <c r="A690">
        <f>Sheet1!A667</f>
        <v>640</v>
      </c>
      <c r="B690">
        <f>Sheet1!B670</f>
        <v>490.6</v>
      </c>
      <c r="C690">
        <f t="shared" si="154"/>
        <v>477.35991291727134</v>
      </c>
      <c r="D690">
        <f t="shared" si="155"/>
        <v>490.27420982989082</v>
      </c>
      <c r="E690">
        <f t="shared" si="156"/>
        <v>490.19510841166596</v>
      </c>
      <c r="F690">
        <f t="shared" si="147"/>
        <v>488.89383143797971</v>
      </c>
      <c r="G690">
        <f t="shared" si="148"/>
        <v>492.94709806537367</v>
      </c>
      <c r="K690" s="1">
        <f t="shared" si="149"/>
        <v>13.20158200290274</v>
      </c>
      <c r="L690" s="1">
        <f t="shared" si="150"/>
        <v>12.879853062663813</v>
      </c>
      <c r="M690" s="1">
        <f t="shared" si="151"/>
        <v>12.802893849514362</v>
      </c>
      <c r="N690" s="1">
        <f t="shared" ref="N690:N753" si="157">F690-$C687</f>
        <v>12.885413440882473</v>
      </c>
      <c r="O690" s="1">
        <f t="shared" ref="O690:O753" si="158">G690-$C687</f>
        <v>16.938680068276426</v>
      </c>
      <c r="P690" s="1"/>
      <c r="Q690" s="1">
        <f t="shared" si="152"/>
        <v>-0.32172894023892695</v>
      </c>
      <c r="R690" s="1">
        <f t="shared" si="153"/>
        <v>-0.39868815338837749</v>
      </c>
      <c r="S690" s="1">
        <f t="shared" ref="S690:S753" si="159">F690-$B687</f>
        <v>-0.31616856202026611</v>
      </c>
      <c r="T690" s="1">
        <f t="shared" ref="T690:T753" si="160">G690-$B687</f>
        <v>3.7370980653736865</v>
      </c>
    </row>
    <row r="691" spans="1:20" x14ac:dyDescent="0.2">
      <c r="A691">
        <f>Sheet1!A668</f>
        <v>641</v>
      </c>
      <c r="B691">
        <f>Sheet1!B671</f>
        <v>491.06</v>
      </c>
      <c r="C691">
        <f t="shared" si="154"/>
        <v>477.81041122399608</v>
      </c>
      <c r="D691">
        <f t="shared" si="155"/>
        <v>490.73613540162489</v>
      </c>
      <c r="E691">
        <f t="shared" si="156"/>
        <v>490.65631189657751</v>
      </c>
      <c r="F691">
        <f t="shared" ref="F691:F754" si="161">$J$35+A691*$I$35+$H$35*A691^2+$G$35*A691^3</f>
        <v>489.35691664933455</v>
      </c>
      <c r="G691">
        <f t="shared" ref="G691:G754" si="162">$T$35+A691*$S$35+$R$35*A691^2+$Q$35*A691^3</f>
        <v>493.4526443336851</v>
      </c>
      <c r="K691" s="1">
        <f t="shared" ref="K691:K754" si="163">B688-C688</f>
        <v>13.211083696178093</v>
      </c>
      <c r="L691" s="1">
        <f t="shared" ref="L691:L754" si="164">D688-$C688</f>
        <v>12.891361351621583</v>
      </c>
      <c r="M691" s="1">
        <f t="shared" ref="M691:M754" si="165">E688-$C688</f>
        <v>12.81369206878685</v>
      </c>
      <c r="N691" s="1">
        <f t="shared" si="157"/>
        <v>12.898000345512628</v>
      </c>
      <c r="O691" s="1">
        <f t="shared" si="158"/>
        <v>16.993728029863178</v>
      </c>
      <c r="P691" s="1"/>
      <c r="Q691" s="1">
        <f t="shared" ref="Q691:Q754" si="166">D688-B688</f>
        <v>-0.31972234455651005</v>
      </c>
      <c r="R691" s="1">
        <f t="shared" ref="R691:R754" si="167">E688-$B688</f>
        <v>-0.39739162739124367</v>
      </c>
      <c r="S691" s="1">
        <f t="shared" si="159"/>
        <v>-0.31308335066546533</v>
      </c>
      <c r="T691" s="1">
        <f t="shared" si="160"/>
        <v>3.7826443336850843</v>
      </c>
    </row>
    <row r="692" spans="1:20" x14ac:dyDescent="0.2">
      <c r="A692">
        <f>Sheet1!A669</f>
        <v>642</v>
      </c>
      <c r="B692">
        <f>Sheet1!B672</f>
        <v>491.52</v>
      </c>
      <c r="C692">
        <f t="shared" si="154"/>
        <v>478.26090953072082</v>
      </c>
      <c r="D692">
        <f t="shared" si="155"/>
        <v>491.19803395834538</v>
      </c>
      <c r="E692">
        <f t="shared" si="156"/>
        <v>491.1174843396451</v>
      </c>
      <c r="F692">
        <f t="shared" si="161"/>
        <v>489.81997451400815</v>
      </c>
      <c r="G692">
        <f t="shared" si="162"/>
        <v>493.95843493460882</v>
      </c>
      <c r="K692" s="1">
        <f t="shared" si="163"/>
        <v>13.220585389453333</v>
      </c>
      <c r="L692" s="1">
        <f t="shared" si="164"/>
        <v>12.902842636111927</v>
      </c>
      <c r="M692" s="1">
        <f t="shared" si="165"/>
        <v>12.824459288438334</v>
      </c>
      <c r="N692" s="1">
        <f t="shared" si="157"/>
        <v>12.91055990346149</v>
      </c>
      <c r="O692" s="1">
        <f t="shared" si="158"/>
        <v>17.049020324062155</v>
      </c>
      <c r="P692" s="1"/>
      <c r="Q692" s="1">
        <f t="shared" si="166"/>
        <v>-0.31774275334140611</v>
      </c>
      <c r="R692" s="1">
        <f t="shared" si="167"/>
        <v>-0.39612610101499968</v>
      </c>
      <c r="S692" s="1">
        <f t="shared" si="159"/>
        <v>-0.31002548599184365</v>
      </c>
      <c r="T692" s="1">
        <f t="shared" si="160"/>
        <v>3.828434934608822</v>
      </c>
    </row>
    <row r="693" spans="1:20" x14ac:dyDescent="0.2">
      <c r="A693">
        <f>Sheet1!A670</f>
        <v>643</v>
      </c>
      <c r="B693">
        <f>Sheet1!B673</f>
        <v>491.98</v>
      </c>
      <c r="C693">
        <f t="shared" si="154"/>
        <v>478.71140783744556</v>
      </c>
      <c r="D693">
        <f t="shared" si="155"/>
        <v>491.65990549653691</v>
      </c>
      <c r="E693">
        <f t="shared" si="156"/>
        <v>491.5786257267946</v>
      </c>
      <c r="F693">
        <f t="shared" si="161"/>
        <v>490.28300501539559</v>
      </c>
      <c r="G693">
        <f t="shared" si="162"/>
        <v>494.46447066145743</v>
      </c>
      <c r="K693" s="1">
        <f t="shared" si="163"/>
        <v>13.240087082728678</v>
      </c>
      <c r="L693" s="1">
        <f t="shared" si="164"/>
        <v>12.914296912619477</v>
      </c>
      <c r="M693" s="1">
        <f t="shared" si="165"/>
        <v>12.835195494394611</v>
      </c>
      <c r="N693" s="1">
        <f t="shared" si="157"/>
        <v>12.923092098124243</v>
      </c>
      <c r="O693" s="1">
        <f t="shared" si="158"/>
        <v>17.104557744186081</v>
      </c>
      <c r="P693" s="1"/>
      <c r="Q693" s="1">
        <f t="shared" si="166"/>
        <v>-0.32579017010920097</v>
      </c>
      <c r="R693" s="1">
        <f t="shared" si="167"/>
        <v>-0.40489158833406691</v>
      </c>
      <c r="S693" s="1">
        <f t="shared" si="159"/>
        <v>-0.31699498460443465</v>
      </c>
      <c r="T693" s="1">
        <f t="shared" si="160"/>
        <v>3.8644706614574034</v>
      </c>
    </row>
    <row r="694" spans="1:20" x14ac:dyDescent="0.2">
      <c r="A694">
        <f>Sheet1!A671</f>
        <v>644</v>
      </c>
      <c r="B694">
        <f>Sheet1!B674</f>
        <v>492.44</v>
      </c>
      <c r="C694">
        <f t="shared" si="154"/>
        <v>479.16190614417025</v>
      </c>
      <c r="D694">
        <f t="shared" si="155"/>
        <v>492.12175001268417</v>
      </c>
      <c r="E694">
        <f t="shared" si="156"/>
        <v>492.03973604395173</v>
      </c>
      <c r="F694">
        <f t="shared" si="161"/>
        <v>490.74600813689159</v>
      </c>
      <c r="G694">
        <f t="shared" si="162"/>
        <v>494.97075230754342</v>
      </c>
      <c r="K694" s="1">
        <f t="shared" si="163"/>
        <v>13.249588776003918</v>
      </c>
      <c r="L694" s="1">
        <f t="shared" si="164"/>
        <v>12.925724177628808</v>
      </c>
      <c r="M694" s="1">
        <f t="shared" si="165"/>
        <v>12.845900672581422</v>
      </c>
      <c r="N694" s="1">
        <f t="shared" si="157"/>
        <v>12.935596912895505</v>
      </c>
      <c r="O694" s="1">
        <f t="shared" si="158"/>
        <v>17.160341083547337</v>
      </c>
      <c r="P694" s="1"/>
      <c r="Q694" s="1">
        <f t="shared" si="166"/>
        <v>-0.32386459837510984</v>
      </c>
      <c r="R694" s="1">
        <f t="shared" si="167"/>
        <v>-0.40368810342249617</v>
      </c>
      <c r="S694" s="1">
        <f t="shared" si="159"/>
        <v>-0.31399186310841287</v>
      </c>
      <c r="T694" s="1">
        <f t="shared" si="160"/>
        <v>3.9107523075434187</v>
      </c>
    </row>
    <row r="695" spans="1:20" x14ac:dyDescent="0.2">
      <c r="A695">
        <f>Sheet1!A672</f>
        <v>645</v>
      </c>
      <c r="B695">
        <f>Sheet1!B675</f>
        <v>492.9</v>
      </c>
      <c r="C695">
        <f t="shared" si="154"/>
        <v>479.61240445089499</v>
      </c>
      <c r="D695">
        <f t="shared" si="155"/>
        <v>492.58356750327164</v>
      </c>
      <c r="E695">
        <f t="shared" si="156"/>
        <v>492.50081527704214</v>
      </c>
      <c r="F695">
        <f t="shared" si="161"/>
        <v>491.20898386189145</v>
      </c>
      <c r="G695">
        <f t="shared" si="162"/>
        <v>495.47728066617981</v>
      </c>
      <c r="K695" s="1">
        <f t="shared" si="163"/>
        <v>13.259090469279158</v>
      </c>
      <c r="L695" s="1">
        <f t="shared" si="164"/>
        <v>12.937124427624553</v>
      </c>
      <c r="M695" s="1">
        <f t="shared" si="165"/>
        <v>12.856574808924279</v>
      </c>
      <c r="N695" s="1">
        <f t="shared" si="157"/>
        <v>12.948074331170631</v>
      </c>
      <c r="O695" s="1">
        <f t="shared" si="158"/>
        <v>17.216371135458985</v>
      </c>
      <c r="P695" s="1"/>
      <c r="Q695" s="1">
        <f t="shared" si="166"/>
        <v>-0.32196604165460485</v>
      </c>
      <c r="R695" s="1">
        <f t="shared" si="167"/>
        <v>-0.4025156603548794</v>
      </c>
      <c r="S695" s="1">
        <f t="shared" si="159"/>
        <v>-0.31101613810852768</v>
      </c>
      <c r="T695" s="1">
        <f t="shared" si="160"/>
        <v>3.9572806661798268</v>
      </c>
    </row>
    <row r="696" spans="1:20" x14ac:dyDescent="0.2">
      <c r="A696">
        <f>Sheet1!A673</f>
        <v>646</v>
      </c>
      <c r="B696">
        <f>Sheet1!B676</f>
        <v>493.37</v>
      </c>
      <c r="C696">
        <f t="shared" si="154"/>
        <v>480.06290275761972</v>
      </c>
      <c r="D696">
        <f t="shared" si="155"/>
        <v>493.04535796478405</v>
      </c>
      <c r="E696">
        <f t="shared" si="156"/>
        <v>492.96186341199149</v>
      </c>
      <c r="F696">
        <f t="shared" si="161"/>
        <v>491.67193217378997</v>
      </c>
      <c r="G696">
        <f t="shared" si="162"/>
        <v>495.98405653067903</v>
      </c>
      <c r="K696" s="1">
        <f t="shared" si="163"/>
        <v>13.268592162554455</v>
      </c>
      <c r="L696" s="1">
        <f t="shared" si="164"/>
        <v>12.948497659091345</v>
      </c>
      <c r="M696" s="1">
        <f t="shared" si="165"/>
        <v>12.867217889349035</v>
      </c>
      <c r="N696" s="1">
        <f t="shared" si="157"/>
        <v>12.960524336344406</v>
      </c>
      <c r="O696" s="1">
        <f t="shared" si="158"/>
        <v>17.272648693233464</v>
      </c>
      <c r="P696" s="1"/>
      <c r="Q696" s="1">
        <f t="shared" si="166"/>
        <v>-0.32009450346311041</v>
      </c>
      <c r="R696" s="1">
        <f t="shared" si="167"/>
        <v>-0.40137427320541974</v>
      </c>
      <c r="S696" s="1">
        <f t="shared" si="159"/>
        <v>-0.30806782621004913</v>
      </c>
      <c r="T696" s="1">
        <f t="shared" si="160"/>
        <v>4.0040565306790086</v>
      </c>
    </row>
    <row r="697" spans="1:20" x14ac:dyDescent="0.2">
      <c r="A697">
        <f>Sheet1!A674</f>
        <v>647</v>
      </c>
      <c r="B697">
        <f>Sheet1!B677</f>
        <v>493.83</v>
      </c>
      <c r="C697">
        <f t="shared" si="154"/>
        <v>480.51340106434441</v>
      </c>
      <c r="D697">
        <f t="shared" si="155"/>
        <v>493.50712139370592</v>
      </c>
      <c r="E697">
        <f t="shared" si="156"/>
        <v>493.42288043472558</v>
      </c>
      <c r="F697">
        <f t="shared" si="161"/>
        <v>492.13485305598215</v>
      </c>
      <c r="G697">
        <f t="shared" si="162"/>
        <v>496.4910806943538</v>
      </c>
      <c r="K697" s="1">
        <f t="shared" si="163"/>
        <v>13.278093855829752</v>
      </c>
      <c r="L697" s="1">
        <f t="shared" si="164"/>
        <v>12.959843868513929</v>
      </c>
      <c r="M697" s="1">
        <f t="shared" si="165"/>
        <v>12.877829899781489</v>
      </c>
      <c r="N697" s="1">
        <f t="shared" si="157"/>
        <v>12.972946911811903</v>
      </c>
      <c r="O697" s="1">
        <f t="shared" si="158"/>
        <v>17.329174550183552</v>
      </c>
      <c r="P697" s="1"/>
      <c r="Q697" s="1">
        <f t="shared" si="166"/>
        <v>-0.31824998731582355</v>
      </c>
      <c r="R697" s="1">
        <f t="shared" si="167"/>
        <v>-0.40026395604826348</v>
      </c>
      <c r="S697" s="1">
        <f t="shared" si="159"/>
        <v>-0.30514694401784936</v>
      </c>
      <c r="T697" s="1">
        <f t="shared" si="160"/>
        <v>4.0510806943538</v>
      </c>
    </row>
    <row r="698" spans="1:20" x14ac:dyDescent="0.2">
      <c r="A698">
        <f>Sheet1!A675</f>
        <v>648</v>
      </c>
      <c r="B698">
        <f>Sheet1!B678</f>
        <v>494.29</v>
      </c>
      <c r="C698">
        <f t="shared" si="154"/>
        <v>480.96389937106915</v>
      </c>
      <c r="D698">
        <f t="shared" si="155"/>
        <v>493.96885778652194</v>
      </c>
      <c r="E698">
        <f t="shared" si="156"/>
        <v>493.88386633117</v>
      </c>
      <c r="F698">
        <f t="shared" si="161"/>
        <v>492.59774649186295</v>
      </c>
      <c r="G698">
        <f t="shared" si="162"/>
        <v>496.99835395051679</v>
      </c>
      <c r="K698" s="1">
        <f t="shared" si="163"/>
        <v>13.287595549104992</v>
      </c>
      <c r="L698" s="1">
        <f t="shared" si="164"/>
        <v>12.971163052376653</v>
      </c>
      <c r="M698" s="1">
        <f t="shared" si="165"/>
        <v>12.888410826147151</v>
      </c>
      <c r="N698" s="1">
        <f t="shared" si="157"/>
        <v>12.985342040967964</v>
      </c>
      <c r="O698" s="1">
        <f t="shared" si="158"/>
        <v>17.385949499621802</v>
      </c>
      <c r="P698" s="1"/>
      <c r="Q698" s="1">
        <f t="shared" si="166"/>
        <v>-0.31643249672833917</v>
      </c>
      <c r="R698" s="1">
        <f t="shared" si="167"/>
        <v>-0.39918472295784113</v>
      </c>
      <c r="S698" s="1">
        <f t="shared" si="159"/>
        <v>-0.30225350813702789</v>
      </c>
      <c r="T698" s="1">
        <f t="shared" si="160"/>
        <v>4.0983539505168096</v>
      </c>
    </row>
    <row r="699" spans="1:20" x14ac:dyDescent="0.2">
      <c r="A699">
        <f>Sheet1!A676</f>
        <v>649</v>
      </c>
      <c r="B699">
        <f>Sheet1!B679</f>
        <v>494.75</v>
      </c>
      <c r="C699">
        <f t="shared" si="154"/>
        <v>481.41439767779389</v>
      </c>
      <c r="D699">
        <f t="shared" si="155"/>
        <v>494.43056713971663</v>
      </c>
      <c r="E699">
        <f t="shared" si="156"/>
        <v>494.34482108725047</v>
      </c>
      <c r="F699">
        <f t="shared" si="161"/>
        <v>493.06061246482716</v>
      </c>
      <c r="G699">
        <f t="shared" si="162"/>
        <v>497.50587709248066</v>
      </c>
      <c r="K699" s="1">
        <f t="shared" si="163"/>
        <v>13.30709724238028</v>
      </c>
      <c r="L699" s="1">
        <f t="shared" si="164"/>
        <v>12.982455207164321</v>
      </c>
      <c r="M699" s="1">
        <f t="shared" si="165"/>
        <v>12.898960654371763</v>
      </c>
      <c r="N699" s="1">
        <f t="shared" si="157"/>
        <v>12.997709707207434</v>
      </c>
      <c r="O699" s="1">
        <f t="shared" si="158"/>
        <v>17.442974334860935</v>
      </c>
      <c r="P699" s="1"/>
      <c r="Q699" s="1">
        <f t="shared" si="166"/>
        <v>-0.32464203521595891</v>
      </c>
      <c r="R699" s="1">
        <f t="shared" si="167"/>
        <v>-0.40813658800851726</v>
      </c>
      <c r="S699" s="1">
        <f t="shared" si="159"/>
        <v>-0.30938753517284567</v>
      </c>
      <c r="T699" s="1">
        <f t="shared" si="160"/>
        <v>4.1358770924806549</v>
      </c>
    </row>
    <row r="700" spans="1:20" x14ac:dyDescent="0.2">
      <c r="A700">
        <f>Sheet1!A677</f>
        <v>650</v>
      </c>
      <c r="B700">
        <f>Sheet1!B680</f>
        <v>495.21</v>
      </c>
      <c r="C700">
        <f t="shared" si="154"/>
        <v>481.86489598451863</v>
      </c>
      <c r="D700">
        <f t="shared" si="155"/>
        <v>494.89224944977479</v>
      </c>
      <c r="E700">
        <f t="shared" si="156"/>
        <v>494.8057446888929</v>
      </c>
      <c r="F700">
        <f t="shared" si="161"/>
        <v>493.52345095827002</v>
      </c>
      <c r="G700">
        <f t="shared" si="162"/>
        <v>498.01365091355797</v>
      </c>
      <c r="K700" s="1">
        <f t="shared" si="163"/>
        <v>13.316598935655577</v>
      </c>
      <c r="L700" s="1">
        <f t="shared" si="164"/>
        <v>12.993720329361508</v>
      </c>
      <c r="M700" s="1">
        <f t="shared" si="165"/>
        <v>12.909479370381177</v>
      </c>
      <c r="N700" s="1">
        <f t="shared" si="157"/>
        <v>13.010049893925611</v>
      </c>
      <c r="O700" s="1">
        <f t="shared" si="158"/>
        <v>17.50024984921356</v>
      </c>
      <c r="P700" s="1"/>
      <c r="Q700" s="1">
        <f t="shared" si="166"/>
        <v>-0.3228786062940685</v>
      </c>
      <c r="R700" s="1">
        <f t="shared" si="167"/>
        <v>-0.40711956527439952</v>
      </c>
      <c r="S700" s="1">
        <f t="shared" si="159"/>
        <v>-0.30654904172996567</v>
      </c>
      <c r="T700" s="1">
        <f t="shared" si="160"/>
        <v>4.1836509135579831</v>
      </c>
    </row>
    <row r="701" spans="1:20" x14ac:dyDescent="0.2">
      <c r="A701">
        <f>Sheet1!A678</f>
        <v>651</v>
      </c>
      <c r="B701">
        <f>Sheet1!B681</f>
        <v>495.67</v>
      </c>
      <c r="C701">
        <f t="shared" si="154"/>
        <v>482.31539429124331</v>
      </c>
      <c r="D701">
        <f t="shared" si="155"/>
        <v>495.35390471318084</v>
      </c>
      <c r="E701">
        <f t="shared" si="156"/>
        <v>495.26663712202264</v>
      </c>
      <c r="F701">
        <f t="shared" si="161"/>
        <v>493.98626195558643</v>
      </c>
      <c r="G701">
        <f t="shared" si="162"/>
        <v>498.52167620706155</v>
      </c>
      <c r="K701" s="1">
        <f t="shared" si="163"/>
        <v>13.326100628930874</v>
      </c>
      <c r="L701" s="1">
        <f t="shared" si="164"/>
        <v>13.004958415452791</v>
      </c>
      <c r="M701" s="1">
        <f t="shared" si="165"/>
        <v>12.919966960100851</v>
      </c>
      <c r="N701" s="1">
        <f t="shared" si="157"/>
        <v>13.022362584517282</v>
      </c>
      <c r="O701" s="1">
        <f t="shared" si="158"/>
        <v>17.557776835992399</v>
      </c>
      <c r="P701" s="1"/>
      <c r="Q701" s="1">
        <f t="shared" si="166"/>
        <v>-0.32114221347808325</v>
      </c>
      <c r="R701" s="1">
        <f t="shared" si="167"/>
        <v>-0.406133668830023</v>
      </c>
      <c r="S701" s="1">
        <f t="shared" si="159"/>
        <v>-0.30373804441359198</v>
      </c>
      <c r="T701" s="1">
        <f t="shared" si="160"/>
        <v>4.2316762070615255</v>
      </c>
    </row>
    <row r="702" spans="1:20" x14ac:dyDescent="0.2">
      <c r="A702">
        <f>Sheet1!A679</f>
        <v>652</v>
      </c>
      <c r="B702">
        <f>Sheet1!B682</f>
        <v>496.14</v>
      </c>
      <c r="C702">
        <f t="shared" si="154"/>
        <v>482.76589259796805</v>
      </c>
      <c r="D702">
        <f t="shared" si="155"/>
        <v>495.81553292641945</v>
      </c>
      <c r="E702">
        <f t="shared" si="156"/>
        <v>495.72749837256578</v>
      </c>
      <c r="F702">
        <f t="shared" si="161"/>
        <v>494.44904544017129</v>
      </c>
      <c r="G702">
        <f t="shared" si="162"/>
        <v>499.029953766304</v>
      </c>
      <c r="K702" s="1">
        <f t="shared" si="163"/>
        <v>13.335602322206114</v>
      </c>
      <c r="L702" s="1">
        <f t="shared" si="164"/>
        <v>13.016169461922743</v>
      </c>
      <c r="M702" s="1">
        <f t="shared" si="165"/>
        <v>12.93042340945658</v>
      </c>
      <c r="N702" s="1">
        <f t="shared" si="157"/>
        <v>13.034647762377404</v>
      </c>
      <c r="O702" s="1">
        <f t="shared" si="158"/>
        <v>17.615556088510118</v>
      </c>
      <c r="P702" s="1"/>
      <c r="Q702" s="1">
        <f t="shared" si="166"/>
        <v>-0.3194328602833707</v>
      </c>
      <c r="R702" s="1">
        <f t="shared" si="167"/>
        <v>-0.40517891274953399</v>
      </c>
      <c r="S702" s="1">
        <f t="shared" si="159"/>
        <v>-0.30095455982871044</v>
      </c>
      <c r="T702" s="1">
        <f t="shared" si="160"/>
        <v>4.2799537663040041</v>
      </c>
    </row>
    <row r="703" spans="1:20" x14ac:dyDescent="0.2">
      <c r="A703">
        <f>Sheet1!A680</f>
        <v>653</v>
      </c>
      <c r="B703">
        <f>Sheet1!B683</f>
        <v>496.6</v>
      </c>
      <c r="C703">
        <f t="shared" si="154"/>
        <v>483.21639090469279</v>
      </c>
      <c r="D703">
        <f t="shared" si="155"/>
        <v>496.27713408597532</v>
      </c>
      <c r="E703">
        <f t="shared" si="156"/>
        <v>496.1883284264477</v>
      </c>
      <c r="F703">
        <f t="shared" si="161"/>
        <v>494.91180139541956</v>
      </c>
      <c r="G703">
        <f t="shared" si="162"/>
        <v>499.53848438459784</v>
      </c>
      <c r="K703" s="1">
        <f t="shared" si="163"/>
        <v>13.345104015481354</v>
      </c>
      <c r="L703" s="1">
        <f t="shared" si="164"/>
        <v>13.027353465256169</v>
      </c>
      <c r="M703" s="1">
        <f t="shared" si="165"/>
        <v>12.940848704374275</v>
      </c>
      <c r="N703" s="1">
        <f t="shared" si="157"/>
        <v>13.046905410900933</v>
      </c>
      <c r="O703" s="1">
        <f t="shared" si="158"/>
        <v>17.673588400079211</v>
      </c>
      <c r="P703" s="1"/>
      <c r="Q703" s="1">
        <f t="shared" si="166"/>
        <v>-0.31775055022518472</v>
      </c>
      <c r="R703" s="1">
        <f t="shared" si="167"/>
        <v>-0.4042553111070788</v>
      </c>
      <c r="S703" s="1">
        <f t="shared" si="159"/>
        <v>-0.29819860458042058</v>
      </c>
      <c r="T703" s="1">
        <f t="shared" si="160"/>
        <v>4.3284843845978571</v>
      </c>
    </row>
    <row r="704" spans="1:20" x14ac:dyDescent="0.2">
      <c r="A704">
        <f>Sheet1!A681</f>
        <v>654</v>
      </c>
      <c r="B704">
        <f>Sheet1!B684</f>
        <v>497.06</v>
      </c>
      <c r="C704">
        <f t="shared" si="154"/>
        <v>483.66688921141747</v>
      </c>
      <c r="D704">
        <f t="shared" si="155"/>
        <v>496.73870818833296</v>
      </c>
      <c r="E704">
        <f t="shared" si="156"/>
        <v>496.6491272695942</v>
      </c>
      <c r="F704">
        <f t="shared" si="161"/>
        <v>495.37452980472625</v>
      </c>
      <c r="G704">
        <f t="shared" si="162"/>
        <v>500.04726885525594</v>
      </c>
      <c r="K704" s="1">
        <f t="shared" si="163"/>
        <v>13.354605708756708</v>
      </c>
      <c r="L704" s="1">
        <f t="shared" si="164"/>
        <v>13.038510421937531</v>
      </c>
      <c r="M704" s="1">
        <f t="shared" si="165"/>
        <v>12.951242830779336</v>
      </c>
      <c r="N704" s="1">
        <f t="shared" si="157"/>
        <v>13.059135513482943</v>
      </c>
      <c r="O704" s="1">
        <f t="shared" si="158"/>
        <v>17.731874564012628</v>
      </c>
      <c r="P704" s="1"/>
      <c r="Q704" s="1">
        <f t="shared" si="166"/>
        <v>-0.31609528681917709</v>
      </c>
      <c r="R704" s="1">
        <f t="shared" si="167"/>
        <v>-0.40336287797737214</v>
      </c>
      <c r="S704" s="1">
        <f t="shared" si="159"/>
        <v>-0.29547019527376506</v>
      </c>
      <c r="T704" s="1">
        <f t="shared" si="160"/>
        <v>4.3772688552559202</v>
      </c>
    </row>
    <row r="705" spans="1:20" x14ac:dyDescent="0.2">
      <c r="A705">
        <f>Sheet1!A682</f>
        <v>655</v>
      </c>
      <c r="B705">
        <f>Sheet1!B685</f>
        <v>497.52</v>
      </c>
      <c r="C705">
        <f t="shared" si="154"/>
        <v>484.11738751814221</v>
      </c>
      <c r="D705">
        <f t="shared" si="155"/>
        <v>497.20025522997696</v>
      </c>
      <c r="E705">
        <f t="shared" si="156"/>
        <v>497.10989488793109</v>
      </c>
      <c r="F705">
        <f t="shared" si="161"/>
        <v>495.83723065148621</v>
      </c>
      <c r="G705">
        <f t="shared" si="162"/>
        <v>500.55630797159085</v>
      </c>
      <c r="K705" s="1">
        <f t="shared" si="163"/>
        <v>13.374107402031939</v>
      </c>
      <c r="L705" s="1">
        <f t="shared" si="164"/>
        <v>13.049640328451403</v>
      </c>
      <c r="M705" s="1">
        <f t="shared" si="165"/>
        <v>12.961605774597729</v>
      </c>
      <c r="N705" s="1">
        <f t="shared" si="157"/>
        <v>13.071338053518161</v>
      </c>
      <c r="O705" s="1">
        <f t="shared" si="158"/>
        <v>17.790415373622807</v>
      </c>
      <c r="P705" s="1"/>
      <c r="Q705" s="1">
        <f t="shared" si="166"/>
        <v>-0.32446707358053573</v>
      </c>
      <c r="R705" s="1">
        <f t="shared" si="167"/>
        <v>-0.41250162743421015</v>
      </c>
      <c r="S705" s="1">
        <f t="shared" si="159"/>
        <v>-0.30276934851377746</v>
      </c>
      <c r="T705" s="1">
        <f t="shared" si="160"/>
        <v>4.416307971590868</v>
      </c>
    </row>
    <row r="706" spans="1:20" x14ac:dyDescent="0.2">
      <c r="A706">
        <f>Sheet1!A683</f>
        <v>656</v>
      </c>
      <c r="B706">
        <f>Sheet1!B686</f>
        <v>497.98</v>
      </c>
      <c r="C706">
        <f t="shared" si="154"/>
        <v>484.56788582486689</v>
      </c>
      <c r="D706">
        <f t="shared" si="155"/>
        <v>497.66177520739205</v>
      </c>
      <c r="E706">
        <f t="shared" si="156"/>
        <v>497.57063126738387</v>
      </c>
      <c r="F706">
        <f t="shared" si="161"/>
        <v>496.29990391909462</v>
      </c>
      <c r="G706">
        <f t="shared" si="162"/>
        <v>501.06560252691537</v>
      </c>
      <c r="K706" s="1">
        <f t="shared" si="163"/>
        <v>13.383609095307236</v>
      </c>
      <c r="L706" s="1">
        <f t="shared" si="164"/>
        <v>13.060743181282533</v>
      </c>
      <c r="M706" s="1">
        <f t="shared" si="165"/>
        <v>12.97193752175491</v>
      </c>
      <c r="N706" s="1">
        <f t="shared" si="157"/>
        <v>13.083513014401831</v>
      </c>
      <c r="O706" s="1">
        <f t="shared" si="158"/>
        <v>17.849211622222583</v>
      </c>
      <c r="P706" s="1"/>
      <c r="Q706" s="1">
        <f t="shared" si="166"/>
        <v>-0.32286591402470322</v>
      </c>
      <c r="R706" s="1">
        <f t="shared" si="167"/>
        <v>-0.41167157355232575</v>
      </c>
      <c r="S706" s="1">
        <f t="shared" si="159"/>
        <v>-0.30009608090540496</v>
      </c>
      <c r="T706" s="1">
        <f t="shared" si="160"/>
        <v>4.4656025269153474</v>
      </c>
    </row>
    <row r="707" spans="1:20" x14ac:dyDescent="0.2">
      <c r="A707">
        <f>Sheet1!A684</f>
        <v>657</v>
      </c>
      <c r="B707">
        <f>Sheet1!B687</f>
        <v>498.44</v>
      </c>
      <c r="C707">
        <f t="shared" si="154"/>
        <v>485.01838413159169</v>
      </c>
      <c r="D707">
        <f t="shared" si="155"/>
        <v>498.12326811706276</v>
      </c>
      <c r="E707">
        <f t="shared" si="156"/>
        <v>498.03133639387841</v>
      </c>
      <c r="F707">
        <f t="shared" si="161"/>
        <v>496.76254959094626</v>
      </c>
      <c r="G707">
        <f t="shared" si="162"/>
        <v>501.57515331454198</v>
      </c>
      <c r="K707" s="1">
        <f t="shared" si="163"/>
        <v>13.393110788582533</v>
      </c>
      <c r="L707" s="1">
        <f t="shared" si="164"/>
        <v>13.071818976915495</v>
      </c>
      <c r="M707" s="1">
        <f t="shared" si="165"/>
        <v>12.982238058176733</v>
      </c>
      <c r="N707" s="1">
        <f t="shared" si="157"/>
        <v>13.095660379528795</v>
      </c>
      <c r="O707" s="1">
        <f t="shared" si="158"/>
        <v>17.908264103124509</v>
      </c>
      <c r="P707" s="1"/>
      <c r="Q707" s="1">
        <f t="shared" si="166"/>
        <v>-0.32129181166703802</v>
      </c>
      <c r="R707" s="1">
        <f t="shared" si="167"/>
        <v>-0.4108727304057993</v>
      </c>
      <c r="S707" s="1">
        <f t="shared" si="159"/>
        <v>-0.29745040905373799</v>
      </c>
      <c r="T707" s="1">
        <f t="shared" si="160"/>
        <v>4.5151533145419762</v>
      </c>
    </row>
    <row r="708" spans="1:20" x14ac:dyDescent="0.2">
      <c r="A708">
        <f>Sheet1!A685</f>
        <v>658</v>
      </c>
      <c r="B708">
        <f>Sheet1!B688</f>
        <v>498.91</v>
      </c>
      <c r="C708">
        <f t="shared" si="154"/>
        <v>485.46888243831637</v>
      </c>
      <c r="D708">
        <f t="shared" si="155"/>
        <v>498.58473395547372</v>
      </c>
      <c r="E708">
        <f t="shared" si="156"/>
        <v>498.49201025334037</v>
      </c>
      <c r="F708">
        <f t="shared" si="161"/>
        <v>497.22516765043628</v>
      </c>
      <c r="G708">
        <f t="shared" si="162"/>
        <v>502.08496112778346</v>
      </c>
      <c r="K708" s="1">
        <f t="shared" si="163"/>
        <v>13.402612481857773</v>
      </c>
      <c r="L708" s="1">
        <f t="shared" si="164"/>
        <v>13.082867711834751</v>
      </c>
      <c r="M708" s="1">
        <f t="shared" si="165"/>
        <v>12.992507369788882</v>
      </c>
      <c r="N708" s="1">
        <f t="shared" si="157"/>
        <v>13.107780132294067</v>
      </c>
      <c r="O708" s="1">
        <f t="shared" si="158"/>
        <v>17.967573609641249</v>
      </c>
      <c r="P708" s="1"/>
      <c r="Q708" s="1">
        <f t="shared" si="166"/>
        <v>-0.31974477002302137</v>
      </c>
      <c r="R708" s="1">
        <f t="shared" si="167"/>
        <v>-0.41010511206889078</v>
      </c>
      <c r="S708" s="1">
        <f t="shared" si="159"/>
        <v>-0.29483234956370552</v>
      </c>
      <c r="T708" s="1">
        <f t="shared" si="160"/>
        <v>4.5649611277834765</v>
      </c>
    </row>
    <row r="709" spans="1:20" x14ac:dyDescent="0.2">
      <c r="A709">
        <f>Sheet1!A686</f>
        <v>659</v>
      </c>
      <c r="B709">
        <f>Sheet1!B689</f>
        <v>499.37</v>
      </c>
      <c r="C709">
        <f t="shared" si="154"/>
        <v>485.91938074504111</v>
      </c>
      <c r="D709">
        <f t="shared" si="155"/>
        <v>499.04617271910956</v>
      </c>
      <c r="E709">
        <f t="shared" si="156"/>
        <v>498.95265283169545</v>
      </c>
      <c r="F709">
        <f t="shared" si="161"/>
        <v>497.68775808095944</v>
      </c>
      <c r="G709">
        <f t="shared" si="162"/>
        <v>502.59502675995248</v>
      </c>
      <c r="K709" s="1">
        <f t="shared" si="163"/>
        <v>13.412114175133127</v>
      </c>
      <c r="L709" s="1">
        <f t="shared" si="164"/>
        <v>13.093889382525163</v>
      </c>
      <c r="M709" s="1">
        <f t="shared" si="165"/>
        <v>13.002745442516982</v>
      </c>
      <c r="N709" s="1">
        <f t="shared" si="157"/>
        <v>13.119872256092549</v>
      </c>
      <c r="O709" s="1">
        <f t="shared" si="158"/>
        <v>18.027140935085583</v>
      </c>
      <c r="P709" s="1"/>
      <c r="Q709" s="1">
        <f t="shared" si="166"/>
        <v>-0.31822479260796399</v>
      </c>
      <c r="R709" s="1">
        <f t="shared" si="167"/>
        <v>-0.40936873261614437</v>
      </c>
      <c r="S709" s="1">
        <f t="shared" si="159"/>
        <v>-0.29224191904057761</v>
      </c>
      <c r="T709" s="1">
        <f t="shared" si="160"/>
        <v>4.6150267599524568</v>
      </c>
    </row>
    <row r="710" spans="1:20" x14ac:dyDescent="0.2">
      <c r="A710">
        <f>Sheet1!A687</f>
        <v>660</v>
      </c>
      <c r="B710">
        <f>Sheet1!B690</f>
        <v>499.83</v>
      </c>
      <c r="C710">
        <f t="shared" si="154"/>
        <v>486.36987905176579</v>
      </c>
      <c r="D710">
        <f t="shared" si="155"/>
        <v>499.50758440445486</v>
      </c>
      <c r="E710">
        <f t="shared" si="156"/>
        <v>499.41326411486926</v>
      </c>
      <c r="F710">
        <f t="shared" si="161"/>
        <v>498.15032086591071</v>
      </c>
      <c r="G710">
        <f t="shared" si="162"/>
        <v>503.10535100436158</v>
      </c>
      <c r="K710" s="1">
        <f t="shared" si="163"/>
        <v>13.42161586840831</v>
      </c>
      <c r="L710" s="1">
        <f t="shared" si="164"/>
        <v>13.104883985471076</v>
      </c>
      <c r="M710" s="1">
        <f t="shared" si="165"/>
        <v>13.012952262286717</v>
      </c>
      <c r="N710" s="1">
        <f t="shared" si="157"/>
        <v>13.131936734319027</v>
      </c>
      <c r="O710" s="1">
        <f t="shared" si="158"/>
        <v>18.086966872769892</v>
      </c>
      <c r="P710" s="1"/>
      <c r="Q710" s="1">
        <f t="shared" si="166"/>
        <v>-0.31673188293723342</v>
      </c>
      <c r="R710" s="1">
        <f t="shared" si="167"/>
        <v>-0.40866360612159269</v>
      </c>
      <c r="S710" s="1">
        <f t="shared" si="159"/>
        <v>-0.28967913408928325</v>
      </c>
      <c r="T710" s="1">
        <f t="shared" si="160"/>
        <v>4.6653510043615825</v>
      </c>
    </row>
    <row r="711" spans="1:20" x14ac:dyDescent="0.2">
      <c r="A711">
        <f>Sheet1!A688</f>
        <v>661</v>
      </c>
      <c r="B711">
        <f>Sheet1!B691</f>
        <v>500.29</v>
      </c>
      <c r="C711">
        <f t="shared" si="154"/>
        <v>486.82037735849053</v>
      </c>
      <c r="D711">
        <f t="shared" si="155"/>
        <v>499.9689690079943</v>
      </c>
      <c r="E711">
        <f t="shared" si="156"/>
        <v>499.87384408878779</v>
      </c>
      <c r="F711">
        <f t="shared" si="161"/>
        <v>498.61285598868523</v>
      </c>
      <c r="G711">
        <f t="shared" si="162"/>
        <v>503.61593465432355</v>
      </c>
      <c r="K711" s="1">
        <f t="shared" si="163"/>
        <v>13.441117561683654</v>
      </c>
      <c r="L711" s="1">
        <f t="shared" si="164"/>
        <v>13.115851517157353</v>
      </c>
      <c r="M711" s="1">
        <f t="shared" si="165"/>
        <v>13.023127815023997</v>
      </c>
      <c r="N711" s="1">
        <f t="shared" si="157"/>
        <v>13.143973550368855</v>
      </c>
      <c r="O711" s="1">
        <f t="shared" si="158"/>
        <v>18.147052216007182</v>
      </c>
      <c r="P711" s="1"/>
      <c r="Q711" s="1">
        <f t="shared" si="166"/>
        <v>-0.32526604452630181</v>
      </c>
      <c r="R711" s="1">
        <f t="shared" si="167"/>
        <v>-0.41798974665965716</v>
      </c>
      <c r="S711" s="1">
        <f t="shared" si="159"/>
        <v>-0.29714401131479917</v>
      </c>
      <c r="T711" s="1">
        <f t="shared" si="160"/>
        <v>4.7059346543235279</v>
      </c>
    </row>
    <row r="712" spans="1:20" x14ac:dyDescent="0.2">
      <c r="A712">
        <f>Sheet1!A689</f>
        <v>662</v>
      </c>
      <c r="B712">
        <f>Sheet1!B692</f>
        <v>500.75</v>
      </c>
      <c r="C712">
        <f t="shared" si="154"/>
        <v>487.27087566521527</v>
      </c>
      <c r="D712">
        <f t="shared" si="155"/>
        <v>500.43032652621247</v>
      </c>
      <c r="E712">
        <f t="shared" si="156"/>
        <v>500.33439273937637</v>
      </c>
      <c r="F712">
        <f t="shared" si="161"/>
        <v>499.07536343267793</v>
      </c>
      <c r="G712">
        <f t="shared" si="162"/>
        <v>504.12677850315089</v>
      </c>
      <c r="K712" s="1">
        <f t="shared" si="163"/>
        <v>13.450619254958895</v>
      </c>
      <c r="L712" s="1">
        <f t="shared" si="164"/>
        <v>13.126791974068453</v>
      </c>
      <c r="M712" s="1">
        <f t="shared" si="165"/>
        <v>13.033272086654335</v>
      </c>
      <c r="N712" s="1">
        <f t="shared" si="157"/>
        <v>13.155982687636822</v>
      </c>
      <c r="O712" s="1">
        <f t="shared" si="158"/>
        <v>18.207397758109778</v>
      </c>
      <c r="P712" s="1"/>
      <c r="Q712" s="1">
        <f t="shared" si="166"/>
        <v>-0.32382728089044122</v>
      </c>
      <c r="R712" s="1">
        <f t="shared" si="167"/>
        <v>-0.41734716830455909</v>
      </c>
      <c r="S712" s="1">
        <f t="shared" si="159"/>
        <v>-0.29463656732207255</v>
      </c>
      <c r="T712" s="1">
        <f t="shared" si="160"/>
        <v>4.7567785031508834</v>
      </c>
    </row>
    <row r="713" spans="1:20" x14ac:dyDescent="0.2">
      <c r="A713">
        <f>Sheet1!A690</f>
        <v>663</v>
      </c>
      <c r="B713">
        <f>Sheet1!B693</f>
        <v>501.21</v>
      </c>
      <c r="C713">
        <f t="shared" si="154"/>
        <v>487.72137397193995</v>
      </c>
      <c r="D713">
        <f t="shared" si="155"/>
        <v>500.89165695559393</v>
      </c>
      <c r="E713">
        <f t="shared" si="156"/>
        <v>500.79491005256085</v>
      </c>
      <c r="F713">
        <f t="shared" si="161"/>
        <v>499.53784318128373</v>
      </c>
      <c r="G713">
        <f t="shared" si="162"/>
        <v>504.63788334415648</v>
      </c>
      <c r="K713" s="1">
        <f t="shared" si="163"/>
        <v>13.460120948234191</v>
      </c>
      <c r="L713" s="1">
        <f t="shared" si="164"/>
        <v>13.137705352689068</v>
      </c>
      <c r="M713" s="1">
        <f t="shared" si="165"/>
        <v>13.043385063103472</v>
      </c>
      <c r="N713" s="1">
        <f t="shared" si="157"/>
        <v>13.167964129517941</v>
      </c>
      <c r="O713" s="1">
        <f t="shared" si="158"/>
        <v>18.268004292390685</v>
      </c>
      <c r="P713" s="1"/>
      <c r="Q713" s="1">
        <f t="shared" si="166"/>
        <v>-0.32241559554512378</v>
      </c>
      <c r="R713" s="1">
        <f t="shared" si="167"/>
        <v>-0.41673588513071991</v>
      </c>
      <c r="S713" s="1">
        <f t="shared" si="159"/>
        <v>-0.29215681871625065</v>
      </c>
      <c r="T713" s="1">
        <f t="shared" si="160"/>
        <v>4.8078833441564939</v>
      </c>
    </row>
    <row r="714" spans="1:20" x14ac:dyDescent="0.2">
      <c r="A714">
        <f>Sheet1!A691</f>
        <v>664</v>
      </c>
      <c r="B714">
        <f>Sheet1!B694</f>
        <v>501.67</v>
      </c>
      <c r="C714">
        <f t="shared" si="154"/>
        <v>488.17187227866469</v>
      </c>
      <c r="D714">
        <f t="shared" si="155"/>
        <v>501.35296029262332</v>
      </c>
      <c r="E714">
        <f t="shared" si="156"/>
        <v>501.25539601426709</v>
      </c>
      <c r="F714">
        <f t="shared" si="161"/>
        <v>500.00029521789759</v>
      </c>
      <c r="G714">
        <f t="shared" si="162"/>
        <v>505.14924997065293</v>
      </c>
      <c r="K714" s="1">
        <f t="shared" si="163"/>
        <v>13.469622641509488</v>
      </c>
      <c r="L714" s="1">
        <f t="shared" si="164"/>
        <v>13.148591649503771</v>
      </c>
      <c r="M714" s="1">
        <f t="shared" si="165"/>
        <v>13.053466730297259</v>
      </c>
      <c r="N714" s="1">
        <f t="shared" si="157"/>
        <v>13.179917859407055</v>
      </c>
      <c r="O714" s="1">
        <f t="shared" si="158"/>
        <v>18.328872612162399</v>
      </c>
      <c r="P714" s="1"/>
      <c r="Q714" s="1">
        <f t="shared" si="166"/>
        <v>-0.32103099200571705</v>
      </c>
      <c r="R714" s="1">
        <f t="shared" si="167"/>
        <v>-0.41615591121222906</v>
      </c>
      <c r="S714" s="1">
        <f t="shared" si="159"/>
        <v>-0.289704782102433</v>
      </c>
      <c r="T714" s="1">
        <f t="shared" si="160"/>
        <v>4.8592499706529111</v>
      </c>
    </row>
    <row r="715" spans="1:20" x14ac:dyDescent="0.2">
      <c r="A715">
        <f>Sheet1!A692</f>
        <v>665</v>
      </c>
      <c r="B715">
        <f>Sheet1!B695</f>
        <v>502.14</v>
      </c>
      <c r="C715">
        <f t="shared" si="154"/>
        <v>488.62237058538943</v>
      </c>
      <c r="D715">
        <f t="shared" si="155"/>
        <v>501.81423653378528</v>
      </c>
      <c r="E715">
        <f t="shared" si="156"/>
        <v>501.71585061042055</v>
      </c>
      <c r="F715">
        <f t="shared" si="161"/>
        <v>500.46271952591445</v>
      </c>
      <c r="G715">
        <f t="shared" si="162"/>
        <v>505.6608791759528</v>
      </c>
      <c r="K715" s="1">
        <f t="shared" si="163"/>
        <v>13.479124334784728</v>
      </c>
      <c r="L715" s="1">
        <f t="shared" si="164"/>
        <v>13.159450860997197</v>
      </c>
      <c r="M715" s="1">
        <f t="shared" si="165"/>
        <v>13.063517074161098</v>
      </c>
      <c r="N715" s="1">
        <f t="shared" si="157"/>
        <v>13.19184386069918</v>
      </c>
      <c r="O715" s="1">
        <f t="shared" si="158"/>
        <v>18.390003510737529</v>
      </c>
      <c r="P715" s="1"/>
      <c r="Q715" s="1">
        <f t="shared" si="166"/>
        <v>-0.31967347378753175</v>
      </c>
      <c r="R715" s="1">
        <f t="shared" si="167"/>
        <v>-0.41560726062363074</v>
      </c>
      <c r="S715" s="1">
        <f t="shared" si="159"/>
        <v>-0.28728047408554858</v>
      </c>
      <c r="T715" s="1">
        <f t="shared" si="160"/>
        <v>4.9108791759528003</v>
      </c>
    </row>
    <row r="716" spans="1:20" x14ac:dyDescent="0.2">
      <c r="A716">
        <f>Sheet1!A693</f>
        <v>666</v>
      </c>
      <c r="B716">
        <f>Sheet1!B696</f>
        <v>502.6</v>
      </c>
      <c r="C716">
        <f t="shared" si="154"/>
        <v>489.07286889211417</v>
      </c>
      <c r="D716">
        <f t="shared" si="155"/>
        <v>502.27548567556443</v>
      </c>
      <c r="E716">
        <f t="shared" si="156"/>
        <v>502.17627382694712</v>
      </c>
      <c r="F716">
        <f t="shared" si="161"/>
        <v>500.92511608872917</v>
      </c>
      <c r="G716">
        <f t="shared" si="162"/>
        <v>506.17277175336881</v>
      </c>
      <c r="K716" s="1">
        <f t="shared" si="163"/>
        <v>13.488626028060025</v>
      </c>
      <c r="L716" s="1">
        <f t="shared" si="164"/>
        <v>13.170282983653976</v>
      </c>
      <c r="M716" s="1">
        <f t="shared" si="165"/>
        <v>13.073536080620897</v>
      </c>
      <c r="N716" s="1">
        <f t="shared" si="157"/>
        <v>13.203742116789215</v>
      </c>
      <c r="O716" s="1">
        <f t="shared" si="158"/>
        <v>18.451397781428852</v>
      </c>
      <c r="P716" s="1"/>
      <c r="Q716" s="1">
        <f t="shared" si="166"/>
        <v>-0.3183430444060491</v>
      </c>
      <c r="R716" s="1">
        <f t="shared" si="167"/>
        <v>-0.41508994743912808</v>
      </c>
      <c r="S716" s="1">
        <f t="shared" si="159"/>
        <v>-0.28488391127081059</v>
      </c>
      <c r="T716" s="1">
        <f t="shared" si="160"/>
        <v>4.9627717533688269</v>
      </c>
    </row>
    <row r="717" spans="1:20" x14ac:dyDescent="0.2">
      <c r="A717">
        <f>Sheet1!A694</f>
        <v>667</v>
      </c>
      <c r="B717">
        <f>Sheet1!B697</f>
        <v>503.06</v>
      </c>
      <c r="C717">
        <f t="shared" si="154"/>
        <v>489.52336719883886</v>
      </c>
      <c r="D717">
        <f t="shared" si="155"/>
        <v>502.73670771444534</v>
      </c>
      <c r="E717">
        <f t="shared" si="156"/>
        <v>502.63666564977234</v>
      </c>
      <c r="F717">
        <f t="shared" si="161"/>
        <v>501.38748488973698</v>
      </c>
      <c r="G717">
        <f t="shared" si="162"/>
        <v>506.68492849621373</v>
      </c>
      <c r="K717" s="1">
        <f t="shared" si="163"/>
        <v>13.498127721335322</v>
      </c>
      <c r="L717" s="1">
        <f t="shared" si="164"/>
        <v>13.181088013958629</v>
      </c>
      <c r="M717" s="1">
        <f t="shared" si="165"/>
        <v>13.083523735602398</v>
      </c>
      <c r="N717" s="1">
        <f t="shared" si="157"/>
        <v>13.215612611072288</v>
      </c>
      <c r="O717" s="1">
        <f t="shared" si="158"/>
        <v>18.513056217549035</v>
      </c>
      <c r="P717" s="1"/>
      <c r="Q717" s="1">
        <f t="shared" si="166"/>
        <v>-0.31703970737669351</v>
      </c>
      <c r="R717" s="1">
        <f t="shared" si="167"/>
        <v>-0.41460398573292423</v>
      </c>
      <c r="S717" s="1">
        <f t="shared" si="159"/>
        <v>-0.28251511026303433</v>
      </c>
      <c r="T717" s="1">
        <f t="shared" si="160"/>
        <v>5.0149284962137131</v>
      </c>
    </row>
    <row r="718" spans="1:20" x14ac:dyDescent="0.2">
      <c r="A718">
        <f>Sheet1!A695</f>
        <v>668</v>
      </c>
      <c r="B718">
        <f>Sheet1!B698</f>
        <v>503.52</v>
      </c>
      <c r="C718">
        <f t="shared" si="154"/>
        <v>489.97386550556359</v>
      </c>
      <c r="D718">
        <f t="shared" si="155"/>
        <v>503.19790264691267</v>
      </c>
      <c r="E718">
        <f t="shared" si="156"/>
        <v>503.09702606482199</v>
      </c>
      <c r="F718">
        <f t="shared" si="161"/>
        <v>501.84982591233279</v>
      </c>
      <c r="G718">
        <f t="shared" si="162"/>
        <v>507.19735019779995</v>
      </c>
      <c r="K718" s="1">
        <f t="shared" si="163"/>
        <v>13.517629414610553</v>
      </c>
      <c r="L718" s="1">
        <f t="shared" si="164"/>
        <v>13.191865948395844</v>
      </c>
      <c r="M718" s="1">
        <f t="shared" si="165"/>
        <v>13.093480025031113</v>
      </c>
      <c r="N718" s="1">
        <f t="shared" si="157"/>
        <v>13.227455326943357</v>
      </c>
      <c r="O718" s="1">
        <f t="shared" si="158"/>
        <v>18.574979612410516</v>
      </c>
      <c r="P718" s="1"/>
      <c r="Q718" s="1">
        <f t="shared" si="166"/>
        <v>-0.32576346621470975</v>
      </c>
      <c r="R718" s="1">
        <f t="shared" si="167"/>
        <v>-0.42414938957944059</v>
      </c>
      <c r="S718" s="1">
        <f t="shared" si="159"/>
        <v>-0.29017408766719655</v>
      </c>
      <c r="T718" s="1">
        <f t="shared" si="160"/>
        <v>5.0573501977999626</v>
      </c>
    </row>
    <row r="719" spans="1:20" x14ac:dyDescent="0.2">
      <c r="A719">
        <f>Sheet1!A696</f>
        <v>669</v>
      </c>
      <c r="B719">
        <f>Sheet1!B699</f>
        <v>503.98</v>
      </c>
      <c r="C719">
        <f t="shared" si="154"/>
        <v>490.42436381228828</v>
      </c>
      <c r="D719">
        <f t="shared" si="155"/>
        <v>503.65907046945097</v>
      </c>
      <c r="E719">
        <f t="shared" si="156"/>
        <v>503.55735505802187</v>
      </c>
      <c r="F719">
        <f t="shared" si="161"/>
        <v>502.31213913991144</v>
      </c>
      <c r="G719">
        <f t="shared" si="162"/>
        <v>507.71003765144047</v>
      </c>
      <c r="K719" s="1">
        <f t="shared" si="163"/>
        <v>13.52713110788585</v>
      </c>
      <c r="L719" s="1">
        <f t="shared" si="164"/>
        <v>13.202616783450253</v>
      </c>
      <c r="M719" s="1">
        <f t="shared" si="165"/>
        <v>13.103404934832952</v>
      </c>
      <c r="N719" s="1">
        <f t="shared" si="157"/>
        <v>13.239270247797265</v>
      </c>
      <c r="O719" s="1">
        <f t="shared" si="158"/>
        <v>18.6371687593263</v>
      </c>
      <c r="P719" s="1"/>
      <c r="Q719" s="1">
        <f t="shared" si="166"/>
        <v>-0.32451432443559725</v>
      </c>
      <c r="R719" s="1">
        <f t="shared" si="167"/>
        <v>-0.4237261730528985</v>
      </c>
      <c r="S719" s="1">
        <f t="shared" si="159"/>
        <v>-0.28786086008858547</v>
      </c>
      <c r="T719" s="1">
        <f t="shared" si="160"/>
        <v>5.1100376514404502</v>
      </c>
    </row>
    <row r="720" spans="1:20" x14ac:dyDescent="0.2">
      <c r="A720">
        <f>Sheet1!A697</f>
        <v>670</v>
      </c>
      <c r="B720">
        <f>Sheet1!B700</f>
        <v>504.44</v>
      </c>
      <c r="C720">
        <f t="shared" si="154"/>
        <v>490.87486211901302</v>
      </c>
      <c r="D720">
        <f t="shared" si="155"/>
        <v>504.12021117854493</v>
      </c>
      <c r="E720">
        <f t="shared" si="156"/>
        <v>504.01765261529744</v>
      </c>
      <c r="F720">
        <f t="shared" si="161"/>
        <v>502.77442455586794</v>
      </c>
      <c r="G720">
        <f t="shared" si="162"/>
        <v>508.22299165044763</v>
      </c>
      <c r="K720" s="1">
        <f t="shared" si="163"/>
        <v>13.536632801161147</v>
      </c>
      <c r="L720" s="1">
        <f t="shared" si="164"/>
        <v>13.21334051560649</v>
      </c>
      <c r="M720" s="1">
        <f t="shared" si="165"/>
        <v>13.113298450933485</v>
      </c>
      <c r="N720" s="1">
        <f t="shared" si="157"/>
        <v>13.251057357029083</v>
      </c>
      <c r="O720" s="1">
        <f t="shared" si="158"/>
        <v>18.69962445160877</v>
      </c>
      <c r="P720" s="1"/>
      <c r="Q720" s="1">
        <f t="shared" si="166"/>
        <v>-0.32329228555465761</v>
      </c>
      <c r="R720" s="1">
        <f t="shared" si="167"/>
        <v>-0.42333435022766253</v>
      </c>
      <c r="S720" s="1">
        <f t="shared" si="159"/>
        <v>-0.28557544413206415</v>
      </c>
      <c r="T720" s="1">
        <f t="shared" si="160"/>
        <v>5.1629916504476228</v>
      </c>
    </row>
    <row r="721" spans="1:20" x14ac:dyDescent="0.2">
      <c r="A721">
        <f>Sheet1!A698</f>
        <v>671</v>
      </c>
      <c r="B721">
        <f>Sheet1!B701</f>
        <v>504.9</v>
      </c>
      <c r="C721">
        <f t="shared" si="154"/>
        <v>491.32536042573776</v>
      </c>
      <c r="D721">
        <f t="shared" si="155"/>
        <v>504.58132477067915</v>
      </c>
      <c r="E721">
        <f t="shared" si="156"/>
        <v>504.4779187225746</v>
      </c>
      <c r="F721">
        <f t="shared" si="161"/>
        <v>503.23668214359719</v>
      </c>
      <c r="G721">
        <f t="shared" si="162"/>
        <v>508.73621298813424</v>
      </c>
      <c r="K721" s="1">
        <f t="shared" si="163"/>
        <v>13.546134494436387</v>
      </c>
      <c r="L721" s="1">
        <f t="shared" si="164"/>
        <v>13.224037141349072</v>
      </c>
      <c r="M721" s="1">
        <f t="shared" si="165"/>
        <v>13.123160559258395</v>
      </c>
      <c r="N721" s="1">
        <f t="shared" si="157"/>
        <v>13.262816638033598</v>
      </c>
      <c r="O721" s="1">
        <f t="shared" si="158"/>
        <v>18.762347482570647</v>
      </c>
      <c r="P721" s="1"/>
      <c r="Q721" s="1">
        <f t="shared" si="166"/>
        <v>-0.32209735308731524</v>
      </c>
      <c r="R721" s="1">
        <f t="shared" si="167"/>
        <v>-0.42297393517799264</v>
      </c>
      <c r="S721" s="1">
        <f t="shared" si="159"/>
        <v>-0.28331785640278895</v>
      </c>
      <c r="T721" s="1">
        <f t="shared" si="160"/>
        <v>5.2162129881342594</v>
      </c>
    </row>
    <row r="722" spans="1:20" x14ac:dyDescent="0.2">
      <c r="A722">
        <f>Sheet1!A699</f>
        <v>672</v>
      </c>
      <c r="B722">
        <f>Sheet1!B702</f>
        <v>505.36</v>
      </c>
      <c r="C722">
        <f t="shared" si="154"/>
        <v>491.7758587324625</v>
      </c>
      <c r="D722">
        <f t="shared" si="155"/>
        <v>505.04241124233812</v>
      </c>
      <c r="E722">
        <f t="shared" si="156"/>
        <v>504.9381533657791</v>
      </c>
      <c r="F722">
        <f t="shared" si="161"/>
        <v>503.69891188649422</v>
      </c>
      <c r="G722">
        <f t="shared" si="162"/>
        <v>509.24970245781304</v>
      </c>
      <c r="K722" s="1">
        <f t="shared" si="163"/>
        <v>13.555636187711741</v>
      </c>
      <c r="L722" s="1">
        <f t="shared" si="164"/>
        <v>13.23470665716269</v>
      </c>
      <c r="M722" s="1">
        <f t="shared" si="165"/>
        <v>13.132991245733592</v>
      </c>
      <c r="N722" s="1">
        <f t="shared" si="157"/>
        <v>13.274548074205939</v>
      </c>
      <c r="O722" s="1">
        <f t="shared" si="158"/>
        <v>18.825338645524766</v>
      </c>
      <c r="P722" s="1"/>
      <c r="Q722" s="1">
        <f t="shared" si="166"/>
        <v>-0.32092953054905138</v>
      </c>
      <c r="R722" s="1">
        <f t="shared" si="167"/>
        <v>-0.42264494197814884</v>
      </c>
      <c r="S722" s="1">
        <f t="shared" si="159"/>
        <v>-0.28108811350580254</v>
      </c>
      <c r="T722" s="1">
        <f t="shared" si="160"/>
        <v>5.2697024578130254</v>
      </c>
    </row>
    <row r="723" spans="1:20" x14ac:dyDescent="0.2">
      <c r="A723">
        <f>Sheet1!A700</f>
        <v>673</v>
      </c>
      <c r="B723">
        <f>Sheet1!B703</f>
        <v>505.82</v>
      </c>
      <c r="C723">
        <f t="shared" si="154"/>
        <v>492.22635703918723</v>
      </c>
      <c r="D723">
        <f t="shared" si="155"/>
        <v>505.5034705900066</v>
      </c>
      <c r="E723">
        <f t="shared" si="156"/>
        <v>505.39835653083639</v>
      </c>
      <c r="F723">
        <f t="shared" si="161"/>
        <v>504.16111376795413</v>
      </c>
      <c r="G723">
        <f t="shared" si="162"/>
        <v>509.76346085279664</v>
      </c>
      <c r="K723" s="1">
        <f t="shared" si="163"/>
        <v>13.565137880986981</v>
      </c>
      <c r="L723" s="1">
        <f t="shared" si="164"/>
        <v>13.245349059531918</v>
      </c>
      <c r="M723" s="1">
        <f t="shared" si="165"/>
        <v>13.14279049628442</v>
      </c>
      <c r="N723" s="1">
        <f t="shared" si="157"/>
        <v>13.286251648941118</v>
      </c>
      <c r="O723" s="1">
        <f t="shared" si="158"/>
        <v>18.888598733783624</v>
      </c>
      <c r="P723" s="1"/>
      <c r="Q723" s="1">
        <f t="shared" si="166"/>
        <v>-0.31978882145506304</v>
      </c>
      <c r="R723" s="1">
        <f t="shared" si="167"/>
        <v>-0.42234738470256161</v>
      </c>
      <c r="S723" s="1">
        <f t="shared" si="159"/>
        <v>-0.27888623204586338</v>
      </c>
      <c r="T723" s="1">
        <f t="shared" si="160"/>
        <v>5.3234608527966429</v>
      </c>
    </row>
    <row r="724" spans="1:20" x14ac:dyDescent="0.2">
      <c r="A724">
        <f>Sheet1!A701</f>
        <v>674</v>
      </c>
      <c r="B724">
        <f>Sheet1!B704</f>
        <v>506.29</v>
      </c>
      <c r="C724">
        <f t="shared" si="154"/>
        <v>492.67685534591192</v>
      </c>
      <c r="D724">
        <f t="shared" si="155"/>
        <v>505.96450281016917</v>
      </c>
      <c r="E724">
        <f t="shared" si="156"/>
        <v>505.85852820367239</v>
      </c>
      <c r="F724">
        <f t="shared" si="161"/>
        <v>504.62328777137174</v>
      </c>
      <c r="G724">
        <f t="shared" si="162"/>
        <v>510.2774889663977</v>
      </c>
      <c r="K724" s="1">
        <f t="shared" si="163"/>
        <v>13.574639574262221</v>
      </c>
      <c r="L724" s="1">
        <f t="shared" si="164"/>
        <v>13.25596434494139</v>
      </c>
      <c r="M724" s="1">
        <f t="shared" si="165"/>
        <v>13.152558296836844</v>
      </c>
      <c r="N724" s="1">
        <f t="shared" si="157"/>
        <v>13.29792734563398</v>
      </c>
      <c r="O724" s="1">
        <f t="shared" si="158"/>
        <v>18.952128540659942</v>
      </c>
      <c r="P724" s="1"/>
      <c r="Q724" s="1">
        <f t="shared" si="166"/>
        <v>-0.31867522932083148</v>
      </c>
      <c r="R724" s="1">
        <f t="shared" si="167"/>
        <v>-0.42208127742537727</v>
      </c>
      <c r="S724" s="1">
        <f t="shared" si="159"/>
        <v>-0.27671222862824152</v>
      </c>
      <c r="T724" s="1">
        <f t="shared" si="160"/>
        <v>5.3774889663977206</v>
      </c>
    </row>
    <row r="725" spans="1:20" x14ac:dyDescent="0.2">
      <c r="A725">
        <f>Sheet1!A702</f>
        <v>675</v>
      </c>
      <c r="B725">
        <f>Sheet1!B705</f>
        <v>506.75</v>
      </c>
      <c r="C725">
        <f t="shared" si="154"/>
        <v>493.12735365263666</v>
      </c>
      <c r="D725">
        <f t="shared" si="155"/>
        <v>506.42550789931039</v>
      </c>
      <c r="E725">
        <f t="shared" si="156"/>
        <v>506.31866837021283</v>
      </c>
      <c r="F725">
        <f t="shared" si="161"/>
        <v>505.08543388014198</v>
      </c>
      <c r="G725">
        <f t="shared" si="162"/>
        <v>510.79178759192888</v>
      </c>
      <c r="K725" s="1">
        <f t="shared" si="163"/>
        <v>13.584141267537518</v>
      </c>
      <c r="L725" s="1">
        <f t="shared" si="164"/>
        <v>13.266552509875623</v>
      </c>
      <c r="M725" s="1">
        <f t="shared" si="165"/>
        <v>13.162294633316606</v>
      </c>
      <c r="N725" s="1">
        <f t="shared" si="157"/>
        <v>13.309575147679482</v>
      </c>
      <c r="O725" s="1">
        <f t="shared" si="158"/>
        <v>19.015928859466385</v>
      </c>
      <c r="P725" s="1"/>
      <c r="Q725" s="1">
        <f t="shared" si="166"/>
        <v>-0.31758875766189476</v>
      </c>
      <c r="R725" s="1">
        <f t="shared" si="167"/>
        <v>-0.42184663422091262</v>
      </c>
      <c r="S725" s="1">
        <f t="shared" si="159"/>
        <v>-0.27456611985803647</v>
      </c>
      <c r="T725" s="1">
        <f t="shared" si="160"/>
        <v>5.4317875919288667</v>
      </c>
    </row>
    <row r="726" spans="1:20" x14ac:dyDescent="0.2">
      <c r="A726">
        <f>Sheet1!A703</f>
        <v>676</v>
      </c>
      <c r="B726">
        <f>Sheet1!B706</f>
        <v>507.21</v>
      </c>
      <c r="C726">
        <f t="shared" si="154"/>
        <v>493.57785195936134</v>
      </c>
      <c r="D726">
        <f t="shared" si="155"/>
        <v>506.88648585391502</v>
      </c>
      <c r="E726">
        <f t="shared" si="156"/>
        <v>506.77877701638317</v>
      </c>
      <c r="F726">
        <f t="shared" si="161"/>
        <v>505.54755207765993</v>
      </c>
      <c r="G726">
        <f t="shared" si="162"/>
        <v>511.30635752270274</v>
      </c>
      <c r="K726" s="1">
        <f t="shared" si="163"/>
        <v>13.593642960812758</v>
      </c>
      <c r="L726" s="1">
        <f t="shared" si="164"/>
        <v>13.277113550819365</v>
      </c>
      <c r="M726" s="1">
        <f t="shared" si="165"/>
        <v>13.17199949164916</v>
      </c>
      <c r="N726" s="1">
        <f t="shared" si="157"/>
        <v>13.321195038472695</v>
      </c>
      <c r="O726" s="1">
        <f t="shared" si="158"/>
        <v>19.080000483515505</v>
      </c>
      <c r="P726" s="1"/>
      <c r="Q726" s="1">
        <f t="shared" si="166"/>
        <v>-0.31652940999339307</v>
      </c>
      <c r="R726" s="1">
        <f t="shared" si="167"/>
        <v>-0.42164346916359818</v>
      </c>
      <c r="S726" s="1">
        <f t="shared" si="159"/>
        <v>-0.27244792234006354</v>
      </c>
      <c r="T726" s="1">
        <f t="shared" si="160"/>
        <v>5.4863575227027468</v>
      </c>
    </row>
    <row r="727" spans="1:20" x14ac:dyDescent="0.2">
      <c r="A727">
        <f>Sheet1!A704</f>
        <v>677</v>
      </c>
      <c r="B727">
        <f>Sheet1!B707</f>
        <v>507.67</v>
      </c>
      <c r="C727">
        <f t="shared" si="154"/>
        <v>494.02835026608608</v>
      </c>
      <c r="D727">
        <f t="shared" si="155"/>
        <v>507.34743667046752</v>
      </c>
      <c r="E727">
        <f t="shared" si="156"/>
        <v>507.23885412810921</v>
      </c>
      <c r="F727">
        <f t="shared" si="161"/>
        <v>506.00964234732038</v>
      </c>
      <c r="G727">
        <f t="shared" si="162"/>
        <v>511.82119955203211</v>
      </c>
      <c r="K727" s="1">
        <f t="shared" si="163"/>
        <v>13.613144654088103</v>
      </c>
      <c r="L727" s="1">
        <f t="shared" si="164"/>
        <v>13.287647464257248</v>
      </c>
      <c r="M727" s="1">
        <f t="shared" si="165"/>
        <v>13.181672857760475</v>
      </c>
      <c r="N727" s="1">
        <f t="shared" si="157"/>
        <v>13.332787001408462</v>
      </c>
      <c r="O727" s="1">
        <f t="shared" si="158"/>
        <v>19.144344206120195</v>
      </c>
      <c r="P727" s="1"/>
      <c r="Q727" s="1">
        <f t="shared" si="166"/>
        <v>-0.3254971898308554</v>
      </c>
      <c r="R727" s="1">
        <f t="shared" si="167"/>
        <v>-0.431471796327628</v>
      </c>
      <c r="S727" s="1">
        <f t="shared" si="159"/>
        <v>-0.28035765267964052</v>
      </c>
      <c r="T727" s="1">
        <f t="shared" si="160"/>
        <v>5.531199552032092</v>
      </c>
    </row>
    <row r="728" spans="1:20" x14ac:dyDescent="0.2">
      <c r="A728">
        <f>Sheet1!A705</f>
        <v>678</v>
      </c>
      <c r="B728">
        <f>Sheet1!B708</f>
        <v>508.13</v>
      </c>
      <c r="C728">
        <f t="shared" si="154"/>
        <v>494.47884857281082</v>
      </c>
      <c r="D728">
        <f t="shared" si="155"/>
        <v>507.80836034545251</v>
      </c>
      <c r="E728">
        <f t="shared" si="156"/>
        <v>507.69889969131691</v>
      </c>
      <c r="F728">
        <f t="shared" si="161"/>
        <v>506.47170467251851</v>
      </c>
      <c r="G728">
        <f t="shared" si="162"/>
        <v>512.33631447322955</v>
      </c>
      <c r="K728" s="1">
        <f t="shared" si="163"/>
        <v>13.622646347363343</v>
      </c>
      <c r="L728" s="1">
        <f t="shared" si="164"/>
        <v>13.298154246673732</v>
      </c>
      <c r="M728" s="1">
        <f t="shared" si="165"/>
        <v>13.191314717576176</v>
      </c>
      <c r="N728" s="1">
        <f t="shared" si="157"/>
        <v>13.344351019881856</v>
      </c>
      <c r="O728" s="1">
        <f t="shared" si="158"/>
        <v>19.208960820592893</v>
      </c>
      <c r="P728" s="1"/>
      <c r="Q728" s="1">
        <f t="shared" si="166"/>
        <v>-0.32449210068961065</v>
      </c>
      <c r="R728" s="1">
        <f t="shared" si="167"/>
        <v>-0.43133162978716655</v>
      </c>
      <c r="S728" s="1">
        <f t="shared" si="159"/>
        <v>-0.27829532748148722</v>
      </c>
      <c r="T728" s="1">
        <f t="shared" si="160"/>
        <v>5.5863144732295495</v>
      </c>
    </row>
    <row r="729" spans="1:20" x14ac:dyDescent="0.2">
      <c r="A729">
        <f>Sheet1!A706</f>
        <v>679</v>
      </c>
      <c r="B729">
        <f>Sheet1!B709</f>
        <v>508.59</v>
      </c>
      <c r="C729">
        <f t="shared" si="154"/>
        <v>494.9293468795355</v>
      </c>
      <c r="D729">
        <f t="shared" si="155"/>
        <v>508.26925687535464</v>
      </c>
      <c r="E729">
        <f t="shared" si="156"/>
        <v>508.15891369193162</v>
      </c>
      <c r="F729">
        <f t="shared" si="161"/>
        <v>506.93373903664923</v>
      </c>
      <c r="G729">
        <f t="shared" si="162"/>
        <v>512.85170307960766</v>
      </c>
      <c r="K729" s="1">
        <f t="shared" si="163"/>
        <v>13.63214804063864</v>
      </c>
      <c r="L729" s="1">
        <f t="shared" si="164"/>
        <v>13.30863389455368</v>
      </c>
      <c r="M729" s="1">
        <f t="shared" si="165"/>
        <v>13.200925057021834</v>
      </c>
      <c r="N729" s="1">
        <f t="shared" si="157"/>
        <v>13.355887077287889</v>
      </c>
      <c r="O729" s="1">
        <f t="shared" si="158"/>
        <v>19.27385112024632</v>
      </c>
      <c r="P729" s="1"/>
      <c r="Q729" s="1">
        <f t="shared" si="166"/>
        <v>-0.32351414608496043</v>
      </c>
      <c r="R729" s="1">
        <f t="shared" si="167"/>
        <v>-0.43122298361680578</v>
      </c>
      <c r="S729" s="1">
        <f t="shared" si="159"/>
        <v>-0.2762609633507509</v>
      </c>
      <c r="T729" s="1">
        <f t="shared" si="160"/>
        <v>5.6417030796076801</v>
      </c>
    </row>
    <row r="730" spans="1:20" x14ac:dyDescent="0.2">
      <c r="A730">
        <f>Sheet1!A707</f>
        <v>680</v>
      </c>
      <c r="B730">
        <f>Sheet1!B710</f>
        <v>509.05</v>
      </c>
      <c r="C730">
        <f t="shared" si="154"/>
        <v>495.3798451862603</v>
      </c>
      <c r="D730">
        <f t="shared" si="155"/>
        <v>508.73012625665859</v>
      </c>
      <c r="E730">
        <f t="shared" si="156"/>
        <v>508.61889611587929</v>
      </c>
      <c r="F730">
        <f t="shared" si="161"/>
        <v>507.39574542310743</v>
      </c>
      <c r="G730">
        <f t="shared" si="162"/>
        <v>513.36736616447934</v>
      </c>
      <c r="K730" s="1">
        <f t="shared" si="163"/>
        <v>13.641649733913937</v>
      </c>
      <c r="L730" s="1">
        <f t="shared" si="164"/>
        <v>13.319086404381437</v>
      </c>
      <c r="M730" s="1">
        <f t="shared" si="165"/>
        <v>13.210503862023131</v>
      </c>
      <c r="N730" s="1">
        <f t="shared" si="157"/>
        <v>13.367395157021349</v>
      </c>
      <c r="O730" s="1">
        <f t="shared" si="158"/>
        <v>19.339015898393257</v>
      </c>
      <c r="P730" s="1"/>
      <c r="Q730" s="1">
        <f t="shared" si="166"/>
        <v>-0.32256332953249967</v>
      </c>
      <c r="R730" s="1">
        <f t="shared" si="167"/>
        <v>-0.43114587189080567</v>
      </c>
      <c r="S730" s="1">
        <f t="shared" si="159"/>
        <v>-0.27425457689258792</v>
      </c>
      <c r="T730" s="1">
        <f t="shared" si="160"/>
        <v>5.6973661644793197</v>
      </c>
    </row>
    <row r="731" spans="1:20" x14ac:dyDescent="0.2">
      <c r="A731">
        <f>Sheet1!A708</f>
        <v>681</v>
      </c>
      <c r="B731">
        <f>Sheet1!B711</f>
        <v>509.51</v>
      </c>
      <c r="C731">
        <f t="shared" si="154"/>
        <v>495.83034349298498</v>
      </c>
      <c r="D731">
        <f t="shared" si="155"/>
        <v>509.19096848584894</v>
      </c>
      <c r="E731">
        <f t="shared" si="156"/>
        <v>509.07884694908546</v>
      </c>
      <c r="F731">
        <f t="shared" si="161"/>
        <v>507.85772381528813</v>
      </c>
      <c r="G731">
        <f t="shared" si="162"/>
        <v>513.88330452115713</v>
      </c>
      <c r="K731" s="1">
        <f t="shared" si="163"/>
        <v>13.651151427189177</v>
      </c>
      <c r="L731" s="1">
        <f t="shared" si="164"/>
        <v>13.329511772641695</v>
      </c>
      <c r="M731" s="1">
        <f t="shared" si="165"/>
        <v>13.220051118506092</v>
      </c>
      <c r="N731" s="1">
        <f t="shared" si="157"/>
        <v>13.378875242477307</v>
      </c>
      <c r="O731" s="1">
        <f t="shared" si="158"/>
        <v>19.40445594834631</v>
      </c>
      <c r="P731" s="1"/>
      <c r="Q731" s="1">
        <f t="shared" si="166"/>
        <v>-0.32163965454748222</v>
      </c>
      <c r="R731" s="1">
        <f t="shared" si="167"/>
        <v>-0.43110030868308513</v>
      </c>
      <c r="S731" s="1">
        <f t="shared" si="159"/>
        <v>-0.27227618471187043</v>
      </c>
      <c r="T731" s="1">
        <f t="shared" si="160"/>
        <v>5.7533045211571334</v>
      </c>
    </row>
    <row r="732" spans="1:20" x14ac:dyDescent="0.2">
      <c r="A732">
        <f>Sheet1!A709</f>
        <v>682</v>
      </c>
      <c r="B732">
        <f>Sheet1!B712</f>
        <v>509.97</v>
      </c>
      <c r="C732">
        <f t="shared" si="154"/>
        <v>496.28084179970972</v>
      </c>
      <c r="D732">
        <f t="shared" si="155"/>
        <v>509.65178355941021</v>
      </c>
      <c r="E732">
        <f t="shared" si="156"/>
        <v>509.53876617747585</v>
      </c>
      <c r="F732">
        <f t="shared" si="161"/>
        <v>508.31967419658628</v>
      </c>
      <c r="G732">
        <f t="shared" si="162"/>
        <v>514.39951894295359</v>
      </c>
      <c r="K732" s="1">
        <f t="shared" si="163"/>
        <v>13.660653120464474</v>
      </c>
      <c r="L732" s="1">
        <f t="shared" si="164"/>
        <v>13.339909995819141</v>
      </c>
      <c r="M732" s="1">
        <f t="shared" si="165"/>
        <v>13.229566812396115</v>
      </c>
      <c r="N732" s="1">
        <f t="shared" si="157"/>
        <v>13.390327317050776</v>
      </c>
      <c r="O732" s="1">
        <f t="shared" si="158"/>
        <v>19.47017206341809</v>
      </c>
      <c r="P732" s="1"/>
      <c r="Q732" s="1">
        <f t="shared" si="166"/>
        <v>-0.3207431246453325</v>
      </c>
      <c r="R732" s="1">
        <f t="shared" si="167"/>
        <v>-0.4310863080683589</v>
      </c>
      <c r="S732" s="1">
        <f t="shared" si="159"/>
        <v>-0.27032580341369794</v>
      </c>
      <c r="T732" s="1">
        <f t="shared" si="160"/>
        <v>5.8095189429536163</v>
      </c>
    </row>
    <row r="733" spans="1:20" x14ac:dyDescent="0.2">
      <c r="A733">
        <f>Sheet1!A710</f>
        <v>683</v>
      </c>
      <c r="B733">
        <f>Sheet1!B713</f>
        <v>510.43</v>
      </c>
      <c r="C733">
        <f t="shared" si="154"/>
        <v>496.7313401064344</v>
      </c>
      <c r="D733">
        <f t="shared" si="155"/>
        <v>510.11257147382702</v>
      </c>
      <c r="E733">
        <f t="shared" si="156"/>
        <v>509.99865378697626</v>
      </c>
      <c r="F733">
        <f t="shared" si="161"/>
        <v>508.78159655039678</v>
      </c>
      <c r="G733">
        <f t="shared" si="162"/>
        <v>514.9160102231815</v>
      </c>
      <c r="K733" s="1">
        <f t="shared" si="163"/>
        <v>13.670154813739714</v>
      </c>
      <c r="L733" s="1">
        <f t="shared" si="164"/>
        <v>13.350281070398296</v>
      </c>
      <c r="M733" s="1">
        <f t="shared" si="165"/>
        <v>13.239050929618998</v>
      </c>
      <c r="N733" s="1">
        <f t="shared" si="157"/>
        <v>13.401751364136487</v>
      </c>
      <c r="O733" s="1">
        <f t="shared" si="158"/>
        <v>19.536165036921204</v>
      </c>
      <c r="P733" s="1"/>
      <c r="Q733" s="1">
        <f t="shared" si="166"/>
        <v>-0.31987374334141805</v>
      </c>
      <c r="R733" s="1">
        <f t="shared" si="167"/>
        <v>-0.43110388412071643</v>
      </c>
      <c r="S733" s="1">
        <f t="shared" si="159"/>
        <v>-0.26840344960322682</v>
      </c>
      <c r="T733" s="1">
        <f t="shared" si="160"/>
        <v>5.8660102231814903</v>
      </c>
    </row>
    <row r="734" spans="1:20" x14ac:dyDescent="0.2">
      <c r="A734">
        <f>Sheet1!A711</f>
        <v>684</v>
      </c>
      <c r="B734">
        <f>Sheet1!B714</f>
        <v>510.89</v>
      </c>
      <c r="C734">
        <f t="shared" si="154"/>
        <v>497.18183841315914</v>
      </c>
      <c r="D734">
        <f t="shared" si="155"/>
        <v>510.57333222558424</v>
      </c>
      <c r="E734">
        <f t="shared" si="156"/>
        <v>510.45850976351227</v>
      </c>
      <c r="F734">
        <f t="shared" si="161"/>
        <v>509.24349086011472</v>
      </c>
      <c r="G734">
        <f t="shared" si="162"/>
        <v>515.43277915515341</v>
      </c>
      <c r="K734" s="1">
        <f t="shared" si="163"/>
        <v>13.679656507015011</v>
      </c>
      <c r="L734" s="1">
        <f t="shared" si="164"/>
        <v>13.360624992863961</v>
      </c>
      <c r="M734" s="1">
        <f t="shared" si="165"/>
        <v>13.24850345610048</v>
      </c>
      <c r="N734" s="1">
        <f t="shared" si="157"/>
        <v>13.413147367129739</v>
      </c>
      <c r="O734" s="1">
        <f t="shared" si="158"/>
        <v>19.602435662168432</v>
      </c>
      <c r="P734" s="1"/>
      <c r="Q734" s="1">
        <f t="shared" si="166"/>
        <v>-0.31903151415104958</v>
      </c>
      <c r="R734" s="1">
        <f t="shared" si="167"/>
        <v>-0.43115305091453138</v>
      </c>
      <c r="S734" s="1">
        <f t="shared" si="159"/>
        <v>-0.26650913988527236</v>
      </c>
      <c r="T734" s="1">
        <f t="shared" si="160"/>
        <v>5.922779155153421</v>
      </c>
    </row>
    <row r="735" spans="1:20" x14ac:dyDescent="0.2">
      <c r="A735">
        <f>Sheet1!A712</f>
        <v>685</v>
      </c>
      <c r="B735">
        <f>Sheet1!B715</f>
        <v>511.35</v>
      </c>
      <c r="C735">
        <f t="shared" si="154"/>
        <v>497.63233671988382</v>
      </c>
      <c r="D735">
        <f t="shared" si="155"/>
        <v>511.03406581116622</v>
      </c>
      <c r="E735">
        <f t="shared" si="156"/>
        <v>510.91833409300966</v>
      </c>
      <c r="F735">
        <f t="shared" si="161"/>
        <v>509.70535710913504</v>
      </c>
      <c r="G735">
        <f t="shared" si="162"/>
        <v>515.94982653218221</v>
      </c>
      <c r="K735" s="1">
        <f t="shared" si="163"/>
        <v>13.689158200290308</v>
      </c>
      <c r="L735" s="1">
        <f t="shared" si="164"/>
        <v>13.370941759700486</v>
      </c>
      <c r="M735" s="1">
        <f t="shared" si="165"/>
        <v>13.25792437776613</v>
      </c>
      <c r="N735" s="1">
        <f t="shared" si="157"/>
        <v>13.424515309425317</v>
      </c>
      <c r="O735" s="1">
        <f t="shared" si="158"/>
        <v>19.668984732472495</v>
      </c>
      <c r="P735" s="1"/>
      <c r="Q735" s="1">
        <f t="shared" si="166"/>
        <v>-0.31821644058982201</v>
      </c>
      <c r="R735" s="1">
        <f t="shared" si="167"/>
        <v>-0.43123382252417741</v>
      </c>
      <c r="S735" s="1">
        <f t="shared" si="159"/>
        <v>-0.26464289086499093</v>
      </c>
      <c r="T735" s="1">
        <f t="shared" si="160"/>
        <v>5.9798265321821873</v>
      </c>
    </row>
    <row r="736" spans="1:20" x14ac:dyDescent="0.2">
      <c r="A736">
        <f>Sheet1!A713</f>
        <v>686</v>
      </c>
      <c r="B736">
        <f>Sheet1!B716</f>
        <v>511.82</v>
      </c>
      <c r="C736">
        <f t="shared" si="154"/>
        <v>498.08283502660856</v>
      </c>
      <c r="D736">
        <f t="shared" si="155"/>
        <v>511.49477222705758</v>
      </c>
      <c r="E736">
        <f t="shared" si="156"/>
        <v>511.37812676139424</v>
      </c>
      <c r="F736">
        <f t="shared" si="161"/>
        <v>510.1671952808527</v>
      </c>
      <c r="G736">
        <f t="shared" si="162"/>
        <v>516.46715314758035</v>
      </c>
      <c r="K736" s="1">
        <f t="shared" si="163"/>
        <v>13.698659893565605</v>
      </c>
      <c r="L736" s="1">
        <f t="shared" si="164"/>
        <v>13.381231367392616</v>
      </c>
      <c r="M736" s="1">
        <f t="shared" si="165"/>
        <v>13.267313680541861</v>
      </c>
      <c r="N736" s="1">
        <f t="shared" si="157"/>
        <v>13.435855174418293</v>
      </c>
      <c r="O736" s="1">
        <f t="shared" si="158"/>
        <v>19.735813041145946</v>
      </c>
      <c r="P736" s="1"/>
      <c r="Q736" s="1">
        <f t="shared" si="166"/>
        <v>-0.31742852617298922</v>
      </c>
      <c r="R736" s="1">
        <f t="shared" si="167"/>
        <v>-0.43134621302374399</v>
      </c>
      <c r="S736" s="1">
        <f t="shared" si="159"/>
        <v>-0.26280471914731152</v>
      </c>
      <c r="T736" s="1">
        <f t="shared" si="160"/>
        <v>6.0371531475803408</v>
      </c>
    </row>
    <row r="737" spans="1:20" x14ac:dyDescent="0.2">
      <c r="A737">
        <f>Sheet1!A714</f>
        <v>687</v>
      </c>
      <c r="B737">
        <f>Sheet1!B717</f>
        <v>512.28</v>
      </c>
      <c r="C737">
        <f t="shared" si="154"/>
        <v>498.5333333333333</v>
      </c>
      <c r="D737">
        <f t="shared" si="155"/>
        <v>511.95545146974297</v>
      </c>
      <c r="E737">
        <f t="shared" si="156"/>
        <v>511.83788775459146</v>
      </c>
      <c r="F737">
        <f t="shared" si="161"/>
        <v>510.62900535866254</v>
      </c>
      <c r="G737">
        <f t="shared" si="162"/>
        <v>516.98475979466059</v>
      </c>
      <c r="K737" s="1">
        <f t="shared" si="163"/>
        <v>13.708161586840845</v>
      </c>
      <c r="L737" s="1">
        <f t="shared" si="164"/>
        <v>13.391493812425097</v>
      </c>
      <c r="M737" s="1">
        <f t="shared" si="165"/>
        <v>13.276671350353126</v>
      </c>
      <c r="N737" s="1">
        <f t="shared" si="157"/>
        <v>13.447166945503398</v>
      </c>
      <c r="O737" s="1">
        <f t="shared" si="158"/>
        <v>19.802921381501449</v>
      </c>
      <c r="P737" s="1"/>
      <c r="Q737" s="1">
        <f t="shared" si="166"/>
        <v>-0.31666777441574823</v>
      </c>
      <c r="R737" s="1">
        <f t="shared" si="167"/>
        <v>-0.43149023648771845</v>
      </c>
      <c r="S737" s="1">
        <f t="shared" si="159"/>
        <v>-0.26099464133744732</v>
      </c>
      <c r="T737" s="1">
        <f t="shared" si="160"/>
        <v>6.0947597946606038</v>
      </c>
    </row>
    <row r="738" spans="1:20" x14ac:dyDescent="0.2">
      <c r="A738">
        <f>Sheet1!A715</f>
        <v>688</v>
      </c>
      <c r="B738">
        <f>Sheet1!B718</f>
        <v>512.74</v>
      </c>
      <c r="C738">
        <f t="shared" si="154"/>
        <v>498.98383164005804</v>
      </c>
      <c r="D738">
        <f t="shared" si="155"/>
        <v>512.41610353570707</v>
      </c>
      <c r="E738">
        <f t="shared" si="156"/>
        <v>512.29761705852718</v>
      </c>
      <c r="F738">
        <f t="shared" si="161"/>
        <v>511.09078732595958</v>
      </c>
      <c r="G738">
        <f t="shared" si="162"/>
        <v>517.50264726673538</v>
      </c>
      <c r="K738" s="1">
        <f t="shared" si="163"/>
        <v>13.717663280116199</v>
      </c>
      <c r="L738" s="1">
        <f t="shared" si="164"/>
        <v>13.401729091282391</v>
      </c>
      <c r="M738" s="1">
        <f t="shared" si="165"/>
        <v>13.285997373125838</v>
      </c>
      <c r="N738" s="1">
        <f t="shared" si="157"/>
        <v>13.458450606075758</v>
      </c>
      <c r="O738" s="1">
        <f t="shared" si="158"/>
        <v>19.870310546851556</v>
      </c>
      <c r="P738" s="1"/>
      <c r="Q738" s="1">
        <f t="shared" si="166"/>
        <v>-0.31593418883380764</v>
      </c>
      <c r="R738" s="1">
        <f t="shared" si="167"/>
        <v>-0.43166590699036078</v>
      </c>
      <c r="S738" s="1">
        <f t="shared" si="159"/>
        <v>-0.25921267404044102</v>
      </c>
      <c r="T738" s="1">
        <f t="shared" si="160"/>
        <v>6.1526472667353573</v>
      </c>
    </row>
    <row r="739" spans="1:20" x14ac:dyDescent="0.2">
      <c r="A739">
        <f>Sheet1!A716</f>
        <v>689</v>
      </c>
      <c r="B739">
        <f>Sheet1!B719</f>
        <v>513.20000000000005</v>
      </c>
      <c r="C739">
        <f t="shared" si="154"/>
        <v>499.43432994678278</v>
      </c>
      <c r="D739">
        <f t="shared" si="155"/>
        <v>512.87672842143445</v>
      </c>
      <c r="E739">
        <f t="shared" si="156"/>
        <v>512.75731465912702</v>
      </c>
      <c r="F739">
        <f t="shared" si="161"/>
        <v>511.55254116613901</v>
      </c>
      <c r="G739">
        <f t="shared" si="162"/>
        <v>518.02081635711772</v>
      </c>
      <c r="K739" s="1">
        <f t="shared" si="163"/>
        <v>13.73716497339143</v>
      </c>
      <c r="L739" s="1">
        <f t="shared" si="164"/>
        <v>13.411937200449017</v>
      </c>
      <c r="M739" s="1">
        <f t="shared" si="165"/>
        <v>13.295291734785678</v>
      </c>
      <c r="N739" s="1">
        <f t="shared" si="157"/>
        <v>13.469706139530444</v>
      </c>
      <c r="O739" s="1">
        <f t="shared" si="158"/>
        <v>19.93798133050916</v>
      </c>
      <c r="P739" s="1"/>
      <c r="Q739" s="1">
        <f t="shared" si="166"/>
        <v>-0.32522777294241223</v>
      </c>
      <c r="R739" s="1">
        <f t="shared" si="167"/>
        <v>-0.44187323860575134</v>
      </c>
      <c r="S739" s="1">
        <f t="shared" si="159"/>
        <v>-0.26745883386098512</v>
      </c>
      <c r="T739" s="1">
        <f t="shared" si="160"/>
        <v>6.2008163571177306</v>
      </c>
    </row>
    <row r="740" spans="1:20" x14ac:dyDescent="0.2">
      <c r="A740">
        <f>Sheet1!A717</f>
        <v>690</v>
      </c>
      <c r="B740">
        <f>Sheet1!B720</f>
        <v>513.66</v>
      </c>
      <c r="C740">
        <f t="shared" si="154"/>
        <v>499.88482825350746</v>
      </c>
      <c r="D740">
        <f t="shared" si="155"/>
        <v>513.33732612340975</v>
      </c>
      <c r="E740">
        <f t="shared" si="156"/>
        <v>513.21698054231672</v>
      </c>
      <c r="F740">
        <f t="shared" si="161"/>
        <v>512.01426686259549</v>
      </c>
      <c r="G740">
        <f t="shared" si="162"/>
        <v>518.53926785912017</v>
      </c>
      <c r="K740" s="1">
        <f t="shared" si="163"/>
        <v>13.74666666666667</v>
      </c>
      <c r="L740" s="1">
        <f t="shared" si="164"/>
        <v>13.422118136409665</v>
      </c>
      <c r="M740" s="1">
        <f t="shared" si="165"/>
        <v>13.30455442125816</v>
      </c>
      <c r="N740" s="1">
        <f t="shared" si="157"/>
        <v>13.480933529262188</v>
      </c>
      <c r="O740" s="1">
        <f t="shared" si="158"/>
        <v>20.00593452578687</v>
      </c>
      <c r="P740" s="1"/>
      <c r="Q740" s="1">
        <f t="shared" si="166"/>
        <v>-0.32454853025700459</v>
      </c>
      <c r="R740" s="1">
        <f t="shared" si="167"/>
        <v>-0.44211224540850935</v>
      </c>
      <c r="S740" s="1">
        <f t="shared" si="159"/>
        <v>-0.26573313740448157</v>
      </c>
      <c r="T740" s="1">
        <f t="shared" si="160"/>
        <v>6.2592678591202002</v>
      </c>
    </row>
    <row r="741" spans="1:20" x14ac:dyDescent="0.2">
      <c r="A741">
        <f>Sheet1!A718</f>
        <v>691</v>
      </c>
      <c r="B741">
        <f>Sheet1!B721</f>
        <v>514.12</v>
      </c>
      <c r="C741">
        <f t="shared" si="154"/>
        <v>500.3353265602322</v>
      </c>
      <c r="D741">
        <f t="shared" si="155"/>
        <v>513.79789663811755</v>
      </c>
      <c r="E741">
        <f t="shared" si="156"/>
        <v>513.67661469402219</v>
      </c>
      <c r="F741">
        <f t="shared" si="161"/>
        <v>512.47596439872427</v>
      </c>
      <c r="G741">
        <f t="shared" si="162"/>
        <v>519.05800256605528</v>
      </c>
      <c r="K741" s="1">
        <f t="shared" si="163"/>
        <v>13.756168359941967</v>
      </c>
      <c r="L741" s="1">
        <f t="shared" si="164"/>
        <v>13.432271895649023</v>
      </c>
      <c r="M741" s="1">
        <f t="shared" si="165"/>
        <v>13.313785418469138</v>
      </c>
      <c r="N741" s="1">
        <f t="shared" si="157"/>
        <v>13.49213275866623</v>
      </c>
      <c r="O741" s="1">
        <f t="shared" si="158"/>
        <v>20.074170925997237</v>
      </c>
      <c r="P741" s="1"/>
      <c r="Q741" s="1">
        <f t="shared" si="166"/>
        <v>-0.32389646429294316</v>
      </c>
      <c r="R741" s="1">
        <f t="shared" si="167"/>
        <v>-0.44238294147282886</v>
      </c>
      <c r="S741" s="1">
        <f t="shared" si="159"/>
        <v>-0.26403560127573655</v>
      </c>
      <c r="T741" s="1">
        <f t="shared" si="160"/>
        <v>6.3180025660552701</v>
      </c>
    </row>
    <row r="742" spans="1:20" x14ac:dyDescent="0.2">
      <c r="A742">
        <f>Sheet1!A719</f>
        <v>692</v>
      </c>
      <c r="B742">
        <f>Sheet1!B722</f>
        <v>514.58000000000004</v>
      </c>
      <c r="C742">
        <f t="shared" si="154"/>
        <v>500.78582486695689</v>
      </c>
      <c r="D742">
        <f t="shared" si="155"/>
        <v>514.25843996204253</v>
      </c>
      <c r="E742">
        <f t="shared" si="156"/>
        <v>514.13621710016878</v>
      </c>
      <c r="F742">
        <f t="shared" si="161"/>
        <v>512.93763375792003</v>
      </c>
      <c r="G742">
        <f t="shared" si="162"/>
        <v>519.57702127123571</v>
      </c>
      <c r="K742" s="1">
        <f t="shared" si="163"/>
        <v>13.765670053217264</v>
      </c>
      <c r="L742" s="1">
        <f t="shared" si="164"/>
        <v>13.442398474651668</v>
      </c>
      <c r="M742" s="1">
        <f t="shared" si="165"/>
        <v>13.322984712344237</v>
      </c>
      <c r="N742" s="1">
        <f t="shared" si="157"/>
        <v>13.503303811137243</v>
      </c>
      <c r="O742" s="1">
        <f t="shared" si="158"/>
        <v>20.142691324452926</v>
      </c>
      <c r="P742" s="1"/>
      <c r="Q742" s="1">
        <f t="shared" si="166"/>
        <v>-0.32327157856559552</v>
      </c>
      <c r="R742" s="1">
        <f t="shared" si="167"/>
        <v>-0.44268534087302669</v>
      </c>
      <c r="S742" s="1">
        <f t="shared" si="159"/>
        <v>-0.26236624208002013</v>
      </c>
      <c r="T742" s="1">
        <f t="shared" si="160"/>
        <v>6.3770212712356624</v>
      </c>
    </row>
    <row r="743" spans="1:20" x14ac:dyDescent="0.2">
      <c r="A743">
        <f>Sheet1!A720</f>
        <v>693</v>
      </c>
      <c r="B743">
        <f>Sheet1!B723</f>
        <v>515.04</v>
      </c>
      <c r="C743">
        <f t="shared" si="154"/>
        <v>501.23632317368163</v>
      </c>
      <c r="D743">
        <f t="shared" si="155"/>
        <v>514.71895609166927</v>
      </c>
      <c r="E743">
        <f t="shared" si="156"/>
        <v>514.5957877466825</v>
      </c>
      <c r="F743">
        <f t="shared" si="161"/>
        <v>513.39927492357788</v>
      </c>
      <c r="G743">
        <f t="shared" si="162"/>
        <v>520.09632476797435</v>
      </c>
      <c r="K743" s="1">
        <f t="shared" si="163"/>
        <v>13.775171746492504</v>
      </c>
      <c r="L743" s="1">
        <f t="shared" si="164"/>
        <v>13.452497869902288</v>
      </c>
      <c r="M743" s="1">
        <f t="shared" si="165"/>
        <v>13.332152288809255</v>
      </c>
      <c r="N743" s="1">
        <f t="shared" si="157"/>
        <v>13.514446670070413</v>
      </c>
      <c r="O743" s="1">
        <f t="shared" si="158"/>
        <v>20.211496514466887</v>
      </c>
      <c r="P743" s="1"/>
      <c r="Q743" s="1">
        <f t="shared" si="166"/>
        <v>-0.32267387659021551</v>
      </c>
      <c r="R743" s="1">
        <f t="shared" si="167"/>
        <v>-0.44301945768324913</v>
      </c>
      <c r="S743" s="1">
        <f t="shared" si="159"/>
        <v>-0.26072507642209075</v>
      </c>
      <c r="T743" s="1">
        <f t="shared" si="160"/>
        <v>6.4363247679743836</v>
      </c>
    </row>
    <row r="744" spans="1:20" x14ac:dyDescent="0.2">
      <c r="A744">
        <f>Sheet1!A721</f>
        <v>694</v>
      </c>
      <c r="B744">
        <f>Sheet1!B724</f>
        <v>515.5</v>
      </c>
      <c r="C744">
        <f t="shared" si="154"/>
        <v>501.68682148040631</v>
      </c>
      <c r="D744">
        <f t="shared" si="155"/>
        <v>515.17944502348223</v>
      </c>
      <c r="E744">
        <f t="shared" si="156"/>
        <v>515.05532661948871</v>
      </c>
      <c r="F744">
        <f t="shared" si="161"/>
        <v>513.86088787909262</v>
      </c>
      <c r="G744">
        <f t="shared" si="162"/>
        <v>520.61591384958354</v>
      </c>
      <c r="K744" s="1">
        <f t="shared" si="163"/>
        <v>13.784673439767801</v>
      </c>
      <c r="L744" s="1">
        <f t="shared" si="164"/>
        <v>13.462570077885346</v>
      </c>
      <c r="M744" s="1">
        <f t="shared" si="165"/>
        <v>13.341288133789988</v>
      </c>
      <c r="N744" s="1">
        <f t="shared" si="157"/>
        <v>13.525561318860412</v>
      </c>
      <c r="O744" s="1">
        <f t="shared" si="158"/>
        <v>20.280587289351331</v>
      </c>
      <c r="P744" s="1"/>
      <c r="Q744" s="1">
        <f t="shared" si="166"/>
        <v>-0.32210336188245492</v>
      </c>
      <c r="R744" s="1">
        <f t="shared" si="167"/>
        <v>-0.443385305977813</v>
      </c>
      <c r="S744" s="1">
        <f t="shared" si="159"/>
        <v>-0.259112120907389</v>
      </c>
      <c r="T744" s="1">
        <f t="shared" si="160"/>
        <v>6.4959138495835305</v>
      </c>
    </row>
    <row r="745" spans="1:20" x14ac:dyDescent="0.2">
      <c r="A745">
        <f>Sheet1!A722</f>
        <v>695</v>
      </c>
      <c r="B745">
        <f>Sheet1!B725</f>
        <v>515.96</v>
      </c>
      <c r="C745">
        <f t="shared" si="154"/>
        <v>502.13731978713105</v>
      </c>
      <c r="D745">
        <f t="shared" si="155"/>
        <v>515.63990675396633</v>
      </c>
      <c r="E745">
        <f t="shared" si="156"/>
        <v>515.51483370451342</v>
      </c>
      <c r="F745">
        <f t="shared" si="161"/>
        <v>514.32247260785959</v>
      </c>
      <c r="G745">
        <f t="shared" si="162"/>
        <v>521.13578930937615</v>
      </c>
      <c r="K745" s="1">
        <f t="shared" si="163"/>
        <v>13.794175133043154</v>
      </c>
      <c r="L745" s="1">
        <f t="shared" si="164"/>
        <v>13.472615095085644</v>
      </c>
      <c r="M745" s="1">
        <f t="shared" si="165"/>
        <v>13.350392233211892</v>
      </c>
      <c r="N745" s="1">
        <f t="shared" si="157"/>
        <v>13.536647740902708</v>
      </c>
      <c r="O745" s="1">
        <f t="shared" si="158"/>
        <v>20.349964442419264</v>
      </c>
      <c r="P745" s="1"/>
      <c r="Q745" s="1">
        <f t="shared" si="166"/>
        <v>-0.32156003795751076</v>
      </c>
      <c r="R745" s="1">
        <f t="shared" si="167"/>
        <v>-0.44378289983126251</v>
      </c>
      <c r="S745" s="1">
        <f t="shared" si="159"/>
        <v>-0.25752739214044595</v>
      </c>
      <c r="T745" s="1">
        <f t="shared" si="160"/>
        <v>6.5557893093761095</v>
      </c>
    </row>
    <row r="746" spans="1:20" x14ac:dyDescent="0.2">
      <c r="A746">
        <f>Sheet1!A723</f>
        <v>696</v>
      </c>
      <c r="B746">
        <f>Sheet1!B726</f>
        <v>516.41999999999996</v>
      </c>
      <c r="C746">
        <f t="shared" si="154"/>
        <v>502.58781809385584</v>
      </c>
      <c r="D746">
        <f t="shared" si="155"/>
        <v>516.1003412796058</v>
      </c>
      <c r="E746">
        <f t="shared" si="156"/>
        <v>515.97430898768209</v>
      </c>
      <c r="F746">
        <f t="shared" si="161"/>
        <v>514.78402909327349</v>
      </c>
      <c r="G746">
        <f t="shared" si="162"/>
        <v>521.65595194066486</v>
      </c>
      <c r="K746" s="1">
        <f t="shared" si="163"/>
        <v>13.803676826318338</v>
      </c>
      <c r="L746" s="1">
        <f t="shared" si="164"/>
        <v>13.482632917987644</v>
      </c>
      <c r="M746" s="1">
        <f t="shared" si="165"/>
        <v>13.359464573000878</v>
      </c>
      <c r="N746" s="1">
        <f t="shared" si="157"/>
        <v>13.547705919591863</v>
      </c>
      <c r="O746" s="1">
        <f t="shared" si="158"/>
        <v>20.419628766983237</v>
      </c>
      <c r="P746" s="1"/>
      <c r="Q746" s="1">
        <f t="shared" si="166"/>
        <v>-0.32104390833069374</v>
      </c>
      <c r="R746" s="1">
        <f t="shared" si="167"/>
        <v>-0.44421225331745973</v>
      </c>
      <c r="S746" s="1">
        <f t="shared" si="159"/>
        <v>-0.25597090672647482</v>
      </c>
      <c r="T746" s="1">
        <f t="shared" si="160"/>
        <v>6.6159519406648997</v>
      </c>
    </row>
    <row r="747" spans="1:20" x14ac:dyDescent="0.2">
      <c r="A747">
        <f>Sheet1!A724</f>
        <v>697</v>
      </c>
      <c r="B747">
        <f>Sheet1!B727</f>
        <v>516.88</v>
      </c>
      <c r="C747">
        <f t="shared" si="154"/>
        <v>503.03831640058053</v>
      </c>
      <c r="D747">
        <f t="shared" si="155"/>
        <v>516.56074859688567</v>
      </c>
      <c r="E747">
        <f t="shared" si="156"/>
        <v>516.43375245492075</v>
      </c>
      <c r="F747">
        <f t="shared" si="161"/>
        <v>515.24555731872942</v>
      </c>
      <c r="G747">
        <f t="shared" si="162"/>
        <v>522.17640253676211</v>
      </c>
      <c r="K747" s="1">
        <f t="shared" si="163"/>
        <v>13.813178519593691</v>
      </c>
      <c r="L747" s="1">
        <f t="shared" si="164"/>
        <v>13.492623543075922</v>
      </c>
      <c r="M747" s="1">
        <f t="shared" si="165"/>
        <v>13.368505139082401</v>
      </c>
      <c r="N747" s="1">
        <f t="shared" si="157"/>
        <v>13.558735838323116</v>
      </c>
      <c r="O747" s="1">
        <f t="shared" si="158"/>
        <v>20.489581056355803</v>
      </c>
      <c r="P747" s="1"/>
      <c r="Q747" s="1">
        <f t="shared" si="166"/>
        <v>-0.32055497651776932</v>
      </c>
      <c r="R747" s="1">
        <f t="shared" si="167"/>
        <v>-0.44467338051128991</v>
      </c>
      <c r="S747" s="1">
        <f t="shared" si="159"/>
        <v>-0.25444268127057512</v>
      </c>
      <c r="T747" s="1">
        <f t="shared" si="160"/>
        <v>6.6764025367621116</v>
      </c>
    </row>
    <row r="748" spans="1:20" x14ac:dyDescent="0.2">
      <c r="A748">
        <f>Sheet1!A725</f>
        <v>698</v>
      </c>
      <c r="B748">
        <f>Sheet1!B728</f>
        <v>517.34</v>
      </c>
      <c r="C748">
        <f t="shared" si="154"/>
        <v>503.48881470730527</v>
      </c>
      <c r="D748">
        <f t="shared" si="155"/>
        <v>517.02112870229018</v>
      </c>
      <c r="E748">
        <f t="shared" si="156"/>
        <v>516.89316409215485</v>
      </c>
      <c r="F748">
        <f t="shared" si="161"/>
        <v>515.70705726762208</v>
      </c>
      <c r="G748">
        <f t="shared" si="162"/>
        <v>522.6971418909809</v>
      </c>
      <c r="K748" s="1">
        <f t="shared" si="163"/>
        <v>13.822680212868988</v>
      </c>
      <c r="L748" s="1">
        <f t="shared" si="164"/>
        <v>13.502586966835281</v>
      </c>
      <c r="M748" s="1">
        <f t="shared" si="165"/>
        <v>13.377513917382373</v>
      </c>
      <c r="N748" s="1">
        <f t="shared" si="157"/>
        <v>13.569737480491028</v>
      </c>
      <c r="O748" s="1">
        <f t="shared" si="158"/>
        <v>20.559822103849854</v>
      </c>
      <c r="P748" s="1"/>
      <c r="Q748" s="1">
        <f t="shared" si="166"/>
        <v>-0.32009324603370715</v>
      </c>
      <c r="R748" s="1">
        <f t="shared" si="167"/>
        <v>-0.44516629548661513</v>
      </c>
      <c r="S748" s="1">
        <f t="shared" si="159"/>
        <v>-0.25294273237796006</v>
      </c>
      <c r="T748" s="1">
        <f t="shared" si="160"/>
        <v>6.7371418909808654</v>
      </c>
    </row>
    <row r="749" spans="1:20" x14ac:dyDescent="0.2">
      <c r="A749">
        <f>Sheet1!A726</f>
        <v>699</v>
      </c>
      <c r="B749">
        <f>Sheet1!B729</f>
        <v>517.79999999999995</v>
      </c>
      <c r="C749">
        <f t="shared" si="154"/>
        <v>503.93931301402995</v>
      </c>
      <c r="D749">
        <f t="shared" si="155"/>
        <v>517.48148159230425</v>
      </c>
      <c r="E749">
        <f t="shared" si="156"/>
        <v>517.35254388531018</v>
      </c>
      <c r="F749">
        <f t="shared" si="161"/>
        <v>516.16852892334668</v>
      </c>
      <c r="G749">
        <f t="shared" si="162"/>
        <v>523.21817079663367</v>
      </c>
      <c r="K749" s="1">
        <f t="shared" si="163"/>
        <v>13.832181906144115</v>
      </c>
      <c r="L749" s="1">
        <f t="shared" si="164"/>
        <v>13.512523185749956</v>
      </c>
      <c r="M749" s="1">
        <f t="shared" si="165"/>
        <v>13.386490893826249</v>
      </c>
      <c r="N749" s="1">
        <f t="shared" si="157"/>
        <v>13.58071082949084</v>
      </c>
      <c r="O749" s="1">
        <f t="shared" si="158"/>
        <v>20.630352702777827</v>
      </c>
      <c r="P749" s="1"/>
      <c r="Q749" s="1">
        <f t="shared" si="166"/>
        <v>-0.31965872039415899</v>
      </c>
      <c r="R749" s="1">
        <f t="shared" si="167"/>
        <v>-0.4456910123178659</v>
      </c>
      <c r="S749" s="1">
        <f t="shared" si="159"/>
        <v>-0.25147107665327439</v>
      </c>
      <c r="T749" s="1">
        <f t="shared" si="160"/>
        <v>6.7981707966337126</v>
      </c>
    </row>
    <row r="750" spans="1:20" x14ac:dyDescent="0.2">
      <c r="A750">
        <f>Sheet1!A727</f>
        <v>700</v>
      </c>
      <c r="B750">
        <f>Sheet1!B730</f>
        <v>518.26</v>
      </c>
      <c r="C750">
        <f t="shared" si="154"/>
        <v>504.38981132075469</v>
      </c>
      <c r="D750">
        <f t="shared" si="155"/>
        <v>517.94180726341222</v>
      </c>
      <c r="E750">
        <f t="shared" si="156"/>
        <v>517.81189182031233</v>
      </c>
      <c r="F750">
        <f t="shared" si="161"/>
        <v>516.62997226929815</v>
      </c>
      <c r="G750">
        <f t="shared" si="162"/>
        <v>523.73949004703309</v>
      </c>
      <c r="K750" s="1">
        <f t="shared" si="163"/>
        <v>13.841683599419468</v>
      </c>
      <c r="L750" s="1">
        <f t="shared" si="164"/>
        <v>13.522432196305147</v>
      </c>
      <c r="M750" s="1">
        <f t="shared" si="165"/>
        <v>13.395436054340223</v>
      </c>
      <c r="N750" s="1">
        <f t="shared" si="157"/>
        <v>13.591655868717623</v>
      </c>
      <c r="O750" s="1">
        <f t="shared" si="158"/>
        <v>20.70117364645256</v>
      </c>
      <c r="P750" s="1"/>
      <c r="Q750" s="1">
        <f t="shared" si="166"/>
        <v>-0.31925140311432187</v>
      </c>
      <c r="R750" s="1">
        <f t="shared" si="167"/>
        <v>-0.44624754507924536</v>
      </c>
      <c r="S750" s="1">
        <f t="shared" si="159"/>
        <v>-0.25002773070184503</v>
      </c>
      <c r="T750" s="1">
        <f t="shared" si="160"/>
        <v>6.8594900470330913</v>
      </c>
    </row>
    <row r="751" spans="1:20" x14ac:dyDescent="0.2">
      <c r="A751">
        <f>Sheet1!A728</f>
        <v>701</v>
      </c>
      <c r="B751">
        <f>Sheet1!B731</f>
        <v>518.72</v>
      </c>
      <c r="C751">
        <f t="shared" si="154"/>
        <v>504.84030962747937</v>
      </c>
      <c r="D751">
        <f t="shared" si="155"/>
        <v>518.40210571209877</v>
      </c>
      <c r="E751">
        <f t="shared" si="156"/>
        <v>518.27120788308696</v>
      </c>
      <c r="F751">
        <f t="shared" si="161"/>
        <v>517.09138728887137</v>
      </c>
      <c r="G751">
        <f t="shared" si="162"/>
        <v>524.26110043549193</v>
      </c>
      <c r="K751" s="1">
        <f t="shared" si="163"/>
        <v>13.851185292694765</v>
      </c>
      <c r="L751" s="1">
        <f t="shared" si="164"/>
        <v>13.532313994984918</v>
      </c>
      <c r="M751" s="1">
        <f t="shared" si="165"/>
        <v>13.404349384849581</v>
      </c>
      <c r="N751" s="1">
        <f t="shared" si="157"/>
        <v>13.602572581566108</v>
      </c>
      <c r="O751" s="1">
        <f t="shared" si="158"/>
        <v>20.77228572818666</v>
      </c>
      <c r="P751" s="1"/>
      <c r="Q751" s="1">
        <f t="shared" si="166"/>
        <v>-0.31887129770984757</v>
      </c>
      <c r="R751" s="1">
        <f t="shared" si="167"/>
        <v>-0.44683590784518401</v>
      </c>
      <c r="S751" s="1">
        <f t="shared" si="159"/>
        <v>-0.24861271112865779</v>
      </c>
      <c r="T751" s="1">
        <f t="shared" si="160"/>
        <v>6.9211004354918941</v>
      </c>
    </row>
    <row r="752" spans="1:20" x14ac:dyDescent="0.2">
      <c r="A752">
        <f>Sheet1!A729</f>
        <v>702</v>
      </c>
      <c r="B752">
        <f>Sheet1!B732</f>
        <v>519.17999999999995</v>
      </c>
      <c r="C752">
        <f t="shared" ref="C752:C815" si="168">C$47+(A755-1)*(C$2114-C$47)/2067</f>
        <v>505.29080793420411</v>
      </c>
      <c r="D752">
        <f t="shared" ref="D752:D815" si="169">$J$19+A755*$I$19+$H$19*A755^2+$G$19*A755^3</f>
        <v>518.86237693484895</v>
      </c>
      <c r="E752">
        <f t="shared" ref="E752:E815" si="170">$T$19+A755*$S$19+$R$19*A755^2+$Q$19*A755^3</f>
        <v>518.73049205955999</v>
      </c>
      <c r="F752">
        <f t="shared" si="161"/>
        <v>517.55277396546137</v>
      </c>
      <c r="G752">
        <f t="shared" si="162"/>
        <v>524.78300275532274</v>
      </c>
      <c r="K752" s="1">
        <f t="shared" si="163"/>
        <v>13.860686985970005</v>
      </c>
      <c r="L752" s="1">
        <f t="shared" si="164"/>
        <v>13.5421685782743</v>
      </c>
      <c r="M752" s="1">
        <f t="shared" si="165"/>
        <v>13.413230871280234</v>
      </c>
      <c r="N752" s="1">
        <f t="shared" si="157"/>
        <v>13.613460951431421</v>
      </c>
      <c r="O752" s="1">
        <f t="shared" si="158"/>
        <v>20.843689741292792</v>
      </c>
      <c r="P752" s="1"/>
      <c r="Q752" s="1">
        <f t="shared" si="166"/>
        <v>-0.31851840769570572</v>
      </c>
      <c r="R752" s="1">
        <f t="shared" si="167"/>
        <v>-0.44745611468977131</v>
      </c>
      <c r="S752" s="1">
        <f t="shared" si="159"/>
        <v>-0.24722603453858483</v>
      </c>
      <c r="T752" s="1">
        <f t="shared" si="160"/>
        <v>6.9830027553227865</v>
      </c>
    </row>
    <row r="753" spans="1:20" x14ac:dyDescent="0.2">
      <c r="A753">
        <f>Sheet1!A730</f>
        <v>703</v>
      </c>
      <c r="B753">
        <f>Sheet1!B733</f>
        <v>519.64</v>
      </c>
      <c r="C753">
        <f t="shared" si="168"/>
        <v>505.74130624092885</v>
      </c>
      <c r="D753">
        <f t="shared" si="169"/>
        <v>519.32262092814676</v>
      </c>
      <c r="E753">
        <f t="shared" si="170"/>
        <v>519.18974433565711</v>
      </c>
      <c r="F753">
        <f t="shared" si="161"/>
        <v>518.01413228246327</v>
      </c>
      <c r="G753">
        <f t="shared" si="162"/>
        <v>525.30519779983831</v>
      </c>
      <c r="K753" s="1">
        <f t="shared" si="163"/>
        <v>13.870188679245302</v>
      </c>
      <c r="L753" s="1">
        <f t="shared" si="164"/>
        <v>13.551995942657527</v>
      </c>
      <c r="M753" s="1">
        <f t="shared" si="165"/>
        <v>13.422080499557637</v>
      </c>
      <c r="N753" s="1">
        <f t="shared" si="157"/>
        <v>13.624320961708577</v>
      </c>
      <c r="O753" s="1">
        <f t="shared" si="158"/>
        <v>20.915386479083622</v>
      </c>
      <c r="P753" s="1"/>
      <c r="Q753" s="1">
        <f t="shared" si="166"/>
        <v>-0.31819273658777547</v>
      </c>
      <c r="R753" s="1">
        <f t="shared" si="167"/>
        <v>-0.44810817968766514</v>
      </c>
      <c r="S753" s="1">
        <f t="shared" si="159"/>
        <v>-0.24586771753672565</v>
      </c>
      <c r="T753" s="1">
        <f t="shared" si="160"/>
        <v>7.04519779983832</v>
      </c>
    </row>
    <row r="754" spans="1:20" x14ac:dyDescent="0.2">
      <c r="A754">
        <f>Sheet1!A731</f>
        <v>704</v>
      </c>
      <c r="B754">
        <f>Sheet1!B734</f>
        <v>520.1</v>
      </c>
      <c r="C754">
        <f t="shared" si="168"/>
        <v>506.19180454765359</v>
      </c>
      <c r="D754">
        <f t="shared" si="169"/>
        <v>519.782837688477</v>
      </c>
      <c r="E754">
        <f t="shared" si="170"/>
        <v>519.64896469730388</v>
      </c>
      <c r="F754">
        <f t="shared" si="161"/>
        <v>518.47546222327173</v>
      </c>
      <c r="G754">
        <f t="shared" si="162"/>
        <v>525.82768636235119</v>
      </c>
      <c r="K754" s="1">
        <f t="shared" si="163"/>
        <v>13.879690372520656</v>
      </c>
      <c r="L754" s="1">
        <f t="shared" si="164"/>
        <v>13.561796084619402</v>
      </c>
      <c r="M754" s="1">
        <f t="shared" si="165"/>
        <v>13.430898255607588</v>
      </c>
      <c r="N754" s="1">
        <f t="shared" ref="N754:N817" si="171">F754-$C751</f>
        <v>13.635152595792363</v>
      </c>
      <c r="O754" s="1">
        <f t="shared" ref="O754:O817" si="172">G754-$C751</f>
        <v>20.987376734871816</v>
      </c>
      <c r="P754" s="1"/>
      <c r="Q754" s="1">
        <f t="shared" si="166"/>
        <v>-0.31789428790125385</v>
      </c>
      <c r="R754" s="1">
        <f t="shared" si="167"/>
        <v>-0.44879211691306864</v>
      </c>
      <c r="S754" s="1">
        <f t="shared" ref="S754:S817" si="173">F754-$B751</f>
        <v>-0.24453777672829347</v>
      </c>
      <c r="T754" s="1">
        <f t="shared" ref="T754:T817" si="174">G754-$B751</f>
        <v>7.1076863623511599</v>
      </c>
    </row>
    <row r="755" spans="1:20" x14ac:dyDescent="0.2">
      <c r="A755">
        <f>Sheet1!A732</f>
        <v>705</v>
      </c>
      <c r="B755">
        <f>Sheet1!B735</f>
        <v>520.55999999999995</v>
      </c>
      <c r="C755">
        <f t="shared" si="168"/>
        <v>506.64230285437833</v>
      </c>
      <c r="D755">
        <f t="shared" si="169"/>
        <v>520.24302721232448</v>
      </c>
      <c r="E755">
        <f t="shared" si="170"/>
        <v>520.10815313042599</v>
      </c>
      <c r="F755">
        <f t="shared" ref="F755:F818" si="175">$J$35+A755*$I$35+$H$35*A755^2+$G$35*A755^3</f>
        <v>518.93676377128179</v>
      </c>
      <c r="G755">
        <f t="shared" ref="G755:G818" si="176">$T$35+A755*$S$35+$R$35*A755^2+$Q$35*A755^3</f>
        <v>526.35046923617404</v>
      </c>
      <c r="K755" s="1">
        <f t="shared" ref="K755:K818" si="177">B752-C752</f>
        <v>13.889192065795839</v>
      </c>
      <c r="L755" s="1">
        <f t="shared" ref="L755:L818" si="178">D752-$C752</f>
        <v>13.571569000644843</v>
      </c>
      <c r="M755" s="1">
        <f t="shared" ref="M755:M818" si="179">E752-$C752</f>
        <v>13.439684125355882</v>
      </c>
      <c r="N755" s="1">
        <f t="shared" si="171"/>
        <v>13.645955837077679</v>
      </c>
      <c r="O755" s="1">
        <f t="shared" si="172"/>
        <v>21.059661301969925</v>
      </c>
      <c r="P755" s="1"/>
      <c r="Q755" s="1">
        <f t="shared" ref="Q755:Q818" si="180">D752-B752</f>
        <v>-0.31762306515099681</v>
      </c>
      <c r="R755" s="1">
        <f t="shared" ref="R755:R818" si="181">E752-$B752</f>
        <v>-0.44950794043995757</v>
      </c>
      <c r="S755" s="1">
        <f t="shared" si="173"/>
        <v>-0.24323622871816042</v>
      </c>
      <c r="T755" s="1">
        <f t="shared" si="174"/>
        <v>7.1704692361740854</v>
      </c>
    </row>
    <row r="756" spans="1:20" x14ac:dyDescent="0.2">
      <c r="A756">
        <f>Sheet1!A733</f>
        <v>706</v>
      </c>
      <c r="B756">
        <f>Sheet1!B736</f>
        <v>521.02</v>
      </c>
      <c r="C756">
        <f t="shared" si="168"/>
        <v>507.09280116110301</v>
      </c>
      <c r="D756">
        <f t="shared" si="169"/>
        <v>520.70318949617365</v>
      </c>
      <c r="E756">
        <f t="shared" si="170"/>
        <v>520.56730962094935</v>
      </c>
      <c r="F756">
        <f t="shared" si="175"/>
        <v>519.39803690988856</v>
      </c>
      <c r="G756">
        <f t="shared" si="176"/>
        <v>526.87354721461952</v>
      </c>
      <c r="K756" s="1">
        <f t="shared" si="177"/>
        <v>13.898693759071136</v>
      </c>
      <c r="L756" s="1">
        <f t="shared" si="178"/>
        <v>13.581314687217912</v>
      </c>
      <c r="M756" s="1">
        <f t="shared" si="179"/>
        <v>13.44843809472826</v>
      </c>
      <c r="N756" s="1">
        <f t="shared" si="171"/>
        <v>13.65673066895971</v>
      </c>
      <c r="O756" s="1">
        <f t="shared" si="172"/>
        <v>21.132240973690671</v>
      </c>
      <c r="P756" s="1"/>
      <c r="Q756" s="1">
        <f t="shared" si="180"/>
        <v>-0.31737907185322456</v>
      </c>
      <c r="R756" s="1">
        <f t="shared" si="181"/>
        <v>-0.45025566434287612</v>
      </c>
      <c r="S756" s="1">
        <f t="shared" si="173"/>
        <v>-0.24196309011142603</v>
      </c>
      <c r="T756" s="1">
        <f t="shared" si="174"/>
        <v>7.2335472146195343</v>
      </c>
    </row>
    <row r="757" spans="1:20" x14ac:dyDescent="0.2">
      <c r="A757">
        <f>Sheet1!A734</f>
        <v>707</v>
      </c>
      <c r="B757">
        <f>Sheet1!B737</f>
        <v>521.48</v>
      </c>
      <c r="C757">
        <f t="shared" si="168"/>
        <v>507.54329946782775</v>
      </c>
      <c r="D757">
        <f t="shared" si="169"/>
        <v>521.16332453650921</v>
      </c>
      <c r="E757">
        <f t="shared" si="170"/>
        <v>521.02643415479952</v>
      </c>
      <c r="F757">
        <f t="shared" si="175"/>
        <v>519.85928162248695</v>
      </c>
      <c r="G757">
        <f t="shared" si="176"/>
        <v>527.39692109100031</v>
      </c>
      <c r="K757" s="1">
        <f t="shared" si="177"/>
        <v>13.908195452346433</v>
      </c>
      <c r="L757" s="1">
        <f t="shared" si="178"/>
        <v>13.591033140823413</v>
      </c>
      <c r="M757" s="1">
        <f t="shared" si="179"/>
        <v>13.457160149650292</v>
      </c>
      <c r="N757" s="1">
        <f t="shared" si="171"/>
        <v>13.667477074833357</v>
      </c>
      <c r="O757" s="1">
        <f t="shared" si="172"/>
        <v>21.205116543346719</v>
      </c>
      <c r="P757" s="1"/>
      <c r="Q757" s="1">
        <f t="shared" si="180"/>
        <v>-0.31716231152302043</v>
      </c>
      <c r="R757" s="1">
        <f t="shared" si="181"/>
        <v>-0.45103530269614112</v>
      </c>
      <c r="S757" s="1">
        <f t="shared" si="173"/>
        <v>-0.24071837751307612</v>
      </c>
      <c r="T757" s="1">
        <f t="shared" si="174"/>
        <v>7.2969210910002857</v>
      </c>
    </row>
    <row r="758" spans="1:20" x14ac:dyDescent="0.2">
      <c r="A758">
        <f>Sheet1!A735</f>
        <v>708</v>
      </c>
      <c r="B758">
        <f>Sheet1!B738</f>
        <v>521.94000000000005</v>
      </c>
      <c r="C758">
        <f t="shared" si="168"/>
        <v>507.99379777455243</v>
      </c>
      <c r="D758">
        <f t="shared" si="169"/>
        <v>521.6234323298155</v>
      </c>
      <c r="E758">
        <f t="shared" si="170"/>
        <v>521.48552671790196</v>
      </c>
      <c r="F758">
        <f t="shared" si="175"/>
        <v>520.32049789247196</v>
      </c>
      <c r="G758">
        <f t="shared" si="176"/>
        <v>527.92059165862918</v>
      </c>
      <c r="K758" s="1">
        <f t="shared" si="177"/>
        <v>13.917697145621617</v>
      </c>
      <c r="L758" s="1">
        <f t="shared" si="178"/>
        <v>13.600724357946149</v>
      </c>
      <c r="M758" s="1">
        <f t="shared" si="179"/>
        <v>13.465850276047661</v>
      </c>
      <c r="N758" s="1">
        <f t="shared" si="171"/>
        <v>13.678195038093634</v>
      </c>
      <c r="O758" s="1">
        <f t="shared" si="172"/>
        <v>21.278288804250849</v>
      </c>
      <c r="P758" s="1"/>
      <c r="Q758" s="1">
        <f t="shared" si="180"/>
        <v>-0.31697278767546777</v>
      </c>
      <c r="R758" s="1">
        <f t="shared" si="181"/>
        <v>-0.4518468695739557</v>
      </c>
      <c r="S758" s="1">
        <f t="shared" si="173"/>
        <v>-0.23950210752798284</v>
      </c>
      <c r="T758" s="1">
        <f t="shared" si="174"/>
        <v>7.3605916586292324</v>
      </c>
    </row>
    <row r="759" spans="1:20" x14ac:dyDescent="0.2">
      <c r="A759">
        <f>Sheet1!A736</f>
        <v>709</v>
      </c>
      <c r="B759">
        <f>Sheet1!B739</f>
        <v>522.4</v>
      </c>
      <c r="C759">
        <f t="shared" si="168"/>
        <v>508.44429608127717</v>
      </c>
      <c r="D759">
        <f t="shared" si="169"/>
        <v>522.08351287257756</v>
      </c>
      <c r="E759">
        <f t="shared" si="170"/>
        <v>521.9445872961827</v>
      </c>
      <c r="F759">
        <f t="shared" si="175"/>
        <v>520.78168570323851</v>
      </c>
      <c r="G759">
        <f t="shared" si="176"/>
        <v>528.44455971081879</v>
      </c>
      <c r="K759" s="1">
        <f t="shared" si="177"/>
        <v>13.92719883889697</v>
      </c>
      <c r="L759" s="1">
        <f t="shared" si="178"/>
        <v>13.610388335070638</v>
      </c>
      <c r="M759" s="1">
        <f t="shared" si="179"/>
        <v>13.474508459846334</v>
      </c>
      <c r="N759" s="1">
        <f t="shared" si="171"/>
        <v>13.688884542135497</v>
      </c>
      <c r="O759" s="1">
        <f t="shared" si="172"/>
        <v>21.351758549715782</v>
      </c>
      <c r="P759" s="1"/>
      <c r="Q759" s="1">
        <f t="shared" si="180"/>
        <v>-0.31681050382633202</v>
      </c>
      <c r="R759" s="1">
        <f t="shared" si="181"/>
        <v>-0.45269037905063669</v>
      </c>
      <c r="S759" s="1">
        <f t="shared" si="173"/>
        <v>-0.23831429676147309</v>
      </c>
      <c r="T759" s="1">
        <f t="shared" si="174"/>
        <v>7.4245597108188122</v>
      </c>
    </row>
    <row r="760" spans="1:20" x14ac:dyDescent="0.2">
      <c r="A760">
        <f>Sheet1!A737</f>
        <v>710</v>
      </c>
      <c r="B760">
        <f>Sheet1!B740</f>
        <v>522.86</v>
      </c>
      <c r="C760">
        <f t="shared" si="168"/>
        <v>508.89479438800186</v>
      </c>
      <c r="D760">
        <f t="shared" si="169"/>
        <v>522.54356616127973</v>
      </c>
      <c r="E760">
        <f t="shared" si="170"/>
        <v>522.40361587556754</v>
      </c>
      <c r="F760">
        <f t="shared" si="175"/>
        <v>521.24284503818137</v>
      </c>
      <c r="G760">
        <f t="shared" si="176"/>
        <v>528.96882604088159</v>
      </c>
      <c r="K760" s="1">
        <f t="shared" si="177"/>
        <v>13.936700532172267</v>
      </c>
      <c r="L760" s="1">
        <f t="shared" si="178"/>
        <v>13.620025068681457</v>
      </c>
      <c r="M760" s="1">
        <f t="shared" si="179"/>
        <v>13.483134686971766</v>
      </c>
      <c r="N760" s="1">
        <f t="shared" si="171"/>
        <v>13.699545570353621</v>
      </c>
      <c r="O760" s="1">
        <f t="shared" si="172"/>
        <v>21.425526573053844</v>
      </c>
      <c r="P760" s="1"/>
      <c r="Q760" s="1">
        <f t="shared" si="180"/>
        <v>-0.31667546349081022</v>
      </c>
      <c r="R760" s="1">
        <f t="shared" si="181"/>
        <v>-0.45356584520050092</v>
      </c>
      <c r="S760" s="1">
        <f t="shared" si="173"/>
        <v>-0.23715496181864637</v>
      </c>
      <c r="T760" s="1">
        <f t="shared" si="174"/>
        <v>7.4888260408815768</v>
      </c>
    </row>
    <row r="761" spans="1:20" x14ac:dyDescent="0.2">
      <c r="A761">
        <f>Sheet1!A738</f>
        <v>711</v>
      </c>
      <c r="B761">
        <f>Sheet1!B741</f>
        <v>523.32000000000005</v>
      </c>
      <c r="C761">
        <f t="shared" si="168"/>
        <v>509.34529269472665</v>
      </c>
      <c r="D761">
        <f t="shared" si="169"/>
        <v>523.00359219240681</v>
      </c>
      <c r="E761">
        <f t="shared" si="170"/>
        <v>522.86261244198192</v>
      </c>
      <c r="F761">
        <f t="shared" si="175"/>
        <v>521.70397588069579</v>
      </c>
      <c r="G761">
        <f t="shared" si="176"/>
        <v>529.49339144213047</v>
      </c>
      <c r="K761" s="1">
        <f t="shared" si="177"/>
        <v>13.946202225447621</v>
      </c>
      <c r="L761" s="1">
        <f t="shared" si="178"/>
        <v>13.629634555263067</v>
      </c>
      <c r="M761" s="1">
        <f t="shared" si="179"/>
        <v>13.491728943349528</v>
      </c>
      <c r="N761" s="1">
        <f t="shared" si="171"/>
        <v>13.71017810614336</v>
      </c>
      <c r="O761" s="1">
        <f t="shared" si="172"/>
        <v>21.49959366757804</v>
      </c>
      <c r="P761" s="1"/>
      <c r="Q761" s="1">
        <f t="shared" si="180"/>
        <v>-0.31656767018455412</v>
      </c>
      <c r="R761" s="1">
        <f t="shared" si="181"/>
        <v>-0.45447328209809257</v>
      </c>
      <c r="S761" s="1">
        <f t="shared" si="173"/>
        <v>-0.23602411930426115</v>
      </c>
      <c r="T761" s="1">
        <f t="shared" si="174"/>
        <v>7.5533914421304189</v>
      </c>
    </row>
    <row r="762" spans="1:20" x14ac:dyDescent="0.2">
      <c r="A762">
        <f>Sheet1!A739</f>
        <v>712</v>
      </c>
      <c r="B762">
        <f>Sheet1!B742</f>
        <v>523.78</v>
      </c>
      <c r="C762">
        <f t="shared" si="168"/>
        <v>509.79579100145139</v>
      </c>
      <c r="D762">
        <f t="shared" si="169"/>
        <v>523.46359096244305</v>
      </c>
      <c r="E762">
        <f t="shared" si="170"/>
        <v>523.32157698135165</v>
      </c>
      <c r="F762">
        <f t="shared" si="175"/>
        <v>522.16507821417667</v>
      </c>
      <c r="G762">
        <f t="shared" si="176"/>
        <v>530.01825670787798</v>
      </c>
      <c r="K762" s="1">
        <f t="shared" si="177"/>
        <v>13.955703918722804</v>
      </c>
      <c r="L762" s="1">
        <f t="shared" si="178"/>
        <v>13.639216791300385</v>
      </c>
      <c r="M762" s="1">
        <f t="shared" si="179"/>
        <v>13.500291214905531</v>
      </c>
      <c r="N762" s="1">
        <f t="shared" si="171"/>
        <v>13.720782132899501</v>
      </c>
      <c r="O762" s="1">
        <f t="shared" si="172"/>
        <v>21.573960626600808</v>
      </c>
      <c r="P762" s="1"/>
      <c r="Q762" s="1">
        <f t="shared" si="180"/>
        <v>-0.31648712742241969</v>
      </c>
      <c r="R762" s="1">
        <f t="shared" si="181"/>
        <v>-0.45541270381727372</v>
      </c>
      <c r="S762" s="1">
        <f t="shared" si="173"/>
        <v>-0.23492178582330325</v>
      </c>
      <c r="T762" s="1">
        <f t="shared" si="174"/>
        <v>7.6182567078780039</v>
      </c>
    </row>
    <row r="763" spans="1:20" x14ac:dyDescent="0.2">
      <c r="A763">
        <f>Sheet1!A740</f>
        <v>713</v>
      </c>
      <c r="B763">
        <f>Sheet1!B743</f>
        <v>524.24</v>
      </c>
      <c r="C763">
        <f t="shared" si="168"/>
        <v>510.24628930817607</v>
      </c>
      <c r="D763">
        <f t="shared" si="169"/>
        <v>523.92356246787335</v>
      </c>
      <c r="E763">
        <f t="shared" si="170"/>
        <v>523.7805094796023</v>
      </c>
      <c r="F763">
        <f t="shared" si="175"/>
        <v>522.62615202201903</v>
      </c>
      <c r="G763">
        <f t="shared" si="176"/>
        <v>530.54342263143678</v>
      </c>
      <c r="K763" s="1">
        <f t="shared" si="177"/>
        <v>13.965205611998158</v>
      </c>
      <c r="L763" s="1">
        <f t="shared" si="178"/>
        <v>13.648771773277872</v>
      </c>
      <c r="M763" s="1">
        <f t="shared" si="179"/>
        <v>13.508821487565683</v>
      </c>
      <c r="N763" s="1">
        <f t="shared" si="171"/>
        <v>13.731357634017172</v>
      </c>
      <c r="O763" s="1">
        <f t="shared" si="172"/>
        <v>21.648628243434928</v>
      </c>
      <c r="P763" s="1"/>
      <c r="Q763" s="1">
        <f t="shared" si="180"/>
        <v>-0.31643383872028608</v>
      </c>
      <c r="R763" s="1">
        <f t="shared" si="181"/>
        <v>-0.45638412443247489</v>
      </c>
      <c r="S763" s="1">
        <f t="shared" si="173"/>
        <v>-0.23384797798098589</v>
      </c>
      <c r="T763" s="1">
        <f t="shared" si="174"/>
        <v>7.6834226314367697</v>
      </c>
    </row>
    <row r="764" spans="1:20" x14ac:dyDescent="0.2">
      <c r="A764">
        <f>Sheet1!A741</f>
        <v>714</v>
      </c>
      <c r="B764">
        <f>Sheet1!B744</f>
        <v>524.70000000000005</v>
      </c>
      <c r="C764">
        <f t="shared" si="168"/>
        <v>510.69678761490081</v>
      </c>
      <c r="D764">
        <f t="shared" si="169"/>
        <v>524.38350670518241</v>
      </c>
      <c r="E764">
        <f t="shared" si="170"/>
        <v>524.23940992265966</v>
      </c>
      <c r="F764">
        <f t="shared" si="175"/>
        <v>523.08719728761764</v>
      </c>
      <c r="G764">
        <f t="shared" si="176"/>
        <v>531.06889000611955</v>
      </c>
      <c r="K764" s="1">
        <f t="shared" si="177"/>
        <v>13.974707305273398</v>
      </c>
      <c r="L764" s="1">
        <f t="shared" si="178"/>
        <v>13.658299497680161</v>
      </c>
      <c r="M764" s="1">
        <f t="shared" si="179"/>
        <v>13.517319747255272</v>
      </c>
      <c r="N764" s="1">
        <f t="shared" si="171"/>
        <v>13.74190459289099</v>
      </c>
      <c r="O764" s="1">
        <f t="shared" si="172"/>
        <v>21.723597311392894</v>
      </c>
      <c r="P764" s="1"/>
      <c r="Q764" s="1">
        <f t="shared" si="180"/>
        <v>-0.31640780759323661</v>
      </c>
      <c r="R764" s="1">
        <f t="shared" si="181"/>
        <v>-0.45738755801812658</v>
      </c>
      <c r="S764" s="1">
        <f t="shared" si="173"/>
        <v>-0.23280271238240857</v>
      </c>
      <c r="T764" s="1">
        <f t="shared" si="174"/>
        <v>7.7488900061194954</v>
      </c>
    </row>
    <row r="765" spans="1:20" x14ac:dyDescent="0.2">
      <c r="A765">
        <f>Sheet1!A742</f>
        <v>715</v>
      </c>
      <c r="B765">
        <f>Sheet1!B745</f>
        <v>525.16</v>
      </c>
      <c r="C765">
        <f t="shared" si="168"/>
        <v>511.1472859216255</v>
      </c>
      <c r="D765">
        <f t="shared" si="169"/>
        <v>524.84342367085469</v>
      </c>
      <c r="E765">
        <f t="shared" si="170"/>
        <v>524.69827829644953</v>
      </c>
      <c r="F765">
        <f t="shared" si="175"/>
        <v>523.54821399436776</v>
      </c>
      <c r="G765">
        <f t="shared" si="176"/>
        <v>531.59465962523893</v>
      </c>
      <c r="K765" s="1">
        <f t="shared" si="177"/>
        <v>13.984208998548581</v>
      </c>
      <c r="L765" s="1">
        <f t="shared" si="178"/>
        <v>13.667799960991658</v>
      </c>
      <c r="M765" s="1">
        <f t="shared" si="179"/>
        <v>13.525785979900263</v>
      </c>
      <c r="N765" s="1">
        <f t="shared" si="171"/>
        <v>13.752422992916365</v>
      </c>
      <c r="O765" s="1">
        <f t="shared" si="172"/>
        <v>21.798868623787541</v>
      </c>
      <c r="P765" s="1"/>
      <c r="Q765" s="1">
        <f t="shared" si="180"/>
        <v>-0.31640903755692307</v>
      </c>
      <c r="R765" s="1">
        <f t="shared" si="181"/>
        <v>-0.45842301864831825</v>
      </c>
      <c r="S765" s="1">
        <f t="shared" si="173"/>
        <v>-0.23178600563221607</v>
      </c>
      <c r="T765" s="1">
        <f t="shared" si="174"/>
        <v>7.81465962523896</v>
      </c>
    </row>
    <row r="766" spans="1:20" x14ac:dyDescent="0.2">
      <c r="A766">
        <f>Sheet1!A743</f>
        <v>716</v>
      </c>
      <c r="B766">
        <f>Sheet1!B746</f>
        <v>525.62</v>
      </c>
      <c r="C766">
        <f t="shared" si="168"/>
        <v>511.59778422835024</v>
      </c>
      <c r="D766">
        <f t="shared" si="169"/>
        <v>525.30331336137465</v>
      </c>
      <c r="E766">
        <f t="shared" si="170"/>
        <v>525.15711458689759</v>
      </c>
      <c r="F766">
        <f t="shared" si="175"/>
        <v>524.00920212566393</v>
      </c>
      <c r="G766">
        <f t="shared" si="176"/>
        <v>532.12073228210761</v>
      </c>
      <c r="K766" s="1">
        <f t="shared" si="177"/>
        <v>13.993710691823935</v>
      </c>
      <c r="L766" s="1">
        <f t="shared" si="178"/>
        <v>13.677273159697279</v>
      </c>
      <c r="M766" s="1">
        <f t="shared" si="179"/>
        <v>13.534220171426227</v>
      </c>
      <c r="N766" s="1">
        <f t="shared" si="171"/>
        <v>13.762912817487859</v>
      </c>
      <c r="O766" s="1">
        <f t="shared" si="172"/>
        <v>21.874442973931536</v>
      </c>
      <c r="P766" s="1"/>
      <c r="Q766" s="1">
        <f t="shared" si="180"/>
        <v>-0.31643753212665615</v>
      </c>
      <c r="R766" s="1">
        <f t="shared" si="181"/>
        <v>-0.45949052039770777</v>
      </c>
      <c r="S766" s="1">
        <f t="shared" si="173"/>
        <v>-0.23079787433607635</v>
      </c>
      <c r="T766" s="1">
        <f t="shared" si="174"/>
        <v>7.8807322821076013</v>
      </c>
    </row>
    <row r="767" spans="1:20" x14ac:dyDescent="0.2">
      <c r="A767">
        <f>Sheet1!A744</f>
        <v>717</v>
      </c>
      <c r="B767">
        <f>Sheet1!B747</f>
        <v>526.08000000000004</v>
      </c>
      <c r="C767">
        <f t="shared" si="168"/>
        <v>512.04828253507492</v>
      </c>
      <c r="D767">
        <f t="shared" si="169"/>
        <v>525.76317577322732</v>
      </c>
      <c r="E767">
        <f t="shared" si="170"/>
        <v>525.61591877992942</v>
      </c>
      <c r="F767">
        <f t="shared" si="175"/>
        <v>524.47016166490141</v>
      </c>
      <c r="G767">
        <f t="shared" si="176"/>
        <v>532.64710877003824</v>
      </c>
      <c r="K767" s="1">
        <f t="shared" si="177"/>
        <v>14.003212385099232</v>
      </c>
      <c r="L767" s="1">
        <f t="shared" si="178"/>
        <v>13.686719090281599</v>
      </c>
      <c r="M767" s="1">
        <f t="shared" si="179"/>
        <v>13.542622307758847</v>
      </c>
      <c r="N767" s="1">
        <f t="shared" si="171"/>
        <v>13.773374050000598</v>
      </c>
      <c r="O767" s="1">
        <f t="shared" si="172"/>
        <v>21.950321155137431</v>
      </c>
      <c r="P767" s="1"/>
      <c r="Q767" s="1">
        <f t="shared" si="180"/>
        <v>-0.31649329481763289</v>
      </c>
      <c r="R767" s="1">
        <f t="shared" si="181"/>
        <v>-0.4605900773403846</v>
      </c>
      <c r="S767" s="1">
        <f t="shared" si="173"/>
        <v>-0.22983833509863416</v>
      </c>
      <c r="T767" s="1">
        <f t="shared" si="174"/>
        <v>7.9471087700381986</v>
      </c>
    </row>
    <row r="768" spans="1:20" x14ac:dyDescent="0.2">
      <c r="A768">
        <f>Sheet1!A745</f>
        <v>718</v>
      </c>
      <c r="B768">
        <f>Sheet1!B748</f>
        <v>526.54</v>
      </c>
      <c r="C768">
        <f t="shared" si="168"/>
        <v>512.49878084179966</v>
      </c>
      <c r="D768">
        <f t="shared" si="169"/>
        <v>526.22301090289704</v>
      </c>
      <c r="E768">
        <f t="shared" si="170"/>
        <v>526.0746908614708</v>
      </c>
      <c r="F768">
        <f t="shared" si="175"/>
        <v>524.93109259547521</v>
      </c>
      <c r="G768">
        <f t="shared" si="176"/>
        <v>533.17378988234361</v>
      </c>
      <c r="K768" s="1">
        <f t="shared" si="177"/>
        <v>14.012714078374472</v>
      </c>
      <c r="L768" s="1">
        <f t="shared" si="178"/>
        <v>13.696137749229194</v>
      </c>
      <c r="M768" s="1">
        <f t="shared" si="179"/>
        <v>13.550992374824034</v>
      </c>
      <c r="N768" s="1">
        <f t="shared" si="171"/>
        <v>13.78380667384971</v>
      </c>
      <c r="O768" s="1">
        <f t="shared" si="172"/>
        <v>22.026503960718117</v>
      </c>
      <c r="P768" s="1"/>
      <c r="Q768" s="1">
        <f t="shared" si="180"/>
        <v>-0.31657632914527767</v>
      </c>
      <c r="R768" s="1">
        <f t="shared" si="181"/>
        <v>-0.46172170355043818</v>
      </c>
      <c r="S768" s="1">
        <f t="shared" si="173"/>
        <v>-0.22890740452476166</v>
      </c>
      <c r="T768" s="1">
        <f t="shared" si="174"/>
        <v>8.0137898823436444</v>
      </c>
    </row>
    <row r="769" spans="1:20" x14ac:dyDescent="0.2">
      <c r="A769">
        <f>Sheet1!A746</f>
        <v>719</v>
      </c>
      <c r="B769">
        <f>Sheet1!B749</f>
        <v>527</v>
      </c>
      <c r="C769">
        <f t="shared" si="168"/>
        <v>512.9492791485244</v>
      </c>
      <c r="D769">
        <f t="shared" si="169"/>
        <v>526.68281874686841</v>
      </c>
      <c r="E769">
        <f t="shared" si="170"/>
        <v>526.5334308174472</v>
      </c>
      <c r="F769">
        <f t="shared" si="175"/>
        <v>525.39199490078022</v>
      </c>
      <c r="G769">
        <f t="shared" si="176"/>
        <v>533.70077641233627</v>
      </c>
      <c r="K769" s="1">
        <f t="shared" si="177"/>
        <v>14.022215771649769</v>
      </c>
      <c r="L769" s="1">
        <f t="shared" si="178"/>
        <v>13.705529133024413</v>
      </c>
      <c r="M769" s="1">
        <f t="shared" si="179"/>
        <v>13.559330358547356</v>
      </c>
      <c r="N769" s="1">
        <f t="shared" si="171"/>
        <v>13.794210672429983</v>
      </c>
      <c r="O769" s="1">
        <f t="shared" si="172"/>
        <v>22.102992183986032</v>
      </c>
      <c r="P769" s="1"/>
      <c r="Q769" s="1">
        <f t="shared" si="180"/>
        <v>-0.31668663862535595</v>
      </c>
      <c r="R769" s="1">
        <f t="shared" si="181"/>
        <v>-0.46288541310241271</v>
      </c>
      <c r="S769" s="1">
        <f t="shared" si="173"/>
        <v>-0.22800509921978573</v>
      </c>
      <c r="T769" s="1">
        <f t="shared" si="174"/>
        <v>8.0807764123362631</v>
      </c>
    </row>
    <row r="770" spans="1:20" x14ac:dyDescent="0.2">
      <c r="A770">
        <f>Sheet1!A747</f>
        <v>720</v>
      </c>
      <c r="B770">
        <f>Sheet1!B750</f>
        <v>527.46</v>
      </c>
      <c r="C770">
        <f t="shared" si="168"/>
        <v>513.39977745524914</v>
      </c>
      <c r="D770">
        <f t="shared" si="169"/>
        <v>527.14259930162598</v>
      </c>
      <c r="E770">
        <f t="shared" si="170"/>
        <v>526.99213863378486</v>
      </c>
      <c r="F770">
        <f t="shared" si="175"/>
        <v>525.85286856421124</v>
      </c>
      <c r="G770">
        <f t="shared" si="176"/>
        <v>534.22806915332876</v>
      </c>
      <c r="K770" s="1">
        <f t="shared" si="177"/>
        <v>14.031717464925123</v>
      </c>
      <c r="L770" s="1">
        <f t="shared" si="178"/>
        <v>13.714893238152399</v>
      </c>
      <c r="M770" s="1">
        <f t="shared" si="179"/>
        <v>13.567636244854498</v>
      </c>
      <c r="N770" s="1">
        <f t="shared" si="171"/>
        <v>13.804586029136317</v>
      </c>
      <c r="O770" s="1">
        <f t="shared" si="172"/>
        <v>22.179786618253843</v>
      </c>
      <c r="P770" s="1"/>
      <c r="Q770" s="1">
        <f t="shared" si="180"/>
        <v>-0.3168242267727237</v>
      </c>
      <c r="R770" s="1">
        <f t="shared" si="181"/>
        <v>-0.46408122007062502</v>
      </c>
      <c r="S770" s="1">
        <f t="shared" si="173"/>
        <v>-0.2271314357888059</v>
      </c>
      <c r="T770" s="1">
        <f t="shared" si="174"/>
        <v>8.1480691533287199</v>
      </c>
    </row>
    <row r="771" spans="1:20" x14ac:dyDescent="0.2">
      <c r="A771">
        <f>Sheet1!A748</f>
        <v>721</v>
      </c>
      <c r="B771">
        <f>Sheet1!B751</f>
        <v>527.91999999999996</v>
      </c>
      <c r="C771">
        <f t="shared" si="168"/>
        <v>513.85027576197388</v>
      </c>
      <c r="D771">
        <f t="shared" si="169"/>
        <v>527.60235256365468</v>
      </c>
      <c r="E771">
        <f t="shared" si="170"/>
        <v>527.45081429640891</v>
      </c>
      <c r="F771">
        <f t="shared" si="175"/>
        <v>526.31371356916361</v>
      </c>
      <c r="G771">
        <f t="shared" si="176"/>
        <v>534.75566889863399</v>
      </c>
      <c r="K771" s="1">
        <f t="shared" si="177"/>
        <v>14.041219158200306</v>
      </c>
      <c r="L771" s="1">
        <f t="shared" si="178"/>
        <v>13.724230061097387</v>
      </c>
      <c r="M771" s="1">
        <f t="shared" si="179"/>
        <v>13.575910019671142</v>
      </c>
      <c r="N771" s="1">
        <f t="shared" si="171"/>
        <v>13.814932727363953</v>
      </c>
      <c r="O771" s="1">
        <f t="shared" si="172"/>
        <v>22.256888056834327</v>
      </c>
      <c r="P771" s="1"/>
      <c r="Q771" s="1">
        <f t="shared" si="180"/>
        <v>-0.316989097102919</v>
      </c>
      <c r="R771" s="1">
        <f t="shared" si="181"/>
        <v>-0.46530913852916456</v>
      </c>
      <c r="S771" s="1">
        <f t="shared" si="173"/>
        <v>-0.22628643083635325</v>
      </c>
      <c r="T771" s="1">
        <f t="shared" si="174"/>
        <v>8.2156688986340214</v>
      </c>
    </row>
    <row r="772" spans="1:20" x14ac:dyDescent="0.2">
      <c r="A772">
        <f>Sheet1!A749</f>
        <v>722</v>
      </c>
      <c r="B772">
        <f>Sheet1!B752</f>
        <v>528.38</v>
      </c>
      <c r="C772">
        <f t="shared" si="168"/>
        <v>514.3007740686985</v>
      </c>
      <c r="D772">
        <f t="shared" si="169"/>
        <v>528.06207852943885</v>
      </c>
      <c r="E772">
        <f t="shared" si="170"/>
        <v>527.90945779124547</v>
      </c>
      <c r="F772">
        <f t="shared" si="175"/>
        <v>526.77452989903179</v>
      </c>
      <c r="G772">
        <f t="shared" si="176"/>
        <v>535.28357644156449</v>
      </c>
      <c r="K772" s="1">
        <f t="shared" si="177"/>
        <v>14.050720851475603</v>
      </c>
      <c r="L772" s="1">
        <f t="shared" si="178"/>
        <v>13.733539598344009</v>
      </c>
      <c r="M772" s="1">
        <f t="shared" si="179"/>
        <v>13.5841516689228</v>
      </c>
      <c r="N772" s="1">
        <f t="shared" si="171"/>
        <v>13.825250750507394</v>
      </c>
      <c r="O772" s="1">
        <f t="shared" si="172"/>
        <v>22.334297293040095</v>
      </c>
      <c r="P772" s="1"/>
      <c r="Q772" s="1">
        <f t="shared" si="180"/>
        <v>-0.31718125313159362</v>
      </c>
      <c r="R772" s="1">
        <f t="shared" si="181"/>
        <v>-0.46656918255280289</v>
      </c>
      <c r="S772" s="1">
        <f t="shared" si="173"/>
        <v>-0.22547010096820941</v>
      </c>
      <c r="T772" s="1">
        <f t="shared" si="174"/>
        <v>8.2835764415644917</v>
      </c>
    </row>
    <row r="773" spans="1:20" x14ac:dyDescent="0.2">
      <c r="A773">
        <f>Sheet1!A750</f>
        <v>723</v>
      </c>
      <c r="B773">
        <f>Sheet1!B753</f>
        <v>528.84</v>
      </c>
      <c r="C773">
        <f t="shared" si="168"/>
        <v>514.75127237542324</v>
      </c>
      <c r="D773">
        <f t="shared" si="169"/>
        <v>528.52177719546307</v>
      </c>
      <c r="E773">
        <f t="shared" si="170"/>
        <v>528.36806910422001</v>
      </c>
      <c r="F773">
        <f t="shared" si="175"/>
        <v>527.23531753721124</v>
      </c>
      <c r="G773">
        <f t="shared" si="176"/>
        <v>535.81179257543295</v>
      </c>
      <c r="K773" s="1">
        <f t="shared" si="177"/>
        <v>14.0602225447509</v>
      </c>
      <c r="L773" s="1">
        <f t="shared" si="178"/>
        <v>13.742821846376842</v>
      </c>
      <c r="M773" s="1">
        <f t="shared" si="179"/>
        <v>13.592361178535725</v>
      </c>
      <c r="N773" s="1">
        <f t="shared" si="171"/>
        <v>13.835540081962108</v>
      </c>
      <c r="O773" s="1">
        <f t="shared" si="172"/>
        <v>22.41201512018381</v>
      </c>
      <c r="P773" s="1"/>
      <c r="Q773" s="1">
        <f t="shared" si="180"/>
        <v>-0.31740069837405827</v>
      </c>
      <c r="R773" s="1">
        <f t="shared" si="181"/>
        <v>-0.46786136621517471</v>
      </c>
      <c r="S773" s="1">
        <f t="shared" si="173"/>
        <v>-0.22468246278879178</v>
      </c>
      <c r="T773" s="1">
        <f t="shared" si="174"/>
        <v>8.3517925754329099</v>
      </c>
    </row>
    <row r="774" spans="1:20" x14ac:dyDescent="0.2">
      <c r="A774">
        <f>Sheet1!A751</f>
        <v>724</v>
      </c>
      <c r="B774">
        <f>Sheet1!B754</f>
        <v>529.29999999999995</v>
      </c>
      <c r="C774">
        <f t="shared" si="168"/>
        <v>515.20177068214798</v>
      </c>
      <c r="D774">
        <f t="shared" si="169"/>
        <v>528.98144855821204</v>
      </c>
      <c r="E774">
        <f t="shared" si="170"/>
        <v>528.82664822125832</v>
      </c>
      <c r="F774">
        <f t="shared" si="175"/>
        <v>527.69607646709665</v>
      </c>
      <c r="G774">
        <f t="shared" si="176"/>
        <v>536.3403180935519</v>
      </c>
      <c r="K774" s="1">
        <f t="shared" si="177"/>
        <v>14.069724238026083</v>
      </c>
      <c r="L774" s="1">
        <f t="shared" si="178"/>
        <v>13.752076801680801</v>
      </c>
      <c r="M774" s="1">
        <f t="shared" si="179"/>
        <v>13.600538534435032</v>
      </c>
      <c r="N774" s="1">
        <f t="shared" si="171"/>
        <v>13.84580070512277</v>
      </c>
      <c r="O774" s="1">
        <f t="shared" si="172"/>
        <v>22.490042331578024</v>
      </c>
      <c r="P774" s="1"/>
      <c r="Q774" s="1">
        <f t="shared" si="180"/>
        <v>-0.31764743634528259</v>
      </c>
      <c r="R774" s="1">
        <f t="shared" si="181"/>
        <v>-0.46918570359105161</v>
      </c>
      <c r="S774" s="1">
        <f t="shared" si="173"/>
        <v>-0.22392353290331357</v>
      </c>
      <c r="T774" s="1">
        <f t="shared" si="174"/>
        <v>8.4203180935519413</v>
      </c>
    </row>
    <row r="775" spans="1:20" x14ac:dyDescent="0.2">
      <c r="A775">
        <f>Sheet1!A752</f>
        <v>725</v>
      </c>
      <c r="B775">
        <f>Sheet1!B755</f>
        <v>529.76</v>
      </c>
      <c r="C775">
        <f t="shared" si="168"/>
        <v>515.65226898887272</v>
      </c>
      <c r="D775">
        <f t="shared" si="169"/>
        <v>529.44109261417054</v>
      </c>
      <c r="E775">
        <f t="shared" si="170"/>
        <v>529.28519512828609</v>
      </c>
      <c r="F775">
        <f t="shared" si="175"/>
        <v>528.15680667208312</v>
      </c>
      <c r="G775">
        <f t="shared" si="176"/>
        <v>536.86915378923413</v>
      </c>
      <c r="K775" s="1">
        <f t="shared" si="177"/>
        <v>14.079225931301494</v>
      </c>
      <c r="L775" s="1">
        <f t="shared" si="178"/>
        <v>13.761304460740348</v>
      </c>
      <c r="M775" s="1">
        <f t="shared" si="179"/>
        <v>13.608683722546971</v>
      </c>
      <c r="N775" s="1">
        <f t="shared" si="171"/>
        <v>13.85603260338462</v>
      </c>
      <c r="O775" s="1">
        <f t="shared" si="172"/>
        <v>22.568379720535631</v>
      </c>
      <c r="P775" s="1"/>
      <c r="Q775" s="1">
        <f t="shared" si="180"/>
        <v>-0.31792147056114572</v>
      </c>
      <c r="R775" s="1">
        <f t="shared" si="181"/>
        <v>-0.47054220875452302</v>
      </c>
      <c r="S775" s="1">
        <f t="shared" si="173"/>
        <v>-0.2231933279168743</v>
      </c>
      <c r="T775" s="1">
        <f t="shared" si="174"/>
        <v>8.4891537892341375</v>
      </c>
    </row>
    <row r="776" spans="1:20" x14ac:dyDescent="0.2">
      <c r="A776">
        <f>Sheet1!A753</f>
        <v>726</v>
      </c>
      <c r="B776">
        <f>Sheet1!B756</f>
        <v>530.22</v>
      </c>
      <c r="C776">
        <f t="shared" si="168"/>
        <v>516.10276729559746</v>
      </c>
      <c r="D776">
        <f t="shared" si="169"/>
        <v>529.90070935982294</v>
      </c>
      <c r="E776">
        <f t="shared" si="170"/>
        <v>529.743709811229</v>
      </c>
      <c r="F776">
        <f t="shared" si="175"/>
        <v>528.61750813556557</v>
      </c>
      <c r="G776">
        <f t="shared" si="176"/>
        <v>537.39830045579242</v>
      </c>
      <c r="K776" s="1">
        <f t="shared" si="177"/>
        <v>14.088727624576791</v>
      </c>
      <c r="L776" s="1">
        <f t="shared" si="178"/>
        <v>13.770504820039832</v>
      </c>
      <c r="M776" s="1">
        <f t="shared" si="179"/>
        <v>13.616796728796771</v>
      </c>
      <c r="N776" s="1">
        <f t="shared" si="171"/>
        <v>13.866235760142331</v>
      </c>
      <c r="O776" s="1">
        <f t="shared" si="172"/>
        <v>22.647028080369182</v>
      </c>
      <c r="P776" s="1"/>
      <c r="Q776" s="1">
        <f t="shared" si="180"/>
        <v>-0.31822280453695839</v>
      </c>
      <c r="R776" s="1">
        <f t="shared" si="181"/>
        <v>-0.47193089578001945</v>
      </c>
      <c r="S776" s="1">
        <f t="shared" si="173"/>
        <v>-0.22249186443445979</v>
      </c>
      <c r="T776" s="1">
        <f t="shared" si="174"/>
        <v>8.5583004557923914</v>
      </c>
    </row>
    <row r="777" spans="1:20" x14ac:dyDescent="0.2">
      <c r="A777">
        <f>Sheet1!A754</f>
        <v>727</v>
      </c>
      <c r="B777">
        <f>Sheet1!B757</f>
        <v>530.67999999999995</v>
      </c>
      <c r="C777">
        <f t="shared" si="168"/>
        <v>516.5532656023222</v>
      </c>
      <c r="D777">
        <f t="shared" si="169"/>
        <v>530.36029879165392</v>
      </c>
      <c r="E777">
        <f t="shared" si="170"/>
        <v>530.20219225601272</v>
      </c>
      <c r="F777">
        <f t="shared" si="175"/>
        <v>529.07818084093867</v>
      </c>
      <c r="G777">
        <f t="shared" si="176"/>
        <v>537.92775888653921</v>
      </c>
      <c r="K777" s="1">
        <f t="shared" si="177"/>
        <v>14.098229317851974</v>
      </c>
      <c r="L777" s="1">
        <f t="shared" si="178"/>
        <v>13.779677876064056</v>
      </c>
      <c r="M777" s="1">
        <f t="shared" si="179"/>
        <v>13.624877539110344</v>
      </c>
      <c r="N777" s="1">
        <f t="shared" si="171"/>
        <v>13.876410158790691</v>
      </c>
      <c r="O777" s="1">
        <f t="shared" si="172"/>
        <v>22.725988204391228</v>
      </c>
      <c r="P777" s="1"/>
      <c r="Q777" s="1">
        <f t="shared" si="180"/>
        <v>-0.31855144178791761</v>
      </c>
      <c r="R777" s="1">
        <f t="shared" si="181"/>
        <v>-0.47335177874163037</v>
      </c>
      <c r="S777" s="1">
        <f t="shared" si="173"/>
        <v>-0.22181915906128324</v>
      </c>
      <c r="T777" s="1">
        <f t="shared" si="174"/>
        <v>8.6277588865392545</v>
      </c>
    </row>
    <row r="778" spans="1:20" x14ac:dyDescent="0.2">
      <c r="A778">
        <f>Sheet1!A755</f>
        <v>728</v>
      </c>
      <c r="B778">
        <f>Sheet1!B758</f>
        <v>531.14</v>
      </c>
      <c r="C778">
        <f t="shared" si="168"/>
        <v>517.00376390904694</v>
      </c>
      <c r="D778">
        <f t="shared" si="169"/>
        <v>530.81986090614828</v>
      </c>
      <c r="E778">
        <f t="shared" si="170"/>
        <v>530.66064244856307</v>
      </c>
      <c r="F778">
        <f t="shared" si="175"/>
        <v>529.538824771598</v>
      </c>
      <c r="G778">
        <f t="shared" si="176"/>
        <v>538.45752987478738</v>
      </c>
      <c r="K778" s="1">
        <f t="shared" si="177"/>
        <v>14.107731011127271</v>
      </c>
      <c r="L778" s="1">
        <f t="shared" si="178"/>
        <v>13.788823625297823</v>
      </c>
      <c r="M778" s="1">
        <f t="shared" si="179"/>
        <v>13.632926139413371</v>
      </c>
      <c r="N778" s="1">
        <f t="shared" si="171"/>
        <v>13.886555782725281</v>
      </c>
      <c r="O778" s="1">
        <f t="shared" si="172"/>
        <v>22.805260885914663</v>
      </c>
      <c r="P778" s="1"/>
      <c r="Q778" s="1">
        <f t="shared" si="180"/>
        <v>-0.31890738582944778</v>
      </c>
      <c r="R778" s="1">
        <f t="shared" si="181"/>
        <v>-0.47480487171389996</v>
      </c>
      <c r="S778" s="1">
        <f t="shared" si="173"/>
        <v>-0.22117522840198944</v>
      </c>
      <c r="T778" s="1">
        <f t="shared" si="174"/>
        <v>8.6975298747873921</v>
      </c>
    </row>
    <row r="779" spans="1:20" x14ac:dyDescent="0.2">
      <c r="A779">
        <f>Sheet1!A756</f>
        <v>729</v>
      </c>
      <c r="B779">
        <f>Sheet1!B759</f>
        <v>531.6</v>
      </c>
      <c r="C779">
        <f t="shared" si="168"/>
        <v>517.45426221577168</v>
      </c>
      <c r="D779">
        <f t="shared" si="169"/>
        <v>531.27939569979048</v>
      </c>
      <c r="E779">
        <f t="shared" si="170"/>
        <v>531.1190603748056</v>
      </c>
      <c r="F779">
        <f t="shared" si="175"/>
        <v>529.99943991093801</v>
      </c>
      <c r="G779">
        <f t="shared" si="176"/>
        <v>538.98761421384938</v>
      </c>
      <c r="K779" s="1">
        <f t="shared" si="177"/>
        <v>14.117232704402568</v>
      </c>
      <c r="L779" s="1">
        <f t="shared" si="178"/>
        <v>13.797942064225481</v>
      </c>
      <c r="M779" s="1">
        <f t="shared" si="179"/>
        <v>13.640942515631536</v>
      </c>
      <c r="N779" s="1">
        <f t="shared" si="171"/>
        <v>13.896672615340549</v>
      </c>
      <c r="O779" s="1">
        <f t="shared" si="172"/>
        <v>22.884846918251924</v>
      </c>
      <c r="P779" s="1"/>
      <c r="Q779" s="1">
        <f t="shared" si="180"/>
        <v>-0.31929064017708697</v>
      </c>
      <c r="R779" s="1">
        <f t="shared" si="181"/>
        <v>-0.47629018877103135</v>
      </c>
      <c r="S779" s="1">
        <f t="shared" si="173"/>
        <v>-0.22056008906201896</v>
      </c>
      <c r="T779" s="1">
        <f t="shared" si="174"/>
        <v>8.767614213849356</v>
      </c>
    </row>
    <row r="780" spans="1:20" x14ac:dyDescent="0.2">
      <c r="A780">
        <f>Sheet1!A757</f>
        <v>730</v>
      </c>
      <c r="B780">
        <f>Sheet1!B760</f>
        <v>532.05999999999995</v>
      </c>
      <c r="C780">
        <f t="shared" si="168"/>
        <v>517.90476052249642</v>
      </c>
      <c r="D780">
        <f t="shared" si="169"/>
        <v>531.73890316906488</v>
      </c>
      <c r="E780">
        <f t="shared" si="170"/>
        <v>531.57744602066612</v>
      </c>
      <c r="F780">
        <f t="shared" si="175"/>
        <v>530.46002624235393</v>
      </c>
      <c r="G780">
        <f t="shared" si="176"/>
        <v>539.51801269703799</v>
      </c>
      <c r="K780" s="1">
        <f t="shared" si="177"/>
        <v>14.126734397677751</v>
      </c>
      <c r="L780" s="1">
        <f t="shared" si="178"/>
        <v>13.807033189331719</v>
      </c>
      <c r="M780" s="1">
        <f t="shared" si="179"/>
        <v>13.648926653690523</v>
      </c>
      <c r="N780" s="1">
        <f t="shared" si="171"/>
        <v>13.906760640031735</v>
      </c>
      <c r="O780" s="1">
        <f t="shared" si="172"/>
        <v>22.96474709471579</v>
      </c>
      <c r="P780" s="1"/>
      <c r="Q780" s="1">
        <f t="shared" si="180"/>
        <v>-0.31970120834603222</v>
      </c>
      <c r="R780" s="1">
        <f t="shared" si="181"/>
        <v>-0.4778077439872277</v>
      </c>
      <c r="S780" s="1">
        <f t="shared" si="173"/>
        <v>-0.21997375764601657</v>
      </c>
      <c r="T780" s="1">
        <f t="shared" si="174"/>
        <v>8.8380126970380388</v>
      </c>
    </row>
    <row r="781" spans="1:20" x14ac:dyDescent="0.2">
      <c r="A781">
        <f>Sheet1!A758</f>
        <v>731</v>
      </c>
      <c r="B781">
        <f>Sheet1!B761</f>
        <v>532.52</v>
      </c>
      <c r="C781">
        <f t="shared" si="168"/>
        <v>518.35525882922104</v>
      </c>
      <c r="D781">
        <f t="shared" si="169"/>
        <v>532.19838331045651</v>
      </c>
      <c r="E781">
        <f t="shared" si="170"/>
        <v>532.0357993720703</v>
      </c>
      <c r="F781">
        <f t="shared" si="175"/>
        <v>530.92058374924056</v>
      </c>
      <c r="G781">
        <f t="shared" si="176"/>
        <v>540.04872611766586</v>
      </c>
      <c r="K781" s="1">
        <f t="shared" si="177"/>
        <v>14.136236090953048</v>
      </c>
      <c r="L781" s="1">
        <f t="shared" si="178"/>
        <v>13.81609699710134</v>
      </c>
      <c r="M781" s="1">
        <f t="shared" si="179"/>
        <v>13.656878539516129</v>
      </c>
      <c r="N781" s="1">
        <f t="shared" si="171"/>
        <v>13.916819840193625</v>
      </c>
      <c r="O781" s="1">
        <f t="shared" si="172"/>
        <v>23.044962208618927</v>
      </c>
      <c r="P781" s="1"/>
      <c r="Q781" s="1">
        <f t="shared" si="180"/>
        <v>-0.32013909385170791</v>
      </c>
      <c r="R781" s="1">
        <f t="shared" si="181"/>
        <v>-0.47935755143691949</v>
      </c>
      <c r="S781" s="1">
        <f t="shared" si="173"/>
        <v>-0.21941625075942284</v>
      </c>
      <c r="T781" s="1">
        <f t="shared" si="174"/>
        <v>8.9087261176658785</v>
      </c>
    </row>
    <row r="782" spans="1:20" x14ac:dyDescent="0.2">
      <c r="A782">
        <f>Sheet1!A759</f>
        <v>732</v>
      </c>
      <c r="B782">
        <f>Sheet1!B762</f>
        <v>532.98</v>
      </c>
      <c r="C782">
        <f t="shared" si="168"/>
        <v>518.80575713594578</v>
      </c>
      <c r="D782">
        <f t="shared" si="169"/>
        <v>532.65783612044982</v>
      </c>
      <c r="E782">
        <f t="shared" si="170"/>
        <v>532.49412041494384</v>
      </c>
      <c r="F782">
        <f t="shared" si="175"/>
        <v>531.38111241499303</v>
      </c>
      <c r="G782">
        <f t="shared" si="176"/>
        <v>540.57975526904568</v>
      </c>
      <c r="K782" s="1">
        <f t="shared" si="177"/>
        <v>14.145737784228345</v>
      </c>
      <c r="L782" s="1">
        <f t="shared" si="178"/>
        <v>13.825133484018806</v>
      </c>
      <c r="M782" s="1">
        <f t="shared" si="179"/>
        <v>13.664798159033921</v>
      </c>
      <c r="N782" s="1">
        <f t="shared" si="171"/>
        <v>13.926850199221349</v>
      </c>
      <c r="O782" s="1">
        <f t="shared" si="172"/>
        <v>23.125493053273999</v>
      </c>
      <c r="P782" s="1"/>
      <c r="Q782" s="1">
        <f t="shared" si="180"/>
        <v>-0.32060430020953845</v>
      </c>
      <c r="R782" s="1">
        <f t="shared" si="181"/>
        <v>-0.48093962519442357</v>
      </c>
      <c r="S782" s="1">
        <f t="shared" si="173"/>
        <v>-0.21888758500699623</v>
      </c>
      <c r="T782" s="1">
        <f t="shared" si="174"/>
        <v>8.9797552690456541</v>
      </c>
    </row>
    <row r="783" spans="1:20" x14ac:dyDescent="0.2">
      <c r="A783">
        <f>Sheet1!A760</f>
        <v>733</v>
      </c>
      <c r="B783">
        <f>Sheet1!B763</f>
        <v>533.44000000000005</v>
      </c>
      <c r="C783">
        <f t="shared" si="168"/>
        <v>519.25625544267041</v>
      </c>
      <c r="D783">
        <f t="shared" si="169"/>
        <v>533.1172615955295</v>
      </c>
      <c r="E783">
        <f t="shared" si="170"/>
        <v>532.95240913521241</v>
      </c>
      <c r="F783">
        <f t="shared" si="175"/>
        <v>531.841612223006</v>
      </c>
      <c r="G783">
        <f t="shared" si="176"/>
        <v>541.11110094448986</v>
      </c>
      <c r="K783" s="1">
        <f t="shared" si="177"/>
        <v>14.155239477503528</v>
      </c>
      <c r="L783" s="1">
        <f t="shared" si="178"/>
        <v>13.834142646568466</v>
      </c>
      <c r="M783" s="1">
        <f t="shared" si="179"/>
        <v>13.672685498169699</v>
      </c>
      <c r="N783" s="1">
        <f t="shared" si="171"/>
        <v>13.936851700509578</v>
      </c>
      <c r="O783" s="1">
        <f t="shared" si="172"/>
        <v>23.206340421993445</v>
      </c>
      <c r="P783" s="1"/>
      <c r="Q783" s="1">
        <f t="shared" si="180"/>
        <v>-0.32109683093506192</v>
      </c>
      <c r="R783" s="1">
        <f t="shared" si="181"/>
        <v>-0.48255397933382937</v>
      </c>
      <c r="S783" s="1">
        <f t="shared" si="173"/>
        <v>-0.21838777699394996</v>
      </c>
      <c r="T783" s="1">
        <f t="shared" si="174"/>
        <v>9.0511009444899173</v>
      </c>
    </row>
    <row r="784" spans="1:20" x14ac:dyDescent="0.2">
      <c r="A784">
        <f>Sheet1!A761</f>
        <v>734</v>
      </c>
      <c r="B784">
        <f>Sheet1!B764</f>
        <v>533.9</v>
      </c>
      <c r="C784">
        <f t="shared" si="168"/>
        <v>519.70675374939526</v>
      </c>
      <c r="D784">
        <f t="shared" si="169"/>
        <v>533.57665973217991</v>
      </c>
      <c r="E784">
        <f t="shared" si="170"/>
        <v>533.41066551880181</v>
      </c>
      <c r="F784">
        <f t="shared" si="175"/>
        <v>532.30208315667494</v>
      </c>
      <c r="G784">
        <f t="shared" si="176"/>
        <v>541.64276393731154</v>
      </c>
      <c r="K784" s="1">
        <f t="shared" si="177"/>
        <v>14.164741170778939</v>
      </c>
      <c r="L784" s="1">
        <f t="shared" si="178"/>
        <v>13.843124481235463</v>
      </c>
      <c r="M784" s="1">
        <f t="shared" si="179"/>
        <v>13.680540542849258</v>
      </c>
      <c r="N784" s="1">
        <f t="shared" si="171"/>
        <v>13.946824327453896</v>
      </c>
      <c r="O784" s="1">
        <f t="shared" si="172"/>
        <v>23.2875051080905</v>
      </c>
      <c r="P784" s="1"/>
      <c r="Q784" s="1">
        <f t="shared" si="180"/>
        <v>-0.32161668954347533</v>
      </c>
      <c r="R784" s="1">
        <f t="shared" si="181"/>
        <v>-0.4842006279296811</v>
      </c>
      <c r="S784" s="1">
        <f t="shared" si="173"/>
        <v>-0.21791684332504246</v>
      </c>
      <c r="T784" s="1">
        <f t="shared" si="174"/>
        <v>9.1227639373115608</v>
      </c>
    </row>
    <row r="785" spans="1:20" x14ac:dyDescent="0.2">
      <c r="A785">
        <f>Sheet1!A762</f>
        <v>735</v>
      </c>
      <c r="B785">
        <f>Sheet1!B765</f>
        <v>534.36</v>
      </c>
      <c r="C785">
        <f t="shared" si="168"/>
        <v>520.15725205611989</v>
      </c>
      <c r="D785">
        <f t="shared" si="169"/>
        <v>534.03603052688584</v>
      </c>
      <c r="E785">
        <f t="shared" si="170"/>
        <v>533.86888955163772</v>
      </c>
      <c r="F785">
        <f t="shared" si="175"/>
        <v>532.7625251993943</v>
      </c>
      <c r="G785">
        <f t="shared" si="176"/>
        <v>542.17474504082304</v>
      </c>
      <c r="K785" s="1">
        <f t="shared" si="177"/>
        <v>14.174242864054236</v>
      </c>
      <c r="L785" s="1">
        <f t="shared" si="178"/>
        <v>13.852078984504033</v>
      </c>
      <c r="M785" s="1">
        <f t="shared" si="179"/>
        <v>13.688363278998054</v>
      </c>
      <c r="N785" s="1">
        <f t="shared" si="171"/>
        <v>13.956768063448521</v>
      </c>
      <c r="O785" s="1">
        <f t="shared" si="172"/>
        <v>23.368987904877258</v>
      </c>
      <c r="P785" s="1"/>
      <c r="Q785" s="1">
        <f t="shared" si="180"/>
        <v>-0.32216387955020309</v>
      </c>
      <c r="R785" s="1">
        <f t="shared" si="181"/>
        <v>-0.4858795850561819</v>
      </c>
      <c r="S785" s="1">
        <f t="shared" si="173"/>
        <v>-0.21747480060571434</v>
      </c>
      <c r="T785" s="1">
        <f t="shared" si="174"/>
        <v>9.1947450408230225</v>
      </c>
    </row>
    <row r="786" spans="1:20" x14ac:dyDescent="0.2">
      <c r="A786">
        <f>Sheet1!A763</f>
        <v>736</v>
      </c>
      <c r="B786">
        <f>Sheet1!B766</f>
        <v>534.82000000000005</v>
      </c>
      <c r="C786">
        <f t="shared" si="168"/>
        <v>520.60775036284463</v>
      </c>
      <c r="D786">
        <f t="shared" si="169"/>
        <v>534.4953739761321</v>
      </c>
      <c r="E786">
        <f t="shared" si="170"/>
        <v>534.32708121964572</v>
      </c>
      <c r="F786">
        <f t="shared" si="175"/>
        <v>533.22293833455944</v>
      </c>
      <c r="G786">
        <f t="shared" si="176"/>
        <v>542.70704504833714</v>
      </c>
      <c r="K786" s="1">
        <f t="shared" si="177"/>
        <v>14.183744557329646</v>
      </c>
      <c r="L786" s="1">
        <f t="shared" si="178"/>
        <v>13.86100615285909</v>
      </c>
      <c r="M786" s="1">
        <f t="shared" si="179"/>
        <v>13.696153692541998</v>
      </c>
      <c r="N786" s="1">
        <f t="shared" si="171"/>
        <v>13.966682891889036</v>
      </c>
      <c r="O786" s="1">
        <f t="shared" si="172"/>
        <v>23.450789605666728</v>
      </c>
      <c r="P786" s="1"/>
      <c r="Q786" s="1">
        <f t="shared" si="180"/>
        <v>-0.32273840447055591</v>
      </c>
      <c r="R786" s="1">
        <f t="shared" si="181"/>
        <v>-0.48759086478764857</v>
      </c>
      <c r="S786" s="1">
        <f t="shared" si="173"/>
        <v>-0.21706166544061034</v>
      </c>
      <c r="T786" s="1">
        <f t="shared" si="174"/>
        <v>9.2670450483370814</v>
      </c>
    </row>
    <row r="787" spans="1:20" x14ac:dyDescent="0.2">
      <c r="A787">
        <f>Sheet1!A764</f>
        <v>737</v>
      </c>
      <c r="B787">
        <f>Sheet1!B767</f>
        <v>535.28</v>
      </c>
      <c r="C787">
        <f t="shared" si="168"/>
        <v>521.05824866956937</v>
      </c>
      <c r="D787">
        <f t="shared" si="169"/>
        <v>534.95469007640304</v>
      </c>
      <c r="E787">
        <f t="shared" si="170"/>
        <v>534.78524050875171</v>
      </c>
      <c r="F787">
        <f t="shared" si="175"/>
        <v>533.68332254556515</v>
      </c>
      <c r="G787">
        <f t="shared" si="176"/>
        <v>543.23966475316638</v>
      </c>
      <c r="K787" s="1">
        <f t="shared" si="177"/>
        <v>14.193246250604716</v>
      </c>
      <c r="L787" s="1">
        <f t="shared" si="178"/>
        <v>13.869905982784644</v>
      </c>
      <c r="M787" s="1">
        <f t="shared" si="179"/>
        <v>13.703911769406545</v>
      </c>
      <c r="N787" s="1">
        <f t="shared" si="171"/>
        <v>13.976568796169886</v>
      </c>
      <c r="O787" s="1">
        <f t="shared" si="172"/>
        <v>23.532911003771119</v>
      </c>
      <c r="P787" s="1"/>
      <c r="Q787" s="1">
        <f t="shared" si="180"/>
        <v>-0.32334026782007186</v>
      </c>
      <c r="R787" s="1">
        <f t="shared" si="181"/>
        <v>-0.48933448119817058</v>
      </c>
      <c r="S787" s="1">
        <f t="shared" si="173"/>
        <v>-0.21667745443483</v>
      </c>
      <c r="T787" s="1">
        <f t="shared" si="174"/>
        <v>9.339664753166403</v>
      </c>
    </row>
    <row r="788" spans="1:20" x14ac:dyDescent="0.2">
      <c r="A788">
        <f>Sheet1!A765</f>
        <v>738</v>
      </c>
      <c r="B788">
        <f>Sheet1!B768</f>
        <v>535.73</v>
      </c>
      <c r="C788">
        <f t="shared" si="168"/>
        <v>521.50874697629411</v>
      </c>
      <c r="D788">
        <f t="shared" si="169"/>
        <v>535.41397882418323</v>
      </c>
      <c r="E788">
        <f t="shared" si="170"/>
        <v>535.24336740488104</v>
      </c>
      <c r="F788">
        <f t="shared" si="175"/>
        <v>534.14367781580631</v>
      </c>
      <c r="G788">
        <f t="shared" si="176"/>
        <v>543.77260494862367</v>
      </c>
      <c r="K788" s="1">
        <f t="shared" si="177"/>
        <v>14.202747943880127</v>
      </c>
      <c r="L788" s="1">
        <f t="shared" si="178"/>
        <v>13.878778470765951</v>
      </c>
      <c r="M788" s="1">
        <f t="shared" si="179"/>
        <v>13.711637495517834</v>
      </c>
      <c r="N788" s="1">
        <f t="shared" si="171"/>
        <v>13.986425759686426</v>
      </c>
      <c r="O788" s="1">
        <f t="shared" si="172"/>
        <v>23.615352892503779</v>
      </c>
      <c r="P788" s="1"/>
      <c r="Q788" s="1">
        <f t="shared" si="180"/>
        <v>-0.32396947311417534</v>
      </c>
      <c r="R788" s="1">
        <f t="shared" si="181"/>
        <v>-0.49111044836229212</v>
      </c>
      <c r="S788" s="1">
        <f t="shared" si="173"/>
        <v>-0.2163221841937002</v>
      </c>
      <c r="T788" s="1">
        <f t="shared" si="174"/>
        <v>9.4126049486236525</v>
      </c>
    </row>
    <row r="789" spans="1:20" x14ac:dyDescent="0.2">
      <c r="A789">
        <f>Sheet1!A766</f>
        <v>739</v>
      </c>
      <c r="B789">
        <f>Sheet1!B769</f>
        <v>536.19000000000005</v>
      </c>
      <c r="C789">
        <f t="shared" si="168"/>
        <v>521.95924528301884</v>
      </c>
      <c r="D789">
        <f t="shared" si="169"/>
        <v>535.87324021595737</v>
      </c>
      <c r="E789">
        <f t="shared" si="170"/>
        <v>535.70146189395973</v>
      </c>
      <c r="F789">
        <f t="shared" si="175"/>
        <v>534.60400412867796</v>
      </c>
      <c r="G789">
        <f t="shared" si="176"/>
        <v>544.30586642802143</v>
      </c>
      <c r="K789" s="1">
        <f t="shared" si="177"/>
        <v>14.212249637155423</v>
      </c>
      <c r="L789" s="1">
        <f t="shared" si="178"/>
        <v>13.887623613287474</v>
      </c>
      <c r="M789" s="1">
        <f t="shared" si="179"/>
        <v>13.719330856801093</v>
      </c>
      <c r="N789" s="1">
        <f t="shared" si="171"/>
        <v>13.99625376583333</v>
      </c>
      <c r="O789" s="1">
        <f t="shared" si="172"/>
        <v>23.698116065176805</v>
      </c>
      <c r="P789" s="1"/>
      <c r="Q789" s="1">
        <f t="shared" si="180"/>
        <v>-0.3246260238679497</v>
      </c>
      <c r="R789" s="1">
        <f t="shared" si="181"/>
        <v>-0.49291878035433001</v>
      </c>
      <c r="S789" s="1">
        <f t="shared" si="173"/>
        <v>-0.21599587132209308</v>
      </c>
      <c r="T789" s="1">
        <f t="shared" si="174"/>
        <v>9.4858664280213816</v>
      </c>
    </row>
    <row r="790" spans="1:20" x14ac:dyDescent="0.2">
      <c r="A790">
        <f>Sheet1!A767</f>
        <v>740</v>
      </c>
      <c r="B790">
        <f>Sheet1!B770</f>
        <v>536.65</v>
      </c>
      <c r="C790">
        <f t="shared" si="168"/>
        <v>522.40974358974358</v>
      </c>
      <c r="D790">
        <f t="shared" si="169"/>
        <v>536.33247424821025</v>
      </c>
      <c r="E790">
        <f t="shared" si="170"/>
        <v>536.15952396191346</v>
      </c>
      <c r="F790">
        <f t="shared" si="175"/>
        <v>535.06430146757521</v>
      </c>
      <c r="G790">
        <f t="shared" si="176"/>
        <v>544.83944998467234</v>
      </c>
      <c r="K790" s="1">
        <f t="shared" si="177"/>
        <v>14.221751330430607</v>
      </c>
      <c r="L790" s="1">
        <f t="shared" si="178"/>
        <v>13.896441406833674</v>
      </c>
      <c r="M790" s="1">
        <f t="shared" si="179"/>
        <v>13.726991839182347</v>
      </c>
      <c r="N790" s="1">
        <f t="shared" si="171"/>
        <v>14.00605279800584</v>
      </c>
      <c r="O790" s="1">
        <f t="shared" si="172"/>
        <v>23.781201315102976</v>
      </c>
      <c r="P790" s="1"/>
      <c r="Q790" s="1">
        <f t="shared" si="180"/>
        <v>-0.325309923596933</v>
      </c>
      <c r="R790" s="1">
        <f t="shared" si="181"/>
        <v>-0.49475949124826002</v>
      </c>
      <c r="S790" s="1">
        <f t="shared" si="173"/>
        <v>-0.21569853242476711</v>
      </c>
      <c r="T790" s="1">
        <f t="shared" si="174"/>
        <v>9.5594499846723693</v>
      </c>
    </row>
    <row r="791" spans="1:20" x14ac:dyDescent="0.2">
      <c r="A791">
        <f>Sheet1!A768</f>
        <v>741</v>
      </c>
      <c r="B791">
        <f>Sheet1!B771</f>
        <v>537.11</v>
      </c>
      <c r="C791">
        <f t="shared" si="168"/>
        <v>522.86024189646832</v>
      </c>
      <c r="D791">
        <f t="shared" si="169"/>
        <v>536.79168091742622</v>
      </c>
      <c r="E791">
        <f t="shared" si="170"/>
        <v>536.61755359466781</v>
      </c>
      <c r="F791">
        <f t="shared" si="175"/>
        <v>535.52456981589296</v>
      </c>
      <c r="G791">
        <f t="shared" si="176"/>
        <v>545.37335641188929</v>
      </c>
      <c r="K791" s="1">
        <f t="shared" si="177"/>
        <v>14.221253023705913</v>
      </c>
      <c r="L791" s="1">
        <f t="shared" si="178"/>
        <v>13.905231847889127</v>
      </c>
      <c r="M791" s="1">
        <f t="shared" si="179"/>
        <v>13.734620428586936</v>
      </c>
      <c r="N791" s="1">
        <f t="shared" si="171"/>
        <v>14.015822839598854</v>
      </c>
      <c r="O791" s="1">
        <f t="shared" si="172"/>
        <v>23.864609435595185</v>
      </c>
      <c r="P791" s="1"/>
      <c r="Q791" s="1">
        <f t="shared" si="180"/>
        <v>-0.31602117581678613</v>
      </c>
      <c r="R791" s="1">
        <f t="shared" si="181"/>
        <v>-0.4866325951189765</v>
      </c>
      <c r="S791" s="1">
        <f t="shared" si="173"/>
        <v>-0.20543018410705827</v>
      </c>
      <c r="T791" s="1">
        <f t="shared" si="174"/>
        <v>9.6433564118892718</v>
      </c>
    </row>
    <row r="792" spans="1:20" x14ac:dyDescent="0.2">
      <c r="A792">
        <f>Sheet1!A769</f>
        <v>742</v>
      </c>
      <c r="B792">
        <f>Sheet1!B772</f>
        <v>537.57000000000005</v>
      </c>
      <c r="C792">
        <f t="shared" si="168"/>
        <v>523.31074020319306</v>
      </c>
      <c r="D792">
        <f t="shared" si="169"/>
        <v>537.25086022008998</v>
      </c>
      <c r="E792">
        <f t="shared" si="170"/>
        <v>537.07555077814868</v>
      </c>
      <c r="F792">
        <f t="shared" si="175"/>
        <v>535.98480915702601</v>
      </c>
      <c r="G792">
        <f t="shared" si="176"/>
        <v>545.9075865029846</v>
      </c>
      <c r="K792" s="1">
        <f t="shared" si="177"/>
        <v>14.23075471698121</v>
      </c>
      <c r="L792" s="1">
        <f t="shared" si="178"/>
        <v>13.913994932938522</v>
      </c>
      <c r="M792" s="1">
        <f t="shared" si="179"/>
        <v>13.742216610940886</v>
      </c>
      <c r="N792" s="1">
        <f t="shared" si="171"/>
        <v>14.025563874007162</v>
      </c>
      <c r="O792" s="1">
        <f t="shared" si="172"/>
        <v>23.948341219965755</v>
      </c>
      <c r="P792" s="1"/>
      <c r="Q792" s="1">
        <f t="shared" si="180"/>
        <v>-0.3167597840426879</v>
      </c>
      <c r="R792" s="1">
        <f t="shared" si="181"/>
        <v>-0.48853810604032333</v>
      </c>
      <c r="S792" s="1">
        <f t="shared" si="173"/>
        <v>-0.20519084297404788</v>
      </c>
      <c r="T792" s="1">
        <f t="shared" si="174"/>
        <v>9.7175865029845454</v>
      </c>
    </row>
    <row r="793" spans="1:20" x14ac:dyDescent="0.2">
      <c r="A793">
        <f>Sheet1!A770</f>
        <v>743</v>
      </c>
      <c r="B793">
        <f>Sheet1!B773</f>
        <v>538.03</v>
      </c>
      <c r="C793">
        <f t="shared" si="168"/>
        <v>523.7612385099178</v>
      </c>
      <c r="D793">
        <f t="shared" si="169"/>
        <v>537.71001215268632</v>
      </c>
      <c r="E793">
        <f t="shared" si="170"/>
        <v>537.53351549828164</v>
      </c>
      <c r="F793">
        <f t="shared" si="175"/>
        <v>536.44501947436947</v>
      </c>
      <c r="G793">
        <f t="shared" si="176"/>
        <v>546.44214105127116</v>
      </c>
      <c r="K793" s="1">
        <f t="shared" si="177"/>
        <v>14.240256410256393</v>
      </c>
      <c r="L793" s="1">
        <f t="shared" si="178"/>
        <v>13.922730658466662</v>
      </c>
      <c r="M793" s="1">
        <f t="shared" si="179"/>
        <v>13.74978037216988</v>
      </c>
      <c r="N793" s="1">
        <f t="shared" si="171"/>
        <v>14.035275884625889</v>
      </c>
      <c r="O793" s="1">
        <f t="shared" si="172"/>
        <v>24.03239746152758</v>
      </c>
      <c r="P793" s="1"/>
      <c r="Q793" s="1">
        <f t="shared" si="180"/>
        <v>-0.31752575178973075</v>
      </c>
      <c r="R793" s="1">
        <f t="shared" si="181"/>
        <v>-0.49047603808651274</v>
      </c>
      <c r="S793" s="1">
        <f t="shared" si="173"/>
        <v>-0.20498052563050351</v>
      </c>
      <c r="T793" s="1">
        <f t="shared" si="174"/>
        <v>9.7921410512711873</v>
      </c>
    </row>
    <row r="794" spans="1:20" x14ac:dyDescent="0.2">
      <c r="A794">
        <f>Sheet1!A771</f>
        <v>744</v>
      </c>
      <c r="B794">
        <f>Sheet1!B774</f>
        <v>538.49</v>
      </c>
      <c r="C794">
        <f t="shared" si="168"/>
        <v>524.21173681664243</v>
      </c>
      <c r="D794">
        <f t="shared" si="169"/>
        <v>538.16913671169971</v>
      </c>
      <c r="E794">
        <f t="shared" si="170"/>
        <v>537.99144774099227</v>
      </c>
      <c r="F794">
        <f t="shared" si="175"/>
        <v>536.90520075131815</v>
      </c>
      <c r="G794">
        <f t="shared" si="176"/>
        <v>546.97702085006176</v>
      </c>
      <c r="K794" s="1">
        <f t="shared" si="177"/>
        <v>14.24975810353169</v>
      </c>
      <c r="L794" s="1">
        <f t="shared" si="178"/>
        <v>13.931439020957896</v>
      </c>
      <c r="M794" s="1">
        <f t="shared" si="179"/>
        <v>13.757311698199487</v>
      </c>
      <c r="N794" s="1">
        <f t="shared" si="171"/>
        <v>14.044958854849824</v>
      </c>
      <c r="O794" s="1">
        <f t="shared" si="172"/>
        <v>24.116778953593439</v>
      </c>
      <c r="P794" s="1"/>
      <c r="Q794" s="1">
        <f t="shared" si="180"/>
        <v>-0.31831908257379382</v>
      </c>
      <c r="R794" s="1">
        <f t="shared" si="181"/>
        <v>-0.49244640533220263</v>
      </c>
      <c r="S794" s="1">
        <f t="shared" si="173"/>
        <v>-0.20479924868186572</v>
      </c>
      <c r="T794" s="1">
        <f t="shared" si="174"/>
        <v>9.8670208500617491</v>
      </c>
    </row>
    <row r="795" spans="1:20" x14ac:dyDescent="0.2">
      <c r="A795">
        <f>Sheet1!A772</f>
        <v>745</v>
      </c>
      <c r="B795">
        <f>Sheet1!B775</f>
        <v>538.95000000000005</v>
      </c>
      <c r="C795">
        <f t="shared" si="168"/>
        <v>524.66223512336717</v>
      </c>
      <c r="D795">
        <f t="shared" si="169"/>
        <v>538.62823389361461</v>
      </c>
      <c r="E795">
        <f t="shared" si="170"/>
        <v>538.44934749220624</v>
      </c>
      <c r="F795">
        <f t="shared" si="175"/>
        <v>537.36535297126738</v>
      </c>
      <c r="G795">
        <f t="shared" si="176"/>
        <v>547.51222669266872</v>
      </c>
      <c r="K795" s="1">
        <f t="shared" si="177"/>
        <v>14.259259796806987</v>
      </c>
      <c r="L795" s="1">
        <f t="shared" si="178"/>
        <v>13.940120016896913</v>
      </c>
      <c r="M795" s="1">
        <f t="shared" si="179"/>
        <v>13.764810574955618</v>
      </c>
      <c r="N795" s="1">
        <f t="shared" si="171"/>
        <v>14.054612768074321</v>
      </c>
      <c r="O795" s="1">
        <f t="shared" si="172"/>
        <v>24.201486489475656</v>
      </c>
      <c r="P795" s="1"/>
      <c r="Q795" s="1">
        <f t="shared" si="180"/>
        <v>-0.31913977991007414</v>
      </c>
      <c r="R795" s="1">
        <f t="shared" si="181"/>
        <v>-0.49444922185136875</v>
      </c>
      <c r="S795" s="1">
        <f t="shared" si="173"/>
        <v>-0.2046470287326656</v>
      </c>
      <c r="T795" s="1">
        <f t="shared" si="174"/>
        <v>9.9422266926686689</v>
      </c>
    </row>
    <row r="796" spans="1:20" x14ac:dyDescent="0.2">
      <c r="A796">
        <f>Sheet1!A773</f>
        <v>746</v>
      </c>
      <c r="B796">
        <f>Sheet1!B776</f>
        <v>539.41</v>
      </c>
      <c r="C796">
        <f t="shared" si="168"/>
        <v>525.11273343009191</v>
      </c>
      <c r="D796">
        <f t="shared" si="169"/>
        <v>539.08730369491582</v>
      </c>
      <c r="E796">
        <f t="shared" si="170"/>
        <v>538.9072147378497</v>
      </c>
      <c r="F796">
        <f t="shared" si="175"/>
        <v>537.82547611761174</v>
      </c>
      <c r="G796">
        <f t="shared" si="176"/>
        <v>548.04775937240504</v>
      </c>
      <c r="K796" s="1">
        <f t="shared" si="177"/>
        <v>14.26876149008217</v>
      </c>
      <c r="L796" s="1">
        <f t="shared" si="178"/>
        <v>13.948773642768515</v>
      </c>
      <c r="M796" s="1">
        <f t="shared" si="179"/>
        <v>13.772276988363842</v>
      </c>
      <c r="N796" s="1">
        <f t="shared" si="171"/>
        <v>14.06423760769394</v>
      </c>
      <c r="O796" s="1">
        <f t="shared" si="172"/>
        <v>24.286520862487237</v>
      </c>
      <c r="P796" s="1"/>
      <c r="Q796" s="1">
        <f t="shared" si="180"/>
        <v>-0.31998784731365504</v>
      </c>
      <c r="R796" s="1">
        <f t="shared" si="181"/>
        <v>-0.49648450171832792</v>
      </c>
      <c r="S796" s="1">
        <f t="shared" si="173"/>
        <v>-0.20452388238823005</v>
      </c>
      <c r="T796" s="1">
        <f t="shared" si="174"/>
        <v>10.017759372405067</v>
      </c>
    </row>
    <row r="797" spans="1:20" x14ac:dyDescent="0.2">
      <c r="A797">
        <f>Sheet1!A774</f>
        <v>747</v>
      </c>
      <c r="B797">
        <f>Sheet1!B777</f>
        <v>539.87</v>
      </c>
      <c r="C797">
        <f t="shared" si="168"/>
        <v>525.56323173681653</v>
      </c>
      <c r="D797">
        <f t="shared" si="169"/>
        <v>539.54634611208792</v>
      </c>
      <c r="E797">
        <f t="shared" si="170"/>
        <v>539.36504946384787</v>
      </c>
      <c r="F797">
        <f t="shared" si="175"/>
        <v>538.28557017374646</v>
      </c>
      <c r="G797">
        <f t="shared" si="176"/>
        <v>548.58361968258305</v>
      </c>
      <c r="K797" s="1">
        <f t="shared" si="177"/>
        <v>14.278263183357581</v>
      </c>
      <c r="L797" s="1">
        <f t="shared" si="178"/>
        <v>13.957399895057279</v>
      </c>
      <c r="M797" s="1">
        <f t="shared" si="179"/>
        <v>13.779710924349843</v>
      </c>
      <c r="N797" s="1">
        <f t="shared" si="171"/>
        <v>14.073833357104036</v>
      </c>
      <c r="O797" s="1">
        <f t="shared" si="172"/>
        <v>24.37188286594062</v>
      </c>
      <c r="P797" s="1"/>
      <c r="Q797" s="1">
        <f t="shared" si="180"/>
        <v>-0.32086328830030197</v>
      </c>
      <c r="R797" s="1">
        <f t="shared" si="181"/>
        <v>-0.49855225900773803</v>
      </c>
      <c r="S797" s="1">
        <f t="shared" si="173"/>
        <v>-0.20442982625354489</v>
      </c>
      <c r="T797" s="1">
        <f t="shared" si="174"/>
        <v>10.093619682583039</v>
      </c>
    </row>
    <row r="798" spans="1:20" x14ac:dyDescent="0.2">
      <c r="A798">
        <f>Sheet1!A775</f>
        <v>748</v>
      </c>
      <c r="B798">
        <f>Sheet1!B778</f>
        <v>540.33000000000004</v>
      </c>
      <c r="C798">
        <f t="shared" si="168"/>
        <v>526.01373004354127</v>
      </c>
      <c r="D798">
        <f t="shared" si="169"/>
        <v>540.00536114161559</v>
      </c>
      <c r="E798">
        <f t="shared" si="170"/>
        <v>539.82285165612677</v>
      </c>
      <c r="F798">
        <f t="shared" si="175"/>
        <v>538.74563512306634</v>
      </c>
      <c r="G798">
        <f t="shared" si="176"/>
        <v>549.11980841651575</v>
      </c>
      <c r="K798" s="1">
        <f t="shared" si="177"/>
        <v>14.287764876632878</v>
      </c>
      <c r="L798" s="1">
        <f t="shared" si="178"/>
        <v>13.965998770247438</v>
      </c>
      <c r="M798" s="1">
        <f t="shared" si="179"/>
        <v>13.787112368839075</v>
      </c>
      <c r="N798" s="1">
        <f t="shared" si="171"/>
        <v>14.083399999699168</v>
      </c>
      <c r="O798" s="1">
        <f t="shared" si="172"/>
        <v>24.457573293148585</v>
      </c>
      <c r="P798" s="1"/>
      <c r="Q798" s="1">
        <f t="shared" si="180"/>
        <v>-0.32176610638543934</v>
      </c>
      <c r="R798" s="1">
        <f t="shared" si="181"/>
        <v>-0.50065250779380222</v>
      </c>
      <c r="S798" s="1">
        <f t="shared" si="173"/>
        <v>-0.20436487693370964</v>
      </c>
      <c r="T798" s="1">
        <f t="shared" si="174"/>
        <v>10.169808416515707</v>
      </c>
    </row>
    <row r="799" spans="1:20" x14ac:dyDescent="0.2">
      <c r="A799">
        <f>Sheet1!A776</f>
        <v>749</v>
      </c>
      <c r="B799">
        <f>Sheet1!B779</f>
        <v>540.79</v>
      </c>
      <c r="C799">
        <f t="shared" si="168"/>
        <v>526.46422835026601</v>
      </c>
      <c r="D799">
        <f t="shared" si="169"/>
        <v>540.46434877998331</v>
      </c>
      <c r="E799">
        <f t="shared" si="170"/>
        <v>540.28062130061198</v>
      </c>
      <c r="F799">
        <f t="shared" si="175"/>
        <v>539.20567094896637</v>
      </c>
      <c r="G799">
        <f t="shared" si="176"/>
        <v>549.65632636751559</v>
      </c>
      <c r="K799" s="1">
        <f t="shared" si="177"/>
        <v>14.297266569908061</v>
      </c>
      <c r="L799" s="1">
        <f t="shared" si="178"/>
        <v>13.97457026482391</v>
      </c>
      <c r="M799" s="1">
        <f t="shared" si="179"/>
        <v>13.794481307757792</v>
      </c>
      <c r="N799" s="1">
        <f t="shared" si="171"/>
        <v>14.092937518874464</v>
      </c>
      <c r="O799" s="1">
        <f t="shared" si="172"/>
        <v>24.543592937423682</v>
      </c>
      <c r="P799" s="1"/>
      <c r="Q799" s="1">
        <f t="shared" si="180"/>
        <v>-0.32269630508415048</v>
      </c>
      <c r="R799" s="1">
        <f t="shared" si="181"/>
        <v>-0.50278526215026886</v>
      </c>
      <c r="S799" s="1">
        <f t="shared" si="173"/>
        <v>-0.20432905103359644</v>
      </c>
      <c r="T799" s="1">
        <f t="shared" si="174"/>
        <v>10.246326367515621</v>
      </c>
    </row>
    <row r="800" spans="1:20" x14ac:dyDescent="0.2">
      <c r="A800">
        <f>Sheet1!A777</f>
        <v>750</v>
      </c>
      <c r="B800">
        <f>Sheet1!B780</f>
        <v>541.24</v>
      </c>
      <c r="C800">
        <f t="shared" si="168"/>
        <v>526.91472665699075</v>
      </c>
      <c r="D800">
        <f t="shared" si="169"/>
        <v>540.92330902367564</v>
      </c>
      <c r="E800">
        <f t="shared" si="170"/>
        <v>540.73835838322896</v>
      </c>
      <c r="F800">
        <f t="shared" si="175"/>
        <v>539.66567763484147</v>
      </c>
      <c r="G800">
        <f t="shared" si="176"/>
        <v>550.19317432889522</v>
      </c>
      <c r="K800" s="1">
        <f t="shared" si="177"/>
        <v>14.306768263183471</v>
      </c>
      <c r="L800" s="1">
        <f t="shared" si="178"/>
        <v>13.983114375271384</v>
      </c>
      <c r="M800" s="1">
        <f t="shared" si="179"/>
        <v>13.801817727031334</v>
      </c>
      <c r="N800" s="1">
        <f t="shared" si="171"/>
        <v>14.102445898024939</v>
      </c>
      <c r="O800" s="1">
        <f t="shared" si="172"/>
        <v>24.629942592078692</v>
      </c>
      <c r="P800" s="1"/>
      <c r="Q800" s="1">
        <f t="shared" si="180"/>
        <v>-0.32365388791208716</v>
      </c>
      <c r="R800" s="1">
        <f t="shared" si="181"/>
        <v>-0.50495053615213692</v>
      </c>
      <c r="S800" s="1">
        <f t="shared" si="173"/>
        <v>-0.20432236515853219</v>
      </c>
      <c r="T800" s="1">
        <f t="shared" si="174"/>
        <v>10.32317432889522</v>
      </c>
    </row>
    <row r="801" spans="1:20" x14ac:dyDescent="0.2">
      <c r="A801">
        <f>Sheet1!A778</f>
        <v>751</v>
      </c>
      <c r="B801">
        <f>Sheet1!B781</f>
        <v>541.70000000000005</v>
      </c>
      <c r="C801">
        <f t="shared" si="168"/>
        <v>527.36522496371549</v>
      </c>
      <c r="D801">
        <f t="shared" si="169"/>
        <v>541.38224186917751</v>
      </c>
      <c r="E801">
        <f t="shared" si="170"/>
        <v>541.19606288990383</v>
      </c>
      <c r="F801">
        <f t="shared" si="175"/>
        <v>540.12565516408677</v>
      </c>
      <c r="G801">
        <f t="shared" si="176"/>
        <v>550.73035309396744</v>
      </c>
      <c r="K801" s="1">
        <f t="shared" si="177"/>
        <v>14.316269956458768</v>
      </c>
      <c r="L801" s="1">
        <f t="shared" si="178"/>
        <v>13.991631098074322</v>
      </c>
      <c r="M801" s="1">
        <f t="shared" si="179"/>
        <v>13.8091216125855</v>
      </c>
      <c r="N801" s="1">
        <f t="shared" si="171"/>
        <v>14.111925120545493</v>
      </c>
      <c r="O801" s="1">
        <f t="shared" si="172"/>
        <v>24.716623050426165</v>
      </c>
      <c r="P801" s="1"/>
      <c r="Q801" s="1">
        <f t="shared" si="180"/>
        <v>-0.32463885838444639</v>
      </c>
      <c r="R801" s="1">
        <f t="shared" si="181"/>
        <v>-0.50714834387326846</v>
      </c>
      <c r="S801" s="1">
        <f t="shared" si="173"/>
        <v>-0.20434483591327535</v>
      </c>
      <c r="T801" s="1">
        <f t="shared" si="174"/>
        <v>10.400353093967396</v>
      </c>
    </row>
    <row r="802" spans="1:20" x14ac:dyDescent="0.2">
      <c r="A802">
        <f>Sheet1!A779</f>
        <v>752</v>
      </c>
      <c r="B802">
        <f>Sheet1!B782</f>
        <v>542.16</v>
      </c>
      <c r="C802">
        <f t="shared" si="168"/>
        <v>527.81572327044023</v>
      </c>
      <c r="D802">
        <f t="shared" si="169"/>
        <v>541.84114731297325</v>
      </c>
      <c r="E802">
        <f t="shared" si="170"/>
        <v>541.65373480656194</v>
      </c>
      <c r="F802">
        <f t="shared" si="175"/>
        <v>540.58560352009715</v>
      </c>
      <c r="G802">
        <f t="shared" si="176"/>
        <v>551.26786345604478</v>
      </c>
      <c r="K802" s="1">
        <f t="shared" si="177"/>
        <v>14.325771649733952</v>
      </c>
      <c r="L802" s="1">
        <f t="shared" si="178"/>
        <v>14.000120429717299</v>
      </c>
      <c r="M802" s="1">
        <f t="shared" si="179"/>
        <v>13.816392950345971</v>
      </c>
      <c r="N802" s="1">
        <f t="shared" si="171"/>
        <v>14.12137516983114</v>
      </c>
      <c r="O802" s="1">
        <f t="shared" si="172"/>
        <v>24.803635105778767</v>
      </c>
      <c r="P802" s="1"/>
      <c r="Q802" s="1">
        <f t="shared" si="180"/>
        <v>-0.32565122001665259</v>
      </c>
      <c r="R802" s="1">
        <f t="shared" si="181"/>
        <v>-0.5093786993879803</v>
      </c>
      <c r="S802" s="1">
        <f t="shared" si="173"/>
        <v>-0.20439647990281173</v>
      </c>
      <c r="T802" s="1">
        <f t="shared" si="174"/>
        <v>10.477863456044815</v>
      </c>
    </row>
    <row r="803" spans="1:20" x14ac:dyDescent="0.2">
      <c r="A803">
        <f>Sheet1!A780</f>
        <v>753</v>
      </c>
      <c r="B803">
        <f>Sheet1!B783</f>
        <v>542.62</v>
      </c>
      <c r="C803">
        <f t="shared" si="168"/>
        <v>528.26622157716497</v>
      </c>
      <c r="D803">
        <f t="shared" si="169"/>
        <v>542.30002535154745</v>
      </c>
      <c r="E803">
        <f t="shared" si="170"/>
        <v>542.11137411912944</v>
      </c>
      <c r="F803">
        <f t="shared" si="175"/>
        <v>541.04552268626753</v>
      </c>
      <c r="G803">
        <f t="shared" si="176"/>
        <v>551.80570620844003</v>
      </c>
      <c r="K803" s="1">
        <f t="shared" si="177"/>
        <v>14.325273343009258</v>
      </c>
      <c r="L803" s="1">
        <f t="shared" si="178"/>
        <v>14.008582366684891</v>
      </c>
      <c r="M803" s="1">
        <f t="shared" si="179"/>
        <v>13.823631726238204</v>
      </c>
      <c r="N803" s="1">
        <f t="shared" si="171"/>
        <v>14.13079602927678</v>
      </c>
      <c r="O803" s="1">
        <f t="shared" si="172"/>
        <v>24.890979551449277</v>
      </c>
      <c r="P803" s="1"/>
      <c r="Q803" s="1">
        <f t="shared" si="180"/>
        <v>-0.3166909763243666</v>
      </c>
      <c r="R803" s="1">
        <f t="shared" si="181"/>
        <v>-0.50164161677105312</v>
      </c>
      <c r="S803" s="1">
        <f t="shared" si="173"/>
        <v>-0.19447731373247734</v>
      </c>
      <c r="T803" s="1">
        <f t="shared" si="174"/>
        <v>10.56570620844002</v>
      </c>
    </row>
    <row r="804" spans="1:20" x14ac:dyDescent="0.2">
      <c r="A804">
        <f>Sheet1!A781</f>
        <v>754</v>
      </c>
      <c r="B804">
        <f>Sheet1!B784</f>
        <v>543.08000000000004</v>
      </c>
      <c r="C804">
        <f t="shared" si="168"/>
        <v>528.71671988388971</v>
      </c>
      <c r="D804">
        <f t="shared" si="169"/>
        <v>542.75887598138502</v>
      </c>
      <c r="E804">
        <f t="shared" si="170"/>
        <v>542.56898081353154</v>
      </c>
      <c r="F804">
        <f t="shared" si="175"/>
        <v>541.50541264599292</v>
      </c>
      <c r="G804">
        <f t="shared" si="176"/>
        <v>552.34388214446562</v>
      </c>
      <c r="K804" s="1">
        <f t="shared" si="177"/>
        <v>14.334775036284555</v>
      </c>
      <c r="L804" s="1">
        <f t="shared" si="178"/>
        <v>14.017016905462015</v>
      </c>
      <c r="M804" s="1">
        <f t="shared" si="179"/>
        <v>13.830837926188337</v>
      </c>
      <c r="N804" s="1">
        <f t="shared" si="171"/>
        <v>14.140187682277428</v>
      </c>
      <c r="O804" s="1">
        <f t="shared" si="172"/>
        <v>24.978657180750133</v>
      </c>
      <c r="P804" s="1"/>
      <c r="Q804" s="1">
        <f t="shared" si="180"/>
        <v>-0.3177581308225399</v>
      </c>
      <c r="R804" s="1">
        <f t="shared" si="181"/>
        <v>-0.50393711009621711</v>
      </c>
      <c r="S804" s="1">
        <f t="shared" si="173"/>
        <v>-0.19458735400712612</v>
      </c>
      <c r="T804" s="1">
        <f t="shared" si="174"/>
        <v>10.643882144465579</v>
      </c>
    </row>
    <row r="805" spans="1:20" x14ac:dyDescent="0.2">
      <c r="A805">
        <f>Sheet1!A782</f>
        <v>755</v>
      </c>
      <c r="B805">
        <f>Sheet1!B785</f>
        <v>543.54</v>
      </c>
      <c r="C805">
        <f t="shared" si="168"/>
        <v>529.16721819061445</v>
      </c>
      <c r="D805">
        <f t="shared" si="169"/>
        <v>543.21769919897042</v>
      </c>
      <c r="E805">
        <f t="shared" si="170"/>
        <v>543.02655487569427</v>
      </c>
      <c r="F805">
        <f t="shared" si="175"/>
        <v>541.96527338266822</v>
      </c>
      <c r="G805">
        <f t="shared" si="176"/>
        <v>552.88239205743457</v>
      </c>
      <c r="K805" s="1">
        <f t="shared" si="177"/>
        <v>14.344276729559738</v>
      </c>
      <c r="L805" s="1">
        <f t="shared" si="178"/>
        <v>14.025424042533018</v>
      </c>
      <c r="M805" s="1">
        <f t="shared" si="179"/>
        <v>13.838011536121712</v>
      </c>
      <c r="N805" s="1">
        <f t="shared" si="171"/>
        <v>14.149550112227985</v>
      </c>
      <c r="O805" s="1">
        <f t="shared" si="172"/>
        <v>25.066668786994342</v>
      </c>
      <c r="P805" s="1"/>
      <c r="Q805" s="1">
        <f t="shared" si="180"/>
        <v>-0.31885268702671965</v>
      </c>
      <c r="R805" s="1">
        <f t="shared" si="181"/>
        <v>-0.50626519343802556</v>
      </c>
      <c r="S805" s="1">
        <f t="shared" si="173"/>
        <v>-0.194726617331753</v>
      </c>
      <c r="T805" s="1">
        <f t="shared" si="174"/>
        <v>10.722392057434604</v>
      </c>
    </row>
    <row r="806" spans="1:20" x14ac:dyDescent="0.2">
      <c r="A806">
        <f>Sheet1!A783</f>
        <v>756</v>
      </c>
      <c r="B806">
        <f>Sheet1!B786</f>
        <v>544</v>
      </c>
      <c r="C806">
        <f t="shared" si="168"/>
        <v>529.61771649733907</v>
      </c>
      <c r="D806">
        <f t="shared" si="169"/>
        <v>543.67649500078801</v>
      </c>
      <c r="E806">
        <f t="shared" si="170"/>
        <v>543.48409629154298</v>
      </c>
      <c r="F806">
        <f t="shared" si="175"/>
        <v>542.42510487968855</v>
      </c>
      <c r="G806">
        <f t="shared" si="176"/>
        <v>553.42123674065931</v>
      </c>
      <c r="K806" s="1">
        <f t="shared" si="177"/>
        <v>14.353778422835035</v>
      </c>
      <c r="L806" s="1">
        <f t="shared" si="178"/>
        <v>14.033803774382477</v>
      </c>
      <c r="M806" s="1">
        <f t="shared" si="179"/>
        <v>13.845152541964467</v>
      </c>
      <c r="N806" s="1">
        <f t="shared" si="171"/>
        <v>14.158883302523577</v>
      </c>
      <c r="O806" s="1">
        <f t="shared" si="172"/>
        <v>25.15501516349434</v>
      </c>
      <c r="P806" s="1"/>
      <c r="Q806" s="1">
        <f t="shared" si="180"/>
        <v>-0.31997464845255763</v>
      </c>
      <c r="R806" s="1">
        <f t="shared" si="181"/>
        <v>-0.50862588087056793</v>
      </c>
      <c r="S806" s="1">
        <f t="shared" si="173"/>
        <v>-0.1948951203114575</v>
      </c>
      <c r="T806" s="1">
        <f t="shared" si="174"/>
        <v>10.801236740659306</v>
      </c>
    </row>
    <row r="807" spans="1:20" x14ac:dyDescent="0.2">
      <c r="A807">
        <f>Sheet1!A784</f>
        <v>757</v>
      </c>
      <c r="B807">
        <f>Sheet1!B787</f>
        <v>544.46</v>
      </c>
      <c r="C807">
        <f t="shared" si="168"/>
        <v>530.06821480406393</v>
      </c>
      <c r="D807">
        <f t="shared" si="169"/>
        <v>544.13526338332269</v>
      </c>
      <c r="E807">
        <f t="shared" si="170"/>
        <v>543.9416050470038</v>
      </c>
      <c r="F807">
        <f t="shared" si="175"/>
        <v>542.88490712044882</v>
      </c>
      <c r="G807">
        <f t="shared" si="176"/>
        <v>553.96041698745262</v>
      </c>
      <c r="K807" s="1">
        <f t="shared" si="177"/>
        <v>14.363280116110332</v>
      </c>
      <c r="L807" s="1">
        <f t="shared" si="178"/>
        <v>14.042156097495308</v>
      </c>
      <c r="M807" s="1">
        <f t="shared" si="179"/>
        <v>13.85226092964183</v>
      </c>
      <c r="N807" s="1">
        <f t="shared" si="171"/>
        <v>14.168187236559106</v>
      </c>
      <c r="O807" s="1">
        <f t="shared" si="172"/>
        <v>25.243697103562909</v>
      </c>
      <c r="P807" s="1"/>
      <c r="Q807" s="1">
        <f t="shared" si="180"/>
        <v>-0.32112401861502349</v>
      </c>
      <c r="R807" s="1">
        <f t="shared" si="181"/>
        <v>-0.51101918646850208</v>
      </c>
      <c r="S807" s="1">
        <f t="shared" si="173"/>
        <v>-0.19509287955122545</v>
      </c>
      <c r="T807" s="1">
        <f t="shared" si="174"/>
        <v>10.880416987452577</v>
      </c>
    </row>
    <row r="808" spans="1:20" x14ac:dyDescent="0.2">
      <c r="A808">
        <f>Sheet1!A785</f>
        <v>758</v>
      </c>
      <c r="B808">
        <f>Sheet1!B788</f>
        <v>544.91</v>
      </c>
      <c r="C808">
        <f t="shared" si="168"/>
        <v>530.51871311078855</v>
      </c>
      <c r="D808">
        <f t="shared" si="169"/>
        <v>544.59400434305905</v>
      </c>
      <c r="E808">
        <f t="shared" si="170"/>
        <v>544.39908112800219</v>
      </c>
      <c r="F808">
        <f t="shared" si="175"/>
        <v>543.34468008834381</v>
      </c>
      <c r="G808">
        <f t="shared" si="176"/>
        <v>554.49993359112693</v>
      </c>
      <c r="K808" s="1">
        <f t="shared" si="177"/>
        <v>14.372781809385515</v>
      </c>
      <c r="L808" s="1">
        <f t="shared" si="178"/>
        <v>14.050481008355973</v>
      </c>
      <c r="M808" s="1">
        <f t="shared" si="179"/>
        <v>13.859336685079825</v>
      </c>
      <c r="N808" s="1">
        <f t="shared" si="171"/>
        <v>14.177461897729358</v>
      </c>
      <c r="O808" s="1">
        <f t="shared" si="172"/>
        <v>25.332715400512484</v>
      </c>
      <c r="P808" s="1"/>
      <c r="Q808" s="1">
        <f t="shared" si="180"/>
        <v>-0.32230080102954162</v>
      </c>
      <c r="R808" s="1">
        <f t="shared" si="181"/>
        <v>-0.51344512430569011</v>
      </c>
      <c r="S808" s="1">
        <f t="shared" si="173"/>
        <v>-0.19531991165615636</v>
      </c>
      <c r="T808" s="1">
        <f t="shared" si="174"/>
        <v>10.959933591126969</v>
      </c>
    </row>
    <row r="809" spans="1:20" x14ac:dyDescent="0.2">
      <c r="A809">
        <f>Sheet1!A786</f>
        <v>759</v>
      </c>
      <c r="B809">
        <f>Sheet1!B789</f>
        <v>545.37</v>
      </c>
      <c r="C809">
        <f t="shared" si="168"/>
        <v>530.96921141751329</v>
      </c>
      <c r="D809">
        <f t="shared" si="169"/>
        <v>545.05271787648167</v>
      </c>
      <c r="E809">
        <f t="shared" si="170"/>
        <v>544.85652452046395</v>
      </c>
      <c r="F809">
        <f t="shared" si="175"/>
        <v>543.80442376676876</v>
      </c>
      <c r="G809">
        <f t="shared" si="176"/>
        <v>555.03978734499515</v>
      </c>
      <c r="K809" s="1">
        <f t="shared" si="177"/>
        <v>14.382283502660925</v>
      </c>
      <c r="L809" s="1">
        <f t="shared" si="178"/>
        <v>14.058778503448934</v>
      </c>
      <c r="M809" s="1">
        <f t="shared" si="179"/>
        <v>13.866379794203908</v>
      </c>
      <c r="N809" s="1">
        <f t="shared" si="171"/>
        <v>14.186707269429689</v>
      </c>
      <c r="O809" s="1">
        <f t="shared" si="172"/>
        <v>25.422070847656073</v>
      </c>
      <c r="P809" s="1"/>
      <c r="Q809" s="1">
        <f t="shared" si="180"/>
        <v>-0.32350499921199116</v>
      </c>
      <c r="R809" s="1">
        <f t="shared" si="181"/>
        <v>-0.51590370845701727</v>
      </c>
      <c r="S809" s="1">
        <f t="shared" si="173"/>
        <v>-0.19557623323123607</v>
      </c>
      <c r="T809" s="1">
        <f t="shared" si="174"/>
        <v>11.039787344995148</v>
      </c>
    </row>
    <row r="810" spans="1:20" x14ac:dyDescent="0.2">
      <c r="A810">
        <f>Sheet1!A787</f>
        <v>760</v>
      </c>
      <c r="B810">
        <f>Sheet1!B790</f>
        <v>545.83000000000004</v>
      </c>
      <c r="C810">
        <f t="shared" si="168"/>
        <v>531.41970972423792</v>
      </c>
      <c r="D810">
        <f t="shared" si="169"/>
        <v>545.5114039800751</v>
      </c>
      <c r="E810">
        <f t="shared" si="170"/>
        <v>545.31393521031464</v>
      </c>
      <c r="F810">
        <f t="shared" si="175"/>
        <v>544.26413813911859</v>
      </c>
      <c r="G810">
        <f t="shared" si="176"/>
        <v>555.5799790423697</v>
      </c>
      <c r="K810" s="1">
        <f t="shared" si="177"/>
        <v>14.391785195936109</v>
      </c>
      <c r="L810" s="1">
        <f t="shared" si="178"/>
        <v>14.067048579258767</v>
      </c>
      <c r="M810" s="1">
        <f t="shared" si="179"/>
        <v>13.873390242939877</v>
      </c>
      <c r="N810" s="1">
        <f t="shared" si="171"/>
        <v>14.195923335054658</v>
      </c>
      <c r="O810" s="1">
        <f t="shared" si="172"/>
        <v>25.511764238305773</v>
      </c>
      <c r="P810" s="1"/>
      <c r="Q810" s="1">
        <f t="shared" si="180"/>
        <v>-0.32473661667734177</v>
      </c>
      <c r="R810" s="1">
        <f t="shared" si="181"/>
        <v>-0.51839495299623195</v>
      </c>
      <c r="S810" s="1">
        <f t="shared" si="173"/>
        <v>-0.19586186088145041</v>
      </c>
      <c r="T810" s="1">
        <f t="shared" si="174"/>
        <v>11.119979042369664</v>
      </c>
    </row>
    <row r="811" spans="1:20" x14ac:dyDescent="0.2">
      <c r="A811">
        <f>Sheet1!A788</f>
        <v>761</v>
      </c>
      <c r="B811">
        <f>Sheet1!B791</f>
        <v>546.29</v>
      </c>
      <c r="C811">
        <f t="shared" si="168"/>
        <v>531.87020803096266</v>
      </c>
      <c r="D811">
        <f t="shared" si="169"/>
        <v>545.97006265032405</v>
      </c>
      <c r="E811">
        <f t="shared" si="170"/>
        <v>545.77131318348017</v>
      </c>
      <c r="F811">
        <f t="shared" si="175"/>
        <v>544.72382318878795</v>
      </c>
      <c r="G811">
        <f t="shared" si="176"/>
        <v>556.1205094765636</v>
      </c>
      <c r="K811" s="1">
        <f t="shared" si="177"/>
        <v>14.391286889211415</v>
      </c>
      <c r="L811" s="1">
        <f t="shared" si="178"/>
        <v>14.075291232270501</v>
      </c>
      <c r="M811" s="1">
        <f t="shared" si="179"/>
        <v>13.880368017213641</v>
      </c>
      <c r="N811" s="1">
        <f t="shared" si="171"/>
        <v>14.205110077999393</v>
      </c>
      <c r="O811" s="1">
        <f t="shared" si="172"/>
        <v>25.601796365775044</v>
      </c>
      <c r="P811" s="1"/>
      <c r="Q811" s="1">
        <f t="shared" si="180"/>
        <v>-0.31599565694091325</v>
      </c>
      <c r="R811" s="1">
        <f t="shared" si="181"/>
        <v>-0.51091887199777375</v>
      </c>
      <c r="S811" s="1">
        <f t="shared" si="173"/>
        <v>-0.18617681121202168</v>
      </c>
      <c r="T811" s="1">
        <f t="shared" si="174"/>
        <v>11.21050947656363</v>
      </c>
    </row>
    <row r="812" spans="1:20" x14ac:dyDescent="0.2">
      <c r="A812">
        <f>Sheet1!A789</f>
        <v>762</v>
      </c>
      <c r="B812">
        <f>Sheet1!B792</f>
        <v>546.75</v>
      </c>
      <c r="C812">
        <f t="shared" si="168"/>
        <v>532.3207063376874</v>
      </c>
      <c r="D812">
        <f t="shared" si="169"/>
        <v>546.42869388371309</v>
      </c>
      <c r="E812">
        <f t="shared" si="170"/>
        <v>546.22865842588601</v>
      </c>
      <c r="F812">
        <f t="shared" si="175"/>
        <v>545.1834788991722</v>
      </c>
      <c r="G812">
        <f t="shared" si="176"/>
        <v>556.66137944088928</v>
      </c>
      <c r="K812" s="1">
        <f t="shared" si="177"/>
        <v>14.400788582486712</v>
      </c>
      <c r="L812" s="1">
        <f t="shared" si="178"/>
        <v>14.083506458968372</v>
      </c>
      <c r="M812" s="1">
        <f t="shared" si="179"/>
        <v>13.887313102950657</v>
      </c>
      <c r="N812" s="1">
        <f t="shared" si="171"/>
        <v>14.214267481658908</v>
      </c>
      <c r="O812" s="1">
        <f t="shared" si="172"/>
        <v>25.692168023375984</v>
      </c>
      <c r="P812" s="1"/>
      <c r="Q812" s="1">
        <f t="shared" si="180"/>
        <v>-0.31728212351833918</v>
      </c>
      <c r="R812" s="1">
        <f t="shared" si="181"/>
        <v>-0.51347547953605499</v>
      </c>
      <c r="S812" s="1">
        <f t="shared" si="173"/>
        <v>-0.18652110082780382</v>
      </c>
      <c r="T812" s="1">
        <f t="shared" si="174"/>
        <v>11.291379440889273</v>
      </c>
    </row>
    <row r="813" spans="1:20" x14ac:dyDescent="0.2">
      <c r="A813">
        <f>Sheet1!A790</f>
        <v>763</v>
      </c>
      <c r="B813">
        <f>Sheet1!B793</f>
        <v>547.21</v>
      </c>
      <c r="C813">
        <f t="shared" si="168"/>
        <v>532.77120464441214</v>
      </c>
      <c r="D813">
        <f t="shared" si="169"/>
        <v>546.88729767672692</v>
      </c>
      <c r="E813">
        <f t="shared" si="170"/>
        <v>546.68597092345806</v>
      </c>
      <c r="F813">
        <f t="shared" si="175"/>
        <v>545.64310525366614</v>
      </c>
      <c r="G813">
        <f t="shared" si="176"/>
        <v>557.2025897286594</v>
      </c>
      <c r="K813" s="1">
        <f t="shared" si="177"/>
        <v>14.410290275762122</v>
      </c>
      <c r="L813" s="1">
        <f t="shared" si="178"/>
        <v>14.091694255837183</v>
      </c>
      <c r="M813" s="1">
        <f t="shared" si="179"/>
        <v>13.894225486076721</v>
      </c>
      <c r="N813" s="1">
        <f t="shared" si="171"/>
        <v>14.223395529428217</v>
      </c>
      <c r="O813" s="1">
        <f t="shared" si="172"/>
        <v>25.782880004421486</v>
      </c>
      <c r="P813" s="1"/>
      <c r="Q813" s="1">
        <f t="shared" si="180"/>
        <v>-0.31859601992493936</v>
      </c>
      <c r="R813" s="1">
        <f t="shared" si="181"/>
        <v>-0.51606478968540159</v>
      </c>
      <c r="S813" s="1">
        <f t="shared" si="173"/>
        <v>-0.18689474633390546</v>
      </c>
      <c r="T813" s="1">
        <f t="shared" si="174"/>
        <v>11.372589728659364</v>
      </c>
    </row>
    <row r="814" spans="1:20" x14ac:dyDescent="0.2">
      <c r="A814">
        <f>Sheet1!A791</f>
        <v>764</v>
      </c>
      <c r="B814">
        <f>Sheet1!B794</f>
        <v>547.66999999999996</v>
      </c>
      <c r="C814">
        <f t="shared" si="168"/>
        <v>533.22170295113688</v>
      </c>
      <c r="D814">
        <f t="shared" si="169"/>
        <v>547.34587402584987</v>
      </c>
      <c r="E814">
        <f t="shared" si="170"/>
        <v>547.14325066212177</v>
      </c>
      <c r="F814">
        <f t="shared" si="175"/>
        <v>546.10270223566476</v>
      </c>
      <c r="G814">
        <f t="shared" si="176"/>
        <v>557.74414113318676</v>
      </c>
      <c r="K814" s="1">
        <f t="shared" si="177"/>
        <v>14.419791969037306</v>
      </c>
      <c r="L814" s="1">
        <f t="shared" si="178"/>
        <v>14.099854619361395</v>
      </c>
      <c r="M814" s="1">
        <f t="shared" si="179"/>
        <v>13.901105152517516</v>
      </c>
      <c r="N814" s="1">
        <f t="shared" si="171"/>
        <v>14.232494204702107</v>
      </c>
      <c r="O814" s="1">
        <f t="shared" si="172"/>
        <v>25.8739331022241</v>
      </c>
      <c r="P814" s="1"/>
      <c r="Q814" s="1">
        <f t="shared" si="180"/>
        <v>-0.31993734967591081</v>
      </c>
      <c r="R814" s="1">
        <f t="shared" si="181"/>
        <v>-0.51868681651978932</v>
      </c>
      <c r="S814" s="1">
        <f t="shared" si="173"/>
        <v>-0.18729776433519874</v>
      </c>
      <c r="T814" s="1">
        <f t="shared" si="174"/>
        <v>11.454141133186795</v>
      </c>
    </row>
    <row r="815" spans="1:20" x14ac:dyDescent="0.2">
      <c r="A815">
        <f>Sheet1!A792</f>
        <v>765</v>
      </c>
      <c r="B815">
        <f>Sheet1!B795</f>
        <v>548.13</v>
      </c>
      <c r="C815">
        <f t="shared" si="168"/>
        <v>533.67220125786162</v>
      </c>
      <c r="D815">
        <f t="shared" si="169"/>
        <v>547.80442292756686</v>
      </c>
      <c r="E815">
        <f t="shared" si="170"/>
        <v>547.60049762780318</v>
      </c>
      <c r="F815">
        <f t="shared" si="175"/>
        <v>546.56226982856299</v>
      </c>
      <c r="G815">
        <f t="shared" si="176"/>
        <v>558.28603444778378</v>
      </c>
      <c r="K815" s="1">
        <f t="shared" si="177"/>
        <v>14.429293662312602</v>
      </c>
      <c r="L815" s="1">
        <f t="shared" si="178"/>
        <v>14.107987546025697</v>
      </c>
      <c r="M815" s="1">
        <f t="shared" si="179"/>
        <v>13.907952088198613</v>
      </c>
      <c r="N815" s="1">
        <f t="shared" si="171"/>
        <v>14.241563490875592</v>
      </c>
      <c r="O815" s="1">
        <f t="shared" si="172"/>
        <v>25.96532811009638</v>
      </c>
      <c r="P815" s="1"/>
      <c r="Q815" s="1">
        <f t="shared" si="180"/>
        <v>-0.32130611628690531</v>
      </c>
      <c r="R815" s="1">
        <f t="shared" si="181"/>
        <v>-0.52134157411398974</v>
      </c>
      <c r="S815" s="1">
        <f t="shared" si="173"/>
        <v>-0.18773017143701054</v>
      </c>
      <c r="T815" s="1">
        <f t="shared" si="174"/>
        <v>11.536034447783777</v>
      </c>
    </row>
    <row r="816" spans="1:20" x14ac:dyDescent="0.2">
      <c r="A816">
        <f>Sheet1!A793</f>
        <v>766</v>
      </c>
      <c r="B816">
        <f>Sheet1!B796</f>
        <v>548.58000000000004</v>
      </c>
      <c r="C816">
        <f t="shared" ref="C816:C879" si="182">C$47+(A819-1)*(C$2114-C$47)/2067</f>
        <v>534.12269956458636</v>
      </c>
      <c r="D816">
        <f t="shared" ref="D816:D879" si="183">$J$19+A819*$I$19+$H$19*A819^2+$G$19*A819^3</f>
        <v>548.26294437836248</v>
      </c>
      <c r="E816">
        <f t="shared" ref="E816:E879" si="184">$T$19+A819*$S$19+$R$19*A819^2+$Q$19*A819^3</f>
        <v>548.05771180642785</v>
      </c>
      <c r="F816">
        <f t="shared" si="175"/>
        <v>547.02180801575571</v>
      </c>
      <c r="G816">
        <f t="shared" si="176"/>
        <v>558.82827046576324</v>
      </c>
      <c r="K816" s="1">
        <f t="shared" si="177"/>
        <v>14.438795355587899</v>
      </c>
      <c r="L816" s="1">
        <f t="shared" si="178"/>
        <v>14.11609303231478</v>
      </c>
      <c r="M816" s="1">
        <f t="shared" si="179"/>
        <v>13.914766279045921</v>
      </c>
      <c r="N816" s="1">
        <f t="shared" si="171"/>
        <v>14.250603371343573</v>
      </c>
      <c r="O816" s="1">
        <f t="shared" si="172"/>
        <v>26.057065821351102</v>
      </c>
      <c r="P816" s="1"/>
      <c r="Q816" s="1">
        <f t="shared" si="180"/>
        <v>-0.32270232327311987</v>
      </c>
      <c r="R816" s="1">
        <f t="shared" si="181"/>
        <v>-0.52402907654197861</v>
      </c>
      <c r="S816" s="1">
        <f t="shared" si="173"/>
        <v>-0.1881919842443267</v>
      </c>
      <c r="T816" s="1">
        <f t="shared" si="174"/>
        <v>11.618270465763203</v>
      </c>
    </row>
    <row r="817" spans="1:20" x14ac:dyDescent="0.2">
      <c r="A817">
        <f>Sheet1!A794</f>
        <v>767</v>
      </c>
      <c r="B817">
        <f>Sheet1!B797</f>
        <v>549.04</v>
      </c>
      <c r="C817">
        <f t="shared" si="182"/>
        <v>534.57319787131109</v>
      </c>
      <c r="D817">
        <f t="shared" si="183"/>
        <v>548.72143837472106</v>
      </c>
      <c r="E817">
        <f t="shared" si="184"/>
        <v>548.51489318392146</v>
      </c>
      <c r="F817">
        <f t="shared" si="175"/>
        <v>547.48131678063817</v>
      </c>
      <c r="G817">
        <f t="shared" si="176"/>
        <v>559.37084998043792</v>
      </c>
      <c r="K817" s="1">
        <f t="shared" si="177"/>
        <v>14.448297048863083</v>
      </c>
      <c r="L817" s="1">
        <f t="shared" si="178"/>
        <v>14.12417107471299</v>
      </c>
      <c r="M817" s="1">
        <f t="shared" si="179"/>
        <v>13.921547710984896</v>
      </c>
      <c r="N817" s="1">
        <f t="shared" si="171"/>
        <v>14.259613829501291</v>
      </c>
      <c r="O817" s="1">
        <f t="shared" si="172"/>
        <v>26.149147029301048</v>
      </c>
      <c r="P817" s="1"/>
      <c r="Q817" s="1">
        <f t="shared" si="180"/>
        <v>-0.32412597415009259</v>
      </c>
      <c r="R817" s="1">
        <f t="shared" si="181"/>
        <v>-0.52674933787818645</v>
      </c>
      <c r="S817" s="1">
        <f t="shared" si="173"/>
        <v>-0.188683219361792</v>
      </c>
      <c r="T817" s="1">
        <f t="shared" si="174"/>
        <v>11.700849980437965</v>
      </c>
    </row>
    <row r="818" spans="1:20" x14ac:dyDescent="0.2">
      <c r="A818">
        <f>Sheet1!A795</f>
        <v>768</v>
      </c>
      <c r="B818">
        <f>Sheet1!B798</f>
        <v>549.5</v>
      </c>
      <c r="C818">
        <f t="shared" si="182"/>
        <v>535.02369617803583</v>
      </c>
      <c r="D818">
        <f t="shared" si="183"/>
        <v>549.17990491312753</v>
      </c>
      <c r="E818">
        <f t="shared" si="184"/>
        <v>548.9720417462097</v>
      </c>
      <c r="F818">
        <f t="shared" si="175"/>
        <v>547.94079610660503</v>
      </c>
      <c r="G818">
        <f t="shared" si="176"/>
        <v>559.9137737851205</v>
      </c>
      <c r="K818" s="1">
        <f t="shared" si="177"/>
        <v>14.45779874213838</v>
      </c>
      <c r="L818" s="1">
        <f t="shared" si="178"/>
        <v>14.132221669705245</v>
      </c>
      <c r="M818" s="1">
        <f t="shared" si="179"/>
        <v>13.928296369941563</v>
      </c>
      <c r="N818" s="1">
        <f t="shared" ref="N818:N881" si="185">F818-$C815</f>
        <v>14.268594848743419</v>
      </c>
      <c r="O818" s="1">
        <f t="shared" ref="O818:O881" si="186">G818-$C815</f>
        <v>26.241572527258882</v>
      </c>
      <c r="P818" s="1"/>
      <c r="Q818" s="1">
        <f t="shared" si="180"/>
        <v>-0.32557707243313416</v>
      </c>
      <c r="R818" s="1">
        <f t="shared" si="181"/>
        <v>-0.5295023721968164</v>
      </c>
      <c r="S818" s="1">
        <f t="shared" ref="S818:S881" si="187">F818-$B815</f>
        <v>-0.18920389339496069</v>
      </c>
      <c r="T818" s="1">
        <f t="shared" ref="T818:T881" si="188">G818-$B815</f>
        <v>11.783773785120502</v>
      </c>
    </row>
    <row r="819" spans="1:20" x14ac:dyDescent="0.2">
      <c r="A819">
        <f>Sheet1!A796</f>
        <v>769</v>
      </c>
      <c r="B819">
        <f>Sheet1!B799</f>
        <v>549.96</v>
      </c>
      <c r="C819">
        <f t="shared" si="182"/>
        <v>535.47419448476046</v>
      </c>
      <c r="D819">
        <f t="shared" si="183"/>
        <v>549.63834399006635</v>
      </c>
      <c r="E819">
        <f t="shared" si="184"/>
        <v>549.42915747921813</v>
      </c>
      <c r="F819">
        <f t="shared" ref="F819:F882" si="189">$J$35+A819*$I$35+$H$35*A819^2+$G$35*A819^3</f>
        <v>548.40024597705167</v>
      </c>
      <c r="G819">
        <f t="shared" ref="G819:G882" si="190">$T$35+A819*$S$35+$R$35*A819^2+$Q$35*A819^3</f>
        <v>560.45704267312328</v>
      </c>
      <c r="K819" s="1">
        <f t="shared" ref="K819:K882" si="191">B816-C816</f>
        <v>14.457300435413686</v>
      </c>
      <c r="L819" s="1">
        <f t="shared" ref="L819:L882" si="192">D816-$C816</f>
        <v>14.140244813776121</v>
      </c>
      <c r="M819" s="1">
        <f t="shared" ref="M819:M882" si="193">E816-$C816</f>
        <v>13.935012241841491</v>
      </c>
      <c r="N819" s="1">
        <f t="shared" si="185"/>
        <v>14.277546412465313</v>
      </c>
      <c r="O819" s="1">
        <f t="shared" si="186"/>
        <v>26.334343108536928</v>
      </c>
      <c r="P819" s="1"/>
      <c r="Q819" s="1">
        <f t="shared" ref="Q819:Q882" si="194">D816-B816</f>
        <v>-0.3170556216375644</v>
      </c>
      <c r="R819" s="1">
        <f t="shared" ref="R819:R882" si="195">E816-$B816</f>
        <v>-0.52228819357219436</v>
      </c>
      <c r="S819" s="1">
        <f t="shared" si="187"/>
        <v>-0.17975402294837295</v>
      </c>
      <c r="T819" s="1">
        <f t="shared" si="188"/>
        <v>11.877042673123242</v>
      </c>
    </row>
    <row r="820" spans="1:20" x14ac:dyDescent="0.2">
      <c r="A820">
        <f>Sheet1!A797</f>
        <v>770</v>
      </c>
      <c r="B820">
        <f>Sheet1!B800</f>
        <v>550.41999999999996</v>
      </c>
      <c r="C820">
        <f t="shared" si="182"/>
        <v>535.9246927914852</v>
      </c>
      <c r="D820">
        <f t="shared" si="183"/>
        <v>550.09675560202231</v>
      </c>
      <c r="E820">
        <f t="shared" si="184"/>
        <v>549.88624036887256</v>
      </c>
      <c r="F820">
        <f t="shared" si="189"/>
        <v>548.85966637537251</v>
      </c>
      <c r="G820">
        <f t="shared" si="190"/>
        <v>561.00065743775929</v>
      </c>
      <c r="K820" s="1">
        <f t="shared" si="191"/>
        <v>14.466802128688869</v>
      </c>
      <c r="L820" s="1">
        <f t="shared" si="192"/>
        <v>14.148240503409966</v>
      </c>
      <c r="M820" s="1">
        <f t="shared" si="193"/>
        <v>13.941695312610364</v>
      </c>
      <c r="N820" s="1">
        <f t="shared" si="185"/>
        <v>14.286468504061418</v>
      </c>
      <c r="O820" s="1">
        <f t="shared" si="186"/>
        <v>26.427459566448192</v>
      </c>
      <c r="P820" s="1"/>
      <c r="Q820" s="1">
        <f t="shared" si="194"/>
        <v>-0.31856162527890319</v>
      </c>
      <c r="R820" s="1">
        <f t="shared" si="195"/>
        <v>-0.52510681607850529</v>
      </c>
      <c r="S820" s="1">
        <f t="shared" si="187"/>
        <v>-0.18033362462745117</v>
      </c>
      <c r="T820" s="1">
        <f t="shared" si="188"/>
        <v>11.960657437759323</v>
      </c>
    </row>
    <row r="821" spans="1:20" x14ac:dyDescent="0.2">
      <c r="A821">
        <f>Sheet1!A798</f>
        <v>771</v>
      </c>
      <c r="B821">
        <f>Sheet1!B801</f>
        <v>550.88</v>
      </c>
      <c r="C821">
        <f t="shared" si="182"/>
        <v>536.37519109820994</v>
      </c>
      <c r="D821">
        <f t="shared" si="183"/>
        <v>550.55513974547978</v>
      </c>
      <c r="E821">
        <f t="shared" si="184"/>
        <v>550.3432904010989</v>
      </c>
      <c r="F821">
        <f t="shared" si="189"/>
        <v>549.31905728496281</v>
      </c>
      <c r="G821">
        <f t="shared" si="190"/>
        <v>561.54461887234118</v>
      </c>
      <c r="K821" s="1">
        <f t="shared" si="191"/>
        <v>14.476303821964166</v>
      </c>
      <c r="L821" s="1">
        <f t="shared" si="192"/>
        <v>14.156208735091695</v>
      </c>
      <c r="M821" s="1">
        <f t="shared" si="193"/>
        <v>13.948345568173863</v>
      </c>
      <c r="N821" s="1">
        <f t="shared" si="185"/>
        <v>14.295361106926975</v>
      </c>
      <c r="O821" s="1">
        <f t="shared" si="186"/>
        <v>26.520922694305341</v>
      </c>
      <c r="P821" s="1"/>
      <c r="Q821" s="1">
        <f t="shared" si="194"/>
        <v>-0.32009508687247035</v>
      </c>
      <c r="R821" s="1">
        <f t="shared" si="195"/>
        <v>-0.52795825379030248</v>
      </c>
      <c r="S821" s="1">
        <f t="shared" si="187"/>
        <v>-0.18094271503719028</v>
      </c>
      <c r="T821" s="1">
        <f t="shared" si="188"/>
        <v>12.044618872341175</v>
      </c>
    </row>
    <row r="822" spans="1:20" x14ac:dyDescent="0.2">
      <c r="A822">
        <f>Sheet1!A799</f>
        <v>772</v>
      </c>
      <c r="B822">
        <f>Sheet1!B802</f>
        <v>551.33000000000004</v>
      </c>
      <c r="C822">
        <f t="shared" si="182"/>
        <v>536.82568940493456</v>
      </c>
      <c r="D822">
        <f t="shared" si="183"/>
        <v>551.01349641692343</v>
      </c>
      <c r="E822">
        <f t="shared" si="184"/>
        <v>550.80030756182271</v>
      </c>
      <c r="F822">
        <f t="shared" si="189"/>
        <v>549.77841868921746</v>
      </c>
      <c r="G822">
        <f t="shared" si="190"/>
        <v>562.08892777018139</v>
      </c>
      <c r="K822" s="1">
        <f t="shared" si="191"/>
        <v>14.485805515239576</v>
      </c>
      <c r="L822" s="1">
        <f t="shared" si="192"/>
        <v>14.164149505305886</v>
      </c>
      <c r="M822" s="1">
        <f t="shared" si="193"/>
        <v>13.954962994457674</v>
      </c>
      <c r="N822" s="1">
        <f t="shared" si="185"/>
        <v>14.304224204457</v>
      </c>
      <c r="O822" s="1">
        <f t="shared" si="186"/>
        <v>26.614733285420925</v>
      </c>
      <c r="P822" s="1"/>
      <c r="Q822" s="1">
        <f t="shared" si="194"/>
        <v>-0.32165600993369026</v>
      </c>
      <c r="R822" s="1">
        <f t="shared" si="195"/>
        <v>-0.53084252078190275</v>
      </c>
      <c r="S822" s="1">
        <f t="shared" si="187"/>
        <v>-0.18158131078257611</v>
      </c>
      <c r="T822" s="1">
        <f t="shared" si="188"/>
        <v>12.128927770181349</v>
      </c>
    </row>
    <row r="823" spans="1:20" x14ac:dyDescent="0.2">
      <c r="A823">
        <f>Sheet1!A800</f>
        <v>773</v>
      </c>
      <c r="B823">
        <f>Sheet1!B803</f>
        <v>551.79</v>
      </c>
      <c r="C823">
        <f t="shared" si="182"/>
        <v>537.27618771165942</v>
      </c>
      <c r="D823">
        <f t="shared" si="183"/>
        <v>551.47182561283807</v>
      </c>
      <c r="E823">
        <f t="shared" si="184"/>
        <v>551.25729183696967</v>
      </c>
      <c r="F823">
        <f t="shared" si="189"/>
        <v>550.23775057153159</v>
      </c>
      <c r="G823">
        <f t="shared" si="190"/>
        <v>562.63358492459281</v>
      </c>
      <c r="K823" s="1">
        <f t="shared" si="191"/>
        <v>14.49530720851476</v>
      </c>
      <c r="L823" s="1">
        <f t="shared" si="192"/>
        <v>14.172062810537113</v>
      </c>
      <c r="M823" s="1">
        <f t="shared" si="193"/>
        <v>13.961547577387364</v>
      </c>
      <c r="N823" s="1">
        <f t="shared" si="185"/>
        <v>14.313057780046393</v>
      </c>
      <c r="O823" s="1">
        <f t="shared" si="186"/>
        <v>26.708892133107611</v>
      </c>
      <c r="P823" s="1"/>
      <c r="Q823" s="1">
        <f t="shared" si="194"/>
        <v>-0.32324439797764626</v>
      </c>
      <c r="R823" s="1">
        <f t="shared" si="195"/>
        <v>-0.53375963112739555</v>
      </c>
      <c r="S823" s="1">
        <f t="shared" si="187"/>
        <v>-0.18224942846836711</v>
      </c>
      <c r="T823" s="1">
        <f t="shared" si="188"/>
        <v>12.213584924592851</v>
      </c>
    </row>
    <row r="824" spans="1:20" x14ac:dyDescent="0.2">
      <c r="A824">
        <f>Sheet1!A801</f>
        <v>774</v>
      </c>
      <c r="B824">
        <f>Sheet1!B804</f>
        <v>552.25</v>
      </c>
      <c r="C824">
        <f t="shared" si="182"/>
        <v>537.72668601838404</v>
      </c>
      <c r="D824">
        <f t="shared" si="183"/>
        <v>551.93012732970806</v>
      </c>
      <c r="E824">
        <f t="shared" si="184"/>
        <v>551.71424321246548</v>
      </c>
      <c r="F824">
        <f t="shared" si="189"/>
        <v>550.69705291529999</v>
      </c>
      <c r="G824">
        <f t="shared" si="190"/>
        <v>563.178591128888</v>
      </c>
      <c r="K824" s="1">
        <f t="shared" si="191"/>
        <v>14.504808901790057</v>
      </c>
      <c r="L824" s="1">
        <f t="shared" si="192"/>
        <v>14.179948647269839</v>
      </c>
      <c r="M824" s="1">
        <f t="shared" si="193"/>
        <v>13.968099302888959</v>
      </c>
      <c r="N824" s="1">
        <f t="shared" si="185"/>
        <v>14.321861817090053</v>
      </c>
      <c r="O824" s="1">
        <f t="shared" si="186"/>
        <v>26.803400030678063</v>
      </c>
      <c r="P824" s="1"/>
      <c r="Q824" s="1">
        <f t="shared" si="194"/>
        <v>-0.3248602545202175</v>
      </c>
      <c r="R824" s="1">
        <f t="shared" si="195"/>
        <v>-0.53670959890109771</v>
      </c>
      <c r="S824" s="1">
        <f t="shared" si="187"/>
        <v>-0.18294708470000387</v>
      </c>
      <c r="T824" s="1">
        <f t="shared" si="188"/>
        <v>12.298591128888006</v>
      </c>
    </row>
    <row r="825" spans="1:20" x14ac:dyDescent="0.2">
      <c r="A825">
        <f>Sheet1!A802</f>
        <v>775</v>
      </c>
      <c r="B825">
        <f>Sheet1!B805</f>
        <v>552.71</v>
      </c>
      <c r="C825">
        <f t="shared" si="182"/>
        <v>538.17718432510878</v>
      </c>
      <c r="D825">
        <f t="shared" si="183"/>
        <v>552.38840156401807</v>
      </c>
      <c r="E825">
        <f t="shared" si="184"/>
        <v>552.17116167423569</v>
      </c>
      <c r="F825">
        <f t="shared" si="189"/>
        <v>551.15632570391779</v>
      </c>
      <c r="G825">
        <f t="shared" si="190"/>
        <v>563.72394717637951</v>
      </c>
      <c r="K825" s="1">
        <f t="shared" si="191"/>
        <v>14.504310595065476</v>
      </c>
      <c r="L825" s="1">
        <f t="shared" si="192"/>
        <v>14.187807011988866</v>
      </c>
      <c r="M825" s="1">
        <f t="shared" si="193"/>
        <v>13.974618156888141</v>
      </c>
      <c r="N825" s="1">
        <f t="shared" si="185"/>
        <v>14.330636298983222</v>
      </c>
      <c r="O825" s="1">
        <f t="shared" si="186"/>
        <v>26.898257771444946</v>
      </c>
      <c r="P825" s="1"/>
      <c r="Q825" s="1">
        <f t="shared" si="194"/>
        <v>-0.31650358307661008</v>
      </c>
      <c r="R825" s="1">
        <f t="shared" si="195"/>
        <v>-0.52969243817733513</v>
      </c>
      <c r="S825" s="1">
        <f t="shared" si="187"/>
        <v>-0.17367429608225393</v>
      </c>
      <c r="T825" s="1">
        <f t="shared" si="188"/>
        <v>12.39394717637947</v>
      </c>
    </row>
    <row r="826" spans="1:20" x14ac:dyDescent="0.2">
      <c r="A826">
        <f>Sheet1!A803</f>
        <v>776</v>
      </c>
      <c r="B826">
        <f>Sheet1!B806</f>
        <v>553.16999999999996</v>
      </c>
      <c r="C826">
        <f t="shared" si="182"/>
        <v>538.62768263183352</v>
      </c>
      <c r="D826">
        <f t="shared" si="183"/>
        <v>552.8466483122528</v>
      </c>
      <c r="E826">
        <f t="shared" si="184"/>
        <v>552.62804720820611</v>
      </c>
      <c r="F826">
        <f t="shared" si="189"/>
        <v>551.61556892077965</v>
      </c>
      <c r="G826">
        <f t="shared" si="190"/>
        <v>564.26965386038023</v>
      </c>
      <c r="K826" s="1">
        <f t="shared" si="191"/>
        <v>14.513812288340546</v>
      </c>
      <c r="L826" s="1">
        <f t="shared" si="192"/>
        <v>14.195637901178657</v>
      </c>
      <c r="M826" s="1">
        <f t="shared" si="193"/>
        <v>13.981104125310253</v>
      </c>
      <c r="N826" s="1">
        <f t="shared" si="185"/>
        <v>14.339381209120234</v>
      </c>
      <c r="O826" s="1">
        <f t="shared" si="186"/>
        <v>26.993466148720813</v>
      </c>
      <c r="P826" s="1"/>
      <c r="Q826" s="1">
        <f t="shared" si="194"/>
        <v>-0.31817438716188917</v>
      </c>
      <c r="R826" s="1">
        <f t="shared" si="195"/>
        <v>-0.53270816303029278</v>
      </c>
      <c r="S826" s="1">
        <f t="shared" si="187"/>
        <v>-0.17443107922031231</v>
      </c>
      <c r="T826" s="1">
        <f t="shared" si="188"/>
        <v>12.479653860380267</v>
      </c>
    </row>
    <row r="827" spans="1:20" x14ac:dyDescent="0.2">
      <c r="A827">
        <f>Sheet1!A804</f>
        <v>777</v>
      </c>
      <c r="B827">
        <f>Sheet1!B807</f>
        <v>553.63</v>
      </c>
      <c r="C827">
        <f t="shared" si="182"/>
        <v>539.07818093855826</v>
      </c>
      <c r="D827">
        <f t="shared" si="183"/>
        <v>553.30486757089693</v>
      </c>
      <c r="E827">
        <f t="shared" si="184"/>
        <v>553.08489980030265</v>
      </c>
      <c r="F827">
        <f t="shared" si="189"/>
        <v>552.07478254928094</v>
      </c>
      <c r="G827">
        <f t="shared" si="190"/>
        <v>564.81571197420249</v>
      </c>
      <c r="K827" s="1">
        <f t="shared" si="191"/>
        <v>14.523313981615956</v>
      </c>
      <c r="L827" s="1">
        <f t="shared" si="192"/>
        <v>14.203441311324013</v>
      </c>
      <c r="M827" s="1">
        <f t="shared" si="193"/>
        <v>13.987557194081432</v>
      </c>
      <c r="N827" s="1">
        <f t="shared" si="185"/>
        <v>14.348096530896896</v>
      </c>
      <c r="O827" s="1">
        <f t="shared" si="186"/>
        <v>27.089025955818443</v>
      </c>
      <c r="P827" s="1"/>
      <c r="Q827" s="1">
        <f t="shared" si="194"/>
        <v>-0.319872670291943</v>
      </c>
      <c r="R827" s="1">
        <f t="shared" si="195"/>
        <v>-0.53575678753452394</v>
      </c>
      <c r="S827" s="1">
        <f t="shared" si="187"/>
        <v>-0.17521745071906025</v>
      </c>
      <c r="T827" s="1">
        <f t="shared" si="188"/>
        <v>12.565711974202486</v>
      </c>
    </row>
    <row r="828" spans="1:20" x14ac:dyDescent="0.2">
      <c r="A828">
        <f>Sheet1!A805</f>
        <v>778</v>
      </c>
      <c r="B828">
        <f>Sheet1!B808</f>
        <v>554.08000000000004</v>
      </c>
      <c r="C828">
        <f t="shared" si="182"/>
        <v>539.528679245283</v>
      </c>
      <c r="D828">
        <f t="shared" si="183"/>
        <v>553.76305933643494</v>
      </c>
      <c r="E828">
        <f t="shared" si="184"/>
        <v>553.54171943645076</v>
      </c>
      <c r="F828">
        <f t="shared" si="189"/>
        <v>552.5339665728161</v>
      </c>
      <c r="G828">
        <f t="shared" si="190"/>
        <v>565.3621223111594</v>
      </c>
      <c r="K828" s="1">
        <f t="shared" si="191"/>
        <v>14.532815674891253</v>
      </c>
      <c r="L828" s="1">
        <f t="shared" si="192"/>
        <v>14.211217238909285</v>
      </c>
      <c r="M828" s="1">
        <f t="shared" si="193"/>
        <v>13.993977349126908</v>
      </c>
      <c r="N828" s="1">
        <f t="shared" si="185"/>
        <v>14.356782247707315</v>
      </c>
      <c r="O828" s="1">
        <f t="shared" si="186"/>
        <v>27.184937986050613</v>
      </c>
      <c r="P828" s="1"/>
      <c r="Q828" s="1">
        <f t="shared" si="194"/>
        <v>-0.32159843598196858</v>
      </c>
      <c r="R828" s="1">
        <f t="shared" si="195"/>
        <v>-0.53883832576434543</v>
      </c>
      <c r="S828" s="1">
        <f t="shared" si="187"/>
        <v>-0.17603342718393833</v>
      </c>
      <c r="T828" s="1">
        <f t="shared" si="188"/>
        <v>12.65212231115936</v>
      </c>
    </row>
    <row r="829" spans="1:20" x14ac:dyDescent="0.2">
      <c r="A829">
        <f>Sheet1!A806</f>
        <v>779</v>
      </c>
      <c r="B829">
        <f>Sheet1!B809</f>
        <v>554.54</v>
      </c>
      <c r="C829">
        <f t="shared" si="182"/>
        <v>539.97917755200774</v>
      </c>
      <c r="D829">
        <f t="shared" si="183"/>
        <v>554.22122360535127</v>
      </c>
      <c r="E829">
        <f t="shared" si="184"/>
        <v>553.99850610257636</v>
      </c>
      <c r="F829">
        <f t="shared" si="189"/>
        <v>552.99312097478071</v>
      </c>
      <c r="G829">
        <f t="shared" si="190"/>
        <v>565.9088856645634</v>
      </c>
      <c r="K829" s="1">
        <f t="shared" si="191"/>
        <v>14.542317368166437</v>
      </c>
      <c r="L829" s="1">
        <f t="shared" si="192"/>
        <v>14.218965680419274</v>
      </c>
      <c r="M829" s="1">
        <f t="shared" si="193"/>
        <v>14.00036457637259</v>
      </c>
      <c r="N829" s="1">
        <f t="shared" si="185"/>
        <v>14.365438342947186</v>
      </c>
      <c r="O829" s="1">
        <f t="shared" si="186"/>
        <v>27.281203032729877</v>
      </c>
      <c r="P829" s="1"/>
      <c r="Q829" s="1">
        <f t="shared" si="194"/>
        <v>-0.32335168774716294</v>
      </c>
      <c r="R829" s="1">
        <f t="shared" si="195"/>
        <v>-0.5419527917938467</v>
      </c>
      <c r="S829" s="1">
        <f t="shared" si="187"/>
        <v>-0.17687902521925025</v>
      </c>
      <c r="T829" s="1">
        <f t="shared" si="188"/>
        <v>12.738885664563441</v>
      </c>
    </row>
    <row r="830" spans="1:20" x14ac:dyDescent="0.2">
      <c r="A830">
        <f>Sheet1!A807</f>
        <v>780</v>
      </c>
      <c r="B830">
        <f>Sheet1!B810</f>
        <v>555</v>
      </c>
      <c r="C830">
        <f t="shared" si="182"/>
        <v>540.42967585873248</v>
      </c>
      <c r="D830">
        <f t="shared" si="183"/>
        <v>554.67936037413097</v>
      </c>
      <c r="E830">
        <f t="shared" si="184"/>
        <v>554.455259784605</v>
      </c>
      <c r="F830">
        <f t="shared" si="189"/>
        <v>553.45224573856933</v>
      </c>
      <c r="G830">
        <f t="shared" si="190"/>
        <v>566.45600282772705</v>
      </c>
      <c r="K830" s="1">
        <f t="shared" si="191"/>
        <v>14.551819061441734</v>
      </c>
      <c r="L830" s="1">
        <f t="shared" si="192"/>
        <v>14.226686632338669</v>
      </c>
      <c r="M830" s="1">
        <f t="shared" si="193"/>
        <v>14.006718861744389</v>
      </c>
      <c r="N830" s="1">
        <f t="shared" si="185"/>
        <v>14.37406480001107</v>
      </c>
      <c r="O830" s="1">
        <f t="shared" si="186"/>
        <v>27.377821889168786</v>
      </c>
      <c r="P830" s="1"/>
      <c r="Q830" s="1">
        <f t="shared" si="194"/>
        <v>-0.32513242910306417</v>
      </c>
      <c r="R830" s="1">
        <f t="shared" si="195"/>
        <v>-0.54510019969734458</v>
      </c>
      <c r="S830" s="1">
        <f t="shared" si="187"/>
        <v>-0.17775426143066397</v>
      </c>
      <c r="T830" s="1">
        <f t="shared" si="188"/>
        <v>12.826002827727052</v>
      </c>
    </row>
    <row r="831" spans="1:20" x14ac:dyDescent="0.2">
      <c r="A831">
        <f>Sheet1!A808</f>
        <v>781</v>
      </c>
      <c r="B831">
        <f>Sheet1!B811</f>
        <v>555.46</v>
      </c>
      <c r="C831">
        <f t="shared" si="182"/>
        <v>540.88017416545722</v>
      </c>
      <c r="D831">
        <f t="shared" si="183"/>
        <v>555.13746963925848</v>
      </c>
      <c r="E831">
        <f t="shared" si="184"/>
        <v>554.91198046846227</v>
      </c>
      <c r="F831">
        <f t="shared" si="189"/>
        <v>553.91134084757721</v>
      </c>
      <c r="G831">
        <f t="shared" si="190"/>
        <v>567.00347459396323</v>
      </c>
      <c r="K831" s="1">
        <f t="shared" si="191"/>
        <v>14.55132075471704</v>
      </c>
      <c r="L831" s="1">
        <f t="shared" si="192"/>
        <v>14.234380091151934</v>
      </c>
      <c r="M831" s="1">
        <f t="shared" si="193"/>
        <v>14.013040191167761</v>
      </c>
      <c r="N831" s="1">
        <f t="shared" si="185"/>
        <v>14.382661602294206</v>
      </c>
      <c r="O831" s="1">
        <f t="shared" si="186"/>
        <v>27.474795348680232</v>
      </c>
      <c r="P831" s="1"/>
      <c r="Q831" s="1">
        <f t="shared" si="194"/>
        <v>-0.31694066356510575</v>
      </c>
      <c r="R831" s="1">
        <f t="shared" si="195"/>
        <v>-0.53828056354927867</v>
      </c>
      <c r="S831" s="1">
        <f t="shared" si="187"/>
        <v>-0.16865915242283336</v>
      </c>
      <c r="T831" s="1">
        <f t="shared" si="188"/>
        <v>12.923474593963192</v>
      </c>
    </row>
    <row r="832" spans="1:20" x14ac:dyDescent="0.2">
      <c r="A832">
        <f>Sheet1!A809</f>
        <v>782</v>
      </c>
      <c r="B832">
        <f>Sheet1!B812</f>
        <v>555.91999999999996</v>
      </c>
      <c r="C832">
        <f t="shared" si="182"/>
        <v>541.33067247218196</v>
      </c>
      <c r="D832">
        <f t="shared" si="183"/>
        <v>555.59555139721806</v>
      </c>
      <c r="E832">
        <f t="shared" si="184"/>
        <v>555.36866814007419</v>
      </c>
      <c r="F832">
        <f t="shared" si="189"/>
        <v>554.37040628519901</v>
      </c>
      <c r="G832">
        <f t="shared" si="190"/>
        <v>567.55130175658439</v>
      </c>
      <c r="K832" s="1">
        <f t="shared" si="191"/>
        <v>14.560822447992223</v>
      </c>
      <c r="L832" s="1">
        <f t="shared" si="192"/>
        <v>14.242046053343529</v>
      </c>
      <c r="M832" s="1">
        <f t="shared" si="193"/>
        <v>14.019328550568616</v>
      </c>
      <c r="N832" s="1">
        <f t="shared" si="185"/>
        <v>14.391228733191269</v>
      </c>
      <c r="O832" s="1">
        <f t="shared" si="186"/>
        <v>27.572124204576653</v>
      </c>
      <c r="P832" s="1"/>
      <c r="Q832" s="1">
        <f t="shared" si="194"/>
        <v>-0.31877639464869389</v>
      </c>
      <c r="R832" s="1">
        <f t="shared" si="195"/>
        <v>-0.54149389742360654</v>
      </c>
      <c r="S832" s="1">
        <f t="shared" si="187"/>
        <v>-0.16959371480095342</v>
      </c>
      <c r="T832" s="1">
        <f t="shared" si="188"/>
        <v>13.01130175658443</v>
      </c>
    </row>
    <row r="833" spans="1:20" x14ac:dyDescent="0.2">
      <c r="A833">
        <f>Sheet1!A810</f>
        <v>783</v>
      </c>
      <c r="B833">
        <f>Sheet1!B813</f>
        <v>556.37</v>
      </c>
      <c r="C833">
        <f t="shared" si="182"/>
        <v>541.78117077890658</v>
      </c>
      <c r="D833">
        <f t="shared" si="183"/>
        <v>556.05360564449472</v>
      </c>
      <c r="E833">
        <f t="shared" si="184"/>
        <v>555.82532278536598</v>
      </c>
      <c r="F833">
        <f t="shared" si="189"/>
        <v>554.82944203482964</v>
      </c>
      <c r="G833">
        <f t="shared" si="190"/>
        <v>568.09948510890342</v>
      </c>
      <c r="K833" s="1">
        <f t="shared" si="191"/>
        <v>14.57032414126752</v>
      </c>
      <c r="L833" s="1">
        <f t="shared" si="192"/>
        <v>14.249684515398485</v>
      </c>
      <c r="M833" s="1">
        <f t="shared" si="193"/>
        <v>14.025583925872525</v>
      </c>
      <c r="N833" s="1">
        <f t="shared" si="185"/>
        <v>14.39976617609716</v>
      </c>
      <c r="O833" s="1">
        <f t="shared" si="186"/>
        <v>27.669809250170943</v>
      </c>
      <c r="P833" s="1"/>
      <c r="Q833" s="1">
        <f t="shared" si="194"/>
        <v>-0.32063962586903472</v>
      </c>
      <c r="R833" s="1">
        <f t="shared" si="195"/>
        <v>-0.54474021539499518</v>
      </c>
      <c r="S833" s="1">
        <f t="shared" si="187"/>
        <v>-0.17055796517036015</v>
      </c>
      <c r="T833" s="1">
        <f t="shared" si="188"/>
        <v>13.099485108903423</v>
      </c>
    </row>
    <row r="834" spans="1:20" x14ac:dyDescent="0.2">
      <c r="A834">
        <f>Sheet1!A811</f>
        <v>784</v>
      </c>
      <c r="B834">
        <f>Sheet1!B814</f>
        <v>556.83000000000004</v>
      </c>
      <c r="C834">
        <f t="shared" si="182"/>
        <v>542.23166908563132</v>
      </c>
      <c r="D834">
        <f t="shared" si="183"/>
        <v>556.51163237757316</v>
      </c>
      <c r="E834">
        <f t="shared" si="184"/>
        <v>556.2819443902639</v>
      </c>
      <c r="F834">
        <f t="shared" si="189"/>
        <v>555.28844807986457</v>
      </c>
      <c r="G834">
        <f t="shared" si="190"/>
        <v>568.64802544423276</v>
      </c>
      <c r="K834" s="1">
        <f t="shared" si="191"/>
        <v>14.579825834542817</v>
      </c>
      <c r="L834" s="1">
        <f t="shared" si="192"/>
        <v>14.257295473801264</v>
      </c>
      <c r="M834" s="1">
        <f t="shared" si="193"/>
        <v>14.031806303005055</v>
      </c>
      <c r="N834" s="1">
        <f t="shared" si="185"/>
        <v>14.408273914407346</v>
      </c>
      <c r="O834" s="1">
        <f t="shared" si="186"/>
        <v>27.767851278775538</v>
      </c>
      <c r="P834" s="1"/>
      <c r="Q834" s="1">
        <f t="shared" si="194"/>
        <v>-0.32253036074155261</v>
      </c>
      <c r="R834" s="1">
        <f t="shared" si="195"/>
        <v>-0.5480195315377614</v>
      </c>
      <c r="S834" s="1">
        <f t="shared" si="187"/>
        <v>-0.17155192013547094</v>
      </c>
      <c r="T834" s="1">
        <f t="shared" si="188"/>
        <v>13.188025444232721</v>
      </c>
    </row>
    <row r="835" spans="1:20" x14ac:dyDescent="0.2">
      <c r="A835">
        <f>Sheet1!A812</f>
        <v>785</v>
      </c>
      <c r="B835">
        <f>Sheet1!B815</f>
        <v>557.29</v>
      </c>
      <c r="C835">
        <f t="shared" si="182"/>
        <v>542.68216739235595</v>
      </c>
      <c r="D835">
        <f t="shared" si="183"/>
        <v>556.96963159293773</v>
      </c>
      <c r="E835">
        <f t="shared" si="184"/>
        <v>556.7385329406934</v>
      </c>
      <c r="F835">
        <f t="shared" si="189"/>
        <v>555.74742440369846</v>
      </c>
      <c r="G835">
        <f t="shared" si="190"/>
        <v>569.19692355588518</v>
      </c>
      <c r="K835" s="1">
        <f t="shared" si="191"/>
        <v>14.589327527818</v>
      </c>
      <c r="L835" s="1">
        <f t="shared" si="192"/>
        <v>14.264878925036101</v>
      </c>
      <c r="M835" s="1">
        <f t="shared" si="193"/>
        <v>14.037995667892233</v>
      </c>
      <c r="N835" s="1">
        <f t="shared" si="185"/>
        <v>14.416751931516501</v>
      </c>
      <c r="O835" s="1">
        <f t="shared" si="186"/>
        <v>27.866251083703219</v>
      </c>
      <c r="P835" s="1"/>
      <c r="Q835" s="1">
        <f t="shared" si="194"/>
        <v>-0.32444860278189935</v>
      </c>
      <c r="R835" s="1">
        <f t="shared" si="195"/>
        <v>-0.55133185992576728</v>
      </c>
      <c r="S835" s="1">
        <f t="shared" si="187"/>
        <v>-0.17257559630149899</v>
      </c>
      <c r="T835" s="1">
        <f t="shared" si="188"/>
        <v>13.276923555885219</v>
      </c>
    </row>
    <row r="836" spans="1:20" x14ac:dyDescent="0.2">
      <c r="A836">
        <f>Sheet1!A813</f>
        <v>786</v>
      </c>
      <c r="B836">
        <f>Sheet1!B816</f>
        <v>557.75</v>
      </c>
      <c r="C836">
        <f t="shared" si="182"/>
        <v>543.13266569908069</v>
      </c>
      <c r="D836">
        <f t="shared" si="183"/>
        <v>557.42760328707311</v>
      </c>
      <c r="E836">
        <f t="shared" si="184"/>
        <v>557.19508842258017</v>
      </c>
      <c r="F836">
        <f t="shared" si="189"/>
        <v>556.20637098972611</v>
      </c>
      <c r="G836">
        <f t="shared" si="190"/>
        <v>569.74618023717323</v>
      </c>
      <c r="K836" s="1">
        <f t="shared" si="191"/>
        <v>14.58882922109342</v>
      </c>
      <c r="L836" s="1">
        <f t="shared" si="192"/>
        <v>14.272434865588139</v>
      </c>
      <c r="M836" s="1">
        <f t="shared" si="193"/>
        <v>14.044152006459399</v>
      </c>
      <c r="N836" s="1">
        <f t="shared" si="185"/>
        <v>14.425200210819526</v>
      </c>
      <c r="O836" s="1">
        <f t="shared" si="186"/>
        <v>27.96500945826665</v>
      </c>
      <c r="P836" s="1"/>
      <c r="Q836" s="1">
        <f t="shared" si="194"/>
        <v>-0.31639435550528106</v>
      </c>
      <c r="R836" s="1">
        <f t="shared" si="195"/>
        <v>-0.54467721463402086</v>
      </c>
      <c r="S836" s="1">
        <f t="shared" si="187"/>
        <v>-0.16362901027389398</v>
      </c>
      <c r="T836" s="1">
        <f t="shared" si="188"/>
        <v>13.37618023717323</v>
      </c>
    </row>
    <row r="837" spans="1:20" x14ac:dyDescent="0.2">
      <c r="A837">
        <f>Sheet1!A814</f>
        <v>787</v>
      </c>
      <c r="B837">
        <f>Sheet1!B817</f>
        <v>558.21</v>
      </c>
      <c r="C837">
        <f t="shared" si="182"/>
        <v>543.58316400580543</v>
      </c>
      <c r="D837">
        <f t="shared" si="183"/>
        <v>557.88554745646377</v>
      </c>
      <c r="E837">
        <f t="shared" si="184"/>
        <v>557.65161082184966</v>
      </c>
      <c r="F837">
        <f t="shared" si="189"/>
        <v>556.66528782134276</v>
      </c>
      <c r="G837">
        <f t="shared" si="190"/>
        <v>570.29579628140971</v>
      </c>
      <c r="K837" s="1">
        <f t="shared" si="191"/>
        <v>14.598330914368717</v>
      </c>
      <c r="L837" s="1">
        <f t="shared" si="192"/>
        <v>14.27996329194184</v>
      </c>
      <c r="M837" s="1">
        <f t="shared" si="193"/>
        <v>14.050275304632578</v>
      </c>
      <c r="N837" s="1">
        <f t="shared" si="185"/>
        <v>14.433618735711434</v>
      </c>
      <c r="O837" s="1">
        <f t="shared" si="186"/>
        <v>28.064127195778383</v>
      </c>
      <c r="P837" s="1"/>
      <c r="Q837" s="1">
        <f t="shared" si="194"/>
        <v>-0.31836762242687655</v>
      </c>
      <c r="R837" s="1">
        <f t="shared" si="195"/>
        <v>-0.54805560973613865</v>
      </c>
      <c r="S837" s="1">
        <f t="shared" si="187"/>
        <v>-0.16471217865728249</v>
      </c>
      <c r="T837" s="1">
        <f t="shared" si="188"/>
        <v>13.465796281409666</v>
      </c>
    </row>
    <row r="838" spans="1:20" x14ac:dyDescent="0.2">
      <c r="A838">
        <f>Sheet1!A815</f>
        <v>788</v>
      </c>
      <c r="B838">
        <f>Sheet1!B818</f>
        <v>558.66</v>
      </c>
      <c r="C838">
        <f t="shared" si="182"/>
        <v>544.03366231253017</v>
      </c>
      <c r="D838">
        <f t="shared" si="183"/>
        <v>558.34346409759473</v>
      </c>
      <c r="E838">
        <f t="shared" si="184"/>
        <v>558.10810012442801</v>
      </c>
      <c r="F838">
        <f t="shared" si="189"/>
        <v>557.12417488194308</v>
      </c>
      <c r="G838">
        <f t="shared" si="190"/>
        <v>570.84577248190726</v>
      </c>
      <c r="K838" s="1">
        <f t="shared" si="191"/>
        <v>14.607832607644013</v>
      </c>
      <c r="L838" s="1">
        <f t="shared" si="192"/>
        <v>14.28746420058178</v>
      </c>
      <c r="M838" s="1">
        <f t="shared" si="193"/>
        <v>14.056365548337453</v>
      </c>
      <c r="N838" s="1">
        <f t="shared" si="185"/>
        <v>14.442007489587127</v>
      </c>
      <c r="O838" s="1">
        <f t="shared" si="186"/>
        <v>28.163605089551311</v>
      </c>
      <c r="P838" s="1"/>
      <c r="Q838" s="1">
        <f t="shared" si="194"/>
        <v>-0.32036840706223302</v>
      </c>
      <c r="R838" s="1">
        <f t="shared" si="195"/>
        <v>-0.55146705930656026</v>
      </c>
      <c r="S838" s="1">
        <f t="shared" si="187"/>
        <v>-0.16582511805688682</v>
      </c>
      <c r="T838" s="1">
        <f t="shared" si="188"/>
        <v>13.555772481907297</v>
      </c>
    </row>
    <row r="839" spans="1:20" x14ac:dyDescent="0.2">
      <c r="A839">
        <f>Sheet1!A816</f>
        <v>789</v>
      </c>
      <c r="B839">
        <f>Sheet1!B819</f>
        <v>559.12</v>
      </c>
      <c r="C839">
        <f t="shared" si="182"/>
        <v>544.48416061925491</v>
      </c>
      <c r="D839">
        <f t="shared" si="183"/>
        <v>558.80135320695024</v>
      </c>
      <c r="E839">
        <f t="shared" si="184"/>
        <v>558.56455631624078</v>
      </c>
      <c r="F839">
        <f t="shared" si="189"/>
        <v>557.58303215492219</v>
      </c>
      <c r="G839">
        <f t="shared" si="190"/>
        <v>571.39610963197867</v>
      </c>
      <c r="K839" s="1">
        <f t="shared" si="191"/>
        <v>14.61733430091931</v>
      </c>
      <c r="L839" s="1">
        <f t="shared" si="192"/>
        <v>14.294937587992422</v>
      </c>
      <c r="M839" s="1">
        <f t="shared" si="193"/>
        <v>14.062422723499481</v>
      </c>
      <c r="N839" s="1">
        <f t="shared" si="185"/>
        <v>14.450366455841504</v>
      </c>
      <c r="O839" s="1">
        <f t="shared" si="186"/>
        <v>28.263443932897985</v>
      </c>
      <c r="P839" s="1"/>
      <c r="Q839" s="1">
        <f t="shared" si="194"/>
        <v>-0.32239671292688854</v>
      </c>
      <c r="R839" s="1">
        <f t="shared" si="195"/>
        <v>-0.55491157741982988</v>
      </c>
      <c r="S839" s="1">
        <f t="shared" si="187"/>
        <v>-0.16696784507780649</v>
      </c>
      <c r="T839" s="1">
        <f t="shared" si="188"/>
        <v>13.646109631978675</v>
      </c>
    </row>
    <row r="840" spans="1:20" x14ac:dyDescent="0.2">
      <c r="A840">
        <f>Sheet1!A817</f>
        <v>790</v>
      </c>
      <c r="B840">
        <f>Sheet1!B820</f>
        <v>559.58000000000004</v>
      </c>
      <c r="C840">
        <f t="shared" si="182"/>
        <v>544.93465892597965</v>
      </c>
      <c r="D840">
        <f t="shared" si="183"/>
        <v>559.25921478101509</v>
      </c>
      <c r="E840">
        <f t="shared" si="184"/>
        <v>559.02097938321367</v>
      </c>
      <c r="F840">
        <f t="shared" si="189"/>
        <v>558.04185962367524</v>
      </c>
      <c r="G840">
        <f t="shared" si="190"/>
        <v>571.94680852493639</v>
      </c>
      <c r="K840" s="1">
        <f t="shared" si="191"/>
        <v>14.626835994194607</v>
      </c>
      <c r="L840" s="1">
        <f t="shared" si="192"/>
        <v>14.30238345065834</v>
      </c>
      <c r="M840" s="1">
        <f t="shared" si="193"/>
        <v>14.068446816044229</v>
      </c>
      <c r="N840" s="1">
        <f t="shared" si="185"/>
        <v>14.458695617869807</v>
      </c>
      <c r="O840" s="1">
        <f t="shared" si="186"/>
        <v>28.363644519130958</v>
      </c>
      <c r="P840" s="1"/>
      <c r="Q840" s="1">
        <f t="shared" si="194"/>
        <v>-0.32445254353626751</v>
      </c>
      <c r="R840" s="1">
        <f t="shared" si="195"/>
        <v>-0.55838917815037803</v>
      </c>
      <c r="S840" s="1">
        <f t="shared" si="187"/>
        <v>-0.16814037632479994</v>
      </c>
      <c r="T840" s="1">
        <f t="shared" si="188"/>
        <v>13.73680852493635</v>
      </c>
    </row>
    <row r="841" spans="1:20" x14ac:dyDescent="0.2">
      <c r="A841">
        <f>Sheet1!A818</f>
        <v>791</v>
      </c>
      <c r="B841">
        <f>Sheet1!B821</f>
        <v>560.04</v>
      </c>
      <c r="C841">
        <f t="shared" si="182"/>
        <v>545.38515723270439</v>
      </c>
      <c r="D841">
        <f t="shared" si="183"/>
        <v>559.71704881627363</v>
      </c>
      <c r="E841">
        <f t="shared" si="184"/>
        <v>559.47736931127224</v>
      </c>
      <c r="F841">
        <f t="shared" si="189"/>
        <v>558.50065727159711</v>
      </c>
      <c r="G841">
        <f t="shared" si="190"/>
        <v>572.49786995409306</v>
      </c>
      <c r="K841" s="1">
        <f t="shared" si="191"/>
        <v>14.6263376874698</v>
      </c>
      <c r="L841" s="1">
        <f t="shared" si="192"/>
        <v>14.309801785064565</v>
      </c>
      <c r="M841" s="1">
        <f t="shared" si="193"/>
        <v>14.074437811897837</v>
      </c>
      <c r="N841" s="1">
        <f t="shared" si="185"/>
        <v>14.466994959066938</v>
      </c>
      <c r="O841" s="1">
        <f t="shared" si="186"/>
        <v>28.464207641562894</v>
      </c>
      <c r="P841" s="1"/>
      <c r="Q841" s="1">
        <f t="shared" si="194"/>
        <v>-0.31653590240523499</v>
      </c>
      <c r="R841" s="1">
        <f t="shared" si="195"/>
        <v>-0.55189987557196218</v>
      </c>
      <c r="S841" s="1">
        <f t="shared" si="187"/>
        <v>-0.15934272840286212</v>
      </c>
      <c r="T841" s="1">
        <f t="shared" si="188"/>
        <v>13.837869954093094</v>
      </c>
    </row>
    <row r="842" spans="1:20" x14ac:dyDescent="0.2">
      <c r="A842">
        <f>Sheet1!A819</f>
        <v>792</v>
      </c>
      <c r="B842">
        <f>Sheet1!B822</f>
        <v>560.5</v>
      </c>
      <c r="C842">
        <f t="shared" si="182"/>
        <v>545.83565553942913</v>
      </c>
      <c r="D842">
        <f t="shared" si="183"/>
        <v>560.1748553092109</v>
      </c>
      <c r="E842">
        <f t="shared" si="184"/>
        <v>559.9337260863424</v>
      </c>
      <c r="F842">
        <f t="shared" si="189"/>
        <v>558.95942508208259</v>
      </c>
      <c r="G842">
        <f t="shared" si="190"/>
        <v>573.04929471276159</v>
      </c>
      <c r="K842" s="1">
        <f t="shared" si="191"/>
        <v>14.635839380745097</v>
      </c>
      <c r="L842" s="1">
        <f t="shared" si="192"/>
        <v>14.317192587695331</v>
      </c>
      <c r="M842" s="1">
        <f t="shared" si="193"/>
        <v>14.080395696985875</v>
      </c>
      <c r="N842" s="1">
        <f t="shared" si="185"/>
        <v>14.475264462827681</v>
      </c>
      <c r="O842" s="1">
        <f t="shared" si="186"/>
        <v>28.565134093506686</v>
      </c>
      <c r="P842" s="1"/>
      <c r="Q842" s="1">
        <f t="shared" si="194"/>
        <v>-0.31864679304976562</v>
      </c>
      <c r="R842" s="1">
        <f t="shared" si="195"/>
        <v>-0.55544368375922204</v>
      </c>
      <c r="S842" s="1">
        <f t="shared" si="187"/>
        <v>-0.16057491791741541</v>
      </c>
      <c r="T842" s="1">
        <f t="shared" si="188"/>
        <v>13.929294712761589</v>
      </c>
    </row>
    <row r="843" spans="1:20" x14ac:dyDescent="0.2">
      <c r="A843">
        <f>Sheet1!A820</f>
        <v>793</v>
      </c>
      <c r="B843">
        <f>Sheet1!B823</f>
        <v>560.95000000000005</v>
      </c>
      <c r="C843">
        <f t="shared" si="182"/>
        <v>546.28615384615387</v>
      </c>
      <c r="D843">
        <f t="shared" si="183"/>
        <v>560.63263425631112</v>
      </c>
      <c r="E843">
        <f t="shared" si="184"/>
        <v>560.3900496943495</v>
      </c>
      <c r="F843">
        <f t="shared" si="189"/>
        <v>559.41816303852681</v>
      </c>
      <c r="G843">
        <f t="shared" si="190"/>
        <v>573.60108359425442</v>
      </c>
      <c r="K843" s="1">
        <f t="shared" si="191"/>
        <v>14.645341074020394</v>
      </c>
      <c r="L843" s="1">
        <f t="shared" si="192"/>
        <v>14.324555855035442</v>
      </c>
      <c r="M843" s="1">
        <f t="shared" si="193"/>
        <v>14.086320457234024</v>
      </c>
      <c r="N843" s="1">
        <f t="shared" si="185"/>
        <v>14.483504112547166</v>
      </c>
      <c r="O843" s="1">
        <f t="shared" si="186"/>
        <v>28.666424668274772</v>
      </c>
      <c r="P843" s="1"/>
      <c r="Q843" s="1">
        <f t="shared" si="194"/>
        <v>-0.32078521898495183</v>
      </c>
      <c r="R843" s="1">
        <f t="shared" si="195"/>
        <v>-0.55902061678636983</v>
      </c>
      <c r="S843" s="1">
        <f t="shared" si="187"/>
        <v>-0.16183696147322735</v>
      </c>
      <c r="T843" s="1">
        <f t="shared" si="188"/>
        <v>14.021083594254378</v>
      </c>
    </row>
    <row r="844" spans="1:20" x14ac:dyDescent="0.2">
      <c r="A844">
        <f>Sheet1!A821</f>
        <v>794</v>
      </c>
      <c r="B844">
        <f>Sheet1!B824</f>
        <v>561.41</v>
      </c>
      <c r="C844">
        <f t="shared" si="182"/>
        <v>546.73665215287849</v>
      </c>
      <c r="D844">
        <f t="shared" si="183"/>
        <v>561.09038565405899</v>
      </c>
      <c r="E844">
        <f t="shared" si="184"/>
        <v>560.84634012121978</v>
      </c>
      <c r="F844">
        <f t="shared" si="189"/>
        <v>559.87687112432457</v>
      </c>
      <c r="G844">
        <f t="shared" si="190"/>
        <v>574.1532373918842</v>
      </c>
      <c r="K844" s="1">
        <f t="shared" si="191"/>
        <v>14.654842767295577</v>
      </c>
      <c r="L844" s="1">
        <f t="shared" si="192"/>
        <v>14.331891583569245</v>
      </c>
      <c r="M844" s="1">
        <f t="shared" si="193"/>
        <v>14.092212078567854</v>
      </c>
      <c r="N844" s="1">
        <f t="shared" si="185"/>
        <v>14.491713891620179</v>
      </c>
      <c r="O844" s="1">
        <f t="shared" si="186"/>
        <v>28.768080159179817</v>
      </c>
      <c r="P844" s="1"/>
      <c r="Q844" s="1">
        <f t="shared" si="194"/>
        <v>-0.32295118372633169</v>
      </c>
      <c r="R844" s="1">
        <f t="shared" si="195"/>
        <v>-0.56263068872772237</v>
      </c>
      <c r="S844" s="1">
        <f t="shared" si="187"/>
        <v>-0.16312887567539747</v>
      </c>
      <c r="T844" s="1">
        <f t="shared" si="188"/>
        <v>14.11323739188424</v>
      </c>
    </row>
    <row r="845" spans="1:20" x14ac:dyDescent="0.2">
      <c r="A845">
        <f>Sheet1!A822</f>
        <v>795</v>
      </c>
      <c r="B845">
        <f>Sheet1!B825</f>
        <v>561.87</v>
      </c>
      <c r="C845">
        <f t="shared" si="182"/>
        <v>547.18715045960323</v>
      </c>
      <c r="D845">
        <f t="shared" si="183"/>
        <v>561.54810949893954</v>
      </c>
      <c r="E845">
        <f t="shared" si="184"/>
        <v>561.30259735287848</v>
      </c>
      <c r="F845">
        <f t="shared" si="189"/>
        <v>560.33554932287109</v>
      </c>
      <c r="G845">
        <f t="shared" si="190"/>
        <v>574.70575689896373</v>
      </c>
      <c r="K845" s="1">
        <f t="shared" si="191"/>
        <v>14.664344460570874</v>
      </c>
      <c r="L845" s="1">
        <f t="shared" si="192"/>
        <v>14.339199769781771</v>
      </c>
      <c r="M845" s="1">
        <f t="shared" si="193"/>
        <v>14.098070546913277</v>
      </c>
      <c r="N845" s="1">
        <f t="shared" si="185"/>
        <v>14.499893783441962</v>
      </c>
      <c r="O845" s="1">
        <f t="shared" si="186"/>
        <v>28.870101359534601</v>
      </c>
      <c r="P845" s="1"/>
      <c r="Q845" s="1">
        <f t="shared" si="194"/>
        <v>-0.32514469078910224</v>
      </c>
      <c r="R845" s="1">
        <f t="shared" si="195"/>
        <v>-0.56627391365759649</v>
      </c>
      <c r="S845" s="1">
        <f t="shared" si="187"/>
        <v>-0.16445067712891159</v>
      </c>
      <c r="T845" s="1">
        <f t="shared" si="188"/>
        <v>14.205756898963728</v>
      </c>
    </row>
    <row r="846" spans="1:20" x14ac:dyDescent="0.2">
      <c r="A846">
        <f>Sheet1!A823</f>
        <v>796</v>
      </c>
      <c r="B846">
        <f>Sheet1!B826</f>
        <v>562.33000000000004</v>
      </c>
      <c r="C846">
        <f t="shared" si="182"/>
        <v>547.63764876632808</v>
      </c>
      <c r="D846">
        <f t="shared" si="183"/>
        <v>562.00580578743688</v>
      </c>
      <c r="E846">
        <f t="shared" si="184"/>
        <v>561.7588213752515</v>
      </c>
      <c r="F846">
        <f t="shared" si="189"/>
        <v>560.79419761756117</v>
      </c>
      <c r="G846">
        <f t="shared" si="190"/>
        <v>575.25864290880565</v>
      </c>
      <c r="K846" s="1">
        <f t="shared" si="191"/>
        <v>14.66384615384618</v>
      </c>
      <c r="L846" s="1">
        <f t="shared" si="192"/>
        <v>14.346480410157255</v>
      </c>
      <c r="M846" s="1">
        <f t="shared" si="193"/>
        <v>14.103895848195634</v>
      </c>
      <c r="N846" s="1">
        <f t="shared" si="185"/>
        <v>14.508043771407301</v>
      </c>
      <c r="O846" s="1">
        <f t="shared" si="186"/>
        <v>28.972489062651789</v>
      </c>
      <c r="P846" s="1"/>
      <c r="Q846" s="1">
        <f t="shared" si="194"/>
        <v>-0.31736574368892434</v>
      </c>
      <c r="R846" s="1">
        <f t="shared" si="195"/>
        <v>-0.55995030565054549</v>
      </c>
      <c r="S846" s="1">
        <f t="shared" si="187"/>
        <v>-0.15580238243887834</v>
      </c>
      <c r="T846" s="1">
        <f t="shared" si="188"/>
        <v>14.308642908805609</v>
      </c>
    </row>
    <row r="847" spans="1:20" x14ac:dyDescent="0.2">
      <c r="A847">
        <f>Sheet1!A824</f>
        <v>797</v>
      </c>
      <c r="B847">
        <f>Sheet1!B827</f>
        <v>562.78</v>
      </c>
      <c r="C847">
        <f t="shared" si="182"/>
        <v>548.08814707305271</v>
      </c>
      <c r="D847">
        <f t="shared" si="183"/>
        <v>562.46347451603572</v>
      </c>
      <c r="E847">
        <f t="shared" si="184"/>
        <v>562.21501217426464</v>
      </c>
      <c r="F847">
        <f t="shared" si="189"/>
        <v>561.2528159917897</v>
      </c>
      <c r="G847">
        <f t="shared" si="190"/>
        <v>575.81189621472265</v>
      </c>
      <c r="K847" s="1">
        <f t="shared" si="191"/>
        <v>14.673347847121477</v>
      </c>
      <c r="L847" s="1">
        <f t="shared" si="192"/>
        <v>14.3537335011805</v>
      </c>
      <c r="M847" s="1">
        <f t="shared" si="193"/>
        <v>14.109687968341291</v>
      </c>
      <c r="N847" s="1">
        <f t="shared" si="185"/>
        <v>14.516163838911211</v>
      </c>
      <c r="O847" s="1">
        <f t="shared" si="186"/>
        <v>29.07524406184416</v>
      </c>
      <c r="P847" s="1"/>
      <c r="Q847" s="1">
        <f t="shared" si="194"/>
        <v>-0.31961434594097682</v>
      </c>
      <c r="R847" s="1">
        <f t="shared" si="195"/>
        <v>-0.56365987878018586</v>
      </c>
      <c r="S847" s="1">
        <f t="shared" si="187"/>
        <v>-0.15718400821026535</v>
      </c>
      <c r="T847" s="1">
        <f t="shared" si="188"/>
        <v>14.401896214722683</v>
      </c>
    </row>
    <row r="848" spans="1:20" x14ac:dyDescent="0.2">
      <c r="A848">
        <f>Sheet1!A825</f>
        <v>798</v>
      </c>
      <c r="B848">
        <f>Sheet1!B828</f>
        <v>563.24</v>
      </c>
      <c r="C848">
        <f t="shared" si="182"/>
        <v>548.53864537977745</v>
      </c>
      <c r="D848">
        <f t="shared" si="183"/>
        <v>562.92111568122073</v>
      </c>
      <c r="E848">
        <f t="shared" si="184"/>
        <v>562.67116973584336</v>
      </c>
      <c r="F848">
        <f t="shared" si="189"/>
        <v>561.71140442895171</v>
      </c>
      <c r="G848">
        <f t="shared" si="190"/>
        <v>576.36551761002727</v>
      </c>
      <c r="K848" s="1">
        <f t="shared" si="191"/>
        <v>14.682849540396774</v>
      </c>
      <c r="L848" s="1">
        <f t="shared" si="192"/>
        <v>14.360959039336308</v>
      </c>
      <c r="M848" s="1">
        <f t="shared" si="193"/>
        <v>14.115446893275248</v>
      </c>
      <c r="N848" s="1">
        <f t="shared" si="185"/>
        <v>14.524253969348479</v>
      </c>
      <c r="O848" s="1">
        <f t="shared" si="186"/>
        <v>29.178367150424037</v>
      </c>
      <c r="P848" s="1"/>
      <c r="Q848" s="1">
        <f t="shared" si="194"/>
        <v>-0.32189050106046579</v>
      </c>
      <c r="R848" s="1">
        <f t="shared" si="195"/>
        <v>-0.56740264712152566</v>
      </c>
      <c r="S848" s="1">
        <f t="shared" si="187"/>
        <v>-0.15859557104829491</v>
      </c>
      <c r="T848" s="1">
        <f t="shared" si="188"/>
        <v>14.495517610027264</v>
      </c>
    </row>
    <row r="849" spans="1:20" x14ac:dyDescent="0.2">
      <c r="A849">
        <f>Sheet1!A826</f>
        <v>799</v>
      </c>
      <c r="B849">
        <f>Sheet1!B829</f>
        <v>563.70000000000005</v>
      </c>
      <c r="C849">
        <f t="shared" si="182"/>
        <v>548.98914368650208</v>
      </c>
      <c r="D849">
        <f t="shared" si="183"/>
        <v>563.37872927947683</v>
      </c>
      <c r="E849">
        <f t="shared" si="184"/>
        <v>563.12729404591369</v>
      </c>
      <c r="F849">
        <f t="shared" si="189"/>
        <v>562.16996291244243</v>
      </c>
      <c r="G849">
        <f t="shared" si="190"/>
        <v>576.91950788803229</v>
      </c>
      <c r="K849" s="1">
        <f t="shared" si="191"/>
        <v>14.692351233671957</v>
      </c>
      <c r="L849" s="1">
        <f t="shared" si="192"/>
        <v>14.3681570211088</v>
      </c>
      <c r="M849" s="1">
        <f t="shared" si="193"/>
        <v>14.121172608923416</v>
      </c>
      <c r="N849" s="1">
        <f t="shared" si="185"/>
        <v>14.532314146114345</v>
      </c>
      <c r="O849" s="1">
        <f t="shared" si="186"/>
        <v>29.281859121704201</v>
      </c>
      <c r="P849" s="1"/>
      <c r="Q849" s="1">
        <f t="shared" si="194"/>
        <v>-0.32419421256315673</v>
      </c>
      <c r="R849" s="1">
        <f t="shared" si="195"/>
        <v>-0.57117862474854064</v>
      </c>
      <c r="S849" s="1">
        <f t="shared" si="187"/>
        <v>-0.16003708755761181</v>
      </c>
      <c r="T849" s="1">
        <f t="shared" si="188"/>
        <v>14.589507888032244</v>
      </c>
    </row>
    <row r="850" spans="1:20" x14ac:dyDescent="0.2">
      <c r="A850">
        <f>Sheet1!A827</f>
        <v>800</v>
      </c>
      <c r="B850">
        <f>Sheet1!B830</f>
        <v>564.16</v>
      </c>
      <c r="C850">
        <f t="shared" si="182"/>
        <v>549.43964199322681</v>
      </c>
      <c r="D850">
        <f t="shared" si="183"/>
        <v>563.83631530728815</v>
      </c>
      <c r="E850">
        <f t="shared" si="184"/>
        <v>563.58338509040072</v>
      </c>
      <c r="F850">
        <f t="shared" si="189"/>
        <v>562.62849142565631</v>
      </c>
      <c r="G850">
        <f t="shared" si="190"/>
        <v>577.47386784205037</v>
      </c>
      <c r="K850" s="1">
        <f t="shared" si="191"/>
        <v>14.691852926947263</v>
      </c>
      <c r="L850" s="1">
        <f t="shared" si="192"/>
        <v>14.375327442983007</v>
      </c>
      <c r="M850" s="1">
        <f t="shared" si="193"/>
        <v>14.126865101211934</v>
      </c>
      <c r="N850" s="1">
        <f t="shared" si="185"/>
        <v>14.540344352603597</v>
      </c>
      <c r="O850" s="1">
        <f t="shared" si="186"/>
        <v>29.385720768997658</v>
      </c>
      <c r="P850" s="1"/>
      <c r="Q850" s="1">
        <f t="shared" si="194"/>
        <v>-0.31652548396425573</v>
      </c>
      <c r="R850" s="1">
        <f t="shared" si="195"/>
        <v>-0.56498782573532935</v>
      </c>
      <c r="S850" s="1">
        <f t="shared" si="187"/>
        <v>-0.15150857434366571</v>
      </c>
      <c r="T850" s="1">
        <f t="shared" si="188"/>
        <v>14.693867842050395</v>
      </c>
    </row>
    <row r="851" spans="1:20" x14ac:dyDescent="0.2">
      <c r="A851">
        <f>Sheet1!A828</f>
        <v>801</v>
      </c>
      <c r="B851">
        <f>Sheet1!B831</f>
        <v>564.61</v>
      </c>
      <c r="C851">
        <f t="shared" si="182"/>
        <v>549.89014029995155</v>
      </c>
      <c r="D851">
        <f t="shared" si="183"/>
        <v>564.29387376113937</v>
      </c>
      <c r="E851">
        <f t="shared" si="184"/>
        <v>564.03944285523073</v>
      </c>
      <c r="F851">
        <f t="shared" si="189"/>
        <v>563.0869899519887</v>
      </c>
      <c r="G851">
        <f t="shared" si="190"/>
        <v>578.02859826539407</v>
      </c>
      <c r="K851" s="1">
        <f t="shared" si="191"/>
        <v>14.70135462022256</v>
      </c>
      <c r="L851" s="1">
        <f t="shared" si="192"/>
        <v>14.382470301443277</v>
      </c>
      <c r="M851" s="1">
        <f t="shared" si="193"/>
        <v>14.132524356065915</v>
      </c>
      <c r="N851" s="1">
        <f t="shared" si="185"/>
        <v>14.548344572211249</v>
      </c>
      <c r="O851" s="1">
        <f t="shared" si="186"/>
        <v>29.489952885616617</v>
      </c>
      <c r="P851" s="1"/>
      <c r="Q851" s="1">
        <f t="shared" si="194"/>
        <v>-0.31888431877928269</v>
      </c>
      <c r="R851" s="1">
        <f t="shared" si="195"/>
        <v>-0.56883026415664517</v>
      </c>
      <c r="S851" s="1">
        <f t="shared" si="187"/>
        <v>-0.15301004801131057</v>
      </c>
      <c r="T851" s="1">
        <f t="shared" si="188"/>
        <v>14.788598265394057</v>
      </c>
    </row>
    <row r="852" spans="1:20" x14ac:dyDescent="0.2">
      <c r="A852">
        <f>Sheet1!A829</f>
        <v>802</v>
      </c>
      <c r="B852">
        <f>Sheet1!B832</f>
        <v>565.07000000000005</v>
      </c>
      <c r="C852">
        <f t="shared" si="182"/>
        <v>550.34063860667629</v>
      </c>
      <c r="D852">
        <f t="shared" si="183"/>
        <v>564.75140463751541</v>
      </c>
      <c r="E852">
        <f t="shared" si="184"/>
        <v>564.49546732632939</v>
      </c>
      <c r="F852">
        <f t="shared" si="189"/>
        <v>563.54545847483462</v>
      </c>
      <c r="G852">
        <f t="shared" si="190"/>
        <v>578.58369995137605</v>
      </c>
      <c r="K852" s="1">
        <f t="shared" si="191"/>
        <v>14.71085631349797</v>
      </c>
      <c r="L852" s="1">
        <f t="shared" si="192"/>
        <v>14.389585592974754</v>
      </c>
      <c r="M852" s="1">
        <f t="shared" si="193"/>
        <v>14.138150359411611</v>
      </c>
      <c r="N852" s="1">
        <f t="shared" si="185"/>
        <v>14.556314788332543</v>
      </c>
      <c r="O852" s="1">
        <f t="shared" si="186"/>
        <v>29.594556264873972</v>
      </c>
      <c r="P852" s="1"/>
      <c r="Q852" s="1">
        <f t="shared" si="194"/>
        <v>-0.32127072052321637</v>
      </c>
      <c r="R852" s="1">
        <f t="shared" si="195"/>
        <v>-0.57270595408635927</v>
      </c>
      <c r="S852" s="1">
        <f t="shared" si="187"/>
        <v>-0.15454152516542763</v>
      </c>
      <c r="T852" s="1">
        <f t="shared" si="188"/>
        <v>14.883699951376002</v>
      </c>
    </row>
    <row r="853" spans="1:20" x14ac:dyDescent="0.2">
      <c r="A853">
        <f>Sheet1!A830</f>
        <v>803</v>
      </c>
      <c r="B853">
        <f>Sheet1!B833</f>
        <v>565.53</v>
      </c>
      <c r="C853">
        <f t="shared" si="182"/>
        <v>550.79113691340103</v>
      </c>
      <c r="D853">
        <f t="shared" si="183"/>
        <v>565.20890793290062</v>
      </c>
      <c r="E853">
        <f t="shared" si="184"/>
        <v>564.95145848962215</v>
      </c>
      <c r="F853">
        <f t="shared" si="189"/>
        <v>564.00389697758874</v>
      </c>
      <c r="G853">
        <f t="shared" si="190"/>
        <v>579.13917369330909</v>
      </c>
      <c r="K853" s="1">
        <f t="shared" si="191"/>
        <v>14.720358006773154</v>
      </c>
      <c r="L853" s="1">
        <f t="shared" si="192"/>
        <v>14.396673314061331</v>
      </c>
      <c r="M853" s="1">
        <f t="shared" si="193"/>
        <v>14.14374309717391</v>
      </c>
      <c r="N853" s="1">
        <f t="shared" si="185"/>
        <v>14.564254984361924</v>
      </c>
      <c r="O853" s="1">
        <f t="shared" si="186"/>
        <v>29.699531700082275</v>
      </c>
      <c r="P853" s="1"/>
      <c r="Q853" s="1">
        <f t="shared" si="194"/>
        <v>-0.32368469271182221</v>
      </c>
      <c r="R853" s="1">
        <f t="shared" si="195"/>
        <v>-0.57661490959924322</v>
      </c>
      <c r="S853" s="1">
        <f t="shared" si="187"/>
        <v>-0.15610302241123009</v>
      </c>
      <c r="T853" s="1">
        <f t="shared" si="188"/>
        <v>14.979173693309122</v>
      </c>
    </row>
    <row r="854" spans="1:20" x14ac:dyDescent="0.2">
      <c r="A854">
        <f>Sheet1!A831</f>
        <v>804</v>
      </c>
      <c r="B854">
        <f>Sheet1!B834</f>
        <v>565.99</v>
      </c>
      <c r="C854">
        <f t="shared" si="182"/>
        <v>551.24163522012577</v>
      </c>
      <c r="D854">
        <f t="shared" si="183"/>
        <v>565.6663836437798</v>
      </c>
      <c r="E854">
        <f t="shared" si="184"/>
        <v>565.40741633103494</v>
      </c>
      <c r="F854">
        <f t="shared" si="189"/>
        <v>564.4623054436463</v>
      </c>
      <c r="G854">
        <f t="shared" si="190"/>
        <v>579.69502028450574</v>
      </c>
      <c r="K854" s="1">
        <f t="shared" si="191"/>
        <v>14.71985970004846</v>
      </c>
      <c r="L854" s="1">
        <f t="shared" si="192"/>
        <v>14.403733461187812</v>
      </c>
      <c r="M854" s="1">
        <f t="shared" si="193"/>
        <v>14.149302555279178</v>
      </c>
      <c r="N854" s="1">
        <f t="shared" si="185"/>
        <v>14.572165143694747</v>
      </c>
      <c r="O854" s="1">
        <f t="shared" si="186"/>
        <v>29.804879984554191</v>
      </c>
      <c r="P854" s="1"/>
      <c r="Q854" s="1">
        <f t="shared" si="194"/>
        <v>-0.31612623886064739</v>
      </c>
      <c r="R854" s="1">
        <f t="shared" si="195"/>
        <v>-0.57055714476928188</v>
      </c>
      <c r="S854" s="1">
        <f t="shared" si="187"/>
        <v>-0.14769455635371287</v>
      </c>
      <c r="T854" s="1">
        <f t="shared" si="188"/>
        <v>15.085020284505731</v>
      </c>
    </row>
    <row r="855" spans="1:20" x14ac:dyDescent="0.2">
      <c r="A855">
        <f>Sheet1!A832</f>
        <v>805</v>
      </c>
      <c r="B855">
        <f>Sheet1!B835</f>
        <v>566.44000000000005</v>
      </c>
      <c r="C855">
        <f t="shared" si="182"/>
        <v>551.69213352685051</v>
      </c>
      <c r="D855">
        <f t="shared" si="183"/>
        <v>566.12383176663718</v>
      </c>
      <c r="E855">
        <f t="shared" si="184"/>
        <v>565.86334083649319</v>
      </c>
      <c r="F855">
        <f t="shared" si="189"/>
        <v>564.92068385640187</v>
      </c>
      <c r="G855">
        <f t="shared" si="190"/>
        <v>580.25124051827879</v>
      </c>
      <c r="K855" s="1">
        <f t="shared" si="191"/>
        <v>14.729361393323757</v>
      </c>
      <c r="L855" s="1">
        <f t="shared" si="192"/>
        <v>14.410766030839113</v>
      </c>
      <c r="M855" s="1">
        <f t="shared" si="193"/>
        <v>14.154828719653096</v>
      </c>
      <c r="N855" s="1">
        <f t="shared" si="185"/>
        <v>14.580045249725572</v>
      </c>
      <c r="O855" s="1">
        <f t="shared" si="186"/>
        <v>29.910601911602498</v>
      </c>
      <c r="P855" s="1"/>
      <c r="Q855" s="1">
        <f t="shared" si="194"/>
        <v>-0.31859536248464337</v>
      </c>
      <c r="R855" s="1">
        <f t="shared" si="195"/>
        <v>-0.57453267367066019</v>
      </c>
      <c r="S855" s="1">
        <f t="shared" si="187"/>
        <v>-0.14931614359818468</v>
      </c>
      <c r="T855" s="1">
        <f t="shared" si="188"/>
        <v>15.181240518278742</v>
      </c>
    </row>
    <row r="856" spans="1:20" x14ac:dyDescent="0.2">
      <c r="A856">
        <f>Sheet1!A833</f>
        <v>806</v>
      </c>
      <c r="B856">
        <f>Sheet1!B836</f>
        <v>566.9</v>
      </c>
      <c r="C856">
        <f t="shared" si="182"/>
        <v>552.14263183357525</v>
      </c>
      <c r="D856">
        <f t="shared" si="183"/>
        <v>566.58125229795792</v>
      </c>
      <c r="E856">
        <f t="shared" si="184"/>
        <v>566.31923199192283</v>
      </c>
      <c r="F856">
        <f t="shared" si="189"/>
        <v>565.37903219925079</v>
      </c>
      <c r="G856">
        <f t="shared" si="190"/>
        <v>580.8078351879409</v>
      </c>
      <c r="K856" s="1">
        <f t="shared" si="191"/>
        <v>14.73886308659894</v>
      </c>
      <c r="L856" s="1">
        <f t="shared" si="192"/>
        <v>14.417771019499583</v>
      </c>
      <c r="M856" s="1">
        <f t="shared" si="193"/>
        <v>14.160321576221122</v>
      </c>
      <c r="N856" s="1">
        <f t="shared" si="185"/>
        <v>14.587895285849754</v>
      </c>
      <c r="O856" s="1">
        <f t="shared" si="186"/>
        <v>30.016698274539863</v>
      </c>
      <c r="P856" s="1"/>
      <c r="Q856" s="1">
        <f t="shared" si="194"/>
        <v>-0.32109206709935734</v>
      </c>
      <c r="R856" s="1">
        <f t="shared" si="195"/>
        <v>-0.57854151037781776</v>
      </c>
      <c r="S856" s="1">
        <f t="shared" si="187"/>
        <v>-0.1509678007491857</v>
      </c>
      <c r="T856" s="1">
        <f t="shared" si="188"/>
        <v>15.277835187940923</v>
      </c>
    </row>
    <row r="857" spans="1:20" x14ac:dyDescent="0.2">
      <c r="A857">
        <f>Sheet1!A834</f>
        <v>807</v>
      </c>
      <c r="B857">
        <f>Sheet1!B837</f>
        <v>567.36</v>
      </c>
      <c r="C857">
        <f t="shared" si="182"/>
        <v>552.59313014029999</v>
      </c>
      <c r="D857">
        <f t="shared" si="183"/>
        <v>567.03864523422635</v>
      </c>
      <c r="E857">
        <f t="shared" si="184"/>
        <v>566.77508978324931</v>
      </c>
      <c r="F857">
        <f t="shared" si="189"/>
        <v>565.83735045558797</v>
      </c>
      <c r="G857">
        <f t="shared" si="190"/>
        <v>581.36480508680449</v>
      </c>
      <c r="K857" s="1">
        <f t="shared" si="191"/>
        <v>14.748364779874237</v>
      </c>
      <c r="L857" s="1">
        <f t="shared" si="192"/>
        <v>14.424748423654023</v>
      </c>
      <c r="M857" s="1">
        <f t="shared" si="193"/>
        <v>14.165781110909165</v>
      </c>
      <c r="N857" s="1">
        <f t="shared" si="185"/>
        <v>14.595715235462194</v>
      </c>
      <c r="O857" s="1">
        <f t="shared" si="186"/>
        <v>30.123169866678722</v>
      </c>
      <c r="P857" s="1"/>
      <c r="Q857" s="1">
        <f t="shared" si="194"/>
        <v>-0.32361635622021367</v>
      </c>
      <c r="R857" s="1">
        <f t="shared" si="195"/>
        <v>-0.58258366896507141</v>
      </c>
      <c r="S857" s="1">
        <f t="shared" si="187"/>
        <v>-0.15264954441204281</v>
      </c>
      <c r="T857" s="1">
        <f t="shared" si="188"/>
        <v>15.374805086804486</v>
      </c>
    </row>
    <row r="858" spans="1:20" x14ac:dyDescent="0.2">
      <c r="A858">
        <f>Sheet1!A835</f>
        <v>808</v>
      </c>
      <c r="B858">
        <f>Sheet1!B838</f>
        <v>567.82000000000005</v>
      </c>
      <c r="C858">
        <f t="shared" si="182"/>
        <v>553.04362844702462</v>
      </c>
      <c r="D858">
        <f t="shared" si="183"/>
        <v>567.49601057192706</v>
      </c>
      <c r="E858">
        <f t="shared" si="184"/>
        <v>567.23091419639877</v>
      </c>
      <c r="F858">
        <f t="shared" si="189"/>
        <v>566.29563860880842</v>
      </c>
      <c r="G858">
        <f t="shared" si="190"/>
        <v>581.92215100818248</v>
      </c>
      <c r="K858" s="1">
        <f t="shared" si="191"/>
        <v>14.747866473149543</v>
      </c>
      <c r="L858" s="1">
        <f t="shared" si="192"/>
        <v>14.43169823978667</v>
      </c>
      <c r="M858" s="1">
        <f t="shared" si="193"/>
        <v>14.171207309642682</v>
      </c>
      <c r="N858" s="1">
        <f t="shared" si="185"/>
        <v>14.603505081957906</v>
      </c>
      <c r="O858" s="1">
        <f t="shared" si="186"/>
        <v>30.23001748133197</v>
      </c>
      <c r="P858" s="1"/>
      <c r="Q858" s="1">
        <f t="shared" si="194"/>
        <v>-0.31616823336287325</v>
      </c>
      <c r="R858" s="1">
        <f t="shared" si="195"/>
        <v>-0.57665916350686075</v>
      </c>
      <c r="S858" s="1">
        <f t="shared" si="187"/>
        <v>-0.14436139119163727</v>
      </c>
      <c r="T858" s="1">
        <f t="shared" si="188"/>
        <v>15.482151008182427</v>
      </c>
    </row>
    <row r="859" spans="1:20" x14ac:dyDescent="0.2">
      <c r="A859">
        <f>Sheet1!A836</f>
        <v>809</v>
      </c>
      <c r="B859">
        <f>Sheet1!B839</f>
        <v>568.27</v>
      </c>
      <c r="C859">
        <f t="shared" si="182"/>
        <v>553.49412675374936</v>
      </c>
      <c r="D859">
        <f t="shared" si="183"/>
        <v>567.95334830754473</v>
      </c>
      <c r="E859">
        <f t="shared" si="184"/>
        <v>567.68670521729655</v>
      </c>
      <c r="F859">
        <f t="shared" si="189"/>
        <v>566.75389664230693</v>
      </c>
      <c r="G859">
        <f t="shared" si="190"/>
        <v>582.47987374538764</v>
      </c>
      <c r="K859" s="1">
        <f t="shared" si="191"/>
        <v>14.757368166424726</v>
      </c>
      <c r="L859" s="1">
        <f t="shared" si="192"/>
        <v>14.438620464382666</v>
      </c>
      <c r="M859" s="1">
        <f t="shared" si="193"/>
        <v>14.176600158347583</v>
      </c>
      <c r="N859" s="1">
        <f t="shared" si="185"/>
        <v>14.611264808731676</v>
      </c>
      <c r="O859" s="1">
        <f t="shared" si="186"/>
        <v>30.337241911812384</v>
      </c>
      <c r="P859" s="1"/>
      <c r="Q859" s="1">
        <f t="shared" si="194"/>
        <v>-0.31874770204206015</v>
      </c>
      <c r="R859" s="1">
        <f t="shared" si="195"/>
        <v>-0.58076800807714335</v>
      </c>
      <c r="S859" s="1">
        <f t="shared" si="187"/>
        <v>-0.14610335769305038</v>
      </c>
      <c r="T859" s="1">
        <f t="shared" si="188"/>
        <v>15.579873745387658</v>
      </c>
    </row>
    <row r="860" spans="1:20" x14ac:dyDescent="0.2">
      <c r="A860">
        <f>Sheet1!A837</f>
        <v>810</v>
      </c>
      <c r="B860">
        <f>Sheet1!B840</f>
        <v>568.73</v>
      </c>
      <c r="C860">
        <f t="shared" si="182"/>
        <v>553.94462506047398</v>
      </c>
      <c r="D860">
        <f t="shared" si="183"/>
        <v>568.41065843756394</v>
      </c>
      <c r="E860">
        <f t="shared" si="184"/>
        <v>568.14246283186844</v>
      </c>
      <c r="F860">
        <f t="shared" si="189"/>
        <v>567.21212453947851</v>
      </c>
      <c r="G860">
        <f t="shared" si="190"/>
        <v>583.03797409173228</v>
      </c>
      <c r="K860" s="1">
        <f t="shared" si="191"/>
        <v>14.766869859700023</v>
      </c>
      <c r="L860" s="1">
        <f t="shared" si="192"/>
        <v>14.44551509392636</v>
      </c>
      <c r="M860" s="1">
        <f t="shared" si="193"/>
        <v>14.181959642949323</v>
      </c>
      <c r="N860" s="1">
        <f t="shared" si="185"/>
        <v>14.618994399178519</v>
      </c>
      <c r="O860" s="1">
        <f t="shared" si="186"/>
        <v>30.44484395143229</v>
      </c>
      <c r="P860" s="1"/>
      <c r="Q860" s="1">
        <f t="shared" si="194"/>
        <v>-0.32135476577366262</v>
      </c>
      <c r="R860" s="1">
        <f t="shared" si="195"/>
        <v>-0.58491021675069987</v>
      </c>
      <c r="S860" s="1">
        <f t="shared" si="187"/>
        <v>-0.14787546052150446</v>
      </c>
      <c r="T860" s="1">
        <f t="shared" si="188"/>
        <v>15.677974091732267</v>
      </c>
    </row>
    <row r="861" spans="1:20" x14ac:dyDescent="0.2">
      <c r="A861">
        <f>Sheet1!A838</f>
        <v>811</v>
      </c>
      <c r="B861">
        <f>Sheet1!B841</f>
        <v>569.19000000000005</v>
      </c>
      <c r="C861">
        <f t="shared" si="182"/>
        <v>554.39512336719883</v>
      </c>
      <c r="D861">
        <f t="shared" si="183"/>
        <v>568.86794095846949</v>
      </c>
      <c r="E861">
        <f t="shared" si="184"/>
        <v>568.59818702604014</v>
      </c>
      <c r="F861">
        <f t="shared" si="189"/>
        <v>567.67032228371806</v>
      </c>
      <c r="G861">
        <f t="shared" si="190"/>
        <v>583.5964528405292</v>
      </c>
      <c r="K861" s="1">
        <f t="shared" si="191"/>
        <v>14.776371552975434</v>
      </c>
      <c r="L861" s="1">
        <f t="shared" si="192"/>
        <v>14.452382124902442</v>
      </c>
      <c r="M861" s="1">
        <f t="shared" si="193"/>
        <v>14.187285749374155</v>
      </c>
      <c r="N861" s="1">
        <f t="shared" si="185"/>
        <v>14.626693836693448</v>
      </c>
      <c r="O861" s="1">
        <f t="shared" si="186"/>
        <v>30.552824393504579</v>
      </c>
      <c r="P861" s="1"/>
      <c r="Q861" s="1">
        <f t="shared" si="194"/>
        <v>-0.32398942807299136</v>
      </c>
      <c r="R861" s="1">
        <f t="shared" si="195"/>
        <v>-0.58908580360127871</v>
      </c>
      <c r="S861" s="1">
        <f t="shared" si="187"/>
        <v>-0.14967771628198534</v>
      </c>
      <c r="T861" s="1">
        <f t="shared" si="188"/>
        <v>15.776452840529146</v>
      </c>
    </row>
    <row r="862" spans="1:20" x14ac:dyDescent="0.2">
      <c r="A862">
        <f>Sheet1!A839</f>
        <v>812</v>
      </c>
      <c r="B862">
        <f>Sheet1!B842</f>
        <v>569.65</v>
      </c>
      <c r="C862">
        <f t="shared" si="182"/>
        <v>554.84562167392346</v>
      </c>
      <c r="D862">
        <f t="shared" si="183"/>
        <v>569.3251958667455</v>
      </c>
      <c r="E862">
        <f t="shared" si="184"/>
        <v>569.05387778573743</v>
      </c>
      <c r="F862">
        <f t="shared" si="189"/>
        <v>568.12848985842083</v>
      </c>
      <c r="G862">
        <f t="shared" si="190"/>
        <v>584.15531078509116</v>
      </c>
      <c r="K862" s="1">
        <f t="shared" si="191"/>
        <v>14.775873246250626</v>
      </c>
      <c r="L862" s="1">
        <f t="shared" si="192"/>
        <v>14.459221553795373</v>
      </c>
      <c r="M862" s="1">
        <f t="shared" si="193"/>
        <v>14.192578463547193</v>
      </c>
      <c r="N862" s="1">
        <f t="shared" si="185"/>
        <v>14.634363104671479</v>
      </c>
      <c r="O862" s="1">
        <f t="shared" si="186"/>
        <v>30.661184031341804</v>
      </c>
      <c r="P862" s="1"/>
      <c r="Q862" s="1">
        <f t="shared" si="194"/>
        <v>-0.31665169245525249</v>
      </c>
      <c r="R862" s="1">
        <f t="shared" si="195"/>
        <v>-0.58329478270343316</v>
      </c>
      <c r="S862" s="1">
        <f t="shared" si="187"/>
        <v>-0.14151014157914688</v>
      </c>
      <c r="T862" s="1">
        <f t="shared" si="188"/>
        <v>15.885310785091178</v>
      </c>
    </row>
    <row r="863" spans="1:20" x14ac:dyDescent="0.2">
      <c r="A863">
        <f>Sheet1!A840</f>
        <v>813</v>
      </c>
      <c r="B863">
        <f>Sheet1!B843</f>
        <v>570.1</v>
      </c>
      <c r="C863">
        <f t="shared" si="182"/>
        <v>555.2961199806482</v>
      </c>
      <c r="D863">
        <f t="shared" si="183"/>
        <v>569.78242315887712</v>
      </c>
      <c r="E863">
        <f t="shared" si="184"/>
        <v>569.50953509688577</v>
      </c>
      <c r="F863">
        <f t="shared" si="189"/>
        <v>568.58662724698161</v>
      </c>
      <c r="G863">
        <f t="shared" si="190"/>
        <v>584.71454871873061</v>
      </c>
      <c r="K863" s="1">
        <f t="shared" si="191"/>
        <v>14.785374939526037</v>
      </c>
      <c r="L863" s="1">
        <f t="shared" si="192"/>
        <v>14.466033377089957</v>
      </c>
      <c r="M863" s="1">
        <f t="shared" si="193"/>
        <v>14.197837771394461</v>
      </c>
      <c r="N863" s="1">
        <f t="shared" si="185"/>
        <v>14.642002186507625</v>
      </c>
      <c r="O863" s="1">
        <f t="shared" si="186"/>
        <v>30.76992365825663</v>
      </c>
      <c r="P863" s="1"/>
      <c r="Q863" s="1">
        <f t="shared" si="194"/>
        <v>-0.31934156243607958</v>
      </c>
      <c r="R863" s="1">
        <f t="shared" si="195"/>
        <v>-0.58753716813157553</v>
      </c>
      <c r="S863" s="1">
        <f t="shared" si="187"/>
        <v>-0.14337275301841146</v>
      </c>
      <c r="T863" s="1">
        <f t="shared" si="188"/>
        <v>15.984548718730593</v>
      </c>
    </row>
    <row r="864" spans="1:20" x14ac:dyDescent="0.2">
      <c r="A864">
        <f>Sheet1!A841</f>
        <v>814</v>
      </c>
      <c r="B864">
        <f>Sheet1!B844</f>
        <v>570.55999999999995</v>
      </c>
      <c r="C864">
        <f t="shared" si="182"/>
        <v>555.74661828737294</v>
      </c>
      <c r="D864">
        <f t="shared" si="183"/>
        <v>570.2396228313487</v>
      </c>
      <c r="E864">
        <f t="shared" si="184"/>
        <v>569.9651589454113</v>
      </c>
      <c r="F864">
        <f t="shared" si="189"/>
        <v>569.04473443279517</v>
      </c>
      <c r="G864">
        <f t="shared" si="190"/>
        <v>585.27416743476056</v>
      </c>
      <c r="K864" s="1">
        <f t="shared" si="191"/>
        <v>14.79487663280122</v>
      </c>
      <c r="L864" s="1">
        <f t="shared" si="192"/>
        <v>14.472817591270655</v>
      </c>
      <c r="M864" s="1">
        <f t="shared" si="193"/>
        <v>14.203063658841302</v>
      </c>
      <c r="N864" s="1">
        <f t="shared" si="185"/>
        <v>14.649611065596332</v>
      </c>
      <c r="O864" s="1">
        <f t="shared" si="186"/>
        <v>30.879044067561722</v>
      </c>
      <c r="P864" s="1"/>
      <c r="Q864" s="1">
        <f t="shared" si="194"/>
        <v>-0.32205904153056508</v>
      </c>
      <c r="R864" s="1">
        <f t="shared" si="195"/>
        <v>-0.59181297395991805</v>
      </c>
      <c r="S864" s="1">
        <f t="shared" si="187"/>
        <v>-0.1452655672048877</v>
      </c>
      <c r="T864" s="1">
        <f t="shared" si="188"/>
        <v>16.084167434760502</v>
      </c>
    </row>
    <row r="865" spans="1:20" x14ac:dyDescent="0.2">
      <c r="A865">
        <f>Sheet1!A842</f>
        <v>815</v>
      </c>
      <c r="B865">
        <f>Sheet1!B845</f>
        <v>571.02</v>
      </c>
      <c r="C865">
        <f t="shared" si="182"/>
        <v>556.19711659409768</v>
      </c>
      <c r="D865">
        <f t="shared" si="183"/>
        <v>570.69679488064492</v>
      </c>
      <c r="E865">
        <f t="shared" si="184"/>
        <v>570.42074931723937</v>
      </c>
      <c r="F865">
        <f t="shared" si="189"/>
        <v>569.50281139925687</v>
      </c>
      <c r="G865">
        <f t="shared" si="190"/>
        <v>585.83416772649343</v>
      </c>
      <c r="K865" s="1">
        <f t="shared" si="191"/>
        <v>14.804378326076517</v>
      </c>
      <c r="L865" s="1">
        <f t="shared" si="192"/>
        <v>14.479574192822042</v>
      </c>
      <c r="M865" s="1">
        <f t="shared" si="193"/>
        <v>14.208256111813967</v>
      </c>
      <c r="N865" s="1">
        <f t="shared" si="185"/>
        <v>14.65718972533341</v>
      </c>
      <c r="O865" s="1">
        <f t="shared" si="186"/>
        <v>30.988546052569973</v>
      </c>
      <c r="P865" s="1"/>
      <c r="Q865" s="1">
        <f t="shared" si="194"/>
        <v>-0.32480413325447444</v>
      </c>
      <c r="R865" s="1">
        <f t="shared" si="195"/>
        <v>-0.59612221426255019</v>
      </c>
      <c r="S865" s="1">
        <f t="shared" si="187"/>
        <v>-0.14718860074310669</v>
      </c>
      <c r="T865" s="1">
        <f t="shared" si="188"/>
        <v>16.184167726493456</v>
      </c>
    </row>
    <row r="866" spans="1:20" x14ac:dyDescent="0.2">
      <c r="A866">
        <f>Sheet1!A843</f>
        <v>816</v>
      </c>
      <c r="B866">
        <f>Sheet1!B846</f>
        <v>571.47</v>
      </c>
      <c r="C866">
        <f t="shared" si="182"/>
        <v>556.64761490082242</v>
      </c>
      <c r="D866">
        <f t="shared" si="183"/>
        <v>571.15393930325024</v>
      </c>
      <c r="E866">
        <f t="shared" si="184"/>
        <v>570.87630619829577</v>
      </c>
      <c r="F866">
        <f t="shared" si="189"/>
        <v>569.96085812976139</v>
      </c>
      <c r="G866">
        <f t="shared" si="190"/>
        <v>586.39455038724191</v>
      </c>
      <c r="K866" s="1">
        <f t="shared" si="191"/>
        <v>14.803880019351823</v>
      </c>
      <c r="L866" s="1">
        <f t="shared" si="192"/>
        <v>14.486303178228923</v>
      </c>
      <c r="M866" s="1">
        <f t="shared" si="193"/>
        <v>14.21341511623757</v>
      </c>
      <c r="N866" s="1">
        <f t="shared" si="185"/>
        <v>14.664738149113191</v>
      </c>
      <c r="O866" s="1">
        <f t="shared" si="186"/>
        <v>31.098430406593707</v>
      </c>
      <c r="P866" s="1"/>
      <c r="Q866" s="1">
        <f t="shared" si="194"/>
        <v>-0.31757684112290008</v>
      </c>
      <c r="R866" s="1">
        <f t="shared" si="195"/>
        <v>-0.59046490311425259</v>
      </c>
      <c r="S866" s="1">
        <f t="shared" si="187"/>
        <v>-0.13914187023863178</v>
      </c>
      <c r="T866" s="1">
        <f t="shared" si="188"/>
        <v>16.294550387241884</v>
      </c>
    </row>
    <row r="867" spans="1:20" x14ac:dyDescent="0.2">
      <c r="A867">
        <f>Sheet1!A844</f>
        <v>817</v>
      </c>
      <c r="B867">
        <f>Sheet1!B847</f>
        <v>571.92999999999995</v>
      </c>
      <c r="C867">
        <f t="shared" si="182"/>
        <v>557.09811320754716</v>
      </c>
      <c r="D867">
        <f t="shared" si="183"/>
        <v>571.61105609564947</v>
      </c>
      <c r="E867">
        <f t="shared" si="184"/>
        <v>571.33182957450629</v>
      </c>
      <c r="F867">
        <f t="shared" si="189"/>
        <v>570.41887460770374</v>
      </c>
      <c r="G867">
        <f t="shared" si="190"/>
        <v>586.95531621031864</v>
      </c>
      <c r="K867" s="1">
        <f t="shared" si="191"/>
        <v>14.813381712627006</v>
      </c>
      <c r="L867" s="1">
        <f t="shared" si="192"/>
        <v>14.493004543975758</v>
      </c>
      <c r="M867" s="1">
        <f t="shared" si="193"/>
        <v>14.218540658038364</v>
      </c>
      <c r="N867" s="1">
        <f t="shared" si="185"/>
        <v>14.672256320330803</v>
      </c>
      <c r="O867" s="1">
        <f t="shared" si="186"/>
        <v>31.208697922945703</v>
      </c>
      <c r="P867" s="1"/>
      <c r="Q867" s="1">
        <f t="shared" si="194"/>
        <v>-0.32037716865124821</v>
      </c>
      <c r="R867" s="1">
        <f t="shared" si="195"/>
        <v>-0.59484105458864178</v>
      </c>
      <c r="S867" s="1">
        <f t="shared" si="187"/>
        <v>-0.14112539229620324</v>
      </c>
      <c r="T867" s="1">
        <f t="shared" si="188"/>
        <v>16.395316210318697</v>
      </c>
    </row>
    <row r="868" spans="1:20" x14ac:dyDescent="0.2">
      <c r="A868">
        <f>Sheet1!A845</f>
        <v>818</v>
      </c>
      <c r="B868">
        <f>Sheet1!B848</f>
        <v>572.39</v>
      </c>
      <c r="C868">
        <f t="shared" si="182"/>
        <v>557.5486115142719</v>
      </c>
      <c r="D868">
        <f t="shared" si="183"/>
        <v>572.06814525432731</v>
      </c>
      <c r="E868">
        <f t="shared" si="184"/>
        <v>571.78731943179639</v>
      </c>
      <c r="F868">
        <f t="shared" si="189"/>
        <v>570.87686081647894</v>
      </c>
      <c r="G868">
        <f t="shared" si="190"/>
        <v>587.51646598903642</v>
      </c>
      <c r="K868" s="1">
        <f t="shared" si="191"/>
        <v>14.822883405902303</v>
      </c>
      <c r="L868" s="1">
        <f t="shared" si="192"/>
        <v>14.499678286547237</v>
      </c>
      <c r="M868" s="1">
        <f t="shared" si="193"/>
        <v>14.223632723141691</v>
      </c>
      <c r="N868" s="1">
        <f t="shared" si="185"/>
        <v>14.67974422238126</v>
      </c>
      <c r="O868" s="1">
        <f t="shared" si="186"/>
        <v>31.31934939493874</v>
      </c>
      <c r="P868" s="1"/>
      <c r="Q868" s="1">
        <f t="shared" si="194"/>
        <v>-0.32320511935506602</v>
      </c>
      <c r="R868" s="1">
        <f t="shared" si="195"/>
        <v>-0.59925068276061211</v>
      </c>
      <c r="S868" s="1">
        <f t="shared" si="187"/>
        <v>-0.14313918352104338</v>
      </c>
      <c r="T868" s="1">
        <f t="shared" si="188"/>
        <v>16.496465989036437</v>
      </c>
    </row>
    <row r="869" spans="1:20" x14ac:dyDescent="0.2">
      <c r="A869">
        <f>Sheet1!A846</f>
        <v>819</v>
      </c>
      <c r="B869">
        <f>Sheet1!B849</f>
        <v>572.85</v>
      </c>
      <c r="C869">
        <f t="shared" si="182"/>
        <v>557.99910982099664</v>
      </c>
      <c r="D869">
        <f t="shared" si="183"/>
        <v>572.52520677576797</v>
      </c>
      <c r="E869">
        <f t="shared" si="184"/>
        <v>572.24277575609187</v>
      </c>
      <c r="F869">
        <f t="shared" si="189"/>
        <v>571.33481673948199</v>
      </c>
      <c r="G869">
        <f t="shared" si="190"/>
        <v>588.07800051670779</v>
      </c>
      <c r="K869" s="1">
        <f t="shared" si="191"/>
        <v>14.822385099177609</v>
      </c>
      <c r="L869" s="1">
        <f t="shared" si="192"/>
        <v>14.506324402427822</v>
      </c>
      <c r="M869" s="1">
        <f t="shared" si="193"/>
        <v>14.228691297473347</v>
      </c>
      <c r="N869" s="1">
        <f t="shared" si="185"/>
        <v>14.687201838659576</v>
      </c>
      <c r="O869" s="1">
        <f t="shared" si="186"/>
        <v>31.43038561588537</v>
      </c>
      <c r="P869" s="1"/>
      <c r="Q869" s="1">
        <f t="shared" si="194"/>
        <v>-0.31606069674978698</v>
      </c>
      <c r="R869" s="1">
        <f t="shared" si="195"/>
        <v>-0.59369380170426211</v>
      </c>
      <c r="S869" s="1">
        <f t="shared" si="187"/>
        <v>-0.13518326051803342</v>
      </c>
      <c r="T869" s="1">
        <f t="shared" si="188"/>
        <v>16.608000516707762</v>
      </c>
    </row>
    <row r="870" spans="1:20" x14ac:dyDescent="0.2">
      <c r="A870">
        <f>Sheet1!A847</f>
        <v>820</v>
      </c>
      <c r="B870">
        <f>Sheet1!B850</f>
        <v>573.29999999999995</v>
      </c>
      <c r="C870">
        <f t="shared" si="182"/>
        <v>558.44960812772138</v>
      </c>
      <c r="D870">
        <f t="shared" si="183"/>
        <v>572.9822406564565</v>
      </c>
      <c r="E870">
        <f t="shared" si="184"/>
        <v>572.69819853331853</v>
      </c>
      <c r="F870">
        <f t="shared" si="189"/>
        <v>571.79274236010781</v>
      </c>
      <c r="G870">
        <f t="shared" si="190"/>
        <v>588.6399205866453</v>
      </c>
      <c r="K870" s="1">
        <f t="shared" si="191"/>
        <v>14.831886792452792</v>
      </c>
      <c r="L870" s="1">
        <f t="shared" si="192"/>
        <v>14.512942888102316</v>
      </c>
      <c r="M870" s="1">
        <f t="shared" si="193"/>
        <v>14.233716366959129</v>
      </c>
      <c r="N870" s="1">
        <f t="shared" si="185"/>
        <v>14.694629152560651</v>
      </c>
      <c r="O870" s="1">
        <f t="shared" si="186"/>
        <v>31.541807379098145</v>
      </c>
      <c r="P870" s="1"/>
      <c r="Q870" s="1">
        <f t="shared" si="194"/>
        <v>-0.31894390435047626</v>
      </c>
      <c r="R870" s="1">
        <f t="shared" si="195"/>
        <v>-0.59817042549366306</v>
      </c>
      <c r="S870" s="1">
        <f t="shared" si="187"/>
        <v>-0.13725763989214101</v>
      </c>
      <c r="T870" s="1">
        <f t="shared" si="188"/>
        <v>16.709920586645353</v>
      </c>
    </row>
    <row r="871" spans="1:20" x14ac:dyDescent="0.2">
      <c r="A871">
        <f>Sheet1!A848</f>
        <v>821</v>
      </c>
      <c r="B871">
        <f>Sheet1!B851</f>
        <v>573.76</v>
      </c>
      <c r="C871">
        <f t="shared" si="182"/>
        <v>558.90010643444612</v>
      </c>
      <c r="D871">
        <f t="shared" si="183"/>
        <v>573.43924689287735</v>
      </c>
      <c r="E871">
        <f t="shared" si="184"/>
        <v>573.15358774940228</v>
      </c>
      <c r="F871">
        <f t="shared" si="189"/>
        <v>572.2506376617514</v>
      </c>
      <c r="G871">
        <f t="shared" si="190"/>
        <v>589.20222699216197</v>
      </c>
      <c r="K871" s="1">
        <f t="shared" si="191"/>
        <v>14.841388485728089</v>
      </c>
      <c r="L871" s="1">
        <f t="shared" si="192"/>
        <v>14.519533740055408</v>
      </c>
      <c r="M871" s="1">
        <f t="shared" si="193"/>
        <v>14.238707917524493</v>
      </c>
      <c r="N871" s="1">
        <f t="shared" si="185"/>
        <v>14.702026147479501</v>
      </c>
      <c r="O871" s="1">
        <f t="shared" si="186"/>
        <v>31.653615477890071</v>
      </c>
      <c r="P871" s="1"/>
      <c r="Q871" s="1">
        <f t="shared" si="194"/>
        <v>-0.32185474567268102</v>
      </c>
      <c r="R871" s="1">
        <f t="shared" si="195"/>
        <v>-0.60268056820359561</v>
      </c>
      <c r="S871" s="1">
        <f t="shared" si="187"/>
        <v>-0.13936233824858846</v>
      </c>
      <c r="T871" s="1">
        <f t="shared" si="188"/>
        <v>16.812226992161982</v>
      </c>
    </row>
    <row r="872" spans="1:20" x14ac:dyDescent="0.2">
      <c r="A872">
        <f>Sheet1!A849</f>
        <v>822</v>
      </c>
      <c r="B872">
        <f>Sheet1!B852</f>
        <v>574.22</v>
      </c>
      <c r="C872">
        <f t="shared" si="182"/>
        <v>559.35060474117074</v>
      </c>
      <c r="D872">
        <f t="shared" si="183"/>
        <v>573.89622548151522</v>
      </c>
      <c r="E872">
        <f t="shared" si="184"/>
        <v>573.60894339026845</v>
      </c>
      <c r="F872">
        <f t="shared" si="189"/>
        <v>572.70850262780743</v>
      </c>
      <c r="G872">
        <f t="shared" si="190"/>
        <v>589.76492052656999</v>
      </c>
      <c r="K872" s="1">
        <f t="shared" si="191"/>
        <v>14.850890179003386</v>
      </c>
      <c r="L872" s="1">
        <f t="shared" si="192"/>
        <v>14.526096954771333</v>
      </c>
      <c r="M872" s="1">
        <f t="shared" si="193"/>
        <v>14.243665935095237</v>
      </c>
      <c r="N872" s="1">
        <f t="shared" si="185"/>
        <v>14.709392806810797</v>
      </c>
      <c r="O872" s="1">
        <f t="shared" si="186"/>
        <v>31.765810705573358</v>
      </c>
      <c r="P872" s="1"/>
      <c r="Q872" s="1">
        <f t="shared" si="194"/>
        <v>-0.32479322423205303</v>
      </c>
      <c r="R872" s="1">
        <f t="shared" si="195"/>
        <v>-0.60722424390814922</v>
      </c>
      <c r="S872" s="1">
        <f t="shared" si="187"/>
        <v>-0.14149737219258895</v>
      </c>
      <c r="T872" s="1">
        <f t="shared" si="188"/>
        <v>16.914920526569972</v>
      </c>
    </row>
    <row r="873" spans="1:20" x14ac:dyDescent="0.2">
      <c r="A873">
        <f>Sheet1!A850</f>
        <v>823</v>
      </c>
      <c r="B873">
        <f>Sheet1!B853</f>
        <v>574.66999999999996</v>
      </c>
      <c r="C873">
        <f t="shared" si="182"/>
        <v>559.80110304789548</v>
      </c>
      <c r="D873">
        <f t="shared" si="183"/>
        <v>574.35317641885433</v>
      </c>
      <c r="E873">
        <f t="shared" si="184"/>
        <v>574.06426544184285</v>
      </c>
      <c r="F873">
        <f t="shared" si="189"/>
        <v>573.16633724167139</v>
      </c>
      <c r="G873">
        <f t="shared" si="190"/>
        <v>590.3280019831825</v>
      </c>
      <c r="K873" s="1">
        <f t="shared" si="191"/>
        <v>14.850391872278578</v>
      </c>
      <c r="L873" s="1">
        <f t="shared" si="192"/>
        <v>14.532632528735121</v>
      </c>
      <c r="M873" s="1">
        <f t="shared" si="193"/>
        <v>14.248590405597156</v>
      </c>
      <c r="N873" s="1">
        <f t="shared" si="185"/>
        <v>14.716729113950009</v>
      </c>
      <c r="O873" s="1">
        <f t="shared" si="186"/>
        <v>31.878393855461127</v>
      </c>
      <c r="P873" s="1"/>
      <c r="Q873" s="1">
        <f t="shared" si="194"/>
        <v>-0.31775934354345736</v>
      </c>
      <c r="R873" s="1">
        <f t="shared" si="195"/>
        <v>-0.60180146668142243</v>
      </c>
      <c r="S873" s="1">
        <f t="shared" si="187"/>
        <v>-0.133662758328569</v>
      </c>
      <c r="T873" s="1">
        <f t="shared" si="188"/>
        <v>17.028001983182548</v>
      </c>
    </row>
    <row r="874" spans="1:20" x14ac:dyDescent="0.2">
      <c r="A874">
        <f>Sheet1!A851</f>
        <v>824</v>
      </c>
      <c r="B874">
        <f>Sheet1!B854</f>
        <v>575.13</v>
      </c>
      <c r="C874">
        <f t="shared" si="182"/>
        <v>560.25160135462011</v>
      </c>
      <c r="D874">
        <f t="shared" si="183"/>
        <v>574.81009970137973</v>
      </c>
      <c r="E874">
        <f t="shared" si="184"/>
        <v>574.51955389005104</v>
      </c>
      <c r="F874">
        <f t="shared" si="189"/>
        <v>573.62414148673781</v>
      </c>
      <c r="G874">
        <f t="shared" si="190"/>
        <v>590.89147215531193</v>
      </c>
      <c r="K874" s="1">
        <f t="shared" si="191"/>
        <v>14.859893565553875</v>
      </c>
      <c r="L874" s="1">
        <f t="shared" si="192"/>
        <v>14.539140458431234</v>
      </c>
      <c r="M874" s="1">
        <f t="shared" si="193"/>
        <v>14.253481314956161</v>
      </c>
      <c r="N874" s="1">
        <f t="shared" si="185"/>
        <v>14.724035052291697</v>
      </c>
      <c r="O874" s="1">
        <f t="shared" si="186"/>
        <v>31.991365720865815</v>
      </c>
      <c r="P874" s="1"/>
      <c r="Q874" s="1">
        <f t="shared" si="194"/>
        <v>-0.32075310712264127</v>
      </c>
      <c r="R874" s="1">
        <f t="shared" si="195"/>
        <v>-0.60641225059771386</v>
      </c>
      <c r="S874" s="1">
        <f t="shared" si="187"/>
        <v>-0.13585851326217835</v>
      </c>
      <c r="T874" s="1">
        <f t="shared" si="188"/>
        <v>17.13147215531194</v>
      </c>
    </row>
    <row r="875" spans="1:20" x14ac:dyDescent="0.2">
      <c r="A875">
        <f>Sheet1!A852</f>
        <v>825</v>
      </c>
      <c r="B875">
        <f>Sheet1!B855</f>
        <v>575.59</v>
      </c>
      <c r="C875">
        <f t="shared" si="182"/>
        <v>560.70209966134485</v>
      </c>
      <c r="D875">
        <f t="shared" si="183"/>
        <v>575.26699532557598</v>
      </c>
      <c r="E875">
        <f t="shared" si="184"/>
        <v>574.97480872081917</v>
      </c>
      <c r="F875">
        <f t="shared" si="189"/>
        <v>574.08191534640207</v>
      </c>
      <c r="G875">
        <f t="shared" si="190"/>
        <v>591.45533183627083</v>
      </c>
      <c r="K875" s="1">
        <f t="shared" si="191"/>
        <v>14.869395258829286</v>
      </c>
      <c r="L875" s="1">
        <f t="shared" si="192"/>
        <v>14.545620740344475</v>
      </c>
      <c r="M875" s="1">
        <f t="shared" si="193"/>
        <v>14.258338649097709</v>
      </c>
      <c r="N875" s="1">
        <f t="shared" si="185"/>
        <v>14.731310605231329</v>
      </c>
      <c r="O875" s="1">
        <f t="shared" si="186"/>
        <v>32.104727095100088</v>
      </c>
      <c r="P875" s="1"/>
      <c r="Q875" s="1">
        <f t="shared" si="194"/>
        <v>-0.32377451848481087</v>
      </c>
      <c r="R875" s="1">
        <f t="shared" si="195"/>
        <v>-0.61105660973157683</v>
      </c>
      <c r="S875" s="1">
        <f t="shared" si="187"/>
        <v>-0.13808465359795719</v>
      </c>
      <c r="T875" s="1">
        <f t="shared" si="188"/>
        <v>17.235331836270802</v>
      </c>
    </row>
    <row r="876" spans="1:20" x14ac:dyDescent="0.2">
      <c r="A876">
        <f>Sheet1!A853</f>
        <v>826</v>
      </c>
      <c r="B876">
        <f>Sheet1!B856</f>
        <v>576.04</v>
      </c>
      <c r="C876">
        <f t="shared" si="182"/>
        <v>561.15259796806959</v>
      </c>
      <c r="D876">
        <f t="shared" si="183"/>
        <v>575.72386328792754</v>
      </c>
      <c r="E876">
        <f t="shared" si="184"/>
        <v>575.43002992007234</v>
      </c>
      <c r="F876">
        <f t="shared" si="189"/>
        <v>574.53965880405872</v>
      </c>
      <c r="G876">
        <f t="shared" si="190"/>
        <v>592.01958181937221</v>
      </c>
      <c r="K876" s="1">
        <f t="shared" si="191"/>
        <v>14.868896952104478</v>
      </c>
      <c r="L876" s="1">
        <f t="shared" si="192"/>
        <v>14.552073370958851</v>
      </c>
      <c r="M876" s="1">
        <f t="shared" si="193"/>
        <v>14.263162393947368</v>
      </c>
      <c r="N876" s="1">
        <f t="shared" si="185"/>
        <v>14.738555756163237</v>
      </c>
      <c r="O876" s="1">
        <f t="shared" si="186"/>
        <v>32.218478771476725</v>
      </c>
      <c r="P876" s="1"/>
      <c r="Q876" s="1">
        <f t="shared" si="194"/>
        <v>-0.31682358114562703</v>
      </c>
      <c r="R876" s="1">
        <f t="shared" si="195"/>
        <v>-0.60573455815710986</v>
      </c>
      <c r="S876" s="1">
        <f t="shared" si="187"/>
        <v>-0.13034119594124149</v>
      </c>
      <c r="T876" s="1">
        <f t="shared" si="188"/>
        <v>17.349581819372247</v>
      </c>
    </row>
    <row r="877" spans="1:20" x14ac:dyDescent="0.2">
      <c r="A877">
        <f>Sheet1!A854</f>
        <v>827</v>
      </c>
      <c r="B877">
        <f>Sheet1!B857</f>
        <v>576.5</v>
      </c>
      <c r="C877">
        <f t="shared" si="182"/>
        <v>561.60309627479432</v>
      </c>
      <c r="D877">
        <f t="shared" si="183"/>
        <v>576.180703584919</v>
      </c>
      <c r="E877">
        <f t="shared" si="184"/>
        <v>575.88521747373693</v>
      </c>
      <c r="F877">
        <f t="shared" si="189"/>
        <v>574.99737184310288</v>
      </c>
      <c r="G877">
        <f t="shared" si="190"/>
        <v>592.58422289792827</v>
      </c>
      <c r="K877" s="1">
        <f t="shared" si="191"/>
        <v>14.878398645379889</v>
      </c>
      <c r="L877" s="1">
        <f t="shared" si="192"/>
        <v>14.55849834675962</v>
      </c>
      <c r="M877" s="1">
        <f t="shared" si="193"/>
        <v>14.267952535430936</v>
      </c>
      <c r="N877" s="1">
        <f t="shared" si="185"/>
        <v>14.745770488482776</v>
      </c>
      <c r="O877" s="1">
        <f t="shared" si="186"/>
        <v>32.332621543308164</v>
      </c>
      <c r="P877" s="1"/>
      <c r="Q877" s="1">
        <f t="shared" si="194"/>
        <v>-0.31990029862026859</v>
      </c>
      <c r="R877" s="1">
        <f t="shared" si="195"/>
        <v>-0.61044610994895265</v>
      </c>
      <c r="S877" s="1">
        <f t="shared" si="187"/>
        <v>-0.1326281568971126</v>
      </c>
      <c r="T877" s="1">
        <f t="shared" si="188"/>
        <v>17.454222897928275</v>
      </c>
    </row>
    <row r="878" spans="1:20" x14ac:dyDescent="0.2">
      <c r="A878">
        <f>Sheet1!A855</f>
        <v>828</v>
      </c>
      <c r="B878">
        <f>Sheet1!B858</f>
        <v>576.96</v>
      </c>
      <c r="C878">
        <f t="shared" si="182"/>
        <v>562.05359458151906</v>
      </c>
      <c r="D878">
        <f t="shared" si="183"/>
        <v>576.63751621303504</v>
      </c>
      <c r="E878">
        <f t="shared" si="184"/>
        <v>576.34037136773804</v>
      </c>
      <c r="F878">
        <f t="shared" si="189"/>
        <v>575.45505444692958</v>
      </c>
      <c r="G878">
        <f t="shared" si="190"/>
        <v>593.14925586525203</v>
      </c>
      <c r="K878" s="1">
        <f t="shared" si="191"/>
        <v>14.887900338655186</v>
      </c>
      <c r="L878" s="1">
        <f t="shared" si="192"/>
        <v>14.56489566423113</v>
      </c>
      <c r="M878" s="1">
        <f t="shared" si="193"/>
        <v>14.272709059474323</v>
      </c>
      <c r="N878" s="1">
        <f t="shared" si="185"/>
        <v>14.752954785584734</v>
      </c>
      <c r="O878" s="1">
        <f t="shared" si="186"/>
        <v>32.447156203907184</v>
      </c>
      <c r="P878" s="1"/>
      <c r="Q878" s="1">
        <f t="shared" si="194"/>
        <v>-0.32300467442405534</v>
      </c>
      <c r="R878" s="1">
        <f t="shared" si="195"/>
        <v>-0.61519127918086269</v>
      </c>
      <c r="S878" s="1">
        <f t="shared" si="187"/>
        <v>-0.13494555307045175</v>
      </c>
      <c r="T878" s="1">
        <f t="shared" si="188"/>
        <v>17.559255865251998</v>
      </c>
    </row>
    <row r="879" spans="1:20" x14ac:dyDescent="0.2">
      <c r="A879">
        <f>Sheet1!A856</f>
        <v>829</v>
      </c>
      <c r="B879">
        <f>Sheet1!B859</f>
        <v>577.41999999999996</v>
      </c>
      <c r="C879">
        <f t="shared" si="182"/>
        <v>562.5040928882438</v>
      </c>
      <c r="D879">
        <f t="shared" si="183"/>
        <v>577.09430116876047</v>
      </c>
      <c r="E879">
        <f t="shared" si="184"/>
        <v>576.79549158800182</v>
      </c>
      <c r="F879">
        <f t="shared" si="189"/>
        <v>575.91270659893371</v>
      </c>
      <c r="G879">
        <f t="shared" si="190"/>
        <v>593.71468151465615</v>
      </c>
      <c r="K879" s="1">
        <f t="shared" si="191"/>
        <v>14.887402031930378</v>
      </c>
      <c r="L879" s="1">
        <f t="shared" si="192"/>
        <v>14.571265319857957</v>
      </c>
      <c r="M879" s="1">
        <f t="shared" si="193"/>
        <v>14.277431952002757</v>
      </c>
      <c r="N879" s="1">
        <f t="shared" si="185"/>
        <v>14.760108630864124</v>
      </c>
      <c r="O879" s="1">
        <f t="shared" si="186"/>
        <v>32.562083546586564</v>
      </c>
      <c r="P879" s="1"/>
      <c r="Q879" s="1">
        <f t="shared" si="194"/>
        <v>-0.31613671207242078</v>
      </c>
      <c r="R879" s="1">
        <f t="shared" si="195"/>
        <v>-0.60997007992762065</v>
      </c>
      <c r="S879" s="1">
        <f t="shared" si="187"/>
        <v>-0.12729340106625386</v>
      </c>
      <c r="T879" s="1">
        <f t="shared" si="188"/>
        <v>17.674681514656186</v>
      </c>
    </row>
    <row r="880" spans="1:20" x14ac:dyDescent="0.2">
      <c r="A880">
        <f>Sheet1!A857</f>
        <v>830</v>
      </c>
      <c r="B880">
        <f>Sheet1!B860</f>
        <v>577.87</v>
      </c>
      <c r="C880">
        <f t="shared" ref="C880:C943" si="196">C$47+(A883-1)*(C$2114-C$47)/2067</f>
        <v>562.95459119496854</v>
      </c>
      <c r="D880">
        <f t="shared" ref="D880:D943" si="197">$J$19+A883*$I$19+$H$19*A883^2+$G$19*A883^3</f>
        <v>577.55105844857974</v>
      </c>
      <c r="E880">
        <f t="shared" ref="E880:E943" si="198">$T$19+A883*$S$19+$R$19*A883^2+$Q$19*A883^3</f>
        <v>577.2505781204535</v>
      </c>
      <c r="F880">
        <f t="shared" si="189"/>
        <v>576.37032828251029</v>
      </c>
      <c r="G880">
        <f t="shared" si="190"/>
        <v>594.28050063945307</v>
      </c>
      <c r="K880" s="1">
        <f t="shared" si="191"/>
        <v>14.896903725205675</v>
      </c>
      <c r="L880" s="1">
        <f t="shared" si="192"/>
        <v>14.577607310124677</v>
      </c>
      <c r="M880" s="1">
        <f t="shared" si="193"/>
        <v>14.282121198942605</v>
      </c>
      <c r="N880" s="1">
        <f t="shared" si="185"/>
        <v>14.767232007715961</v>
      </c>
      <c r="O880" s="1">
        <f t="shared" si="186"/>
        <v>32.677404364658742</v>
      </c>
      <c r="P880" s="1"/>
      <c r="Q880" s="1">
        <f t="shared" si="194"/>
        <v>-0.31929641508099849</v>
      </c>
      <c r="R880" s="1">
        <f t="shared" si="195"/>
        <v>-0.61478252626307039</v>
      </c>
      <c r="S880" s="1">
        <f t="shared" si="187"/>
        <v>-0.12967171748971396</v>
      </c>
      <c r="T880" s="1">
        <f t="shared" si="188"/>
        <v>17.780500639453066</v>
      </c>
    </row>
    <row r="881" spans="1:20" x14ac:dyDescent="0.2">
      <c r="A881">
        <f>Sheet1!A858</f>
        <v>831</v>
      </c>
      <c r="B881">
        <f>Sheet1!B861</f>
        <v>578.33000000000004</v>
      </c>
      <c r="C881">
        <f t="shared" si="196"/>
        <v>563.40508950169328</v>
      </c>
      <c r="D881">
        <f t="shared" si="197"/>
        <v>578.00778804897709</v>
      </c>
      <c r="E881">
        <f t="shared" si="198"/>
        <v>577.7056309510192</v>
      </c>
      <c r="F881">
        <f t="shared" si="189"/>
        <v>576.82791948105421</v>
      </c>
      <c r="G881">
        <f t="shared" si="190"/>
        <v>594.84671403295545</v>
      </c>
      <c r="K881" s="1">
        <f t="shared" si="191"/>
        <v>14.906405418480972</v>
      </c>
      <c r="L881" s="1">
        <f t="shared" si="192"/>
        <v>14.583921631515977</v>
      </c>
      <c r="M881" s="1">
        <f t="shared" si="193"/>
        <v>14.286776786218979</v>
      </c>
      <c r="N881" s="1">
        <f t="shared" si="185"/>
        <v>14.774324899535145</v>
      </c>
      <c r="O881" s="1">
        <f t="shared" si="186"/>
        <v>32.793119451436382</v>
      </c>
      <c r="P881" s="1"/>
      <c r="Q881" s="1">
        <f t="shared" si="194"/>
        <v>-0.32248378696499458</v>
      </c>
      <c r="R881" s="1">
        <f t="shared" si="195"/>
        <v>-0.61962863226199261</v>
      </c>
      <c r="S881" s="1">
        <f t="shared" si="187"/>
        <v>-0.13208051894582695</v>
      </c>
      <c r="T881" s="1">
        <f t="shared" si="188"/>
        <v>17.88671403295541</v>
      </c>
    </row>
    <row r="882" spans="1:20" x14ac:dyDescent="0.2">
      <c r="A882">
        <f>Sheet1!A859</f>
        <v>832</v>
      </c>
      <c r="B882">
        <f>Sheet1!B862</f>
        <v>578.79</v>
      </c>
      <c r="C882">
        <f t="shared" si="196"/>
        <v>563.85558780841802</v>
      </c>
      <c r="D882">
        <f t="shared" si="197"/>
        <v>578.4644899664379</v>
      </c>
      <c r="E882">
        <f t="shared" si="198"/>
        <v>578.1606500656244</v>
      </c>
      <c r="F882">
        <f t="shared" si="189"/>
        <v>577.28548017796072</v>
      </c>
      <c r="G882">
        <f t="shared" si="190"/>
        <v>595.41332248847618</v>
      </c>
      <c r="K882" s="1">
        <f t="shared" si="191"/>
        <v>14.915907111756155</v>
      </c>
      <c r="L882" s="1">
        <f t="shared" si="192"/>
        <v>14.590208280516663</v>
      </c>
      <c r="M882" s="1">
        <f t="shared" si="193"/>
        <v>14.29139869975802</v>
      </c>
      <c r="N882" s="1">
        <f t="shared" ref="N882:N945" si="199">F882-$C879</f>
        <v>14.781387289716918</v>
      </c>
      <c r="O882" s="1">
        <f t="shared" ref="O882:O945" si="200">G882-$C879</f>
        <v>32.909229600232379</v>
      </c>
      <c r="P882" s="1"/>
      <c r="Q882" s="1">
        <f t="shared" si="194"/>
        <v>-0.32569883123949239</v>
      </c>
      <c r="R882" s="1">
        <f t="shared" si="195"/>
        <v>-0.62450841199813567</v>
      </c>
      <c r="S882" s="1">
        <f t="shared" ref="S882:S945" si="201">F882-$B879</f>
        <v>-0.13451982203923762</v>
      </c>
      <c r="T882" s="1">
        <f t="shared" ref="T882:T945" si="202">G882-$B879</f>
        <v>17.993322488476224</v>
      </c>
    </row>
    <row r="883" spans="1:20" x14ac:dyDescent="0.2">
      <c r="A883">
        <f>Sheet1!A860</f>
        <v>833</v>
      </c>
      <c r="B883">
        <f>Sheet1!B863</f>
        <v>579.24</v>
      </c>
      <c r="C883">
        <f t="shared" si="196"/>
        <v>564.30608611514265</v>
      </c>
      <c r="D883">
        <f t="shared" si="197"/>
        <v>578.92116419744616</v>
      </c>
      <c r="E883">
        <f t="shared" si="198"/>
        <v>578.61563545019499</v>
      </c>
      <c r="F883">
        <f t="shared" ref="F883:F946" si="203">$J$35+A883*$I$35+$H$35*A883^2+$G$35*A883^3</f>
        <v>577.74301035662415</v>
      </c>
      <c r="G883">
        <f t="shared" ref="G883:G946" si="204">$T$35+A883*$S$35+$R$35*A883^2+$Q$35*A883^3</f>
        <v>595.98032679932783</v>
      </c>
      <c r="K883" s="1">
        <f t="shared" ref="K883:K946" si="205">B880-C880</f>
        <v>14.915408805031461</v>
      </c>
      <c r="L883" s="1">
        <f t="shared" ref="L883:L946" si="206">D880-$C880</f>
        <v>14.596467253611195</v>
      </c>
      <c r="M883" s="1">
        <f t="shared" ref="M883:M946" si="207">E880-$C880</f>
        <v>14.295986925484954</v>
      </c>
      <c r="N883" s="1">
        <f t="shared" si="199"/>
        <v>14.788419161655611</v>
      </c>
      <c r="O883" s="1">
        <f t="shared" si="200"/>
        <v>33.025735604359284</v>
      </c>
      <c r="P883" s="1"/>
      <c r="Q883" s="1">
        <f t="shared" ref="Q883:Q946" si="208">D880-B880</f>
        <v>-0.31894155142026648</v>
      </c>
      <c r="R883" s="1">
        <f t="shared" ref="R883:R946" si="209">E880-$B880</f>
        <v>-0.61942187954650763</v>
      </c>
      <c r="S883" s="1">
        <f t="shared" si="201"/>
        <v>-0.12698964337585039</v>
      </c>
      <c r="T883" s="1">
        <f t="shared" si="202"/>
        <v>18.110326799327822</v>
      </c>
    </row>
    <row r="884" spans="1:20" x14ac:dyDescent="0.2">
      <c r="A884">
        <f>Sheet1!A861</f>
        <v>834</v>
      </c>
      <c r="B884">
        <f>Sheet1!B864</f>
        <v>579.70000000000005</v>
      </c>
      <c r="C884">
        <f t="shared" si="196"/>
        <v>564.7565844218675</v>
      </c>
      <c r="D884">
        <f t="shared" si="197"/>
        <v>579.3778107384868</v>
      </c>
      <c r="E884">
        <f t="shared" si="198"/>
        <v>579.07058709065643</v>
      </c>
      <c r="F884">
        <f t="shared" si="203"/>
        <v>578.2005100004402</v>
      </c>
      <c r="G884">
        <f t="shared" si="204"/>
        <v>596.54772775882293</v>
      </c>
      <c r="K884" s="1">
        <f t="shared" si="205"/>
        <v>14.924910498306758</v>
      </c>
      <c r="L884" s="1">
        <f t="shared" si="206"/>
        <v>14.602698547283808</v>
      </c>
      <c r="M884" s="1">
        <f t="shared" si="207"/>
        <v>14.30054144932592</v>
      </c>
      <c r="N884" s="1">
        <f t="shared" si="199"/>
        <v>14.795420498746921</v>
      </c>
      <c r="O884" s="1">
        <f t="shared" si="200"/>
        <v>33.142638257129647</v>
      </c>
      <c r="P884" s="1"/>
      <c r="Q884" s="1">
        <f t="shared" si="208"/>
        <v>-0.32221195102295042</v>
      </c>
      <c r="R884" s="1">
        <f t="shared" si="209"/>
        <v>-0.62436904898083867</v>
      </c>
      <c r="S884" s="1">
        <f t="shared" si="201"/>
        <v>-0.12948999955983709</v>
      </c>
      <c r="T884" s="1">
        <f t="shared" si="202"/>
        <v>18.217727758822889</v>
      </c>
    </row>
    <row r="885" spans="1:20" x14ac:dyDescent="0.2">
      <c r="A885">
        <f>Sheet1!A862</f>
        <v>835</v>
      </c>
      <c r="B885">
        <f>Sheet1!B865</f>
        <v>580.16</v>
      </c>
      <c r="C885">
        <f t="shared" si="196"/>
        <v>565.20708272859213</v>
      </c>
      <c r="D885">
        <f t="shared" si="197"/>
        <v>579.83442958604428</v>
      </c>
      <c r="E885">
        <f t="shared" si="198"/>
        <v>579.52550497293464</v>
      </c>
      <c r="F885">
        <f t="shared" si="203"/>
        <v>578.65797909280332</v>
      </c>
      <c r="G885">
        <f t="shared" si="204"/>
        <v>597.11552616027438</v>
      </c>
      <c r="K885" s="1">
        <f t="shared" si="205"/>
        <v>14.934412191581941</v>
      </c>
      <c r="L885" s="1">
        <f t="shared" si="206"/>
        <v>14.608902158019873</v>
      </c>
      <c r="M885" s="1">
        <f t="shared" si="207"/>
        <v>14.305062257206373</v>
      </c>
      <c r="N885" s="1">
        <f t="shared" si="199"/>
        <v>14.802391284385294</v>
      </c>
      <c r="O885" s="1">
        <f t="shared" si="200"/>
        <v>33.259938351856363</v>
      </c>
      <c r="P885" s="1"/>
      <c r="Q885" s="1">
        <f t="shared" si="208"/>
        <v>-0.3255100335620682</v>
      </c>
      <c r="R885" s="1">
        <f t="shared" si="209"/>
        <v>-0.62934993437556841</v>
      </c>
      <c r="S885" s="1">
        <f t="shared" si="201"/>
        <v>-0.13202090719664739</v>
      </c>
      <c r="T885" s="1">
        <f t="shared" si="202"/>
        <v>18.325526160274421</v>
      </c>
    </row>
    <row r="886" spans="1:20" x14ac:dyDescent="0.2">
      <c r="A886">
        <f>Sheet1!A863</f>
        <v>836</v>
      </c>
      <c r="B886">
        <f>Sheet1!B866</f>
        <v>580.61</v>
      </c>
      <c r="C886">
        <f t="shared" si="196"/>
        <v>565.65758103531687</v>
      </c>
      <c r="D886">
        <f t="shared" si="197"/>
        <v>580.2910207366034</v>
      </c>
      <c r="E886">
        <f t="shared" si="198"/>
        <v>579.98038908295518</v>
      </c>
      <c r="F886">
        <f t="shared" si="203"/>
        <v>579.11541761710885</v>
      </c>
      <c r="G886">
        <f t="shared" si="204"/>
        <v>597.68372279699474</v>
      </c>
      <c r="K886" s="1">
        <f t="shared" si="205"/>
        <v>14.933913884857361</v>
      </c>
      <c r="L886" s="1">
        <f t="shared" si="206"/>
        <v>14.615078082303512</v>
      </c>
      <c r="M886" s="1">
        <f t="shared" si="207"/>
        <v>14.309549335052338</v>
      </c>
      <c r="N886" s="1">
        <f t="shared" si="199"/>
        <v>14.809331501966199</v>
      </c>
      <c r="O886" s="1">
        <f t="shared" si="200"/>
        <v>33.377636681852096</v>
      </c>
      <c r="P886" s="1"/>
      <c r="Q886" s="1">
        <f t="shared" si="208"/>
        <v>-0.31883580255384913</v>
      </c>
      <c r="R886" s="1">
        <f t="shared" si="209"/>
        <v>-0.62436454980502276</v>
      </c>
      <c r="S886" s="1">
        <f t="shared" si="201"/>
        <v>-0.12458238289116252</v>
      </c>
      <c r="T886" s="1">
        <f t="shared" si="202"/>
        <v>18.443722796994734</v>
      </c>
    </row>
    <row r="887" spans="1:20" x14ac:dyDescent="0.2">
      <c r="A887">
        <f>Sheet1!A864</f>
        <v>837</v>
      </c>
      <c r="B887">
        <f>Sheet1!B867</f>
        <v>581.07000000000005</v>
      </c>
      <c r="C887">
        <f t="shared" si="196"/>
        <v>566.10807934204149</v>
      </c>
      <c r="D887">
        <f t="shared" si="197"/>
        <v>580.74758418664851</v>
      </c>
      <c r="E887">
        <f t="shared" si="198"/>
        <v>580.43523940664375</v>
      </c>
      <c r="F887">
        <f t="shared" si="203"/>
        <v>579.57282555675147</v>
      </c>
      <c r="G887">
        <f t="shared" si="204"/>
        <v>598.25231846229667</v>
      </c>
      <c r="K887" s="1">
        <f t="shared" si="205"/>
        <v>14.943415578132544</v>
      </c>
      <c r="L887" s="1">
        <f t="shared" si="206"/>
        <v>14.6212263166193</v>
      </c>
      <c r="M887" s="1">
        <f t="shared" si="207"/>
        <v>14.31400266878893</v>
      </c>
      <c r="N887" s="1">
        <f t="shared" si="199"/>
        <v>14.816241134883967</v>
      </c>
      <c r="O887" s="1">
        <f t="shared" si="200"/>
        <v>33.49573404042917</v>
      </c>
      <c r="P887" s="1"/>
      <c r="Q887" s="1">
        <f t="shared" si="208"/>
        <v>-0.32218926151324467</v>
      </c>
      <c r="R887" s="1">
        <f t="shared" si="209"/>
        <v>-0.62941290934361405</v>
      </c>
      <c r="S887" s="1">
        <f t="shared" si="201"/>
        <v>-0.12717444324857752</v>
      </c>
      <c r="T887" s="1">
        <f t="shared" si="202"/>
        <v>18.552318462296626</v>
      </c>
    </row>
    <row r="888" spans="1:20" x14ac:dyDescent="0.2">
      <c r="A888">
        <f>Sheet1!A865</f>
        <v>838</v>
      </c>
      <c r="B888">
        <f>Sheet1!B868</f>
        <v>581.53</v>
      </c>
      <c r="C888">
        <f t="shared" si="196"/>
        <v>566.55857764876623</v>
      </c>
      <c r="D888">
        <f t="shared" si="197"/>
        <v>581.20411993266441</v>
      </c>
      <c r="E888">
        <f t="shared" si="198"/>
        <v>580.89005592992612</v>
      </c>
      <c r="F888">
        <f t="shared" si="203"/>
        <v>580.03020289512619</v>
      </c>
      <c r="G888">
        <f t="shared" si="204"/>
        <v>598.82131394949283</v>
      </c>
      <c r="K888" s="1">
        <f t="shared" si="205"/>
        <v>14.952917271407841</v>
      </c>
      <c r="L888" s="1">
        <f t="shared" si="206"/>
        <v>14.627346857452153</v>
      </c>
      <c r="M888" s="1">
        <f t="shared" si="207"/>
        <v>14.318422244342514</v>
      </c>
      <c r="N888" s="1">
        <f t="shared" si="199"/>
        <v>14.823120166534068</v>
      </c>
      <c r="O888" s="1">
        <f t="shared" si="200"/>
        <v>33.614231220900706</v>
      </c>
      <c r="P888" s="1"/>
      <c r="Q888" s="1">
        <f t="shared" si="208"/>
        <v>-0.32557041395568831</v>
      </c>
      <c r="R888" s="1">
        <f t="shared" si="209"/>
        <v>-0.63449502706532712</v>
      </c>
      <c r="S888" s="1">
        <f t="shared" si="201"/>
        <v>-0.12979710487377361</v>
      </c>
      <c r="T888" s="1">
        <f t="shared" si="202"/>
        <v>18.661313949492865</v>
      </c>
    </row>
    <row r="889" spans="1:20" x14ac:dyDescent="0.2">
      <c r="A889">
        <f>Sheet1!A866</f>
        <v>839</v>
      </c>
      <c r="B889">
        <f>Sheet1!B869</f>
        <v>581.98</v>
      </c>
      <c r="C889">
        <f t="shared" si="196"/>
        <v>567.00907595549097</v>
      </c>
      <c r="D889">
        <f t="shared" si="197"/>
        <v>581.66062797113557</v>
      </c>
      <c r="E889">
        <f t="shared" si="198"/>
        <v>581.34483863872799</v>
      </c>
      <c r="F889">
        <f t="shared" si="203"/>
        <v>580.48754961562804</v>
      </c>
      <c r="G889">
        <f t="shared" si="204"/>
        <v>599.39071005189578</v>
      </c>
      <c r="K889" s="1">
        <f t="shared" si="205"/>
        <v>14.952418964683147</v>
      </c>
      <c r="L889" s="1">
        <f t="shared" si="206"/>
        <v>14.633439701286534</v>
      </c>
      <c r="M889" s="1">
        <f t="shared" si="207"/>
        <v>14.322808047638318</v>
      </c>
      <c r="N889" s="1">
        <f t="shared" si="199"/>
        <v>14.829968580311174</v>
      </c>
      <c r="O889" s="1">
        <f t="shared" si="200"/>
        <v>33.733129016578914</v>
      </c>
      <c r="P889" s="1"/>
      <c r="Q889" s="1">
        <f t="shared" si="208"/>
        <v>-0.31897926339661353</v>
      </c>
      <c r="R889" s="1">
        <f t="shared" si="209"/>
        <v>-0.62961091704482897</v>
      </c>
      <c r="S889" s="1">
        <f t="shared" si="201"/>
        <v>-0.12245038437197309</v>
      </c>
      <c r="T889" s="1">
        <f t="shared" si="202"/>
        <v>18.780710051895767</v>
      </c>
    </row>
    <row r="890" spans="1:20" x14ac:dyDescent="0.2">
      <c r="A890">
        <f>Sheet1!A867</f>
        <v>840</v>
      </c>
      <c r="B890">
        <f>Sheet1!B870</f>
        <v>582.44000000000005</v>
      </c>
      <c r="C890">
        <f t="shared" si="196"/>
        <v>567.45957426221571</v>
      </c>
      <c r="D890">
        <f t="shared" si="197"/>
        <v>582.1171082985469</v>
      </c>
      <c r="E890">
        <f t="shared" si="198"/>
        <v>581.79958751897504</v>
      </c>
      <c r="F890">
        <f t="shared" si="203"/>
        <v>580.94486570165202</v>
      </c>
      <c r="G890">
        <f t="shared" si="204"/>
        <v>599.96050756281818</v>
      </c>
      <c r="K890" s="1">
        <f t="shared" si="205"/>
        <v>14.961920657958558</v>
      </c>
      <c r="L890" s="1">
        <f t="shared" si="206"/>
        <v>14.639504844607018</v>
      </c>
      <c r="M890" s="1">
        <f t="shared" si="207"/>
        <v>14.327160064602253</v>
      </c>
      <c r="N890" s="1">
        <f t="shared" si="199"/>
        <v>14.836786359610528</v>
      </c>
      <c r="O890" s="1">
        <f t="shared" si="200"/>
        <v>33.852428220776687</v>
      </c>
      <c r="P890" s="1"/>
      <c r="Q890" s="1">
        <f t="shared" si="208"/>
        <v>-0.32241581335154024</v>
      </c>
      <c r="R890" s="1">
        <f t="shared" si="209"/>
        <v>-0.63476059335630453</v>
      </c>
      <c r="S890" s="1">
        <f t="shared" si="201"/>
        <v>-0.12513429834802992</v>
      </c>
      <c r="T890" s="1">
        <f t="shared" si="202"/>
        <v>18.890507562818129</v>
      </c>
    </row>
    <row r="891" spans="1:20" x14ac:dyDescent="0.2">
      <c r="A891">
        <f>Sheet1!A868</f>
        <v>841</v>
      </c>
      <c r="B891">
        <f>Sheet1!B871</f>
        <v>582.89</v>
      </c>
      <c r="C891">
        <f t="shared" si="196"/>
        <v>567.91007256894045</v>
      </c>
      <c r="D891">
        <f t="shared" si="197"/>
        <v>582.57356091138274</v>
      </c>
      <c r="E891">
        <f t="shared" si="198"/>
        <v>582.25430255659307</v>
      </c>
      <c r="F891">
        <f t="shared" si="203"/>
        <v>581.40215113659315</v>
      </c>
      <c r="G891">
        <f t="shared" si="204"/>
        <v>600.53070727557304</v>
      </c>
      <c r="K891" s="1">
        <f t="shared" si="205"/>
        <v>14.971422351233741</v>
      </c>
      <c r="L891" s="1">
        <f t="shared" si="206"/>
        <v>14.64554228389818</v>
      </c>
      <c r="M891" s="1">
        <f t="shared" si="207"/>
        <v>14.331478281159889</v>
      </c>
      <c r="N891" s="1">
        <f t="shared" si="199"/>
        <v>14.843573487826916</v>
      </c>
      <c r="O891" s="1">
        <f t="shared" si="200"/>
        <v>33.972129626806804</v>
      </c>
      <c r="P891" s="1"/>
      <c r="Q891" s="1">
        <f t="shared" si="208"/>
        <v>-0.32588006733556085</v>
      </c>
      <c r="R891" s="1">
        <f t="shared" si="209"/>
        <v>-0.63994407007385234</v>
      </c>
      <c r="S891" s="1">
        <f t="shared" si="201"/>
        <v>-0.12784886340682533</v>
      </c>
      <c r="T891" s="1">
        <f t="shared" si="202"/>
        <v>19.000707275573063</v>
      </c>
    </row>
    <row r="892" spans="1:20" x14ac:dyDescent="0.2">
      <c r="A892">
        <f>Sheet1!A869</f>
        <v>842</v>
      </c>
      <c r="B892">
        <f>Sheet1!B872</f>
        <v>583.35</v>
      </c>
      <c r="C892">
        <f t="shared" si="196"/>
        <v>568.36057087566519</v>
      </c>
      <c r="D892">
        <f t="shared" si="197"/>
        <v>583.02998580612768</v>
      </c>
      <c r="E892">
        <f t="shared" si="198"/>
        <v>582.70898373750776</v>
      </c>
      <c r="F892">
        <f t="shared" si="203"/>
        <v>581.8594059038461</v>
      </c>
      <c r="G892">
        <f t="shared" si="204"/>
        <v>601.10130998347267</v>
      </c>
      <c r="K892" s="1">
        <f t="shared" si="205"/>
        <v>14.970924044509047</v>
      </c>
      <c r="L892" s="1">
        <f t="shared" si="206"/>
        <v>14.651552015644597</v>
      </c>
      <c r="M892" s="1">
        <f t="shared" si="207"/>
        <v>14.335762683237022</v>
      </c>
      <c r="N892" s="1">
        <f t="shared" si="199"/>
        <v>14.850329948355125</v>
      </c>
      <c r="O892" s="1">
        <f t="shared" si="200"/>
        <v>34.092234027981704</v>
      </c>
      <c r="P892" s="1"/>
      <c r="Q892" s="1">
        <f t="shared" si="208"/>
        <v>-0.31937202886444993</v>
      </c>
      <c r="R892" s="1">
        <f t="shared" si="209"/>
        <v>-0.63516136127202572</v>
      </c>
      <c r="S892" s="1">
        <f t="shared" si="201"/>
        <v>-0.12059409615392269</v>
      </c>
      <c r="T892" s="1">
        <f t="shared" si="202"/>
        <v>19.121309983472656</v>
      </c>
    </row>
    <row r="893" spans="1:20" x14ac:dyDescent="0.2">
      <c r="A893">
        <f>Sheet1!A870</f>
        <v>843</v>
      </c>
      <c r="B893">
        <f>Sheet1!B873</f>
        <v>583.80999999999995</v>
      </c>
      <c r="C893">
        <f t="shared" si="196"/>
        <v>568.81106918238993</v>
      </c>
      <c r="D893">
        <f t="shared" si="197"/>
        <v>583.48638297926641</v>
      </c>
      <c r="E893">
        <f t="shared" si="198"/>
        <v>583.16363104764446</v>
      </c>
      <c r="F893">
        <f t="shared" si="203"/>
        <v>582.31662998680622</v>
      </c>
      <c r="G893">
        <f t="shared" si="204"/>
        <v>601.67231647982987</v>
      </c>
      <c r="K893" s="1">
        <f t="shared" si="205"/>
        <v>14.980425737784344</v>
      </c>
      <c r="L893" s="1">
        <f t="shared" si="206"/>
        <v>14.657534036331185</v>
      </c>
      <c r="M893" s="1">
        <f t="shared" si="207"/>
        <v>14.340013256759335</v>
      </c>
      <c r="N893" s="1">
        <f t="shared" si="199"/>
        <v>14.857055724590509</v>
      </c>
      <c r="O893" s="1">
        <f t="shared" si="200"/>
        <v>34.212742217614164</v>
      </c>
      <c r="P893" s="1"/>
      <c r="Q893" s="1">
        <f t="shared" si="208"/>
        <v>-0.32289170145315893</v>
      </c>
      <c r="R893" s="1">
        <f t="shared" si="209"/>
        <v>-0.64041248102500958</v>
      </c>
      <c r="S893" s="1">
        <f t="shared" si="201"/>
        <v>-0.12337001319383489</v>
      </c>
      <c r="T893" s="1">
        <f t="shared" si="202"/>
        <v>19.232316479829819</v>
      </c>
    </row>
    <row r="894" spans="1:20" x14ac:dyDescent="0.2">
      <c r="A894">
        <f>Sheet1!A871</f>
        <v>844</v>
      </c>
      <c r="B894">
        <f>Sheet1!B874</f>
        <v>584.26</v>
      </c>
      <c r="C894">
        <f t="shared" si="196"/>
        <v>569.26156748911467</v>
      </c>
      <c r="D894">
        <f t="shared" si="197"/>
        <v>583.94275242728361</v>
      </c>
      <c r="E894">
        <f t="shared" si="198"/>
        <v>583.61824447292918</v>
      </c>
      <c r="F894">
        <f t="shared" si="203"/>
        <v>582.77382336886819</v>
      </c>
      <c r="G894">
        <f t="shared" si="204"/>
        <v>602.24372755795707</v>
      </c>
      <c r="K894" s="1">
        <f t="shared" si="205"/>
        <v>14.979927431059537</v>
      </c>
      <c r="L894" s="1">
        <f t="shared" si="206"/>
        <v>14.663488342442292</v>
      </c>
      <c r="M894" s="1">
        <f t="shared" si="207"/>
        <v>14.344229987652625</v>
      </c>
      <c r="N894" s="1">
        <f t="shared" si="199"/>
        <v>14.863750799927743</v>
      </c>
      <c r="O894" s="1">
        <f t="shared" si="200"/>
        <v>34.333654989016622</v>
      </c>
      <c r="P894" s="1"/>
      <c r="Q894" s="1">
        <f t="shared" si="208"/>
        <v>-0.31643908861724412</v>
      </c>
      <c r="R894" s="1">
        <f t="shared" si="209"/>
        <v>-0.63569744340691159</v>
      </c>
      <c r="S894" s="1">
        <f t="shared" si="201"/>
        <v>-0.11617663113179333</v>
      </c>
      <c r="T894" s="1">
        <f t="shared" si="202"/>
        <v>19.353727557957086</v>
      </c>
    </row>
    <row r="895" spans="1:20" x14ac:dyDescent="0.2">
      <c r="A895">
        <f>Sheet1!A872</f>
        <v>845</v>
      </c>
      <c r="B895">
        <f>Sheet1!B875</f>
        <v>584.72</v>
      </c>
      <c r="C895">
        <f t="shared" si="196"/>
        <v>569.71206579583941</v>
      </c>
      <c r="D895">
        <f t="shared" si="197"/>
        <v>584.39909414666374</v>
      </c>
      <c r="E895">
        <f t="shared" si="198"/>
        <v>584.07282399928772</v>
      </c>
      <c r="F895">
        <f t="shared" si="203"/>
        <v>583.23098603342703</v>
      </c>
      <c r="G895">
        <f t="shared" si="204"/>
        <v>602.81554401116728</v>
      </c>
      <c r="K895" s="1">
        <f t="shared" si="205"/>
        <v>14.989429124334833</v>
      </c>
      <c r="L895" s="1">
        <f t="shared" si="206"/>
        <v>14.669414930462494</v>
      </c>
      <c r="M895" s="1">
        <f t="shared" si="207"/>
        <v>14.348412861842576</v>
      </c>
      <c r="N895" s="1">
        <f t="shared" si="199"/>
        <v>14.87041515776184</v>
      </c>
      <c r="O895" s="1">
        <f t="shared" si="200"/>
        <v>34.454973135502087</v>
      </c>
      <c r="P895" s="1"/>
      <c r="Q895" s="1">
        <f t="shared" si="208"/>
        <v>-0.32001419387233909</v>
      </c>
      <c r="R895" s="1">
        <f t="shared" si="209"/>
        <v>-0.64101626249225774</v>
      </c>
      <c r="S895" s="1">
        <f t="shared" si="201"/>
        <v>-0.11901396657299301</v>
      </c>
      <c r="T895" s="1">
        <f t="shared" si="202"/>
        <v>19.465544011167253</v>
      </c>
    </row>
    <row r="896" spans="1:20" x14ac:dyDescent="0.2">
      <c r="A896">
        <f>Sheet1!A873</f>
        <v>846</v>
      </c>
      <c r="B896">
        <f>Sheet1!B876</f>
        <v>585.17999999999995</v>
      </c>
      <c r="C896">
        <f t="shared" si="196"/>
        <v>570.16256410256415</v>
      </c>
      <c r="D896">
        <f t="shared" si="197"/>
        <v>584.85540813389161</v>
      </c>
      <c r="E896">
        <f t="shared" si="198"/>
        <v>584.52736961264566</v>
      </c>
      <c r="F896">
        <f t="shared" si="203"/>
        <v>583.68811796387786</v>
      </c>
      <c r="G896">
        <f t="shared" si="204"/>
        <v>603.38776663277315</v>
      </c>
      <c r="K896" s="1">
        <f t="shared" si="205"/>
        <v>14.998930817610017</v>
      </c>
      <c r="L896" s="1">
        <f t="shared" si="206"/>
        <v>14.67531379687648</v>
      </c>
      <c r="M896" s="1">
        <f t="shared" si="207"/>
        <v>14.352561865254529</v>
      </c>
      <c r="N896" s="1">
        <f t="shared" si="199"/>
        <v>14.877048781487929</v>
      </c>
      <c r="O896" s="1">
        <f t="shared" si="200"/>
        <v>34.576697450383222</v>
      </c>
      <c r="P896" s="1"/>
      <c r="Q896" s="1">
        <f t="shared" si="208"/>
        <v>-0.32361702073353626</v>
      </c>
      <c r="R896" s="1">
        <f t="shared" si="209"/>
        <v>-0.64636895235548764</v>
      </c>
      <c r="S896" s="1">
        <f t="shared" si="201"/>
        <v>-0.12188203612208781</v>
      </c>
      <c r="T896" s="1">
        <f t="shared" si="202"/>
        <v>19.577766632773205</v>
      </c>
    </row>
    <row r="897" spans="1:20" x14ac:dyDescent="0.2">
      <c r="A897">
        <f>Sheet1!A874</f>
        <v>847</v>
      </c>
      <c r="B897">
        <f>Sheet1!B877</f>
        <v>585.63</v>
      </c>
      <c r="C897">
        <f t="shared" si="196"/>
        <v>570.61306240928877</v>
      </c>
      <c r="D897">
        <f t="shared" si="197"/>
        <v>585.31169438545191</v>
      </c>
      <c r="E897">
        <f t="shared" si="198"/>
        <v>584.98188129892878</v>
      </c>
      <c r="F897">
        <f t="shared" si="203"/>
        <v>584.14521914361546</v>
      </c>
      <c r="G897">
        <f t="shared" si="204"/>
        <v>603.96039621608713</v>
      </c>
      <c r="K897" s="1">
        <f t="shared" si="205"/>
        <v>14.998432510885323</v>
      </c>
      <c r="L897" s="1">
        <f t="shared" si="206"/>
        <v>14.68118493816894</v>
      </c>
      <c r="M897" s="1">
        <f t="shared" si="207"/>
        <v>14.356676983814509</v>
      </c>
      <c r="N897" s="1">
        <f t="shared" si="199"/>
        <v>14.883651654500795</v>
      </c>
      <c r="O897" s="1">
        <f t="shared" si="200"/>
        <v>34.698828726972465</v>
      </c>
      <c r="P897" s="1"/>
      <c r="Q897" s="1">
        <f t="shared" si="208"/>
        <v>-0.31724757271638282</v>
      </c>
      <c r="R897" s="1">
        <f t="shared" si="209"/>
        <v>-0.64175552707081351</v>
      </c>
      <c r="S897" s="1">
        <f t="shared" si="201"/>
        <v>-0.1147808563845274</v>
      </c>
      <c r="T897" s="1">
        <f t="shared" si="202"/>
        <v>19.700396216087142</v>
      </c>
    </row>
    <row r="898" spans="1:20" x14ac:dyDescent="0.2">
      <c r="A898">
        <f>Sheet1!A875</f>
        <v>848</v>
      </c>
      <c r="B898">
        <f>Sheet1!B878</f>
        <v>586.09</v>
      </c>
      <c r="C898">
        <f t="shared" si="196"/>
        <v>571.06356071601351</v>
      </c>
      <c r="D898">
        <f t="shared" si="197"/>
        <v>585.76795289782899</v>
      </c>
      <c r="E898">
        <f t="shared" si="198"/>
        <v>585.43635904406267</v>
      </c>
      <c r="F898">
        <f t="shared" si="203"/>
        <v>584.60228955603498</v>
      </c>
      <c r="G898">
        <f t="shared" si="204"/>
        <v>604.53343355442178</v>
      </c>
      <c r="K898" s="1">
        <f t="shared" si="205"/>
        <v>15.00793420416062</v>
      </c>
      <c r="L898" s="1">
        <f t="shared" si="206"/>
        <v>14.687028350824335</v>
      </c>
      <c r="M898" s="1">
        <f t="shared" si="207"/>
        <v>14.360758203448313</v>
      </c>
      <c r="N898" s="1">
        <f t="shared" si="199"/>
        <v>14.890223760195568</v>
      </c>
      <c r="O898" s="1">
        <f t="shared" si="200"/>
        <v>34.821367758582369</v>
      </c>
      <c r="P898" s="1"/>
      <c r="Q898" s="1">
        <f t="shared" si="208"/>
        <v>-0.32090585333628496</v>
      </c>
      <c r="R898" s="1">
        <f t="shared" si="209"/>
        <v>-0.64717600071230663</v>
      </c>
      <c r="S898" s="1">
        <f t="shared" si="201"/>
        <v>-0.11771044396505204</v>
      </c>
      <c r="T898" s="1">
        <f t="shared" si="202"/>
        <v>19.813433554421749</v>
      </c>
    </row>
    <row r="899" spans="1:20" x14ac:dyDescent="0.2">
      <c r="A899">
        <f>Sheet1!A876</f>
        <v>849</v>
      </c>
      <c r="B899">
        <f>Sheet1!B879</f>
        <v>586.54999999999995</v>
      </c>
      <c r="C899">
        <f t="shared" si="196"/>
        <v>571.51405902273814</v>
      </c>
      <c r="D899">
        <f t="shared" si="197"/>
        <v>586.22418366750742</v>
      </c>
      <c r="E899">
        <f t="shared" si="198"/>
        <v>585.89080283397288</v>
      </c>
      <c r="F899">
        <f t="shared" si="203"/>
        <v>585.05932918453129</v>
      </c>
      <c r="G899">
        <f t="shared" si="204"/>
        <v>605.10687944109009</v>
      </c>
      <c r="K899" s="1">
        <f t="shared" si="205"/>
        <v>15.017435897435803</v>
      </c>
      <c r="L899" s="1">
        <f t="shared" si="206"/>
        <v>14.692844031327468</v>
      </c>
      <c r="M899" s="1">
        <f t="shared" si="207"/>
        <v>14.36480551008151</v>
      </c>
      <c r="N899" s="1">
        <f t="shared" si="199"/>
        <v>14.896765081967146</v>
      </c>
      <c r="O899" s="1">
        <f t="shared" si="200"/>
        <v>34.944315338525939</v>
      </c>
      <c r="P899" s="1"/>
      <c r="Q899" s="1">
        <f t="shared" si="208"/>
        <v>-0.32459186610833513</v>
      </c>
      <c r="R899" s="1">
        <f t="shared" si="209"/>
        <v>-0.65263038735429291</v>
      </c>
      <c r="S899" s="1">
        <f t="shared" si="201"/>
        <v>-0.12067081546865666</v>
      </c>
      <c r="T899" s="1">
        <f t="shared" si="202"/>
        <v>19.926879441090136</v>
      </c>
    </row>
    <row r="900" spans="1:20" x14ac:dyDescent="0.2">
      <c r="A900">
        <f>Sheet1!A877</f>
        <v>850</v>
      </c>
      <c r="B900">
        <f>Sheet1!B880</f>
        <v>587</v>
      </c>
      <c r="C900">
        <f t="shared" si="196"/>
        <v>571.96455732946299</v>
      </c>
      <c r="D900">
        <f t="shared" si="197"/>
        <v>586.68038669097211</v>
      </c>
      <c r="E900">
        <f t="shared" si="198"/>
        <v>586.34521265458545</v>
      </c>
      <c r="F900">
        <f t="shared" si="203"/>
        <v>585.5163380124992</v>
      </c>
      <c r="G900">
        <f t="shared" si="204"/>
        <v>605.6807346694045</v>
      </c>
      <c r="K900" s="1">
        <f t="shared" si="205"/>
        <v>15.016937590711223</v>
      </c>
      <c r="L900" s="1">
        <f t="shared" si="206"/>
        <v>14.698631976163142</v>
      </c>
      <c r="M900" s="1">
        <f t="shared" si="207"/>
        <v>14.368818889640011</v>
      </c>
      <c r="N900" s="1">
        <f t="shared" si="199"/>
        <v>14.903275603210432</v>
      </c>
      <c r="O900" s="1">
        <f t="shared" si="200"/>
        <v>35.067672260115728</v>
      </c>
      <c r="P900" s="1"/>
      <c r="Q900" s="1">
        <f t="shared" si="208"/>
        <v>-0.31830561454808048</v>
      </c>
      <c r="R900" s="1">
        <f t="shared" si="209"/>
        <v>-0.64811870107121194</v>
      </c>
      <c r="S900" s="1">
        <f t="shared" si="201"/>
        <v>-0.11366198750079093</v>
      </c>
      <c r="T900" s="1">
        <f t="shared" si="202"/>
        <v>20.050734669404505</v>
      </c>
    </row>
    <row r="901" spans="1:20" x14ac:dyDescent="0.2">
      <c r="A901">
        <f>Sheet1!A878</f>
        <v>851</v>
      </c>
      <c r="B901">
        <f>Sheet1!B881</f>
        <v>587.46</v>
      </c>
      <c r="C901">
        <f t="shared" si="196"/>
        <v>572.41505563618762</v>
      </c>
      <c r="D901">
        <f t="shared" si="197"/>
        <v>587.13656196470743</v>
      </c>
      <c r="E901">
        <f t="shared" si="198"/>
        <v>586.79958849182583</v>
      </c>
      <c r="F901">
        <f t="shared" si="203"/>
        <v>585.97331602333384</v>
      </c>
      <c r="G901">
        <f t="shared" si="204"/>
        <v>606.2550000326778</v>
      </c>
      <c r="K901" s="1">
        <f t="shared" si="205"/>
        <v>15.02643928398652</v>
      </c>
      <c r="L901" s="1">
        <f t="shared" si="206"/>
        <v>14.704392181815479</v>
      </c>
      <c r="M901" s="1">
        <f t="shared" si="207"/>
        <v>14.372798328049157</v>
      </c>
      <c r="N901" s="1">
        <f t="shared" si="199"/>
        <v>14.909755307320324</v>
      </c>
      <c r="O901" s="1">
        <f t="shared" si="200"/>
        <v>35.191439316664287</v>
      </c>
      <c r="P901" s="1"/>
      <c r="Q901" s="1">
        <f t="shared" si="208"/>
        <v>-0.32204710217104093</v>
      </c>
      <c r="R901" s="1">
        <f t="shared" si="209"/>
        <v>-0.65364095593736238</v>
      </c>
      <c r="S901" s="1">
        <f t="shared" si="201"/>
        <v>-0.11668397666619512</v>
      </c>
      <c r="T901" s="1">
        <f t="shared" si="202"/>
        <v>20.165000032677767</v>
      </c>
    </row>
    <row r="902" spans="1:20" x14ac:dyDescent="0.2">
      <c r="A902">
        <f>Sheet1!A879</f>
        <v>852</v>
      </c>
      <c r="B902">
        <f>Sheet1!B882</f>
        <v>587.91</v>
      </c>
      <c r="C902">
        <f t="shared" si="196"/>
        <v>572.86555394291236</v>
      </c>
      <c r="D902">
        <f t="shared" si="197"/>
        <v>587.59270948519816</v>
      </c>
      <c r="E902">
        <f t="shared" si="198"/>
        <v>587.25393033161993</v>
      </c>
      <c r="F902">
        <f t="shared" si="203"/>
        <v>586.4302632004302</v>
      </c>
      <c r="G902">
        <f t="shared" si="204"/>
        <v>606.82967632422265</v>
      </c>
      <c r="K902" s="1">
        <f t="shared" si="205"/>
        <v>15.035940977261816</v>
      </c>
      <c r="L902" s="1">
        <f t="shared" si="206"/>
        <v>14.71012464476928</v>
      </c>
      <c r="M902" s="1">
        <f t="shared" si="207"/>
        <v>14.376743811234746</v>
      </c>
      <c r="N902" s="1">
        <f t="shared" si="199"/>
        <v>14.916204177692066</v>
      </c>
      <c r="O902" s="1">
        <f t="shared" si="200"/>
        <v>35.315617301484508</v>
      </c>
      <c r="P902" s="1"/>
      <c r="Q902" s="1">
        <f t="shared" si="208"/>
        <v>-0.32581633249253628</v>
      </c>
      <c r="R902" s="1">
        <f t="shared" si="209"/>
        <v>-0.65919716602707012</v>
      </c>
      <c r="S902" s="1">
        <f t="shared" si="201"/>
        <v>-0.11973679956975047</v>
      </c>
      <c r="T902" s="1">
        <f t="shared" si="202"/>
        <v>20.279676324222692</v>
      </c>
    </row>
    <row r="903" spans="1:20" x14ac:dyDescent="0.2">
      <c r="A903">
        <f>Sheet1!A880</f>
        <v>853</v>
      </c>
      <c r="B903">
        <f>Sheet1!B883</f>
        <v>588.37</v>
      </c>
      <c r="C903">
        <f t="shared" si="196"/>
        <v>573.3160522496371</v>
      </c>
      <c r="D903">
        <f t="shared" si="197"/>
        <v>588.04882924892866</v>
      </c>
      <c r="E903">
        <f t="shared" si="198"/>
        <v>587.70823815989331</v>
      </c>
      <c r="F903">
        <f t="shared" si="203"/>
        <v>586.88717952718321</v>
      </c>
      <c r="G903">
        <f t="shared" si="204"/>
        <v>607.40476433735171</v>
      </c>
      <c r="K903" s="1">
        <f t="shared" si="205"/>
        <v>15.035442670537009</v>
      </c>
      <c r="L903" s="1">
        <f t="shared" si="206"/>
        <v>14.715829361509122</v>
      </c>
      <c r="M903" s="1">
        <f t="shared" si="207"/>
        <v>14.380655325122461</v>
      </c>
      <c r="N903" s="1">
        <f t="shared" si="199"/>
        <v>14.922622197720216</v>
      </c>
      <c r="O903" s="1">
        <f t="shared" si="200"/>
        <v>35.440207007888716</v>
      </c>
      <c r="P903" s="1"/>
      <c r="Q903" s="1">
        <f t="shared" si="208"/>
        <v>-0.31961330902788632</v>
      </c>
      <c r="R903" s="1">
        <f t="shared" si="209"/>
        <v>-0.65478734541454742</v>
      </c>
      <c r="S903" s="1">
        <f t="shared" si="201"/>
        <v>-0.11282047281679297</v>
      </c>
      <c r="T903" s="1">
        <f t="shared" si="202"/>
        <v>20.404764337351708</v>
      </c>
    </row>
    <row r="904" spans="1:20" x14ac:dyDescent="0.2">
      <c r="A904">
        <f>Sheet1!A881</f>
        <v>854</v>
      </c>
      <c r="B904">
        <f>Sheet1!B884</f>
        <v>588.83000000000004</v>
      </c>
      <c r="C904">
        <f t="shared" si="196"/>
        <v>573.76655055636184</v>
      </c>
      <c r="D904">
        <f t="shared" si="197"/>
        <v>588.50492125238384</v>
      </c>
      <c r="E904">
        <f t="shared" si="198"/>
        <v>588.16251196257167</v>
      </c>
      <c r="F904">
        <f t="shared" si="203"/>
        <v>587.34406498698786</v>
      </c>
      <c r="G904">
        <f t="shared" si="204"/>
        <v>607.98026486537753</v>
      </c>
      <c r="K904" s="1">
        <f t="shared" si="205"/>
        <v>15.044944363812419</v>
      </c>
      <c r="L904" s="1">
        <f t="shared" si="206"/>
        <v>14.721506328519808</v>
      </c>
      <c r="M904" s="1">
        <f t="shared" si="207"/>
        <v>14.384532855638213</v>
      </c>
      <c r="N904" s="1">
        <f t="shared" si="199"/>
        <v>14.929009350800243</v>
      </c>
      <c r="O904" s="1">
        <f t="shared" si="200"/>
        <v>35.565209229189918</v>
      </c>
      <c r="P904" s="1"/>
      <c r="Q904" s="1">
        <f t="shared" si="208"/>
        <v>-0.32343803529261095</v>
      </c>
      <c r="R904" s="1">
        <f t="shared" si="209"/>
        <v>-0.66041150817420657</v>
      </c>
      <c r="S904" s="1">
        <f t="shared" si="201"/>
        <v>-0.11593501301217657</v>
      </c>
      <c r="T904" s="1">
        <f t="shared" si="202"/>
        <v>20.520264865377499</v>
      </c>
    </row>
    <row r="905" spans="1:20" x14ac:dyDescent="0.2">
      <c r="A905">
        <f>Sheet1!A882</f>
        <v>855</v>
      </c>
      <c r="B905">
        <f>Sheet1!B885</f>
        <v>589.28</v>
      </c>
      <c r="C905">
        <f t="shared" si="196"/>
        <v>574.21704886308657</v>
      </c>
      <c r="D905">
        <f t="shared" si="197"/>
        <v>588.96098549204828</v>
      </c>
      <c r="E905">
        <f t="shared" si="198"/>
        <v>588.61675172558068</v>
      </c>
      <c r="F905">
        <f t="shared" si="203"/>
        <v>587.80091956323918</v>
      </c>
      <c r="G905">
        <f t="shared" si="204"/>
        <v>608.55617870161279</v>
      </c>
      <c r="K905" s="1">
        <f t="shared" si="205"/>
        <v>15.044446057087612</v>
      </c>
      <c r="L905" s="1">
        <f t="shared" si="206"/>
        <v>14.7271555422858</v>
      </c>
      <c r="M905" s="1">
        <f t="shared" si="207"/>
        <v>14.38837638870757</v>
      </c>
      <c r="N905" s="1">
        <f t="shared" si="199"/>
        <v>14.93536562032682</v>
      </c>
      <c r="O905" s="1">
        <f t="shared" si="200"/>
        <v>35.690624758700437</v>
      </c>
      <c r="P905" s="1"/>
      <c r="Q905" s="1">
        <f t="shared" si="208"/>
        <v>-0.3172905148018117</v>
      </c>
      <c r="R905" s="1">
        <f t="shared" si="209"/>
        <v>-0.65606966838004155</v>
      </c>
      <c r="S905" s="1">
        <f t="shared" si="201"/>
        <v>-0.1090804367607916</v>
      </c>
      <c r="T905" s="1">
        <f t="shared" si="202"/>
        <v>20.646178701612826</v>
      </c>
    </row>
    <row r="906" spans="1:20" x14ac:dyDescent="0.2">
      <c r="A906">
        <f>Sheet1!A883</f>
        <v>856</v>
      </c>
      <c r="B906">
        <f>Sheet1!B886</f>
        <v>589.74</v>
      </c>
      <c r="C906">
        <f t="shared" si="196"/>
        <v>574.66754716981131</v>
      </c>
      <c r="D906">
        <f t="shared" si="197"/>
        <v>589.41702196440644</v>
      </c>
      <c r="E906">
        <f t="shared" si="198"/>
        <v>589.07095743484638</v>
      </c>
      <c r="F906">
        <f t="shared" si="203"/>
        <v>588.25774323933183</v>
      </c>
      <c r="G906">
        <f t="shared" si="204"/>
        <v>609.13250663937038</v>
      </c>
      <c r="K906" s="1">
        <f t="shared" si="205"/>
        <v>15.053947750362909</v>
      </c>
      <c r="L906" s="1">
        <f t="shared" si="206"/>
        <v>14.732776999291559</v>
      </c>
      <c r="M906" s="1">
        <f t="shared" si="207"/>
        <v>14.392185910256217</v>
      </c>
      <c r="N906" s="1">
        <f t="shared" si="199"/>
        <v>14.941690989694735</v>
      </c>
      <c r="O906" s="1">
        <f t="shared" si="200"/>
        <v>35.816454389733281</v>
      </c>
      <c r="P906" s="1"/>
      <c r="Q906" s="1">
        <f t="shared" si="208"/>
        <v>-0.32117075107134951</v>
      </c>
      <c r="R906" s="1">
        <f t="shared" si="209"/>
        <v>-0.66176184010669203</v>
      </c>
      <c r="S906" s="1">
        <f t="shared" si="201"/>
        <v>-0.11225676066817414</v>
      </c>
      <c r="T906" s="1">
        <f t="shared" si="202"/>
        <v>20.762506639370372</v>
      </c>
    </row>
    <row r="907" spans="1:20" x14ac:dyDescent="0.2">
      <c r="A907">
        <f>Sheet1!A884</f>
        <v>857</v>
      </c>
      <c r="B907">
        <f>Sheet1!B887</f>
        <v>590.19000000000005</v>
      </c>
      <c r="C907">
        <f t="shared" si="196"/>
        <v>575.11804547653605</v>
      </c>
      <c r="D907">
        <f t="shared" si="197"/>
        <v>589.87303066594291</v>
      </c>
      <c r="E907">
        <f t="shared" si="198"/>
        <v>589.52512907629387</v>
      </c>
      <c r="F907">
        <f t="shared" si="203"/>
        <v>588.71453599866106</v>
      </c>
      <c r="G907">
        <f t="shared" si="204"/>
        <v>609.70924947196261</v>
      </c>
      <c r="K907" s="1">
        <f t="shared" si="205"/>
        <v>15.063449443638206</v>
      </c>
      <c r="L907" s="1">
        <f t="shared" si="206"/>
        <v>14.738370696022002</v>
      </c>
      <c r="M907" s="1">
        <f t="shared" si="207"/>
        <v>14.395961406209835</v>
      </c>
      <c r="N907" s="1">
        <f t="shared" si="199"/>
        <v>14.947985442299228</v>
      </c>
      <c r="O907" s="1">
        <f t="shared" si="200"/>
        <v>35.942698915600772</v>
      </c>
      <c r="P907" s="1"/>
      <c r="Q907" s="1">
        <f t="shared" si="208"/>
        <v>-0.32507874761620315</v>
      </c>
      <c r="R907" s="1">
        <f t="shared" si="209"/>
        <v>-0.66748803742837026</v>
      </c>
      <c r="S907" s="1">
        <f t="shared" si="201"/>
        <v>-0.11546400133897805</v>
      </c>
      <c r="T907" s="1">
        <f t="shared" si="202"/>
        <v>20.879249471962567</v>
      </c>
    </row>
    <row r="908" spans="1:20" x14ac:dyDescent="0.2">
      <c r="A908">
        <f>Sheet1!A885</f>
        <v>858</v>
      </c>
      <c r="B908">
        <f>Sheet1!B888</f>
        <v>590.65</v>
      </c>
      <c r="C908">
        <f t="shared" si="196"/>
        <v>575.56854378326079</v>
      </c>
      <c r="D908">
        <f t="shared" si="197"/>
        <v>590.32901159314247</v>
      </c>
      <c r="E908">
        <f t="shared" si="198"/>
        <v>589.9792666358494</v>
      </c>
      <c r="F908">
        <f t="shared" si="203"/>
        <v>589.17129782462189</v>
      </c>
      <c r="G908">
        <f t="shared" si="204"/>
        <v>610.28640799270238</v>
      </c>
      <c r="K908" s="1">
        <f t="shared" si="205"/>
        <v>15.062951136913398</v>
      </c>
      <c r="L908" s="1">
        <f t="shared" si="206"/>
        <v>14.743936628961706</v>
      </c>
      <c r="M908" s="1">
        <f t="shared" si="207"/>
        <v>14.399702862494109</v>
      </c>
      <c r="N908" s="1">
        <f t="shared" si="199"/>
        <v>14.954248961535313</v>
      </c>
      <c r="O908" s="1">
        <f t="shared" si="200"/>
        <v>36.069359129615805</v>
      </c>
      <c r="P908" s="1"/>
      <c r="Q908" s="1">
        <f t="shared" si="208"/>
        <v>-0.31901450795169239</v>
      </c>
      <c r="R908" s="1">
        <f t="shared" si="209"/>
        <v>-0.66324827441928846</v>
      </c>
      <c r="S908" s="1">
        <f t="shared" si="201"/>
        <v>-0.10870217537808458</v>
      </c>
      <c r="T908" s="1">
        <f t="shared" si="202"/>
        <v>21.006407992702407</v>
      </c>
    </row>
    <row r="909" spans="1:20" x14ac:dyDescent="0.2">
      <c r="A909">
        <f>Sheet1!A886</f>
        <v>859</v>
      </c>
      <c r="B909">
        <f>Sheet1!B889</f>
        <v>591.11</v>
      </c>
      <c r="C909">
        <f t="shared" si="196"/>
        <v>576.01904208998553</v>
      </c>
      <c r="D909">
        <f t="shared" si="197"/>
        <v>590.78496474248971</v>
      </c>
      <c r="E909">
        <f t="shared" si="198"/>
        <v>590.43337009943843</v>
      </c>
      <c r="F909">
        <f t="shared" si="203"/>
        <v>589.62802870060909</v>
      </c>
      <c r="G909">
        <f t="shared" si="204"/>
        <v>610.86398299490224</v>
      </c>
      <c r="K909" s="1">
        <f t="shared" si="205"/>
        <v>15.072452830188695</v>
      </c>
      <c r="L909" s="1">
        <f t="shared" si="206"/>
        <v>14.74947479459513</v>
      </c>
      <c r="M909" s="1">
        <f t="shared" si="207"/>
        <v>14.403410265035063</v>
      </c>
      <c r="N909" s="1">
        <f t="shared" si="199"/>
        <v>14.960481530797779</v>
      </c>
      <c r="O909" s="1">
        <f t="shared" si="200"/>
        <v>36.19643582509093</v>
      </c>
      <c r="P909" s="1"/>
      <c r="Q909" s="1">
        <f t="shared" si="208"/>
        <v>-0.32297803559356453</v>
      </c>
      <c r="R909" s="1">
        <f t="shared" si="209"/>
        <v>-0.66904256515363159</v>
      </c>
      <c r="S909" s="1">
        <f t="shared" si="201"/>
        <v>-0.1119712993909161</v>
      </c>
      <c r="T909" s="1">
        <f t="shared" si="202"/>
        <v>21.123982994902235</v>
      </c>
    </row>
    <row r="910" spans="1:20" x14ac:dyDescent="0.2">
      <c r="A910">
        <f>Sheet1!A887</f>
        <v>860</v>
      </c>
      <c r="B910">
        <f>Sheet1!B890</f>
        <v>591.55999999999995</v>
      </c>
      <c r="C910">
        <f t="shared" si="196"/>
        <v>576.46954039671016</v>
      </c>
      <c r="D910">
        <f t="shared" si="197"/>
        <v>591.24089011046908</v>
      </c>
      <c r="E910">
        <f t="shared" si="198"/>
        <v>590.88743945298665</v>
      </c>
      <c r="F910">
        <f t="shared" si="203"/>
        <v>590.08472861001769</v>
      </c>
      <c r="G910">
        <f t="shared" si="204"/>
        <v>611.44197527187498</v>
      </c>
      <c r="K910" s="1">
        <f t="shared" si="205"/>
        <v>15.071954523464001</v>
      </c>
      <c r="L910" s="1">
        <f t="shared" si="206"/>
        <v>14.754985189406852</v>
      </c>
      <c r="M910" s="1">
        <f t="shared" si="207"/>
        <v>14.407083599757811</v>
      </c>
      <c r="N910" s="1">
        <f t="shared" si="199"/>
        <v>14.966683133481638</v>
      </c>
      <c r="O910" s="1">
        <f t="shared" si="200"/>
        <v>36.323929795338927</v>
      </c>
      <c r="P910" s="1"/>
      <c r="Q910" s="1">
        <f t="shared" si="208"/>
        <v>-0.31696933405714844</v>
      </c>
      <c r="R910" s="1">
        <f t="shared" si="209"/>
        <v>-0.66487092370618939</v>
      </c>
      <c r="S910" s="1">
        <f t="shared" si="201"/>
        <v>-0.10527138998236296</v>
      </c>
      <c r="T910" s="1">
        <f t="shared" si="202"/>
        <v>21.251975271874926</v>
      </c>
    </row>
    <row r="911" spans="1:20" x14ac:dyDescent="0.2">
      <c r="A911">
        <f>Sheet1!A888</f>
        <v>861</v>
      </c>
      <c r="B911">
        <f>Sheet1!B891</f>
        <v>592.02</v>
      </c>
      <c r="C911">
        <f t="shared" si="196"/>
        <v>576.9200387034349</v>
      </c>
      <c r="D911">
        <f t="shared" si="197"/>
        <v>591.69678769356528</v>
      </c>
      <c r="E911">
        <f t="shared" si="198"/>
        <v>591.34147468241974</v>
      </c>
      <c r="F911">
        <f t="shared" si="203"/>
        <v>590.54139753624258</v>
      </c>
      <c r="G911">
        <f t="shared" si="204"/>
        <v>612.02038561693325</v>
      </c>
      <c r="K911" s="1">
        <f t="shared" si="205"/>
        <v>15.081456216739184</v>
      </c>
      <c r="L911" s="1">
        <f t="shared" si="206"/>
        <v>14.760467809881675</v>
      </c>
      <c r="M911" s="1">
        <f t="shared" si="207"/>
        <v>14.410722852588606</v>
      </c>
      <c r="N911" s="1">
        <f t="shared" si="199"/>
        <v>14.972853752981791</v>
      </c>
      <c r="O911" s="1">
        <f t="shared" si="200"/>
        <v>36.451841833672461</v>
      </c>
      <c r="P911" s="1"/>
      <c r="Q911" s="1">
        <f t="shared" si="208"/>
        <v>-0.32098840685750929</v>
      </c>
      <c r="R911" s="1">
        <f t="shared" si="209"/>
        <v>-0.67073336415057838</v>
      </c>
      <c r="S911" s="1">
        <f t="shared" si="201"/>
        <v>-0.1086024637573928</v>
      </c>
      <c r="T911" s="1">
        <f t="shared" si="202"/>
        <v>21.370385616933277</v>
      </c>
    </row>
    <row r="912" spans="1:20" x14ac:dyDescent="0.2">
      <c r="A912">
        <f>Sheet1!A889</f>
        <v>862</v>
      </c>
      <c r="B912">
        <f>Sheet1!B892</f>
        <v>592.47</v>
      </c>
      <c r="C912">
        <f t="shared" si="196"/>
        <v>577.37053701015952</v>
      </c>
      <c r="D912">
        <f t="shared" si="197"/>
        <v>592.15265748826312</v>
      </c>
      <c r="E912">
        <f t="shared" si="198"/>
        <v>591.79547577366361</v>
      </c>
      <c r="F912">
        <f t="shared" si="203"/>
        <v>590.9980354626789</v>
      </c>
      <c r="G912">
        <f t="shared" si="204"/>
        <v>612.59921482338962</v>
      </c>
      <c r="K912" s="1">
        <f t="shared" si="205"/>
        <v>15.090957910014481</v>
      </c>
      <c r="L912" s="1">
        <f t="shared" si="206"/>
        <v>14.765922652504173</v>
      </c>
      <c r="M912" s="1">
        <f t="shared" si="207"/>
        <v>14.414328009452902</v>
      </c>
      <c r="N912" s="1">
        <f t="shared" si="199"/>
        <v>14.978993372693367</v>
      </c>
      <c r="O912" s="1">
        <f t="shared" si="200"/>
        <v>36.580172733404083</v>
      </c>
      <c r="P912" s="1"/>
      <c r="Q912" s="1">
        <f t="shared" si="208"/>
        <v>-0.32503525751030793</v>
      </c>
      <c r="R912" s="1">
        <f t="shared" si="209"/>
        <v>-0.67662990056157923</v>
      </c>
      <c r="S912" s="1">
        <f t="shared" si="201"/>
        <v>-0.11196453732111422</v>
      </c>
      <c r="T912" s="1">
        <f t="shared" si="202"/>
        <v>21.489214823389602</v>
      </c>
    </row>
    <row r="913" spans="1:20" x14ac:dyDescent="0.2">
      <c r="A913">
        <f>Sheet1!A890</f>
        <v>863</v>
      </c>
      <c r="B913">
        <f>Sheet1!B893</f>
        <v>592.92999999999995</v>
      </c>
      <c r="C913">
        <f t="shared" si="196"/>
        <v>577.82103531688426</v>
      </c>
      <c r="D913">
        <f t="shared" si="197"/>
        <v>592.60849949104704</v>
      </c>
      <c r="E913">
        <f t="shared" si="198"/>
        <v>592.24944271264349</v>
      </c>
      <c r="F913">
        <f t="shared" si="203"/>
        <v>591.45464237272154</v>
      </c>
      <c r="G913">
        <f t="shared" si="204"/>
        <v>613.17846368455685</v>
      </c>
      <c r="K913" s="1">
        <f t="shared" si="205"/>
        <v>15.090459603289787</v>
      </c>
      <c r="L913" s="1">
        <f t="shared" si="206"/>
        <v>14.771349713758923</v>
      </c>
      <c r="M913" s="1">
        <f t="shared" si="207"/>
        <v>14.417899056276497</v>
      </c>
      <c r="N913" s="1">
        <f t="shared" si="199"/>
        <v>14.985101976011379</v>
      </c>
      <c r="O913" s="1">
        <f t="shared" si="200"/>
        <v>36.708923287846687</v>
      </c>
      <c r="P913" s="1"/>
      <c r="Q913" s="1">
        <f t="shared" si="208"/>
        <v>-0.31910988953086417</v>
      </c>
      <c r="R913" s="1">
        <f t="shared" si="209"/>
        <v>-0.67256054701329049</v>
      </c>
      <c r="S913" s="1">
        <f t="shared" si="201"/>
        <v>-0.10535762727840847</v>
      </c>
      <c r="T913" s="1">
        <f t="shared" si="202"/>
        <v>21.6184636845569</v>
      </c>
    </row>
    <row r="914" spans="1:20" x14ac:dyDescent="0.2">
      <c r="A914">
        <f>Sheet1!A891</f>
        <v>864</v>
      </c>
      <c r="B914">
        <f>Sheet1!B894</f>
        <v>593.39</v>
      </c>
      <c r="C914">
        <f t="shared" si="196"/>
        <v>578.271533623609</v>
      </c>
      <c r="D914">
        <f t="shared" si="197"/>
        <v>593.06431369840141</v>
      </c>
      <c r="E914">
        <f t="shared" si="198"/>
        <v>592.70337548528573</v>
      </c>
      <c r="F914">
        <f t="shared" si="203"/>
        <v>591.9112182497654</v>
      </c>
      <c r="G914">
        <f t="shared" si="204"/>
        <v>613.75813299374749</v>
      </c>
      <c r="K914" s="1">
        <f t="shared" si="205"/>
        <v>15.099961296565084</v>
      </c>
      <c r="L914" s="1">
        <f t="shared" si="206"/>
        <v>14.776748990130386</v>
      </c>
      <c r="M914" s="1">
        <f t="shared" si="207"/>
        <v>14.421435978984846</v>
      </c>
      <c r="N914" s="1">
        <f t="shared" si="199"/>
        <v>14.9911795463305</v>
      </c>
      <c r="O914" s="1">
        <f t="shared" si="200"/>
        <v>36.838094290312597</v>
      </c>
      <c r="P914" s="1"/>
      <c r="Q914" s="1">
        <f t="shared" si="208"/>
        <v>-0.32321230643469789</v>
      </c>
      <c r="R914" s="1">
        <f t="shared" si="209"/>
        <v>-0.67852531758023815</v>
      </c>
      <c r="S914" s="1">
        <f t="shared" si="201"/>
        <v>-0.10878175023458425</v>
      </c>
      <c r="T914" s="1">
        <f t="shared" si="202"/>
        <v>21.738132993747513</v>
      </c>
    </row>
    <row r="915" spans="1:20" x14ac:dyDescent="0.2">
      <c r="A915">
        <f>Sheet1!A892</f>
        <v>865</v>
      </c>
      <c r="B915">
        <f>Sheet1!B895</f>
        <v>593.84</v>
      </c>
      <c r="C915">
        <f t="shared" si="196"/>
        <v>578.72203193033374</v>
      </c>
      <c r="D915">
        <f t="shared" si="197"/>
        <v>593.52010010681136</v>
      </c>
      <c r="E915">
        <f t="shared" si="198"/>
        <v>593.15727407751569</v>
      </c>
      <c r="F915">
        <f t="shared" si="203"/>
        <v>592.3677630772055</v>
      </c>
      <c r="G915">
        <f t="shared" si="204"/>
        <v>614.33822354427423</v>
      </c>
      <c r="K915" s="1">
        <f t="shared" si="205"/>
        <v>15.099462989840504</v>
      </c>
      <c r="L915" s="1">
        <f t="shared" si="206"/>
        <v>14.782120478103593</v>
      </c>
      <c r="M915" s="1">
        <f t="shared" si="207"/>
        <v>14.424938763504088</v>
      </c>
      <c r="N915" s="1">
        <f t="shared" si="199"/>
        <v>14.997226067045972</v>
      </c>
      <c r="O915" s="1">
        <f t="shared" si="200"/>
        <v>36.967686534114705</v>
      </c>
      <c r="P915" s="1"/>
      <c r="Q915" s="1">
        <f t="shared" si="208"/>
        <v>-0.31734251173691064</v>
      </c>
      <c r="R915" s="1">
        <f t="shared" si="209"/>
        <v>-0.67452422633641618</v>
      </c>
      <c r="S915" s="1">
        <f t="shared" si="201"/>
        <v>-0.10223692279453189</v>
      </c>
      <c r="T915" s="1">
        <f t="shared" si="202"/>
        <v>21.868223544274201</v>
      </c>
    </row>
    <row r="916" spans="1:20" x14ac:dyDescent="0.2">
      <c r="A916">
        <f>Sheet1!A893</f>
        <v>866</v>
      </c>
      <c r="B916">
        <f>Sheet1!B896</f>
        <v>594.29999999999995</v>
      </c>
      <c r="C916">
        <f t="shared" si="196"/>
        <v>579.17253023705848</v>
      </c>
      <c r="D916">
        <f t="shared" si="197"/>
        <v>593.97585871276101</v>
      </c>
      <c r="E916">
        <f t="shared" si="198"/>
        <v>593.61113847525894</v>
      </c>
      <c r="F916">
        <f t="shared" si="203"/>
        <v>592.82427683843696</v>
      </c>
      <c r="G916">
        <f t="shared" si="204"/>
        <v>614.9187361294496</v>
      </c>
      <c r="K916" s="1">
        <f t="shared" si="205"/>
        <v>15.108964683115687</v>
      </c>
      <c r="L916" s="1">
        <f t="shared" si="206"/>
        <v>14.787464174162778</v>
      </c>
      <c r="M916" s="1">
        <f t="shared" si="207"/>
        <v>14.428407395759223</v>
      </c>
      <c r="N916" s="1">
        <f t="shared" si="199"/>
        <v>15.003241521552695</v>
      </c>
      <c r="O916" s="1">
        <f t="shared" si="200"/>
        <v>37.097700812565336</v>
      </c>
      <c r="P916" s="1"/>
      <c r="Q916" s="1">
        <f t="shared" si="208"/>
        <v>-0.3215005089529086</v>
      </c>
      <c r="R916" s="1">
        <f t="shared" si="209"/>
        <v>-0.68055728735646426</v>
      </c>
      <c r="S916" s="1">
        <f t="shared" si="201"/>
        <v>-0.10572316156299166</v>
      </c>
      <c r="T916" s="1">
        <f t="shared" si="202"/>
        <v>21.988736129449649</v>
      </c>
    </row>
    <row r="917" spans="1:20" x14ac:dyDescent="0.2">
      <c r="A917">
        <f>Sheet1!A894</f>
        <v>867</v>
      </c>
      <c r="B917">
        <f>Sheet1!B897</f>
        <v>594.75</v>
      </c>
      <c r="C917">
        <f t="shared" si="196"/>
        <v>579.62302854378322</v>
      </c>
      <c r="D917">
        <f t="shared" si="197"/>
        <v>594.43158951273551</v>
      </c>
      <c r="E917">
        <f t="shared" si="198"/>
        <v>594.06496866444149</v>
      </c>
      <c r="F917">
        <f t="shared" si="203"/>
        <v>593.28075951685435</v>
      </c>
      <c r="G917">
        <f t="shared" si="204"/>
        <v>615.49967154258673</v>
      </c>
      <c r="K917" s="1">
        <f t="shared" si="205"/>
        <v>15.118466376390984</v>
      </c>
      <c r="L917" s="1">
        <f t="shared" si="206"/>
        <v>14.792780074792404</v>
      </c>
      <c r="M917" s="1">
        <f t="shared" si="207"/>
        <v>14.43184186167673</v>
      </c>
      <c r="N917" s="1">
        <f t="shared" si="199"/>
        <v>15.009225893245343</v>
      </c>
      <c r="O917" s="1">
        <f t="shared" si="200"/>
        <v>37.228137918977723</v>
      </c>
      <c r="P917" s="1"/>
      <c r="Q917" s="1">
        <f t="shared" si="208"/>
        <v>-0.32568630159858003</v>
      </c>
      <c r="R917" s="1">
        <f t="shared" si="209"/>
        <v>-0.68662451471425356</v>
      </c>
      <c r="S917" s="1">
        <f t="shared" si="201"/>
        <v>-0.10924048314564061</v>
      </c>
      <c r="T917" s="1">
        <f t="shared" si="202"/>
        <v>22.109671542586739</v>
      </c>
    </row>
    <row r="918" spans="1:20" x14ac:dyDescent="0.2">
      <c r="A918">
        <f>Sheet1!A895</f>
        <v>868</v>
      </c>
      <c r="B918">
        <f>Sheet1!B898</f>
        <v>595.21</v>
      </c>
      <c r="C918">
        <f t="shared" si="196"/>
        <v>580.07352685050796</v>
      </c>
      <c r="D918">
        <f t="shared" si="197"/>
        <v>594.88729250321887</v>
      </c>
      <c r="E918">
        <f t="shared" si="198"/>
        <v>594.5187646309887</v>
      </c>
      <c r="F918">
        <f t="shared" si="203"/>
        <v>593.7372110958529</v>
      </c>
      <c r="G918">
        <f t="shared" si="204"/>
        <v>616.0810305769977</v>
      </c>
      <c r="K918" s="1">
        <f t="shared" si="205"/>
        <v>15.11796806966629</v>
      </c>
      <c r="L918" s="1">
        <f t="shared" si="206"/>
        <v>14.798068176477614</v>
      </c>
      <c r="M918" s="1">
        <f t="shared" si="207"/>
        <v>14.435242147181953</v>
      </c>
      <c r="N918" s="1">
        <f t="shared" si="199"/>
        <v>15.015179165519157</v>
      </c>
      <c r="O918" s="1">
        <f t="shared" si="200"/>
        <v>37.358998646663963</v>
      </c>
      <c r="P918" s="1"/>
      <c r="Q918" s="1">
        <f t="shared" si="208"/>
        <v>-0.31989989318867629</v>
      </c>
      <c r="R918" s="1">
        <f t="shared" si="209"/>
        <v>-0.68272592248433739</v>
      </c>
      <c r="S918" s="1">
        <f t="shared" si="201"/>
        <v>-0.1027889041471326</v>
      </c>
      <c r="T918" s="1">
        <f t="shared" si="202"/>
        <v>22.241030576997673</v>
      </c>
    </row>
    <row r="919" spans="1:20" x14ac:dyDescent="0.2">
      <c r="A919">
        <f>Sheet1!A896</f>
        <v>869</v>
      </c>
      <c r="B919">
        <f>Sheet1!B899</f>
        <v>595.66</v>
      </c>
      <c r="C919">
        <f t="shared" si="196"/>
        <v>580.5240251572327</v>
      </c>
      <c r="D919">
        <f t="shared" si="197"/>
        <v>595.34296768069601</v>
      </c>
      <c r="E919">
        <f t="shared" si="198"/>
        <v>594.97252636082646</v>
      </c>
      <c r="F919">
        <f t="shared" si="203"/>
        <v>594.19363155882775</v>
      </c>
      <c r="G919">
        <f t="shared" si="204"/>
        <v>616.66281402599566</v>
      </c>
      <c r="K919" s="1">
        <f t="shared" si="205"/>
        <v>15.127469762941473</v>
      </c>
      <c r="L919" s="1">
        <f t="shared" si="206"/>
        <v>14.803328475702529</v>
      </c>
      <c r="M919" s="1">
        <f t="shared" si="207"/>
        <v>14.438608238200459</v>
      </c>
      <c r="N919" s="1">
        <f t="shared" si="199"/>
        <v>15.021101321769265</v>
      </c>
      <c r="O919" s="1">
        <f t="shared" si="200"/>
        <v>37.490283788937177</v>
      </c>
      <c r="P919" s="1"/>
      <c r="Q919" s="1">
        <f t="shared" si="208"/>
        <v>-0.32414128723894464</v>
      </c>
      <c r="R919" s="1">
        <f t="shared" si="209"/>
        <v>-0.68886152474101436</v>
      </c>
      <c r="S919" s="1">
        <f t="shared" si="201"/>
        <v>-0.10636844117220789</v>
      </c>
      <c r="T919" s="1">
        <f t="shared" si="202"/>
        <v>22.362814025995704</v>
      </c>
    </row>
    <row r="920" spans="1:20" x14ac:dyDescent="0.2">
      <c r="A920">
        <f>Sheet1!A897</f>
        <v>870</v>
      </c>
      <c r="B920">
        <f>Sheet1!B900</f>
        <v>596.12</v>
      </c>
      <c r="C920">
        <f t="shared" si="196"/>
        <v>580.97452346395744</v>
      </c>
      <c r="D920">
        <f t="shared" si="197"/>
        <v>595.79861504165171</v>
      </c>
      <c r="E920">
        <f t="shared" si="198"/>
        <v>595.42625383988059</v>
      </c>
      <c r="F920">
        <f t="shared" si="203"/>
        <v>594.65002088917356</v>
      </c>
      <c r="G920">
        <f t="shared" si="204"/>
        <v>617.24502268289302</v>
      </c>
      <c r="K920" s="1">
        <f t="shared" si="205"/>
        <v>15.126971456216779</v>
      </c>
      <c r="L920" s="1">
        <f t="shared" si="206"/>
        <v>14.808560968952293</v>
      </c>
      <c r="M920" s="1">
        <f t="shared" si="207"/>
        <v>14.441940120658273</v>
      </c>
      <c r="N920" s="1">
        <f t="shared" si="199"/>
        <v>15.02699234539034</v>
      </c>
      <c r="O920" s="1">
        <f t="shared" si="200"/>
        <v>37.621994139109802</v>
      </c>
      <c r="P920" s="1"/>
      <c r="Q920" s="1">
        <f t="shared" si="208"/>
        <v>-0.31841048726448662</v>
      </c>
      <c r="R920" s="1">
        <f t="shared" si="209"/>
        <v>-0.68503133555850582</v>
      </c>
      <c r="S920" s="1">
        <f t="shared" si="201"/>
        <v>-9.9979110826438955E-2</v>
      </c>
      <c r="T920" s="1">
        <f t="shared" si="202"/>
        <v>22.495022682893023</v>
      </c>
    </row>
    <row r="921" spans="1:20" x14ac:dyDescent="0.2">
      <c r="A921">
        <f>Sheet1!A898</f>
        <v>871</v>
      </c>
      <c r="B921">
        <f>Sheet1!B901</f>
        <v>596.58000000000004</v>
      </c>
      <c r="C921">
        <f t="shared" si="196"/>
        <v>581.42502177068218</v>
      </c>
      <c r="D921">
        <f t="shared" si="197"/>
        <v>596.25423458257023</v>
      </c>
      <c r="E921">
        <f t="shared" si="198"/>
        <v>595.87994705407664</v>
      </c>
      <c r="F921">
        <f t="shared" si="203"/>
        <v>595.10637907028536</v>
      </c>
      <c r="G921">
        <f t="shared" si="204"/>
        <v>617.82765734100246</v>
      </c>
      <c r="K921" s="1">
        <f t="shared" si="205"/>
        <v>15.136473149492076</v>
      </c>
      <c r="L921" s="1">
        <f t="shared" si="206"/>
        <v>14.813765652710913</v>
      </c>
      <c r="M921" s="1">
        <f t="shared" si="207"/>
        <v>14.445237780480738</v>
      </c>
      <c r="N921" s="1">
        <f t="shared" si="199"/>
        <v>15.032852219777396</v>
      </c>
      <c r="O921" s="1">
        <f t="shared" si="200"/>
        <v>37.754130490494504</v>
      </c>
      <c r="P921" s="1"/>
      <c r="Q921" s="1">
        <f t="shared" si="208"/>
        <v>-0.32270749678116317</v>
      </c>
      <c r="R921" s="1">
        <f t="shared" si="209"/>
        <v>-0.69123536901133775</v>
      </c>
      <c r="S921" s="1">
        <f t="shared" si="201"/>
        <v>-0.10362092971467973</v>
      </c>
      <c r="T921" s="1">
        <f t="shared" si="202"/>
        <v>22.617657341002428</v>
      </c>
    </row>
    <row r="922" spans="1:20" x14ac:dyDescent="0.2">
      <c r="A922">
        <f>Sheet1!A899</f>
        <v>872</v>
      </c>
      <c r="B922">
        <f>Sheet1!B902</f>
        <v>597.03</v>
      </c>
      <c r="C922">
        <f t="shared" si="196"/>
        <v>581.8755200774068</v>
      </c>
      <c r="D922">
        <f t="shared" si="197"/>
        <v>596.70982629993637</v>
      </c>
      <c r="E922">
        <f t="shared" si="198"/>
        <v>596.33360598934041</v>
      </c>
      <c r="F922">
        <f t="shared" si="203"/>
        <v>595.56270608555815</v>
      </c>
      <c r="G922">
        <f t="shared" si="204"/>
        <v>618.41071879363676</v>
      </c>
      <c r="K922" s="1">
        <f t="shared" si="205"/>
        <v>15.135974842767268</v>
      </c>
      <c r="L922" s="1">
        <f t="shared" si="206"/>
        <v>14.818942523463306</v>
      </c>
      <c r="M922" s="1">
        <f t="shared" si="207"/>
        <v>14.448501203593764</v>
      </c>
      <c r="N922" s="1">
        <f t="shared" si="199"/>
        <v>15.038680928325448</v>
      </c>
      <c r="O922" s="1">
        <f t="shared" si="200"/>
        <v>37.886693636404061</v>
      </c>
      <c r="P922" s="1"/>
      <c r="Q922" s="1">
        <f t="shared" si="208"/>
        <v>-0.31703231930396214</v>
      </c>
      <c r="R922" s="1">
        <f t="shared" si="209"/>
        <v>-0.68747363917350413</v>
      </c>
      <c r="S922" s="1">
        <f t="shared" si="201"/>
        <v>-9.7293914441820561E-2</v>
      </c>
      <c r="T922" s="1">
        <f t="shared" si="202"/>
        <v>22.750718793636793</v>
      </c>
    </row>
    <row r="923" spans="1:20" x14ac:dyDescent="0.2">
      <c r="A923">
        <f>Sheet1!A900</f>
        <v>873</v>
      </c>
      <c r="B923">
        <f>Sheet1!B903</f>
        <v>597.49</v>
      </c>
      <c r="C923">
        <f t="shared" si="196"/>
        <v>582.32601838413166</v>
      </c>
      <c r="D923">
        <f t="shared" si="197"/>
        <v>597.1653901902348</v>
      </c>
      <c r="E923">
        <f t="shared" si="198"/>
        <v>596.78723063159748</v>
      </c>
      <c r="F923">
        <f t="shared" si="203"/>
        <v>596.01900191838695</v>
      </c>
      <c r="G923">
        <f t="shared" si="204"/>
        <v>618.99420783410835</v>
      </c>
      <c r="K923" s="1">
        <f t="shared" si="205"/>
        <v>15.145476536042565</v>
      </c>
      <c r="L923" s="1">
        <f t="shared" si="206"/>
        <v>14.824091577694276</v>
      </c>
      <c r="M923" s="1">
        <f t="shared" si="207"/>
        <v>14.451730375923148</v>
      </c>
      <c r="N923" s="1">
        <f t="shared" si="199"/>
        <v>15.044478454429509</v>
      </c>
      <c r="O923" s="1">
        <f t="shared" si="200"/>
        <v>38.019684370150912</v>
      </c>
      <c r="P923" s="1"/>
      <c r="Q923" s="1">
        <f t="shared" si="208"/>
        <v>-0.32138495834828973</v>
      </c>
      <c r="R923" s="1">
        <f t="shared" si="209"/>
        <v>-0.69374616011941725</v>
      </c>
      <c r="S923" s="1">
        <f t="shared" si="201"/>
        <v>-0.10099808161305646</v>
      </c>
      <c r="T923" s="1">
        <f t="shared" si="202"/>
        <v>22.874207834108347</v>
      </c>
    </row>
    <row r="924" spans="1:20" x14ac:dyDescent="0.2">
      <c r="A924">
        <f>Sheet1!A901</f>
        <v>874</v>
      </c>
      <c r="B924">
        <f>Sheet1!B904</f>
        <v>597.94000000000005</v>
      </c>
      <c r="C924">
        <f t="shared" si="196"/>
        <v>582.77651669085628</v>
      </c>
      <c r="D924">
        <f t="shared" si="197"/>
        <v>597.62092624995023</v>
      </c>
      <c r="E924">
        <f t="shared" si="198"/>
        <v>597.24082096677353</v>
      </c>
      <c r="F924">
        <f t="shared" si="203"/>
        <v>596.47526655216677</v>
      </c>
      <c r="G924">
        <f t="shared" si="204"/>
        <v>619.57812525573013</v>
      </c>
      <c r="K924" s="1">
        <f t="shared" si="205"/>
        <v>15.154978229317862</v>
      </c>
      <c r="L924" s="1">
        <f t="shared" si="206"/>
        <v>14.829212811888056</v>
      </c>
      <c r="M924" s="1">
        <f t="shared" si="207"/>
        <v>14.454925283394459</v>
      </c>
      <c r="N924" s="1">
        <f t="shared" si="199"/>
        <v>15.050244781484594</v>
      </c>
      <c r="O924" s="1">
        <f t="shared" si="200"/>
        <v>38.15310348504795</v>
      </c>
      <c r="P924" s="1"/>
      <c r="Q924" s="1">
        <f t="shared" si="208"/>
        <v>-0.3257654174298068</v>
      </c>
      <c r="R924" s="1">
        <f t="shared" si="209"/>
        <v>-0.70005294592340306</v>
      </c>
      <c r="S924" s="1">
        <f t="shared" si="201"/>
        <v>-0.10473344783326866</v>
      </c>
      <c r="T924" s="1">
        <f t="shared" si="202"/>
        <v>22.998125255730088</v>
      </c>
    </row>
    <row r="925" spans="1:20" x14ac:dyDescent="0.2">
      <c r="A925">
        <f>Sheet1!A902</f>
        <v>875</v>
      </c>
      <c r="B925">
        <f>Sheet1!B905</f>
        <v>598.4</v>
      </c>
      <c r="C925">
        <f t="shared" si="196"/>
        <v>583.22701499758102</v>
      </c>
      <c r="D925">
        <f t="shared" si="197"/>
        <v>598.07643447556677</v>
      </c>
      <c r="E925">
        <f t="shared" si="198"/>
        <v>597.69437698079435</v>
      </c>
      <c r="F925">
        <f t="shared" si="203"/>
        <v>596.93149997029241</v>
      </c>
      <c r="G925">
        <f t="shared" si="204"/>
        <v>620.16247185181453</v>
      </c>
      <c r="K925" s="1">
        <f t="shared" si="205"/>
        <v>15.154479922593168</v>
      </c>
      <c r="L925" s="1">
        <f t="shared" si="206"/>
        <v>14.834306222529563</v>
      </c>
      <c r="M925" s="1">
        <f t="shared" si="207"/>
        <v>14.458085911933608</v>
      </c>
      <c r="N925" s="1">
        <f t="shared" si="199"/>
        <v>15.055979892885603</v>
      </c>
      <c r="O925" s="1">
        <f t="shared" si="200"/>
        <v>38.286951774407726</v>
      </c>
      <c r="P925" s="1"/>
      <c r="Q925" s="1">
        <f t="shared" si="208"/>
        <v>-0.32017370006360579</v>
      </c>
      <c r="R925" s="1">
        <f t="shared" si="209"/>
        <v>-0.69639401065956008</v>
      </c>
      <c r="S925" s="1">
        <f t="shared" si="201"/>
        <v>-9.8500029707565773E-2</v>
      </c>
      <c r="T925" s="1">
        <f t="shared" si="202"/>
        <v>23.132471851814557</v>
      </c>
    </row>
    <row r="926" spans="1:20" x14ac:dyDescent="0.2">
      <c r="A926">
        <f>Sheet1!A903</f>
        <v>876</v>
      </c>
      <c r="B926">
        <f>Sheet1!B906</f>
        <v>598.85</v>
      </c>
      <c r="C926">
        <f t="shared" si="196"/>
        <v>583.67751330430565</v>
      </c>
      <c r="D926">
        <f t="shared" si="197"/>
        <v>598.53191486356957</v>
      </c>
      <c r="E926">
        <f t="shared" si="198"/>
        <v>598.14789865958574</v>
      </c>
      <c r="F926">
        <f t="shared" si="203"/>
        <v>597.38770215615887</v>
      </c>
      <c r="G926">
        <f t="shared" si="204"/>
        <v>620.74724841567445</v>
      </c>
      <c r="K926" s="1">
        <f t="shared" si="205"/>
        <v>15.163981615868352</v>
      </c>
      <c r="L926" s="1">
        <f t="shared" si="206"/>
        <v>14.839371806103145</v>
      </c>
      <c r="M926" s="1">
        <f t="shared" si="207"/>
        <v>14.461212247465824</v>
      </c>
      <c r="N926" s="1">
        <f t="shared" si="199"/>
        <v>15.061683772027209</v>
      </c>
      <c r="O926" s="1">
        <f t="shared" si="200"/>
        <v>38.421230031542791</v>
      </c>
      <c r="P926" s="1"/>
      <c r="Q926" s="1">
        <f t="shared" si="208"/>
        <v>-0.32460980976520659</v>
      </c>
      <c r="R926" s="1">
        <f t="shared" si="209"/>
        <v>-0.70276936840252802</v>
      </c>
      <c r="S926" s="1">
        <f t="shared" si="201"/>
        <v>-0.10229784384114282</v>
      </c>
      <c r="T926" s="1">
        <f t="shared" si="202"/>
        <v>23.257248415674439</v>
      </c>
    </row>
    <row r="927" spans="1:20" x14ac:dyDescent="0.2">
      <c r="A927">
        <f>Sheet1!A904</f>
        <v>877</v>
      </c>
      <c r="B927">
        <f>Sheet1!B907</f>
        <v>599.30999999999995</v>
      </c>
      <c r="C927">
        <f t="shared" si="196"/>
        <v>584.12801161103039</v>
      </c>
      <c r="D927">
        <f t="shared" si="197"/>
        <v>598.98736741044308</v>
      </c>
      <c r="E927">
        <f t="shared" si="198"/>
        <v>598.60138598907315</v>
      </c>
      <c r="F927">
        <f t="shared" si="203"/>
        <v>597.84387309316128</v>
      </c>
      <c r="G927">
        <f t="shared" si="204"/>
        <v>621.33245574062244</v>
      </c>
      <c r="K927" s="1">
        <f t="shared" si="205"/>
        <v>15.163483309143771</v>
      </c>
      <c r="L927" s="1">
        <f t="shared" si="206"/>
        <v>14.844409559093947</v>
      </c>
      <c r="M927" s="1">
        <f t="shared" si="207"/>
        <v>14.464304275917243</v>
      </c>
      <c r="N927" s="1">
        <f t="shared" si="199"/>
        <v>15.067356402304995</v>
      </c>
      <c r="O927" s="1">
        <f t="shared" si="200"/>
        <v>38.555939049766152</v>
      </c>
      <c r="P927" s="1"/>
      <c r="Q927" s="1">
        <f t="shared" si="208"/>
        <v>-0.31907375004982441</v>
      </c>
      <c r="R927" s="1">
        <f t="shared" si="209"/>
        <v>-0.69917903322652819</v>
      </c>
      <c r="S927" s="1">
        <f t="shared" si="201"/>
        <v>-9.6126906838776449E-2</v>
      </c>
      <c r="T927" s="1">
        <f t="shared" si="202"/>
        <v>23.392455740622381</v>
      </c>
    </row>
    <row r="928" spans="1:20" x14ac:dyDescent="0.2">
      <c r="A928">
        <f>Sheet1!A905</f>
        <v>878</v>
      </c>
      <c r="B928">
        <f>Sheet1!B908</f>
        <v>599.76</v>
      </c>
      <c r="C928">
        <f t="shared" si="196"/>
        <v>584.57850991775513</v>
      </c>
      <c r="D928">
        <f t="shared" si="197"/>
        <v>599.4427921126719</v>
      </c>
      <c r="E928">
        <f t="shared" si="198"/>
        <v>599.0548389551825</v>
      </c>
      <c r="F928">
        <f t="shared" si="203"/>
        <v>598.30001276469432</v>
      </c>
      <c r="G928">
        <f t="shared" si="204"/>
        <v>621.91809461997127</v>
      </c>
      <c r="K928" s="1">
        <f t="shared" si="205"/>
        <v>15.172985002418955</v>
      </c>
      <c r="L928" s="1">
        <f t="shared" si="206"/>
        <v>14.849419477985748</v>
      </c>
      <c r="M928" s="1">
        <f t="shared" si="207"/>
        <v>14.467361983213323</v>
      </c>
      <c r="N928" s="1">
        <f t="shared" si="199"/>
        <v>15.072997767113293</v>
      </c>
      <c r="O928" s="1">
        <f t="shared" si="200"/>
        <v>38.691079622390248</v>
      </c>
      <c r="P928" s="1"/>
      <c r="Q928" s="1">
        <f t="shared" si="208"/>
        <v>-0.32356552443320652</v>
      </c>
      <c r="R928" s="1">
        <f t="shared" si="209"/>
        <v>-0.70562301920563186</v>
      </c>
      <c r="S928" s="1">
        <f t="shared" si="201"/>
        <v>-9.998723530566167E-2</v>
      </c>
      <c r="T928" s="1">
        <f t="shared" si="202"/>
        <v>23.518094619971293</v>
      </c>
    </row>
    <row r="929" spans="1:20" x14ac:dyDescent="0.2">
      <c r="A929">
        <f>Sheet1!A906</f>
        <v>879</v>
      </c>
      <c r="B929">
        <f>Sheet1!B909</f>
        <v>600.22</v>
      </c>
      <c r="C929">
        <f t="shared" si="196"/>
        <v>585.02900822447987</v>
      </c>
      <c r="D929">
        <f t="shared" si="197"/>
        <v>599.89818896674046</v>
      </c>
      <c r="E929">
        <f t="shared" si="198"/>
        <v>599.50825754383948</v>
      </c>
      <c r="F929">
        <f t="shared" si="203"/>
        <v>598.75612115415333</v>
      </c>
      <c r="G929">
        <f t="shared" si="204"/>
        <v>622.50416584703339</v>
      </c>
      <c r="K929" s="1">
        <f t="shared" si="205"/>
        <v>15.172486695694374</v>
      </c>
      <c r="L929" s="1">
        <f t="shared" si="206"/>
        <v>14.85440155926392</v>
      </c>
      <c r="M929" s="1">
        <f t="shared" si="207"/>
        <v>14.470385355280087</v>
      </c>
      <c r="N929" s="1">
        <f t="shared" si="199"/>
        <v>15.078607849847685</v>
      </c>
      <c r="O929" s="1">
        <f t="shared" si="200"/>
        <v>38.826652542727743</v>
      </c>
      <c r="P929" s="1"/>
      <c r="Q929" s="1">
        <f t="shared" si="208"/>
        <v>-0.31808513643045444</v>
      </c>
      <c r="R929" s="1">
        <f t="shared" si="209"/>
        <v>-0.70210134041428773</v>
      </c>
      <c r="S929" s="1">
        <f t="shared" si="201"/>
        <v>-9.3878845846688819E-2</v>
      </c>
      <c r="T929" s="1">
        <f t="shared" si="202"/>
        <v>23.654165847033369</v>
      </c>
    </row>
    <row r="930" spans="1:20" x14ac:dyDescent="0.2">
      <c r="A930">
        <f>Sheet1!A907</f>
        <v>880</v>
      </c>
      <c r="B930">
        <f>Sheet1!B910</f>
        <v>600.66999999999996</v>
      </c>
      <c r="C930">
        <f t="shared" si="196"/>
        <v>585.47950653120461</v>
      </c>
      <c r="D930">
        <f t="shared" si="197"/>
        <v>600.35355796913359</v>
      </c>
      <c r="E930">
        <f t="shared" si="198"/>
        <v>599.96164174096964</v>
      </c>
      <c r="F930">
        <f t="shared" si="203"/>
        <v>599.21219824493289</v>
      </c>
      <c r="G930">
        <f t="shared" si="204"/>
        <v>623.09067021512169</v>
      </c>
      <c r="K930" s="1">
        <f t="shared" si="205"/>
        <v>15.181988388969557</v>
      </c>
      <c r="L930" s="1">
        <f t="shared" si="206"/>
        <v>14.859355799412697</v>
      </c>
      <c r="M930" s="1">
        <f t="shared" si="207"/>
        <v>14.473374378042763</v>
      </c>
      <c r="N930" s="1">
        <f t="shared" si="199"/>
        <v>15.084186633902505</v>
      </c>
      <c r="O930" s="1">
        <f t="shared" si="200"/>
        <v>38.962658604091303</v>
      </c>
      <c r="P930" s="1"/>
      <c r="Q930" s="1">
        <f t="shared" si="208"/>
        <v>-0.32263258955686069</v>
      </c>
      <c r="R930" s="1">
        <f t="shared" si="209"/>
        <v>-0.70861401092679444</v>
      </c>
      <c r="S930" s="1">
        <f t="shared" si="201"/>
        <v>-9.7801755067052909E-2</v>
      </c>
      <c r="T930" s="1">
        <f t="shared" si="202"/>
        <v>23.780670215121745</v>
      </c>
    </row>
    <row r="931" spans="1:20" x14ac:dyDescent="0.2">
      <c r="A931">
        <f>Sheet1!A908</f>
        <v>881</v>
      </c>
      <c r="B931">
        <f>Sheet1!B911</f>
        <v>601.13</v>
      </c>
      <c r="C931">
        <f t="shared" si="196"/>
        <v>585.93000483792935</v>
      </c>
      <c r="D931">
        <f t="shared" si="197"/>
        <v>600.80889911633585</v>
      </c>
      <c r="E931">
        <f t="shared" si="198"/>
        <v>600.41499153249879</v>
      </c>
      <c r="F931">
        <f t="shared" si="203"/>
        <v>599.66824402042823</v>
      </c>
      <c r="G931">
        <f t="shared" si="204"/>
        <v>623.67760851754872</v>
      </c>
      <c r="K931" s="1">
        <f t="shared" si="205"/>
        <v>15.181490082244864</v>
      </c>
      <c r="L931" s="1">
        <f t="shared" si="206"/>
        <v>14.864282194916768</v>
      </c>
      <c r="M931" s="1">
        <f t="shared" si="207"/>
        <v>14.476329037427377</v>
      </c>
      <c r="N931" s="1">
        <f t="shared" si="199"/>
        <v>15.089734102673106</v>
      </c>
      <c r="O931" s="1">
        <f t="shared" si="200"/>
        <v>39.099098599793592</v>
      </c>
      <c r="P931" s="1"/>
      <c r="Q931" s="1">
        <f t="shared" si="208"/>
        <v>-0.31720788732809524</v>
      </c>
      <c r="R931" s="1">
        <f t="shared" si="209"/>
        <v>-0.70516104481748698</v>
      </c>
      <c r="S931" s="1">
        <f t="shared" si="201"/>
        <v>-9.1755979571757962E-2</v>
      </c>
      <c r="T931" s="1">
        <f t="shared" si="202"/>
        <v>23.917608517548729</v>
      </c>
    </row>
    <row r="932" spans="1:20" x14ac:dyDescent="0.2">
      <c r="A932">
        <f>Sheet1!A909</f>
        <v>882</v>
      </c>
      <c r="B932">
        <f>Sheet1!B912</f>
        <v>601.59</v>
      </c>
      <c r="C932">
        <f t="shared" si="196"/>
        <v>586.38050314465409</v>
      </c>
      <c r="D932">
        <f t="shared" si="197"/>
        <v>601.26421240483205</v>
      </c>
      <c r="E932">
        <f t="shared" si="198"/>
        <v>600.86830690435261</v>
      </c>
      <c r="F932">
        <f t="shared" si="203"/>
        <v>600.12425846403414</v>
      </c>
      <c r="G932">
        <f t="shared" si="204"/>
        <v>624.26498154762714</v>
      </c>
      <c r="K932" s="1">
        <f t="shared" si="205"/>
        <v>15.19099177552016</v>
      </c>
      <c r="L932" s="1">
        <f t="shared" si="206"/>
        <v>14.869180742260596</v>
      </c>
      <c r="M932" s="1">
        <f t="shared" si="207"/>
        <v>14.47924931935961</v>
      </c>
      <c r="N932" s="1">
        <f t="shared" si="199"/>
        <v>15.095250239554275</v>
      </c>
      <c r="O932" s="1">
        <f t="shared" si="200"/>
        <v>39.235973323147277</v>
      </c>
      <c r="P932" s="1"/>
      <c r="Q932" s="1">
        <f t="shared" si="208"/>
        <v>-0.32181103325956428</v>
      </c>
      <c r="R932" s="1">
        <f t="shared" si="209"/>
        <v>-0.71174245616055032</v>
      </c>
      <c r="S932" s="1">
        <f t="shared" si="201"/>
        <v>-9.5741535965885305E-2</v>
      </c>
      <c r="T932" s="1">
        <f t="shared" si="202"/>
        <v>24.044981547627117</v>
      </c>
    </row>
    <row r="933" spans="1:20" x14ac:dyDescent="0.2">
      <c r="A933">
        <f>Sheet1!A910</f>
        <v>883</v>
      </c>
      <c r="B933">
        <f>Sheet1!B913</f>
        <v>602.04</v>
      </c>
      <c r="C933">
        <f t="shared" si="196"/>
        <v>586.83100145137882</v>
      </c>
      <c r="D933">
        <f t="shared" si="197"/>
        <v>601.71949783110631</v>
      </c>
      <c r="E933">
        <f t="shared" si="198"/>
        <v>601.32158784245678</v>
      </c>
      <c r="F933">
        <f t="shared" si="203"/>
        <v>600.58024155914586</v>
      </c>
      <c r="G933">
        <f t="shared" si="204"/>
        <v>624.85279009866952</v>
      </c>
      <c r="K933" s="1">
        <f t="shared" si="205"/>
        <v>15.190493468795353</v>
      </c>
      <c r="L933" s="1">
        <f t="shared" si="206"/>
        <v>14.874051437928983</v>
      </c>
      <c r="M933" s="1">
        <f t="shared" si="207"/>
        <v>14.482135209765033</v>
      </c>
      <c r="N933" s="1">
        <f t="shared" si="199"/>
        <v>15.100735027941255</v>
      </c>
      <c r="O933" s="1">
        <f t="shared" si="200"/>
        <v>39.37328356746491</v>
      </c>
      <c r="P933" s="1"/>
      <c r="Q933" s="1">
        <f t="shared" si="208"/>
        <v>-0.31644203086636935</v>
      </c>
      <c r="R933" s="1">
        <f t="shared" si="209"/>
        <v>-0.70835825903031946</v>
      </c>
      <c r="S933" s="1">
        <f t="shared" si="201"/>
        <v>-8.9758440854097898E-2</v>
      </c>
      <c r="T933" s="1">
        <f t="shared" si="202"/>
        <v>24.182790098669557</v>
      </c>
    </row>
    <row r="934" spans="1:20" x14ac:dyDescent="0.2">
      <c r="A934">
        <f>Sheet1!A911</f>
        <v>884</v>
      </c>
      <c r="B934">
        <f>Sheet1!B914</f>
        <v>602.5</v>
      </c>
      <c r="C934">
        <f t="shared" si="196"/>
        <v>587.28149975810356</v>
      </c>
      <c r="D934">
        <f t="shared" si="197"/>
        <v>602.17475539164354</v>
      </c>
      <c r="E934">
        <f t="shared" si="198"/>
        <v>601.7748343327371</v>
      </c>
      <c r="F934">
        <f t="shared" si="203"/>
        <v>601.03619328915795</v>
      </c>
      <c r="G934">
        <f t="shared" si="204"/>
        <v>625.44103496398861</v>
      </c>
      <c r="K934" s="1">
        <f t="shared" si="205"/>
        <v>15.19999516207065</v>
      </c>
      <c r="L934" s="1">
        <f t="shared" si="206"/>
        <v>14.878894278406506</v>
      </c>
      <c r="M934" s="1">
        <f t="shared" si="207"/>
        <v>14.484986694569443</v>
      </c>
      <c r="N934" s="1">
        <f t="shared" si="199"/>
        <v>15.106188451228604</v>
      </c>
      <c r="O934" s="1">
        <f t="shared" si="200"/>
        <v>39.511030126059268</v>
      </c>
      <c r="P934" s="1"/>
      <c r="Q934" s="1">
        <f t="shared" si="208"/>
        <v>-0.32110088366414402</v>
      </c>
      <c r="R934" s="1">
        <f t="shared" si="209"/>
        <v>-0.71500846750120672</v>
      </c>
      <c r="S934" s="1">
        <f t="shared" si="201"/>
        <v>-9.3806710842045504E-2</v>
      </c>
      <c r="T934" s="1">
        <f t="shared" si="202"/>
        <v>24.311034963988618</v>
      </c>
    </row>
    <row r="935" spans="1:20" x14ac:dyDescent="0.2">
      <c r="A935">
        <f>Sheet1!A912</f>
        <v>885</v>
      </c>
      <c r="B935">
        <f>Sheet1!B915</f>
        <v>602.95000000000005</v>
      </c>
      <c r="C935">
        <f t="shared" si="196"/>
        <v>587.73199806482819</v>
      </c>
      <c r="D935">
        <f t="shared" si="197"/>
        <v>602.62998508292856</v>
      </c>
      <c r="E935">
        <f t="shared" si="198"/>
        <v>602.22804636111925</v>
      </c>
      <c r="F935">
        <f t="shared" si="203"/>
        <v>601.49211363746576</v>
      </c>
      <c r="G935">
        <f t="shared" si="204"/>
        <v>626.02971693689733</v>
      </c>
      <c r="K935" s="1">
        <f t="shared" si="205"/>
        <v>15.209496855345947</v>
      </c>
      <c r="L935" s="1">
        <f t="shared" si="206"/>
        <v>14.883709260177966</v>
      </c>
      <c r="M935" s="1">
        <f t="shared" si="207"/>
        <v>14.487803759698522</v>
      </c>
      <c r="N935" s="1">
        <f t="shared" si="199"/>
        <v>15.111610492811678</v>
      </c>
      <c r="O935" s="1">
        <f t="shared" si="200"/>
        <v>39.649213792243245</v>
      </c>
      <c r="P935" s="1"/>
      <c r="Q935" s="1">
        <f t="shared" si="208"/>
        <v>-0.32578759516798073</v>
      </c>
      <c r="R935" s="1">
        <f t="shared" si="209"/>
        <v>-0.72169309564742434</v>
      </c>
      <c r="S935" s="1">
        <f t="shared" si="201"/>
        <v>-9.7886362534268301E-2</v>
      </c>
      <c r="T935" s="1">
        <f t="shared" si="202"/>
        <v>24.439716936897298</v>
      </c>
    </row>
    <row r="936" spans="1:20" x14ac:dyDescent="0.2">
      <c r="A936">
        <f>Sheet1!A913</f>
        <v>886</v>
      </c>
      <c r="B936">
        <f>Sheet1!B916</f>
        <v>603.41</v>
      </c>
      <c r="C936">
        <f t="shared" si="196"/>
        <v>588.18249637155293</v>
      </c>
      <c r="D936">
        <f t="shared" si="197"/>
        <v>603.08518690144581</v>
      </c>
      <c r="E936">
        <f t="shared" si="198"/>
        <v>602.68122391352858</v>
      </c>
      <c r="F936">
        <f t="shared" si="203"/>
        <v>601.94800258746409</v>
      </c>
      <c r="G936">
        <f t="shared" si="204"/>
        <v>626.61883681070788</v>
      </c>
      <c r="K936" s="1">
        <f t="shared" si="205"/>
        <v>15.208998548621139</v>
      </c>
      <c r="L936" s="1">
        <f t="shared" si="206"/>
        <v>14.888496379727485</v>
      </c>
      <c r="M936" s="1">
        <f t="shared" si="207"/>
        <v>14.490586391077954</v>
      </c>
      <c r="N936" s="1">
        <f t="shared" si="199"/>
        <v>15.117001136085264</v>
      </c>
      <c r="O936" s="1">
        <f t="shared" si="200"/>
        <v>39.787835359329051</v>
      </c>
      <c r="P936" s="1"/>
      <c r="Q936" s="1">
        <f t="shared" si="208"/>
        <v>-0.32050216889365402</v>
      </c>
      <c r="R936" s="1">
        <f t="shared" si="209"/>
        <v>-0.71841215754318455</v>
      </c>
      <c r="S936" s="1">
        <f t="shared" si="201"/>
        <v>-9.1997412535874901E-2</v>
      </c>
      <c r="T936" s="1">
        <f t="shared" si="202"/>
        <v>24.578836810707912</v>
      </c>
    </row>
    <row r="937" spans="1:20" x14ac:dyDescent="0.2">
      <c r="A937">
        <f>Sheet1!A914</f>
        <v>887</v>
      </c>
      <c r="B937">
        <f>Sheet1!B917</f>
        <v>603.86</v>
      </c>
      <c r="C937">
        <f t="shared" si="196"/>
        <v>588.63299467827756</v>
      </c>
      <c r="D937">
        <f t="shared" si="197"/>
        <v>603.54036084367976</v>
      </c>
      <c r="E937">
        <f t="shared" si="198"/>
        <v>603.13436697589134</v>
      </c>
      <c r="F937">
        <f t="shared" si="203"/>
        <v>602.40386012254783</v>
      </c>
      <c r="G937">
        <f t="shared" si="204"/>
        <v>627.20839537873337</v>
      </c>
      <c r="K937" s="1">
        <f t="shared" si="205"/>
        <v>15.218500241896436</v>
      </c>
      <c r="L937" s="1">
        <f t="shared" si="206"/>
        <v>14.893255633539979</v>
      </c>
      <c r="M937" s="1">
        <f t="shared" si="207"/>
        <v>14.493334574633536</v>
      </c>
      <c r="N937" s="1">
        <f t="shared" si="199"/>
        <v>15.122360364444262</v>
      </c>
      <c r="O937" s="1">
        <f t="shared" si="200"/>
        <v>39.926895620629807</v>
      </c>
      <c r="P937" s="1"/>
      <c r="Q937" s="1">
        <f t="shared" si="208"/>
        <v>-0.32524460835645641</v>
      </c>
      <c r="R937" s="1">
        <f t="shared" si="209"/>
        <v>-0.72516566726289966</v>
      </c>
      <c r="S937" s="1">
        <f t="shared" si="201"/>
        <v>-9.6139877452174005E-2</v>
      </c>
      <c r="T937" s="1">
        <f t="shared" si="202"/>
        <v>24.708395378733371</v>
      </c>
    </row>
    <row r="938" spans="1:20" x14ac:dyDescent="0.2">
      <c r="A938">
        <f>Sheet1!A915</f>
        <v>888</v>
      </c>
      <c r="B938">
        <f>Sheet1!B918</f>
        <v>604.32000000000005</v>
      </c>
      <c r="C938">
        <f t="shared" si="196"/>
        <v>589.08349298500241</v>
      </c>
      <c r="D938">
        <f t="shared" si="197"/>
        <v>603.99550690611511</v>
      </c>
      <c r="E938">
        <f t="shared" si="198"/>
        <v>603.58747553413286</v>
      </c>
      <c r="F938">
        <f t="shared" si="203"/>
        <v>602.8596862261121</v>
      </c>
      <c r="G938">
        <f t="shared" si="204"/>
        <v>627.79839343428603</v>
      </c>
      <c r="K938" s="1">
        <f t="shared" si="205"/>
        <v>15.218001935171856</v>
      </c>
      <c r="L938" s="1">
        <f t="shared" si="206"/>
        <v>14.897987018100366</v>
      </c>
      <c r="M938" s="1">
        <f t="shared" si="207"/>
        <v>14.496048296291065</v>
      </c>
      <c r="N938" s="1">
        <f t="shared" si="199"/>
        <v>15.127688161283913</v>
      </c>
      <c r="O938" s="1">
        <f t="shared" si="200"/>
        <v>40.066395369457837</v>
      </c>
      <c r="P938" s="1"/>
      <c r="Q938" s="1">
        <f t="shared" si="208"/>
        <v>-0.32001491707148944</v>
      </c>
      <c r="R938" s="1">
        <f t="shared" si="209"/>
        <v>-0.721953638880791</v>
      </c>
      <c r="S938" s="1">
        <f t="shared" si="201"/>
        <v>-9.0313773887942261E-2</v>
      </c>
      <c r="T938" s="1">
        <f t="shared" si="202"/>
        <v>24.848393434285981</v>
      </c>
    </row>
    <row r="939" spans="1:20" x14ac:dyDescent="0.2">
      <c r="A939">
        <f>Sheet1!A916</f>
        <v>889</v>
      </c>
      <c r="B939">
        <f>Sheet1!B919</f>
        <v>604.77</v>
      </c>
      <c r="C939">
        <f t="shared" si="196"/>
        <v>589.53399129172715</v>
      </c>
      <c r="D939">
        <f t="shared" si="197"/>
        <v>604.45062508523665</v>
      </c>
      <c r="E939">
        <f t="shared" si="198"/>
        <v>604.04054957417907</v>
      </c>
      <c r="F939">
        <f t="shared" si="203"/>
        <v>603.31548088155171</v>
      </c>
      <c r="G939">
        <f t="shared" si="204"/>
        <v>628.38883177067885</v>
      </c>
      <c r="K939" s="1">
        <f t="shared" si="205"/>
        <v>15.227503628447039</v>
      </c>
      <c r="L939" s="1">
        <f t="shared" si="206"/>
        <v>14.90269052989288</v>
      </c>
      <c r="M939" s="1">
        <f t="shared" si="207"/>
        <v>14.498727541975654</v>
      </c>
      <c r="N939" s="1">
        <f t="shared" si="199"/>
        <v>15.132984509998778</v>
      </c>
      <c r="O939" s="1">
        <f t="shared" si="200"/>
        <v>40.206335399125919</v>
      </c>
      <c r="P939" s="1"/>
      <c r="Q939" s="1">
        <f t="shared" si="208"/>
        <v>-0.3248130985541593</v>
      </c>
      <c r="R939" s="1">
        <f t="shared" si="209"/>
        <v>-0.72877608647138459</v>
      </c>
      <c r="S939" s="1">
        <f t="shared" si="201"/>
        <v>-9.4519118448260997E-2</v>
      </c>
      <c r="T939" s="1">
        <f t="shared" si="202"/>
        <v>24.97883177067888</v>
      </c>
    </row>
    <row r="940" spans="1:20" x14ac:dyDescent="0.2">
      <c r="A940">
        <f>Sheet1!A917</f>
        <v>890</v>
      </c>
      <c r="B940">
        <f>Sheet1!B920</f>
        <v>605.23</v>
      </c>
      <c r="C940">
        <f t="shared" si="196"/>
        <v>589.98448959845177</v>
      </c>
      <c r="D940">
        <f t="shared" si="197"/>
        <v>604.90571537752862</v>
      </c>
      <c r="E940">
        <f t="shared" si="198"/>
        <v>604.49358908195563</v>
      </c>
      <c r="F940">
        <f t="shared" si="203"/>
        <v>603.77124407226177</v>
      </c>
      <c r="G940">
        <f t="shared" si="204"/>
        <v>628.97971118122427</v>
      </c>
      <c r="K940" s="1">
        <f t="shared" si="205"/>
        <v>15.227005321722459</v>
      </c>
      <c r="L940" s="1">
        <f t="shared" si="206"/>
        <v>14.907366165402209</v>
      </c>
      <c r="M940" s="1">
        <f t="shared" si="207"/>
        <v>14.501372297613784</v>
      </c>
      <c r="N940" s="1">
        <f t="shared" si="199"/>
        <v>15.138249393984211</v>
      </c>
      <c r="O940" s="1">
        <f t="shared" si="200"/>
        <v>40.34671650294672</v>
      </c>
      <c r="P940" s="1"/>
      <c r="Q940" s="1">
        <f t="shared" si="208"/>
        <v>-0.31963915632024964</v>
      </c>
      <c r="R940" s="1">
        <f t="shared" si="209"/>
        <v>-0.72563302410867436</v>
      </c>
      <c r="S940" s="1">
        <f t="shared" si="201"/>
        <v>-8.8755927738247919E-2</v>
      </c>
      <c r="T940" s="1">
        <f t="shared" si="202"/>
        <v>25.119711181224261</v>
      </c>
    </row>
    <row r="941" spans="1:20" x14ac:dyDescent="0.2">
      <c r="A941">
        <f>Sheet1!A918</f>
        <v>891</v>
      </c>
      <c r="B941">
        <f>Sheet1!B921</f>
        <v>605.67999999999995</v>
      </c>
      <c r="C941">
        <f t="shared" si="196"/>
        <v>590.43498790517651</v>
      </c>
      <c r="D941">
        <f t="shared" si="197"/>
        <v>605.36077777947594</v>
      </c>
      <c r="E941">
        <f t="shared" si="198"/>
        <v>604.94659404338813</v>
      </c>
      <c r="F941">
        <f t="shared" si="203"/>
        <v>604.22697578163718</v>
      </c>
      <c r="G941">
        <f t="shared" si="204"/>
        <v>629.57103245923531</v>
      </c>
      <c r="K941" s="1">
        <f t="shared" si="205"/>
        <v>15.236507014997642</v>
      </c>
      <c r="L941" s="1">
        <f t="shared" si="206"/>
        <v>14.912013921112703</v>
      </c>
      <c r="M941" s="1">
        <f t="shared" si="207"/>
        <v>14.503982549130455</v>
      </c>
      <c r="N941" s="1">
        <f t="shared" si="199"/>
        <v>15.143482796634771</v>
      </c>
      <c r="O941" s="1">
        <f t="shared" si="200"/>
        <v>40.487539474232904</v>
      </c>
      <c r="P941" s="1"/>
      <c r="Q941" s="1">
        <f t="shared" si="208"/>
        <v>-0.3244930938849393</v>
      </c>
      <c r="R941" s="1">
        <f t="shared" si="209"/>
        <v>-0.73252446586718634</v>
      </c>
      <c r="S941" s="1">
        <f t="shared" si="201"/>
        <v>-9.302421836287067E-2</v>
      </c>
      <c r="T941" s="1">
        <f t="shared" si="202"/>
        <v>25.251032459235262</v>
      </c>
    </row>
    <row r="942" spans="1:20" x14ac:dyDescent="0.2">
      <c r="A942">
        <f>Sheet1!A919</f>
        <v>892</v>
      </c>
      <c r="B942">
        <f>Sheet1!B922</f>
        <v>606.14</v>
      </c>
      <c r="C942">
        <f t="shared" si="196"/>
        <v>590.88548621190125</v>
      </c>
      <c r="D942">
        <f t="shared" si="197"/>
        <v>605.81581228756318</v>
      </c>
      <c r="E942">
        <f t="shared" si="198"/>
        <v>605.39956444440224</v>
      </c>
      <c r="F942">
        <f t="shared" si="203"/>
        <v>604.68267599307285</v>
      </c>
      <c r="G942">
        <f t="shared" si="204"/>
        <v>630.16279639802406</v>
      </c>
      <c r="K942" s="1">
        <f t="shared" si="205"/>
        <v>15.236008708272834</v>
      </c>
      <c r="L942" s="1">
        <f t="shared" si="206"/>
        <v>14.916633793509504</v>
      </c>
      <c r="M942" s="1">
        <f t="shared" si="207"/>
        <v>14.50655828245192</v>
      </c>
      <c r="N942" s="1">
        <f t="shared" si="199"/>
        <v>15.148684701345701</v>
      </c>
      <c r="O942" s="1">
        <f t="shared" si="200"/>
        <v>40.628805106296909</v>
      </c>
      <c r="P942" s="1"/>
      <c r="Q942" s="1">
        <f t="shared" si="208"/>
        <v>-0.3193749147633298</v>
      </c>
      <c r="R942" s="1">
        <f t="shared" si="209"/>
        <v>-0.72945042582091446</v>
      </c>
      <c r="S942" s="1">
        <f t="shared" si="201"/>
        <v>-8.7324006927133269E-2</v>
      </c>
      <c r="T942" s="1">
        <f t="shared" si="202"/>
        <v>25.392796398024075</v>
      </c>
    </row>
    <row r="943" spans="1:20" x14ac:dyDescent="0.2">
      <c r="A943">
        <f>Sheet1!A920</f>
        <v>893</v>
      </c>
      <c r="B943">
        <f>Sheet1!B923</f>
        <v>606.59</v>
      </c>
      <c r="C943">
        <f t="shared" si="196"/>
        <v>591.33598451862599</v>
      </c>
      <c r="D943">
        <f t="shared" si="197"/>
        <v>606.27081889827502</v>
      </c>
      <c r="E943">
        <f t="shared" si="198"/>
        <v>605.85250027092388</v>
      </c>
      <c r="F943">
        <f t="shared" si="203"/>
        <v>605.13834468996401</v>
      </c>
      <c r="G943">
        <f t="shared" si="204"/>
        <v>630.75500379090363</v>
      </c>
      <c r="K943" s="1">
        <f t="shared" si="205"/>
        <v>15.245510401548245</v>
      </c>
      <c r="L943" s="1">
        <f t="shared" si="206"/>
        <v>14.921225779076849</v>
      </c>
      <c r="M943" s="1">
        <f t="shared" si="207"/>
        <v>14.50909948350386</v>
      </c>
      <c r="N943" s="1">
        <f t="shared" si="199"/>
        <v>15.153855091512241</v>
      </c>
      <c r="O943" s="1">
        <f t="shared" si="200"/>
        <v>40.770514192451856</v>
      </c>
      <c r="P943" s="1"/>
      <c r="Q943" s="1">
        <f t="shared" si="208"/>
        <v>-0.32428462247139578</v>
      </c>
      <c r="R943" s="1">
        <f t="shared" si="209"/>
        <v>-0.73641091804438474</v>
      </c>
      <c r="S943" s="1">
        <f t="shared" si="201"/>
        <v>-9.1655310036003357E-2</v>
      </c>
      <c r="T943" s="1">
        <f t="shared" si="202"/>
        <v>25.525003790903611</v>
      </c>
    </row>
    <row r="944" spans="1:20" x14ac:dyDescent="0.2">
      <c r="A944">
        <f>Sheet1!A921</f>
        <v>894</v>
      </c>
      <c r="B944">
        <f>Sheet1!B924</f>
        <v>607.04999999999995</v>
      </c>
      <c r="C944">
        <f t="shared" ref="C944:C1007" si="210">C$47+(A947-1)*(C$2114-C$47)/2067</f>
        <v>591.78648282535073</v>
      </c>
      <c r="D944">
        <f t="shared" ref="D944:D1007" si="211">$J$19+A947*$I$19+$H$19*A947^2+$G$19*A947^3</f>
        <v>606.72579760809583</v>
      </c>
      <c r="E944">
        <f t="shared" ref="E944:E1007" si="212">$T$19+A947*$S$19+$R$19*A947^2+$Q$19*A947^3</f>
        <v>606.30540150887839</v>
      </c>
      <c r="F944">
        <f t="shared" si="203"/>
        <v>605.59398185570524</v>
      </c>
      <c r="G944">
        <f t="shared" si="204"/>
        <v>631.34765543118658</v>
      </c>
      <c r="K944" s="1">
        <f t="shared" si="205"/>
        <v>15.245012094823437</v>
      </c>
      <c r="L944" s="1">
        <f t="shared" si="206"/>
        <v>14.925789874299426</v>
      </c>
      <c r="M944" s="1">
        <f t="shared" si="207"/>
        <v>14.511606138211619</v>
      </c>
      <c r="N944" s="1">
        <f t="shared" si="199"/>
        <v>15.158993950528725</v>
      </c>
      <c r="O944" s="1">
        <f t="shared" si="200"/>
        <v>40.912667526010068</v>
      </c>
      <c r="P944" s="1"/>
      <c r="Q944" s="1">
        <f t="shared" si="208"/>
        <v>-0.31922222052401139</v>
      </c>
      <c r="R944" s="1">
        <f t="shared" si="209"/>
        <v>-0.73340595661181851</v>
      </c>
      <c r="S944" s="1">
        <f t="shared" si="201"/>
        <v>-8.6018144294712329E-2</v>
      </c>
      <c r="T944" s="1">
        <f t="shared" si="202"/>
        <v>25.667655431186631</v>
      </c>
    </row>
    <row r="945" spans="1:20" x14ac:dyDescent="0.2">
      <c r="A945">
        <f>Sheet1!A922</f>
        <v>895</v>
      </c>
      <c r="B945">
        <f>Sheet1!B925</f>
        <v>607.5</v>
      </c>
      <c r="C945">
        <f t="shared" si="210"/>
        <v>592.23698113207547</v>
      </c>
      <c r="D945">
        <f t="shared" si="211"/>
        <v>607.1807484135104</v>
      </c>
      <c r="E945">
        <f t="shared" si="212"/>
        <v>606.7582681441919</v>
      </c>
      <c r="F945">
        <f t="shared" si="203"/>
        <v>606.04958747369164</v>
      </c>
      <c r="G945">
        <f t="shared" si="204"/>
        <v>631.94075211218569</v>
      </c>
      <c r="K945" s="1">
        <f t="shared" si="205"/>
        <v>15.254513788098734</v>
      </c>
      <c r="L945" s="1">
        <f t="shared" si="206"/>
        <v>14.930326075661924</v>
      </c>
      <c r="M945" s="1">
        <f t="shared" si="207"/>
        <v>14.514078232500992</v>
      </c>
      <c r="N945" s="1">
        <f t="shared" si="199"/>
        <v>15.164101261790393</v>
      </c>
      <c r="O945" s="1">
        <f t="shared" si="200"/>
        <v>41.055265900284439</v>
      </c>
      <c r="P945" s="1"/>
      <c r="Q945" s="1">
        <f t="shared" si="208"/>
        <v>-0.32418771243681022</v>
      </c>
      <c r="R945" s="1">
        <f t="shared" si="209"/>
        <v>-0.74043555559774177</v>
      </c>
      <c r="S945" s="1">
        <f t="shared" si="201"/>
        <v>-9.0412526308341512E-2</v>
      </c>
      <c r="T945" s="1">
        <f t="shared" si="202"/>
        <v>25.800752112185705</v>
      </c>
    </row>
    <row r="946" spans="1:20" x14ac:dyDescent="0.2">
      <c r="A946">
        <f>Sheet1!A923</f>
        <v>896</v>
      </c>
      <c r="B946">
        <f>Sheet1!B926</f>
        <v>607.96</v>
      </c>
      <c r="C946">
        <f t="shared" si="210"/>
        <v>592.68747943880021</v>
      </c>
      <c r="D946">
        <f t="shared" si="211"/>
        <v>607.63567131100342</v>
      </c>
      <c r="E946">
        <f t="shared" si="212"/>
        <v>607.21110016278988</v>
      </c>
      <c r="F946">
        <f t="shared" si="203"/>
        <v>606.50516152731836</v>
      </c>
      <c r="G946">
        <f t="shared" si="204"/>
        <v>632.53429462721328</v>
      </c>
      <c r="K946" s="1">
        <f t="shared" si="205"/>
        <v>15.25401548137404</v>
      </c>
      <c r="L946" s="1">
        <f t="shared" si="206"/>
        <v>14.934834379649033</v>
      </c>
      <c r="M946" s="1">
        <f t="shared" si="207"/>
        <v>14.516515752297892</v>
      </c>
      <c r="N946" s="1">
        <f t="shared" ref="N946:N1009" si="213">F946-$C943</f>
        <v>15.169177008692373</v>
      </c>
      <c r="O946" s="1">
        <f t="shared" ref="O946:O1009" si="214">G946-$C943</f>
        <v>41.198310108587293</v>
      </c>
      <c r="P946" s="1"/>
      <c r="Q946" s="1">
        <f t="shared" si="208"/>
        <v>-0.31918110172500747</v>
      </c>
      <c r="R946" s="1">
        <f t="shared" si="209"/>
        <v>-0.73749972907614847</v>
      </c>
      <c r="S946" s="1">
        <f t="shared" ref="S946:S1009" si="215">F946-$B943</f>
        <v>-8.4838472681667554E-2</v>
      </c>
      <c r="T946" s="1">
        <f t="shared" ref="T946:T1009" si="216">G946-$B943</f>
        <v>25.944294627213253</v>
      </c>
    </row>
    <row r="947" spans="1:20" x14ac:dyDescent="0.2">
      <c r="A947">
        <f>Sheet1!A924</f>
        <v>897</v>
      </c>
      <c r="B947">
        <f>Sheet1!B927</f>
        <v>608.41</v>
      </c>
      <c r="C947">
        <f t="shared" si="210"/>
        <v>593.13797774552495</v>
      </c>
      <c r="D947">
        <f t="shared" si="211"/>
        <v>608.09056629705913</v>
      </c>
      <c r="E947">
        <f t="shared" si="212"/>
        <v>607.66389755059811</v>
      </c>
      <c r="F947">
        <f t="shared" ref="F947:F1010" si="217">$J$35+A947*$I$35+$H$35*A947^2+$G$35*A947^3</f>
        <v>606.96070399998018</v>
      </c>
      <c r="G947">
        <f t="shared" ref="G947:G1010" si="218">$T$35+A947*$S$35+$R$35*A947^2+$Q$35*A947^3</f>
        <v>633.12828376958237</v>
      </c>
      <c r="K947" s="1">
        <f t="shared" ref="K947:K1010" si="219">B944-C944</f>
        <v>15.263517174649223</v>
      </c>
      <c r="L947" s="1">
        <f t="shared" ref="L947:L1010" si="220">D944-$C944</f>
        <v>14.9393147827451</v>
      </c>
      <c r="M947" s="1">
        <f t="shared" ref="M947:M1010" si="221">E944-$C944</f>
        <v>14.518918683527659</v>
      </c>
      <c r="N947" s="1">
        <f t="shared" si="213"/>
        <v>15.174221174629452</v>
      </c>
      <c r="O947" s="1">
        <f t="shared" si="214"/>
        <v>41.341800944231636</v>
      </c>
      <c r="P947" s="1"/>
      <c r="Q947" s="1">
        <f t="shared" ref="Q947:Q1010" si="222">D944-B944</f>
        <v>-0.32420239190412303</v>
      </c>
      <c r="R947" s="1">
        <f t="shared" ref="R947:R1010" si="223">E944-$B944</f>
        <v>-0.74459849112156462</v>
      </c>
      <c r="S947" s="1">
        <f t="shared" si="215"/>
        <v>-8.9296000019771782E-2</v>
      </c>
      <c r="T947" s="1">
        <f t="shared" si="216"/>
        <v>26.078283769582413</v>
      </c>
    </row>
    <row r="948" spans="1:20" x14ac:dyDescent="0.2">
      <c r="A948">
        <f>Sheet1!A925</f>
        <v>898</v>
      </c>
      <c r="B948">
        <f>Sheet1!B928</f>
        <v>608.87</v>
      </c>
      <c r="C948">
        <f t="shared" si="210"/>
        <v>593.58847605224969</v>
      </c>
      <c r="D948">
        <f t="shared" si="211"/>
        <v>608.54543336816255</v>
      </c>
      <c r="E948">
        <f t="shared" si="212"/>
        <v>608.11666029354205</v>
      </c>
      <c r="F948">
        <f t="shared" si="217"/>
        <v>607.41621487507211</v>
      </c>
      <c r="G948">
        <f t="shared" si="218"/>
        <v>633.72272033260538</v>
      </c>
      <c r="K948" s="1">
        <f t="shared" si="219"/>
        <v>15.263018867924529</v>
      </c>
      <c r="L948" s="1">
        <f t="shared" si="220"/>
        <v>14.94376728143493</v>
      </c>
      <c r="M948" s="1">
        <f t="shared" si="221"/>
        <v>14.521287012116431</v>
      </c>
      <c r="N948" s="1">
        <f t="shared" si="213"/>
        <v>15.179233742996644</v>
      </c>
      <c r="O948" s="1">
        <f t="shared" si="214"/>
        <v>41.485739200529906</v>
      </c>
      <c r="P948" s="1"/>
      <c r="Q948" s="1">
        <f t="shared" si="222"/>
        <v>-0.3192515864895995</v>
      </c>
      <c r="R948" s="1">
        <f t="shared" si="223"/>
        <v>-0.74173185580809786</v>
      </c>
      <c r="S948" s="1">
        <f t="shared" si="215"/>
        <v>-8.378512492788559E-2</v>
      </c>
      <c r="T948" s="1">
        <f t="shared" si="216"/>
        <v>26.222720332605377</v>
      </c>
    </row>
    <row r="949" spans="1:20" x14ac:dyDescent="0.2">
      <c r="A949">
        <f>Sheet1!A926</f>
        <v>899</v>
      </c>
      <c r="B949">
        <f>Sheet1!B929</f>
        <v>609.32000000000005</v>
      </c>
      <c r="C949">
        <f t="shared" si="210"/>
        <v>594.03897435897431</v>
      </c>
      <c r="D949">
        <f t="shared" si="211"/>
        <v>609.00027252079826</v>
      </c>
      <c r="E949">
        <f t="shared" si="212"/>
        <v>608.56938837754763</v>
      </c>
      <c r="F949">
        <f t="shared" si="217"/>
        <v>607.87169413598917</v>
      </c>
      <c r="G949">
        <f t="shared" si="218"/>
        <v>634.31760510959521</v>
      </c>
      <c r="K949" s="1">
        <f t="shared" si="219"/>
        <v>15.272520561199826</v>
      </c>
      <c r="L949" s="1">
        <f t="shared" si="220"/>
        <v>14.948191872203211</v>
      </c>
      <c r="M949" s="1">
        <f t="shared" si="221"/>
        <v>14.523620723989666</v>
      </c>
      <c r="N949" s="1">
        <f t="shared" si="213"/>
        <v>15.184214697188963</v>
      </c>
      <c r="O949" s="1">
        <f t="shared" si="214"/>
        <v>41.630125670794996</v>
      </c>
      <c r="P949" s="1"/>
      <c r="Q949" s="1">
        <f t="shared" si="222"/>
        <v>-0.32432868899661571</v>
      </c>
      <c r="R949" s="1">
        <f t="shared" si="223"/>
        <v>-0.74889983721016051</v>
      </c>
      <c r="S949" s="1">
        <f t="shared" si="215"/>
        <v>-8.8305864010862933E-2</v>
      </c>
      <c r="T949" s="1">
        <f t="shared" si="216"/>
        <v>26.35760510959517</v>
      </c>
    </row>
    <row r="950" spans="1:20" x14ac:dyDescent="0.2">
      <c r="A950">
        <f>Sheet1!A927</f>
        <v>900</v>
      </c>
      <c r="B950">
        <f>Sheet1!B930</f>
        <v>609.78</v>
      </c>
      <c r="C950">
        <f t="shared" si="210"/>
        <v>594.48947266569905</v>
      </c>
      <c r="D950">
        <f t="shared" si="211"/>
        <v>609.45508375145062</v>
      </c>
      <c r="E950">
        <f t="shared" si="212"/>
        <v>609.02208178854062</v>
      </c>
      <c r="F950">
        <f t="shared" si="217"/>
        <v>608.32714176612615</v>
      </c>
      <c r="G950">
        <f t="shared" si="218"/>
        <v>634.91293889386418</v>
      </c>
      <c r="K950" s="1">
        <f t="shared" si="219"/>
        <v>15.272022254475019</v>
      </c>
      <c r="L950" s="1">
        <f t="shared" si="220"/>
        <v>14.952588551534177</v>
      </c>
      <c r="M950" s="1">
        <f t="shared" si="221"/>
        <v>14.525919805073158</v>
      </c>
      <c r="N950" s="1">
        <f t="shared" si="213"/>
        <v>15.189164020601197</v>
      </c>
      <c r="O950" s="1">
        <f t="shared" si="214"/>
        <v>41.77496114833923</v>
      </c>
      <c r="P950" s="1"/>
      <c r="Q950" s="1">
        <f t="shared" si="222"/>
        <v>-0.31943370294084161</v>
      </c>
      <c r="R950" s="1">
        <f t="shared" si="223"/>
        <v>-0.74610244940186021</v>
      </c>
      <c r="S950" s="1">
        <f t="shared" si="215"/>
        <v>-8.2858233873821519E-2</v>
      </c>
      <c r="T950" s="1">
        <f t="shared" si="216"/>
        <v>26.502938893864211</v>
      </c>
    </row>
    <row r="951" spans="1:20" x14ac:dyDescent="0.2">
      <c r="A951">
        <f>Sheet1!A928</f>
        <v>901</v>
      </c>
      <c r="B951">
        <f>Sheet1!B931</f>
        <v>610.23</v>
      </c>
      <c r="C951">
        <f t="shared" si="210"/>
        <v>594.93997097242368</v>
      </c>
      <c r="D951">
        <f t="shared" si="211"/>
        <v>609.90986705660441</v>
      </c>
      <c r="E951">
        <f t="shared" si="212"/>
        <v>609.47474051244672</v>
      </c>
      <c r="F951">
        <f t="shared" si="217"/>
        <v>608.78255774887828</v>
      </c>
      <c r="G951">
        <f t="shared" si="218"/>
        <v>635.5087224787253</v>
      </c>
      <c r="K951" s="1">
        <f t="shared" si="219"/>
        <v>15.281523947750316</v>
      </c>
      <c r="L951" s="1">
        <f t="shared" si="220"/>
        <v>14.956957315912859</v>
      </c>
      <c r="M951" s="1">
        <f t="shared" si="221"/>
        <v>14.528184241292365</v>
      </c>
      <c r="N951" s="1">
        <f t="shared" si="213"/>
        <v>15.194081696628587</v>
      </c>
      <c r="O951" s="1">
        <f t="shared" si="214"/>
        <v>41.920246426475614</v>
      </c>
      <c r="P951" s="1"/>
      <c r="Q951" s="1">
        <f t="shared" si="222"/>
        <v>-0.32456663183745604</v>
      </c>
      <c r="R951" s="1">
        <f t="shared" si="223"/>
        <v>-0.75333970645795034</v>
      </c>
      <c r="S951" s="1">
        <f t="shared" si="215"/>
        <v>-8.7442251121728987E-2</v>
      </c>
      <c r="T951" s="1">
        <f t="shared" si="216"/>
        <v>26.638722478725299</v>
      </c>
    </row>
    <row r="952" spans="1:20" x14ac:dyDescent="0.2">
      <c r="A952">
        <f>Sheet1!A929</f>
        <v>902</v>
      </c>
      <c r="B952">
        <f>Sheet1!B932</f>
        <v>610.69000000000005</v>
      </c>
      <c r="C952">
        <f t="shared" si="210"/>
        <v>595.39046927914842</v>
      </c>
      <c r="D952">
        <f t="shared" si="211"/>
        <v>610.36462243274423</v>
      </c>
      <c r="E952">
        <f t="shared" si="212"/>
        <v>609.92736453519137</v>
      </c>
      <c r="F952">
        <f t="shared" si="217"/>
        <v>609.23794206764046</v>
      </c>
      <c r="G952">
        <f t="shared" si="218"/>
        <v>636.1049566574909</v>
      </c>
      <c r="K952" s="1">
        <f t="shared" si="219"/>
        <v>15.281025641025735</v>
      </c>
      <c r="L952" s="1">
        <f t="shared" si="220"/>
        <v>14.961298161823947</v>
      </c>
      <c r="M952" s="1">
        <f t="shared" si="221"/>
        <v>14.53041401857331</v>
      </c>
      <c r="N952" s="1">
        <f t="shared" si="213"/>
        <v>15.198967708666146</v>
      </c>
      <c r="O952" s="1">
        <f t="shared" si="214"/>
        <v>42.065982298516587</v>
      </c>
      <c r="P952" s="1"/>
      <c r="Q952" s="1">
        <f t="shared" si="222"/>
        <v>-0.3197274792017879</v>
      </c>
      <c r="R952" s="1">
        <f t="shared" si="223"/>
        <v>-0.75061162245242485</v>
      </c>
      <c r="S952" s="1">
        <f t="shared" si="215"/>
        <v>-8.2057932359589358E-2</v>
      </c>
      <c r="T952" s="1">
        <f t="shared" si="216"/>
        <v>26.784956657490852</v>
      </c>
    </row>
    <row r="953" spans="1:20" x14ac:dyDescent="0.2">
      <c r="A953">
        <f>Sheet1!A930</f>
        <v>903</v>
      </c>
      <c r="B953">
        <f>Sheet1!B933</f>
        <v>611.14</v>
      </c>
      <c r="C953">
        <f t="shared" si="210"/>
        <v>595.84096758587316</v>
      </c>
      <c r="D953">
        <f t="shared" si="211"/>
        <v>610.81934987635464</v>
      </c>
      <c r="E953">
        <f t="shared" si="212"/>
        <v>610.3799538427005</v>
      </c>
      <c r="F953">
        <f t="shared" si="217"/>
        <v>609.69329470580738</v>
      </c>
      <c r="G953">
        <f t="shared" si="218"/>
        <v>636.70164222347398</v>
      </c>
      <c r="K953" s="1">
        <f t="shared" si="219"/>
        <v>15.290527334300918</v>
      </c>
      <c r="L953" s="1">
        <f t="shared" si="220"/>
        <v>14.965611085751561</v>
      </c>
      <c r="M953" s="1">
        <f t="shared" si="221"/>
        <v>14.532609122841563</v>
      </c>
      <c r="N953" s="1">
        <f t="shared" si="213"/>
        <v>15.203822040108321</v>
      </c>
      <c r="O953" s="1">
        <f t="shared" si="214"/>
        <v>42.212169557774928</v>
      </c>
      <c r="P953" s="1"/>
      <c r="Q953" s="1">
        <f t="shared" si="222"/>
        <v>-0.32491624854935708</v>
      </c>
      <c r="R953" s="1">
        <f t="shared" si="223"/>
        <v>-0.75791821145935501</v>
      </c>
      <c r="S953" s="1">
        <f t="shared" si="215"/>
        <v>-8.6705294192597648E-2</v>
      </c>
      <c r="T953" s="1">
        <f t="shared" si="216"/>
        <v>26.921642223474009</v>
      </c>
    </row>
    <row r="954" spans="1:20" x14ac:dyDescent="0.2">
      <c r="A954">
        <f>Sheet1!A931</f>
        <v>904</v>
      </c>
      <c r="B954">
        <f>Sheet1!B934</f>
        <v>611.6</v>
      </c>
      <c r="C954">
        <f t="shared" si="210"/>
        <v>596.2914658925979</v>
      </c>
      <c r="D954">
        <f t="shared" si="211"/>
        <v>611.27404938392056</v>
      </c>
      <c r="E954">
        <f t="shared" si="212"/>
        <v>610.8325084208999</v>
      </c>
      <c r="F954">
        <f t="shared" si="217"/>
        <v>610.14861564677437</v>
      </c>
      <c r="G954">
        <f t="shared" si="218"/>
        <v>637.29877996998698</v>
      </c>
      <c r="K954" s="1">
        <f t="shared" si="219"/>
        <v>15.290029027576338</v>
      </c>
      <c r="L954" s="1">
        <f t="shared" si="220"/>
        <v>14.969896084180732</v>
      </c>
      <c r="M954" s="1">
        <f t="shared" si="221"/>
        <v>14.534769540023035</v>
      </c>
      <c r="N954" s="1">
        <f t="shared" si="213"/>
        <v>15.208644674350694</v>
      </c>
      <c r="O954" s="1">
        <f t="shared" si="214"/>
        <v>42.358808997563301</v>
      </c>
      <c r="P954" s="1"/>
      <c r="Q954" s="1">
        <f t="shared" si="222"/>
        <v>-0.32013294339560616</v>
      </c>
      <c r="R954" s="1">
        <f t="shared" si="223"/>
        <v>-0.75525948755330319</v>
      </c>
      <c r="S954" s="1">
        <f t="shared" si="215"/>
        <v>-8.138435322564419E-2</v>
      </c>
      <c r="T954" s="1">
        <f t="shared" si="216"/>
        <v>27.068779969986963</v>
      </c>
    </row>
    <row r="955" spans="1:20" x14ac:dyDescent="0.2">
      <c r="A955">
        <f>Sheet1!A932</f>
        <v>905</v>
      </c>
      <c r="B955">
        <f>Sheet1!B935</f>
        <v>612.04999999999995</v>
      </c>
      <c r="C955">
        <f t="shared" si="210"/>
        <v>596.74196419932264</v>
      </c>
      <c r="D955">
        <f t="shared" si="211"/>
        <v>611.72872095192599</v>
      </c>
      <c r="E955">
        <f t="shared" si="212"/>
        <v>611.28502825571479</v>
      </c>
      <c r="F955">
        <f t="shared" si="217"/>
        <v>610.60390487393624</v>
      </c>
      <c r="G955">
        <f t="shared" si="218"/>
        <v>637.89637069034279</v>
      </c>
      <c r="K955" s="1">
        <f t="shared" si="219"/>
        <v>15.299530720851635</v>
      </c>
      <c r="L955" s="1">
        <f t="shared" si="220"/>
        <v>14.974153153595807</v>
      </c>
      <c r="M955" s="1">
        <f t="shared" si="221"/>
        <v>14.536895256042953</v>
      </c>
      <c r="N955" s="1">
        <f t="shared" si="213"/>
        <v>15.213435594787825</v>
      </c>
      <c r="O955" s="1">
        <f t="shared" si="214"/>
        <v>42.505901411194372</v>
      </c>
      <c r="P955" s="1"/>
      <c r="Q955" s="1">
        <f t="shared" si="222"/>
        <v>-0.32537756725582767</v>
      </c>
      <c r="R955" s="1">
        <f t="shared" si="223"/>
        <v>-0.76263546480868172</v>
      </c>
      <c r="S955" s="1">
        <f t="shared" si="215"/>
        <v>-8.6095126063810312E-2</v>
      </c>
      <c r="T955" s="1">
        <f t="shared" si="216"/>
        <v>27.206370690342737</v>
      </c>
    </row>
    <row r="956" spans="1:20" x14ac:dyDescent="0.2">
      <c r="A956">
        <f>Sheet1!A933</f>
        <v>906</v>
      </c>
      <c r="B956">
        <f>Sheet1!B936</f>
        <v>612.5</v>
      </c>
      <c r="C956">
        <f t="shared" si="210"/>
        <v>597.19246250604738</v>
      </c>
      <c r="D956">
        <f t="shared" si="211"/>
        <v>612.18336457685598</v>
      </c>
      <c r="E956">
        <f t="shared" si="212"/>
        <v>611.73751333307132</v>
      </c>
      <c r="F956">
        <f t="shared" si="217"/>
        <v>611.05916237068789</v>
      </c>
      <c r="G956">
        <f t="shared" si="218"/>
        <v>638.49441517785385</v>
      </c>
      <c r="K956" s="1">
        <f t="shared" si="219"/>
        <v>15.299032414126827</v>
      </c>
      <c r="L956" s="1">
        <f t="shared" si="220"/>
        <v>14.978382290481477</v>
      </c>
      <c r="M956" s="1">
        <f t="shared" si="221"/>
        <v>14.538986256827343</v>
      </c>
      <c r="N956" s="1">
        <f t="shared" si="213"/>
        <v>15.218194784814727</v>
      </c>
      <c r="O956" s="1">
        <f t="shared" si="214"/>
        <v>42.653447591980694</v>
      </c>
      <c r="P956" s="1"/>
      <c r="Q956" s="1">
        <f t="shared" si="222"/>
        <v>-0.3206501236453505</v>
      </c>
      <c r="R956" s="1">
        <f t="shared" si="223"/>
        <v>-0.76004615729948455</v>
      </c>
      <c r="S956" s="1">
        <f t="shared" si="215"/>
        <v>-8.0837629312100034E-2</v>
      </c>
      <c r="T956" s="1">
        <f t="shared" si="216"/>
        <v>27.354415177853866</v>
      </c>
    </row>
    <row r="957" spans="1:20" x14ac:dyDescent="0.2">
      <c r="A957">
        <f>Sheet1!A934</f>
        <v>907</v>
      </c>
      <c r="B957">
        <f>Sheet1!B937</f>
        <v>612.96</v>
      </c>
      <c r="C957">
        <f t="shared" si="210"/>
        <v>597.64296081277212</v>
      </c>
      <c r="D957">
        <f t="shared" si="211"/>
        <v>612.6379802551952</v>
      </c>
      <c r="E957">
        <f t="shared" si="212"/>
        <v>612.18996363889505</v>
      </c>
      <c r="F957">
        <f t="shared" si="217"/>
        <v>611.51438812042431</v>
      </c>
      <c r="G957">
        <f t="shared" si="218"/>
        <v>639.09291422583283</v>
      </c>
      <c r="K957" s="1">
        <f t="shared" si="219"/>
        <v>15.308534107402124</v>
      </c>
      <c r="L957" s="1">
        <f t="shared" si="220"/>
        <v>14.982583491322657</v>
      </c>
      <c r="M957" s="1">
        <f t="shared" si="221"/>
        <v>14.541042528302</v>
      </c>
      <c r="N957" s="1">
        <f t="shared" si="213"/>
        <v>15.222922227826416</v>
      </c>
      <c r="O957" s="1">
        <f t="shared" si="214"/>
        <v>42.80144833323493</v>
      </c>
      <c r="P957" s="1"/>
      <c r="Q957" s="1">
        <f t="shared" si="222"/>
        <v>-0.32595061607946718</v>
      </c>
      <c r="R957" s="1">
        <f t="shared" si="223"/>
        <v>-0.767491579100124</v>
      </c>
      <c r="S957" s="1">
        <f t="shared" si="215"/>
        <v>-8.5611879575708372E-2</v>
      </c>
      <c r="T957" s="1">
        <f t="shared" si="216"/>
        <v>27.492914225832806</v>
      </c>
    </row>
    <row r="958" spans="1:20" x14ac:dyDescent="0.2">
      <c r="A958">
        <f>Sheet1!A935</f>
        <v>908</v>
      </c>
      <c r="B958">
        <f>Sheet1!B938</f>
        <v>613.41</v>
      </c>
      <c r="C958">
        <f t="shared" si="210"/>
        <v>598.09345911949686</v>
      </c>
      <c r="D958">
        <f t="shared" si="211"/>
        <v>613.09256798342813</v>
      </c>
      <c r="E958">
        <f t="shared" si="212"/>
        <v>612.6423791591119</v>
      </c>
      <c r="F958">
        <f t="shared" si="217"/>
        <v>611.96958210654066</v>
      </c>
      <c r="G958">
        <f t="shared" si="218"/>
        <v>639.69186862759261</v>
      </c>
      <c r="K958" s="1">
        <f t="shared" si="219"/>
        <v>15.308035800677317</v>
      </c>
      <c r="L958" s="1">
        <f t="shared" si="220"/>
        <v>14.986756752603355</v>
      </c>
      <c r="M958" s="1">
        <f t="shared" si="221"/>
        <v>14.543064056392154</v>
      </c>
      <c r="N958" s="1">
        <f t="shared" si="213"/>
        <v>15.227617907218018</v>
      </c>
      <c r="O958" s="1">
        <f t="shared" si="214"/>
        <v>42.949904428269974</v>
      </c>
      <c r="P958" s="1"/>
      <c r="Q958" s="1">
        <f t="shared" si="222"/>
        <v>-0.32127904807396135</v>
      </c>
      <c r="R958" s="1">
        <f t="shared" si="223"/>
        <v>-0.76497174428516246</v>
      </c>
      <c r="S958" s="1">
        <f t="shared" si="215"/>
        <v>-8.0417893459298284E-2</v>
      </c>
      <c r="T958" s="1">
        <f t="shared" si="216"/>
        <v>27.641868627592658</v>
      </c>
    </row>
    <row r="959" spans="1:20" x14ac:dyDescent="0.2">
      <c r="A959">
        <f>Sheet1!A936</f>
        <v>909</v>
      </c>
      <c r="B959">
        <f>Sheet1!B939</f>
        <v>613.87</v>
      </c>
      <c r="C959">
        <f t="shared" si="210"/>
        <v>598.5439574262216</v>
      </c>
      <c r="D959">
        <f t="shared" si="211"/>
        <v>613.54712775803921</v>
      </c>
      <c r="E959">
        <f t="shared" si="212"/>
        <v>613.0947598796472</v>
      </c>
      <c r="F959">
        <f t="shared" si="217"/>
        <v>612.42474431243159</v>
      </c>
      <c r="G959">
        <f t="shared" si="218"/>
        <v>640.29127917644553</v>
      </c>
      <c r="K959" s="1">
        <f t="shared" si="219"/>
        <v>15.307537493952623</v>
      </c>
      <c r="L959" s="1">
        <f t="shared" si="220"/>
        <v>14.990902070808602</v>
      </c>
      <c r="M959" s="1">
        <f t="shared" si="221"/>
        <v>14.545050827023942</v>
      </c>
      <c r="N959" s="1">
        <f t="shared" si="213"/>
        <v>15.232281806384208</v>
      </c>
      <c r="O959" s="1">
        <f t="shared" si="214"/>
        <v>43.098816670398151</v>
      </c>
      <c r="P959" s="1"/>
      <c r="Q959" s="1">
        <f t="shared" si="222"/>
        <v>-0.31663542314402093</v>
      </c>
      <c r="R959" s="1">
        <f t="shared" si="223"/>
        <v>-0.76248666692868028</v>
      </c>
      <c r="S959" s="1">
        <f t="shared" si="215"/>
        <v>-7.5255687568414942E-2</v>
      </c>
      <c r="T959" s="1">
        <f t="shared" si="216"/>
        <v>27.791279176445528</v>
      </c>
    </row>
    <row r="960" spans="1:20" x14ac:dyDescent="0.2">
      <c r="A960">
        <f>Sheet1!A937</f>
        <v>910</v>
      </c>
      <c r="B960">
        <f>Sheet1!B940</f>
        <v>614.32000000000005</v>
      </c>
      <c r="C960">
        <f t="shared" si="210"/>
        <v>598.99445573294622</v>
      </c>
      <c r="D960">
        <f t="shared" si="211"/>
        <v>614.00165957551326</v>
      </c>
      <c r="E960">
        <f t="shared" si="212"/>
        <v>613.54710578642698</v>
      </c>
      <c r="F960">
        <f t="shared" si="217"/>
        <v>612.87987472149234</v>
      </c>
      <c r="G960">
        <f t="shared" si="218"/>
        <v>640.89114666570458</v>
      </c>
      <c r="K960" s="1">
        <f t="shared" si="219"/>
        <v>15.31703918722792</v>
      </c>
      <c r="L960" s="1">
        <f t="shared" si="220"/>
        <v>14.995019442423086</v>
      </c>
      <c r="M960" s="1">
        <f t="shared" si="221"/>
        <v>14.547002826122934</v>
      </c>
      <c r="N960" s="1">
        <f t="shared" si="213"/>
        <v>15.236913908720226</v>
      </c>
      <c r="O960" s="1">
        <f t="shared" si="214"/>
        <v>43.248185852932465</v>
      </c>
      <c r="P960" s="1"/>
      <c r="Q960" s="1">
        <f t="shared" si="222"/>
        <v>-0.32201974480483386</v>
      </c>
      <c r="R960" s="1">
        <f t="shared" si="223"/>
        <v>-0.77003636110498519</v>
      </c>
      <c r="S960" s="1">
        <f t="shared" si="215"/>
        <v>-8.012527850769402E-2</v>
      </c>
      <c r="T960" s="1">
        <f t="shared" si="216"/>
        <v>27.931146665704546</v>
      </c>
    </row>
    <row r="961" spans="1:20" x14ac:dyDescent="0.2">
      <c r="A961">
        <f>Sheet1!A938</f>
        <v>911</v>
      </c>
      <c r="B961">
        <f>Sheet1!B941</f>
        <v>614.78</v>
      </c>
      <c r="C961">
        <f t="shared" si="210"/>
        <v>599.44495403967107</v>
      </c>
      <c r="D961">
        <f t="shared" si="211"/>
        <v>614.45616343233485</v>
      </c>
      <c r="E961">
        <f t="shared" si="212"/>
        <v>613.99941686537659</v>
      </c>
      <c r="F961">
        <f t="shared" si="217"/>
        <v>613.33497331711771</v>
      </c>
      <c r="G961">
        <f t="shared" si="218"/>
        <v>641.49147188868199</v>
      </c>
      <c r="K961" s="1">
        <f t="shared" si="219"/>
        <v>15.316540880503112</v>
      </c>
      <c r="L961" s="1">
        <f t="shared" si="220"/>
        <v>14.999108863931269</v>
      </c>
      <c r="M961" s="1">
        <f t="shared" si="221"/>
        <v>14.548920039615041</v>
      </c>
      <c r="N961" s="1">
        <f t="shared" si="213"/>
        <v>15.241514197620859</v>
      </c>
      <c r="O961" s="1">
        <f t="shared" si="214"/>
        <v>43.398012769185129</v>
      </c>
      <c r="P961" s="1"/>
      <c r="Q961" s="1">
        <f t="shared" si="222"/>
        <v>-0.31743201657184272</v>
      </c>
      <c r="R961" s="1">
        <f t="shared" si="223"/>
        <v>-0.76762084088807114</v>
      </c>
      <c r="S961" s="1">
        <f t="shared" si="215"/>
        <v>-7.5026682882253226E-2</v>
      </c>
      <c r="T961" s="1">
        <f t="shared" si="216"/>
        <v>28.081471888682017</v>
      </c>
    </row>
    <row r="962" spans="1:20" x14ac:dyDescent="0.2">
      <c r="A962">
        <f>Sheet1!A939</f>
        <v>912</v>
      </c>
      <c r="B962">
        <f>Sheet1!B942</f>
        <v>615.23</v>
      </c>
      <c r="C962">
        <f t="shared" si="210"/>
        <v>599.8954523463957</v>
      </c>
      <c r="D962">
        <f t="shared" si="211"/>
        <v>614.91063932498867</v>
      </c>
      <c r="E962">
        <f t="shared" si="212"/>
        <v>614.45169310242193</v>
      </c>
      <c r="F962">
        <f t="shared" si="217"/>
        <v>613.7900400827026</v>
      </c>
      <c r="G962">
        <f t="shared" si="218"/>
        <v>642.09225563869097</v>
      </c>
      <c r="K962" s="1">
        <f t="shared" si="219"/>
        <v>15.326042573778409</v>
      </c>
      <c r="L962" s="1">
        <f t="shared" si="220"/>
        <v>15.003170331817614</v>
      </c>
      <c r="M962" s="1">
        <f t="shared" si="221"/>
        <v>14.550802453425604</v>
      </c>
      <c r="N962" s="1">
        <f t="shared" si="213"/>
        <v>15.246082656481008</v>
      </c>
      <c r="O962" s="1">
        <f t="shared" si="214"/>
        <v>43.548298212469376</v>
      </c>
      <c r="P962" s="1"/>
      <c r="Q962" s="1">
        <f t="shared" si="222"/>
        <v>-0.32287224196079478</v>
      </c>
      <c r="R962" s="1">
        <f t="shared" si="223"/>
        <v>-0.77524012035280521</v>
      </c>
      <c r="S962" s="1">
        <f t="shared" si="215"/>
        <v>-7.9959917297401262E-2</v>
      </c>
      <c r="T962" s="1">
        <f t="shared" si="216"/>
        <v>28.222255638690967</v>
      </c>
    </row>
    <row r="963" spans="1:20" x14ac:dyDescent="0.2">
      <c r="A963">
        <f>Sheet1!A940</f>
        <v>913</v>
      </c>
      <c r="B963">
        <f>Sheet1!B943</f>
        <v>615.69000000000005</v>
      </c>
      <c r="C963">
        <f t="shared" si="210"/>
        <v>600.34595065312044</v>
      </c>
      <c r="D963">
        <f t="shared" si="211"/>
        <v>615.36508724995917</v>
      </c>
      <c r="E963">
        <f t="shared" si="212"/>
        <v>614.90393448348891</v>
      </c>
      <c r="F963">
        <f t="shared" si="217"/>
        <v>614.24507500164236</v>
      </c>
      <c r="G963">
        <f t="shared" si="218"/>
        <v>642.69349870904375</v>
      </c>
      <c r="K963" s="1">
        <f t="shared" si="219"/>
        <v>15.325544267053829</v>
      </c>
      <c r="L963" s="1">
        <f t="shared" si="220"/>
        <v>15.007203842567037</v>
      </c>
      <c r="M963" s="1">
        <f t="shared" si="221"/>
        <v>14.552650053480761</v>
      </c>
      <c r="N963" s="1">
        <f t="shared" si="213"/>
        <v>15.250619268696141</v>
      </c>
      <c r="O963" s="1">
        <f t="shared" si="214"/>
        <v>43.69904297609753</v>
      </c>
      <c r="P963" s="1"/>
      <c r="Q963" s="1">
        <f t="shared" si="222"/>
        <v>-0.31834042448679156</v>
      </c>
      <c r="R963" s="1">
        <f t="shared" si="223"/>
        <v>-0.77289421357306765</v>
      </c>
      <c r="S963" s="1">
        <f t="shared" si="215"/>
        <v>-7.49249983576874E-2</v>
      </c>
      <c r="T963" s="1">
        <f t="shared" si="216"/>
        <v>28.373498709043702</v>
      </c>
    </row>
    <row r="964" spans="1:20" x14ac:dyDescent="0.2">
      <c r="A964">
        <f>Sheet1!A941</f>
        <v>914</v>
      </c>
      <c r="B964">
        <f>Sheet1!B944</f>
        <v>616.14</v>
      </c>
      <c r="C964">
        <f t="shared" si="210"/>
        <v>600.79644895984518</v>
      </c>
      <c r="D964">
        <f t="shared" si="211"/>
        <v>615.81950720373118</v>
      </c>
      <c r="E964">
        <f t="shared" si="212"/>
        <v>615.35614099450288</v>
      </c>
      <c r="F964">
        <f t="shared" si="217"/>
        <v>614.70007805733155</v>
      </c>
      <c r="G964">
        <f t="shared" si="218"/>
        <v>643.29520189305322</v>
      </c>
      <c r="K964" s="1">
        <f t="shared" si="219"/>
        <v>15.335045960328898</v>
      </c>
      <c r="L964" s="1">
        <f t="shared" si="220"/>
        <v>15.011209392663773</v>
      </c>
      <c r="M964" s="1">
        <f t="shared" si="221"/>
        <v>14.554462825705514</v>
      </c>
      <c r="N964" s="1">
        <f t="shared" si="213"/>
        <v>15.255124017660478</v>
      </c>
      <c r="O964" s="1">
        <f t="shared" si="214"/>
        <v>43.850247853382143</v>
      </c>
      <c r="P964" s="1"/>
      <c r="Q964" s="1">
        <f t="shared" si="222"/>
        <v>-0.32383656766512559</v>
      </c>
      <c r="R964" s="1">
        <f t="shared" si="223"/>
        <v>-0.78058313462338447</v>
      </c>
      <c r="S964" s="1">
        <f t="shared" si="215"/>
        <v>-7.9921942668420343E-2</v>
      </c>
      <c r="T964" s="1">
        <f t="shared" si="216"/>
        <v>28.515201893053245</v>
      </c>
    </row>
    <row r="965" spans="1:20" x14ac:dyDescent="0.2">
      <c r="A965">
        <f>Sheet1!A942</f>
        <v>915</v>
      </c>
      <c r="B965">
        <f>Sheet1!B945</f>
        <v>616.59</v>
      </c>
      <c r="C965">
        <f t="shared" si="210"/>
        <v>601.2469472665698</v>
      </c>
      <c r="D965">
        <f t="shared" si="211"/>
        <v>616.27389918278925</v>
      </c>
      <c r="E965">
        <f t="shared" si="212"/>
        <v>615.80831262138986</v>
      </c>
      <c r="F965">
        <f t="shared" si="217"/>
        <v>615.15504923316541</v>
      </c>
      <c r="G965">
        <f t="shared" si="218"/>
        <v>643.89736598403204</v>
      </c>
      <c r="K965" s="1">
        <f t="shared" si="219"/>
        <v>15.334547653604318</v>
      </c>
      <c r="L965" s="1">
        <f t="shared" si="220"/>
        <v>15.015186978592965</v>
      </c>
      <c r="M965" s="1">
        <f t="shared" si="221"/>
        <v>14.556240756026227</v>
      </c>
      <c r="N965" s="1">
        <f t="shared" si="213"/>
        <v>15.259596886769714</v>
      </c>
      <c r="O965" s="1">
        <f t="shared" si="214"/>
        <v>44.001913637636335</v>
      </c>
      <c r="P965" s="1"/>
      <c r="Q965" s="1">
        <f t="shared" si="222"/>
        <v>-0.31936067501135312</v>
      </c>
      <c r="R965" s="1">
        <f t="shared" si="223"/>
        <v>-0.77830689757809068</v>
      </c>
      <c r="S965" s="1">
        <f t="shared" si="215"/>
        <v>-7.495076683460411E-2</v>
      </c>
      <c r="T965" s="1">
        <f t="shared" si="216"/>
        <v>28.667365984032017</v>
      </c>
    </row>
    <row r="966" spans="1:20" x14ac:dyDescent="0.2">
      <c r="A966">
        <f>Sheet1!A943</f>
        <v>916</v>
      </c>
      <c r="B966">
        <f>Sheet1!B946</f>
        <v>617.04999999999995</v>
      </c>
      <c r="C966">
        <f t="shared" si="210"/>
        <v>601.69744557329454</v>
      </c>
      <c r="D966">
        <f t="shared" si="211"/>
        <v>616.72826318361774</v>
      </c>
      <c r="E966">
        <f t="shared" si="212"/>
        <v>616.26044935007531</v>
      </c>
      <c r="F966">
        <f t="shared" si="217"/>
        <v>615.60998851253862</v>
      </c>
      <c r="G966">
        <f t="shared" si="218"/>
        <v>644.49999177529276</v>
      </c>
      <c r="K966" s="1">
        <f t="shared" si="219"/>
        <v>15.344049346879615</v>
      </c>
      <c r="L966" s="1">
        <f t="shared" si="220"/>
        <v>15.019136596838734</v>
      </c>
      <c r="M966" s="1">
        <f t="shared" si="221"/>
        <v>14.557983830368471</v>
      </c>
      <c r="N966" s="1">
        <f t="shared" si="213"/>
        <v>15.264037859418181</v>
      </c>
      <c r="O966" s="1">
        <f t="shared" si="214"/>
        <v>44.154041122172316</v>
      </c>
      <c r="P966" s="1"/>
      <c r="Q966" s="1">
        <f t="shared" si="222"/>
        <v>-0.32491275004088038</v>
      </c>
      <c r="R966" s="1">
        <f t="shared" si="223"/>
        <v>-0.78606551651114387</v>
      </c>
      <c r="S966" s="1">
        <f t="shared" si="215"/>
        <v>-8.0011487461433717E-2</v>
      </c>
      <c r="T966" s="1">
        <f t="shared" si="216"/>
        <v>28.809991775292701</v>
      </c>
    </row>
    <row r="967" spans="1:20" x14ac:dyDescent="0.2">
      <c r="A967">
        <f>Sheet1!A944</f>
        <v>917</v>
      </c>
      <c r="B967">
        <f>Sheet1!B947</f>
        <v>617.5</v>
      </c>
      <c r="C967">
        <f t="shared" si="210"/>
        <v>602.14794388001928</v>
      </c>
      <c r="D967">
        <f t="shared" si="211"/>
        <v>617.18259920270145</v>
      </c>
      <c r="E967">
        <f t="shared" si="212"/>
        <v>616.7125511664849</v>
      </c>
      <c r="F967">
        <f t="shared" si="217"/>
        <v>616.0648958788463</v>
      </c>
      <c r="G967">
        <f t="shared" si="218"/>
        <v>645.10308006014816</v>
      </c>
      <c r="K967" s="1">
        <f t="shared" si="219"/>
        <v>15.343551040154807</v>
      </c>
      <c r="L967" s="1">
        <f t="shared" si="220"/>
        <v>15.023058243885998</v>
      </c>
      <c r="M967" s="1">
        <f t="shared" si="221"/>
        <v>14.559692034657701</v>
      </c>
      <c r="N967" s="1">
        <f t="shared" si="213"/>
        <v>15.268446919001121</v>
      </c>
      <c r="O967" s="1">
        <f t="shared" si="214"/>
        <v>44.30663110030298</v>
      </c>
      <c r="P967" s="1"/>
      <c r="Q967" s="1">
        <f t="shared" si="222"/>
        <v>-0.32049279626880889</v>
      </c>
      <c r="R967" s="1">
        <f t="shared" si="223"/>
        <v>-0.78385900549710641</v>
      </c>
      <c r="S967" s="1">
        <f t="shared" si="215"/>
        <v>-7.510412115368581E-2</v>
      </c>
      <c r="T967" s="1">
        <f t="shared" si="216"/>
        <v>28.963080060148172</v>
      </c>
    </row>
    <row r="968" spans="1:20" x14ac:dyDescent="0.2">
      <c r="A968">
        <f>Sheet1!A945</f>
        <v>918</v>
      </c>
      <c r="B968">
        <f>Sheet1!B948</f>
        <v>617.96</v>
      </c>
      <c r="C968">
        <f t="shared" si="210"/>
        <v>602.59844218674402</v>
      </c>
      <c r="D968">
        <f t="shared" si="211"/>
        <v>617.63690723652519</v>
      </c>
      <c r="E968">
        <f t="shared" si="212"/>
        <v>617.16461805654444</v>
      </c>
      <c r="F968">
        <f t="shared" si="217"/>
        <v>616.51977131548347</v>
      </c>
      <c r="G968">
        <f t="shared" si="218"/>
        <v>645.7066316319108</v>
      </c>
      <c r="K968" s="1">
        <f t="shared" si="219"/>
        <v>15.343052733430227</v>
      </c>
      <c r="L968" s="1">
        <f t="shared" si="220"/>
        <v>15.026951916219446</v>
      </c>
      <c r="M968" s="1">
        <f t="shared" si="221"/>
        <v>14.561365354820055</v>
      </c>
      <c r="N968" s="1">
        <f t="shared" si="213"/>
        <v>15.272824048913662</v>
      </c>
      <c r="O968" s="1">
        <f t="shared" si="214"/>
        <v>44.459684365340991</v>
      </c>
      <c r="P968" s="1"/>
      <c r="Q968" s="1">
        <f t="shared" si="222"/>
        <v>-0.31610081721078132</v>
      </c>
      <c r="R968" s="1">
        <f t="shared" si="223"/>
        <v>-0.78168737861017235</v>
      </c>
      <c r="S968" s="1">
        <f t="shared" si="215"/>
        <v>-7.0228684516564499E-2</v>
      </c>
      <c r="T968" s="1">
        <f t="shared" si="216"/>
        <v>29.116631631910764</v>
      </c>
    </row>
    <row r="969" spans="1:20" x14ac:dyDescent="0.2">
      <c r="A969">
        <f>Sheet1!A946</f>
        <v>919</v>
      </c>
      <c r="B969">
        <f>Sheet1!B949</f>
        <v>618.41</v>
      </c>
      <c r="C969">
        <f t="shared" si="210"/>
        <v>603.04894049346876</v>
      </c>
      <c r="D969">
        <f t="shared" si="211"/>
        <v>618.0911872815733</v>
      </c>
      <c r="E969">
        <f t="shared" si="212"/>
        <v>617.61665000617973</v>
      </c>
      <c r="F969">
        <f t="shared" si="217"/>
        <v>616.97461480584514</v>
      </c>
      <c r="G969">
        <f t="shared" si="218"/>
        <v>646.31064728389333</v>
      </c>
      <c r="K969" s="1">
        <f t="shared" si="219"/>
        <v>15.35255442670541</v>
      </c>
      <c r="L969" s="1">
        <f t="shared" si="220"/>
        <v>15.030817610323197</v>
      </c>
      <c r="M969" s="1">
        <f t="shared" si="221"/>
        <v>14.563003776780761</v>
      </c>
      <c r="N969" s="1">
        <f t="shared" si="213"/>
        <v>15.277169232550591</v>
      </c>
      <c r="O969" s="1">
        <f t="shared" si="214"/>
        <v>44.613201710598787</v>
      </c>
      <c r="P969" s="1"/>
      <c r="Q969" s="1">
        <f t="shared" si="222"/>
        <v>-0.32173681638221296</v>
      </c>
      <c r="R969" s="1">
        <f t="shared" si="223"/>
        <v>-0.78955064992464941</v>
      </c>
      <c r="S969" s="1">
        <f t="shared" si="215"/>
        <v>-7.5385194154819146E-2</v>
      </c>
      <c r="T969" s="1">
        <f t="shared" si="216"/>
        <v>29.260647283893377</v>
      </c>
    </row>
    <row r="970" spans="1:20" x14ac:dyDescent="0.2">
      <c r="A970">
        <f>Sheet1!A947</f>
        <v>920</v>
      </c>
      <c r="B970">
        <f>Sheet1!B950</f>
        <v>618.87</v>
      </c>
      <c r="C970">
        <f t="shared" si="210"/>
        <v>603.4994388001935</v>
      </c>
      <c r="D970">
        <f t="shared" si="211"/>
        <v>618.54543933433047</v>
      </c>
      <c r="E970">
        <f t="shared" si="212"/>
        <v>618.06864700131632</v>
      </c>
      <c r="F970">
        <f t="shared" si="217"/>
        <v>617.42942633332598</v>
      </c>
      <c r="G970">
        <f t="shared" si="218"/>
        <v>646.91512780940843</v>
      </c>
      <c r="K970" s="1">
        <f t="shared" si="219"/>
        <v>15.352056119980716</v>
      </c>
      <c r="L970" s="1">
        <f t="shared" si="220"/>
        <v>15.03465532268217</v>
      </c>
      <c r="M970" s="1">
        <f t="shared" si="221"/>
        <v>14.564607286465616</v>
      </c>
      <c r="N970" s="1">
        <f t="shared" si="213"/>
        <v>15.281482453306694</v>
      </c>
      <c r="O970" s="1">
        <f t="shared" si="214"/>
        <v>44.767183929389148</v>
      </c>
      <c r="P970" s="1"/>
      <c r="Q970" s="1">
        <f t="shared" si="222"/>
        <v>-0.31740079729854642</v>
      </c>
      <c r="R970" s="1">
        <f t="shared" si="223"/>
        <v>-0.78744883351509998</v>
      </c>
      <c r="S970" s="1">
        <f t="shared" si="215"/>
        <v>-7.0573666674022206E-2</v>
      </c>
      <c r="T970" s="1">
        <f t="shared" si="216"/>
        <v>29.415127809408432</v>
      </c>
    </row>
    <row r="971" spans="1:20" x14ac:dyDescent="0.2">
      <c r="A971">
        <f>Sheet1!A948</f>
        <v>921</v>
      </c>
      <c r="B971">
        <f>Sheet1!B951</f>
        <v>619.32000000000005</v>
      </c>
      <c r="C971">
        <f t="shared" si="210"/>
        <v>603.94993710691824</v>
      </c>
      <c r="D971">
        <f t="shared" si="211"/>
        <v>618.99966339128116</v>
      </c>
      <c r="E971">
        <f t="shared" si="212"/>
        <v>618.52060902788003</v>
      </c>
      <c r="F971">
        <f t="shared" si="217"/>
        <v>617.88420588132135</v>
      </c>
      <c r="G971">
        <f t="shared" si="218"/>
        <v>647.52007400176876</v>
      </c>
      <c r="K971" s="1">
        <f t="shared" si="219"/>
        <v>15.361557813256013</v>
      </c>
      <c r="L971" s="1">
        <f t="shared" si="220"/>
        <v>15.038465049781166</v>
      </c>
      <c r="M971" s="1">
        <f t="shared" si="221"/>
        <v>14.566175869800418</v>
      </c>
      <c r="N971" s="1">
        <f t="shared" si="213"/>
        <v>15.285763694577327</v>
      </c>
      <c r="O971" s="1">
        <f t="shared" si="214"/>
        <v>44.921631815024739</v>
      </c>
      <c r="P971" s="1"/>
      <c r="Q971" s="1">
        <f t="shared" si="222"/>
        <v>-0.32309276347484683</v>
      </c>
      <c r="R971" s="1">
        <f t="shared" si="223"/>
        <v>-0.79538194345559532</v>
      </c>
      <c r="S971" s="1">
        <f t="shared" si="215"/>
        <v>-7.5794118678686573E-2</v>
      </c>
      <c r="T971" s="1">
        <f t="shared" si="216"/>
        <v>29.560074001768726</v>
      </c>
    </row>
    <row r="972" spans="1:20" x14ac:dyDescent="0.2">
      <c r="A972">
        <f>Sheet1!A949</f>
        <v>922</v>
      </c>
      <c r="B972">
        <f>Sheet1!B952</f>
        <v>619.77</v>
      </c>
      <c r="C972">
        <f t="shared" si="210"/>
        <v>604.40043541364298</v>
      </c>
      <c r="D972">
        <f t="shared" si="211"/>
        <v>619.45385944891041</v>
      </c>
      <c r="E972">
        <f t="shared" si="212"/>
        <v>618.97253607179641</v>
      </c>
      <c r="F972">
        <f t="shared" si="217"/>
        <v>618.33895343322592</v>
      </c>
      <c r="G972">
        <f t="shared" si="218"/>
        <v>648.12548665428722</v>
      </c>
      <c r="K972" s="1">
        <f t="shared" si="219"/>
        <v>15.361059506531205</v>
      </c>
      <c r="L972" s="1">
        <f t="shared" si="220"/>
        <v>15.042246788104535</v>
      </c>
      <c r="M972" s="1">
        <f t="shared" si="221"/>
        <v>14.567709512710962</v>
      </c>
      <c r="N972" s="1">
        <f t="shared" si="213"/>
        <v>15.290012939757162</v>
      </c>
      <c r="O972" s="1">
        <f t="shared" si="214"/>
        <v>45.076546160818452</v>
      </c>
      <c r="P972" s="1"/>
      <c r="Q972" s="1">
        <f t="shared" si="222"/>
        <v>-0.31881271842667047</v>
      </c>
      <c r="R972" s="1">
        <f t="shared" si="223"/>
        <v>-0.79334999382024307</v>
      </c>
      <c r="S972" s="1">
        <f t="shared" si="215"/>
        <v>-7.104656677404364E-2</v>
      </c>
      <c r="T972" s="1">
        <f t="shared" si="216"/>
        <v>29.715486654287247</v>
      </c>
    </row>
    <row r="973" spans="1:20" x14ac:dyDescent="0.2">
      <c r="A973">
        <f>Sheet1!A950</f>
        <v>923</v>
      </c>
      <c r="B973">
        <f>Sheet1!B953</f>
        <v>620.23</v>
      </c>
      <c r="C973">
        <f t="shared" si="210"/>
        <v>604.85093372036772</v>
      </c>
      <c r="D973">
        <f t="shared" si="211"/>
        <v>619.90802750370244</v>
      </c>
      <c r="E973">
        <f t="shared" si="212"/>
        <v>619.42442811899116</v>
      </c>
      <c r="F973">
        <f t="shared" si="217"/>
        <v>618.79366897243483</v>
      </c>
      <c r="G973">
        <f t="shared" si="218"/>
        <v>648.73136656027623</v>
      </c>
      <c r="K973" s="1">
        <f t="shared" si="219"/>
        <v>15.370561199806502</v>
      </c>
      <c r="L973" s="1">
        <f t="shared" si="220"/>
        <v>15.046000534136965</v>
      </c>
      <c r="M973" s="1">
        <f t="shared" si="221"/>
        <v>14.569208201122819</v>
      </c>
      <c r="N973" s="1">
        <f t="shared" si="213"/>
        <v>15.294230172241328</v>
      </c>
      <c r="O973" s="1">
        <f t="shared" si="214"/>
        <v>45.231927760082726</v>
      </c>
      <c r="P973" s="1"/>
      <c r="Q973" s="1">
        <f t="shared" si="222"/>
        <v>-0.32456066566953723</v>
      </c>
      <c r="R973" s="1">
        <f t="shared" si="223"/>
        <v>-0.80135299868368293</v>
      </c>
      <c r="S973" s="1">
        <f t="shared" si="215"/>
        <v>-7.6331027565174736E-2</v>
      </c>
      <c r="T973" s="1">
        <f t="shared" si="216"/>
        <v>29.861366560276224</v>
      </c>
    </row>
    <row r="974" spans="1:20" x14ac:dyDescent="0.2">
      <c r="A974">
        <f>Sheet1!A951</f>
        <v>924</v>
      </c>
      <c r="B974">
        <f>Sheet1!B954</f>
        <v>620.67999999999995</v>
      </c>
      <c r="C974">
        <f t="shared" si="210"/>
        <v>605.30143202709235</v>
      </c>
      <c r="D974">
        <f t="shared" si="211"/>
        <v>620.36216755214195</v>
      </c>
      <c r="E974">
        <f t="shared" si="212"/>
        <v>619.87628515539018</v>
      </c>
      <c r="F974">
        <f t="shared" si="217"/>
        <v>619.24835248234285</v>
      </c>
      <c r="G974">
        <f t="shared" si="218"/>
        <v>649.33771451304847</v>
      </c>
      <c r="K974" s="1">
        <f t="shared" si="219"/>
        <v>15.370062893081808</v>
      </c>
      <c r="L974" s="1">
        <f t="shared" si="220"/>
        <v>15.049726284362919</v>
      </c>
      <c r="M974" s="1">
        <f t="shared" si="221"/>
        <v>14.570671920961786</v>
      </c>
      <c r="N974" s="1">
        <f t="shared" si="213"/>
        <v>15.298415375424611</v>
      </c>
      <c r="O974" s="1">
        <f t="shared" si="214"/>
        <v>45.387777406130226</v>
      </c>
      <c r="P974" s="1"/>
      <c r="Q974" s="1">
        <f t="shared" si="222"/>
        <v>-0.32033660871888969</v>
      </c>
      <c r="R974" s="1">
        <f t="shared" si="223"/>
        <v>-0.79939097212002252</v>
      </c>
      <c r="S974" s="1">
        <f t="shared" si="215"/>
        <v>-7.1647517657197568E-2</v>
      </c>
      <c r="T974" s="1">
        <f t="shared" si="216"/>
        <v>30.017714513048418</v>
      </c>
    </row>
    <row r="975" spans="1:20" x14ac:dyDescent="0.2">
      <c r="A975">
        <f>Sheet1!A952</f>
        <v>925</v>
      </c>
      <c r="B975">
        <f>Sheet1!B955</f>
        <v>621.14</v>
      </c>
      <c r="C975">
        <f t="shared" si="210"/>
        <v>605.75193033381709</v>
      </c>
      <c r="D975">
        <f t="shared" si="211"/>
        <v>620.81627959071363</v>
      </c>
      <c r="E975">
        <f t="shared" si="212"/>
        <v>620.32810716691904</v>
      </c>
      <c r="F975">
        <f t="shared" si="217"/>
        <v>619.70300394634523</v>
      </c>
      <c r="G975">
        <f t="shared" si="218"/>
        <v>649.9445313059166</v>
      </c>
      <c r="K975" s="1">
        <f t="shared" si="219"/>
        <v>15.369564586357001</v>
      </c>
      <c r="L975" s="1">
        <f t="shared" si="220"/>
        <v>15.053424035267426</v>
      </c>
      <c r="M975" s="1">
        <f t="shared" si="221"/>
        <v>14.572100658153431</v>
      </c>
      <c r="N975" s="1">
        <f t="shared" si="213"/>
        <v>15.302568532702253</v>
      </c>
      <c r="O975" s="1">
        <f t="shared" si="214"/>
        <v>45.544095892273617</v>
      </c>
      <c r="P975" s="1"/>
      <c r="Q975" s="1">
        <f t="shared" si="222"/>
        <v>-0.31614055108957473</v>
      </c>
      <c r="R975" s="1">
        <f t="shared" si="223"/>
        <v>-0.79746392820356959</v>
      </c>
      <c r="S975" s="1">
        <f t="shared" si="215"/>
        <v>-6.6996053654747811E-2</v>
      </c>
      <c r="T975" s="1">
        <f t="shared" si="216"/>
        <v>30.174531305916616</v>
      </c>
    </row>
    <row r="976" spans="1:20" x14ac:dyDescent="0.2">
      <c r="A976">
        <f>Sheet1!A953</f>
        <v>926</v>
      </c>
      <c r="B976">
        <f>Sheet1!B956</f>
        <v>621.59</v>
      </c>
      <c r="C976">
        <f t="shared" si="210"/>
        <v>606.20242864054171</v>
      </c>
      <c r="D976">
        <f t="shared" si="211"/>
        <v>621.27036361590217</v>
      </c>
      <c r="E976">
        <f t="shared" si="212"/>
        <v>620.77989413950354</v>
      </c>
      <c r="F976">
        <f t="shared" si="217"/>
        <v>620.15762334783665</v>
      </c>
      <c r="G976">
        <f t="shared" si="218"/>
        <v>650.5518177321934</v>
      </c>
      <c r="K976" s="1">
        <f t="shared" si="219"/>
        <v>15.379066279632298</v>
      </c>
      <c r="L976" s="1">
        <f t="shared" si="220"/>
        <v>15.057093783334722</v>
      </c>
      <c r="M976" s="1">
        <f t="shared" si="221"/>
        <v>14.573494398623438</v>
      </c>
      <c r="N976" s="1">
        <f t="shared" si="213"/>
        <v>15.306689627468927</v>
      </c>
      <c r="O976" s="1">
        <f t="shared" si="214"/>
        <v>45.700884011825678</v>
      </c>
      <c r="P976" s="1"/>
      <c r="Q976" s="1">
        <f t="shared" si="222"/>
        <v>-0.32197249629757607</v>
      </c>
      <c r="R976" s="1">
        <f t="shared" si="223"/>
        <v>-0.80557188100885924</v>
      </c>
      <c r="S976" s="1">
        <f t="shared" si="215"/>
        <v>-7.2376652163370636E-2</v>
      </c>
      <c r="T976" s="1">
        <f t="shared" si="216"/>
        <v>30.321817732193381</v>
      </c>
    </row>
    <row r="977" spans="1:20" x14ac:dyDescent="0.2">
      <c r="A977">
        <f>Sheet1!A954</f>
        <v>927</v>
      </c>
      <c r="B977">
        <f>Sheet1!B957</f>
        <v>622.04999999999995</v>
      </c>
      <c r="C977">
        <f t="shared" si="210"/>
        <v>606.65292694726656</v>
      </c>
      <c r="D977">
        <f t="shared" si="211"/>
        <v>621.72441962419191</v>
      </c>
      <c r="E977">
        <f t="shared" si="212"/>
        <v>621.23164605906925</v>
      </c>
      <c r="F977">
        <f t="shared" si="217"/>
        <v>620.61221067021233</v>
      </c>
      <c r="G977">
        <f t="shared" si="218"/>
        <v>651.15957458519142</v>
      </c>
      <c r="K977" s="1">
        <f t="shared" si="219"/>
        <v>15.378567972907604</v>
      </c>
      <c r="L977" s="1">
        <f t="shared" si="220"/>
        <v>15.060735525049608</v>
      </c>
      <c r="M977" s="1">
        <f t="shared" si="221"/>
        <v>14.574853128297832</v>
      </c>
      <c r="N977" s="1">
        <f t="shared" si="213"/>
        <v>15.310778643119988</v>
      </c>
      <c r="O977" s="1">
        <f t="shared" si="214"/>
        <v>45.858142558099075</v>
      </c>
      <c r="P977" s="1"/>
      <c r="Q977" s="1">
        <f t="shared" si="222"/>
        <v>-0.31783244785799525</v>
      </c>
      <c r="R977" s="1">
        <f t="shared" si="223"/>
        <v>-0.80371484460977172</v>
      </c>
      <c r="S977" s="1">
        <f t="shared" si="215"/>
        <v>-6.7789329787615316E-2</v>
      </c>
      <c r="T977" s="1">
        <f t="shared" si="216"/>
        <v>30.479574585191472</v>
      </c>
    </row>
    <row r="978" spans="1:20" x14ac:dyDescent="0.2">
      <c r="A978">
        <f>Sheet1!A955</f>
        <v>928</v>
      </c>
      <c r="B978">
        <f>Sheet1!B958</f>
        <v>622.5</v>
      </c>
      <c r="C978">
        <f t="shared" si="210"/>
        <v>607.10342525399119</v>
      </c>
      <c r="D978">
        <f t="shared" si="211"/>
        <v>622.17844761206777</v>
      </c>
      <c r="E978">
        <f t="shared" si="212"/>
        <v>621.68336291154196</v>
      </c>
      <c r="F978">
        <f t="shared" si="217"/>
        <v>621.06676589686685</v>
      </c>
      <c r="G978">
        <f t="shared" si="218"/>
        <v>651.76780265822322</v>
      </c>
      <c r="K978" s="1">
        <f t="shared" si="219"/>
        <v>15.388069666182901</v>
      </c>
      <c r="L978" s="1">
        <f t="shared" si="220"/>
        <v>15.064349256896548</v>
      </c>
      <c r="M978" s="1">
        <f t="shared" si="221"/>
        <v>14.576176833101954</v>
      </c>
      <c r="N978" s="1">
        <f t="shared" si="213"/>
        <v>15.314835563049769</v>
      </c>
      <c r="O978" s="1">
        <f t="shared" si="214"/>
        <v>46.015872324406132</v>
      </c>
      <c r="P978" s="1"/>
      <c r="Q978" s="1">
        <f t="shared" si="222"/>
        <v>-0.32372040928635215</v>
      </c>
      <c r="R978" s="1">
        <f t="shared" si="223"/>
        <v>-0.81189283308094673</v>
      </c>
      <c r="S978" s="1">
        <f t="shared" si="215"/>
        <v>-7.3234103133131612E-2</v>
      </c>
      <c r="T978" s="1">
        <f t="shared" si="216"/>
        <v>30.627802658223231</v>
      </c>
    </row>
    <row r="979" spans="1:20" x14ac:dyDescent="0.2">
      <c r="A979">
        <f>Sheet1!A956</f>
        <v>929</v>
      </c>
      <c r="B979">
        <f>Sheet1!B959</f>
        <v>622.95000000000005</v>
      </c>
      <c r="C979">
        <f t="shared" si="210"/>
        <v>607.55392356071593</v>
      </c>
      <c r="D979">
        <f t="shared" si="211"/>
        <v>622.63244757601421</v>
      </c>
      <c r="E979">
        <f t="shared" si="212"/>
        <v>622.13504468284725</v>
      </c>
      <c r="F979">
        <f t="shared" si="217"/>
        <v>621.52128901119568</v>
      </c>
      <c r="G979">
        <f t="shared" si="218"/>
        <v>652.37650274460168</v>
      </c>
      <c r="K979" s="1">
        <f t="shared" si="219"/>
        <v>15.38757135945832</v>
      </c>
      <c r="L979" s="1">
        <f t="shared" si="220"/>
        <v>15.067934975360458</v>
      </c>
      <c r="M979" s="1">
        <f t="shared" si="221"/>
        <v>14.577465498961828</v>
      </c>
      <c r="N979" s="1">
        <f t="shared" si="213"/>
        <v>15.318860370653965</v>
      </c>
      <c r="O979" s="1">
        <f t="shared" si="214"/>
        <v>46.174074104059969</v>
      </c>
      <c r="P979" s="1"/>
      <c r="Q979" s="1">
        <f t="shared" si="222"/>
        <v>-0.31963638409786199</v>
      </c>
      <c r="R979" s="1">
        <f t="shared" si="223"/>
        <v>-0.81010586049649191</v>
      </c>
      <c r="S979" s="1">
        <f t="shared" si="215"/>
        <v>-6.8710988804355111E-2</v>
      </c>
      <c r="T979" s="1">
        <f t="shared" si="216"/>
        <v>30.786502744601648</v>
      </c>
    </row>
    <row r="980" spans="1:20" x14ac:dyDescent="0.2">
      <c r="A980">
        <f>Sheet1!A957</f>
        <v>930</v>
      </c>
      <c r="B980">
        <f>Sheet1!B960</f>
        <v>623.41</v>
      </c>
      <c r="C980">
        <f t="shared" si="210"/>
        <v>608.00442186744067</v>
      </c>
      <c r="D980">
        <f t="shared" si="211"/>
        <v>623.08641951251593</v>
      </c>
      <c r="E980">
        <f t="shared" si="212"/>
        <v>622.58669135891103</v>
      </c>
      <c r="F980">
        <f t="shared" si="217"/>
        <v>621.97577999659359</v>
      </c>
      <c r="G980">
        <f t="shared" si="218"/>
        <v>652.98567563763936</v>
      </c>
      <c r="K980" s="1">
        <f t="shared" si="219"/>
        <v>15.39707305273339</v>
      </c>
      <c r="L980" s="1">
        <f t="shared" si="220"/>
        <v>15.071492676925345</v>
      </c>
      <c r="M980" s="1">
        <f t="shared" si="221"/>
        <v>14.578719111802684</v>
      </c>
      <c r="N980" s="1">
        <f t="shared" si="213"/>
        <v>15.322853049327023</v>
      </c>
      <c r="O980" s="1">
        <f t="shared" si="214"/>
        <v>46.332748690372796</v>
      </c>
      <c r="P980" s="1"/>
      <c r="Q980" s="1">
        <f t="shared" si="222"/>
        <v>-0.32558037580804466</v>
      </c>
      <c r="R980" s="1">
        <f t="shared" si="223"/>
        <v>-0.8183539409307059</v>
      </c>
      <c r="S980" s="1">
        <f t="shared" si="215"/>
        <v>-7.4220003406367141E-2</v>
      </c>
      <c r="T980" s="1">
        <f t="shared" si="216"/>
        <v>30.935675637639406</v>
      </c>
    </row>
    <row r="981" spans="1:20" x14ac:dyDescent="0.2">
      <c r="A981">
        <f>Sheet1!A958</f>
        <v>931</v>
      </c>
      <c r="B981">
        <f>Sheet1!B961</f>
        <v>623.86</v>
      </c>
      <c r="C981">
        <f t="shared" si="210"/>
        <v>608.45492017416541</v>
      </c>
      <c r="D981">
        <f t="shared" si="211"/>
        <v>623.54036341805727</v>
      </c>
      <c r="E981">
        <f t="shared" si="212"/>
        <v>623.03830292565863</v>
      </c>
      <c r="F981">
        <f t="shared" si="217"/>
        <v>622.43023883645537</v>
      </c>
      <c r="G981">
        <f t="shared" si="218"/>
        <v>653.59532213064904</v>
      </c>
      <c r="K981" s="1">
        <f t="shared" si="219"/>
        <v>15.39657474600881</v>
      </c>
      <c r="L981" s="1">
        <f t="shared" si="220"/>
        <v>15.075022358076581</v>
      </c>
      <c r="M981" s="1">
        <f t="shared" si="221"/>
        <v>14.579937657550772</v>
      </c>
      <c r="N981" s="1">
        <f t="shared" si="213"/>
        <v>15.326813582464183</v>
      </c>
      <c r="O981" s="1">
        <f t="shared" si="214"/>
        <v>46.491896876657847</v>
      </c>
      <c r="P981" s="1"/>
      <c r="Q981" s="1">
        <f t="shared" si="222"/>
        <v>-0.32155238793222907</v>
      </c>
      <c r="R981" s="1">
        <f t="shared" si="223"/>
        <v>-0.8166370884580374</v>
      </c>
      <c r="S981" s="1">
        <f t="shared" si="215"/>
        <v>-6.976116354462647E-2</v>
      </c>
      <c r="T981" s="1">
        <f t="shared" si="216"/>
        <v>31.095322130649038</v>
      </c>
    </row>
    <row r="982" spans="1:20" x14ac:dyDescent="0.2">
      <c r="A982">
        <f>Sheet1!A959</f>
        <v>932</v>
      </c>
      <c r="B982">
        <f>Sheet1!B962</f>
        <v>624.32000000000005</v>
      </c>
      <c r="C982">
        <f t="shared" si="210"/>
        <v>608.90541848089015</v>
      </c>
      <c r="D982">
        <f t="shared" si="211"/>
        <v>623.99427928912303</v>
      </c>
      <c r="E982">
        <f t="shared" si="212"/>
        <v>623.48987936901631</v>
      </c>
      <c r="F982">
        <f t="shared" si="217"/>
        <v>622.88466551417605</v>
      </c>
      <c r="G982">
        <f t="shared" si="218"/>
        <v>654.20544301694326</v>
      </c>
      <c r="K982" s="1">
        <f t="shared" si="219"/>
        <v>15.396076439284116</v>
      </c>
      <c r="L982" s="1">
        <f t="shared" si="220"/>
        <v>15.078524015298285</v>
      </c>
      <c r="M982" s="1">
        <f t="shared" si="221"/>
        <v>14.581121122131321</v>
      </c>
      <c r="N982" s="1">
        <f t="shared" si="213"/>
        <v>15.330741953460119</v>
      </c>
      <c r="O982" s="1">
        <f t="shared" si="214"/>
        <v>46.651519456227334</v>
      </c>
      <c r="P982" s="1"/>
      <c r="Q982" s="1">
        <f t="shared" si="222"/>
        <v>-0.3175524239858305</v>
      </c>
      <c r="R982" s="1">
        <f t="shared" si="223"/>
        <v>-0.81495531715279412</v>
      </c>
      <c r="S982" s="1">
        <f t="shared" si="215"/>
        <v>-6.5334485823996147E-2</v>
      </c>
      <c r="T982" s="1">
        <f t="shared" si="216"/>
        <v>31.255443016943218</v>
      </c>
    </row>
    <row r="983" spans="1:20" x14ac:dyDescent="0.2">
      <c r="A983">
        <f>Sheet1!A960</f>
        <v>933</v>
      </c>
      <c r="B983">
        <f>Sheet1!B963</f>
        <v>624.77</v>
      </c>
      <c r="C983">
        <f t="shared" si="210"/>
        <v>609.35591678761489</v>
      </c>
      <c r="D983">
        <f t="shared" si="211"/>
        <v>624.44816712219802</v>
      </c>
      <c r="E983">
        <f t="shared" si="212"/>
        <v>623.94142067490941</v>
      </c>
      <c r="F983">
        <f t="shared" si="217"/>
        <v>623.33906001315086</v>
      </c>
      <c r="G983">
        <f t="shared" si="218"/>
        <v>654.81603908983459</v>
      </c>
      <c r="K983" s="1">
        <f t="shared" si="219"/>
        <v>15.405578132559299</v>
      </c>
      <c r="L983" s="1">
        <f t="shared" si="220"/>
        <v>15.081997645075262</v>
      </c>
      <c r="M983" s="1">
        <f t="shared" si="221"/>
        <v>14.582269491470356</v>
      </c>
      <c r="N983" s="1">
        <f t="shared" si="213"/>
        <v>15.334638145710187</v>
      </c>
      <c r="O983" s="1">
        <f t="shared" si="214"/>
        <v>46.81161722239392</v>
      </c>
      <c r="P983" s="1"/>
      <c r="Q983" s="1">
        <f t="shared" si="222"/>
        <v>-0.32358048748403689</v>
      </c>
      <c r="R983" s="1">
        <f t="shared" si="223"/>
        <v>-0.82330864108894275</v>
      </c>
      <c r="S983" s="1">
        <f t="shared" si="215"/>
        <v>-7.0939986849111847E-2</v>
      </c>
      <c r="T983" s="1">
        <f t="shared" si="216"/>
        <v>31.406039089834621</v>
      </c>
    </row>
    <row r="984" spans="1:20" x14ac:dyDescent="0.2">
      <c r="A984">
        <f>Sheet1!A961</f>
        <v>934</v>
      </c>
      <c r="B984">
        <f>Sheet1!B964</f>
        <v>625.22</v>
      </c>
      <c r="C984">
        <f t="shared" si="210"/>
        <v>609.80641509433963</v>
      </c>
      <c r="D984">
        <f t="shared" si="211"/>
        <v>624.90202691376658</v>
      </c>
      <c r="E984">
        <f t="shared" si="212"/>
        <v>624.39292682926362</v>
      </c>
      <c r="F984">
        <f t="shared" si="217"/>
        <v>623.79342231677435</v>
      </c>
      <c r="G984">
        <f t="shared" si="218"/>
        <v>655.42711114263591</v>
      </c>
      <c r="K984" s="1">
        <f t="shared" si="219"/>
        <v>15.405079825834605</v>
      </c>
      <c r="L984" s="1">
        <f t="shared" si="220"/>
        <v>15.085443243891859</v>
      </c>
      <c r="M984" s="1">
        <f t="shared" si="221"/>
        <v>14.583382751493218</v>
      </c>
      <c r="N984" s="1">
        <f t="shared" si="213"/>
        <v>15.338502142608945</v>
      </c>
      <c r="O984" s="1">
        <f t="shared" si="214"/>
        <v>46.9721909684705</v>
      </c>
      <c r="P984" s="1"/>
      <c r="Q984" s="1">
        <f t="shared" si="222"/>
        <v>-0.31963658194274558</v>
      </c>
      <c r="R984" s="1">
        <f t="shared" si="223"/>
        <v>-0.82169707434138672</v>
      </c>
      <c r="S984" s="1">
        <f t="shared" si="215"/>
        <v>-6.6577683225659712E-2</v>
      </c>
      <c r="T984" s="1">
        <f t="shared" si="216"/>
        <v>31.567111142635895</v>
      </c>
    </row>
    <row r="985" spans="1:20" x14ac:dyDescent="0.2">
      <c r="A985">
        <f>Sheet1!A962</f>
        <v>935</v>
      </c>
      <c r="B985">
        <f>Sheet1!B965</f>
        <v>625.67999999999995</v>
      </c>
      <c r="C985">
        <f t="shared" si="210"/>
        <v>610.25691340106437</v>
      </c>
      <c r="D985">
        <f t="shared" si="211"/>
        <v>625.3558586603134</v>
      </c>
      <c r="E985">
        <f t="shared" si="212"/>
        <v>624.84439781800472</v>
      </c>
      <c r="F985">
        <f t="shared" si="217"/>
        <v>624.24775240844178</v>
      </c>
      <c r="G985">
        <f t="shared" si="218"/>
        <v>656.03865996865977</v>
      </c>
      <c r="K985" s="1">
        <f t="shared" si="219"/>
        <v>15.414581519109902</v>
      </c>
      <c r="L985" s="1">
        <f t="shared" si="220"/>
        <v>15.08886080823288</v>
      </c>
      <c r="M985" s="1">
        <f t="shared" si="221"/>
        <v>14.584460888126159</v>
      </c>
      <c r="N985" s="1">
        <f t="shared" si="213"/>
        <v>15.342333927551635</v>
      </c>
      <c r="O985" s="1">
        <f t="shared" si="214"/>
        <v>47.133241487769624</v>
      </c>
      <c r="P985" s="1"/>
      <c r="Q985" s="1">
        <f t="shared" si="222"/>
        <v>-0.3257207108770217</v>
      </c>
      <c r="R985" s="1">
        <f t="shared" si="223"/>
        <v>-0.83012063098374256</v>
      </c>
      <c r="S985" s="1">
        <f t="shared" si="215"/>
        <v>-7.2247591558266322E-2</v>
      </c>
      <c r="T985" s="1">
        <f t="shared" si="216"/>
        <v>31.718659968659722</v>
      </c>
    </row>
    <row r="986" spans="1:20" x14ac:dyDescent="0.2">
      <c r="A986">
        <f>Sheet1!A963</f>
        <v>936</v>
      </c>
      <c r="B986">
        <f>Sheet1!B966</f>
        <v>626.13</v>
      </c>
      <c r="C986">
        <f t="shared" si="210"/>
        <v>610.70741170778911</v>
      </c>
      <c r="D986">
        <f t="shared" si="211"/>
        <v>625.80966235832307</v>
      </c>
      <c r="E986">
        <f t="shared" si="212"/>
        <v>625.29583362705841</v>
      </c>
      <c r="F986">
        <f t="shared" si="217"/>
        <v>624.70205027154816</v>
      </c>
      <c r="G986">
        <f t="shared" si="218"/>
        <v>656.65068636121896</v>
      </c>
      <c r="K986" s="1">
        <f t="shared" si="219"/>
        <v>15.414083212385094</v>
      </c>
      <c r="L986" s="1">
        <f t="shared" si="220"/>
        <v>15.092250334583127</v>
      </c>
      <c r="M986" s="1">
        <f t="shared" si="221"/>
        <v>14.585503887294522</v>
      </c>
      <c r="N986" s="1">
        <f t="shared" si="213"/>
        <v>15.346133483933272</v>
      </c>
      <c r="O986" s="1">
        <f t="shared" si="214"/>
        <v>47.294769573604071</v>
      </c>
      <c r="P986" s="1"/>
      <c r="Q986" s="1">
        <f t="shared" si="222"/>
        <v>-0.32183287780196679</v>
      </c>
      <c r="R986" s="1">
        <f t="shared" si="223"/>
        <v>-0.82857932509057264</v>
      </c>
      <c r="S986" s="1">
        <f t="shared" si="215"/>
        <v>-6.7949728451822011E-2</v>
      </c>
      <c r="T986" s="1">
        <f t="shared" si="216"/>
        <v>31.880686361218977</v>
      </c>
    </row>
    <row r="987" spans="1:20" x14ac:dyDescent="0.2">
      <c r="A987">
        <f>Sheet1!A964</f>
        <v>937</v>
      </c>
      <c r="B987">
        <f>Sheet1!B967</f>
        <v>626.58000000000004</v>
      </c>
      <c r="C987">
        <f t="shared" si="210"/>
        <v>611.15791001451373</v>
      </c>
      <c r="D987">
        <f t="shared" si="211"/>
        <v>626.26343800428049</v>
      </c>
      <c r="E987">
        <f t="shared" si="212"/>
        <v>625.74723424235015</v>
      </c>
      <c r="F987">
        <f t="shared" si="217"/>
        <v>625.15631588948816</v>
      </c>
      <c r="G987">
        <f t="shared" si="218"/>
        <v>657.26319111362579</v>
      </c>
      <c r="K987" s="1">
        <f t="shared" si="219"/>
        <v>15.4135849056604</v>
      </c>
      <c r="L987" s="1">
        <f t="shared" si="220"/>
        <v>15.095611819426949</v>
      </c>
      <c r="M987" s="1">
        <f t="shared" si="221"/>
        <v>14.586511734923988</v>
      </c>
      <c r="N987" s="1">
        <f t="shared" si="213"/>
        <v>15.349900795148528</v>
      </c>
      <c r="O987" s="1">
        <f t="shared" si="214"/>
        <v>47.456776019286167</v>
      </c>
      <c r="P987" s="1"/>
      <c r="Q987" s="1">
        <f t="shared" si="222"/>
        <v>-0.31797308623345089</v>
      </c>
      <c r="R987" s="1">
        <f t="shared" si="223"/>
        <v>-0.82707317073641207</v>
      </c>
      <c r="S987" s="1">
        <f t="shared" si="215"/>
        <v>-6.368411051187195E-2</v>
      </c>
      <c r="T987" s="1">
        <f t="shared" si="216"/>
        <v>32.043191113625767</v>
      </c>
    </row>
    <row r="988" spans="1:20" x14ac:dyDescent="0.2">
      <c r="A988">
        <f>Sheet1!A965</f>
        <v>938</v>
      </c>
      <c r="B988">
        <f>Sheet1!B968</f>
        <v>627.04</v>
      </c>
      <c r="C988">
        <f t="shared" si="210"/>
        <v>611.60840832123847</v>
      </c>
      <c r="D988">
        <f t="shared" si="211"/>
        <v>626.71718559466979</v>
      </c>
      <c r="E988">
        <f t="shared" si="212"/>
        <v>626.19859964980617</v>
      </c>
      <c r="F988">
        <f t="shared" si="217"/>
        <v>625.61054924565701</v>
      </c>
      <c r="G988">
        <f t="shared" si="218"/>
        <v>657.87617501919317</v>
      </c>
      <c r="K988" s="1">
        <f t="shared" si="219"/>
        <v>15.423086598935583</v>
      </c>
      <c r="L988" s="1">
        <f t="shared" si="220"/>
        <v>15.098945259249035</v>
      </c>
      <c r="M988" s="1">
        <f t="shared" si="221"/>
        <v>14.587484416940356</v>
      </c>
      <c r="N988" s="1">
        <f t="shared" si="213"/>
        <v>15.353635844592645</v>
      </c>
      <c r="O988" s="1">
        <f t="shared" si="214"/>
        <v>47.619261618128803</v>
      </c>
      <c r="P988" s="1"/>
      <c r="Q988" s="1">
        <f t="shared" si="222"/>
        <v>-0.32414133968654824</v>
      </c>
      <c r="R988" s="1">
        <f t="shared" si="223"/>
        <v>-0.83560218199522751</v>
      </c>
      <c r="S988" s="1">
        <f t="shared" si="215"/>
        <v>-6.9450754342938126E-2</v>
      </c>
      <c r="T988" s="1">
        <f t="shared" si="216"/>
        <v>32.19617501919322</v>
      </c>
    </row>
    <row r="989" spans="1:20" x14ac:dyDescent="0.2">
      <c r="A989">
        <f>Sheet1!A966</f>
        <v>939</v>
      </c>
      <c r="B989">
        <f>Sheet1!B969</f>
        <v>627.49</v>
      </c>
      <c r="C989">
        <f t="shared" si="210"/>
        <v>612.05890662796321</v>
      </c>
      <c r="D989">
        <f t="shared" si="211"/>
        <v>627.17090512597576</v>
      </c>
      <c r="E989">
        <f t="shared" si="212"/>
        <v>626.64992983535194</v>
      </c>
      <c r="F989">
        <f t="shared" si="217"/>
        <v>626.06475032344952</v>
      </c>
      <c r="G989">
        <f t="shared" si="218"/>
        <v>658.48963887123386</v>
      </c>
      <c r="K989" s="1">
        <f t="shared" si="219"/>
        <v>15.422588292210889</v>
      </c>
      <c r="L989" s="1">
        <f t="shared" si="220"/>
        <v>15.102250650533961</v>
      </c>
      <c r="M989" s="1">
        <f t="shared" si="221"/>
        <v>14.588421919269308</v>
      </c>
      <c r="N989" s="1">
        <f t="shared" si="213"/>
        <v>15.35733861566041</v>
      </c>
      <c r="O989" s="1">
        <f t="shared" si="214"/>
        <v>47.782227163444759</v>
      </c>
      <c r="P989" s="1"/>
      <c r="Q989" s="1">
        <f t="shared" si="222"/>
        <v>-0.3203376416769288</v>
      </c>
      <c r="R989" s="1">
        <f t="shared" si="223"/>
        <v>-0.83416637294158136</v>
      </c>
      <c r="S989" s="1">
        <f t="shared" si="215"/>
        <v>-6.5249676550479307E-2</v>
      </c>
      <c r="T989" s="1">
        <f t="shared" si="216"/>
        <v>32.359638871233869</v>
      </c>
    </row>
    <row r="990" spans="1:20" x14ac:dyDescent="0.2">
      <c r="A990">
        <f>Sheet1!A967</f>
        <v>940</v>
      </c>
      <c r="B990">
        <f>Sheet1!B970</f>
        <v>627.95000000000005</v>
      </c>
      <c r="C990">
        <f t="shared" si="210"/>
        <v>612.50940493468784</v>
      </c>
      <c r="D990">
        <f t="shared" si="211"/>
        <v>627.62459659468323</v>
      </c>
      <c r="E990">
        <f t="shared" si="212"/>
        <v>627.10122478491292</v>
      </c>
      <c r="F990">
        <f t="shared" si="217"/>
        <v>626.5189191062608</v>
      </c>
      <c r="G990">
        <f t="shared" si="218"/>
        <v>659.10358346306055</v>
      </c>
      <c r="K990" s="1">
        <f t="shared" si="219"/>
        <v>15.422089985486309</v>
      </c>
      <c r="L990" s="1">
        <f t="shared" si="220"/>
        <v>15.105527989766756</v>
      </c>
      <c r="M990" s="1">
        <f t="shared" si="221"/>
        <v>14.589324227836414</v>
      </c>
      <c r="N990" s="1">
        <f t="shared" si="213"/>
        <v>15.361009091747064</v>
      </c>
      <c r="O990" s="1">
        <f t="shared" si="214"/>
        <v>47.945673448546813</v>
      </c>
      <c r="P990" s="1"/>
      <c r="Q990" s="1">
        <f t="shared" si="222"/>
        <v>-0.31656199571955312</v>
      </c>
      <c r="R990" s="1">
        <f t="shared" si="223"/>
        <v>-0.83276575764989502</v>
      </c>
      <c r="S990" s="1">
        <f t="shared" si="215"/>
        <v>-6.1080893739244857E-2</v>
      </c>
      <c r="T990" s="1">
        <f t="shared" si="216"/>
        <v>32.523583463060504</v>
      </c>
    </row>
    <row r="991" spans="1:20" x14ac:dyDescent="0.2">
      <c r="A991">
        <f>Sheet1!A968</f>
        <v>941</v>
      </c>
      <c r="B991">
        <f>Sheet1!B971</f>
        <v>628.4</v>
      </c>
      <c r="C991">
        <f t="shared" si="210"/>
        <v>612.95990324141258</v>
      </c>
      <c r="D991">
        <f t="shared" si="211"/>
        <v>628.07825999727675</v>
      </c>
      <c r="E991">
        <f t="shared" si="212"/>
        <v>627.55248448441523</v>
      </c>
      <c r="F991">
        <f t="shared" si="217"/>
        <v>626.97305557748564</v>
      </c>
      <c r="G991">
        <f t="shared" si="218"/>
        <v>659.71800958798565</v>
      </c>
      <c r="K991" s="1">
        <f t="shared" si="219"/>
        <v>15.431591678761492</v>
      </c>
      <c r="L991" s="1">
        <f t="shared" si="220"/>
        <v>15.108777273431315</v>
      </c>
      <c r="M991" s="1">
        <f t="shared" si="221"/>
        <v>14.590191328567698</v>
      </c>
      <c r="N991" s="1">
        <f t="shared" si="213"/>
        <v>15.364647256247167</v>
      </c>
      <c r="O991" s="1">
        <f t="shared" si="214"/>
        <v>48.109601266747177</v>
      </c>
      <c r="P991" s="1"/>
      <c r="Q991" s="1">
        <f t="shared" si="222"/>
        <v>-0.32281440533017758</v>
      </c>
      <c r="R991" s="1">
        <f t="shared" si="223"/>
        <v>-0.84140035019379411</v>
      </c>
      <c r="S991" s="1">
        <f t="shared" si="215"/>
        <v>-6.6944422514325197E-2</v>
      </c>
      <c r="T991" s="1">
        <f t="shared" si="216"/>
        <v>32.678009587985684</v>
      </c>
    </row>
    <row r="992" spans="1:20" x14ac:dyDescent="0.2">
      <c r="A992">
        <f>Sheet1!A969</f>
        <v>942</v>
      </c>
      <c r="B992">
        <f>Sheet1!B972</f>
        <v>628.85</v>
      </c>
      <c r="C992">
        <f t="shared" si="210"/>
        <v>613.41040154813732</v>
      </c>
      <c r="D992">
        <f t="shared" si="211"/>
        <v>628.53189533024056</v>
      </c>
      <c r="E992">
        <f t="shared" si="212"/>
        <v>628.003708919784</v>
      </c>
      <c r="F992">
        <f t="shared" si="217"/>
        <v>627.42715972051928</v>
      </c>
      <c r="G992">
        <f t="shared" si="218"/>
        <v>660.33291803932195</v>
      </c>
      <c r="K992" s="1">
        <f t="shared" si="219"/>
        <v>15.431093372036798</v>
      </c>
      <c r="L992" s="1">
        <f t="shared" si="220"/>
        <v>15.111998498012554</v>
      </c>
      <c r="M992" s="1">
        <f t="shared" si="221"/>
        <v>14.59102320738873</v>
      </c>
      <c r="N992" s="1">
        <f t="shared" si="213"/>
        <v>15.368253092556074</v>
      </c>
      <c r="O992" s="1">
        <f t="shared" si="214"/>
        <v>48.274011411358742</v>
      </c>
      <c r="P992" s="1"/>
      <c r="Q992" s="1">
        <f t="shared" si="222"/>
        <v>-0.31909487402424475</v>
      </c>
      <c r="R992" s="1">
        <f t="shared" si="223"/>
        <v>-0.84007016464806838</v>
      </c>
      <c r="S992" s="1">
        <f t="shared" si="215"/>
        <v>-6.2840279480724348E-2</v>
      </c>
      <c r="T992" s="1">
        <f t="shared" si="216"/>
        <v>32.842918039321944</v>
      </c>
    </row>
    <row r="993" spans="1:20" x14ac:dyDescent="0.2">
      <c r="A993">
        <f>Sheet1!A970</f>
        <v>943</v>
      </c>
      <c r="B993">
        <f>Sheet1!B973</f>
        <v>629.30999999999995</v>
      </c>
      <c r="C993">
        <f t="shared" si="210"/>
        <v>613.86089985486205</v>
      </c>
      <c r="D993">
        <f t="shared" si="211"/>
        <v>628.9855025900597</v>
      </c>
      <c r="E993">
        <f t="shared" si="212"/>
        <v>628.45489807694537</v>
      </c>
      <c r="F993">
        <f t="shared" si="217"/>
        <v>627.88123151875629</v>
      </c>
      <c r="G993">
        <f t="shared" si="218"/>
        <v>660.94830961038224</v>
      </c>
      <c r="K993" s="1">
        <f t="shared" si="219"/>
        <v>15.440595065312209</v>
      </c>
      <c r="L993" s="1">
        <f t="shared" si="220"/>
        <v>15.115191659995389</v>
      </c>
      <c r="M993" s="1">
        <f t="shared" si="221"/>
        <v>14.591819850225079</v>
      </c>
      <c r="N993" s="1">
        <f t="shared" si="213"/>
        <v>15.371826584068458</v>
      </c>
      <c r="O993" s="1">
        <f t="shared" si="214"/>
        <v>48.438904675694403</v>
      </c>
      <c r="P993" s="1"/>
      <c r="Q993" s="1">
        <f t="shared" si="222"/>
        <v>-0.32540340531681977</v>
      </c>
      <c r="R993" s="1">
        <f t="shared" si="223"/>
        <v>-0.84877521508713016</v>
      </c>
      <c r="S993" s="1">
        <f t="shared" si="215"/>
        <v>-6.8768481243751012E-2</v>
      </c>
      <c r="T993" s="1">
        <f t="shared" si="216"/>
        <v>32.998309610382194</v>
      </c>
    </row>
    <row r="994" spans="1:20" x14ac:dyDescent="0.2">
      <c r="A994">
        <f>Sheet1!A971</f>
        <v>944</v>
      </c>
      <c r="B994">
        <f>Sheet1!B974</f>
        <v>629.76</v>
      </c>
      <c r="C994">
        <f t="shared" si="210"/>
        <v>614.31139816158679</v>
      </c>
      <c r="D994">
        <f t="shared" si="211"/>
        <v>629.43908177321862</v>
      </c>
      <c r="E994">
        <f t="shared" si="212"/>
        <v>628.90605194182501</v>
      </c>
      <c r="F994">
        <f t="shared" si="217"/>
        <v>628.33527095559214</v>
      </c>
      <c r="G994">
        <f t="shared" si="218"/>
        <v>661.56418509447894</v>
      </c>
      <c r="K994" s="1">
        <f t="shared" si="219"/>
        <v>15.440096758587401</v>
      </c>
      <c r="L994" s="1">
        <f t="shared" si="220"/>
        <v>15.11835675586417</v>
      </c>
      <c r="M994" s="1">
        <f t="shared" si="221"/>
        <v>14.592581243002655</v>
      </c>
      <c r="N994" s="1">
        <f t="shared" si="213"/>
        <v>15.375367714179561</v>
      </c>
      <c r="O994" s="1">
        <f t="shared" si="214"/>
        <v>48.604281853066368</v>
      </c>
      <c r="P994" s="1"/>
      <c r="Q994" s="1">
        <f t="shared" si="222"/>
        <v>-0.32174000272323156</v>
      </c>
      <c r="R994" s="1">
        <f t="shared" si="223"/>
        <v>-0.84751551558474603</v>
      </c>
      <c r="S994" s="1">
        <f t="shared" si="215"/>
        <v>-6.4729044407840775E-2</v>
      </c>
      <c r="T994" s="1">
        <f t="shared" si="216"/>
        <v>33.164185094478967</v>
      </c>
    </row>
    <row r="995" spans="1:20" x14ac:dyDescent="0.2">
      <c r="A995">
        <f>Sheet1!A972</f>
        <v>945</v>
      </c>
      <c r="B995">
        <f>Sheet1!B975</f>
        <v>630.21</v>
      </c>
      <c r="C995">
        <f t="shared" si="210"/>
        <v>614.76189646831153</v>
      </c>
      <c r="D995">
        <f t="shared" si="211"/>
        <v>629.89263287620201</v>
      </c>
      <c r="E995">
        <f t="shared" si="212"/>
        <v>629.3571705003485</v>
      </c>
      <c r="F995">
        <f t="shared" si="217"/>
        <v>628.78927801442126</v>
      </c>
      <c r="G995">
        <f t="shared" si="218"/>
        <v>662.18054528492485</v>
      </c>
      <c r="K995" s="1">
        <f t="shared" si="219"/>
        <v>15.439598451862707</v>
      </c>
      <c r="L995" s="1">
        <f t="shared" si="220"/>
        <v>15.121493782103244</v>
      </c>
      <c r="M995" s="1">
        <f t="shared" si="221"/>
        <v>14.593307371646688</v>
      </c>
      <c r="N995" s="1">
        <f t="shared" si="213"/>
        <v>15.378876466283941</v>
      </c>
      <c r="O995" s="1">
        <f t="shared" si="214"/>
        <v>48.770143736787531</v>
      </c>
      <c r="P995" s="1"/>
      <c r="Q995" s="1">
        <f t="shared" si="222"/>
        <v>-0.31810466975946383</v>
      </c>
      <c r="R995" s="1">
        <f t="shared" si="223"/>
        <v>-0.84629108021601951</v>
      </c>
      <c r="S995" s="1">
        <f t="shared" si="215"/>
        <v>-6.072198557876618E-2</v>
      </c>
      <c r="T995" s="1">
        <f t="shared" si="216"/>
        <v>33.330545284924824</v>
      </c>
    </row>
    <row r="996" spans="1:20" x14ac:dyDescent="0.2">
      <c r="A996">
        <f>Sheet1!A973</f>
        <v>946</v>
      </c>
      <c r="B996">
        <f>Sheet1!B976</f>
        <v>630.66999999999996</v>
      </c>
      <c r="C996">
        <f t="shared" si="210"/>
        <v>615.21239477503627</v>
      </c>
      <c r="D996">
        <f t="shared" si="211"/>
        <v>630.34615589549446</v>
      </c>
      <c r="E996">
        <f t="shared" si="212"/>
        <v>629.80825373844175</v>
      </c>
      <c r="F996">
        <f t="shared" si="217"/>
        <v>629.2432526786389</v>
      </c>
      <c r="G996">
        <f t="shared" si="218"/>
        <v>662.7973909750325</v>
      </c>
      <c r="K996" s="1">
        <f t="shared" si="219"/>
        <v>15.449100145137891</v>
      </c>
      <c r="L996" s="1">
        <f t="shared" si="220"/>
        <v>15.124602735197641</v>
      </c>
      <c r="M996" s="1">
        <f t="shared" si="221"/>
        <v>14.593998222083314</v>
      </c>
      <c r="N996" s="1">
        <f t="shared" si="213"/>
        <v>15.382352823776841</v>
      </c>
      <c r="O996" s="1">
        <f t="shared" si="214"/>
        <v>48.936491120170444</v>
      </c>
      <c r="P996" s="1"/>
      <c r="Q996" s="1">
        <f t="shared" si="222"/>
        <v>-0.32449740994024978</v>
      </c>
      <c r="R996" s="1">
        <f t="shared" si="223"/>
        <v>-0.85510192305457622</v>
      </c>
      <c r="S996" s="1">
        <f t="shared" si="215"/>
        <v>-6.6747321361049217E-2</v>
      </c>
      <c r="T996" s="1">
        <f t="shared" si="216"/>
        <v>33.487390975032554</v>
      </c>
    </row>
    <row r="997" spans="1:20" x14ac:dyDescent="0.2">
      <c r="A997">
        <f>Sheet1!A974</f>
        <v>947</v>
      </c>
      <c r="B997">
        <f>Sheet1!B977</f>
        <v>631.12</v>
      </c>
      <c r="C997">
        <f t="shared" si="210"/>
        <v>615.66289308176101</v>
      </c>
      <c r="D997">
        <f t="shared" si="211"/>
        <v>630.79965082758042</v>
      </c>
      <c r="E997">
        <f t="shared" si="212"/>
        <v>630.25930164203021</v>
      </c>
      <c r="F997">
        <f t="shared" si="217"/>
        <v>629.69719493164007</v>
      </c>
      <c r="G997">
        <f t="shared" si="218"/>
        <v>663.41472295811468</v>
      </c>
      <c r="K997" s="1">
        <f t="shared" si="219"/>
        <v>15.448601838413197</v>
      </c>
      <c r="L997" s="1">
        <f t="shared" si="220"/>
        <v>15.127683611631824</v>
      </c>
      <c r="M997" s="1">
        <f t="shared" si="221"/>
        <v>14.594653780238218</v>
      </c>
      <c r="N997" s="1">
        <f t="shared" si="213"/>
        <v>15.385796770053275</v>
      </c>
      <c r="O997" s="1">
        <f t="shared" si="214"/>
        <v>49.103324796527886</v>
      </c>
      <c r="P997" s="1"/>
      <c r="Q997" s="1">
        <f t="shared" si="222"/>
        <v>-0.32091822678137305</v>
      </c>
      <c r="R997" s="1">
        <f t="shared" si="223"/>
        <v>-0.85394805817497854</v>
      </c>
      <c r="S997" s="1">
        <f t="shared" si="215"/>
        <v>-6.2805068359921279E-2</v>
      </c>
      <c r="T997" s="1">
        <f t="shared" si="216"/>
        <v>33.654722958114689</v>
      </c>
    </row>
    <row r="998" spans="1:20" x14ac:dyDescent="0.2">
      <c r="A998">
        <f>Sheet1!A975</f>
        <v>948</v>
      </c>
      <c r="B998">
        <f>Sheet1!B978</f>
        <v>631.57000000000005</v>
      </c>
      <c r="C998">
        <f t="shared" si="210"/>
        <v>616.11339138848575</v>
      </c>
      <c r="D998">
        <f t="shared" si="211"/>
        <v>631.2531176689447</v>
      </c>
      <c r="E998">
        <f t="shared" si="212"/>
        <v>630.71031419703968</v>
      </c>
      <c r="F998">
        <f t="shared" si="217"/>
        <v>630.15110475681968</v>
      </c>
      <c r="G998">
        <f t="shared" si="218"/>
        <v>664.03254202748417</v>
      </c>
      <c r="K998" s="1">
        <f t="shared" si="219"/>
        <v>15.448103531688503</v>
      </c>
      <c r="L998" s="1">
        <f t="shared" si="220"/>
        <v>15.130736407890481</v>
      </c>
      <c r="M998" s="1">
        <f t="shared" si="221"/>
        <v>14.595274032036968</v>
      </c>
      <c r="N998" s="1">
        <f t="shared" si="213"/>
        <v>15.389208288508144</v>
      </c>
      <c r="O998" s="1">
        <f t="shared" si="214"/>
        <v>49.270645559172635</v>
      </c>
      <c r="P998" s="1"/>
      <c r="Q998" s="1">
        <f t="shared" si="222"/>
        <v>-0.31736712379802157</v>
      </c>
      <c r="R998" s="1">
        <f t="shared" si="223"/>
        <v>-0.85282949965153421</v>
      </c>
      <c r="S998" s="1">
        <f t="shared" si="215"/>
        <v>-5.8895243180359103E-2</v>
      </c>
      <c r="T998" s="1">
        <f t="shared" si="216"/>
        <v>33.822542027484133</v>
      </c>
    </row>
    <row r="999" spans="1:20" x14ac:dyDescent="0.2">
      <c r="A999">
        <f>Sheet1!A976</f>
        <v>949</v>
      </c>
      <c r="B999">
        <f>Sheet1!B979</f>
        <v>632.03</v>
      </c>
      <c r="C999">
        <f t="shared" si="210"/>
        <v>616.56388969521038</v>
      </c>
      <c r="D999">
        <f t="shared" si="211"/>
        <v>631.70655641607186</v>
      </c>
      <c r="E999">
        <f t="shared" si="212"/>
        <v>631.16129138939573</v>
      </c>
      <c r="F999">
        <f t="shared" si="217"/>
        <v>630.60498213757262</v>
      </c>
      <c r="G999">
        <f t="shared" si="218"/>
        <v>664.6508489764534</v>
      </c>
      <c r="K999" s="1">
        <f t="shared" si="219"/>
        <v>15.457605224963686</v>
      </c>
      <c r="L999" s="1">
        <f t="shared" si="220"/>
        <v>15.133761120458189</v>
      </c>
      <c r="M999" s="1">
        <f t="shared" si="221"/>
        <v>14.595858963405476</v>
      </c>
      <c r="N999" s="1">
        <f t="shared" si="213"/>
        <v>15.392587362536347</v>
      </c>
      <c r="O999" s="1">
        <f t="shared" si="214"/>
        <v>49.43845420141713</v>
      </c>
      <c r="P999" s="1"/>
      <c r="Q999" s="1">
        <f t="shared" si="222"/>
        <v>-0.32384410450549694</v>
      </c>
      <c r="R999" s="1">
        <f t="shared" si="223"/>
        <v>-0.86174626155820988</v>
      </c>
      <c r="S999" s="1">
        <f t="shared" si="215"/>
        <v>-6.5017862427339423E-2</v>
      </c>
      <c r="T999" s="1">
        <f t="shared" si="216"/>
        <v>33.980848976453444</v>
      </c>
    </row>
    <row r="1000" spans="1:20" x14ac:dyDescent="0.2">
      <c r="A1000">
        <f>Sheet1!A977</f>
        <v>950</v>
      </c>
      <c r="B1000">
        <f>Sheet1!B980</f>
        <v>632.48</v>
      </c>
      <c r="C1000">
        <f t="shared" si="210"/>
        <v>617.01438800193523</v>
      </c>
      <c r="D1000">
        <f t="shared" si="211"/>
        <v>632.15996706544649</v>
      </c>
      <c r="E1000">
        <f t="shared" si="212"/>
        <v>631.61223320502427</v>
      </c>
      <c r="F1000">
        <f t="shared" si="217"/>
        <v>631.05882705729391</v>
      </c>
      <c r="G1000">
        <f t="shared" si="218"/>
        <v>665.26964459833516</v>
      </c>
      <c r="K1000" s="1">
        <f t="shared" si="219"/>
        <v>15.457106918238992</v>
      </c>
      <c r="L1000" s="1">
        <f t="shared" si="220"/>
        <v>15.136757745819409</v>
      </c>
      <c r="M1000" s="1">
        <f t="shared" si="221"/>
        <v>14.596408560269197</v>
      </c>
      <c r="N1000" s="1">
        <f t="shared" si="213"/>
        <v>15.395933975532898</v>
      </c>
      <c r="O1000" s="1">
        <f t="shared" si="214"/>
        <v>49.60675151657415</v>
      </c>
      <c r="P1000" s="1"/>
      <c r="Q1000" s="1">
        <f t="shared" si="222"/>
        <v>-0.32034917241958283</v>
      </c>
      <c r="R1000" s="1">
        <f t="shared" si="223"/>
        <v>-0.86069835796979532</v>
      </c>
      <c r="S1000" s="1">
        <f t="shared" si="215"/>
        <v>-6.1172942706093636E-2</v>
      </c>
      <c r="T1000" s="1">
        <f t="shared" si="216"/>
        <v>34.149644598335158</v>
      </c>
    </row>
    <row r="1001" spans="1:20" x14ac:dyDescent="0.2">
      <c r="A1001">
        <f>Sheet1!A978</f>
        <v>951</v>
      </c>
      <c r="B1001">
        <f>Sheet1!B981</f>
        <v>632.92999999999995</v>
      </c>
      <c r="C1001">
        <f t="shared" si="210"/>
        <v>617.46488630865986</v>
      </c>
      <c r="D1001">
        <f t="shared" si="211"/>
        <v>632.61334961355317</v>
      </c>
      <c r="E1001">
        <f t="shared" si="212"/>
        <v>632.06313962985098</v>
      </c>
      <c r="F1001">
        <f t="shared" si="217"/>
        <v>631.51263949937845</v>
      </c>
      <c r="G1001">
        <f t="shared" si="218"/>
        <v>665.88892968644211</v>
      </c>
      <c r="K1001" s="1">
        <f t="shared" si="219"/>
        <v>15.456608611514298</v>
      </c>
      <c r="L1001" s="1">
        <f t="shared" si="220"/>
        <v>15.139726280458945</v>
      </c>
      <c r="M1001" s="1">
        <f t="shared" si="221"/>
        <v>14.596922808553927</v>
      </c>
      <c r="N1001" s="1">
        <f t="shared" si="213"/>
        <v>15.3992481108927</v>
      </c>
      <c r="O1001" s="1">
        <f t="shared" si="214"/>
        <v>49.775538297956359</v>
      </c>
      <c r="P1001" s="1"/>
      <c r="Q1001" s="1">
        <f t="shared" si="222"/>
        <v>-0.31688233105535346</v>
      </c>
      <c r="R1001" s="1">
        <f t="shared" si="223"/>
        <v>-0.85968580296037089</v>
      </c>
      <c r="S1001" s="1">
        <f t="shared" si="215"/>
        <v>-5.7360500621598476E-2</v>
      </c>
      <c r="T1001" s="1">
        <f t="shared" si="216"/>
        <v>34.318929686442061</v>
      </c>
    </row>
    <row r="1002" spans="1:20" x14ac:dyDescent="0.2">
      <c r="A1002">
        <f>Sheet1!A979</f>
        <v>952</v>
      </c>
      <c r="B1002">
        <f>Sheet1!B982</f>
        <v>633.39</v>
      </c>
      <c r="C1002">
        <f t="shared" si="210"/>
        <v>617.9153846153846</v>
      </c>
      <c r="D1002">
        <f t="shared" si="211"/>
        <v>633.06670405687669</v>
      </c>
      <c r="E1002">
        <f t="shared" si="212"/>
        <v>632.51401064980143</v>
      </c>
      <c r="F1002">
        <f t="shared" si="217"/>
        <v>631.96641944722137</v>
      </c>
      <c r="G1002">
        <f t="shared" si="218"/>
        <v>666.50870503408692</v>
      </c>
      <c r="K1002" s="1">
        <f t="shared" si="219"/>
        <v>15.466110304789595</v>
      </c>
      <c r="L1002" s="1">
        <f t="shared" si="220"/>
        <v>15.142666720861484</v>
      </c>
      <c r="M1002" s="1">
        <f t="shared" si="221"/>
        <v>14.597401694185351</v>
      </c>
      <c r="N1002" s="1">
        <f t="shared" si="213"/>
        <v>15.402529752010992</v>
      </c>
      <c r="O1002" s="1">
        <f t="shared" si="214"/>
        <v>49.944815338876538</v>
      </c>
      <c r="P1002" s="1"/>
      <c r="Q1002" s="1">
        <f t="shared" si="222"/>
        <v>-0.32344358392811046</v>
      </c>
      <c r="R1002" s="1">
        <f t="shared" si="223"/>
        <v>-0.86870861060424431</v>
      </c>
      <c r="S1002" s="1">
        <f t="shared" si="215"/>
        <v>-6.3580552778603305E-2</v>
      </c>
      <c r="T1002" s="1">
        <f t="shared" si="216"/>
        <v>34.478705034086943</v>
      </c>
    </row>
    <row r="1003" spans="1:20" x14ac:dyDescent="0.2">
      <c r="A1003">
        <f>Sheet1!A980</f>
        <v>953</v>
      </c>
      <c r="B1003">
        <f>Sheet1!B983</f>
        <v>633.84</v>
      </c>
      <c r="C1003">
        <f t="shared" si="210"/>
        <v>618.36588292210922</v>
      </c>
      <c r="D1003">
        <f t="shared" si="211"/>
        <v>633.5200303919014</v>
      </c>
      <c r="E1003">
        <f t="shared" si="212"/>
        <v>632.96484625080166</v>
      </c>
      <c r="F1003">
        <f t="shared" si="217"/>
        <v>632.42016688421756</v>
      </c>
      <c r="G1003">
        <f t="shared" si="218"/>
        <v>667.12897143458213</v>
      </c>
      <c r="K1003" s="1">
        <f t="shared" si="219"/>
        <v>15.465611998064787</v>
      </c>
      <c r="L1003" s="1">
        <f t="shared" si="220"/>
        <v>15.145579063511263</v>
      </c>
      <c r="M1003" s="1">
        <f t="shared" si="221"/>
        <v>14.597845203089037</v>
      </c>
      <c r="N1003" s="1">
        <f t="shared" si="213"/>
        <v>15.405778882282334</v>
      </c>
      <c r="O1003" s="1">
        <f t="shared" si="214"/>
        <v>50.114583432646896</v>
      </c>
      <c r="P1003" s="1"/>
      <c r="Q1003" s="1">
        <f t="shared" si="222"/>
        <v>-0.32003293455352377</v>
      </c>
      <c r="R1003" s="1">
        <f t="shared" si="223"/>
        <v>-0.8677667949757506</v>
      </c>
      <c r="S1003" s="1">
        <f t="shared" si="215"/>
        <v>-5.9833115782453206E-2</v>
      </c>
      <c r="T1003" s="1">
        <f t="shared" si="216"/>
        <v>34.648971434582108</v>
      </c>
    </row>
    <row r="1004" spans="1:20" x14ac:dyDescent="0.2">
      <c r="A1004">
        <f>Sheet1!A981</f>
        <v>954</v>
      </c>
      <c r="B1004">
        <f>Sheet1!B984</f>
        <v>634.29</v>
      </c>
      <c r="C1004">
        <f t="shared" si="210"/>
        <v>618.81638122883396</v>
      </c>
      <c r="D1004">
        <f t="shared" si="211"/>
        <v>633.97332861511211</v>
      </c>
      <c r="E1004">
        <f t="shared" si="212"/>
        <v>633.41564641877676</v>
      </c>
      <c r="F1004">
        <f t="shared" si="217"/>
        <v>632.87388179376194</v>
      </c>
      <c r="G1004">
        <f t="shared" si="218"/>
        <v>667.74972968124064</v>
      </c>
      <c r="K1004" s="1">
        <f t="shared" si="219"/>
        <v>15.465113691340093</v>
      </c>
      <c r="L1004" s="1">
        <f t="shared" si="220"/>
        <v>15.148463304893312</v>
      </c>
      <c r="M1004" s="1">
        <f t="shared" si="221"/>
        <v>14.598253321191123</v>
      </c>
      <c r="N1004" s="1">
        <f t="shared" si="213"/>
        <v>15.408995485102082</v>
      </c>
      <c r="O1004" s="1">
        <f t="shared" si="214"/>
        <v>50.284843372580781</v>
      </c>
      <c r="P1004" s="1"/>
      <c r="Q1004" s="1">
        <f t="shared" si="222"/>
        <v>-0.31665038644678134</v>
      </c>
      <c r="R1004" s="1">
        <f t="shared" si="223"/>
        <v>-0.86686037014897011</v>
      </c>
      <c r="S1004" s="1">
        <f t="shared" si="215"/>
        <v>-5.6118206238011226E-2</v>
      </c>
      <c r="T1004" s="1">
        <f t="shared" si="216"/>
        <v>34.819729681240688</v>
      </c>
    </row>
    <row r="1005" spans="1:20" x14ac:dyDescent="0.2">
      <c r="A1005">
        <f>Sheet1!A982</f>
        <v>955</v>
      </c>
      <c r="B1005">
        <f>Sheet1!B985</f>
        <v>634.75</v>
      </c>
      <c r="C1005">
        <f t="shared" si="210"/>
        <v>619.2668795355587</v>
      </c>
      <c r="D1005">
        <f t="shared" si="211"/>
        <v>634.42659872299339</v>
      </c>
      <c r="E1005">
        <f t="shared" si="212"/>
        <v>633.86641113965288</v>
      </c>
      <c r="F1005">
        <f t="shared" si="217"/>
        <v>633.3275641592495</v>
      </c>
      <c r="G1005">
        <f t="shared" si="218"/>
        <v>668.37098056737477</v>
      </c>
      <c r="K1005" s="1">
        <f t="shared" si="219"/>
        <v>15.47461538461539</v>
      </c>
      <c r="L1005" s="1">
        <f t="shared" si="220"/>
        <v>15.151319441492092</v>
      </c>
      <c r="M1005" s="1">
        <f t="shared" si="221"/>
        <v>14.598626034416839</v>
      </c>
      <c r="N1005" s="1">
        <f t="shared" si="213"/>
        <v>15.412179543864909</v>
      </c>
      <c r="O1005" s="1">
        <f t="shared" si="214"/>
        <v>50.455595951990176</v>
      </c>
      <c r="P1005" s="1"/>
      <c r="Q1005" s="1">
        <f t="shared" si="222"/>
        <v>-0.32329594312329846</v>
      </c>
      <c r="R1005" s="1">
        <f t="shared" si="223"/>
        <v>-0.87598935019855162</v>
      </c>
      <c r="S1005" s="1">
        <f t="shared" si="215"/>
        <v>-6.2435840750481475E-2</v>
      </c>
      <c r="T1005" s="1">
        <f t="shared" si="216"/>
        <v>34.980980567374786</v>
      </c>
    </row>
    <row r="1006" spans="1:20" x14ac:dyDescent="0.2">
      <c r="A1006">
        <f>Sheet1!A983</f>
        <v>956</v>
      </c>
      <c r="B1006">
        <f>Sheet1!B986</f>
        <v>635.20000000000005</v>
      </c>
      <c r="C1006">
        <f t="shared" si="210"/>
        <v>619.71737784228344</v>
      </c>
      <c r="D1006">
        <f t="shared" si="211"/>
        <v>634.87984071202982</v>
      </c>
      <c r="E1006">
        <f t="shared" si="212"/>
        <v>634.31714039935559</v>
      </c>
      <c r="F1006">
        <f t="shared" si="217"/>
        <v>633.78121396407516</v>
      </c>
      <c r="G1006">
        <f t="shared" si="218"/>
        <v>668.99272488629742</v>
      </c>
      <c r="K1006" s="1">
        <f t="shared" si="219"/>
        <v>15.47411707789081</v>
      </c>
      <c r="L1006" s="1">
        <f t="shared" si="220"/>
        <v>15.154147469792179</v>
      </c>
      <c r="M1006" s="1">
        <f t="shared" si="221"/>
        <v>14.598963328692435</v>
      </c>
      <c r="N1006" s="1">
        <f t="shared" si="213"/>
        <v>15.415331041965942</v>
      </c>
      <c r="O1006" s="1">
        <f t="shared" si="214"/>
        <v>50.626841964188202</v>
      </c>
      <c r="P1006" s="1"/>
      <c r="Q1006" s="1">
        <f t="shared" si="222"/>
        <v>-0.3199696080986314</v>
      </c>
      <c r="R1006" s="1">
        <f t="shared" si="223"/>
        <v>-0.87515374919837541</v>
      </c>
      <c r="S1006" s="1">
        <f t="shared" si="215"/>
        <v>-5.8786035924867974E-2</v>
      </c>
      <c r="T1006" s="1">
        <f t="shared" si="216"/>
        <v>35.152724886297392</v>
      </c>
    </row>
    <row r="1007" spans="1:20" x14ac:dyDescent="0.2">
      <c r="A1007">
        <f>Sheet1!A984</f>
        <v>957</v>
      </c>
      <c r="B1007">
        <f>Sheet1!B987</f>
        <v>635.65</v>
      </c>
      <c r="C1007">
        <f t="shared" si="210"/>
        <v>620.16787614900818</v>
      </c>
      <c r="D1007">
        <f t="shared" si="211"/>
        <v>635.33305457870608</v>
      </c>
      <c r="E1007">
        <f t="shared" si="212"/>
        <v>634.76783418381081</v>
      </c>
      <c r="F1007">
        <f t="shared" si="217"/>
        <v>634.23483119163393</v>
      </c>
      <c r="G1007">
        <f t="shared" si="218"/>
        <v>669.61496343132137</v>
      </c>
      <c r="K1007" s="1">
        <f t="shared" si="219"/>
        <v>15.473618771166002</v>
      </c>
      <c r="L1007" s="1">
        <f t="shared" si="220"/>
        <v>15.156947386278148</v>
      </c>
      <c r="M1007" s="1">
        <f t="shared" si="221"/>
        <v>14.599265189942798</v>
      </c>
      <c r="N1007" s="1">
        <f t="shared" si="213"/>
        <v>15.418449962799968</v>
      </c>
      <c r="O1007" s="1">
        <f t="shared" si="214"/>
        <v>50.79858220248741</v>
      </c>
      <c r="P1007" s="1"/>
      <c r="Q1007" s="1">
        <f t="shared" si="222"/>
        <v>-0.3166713848878544</v>
      </c>
      <c r="R1007" s="1">
        <f t="shared" si="223"/>
        <v>-0.87435358122320395</v>
      </c>
      <c r="S1007" s="1">
        <f t="shared" si="215"/>
        <v>-5.5168808366033772E-2</v>
      </c>
      <c r="T1007" s="1">
        <f t="shared" si="216"/>
        <v>35.324963431321407</v>
      </c>
    </row>
    <row r="1008" spans="1:20" x14ac:dyDescent="0.2">
      <c r="A1008">
        <f>Sheet1!A985</f>
        <v>958</v>
      </c>
      <c r="B1008">
        <f>Sheet1!B988</f>
        <v>636.11</v>
      </c>
      <c r="C1008">
        <f t="shared" ref="C1008:C1071" si="224">C$47+(A1011-1)*(C$2114-C$47)/2067</f>
        <v>620.61837445573292</v>
      </c>
      <c r="D1008">
        <f t="shared" ref="D1008:D1071" si="225">$J$19+A1011*$I$19+$H$19*A1011^2+$G$19*A1011^3</f>
        <v>635.78624031950653</v>
      </c>
      <c r="E1008">
        <f t="shared" ref="E1008:E1071" si="226">$T$19+A1011*$S$19+$R$19*A1011^2+$Q$19*A1011^3</f>
        <v>635.21849247894397</v>
      </c>
      <c r="F1008">
        <f t="shared" si="217"/>
        <v>634.68841582532082</v>
      </c>
      <c r="G1008">
        <f t="shared" si="218"/>
        <v>670.23769699575905</v>
      </c>
      <c r="K1008" s="1">
        <f t="shared" si="219"/>
        <v>15.483120464441299</v>
      </c>
      <c r="L1008" s="1">
        <f t="shared" si="220"/>
        <v>15.159719187434689</v>
      </c>
      <c r="M1008" s="1">
        <f t="shared" si="221"/>
        <v>14.599531604094182</v>
      </c>
      <c r="N1008" s="1">
        <f t="shared" si="213"/>
        <v>15.421536289762116</v>
      </c>
      <c r="O1008" s="1">
        <f t="shared" si="214"/>
        <v>50.970817460200351</v>
      </c>
      <c r="P1008" s="1"/>
      <c r="Q1008" s="1">
        <f t="shared" si="222"/>
        <v>-0.32340127700661014</v>
      </c>
      <c r="R1008" s="1">
        <f t="shared" si="223"/>
        <v>-0.88358886034711759</v>
      </c>
      <c r="S1008" s="1">
        <f t="shared" si="215"/>
        <v>-6.1584174679182979E-2</v>
      </c>
      <c r="T1008" s="1">
        <f t="shared" si="216"/>
        <v>35.487696995759052</v>
      </c>
    </row>
    <row r="1009" spans="1:20" x14ac:dyDescent="0.2">
      <c r="A1009">
        <f>Sheet1!A986</f>
        <v>959</v>
      </c>
      <c r="B1009">
        <f>Sheet1!B989</f>
        <v>636.55999999999995</v>
      </c>
      <c r="C1009">
        <f t="shared" si="224"/>
        <v>621.06887276245766</v>
      </c>
      <c r="D1009">
        <f t="shared" si="225"/>
        <v>636.2393979309162</v>
      </c>
      <c r="E1009">
        <f t="shared" si="226"/>
        <v>635.66911527068089</v>
      </c>
      <c r="F1009">
        <f t="shared" si="217"/>
        <v>635.14196784853084</v>
      </c>
      <c r="G1009">
        <f t="shared" si="218"/>
        <v>670.86092637292325</v>
      </c>
      <c r="K1009" s="1">
        <f t="shared" si="219"/>
        <v>15.482622157716605</v>
      </c>
      <c r="L1009" s="1">
        <f t="shared" si="220"/>
        <v>15.162462869746378</v>
      </c>
      <c r="M1009" s="1">
        <f t="shared" si="221"/>
        <v>14.599762557072154</v>
      </c>
      <c r="N1009" s="1">
        <f t="shared" si="213"/>
        <v>15.424590006247399</v>
      </c>
      <c r="O1009" s="1">
        <f t="shared" si="214"/>
        <v>51.143548530639805</v>
      </c>
      <c r="P1009" s="1"/>
      <c r="Q1009" s="1">
        <f t="shared" si="222"/>
        <v>-0.32015928797022752</v>
      </c>
      <c r="R1009" s="1">
        <f t="shared" si="223"/>
        <v>-0.88285960064445135</v>
      </c>
      <c r="S1009" s="1">
        <f t="shared" si="215"/>
        <v>-5.8032151469205928E-2</v>
      </c>
      <c r="T1009" s="1">
        <f t="shared" si="216"/>
        <v>35.6609263729232</v>
      </c>
    </row>
    <row r="1010" spans="1:20" x14ac:dyDescent="0.2">
      <c r="A1010">
        <f>Sheet1!A987</f>
        <v>960</v>
      </c>
      <c r="B1010">
        <f>Sheet1!B990</f>
        <v>637.01</v>
      </c>
      <c r="C1010">
        <f t="shared" si="224"/>
        <v>621.5193710691824</v>
      </c>
      <c r="D1010">
        <f t="shared" si="225"/>
        <v>636.69252740941943</v>
      </c>
      <c r="E1010">
        <f t="shared" si="226"/>
        <v>636.11970254494713</v>
      </c>
      <c r="F1010">
        <f t="shared" si="217"/>
        <v>635.5954872446589</v>
      </c>
      <c r="G1010">
        <f t="shared" si="218"/>
        <v>671.4846523561265</v>
      </c>
      <c r="K1010" s="1">
        <f t="shared" si="219"/>
        <v>15.482123850991798</v>
      </c>
      <c r="L1010" s="1">
        <f t="shared" si="220"/>
        <v>15.165178429697903</v>
      </c>
      <c r="M1010" s="1">
        <f t="shared" si="221"/>
        <v>14.599958034802626</v>
      </c>
      <c r="N1010" s="1">
        <f t="shared" ref="N1010:N1073" si="227">F1010-$C1007</f>
        <v>15.427611095650718</v>
      </c>
      <c r="O1010" s="1">
        <f t="shared" ref="O1010:O1073" si="228">G1010-$C1007</f>
        <v>51.316776207118323</v>
      </c>
      <c r="P1010" s="1"/>
      <c r="Q1010" s="1">
        <f t="shared" si="222"/>
        <v>-0.31694542129389447</v>
      </c>
      <c r="R1010" s="1">
        <f t="shared" si="223"/>
        <v>-0.88216581618917189</v>
      </c>
      <c r="S1010" s="1">
        <f t="shared" ref="S1010:S1073" si="229">F1010-$B1007</f>
        <v>-5.4512755341079355E-2</v>
      </c>
      <c r="T1010" s="1">
        <f t="shared" ref="T1010:T1073" si="230">G1010-$B1007</f>
        <v>35.834652356126526</v>
      </c>
    </row>
    <row r="1011" spans="1:20" x14ac:dyDescent="0.2">
      <c r="A1011">
        <f>Sheet1!A988</f>
        <v>961</v>
      </c>
      <c r="B1011">
        <f>Sheet1!B991</f>
        <v>637.47</v>
      </c>
      <c r="C1011">
        <f t="shared" si="224"/>
        <v>621.96986937590714</v>
      </c>
      <c r="D1011">
        <f t="shared" si="225"/>
        <v>637.14562875150079</v>
      </c>
      <c r="E1011">
        <f t="shared" si="226"/>
        <v>636.5702542876686</v>
      </c>
      <c r="F1011">
        <f t="shared" ref="F1011:F1074" si="231">$J$35+A1011*$I$35+$H$35*A1011^2+$G$35*A1011^3</f>
        <v>636.04897399709978</v>
      </c>
      <c r="G1011">
        <f t="shared" ref="G1011:G1074" si="232">$T$35+A1011*$S$35+$R$35*A1011^2+$Q$35*A1011^3</f>
        <v>672.1088757386816</v>
      </c>
      <c r="K1011" s="1">
        <f t="shared" ref="K1011:K1074" si="233">B1008-C1008</f>
        <v>15.491625544267094</v>
      </c>
      <c r="L1011" s="1">
        <f t="shared" ref="L1011:L1074" si="234">D1008-$C1008</f>
        <v>15.167865863773613</v>
      </c>
      <c r="M1011" s="1">
        <f t="shared" ref="M1011:M1074" si="235">E1008-$C1008</f>
        <v>14.600118023211053</v>
      </c>
      <c r="N1011" s="1">
        <f t="shared" si="227"/>
        <v>15.43059954136686</v>
      </c>
      <c r="O1011" s="1">
        <f t="shared" si="228"/>
        <v>51.490501282948685</v>
      </c>
      <c r="P1011" s="1"/>
      <c r="Q1011" s="1">
        <f t="shared" ref="Q1011:Q1074" si="236">D1008-B1008</f>
        <v>-0.32375968049348103</v>
      </c>
      <c r="R1011" s="1">
        <f t="shared" ref="R1011:R1074" si="237">E1008-$B1008</f>
        <v>-0.8915075210560417</v>
      </c>
      <c r="S1011" s="1">
        <f t="shared" si="229"/>
        <v>-6.1026002900234744E-2</v>
      </c>
      <c r="T1011" s="1">
        <f t="shared" si="230"/>
        <v>35.998875738681591</v>
      </c>
    </row>
    <row r="1012" spans="1:20" x14ac:dyDescent="0.2">
      <c r="A1012">
        <f>Sheet1!A989</f>
        <v>962</v>
      </c>
      <c r="B1012">
        <f>Sheet1!B992</f>
        <v>637.91999999999996</v>
      </c>
      <c r="C1012">
        <f t="shared" si="224"/>
        <v>622.42036768263176</v>
      </c>
      <c r="D1012">
        <f t="shared" si="225"/>
        <v>637.5987019536451</v>
      </c>
      <c r="E1012">
        <f t="shared" si="226"/>
        <v>637.02077048477076</v>
      </c>
      <c r="F1012">
        <f t="shared" si="231"/>
        <v>636.50242808924861</v>
      </c>
      <c r="G1012">
        <f t="shared" si="232"/>
        <v>672.73359731390121</v>
      </c>
      <c r="K1012" s="1">
        <f t="shared" si="233"/>
        <v>15.491127237542287</v>
      </c>
      <c r="L1012" s="1">
        <f t="shared" si="234"/>
        <v>15.170525168458539</v>
      </c>
      <c r="M1012" s="1">
        <f t="shared" si="235"/>
        <v>14.600242508223232</v>
      </c>
      <c r="N1012" s="1">
        <f t="shared" si="227"/>
        <v>15.433555326790952</v>
      </c>
      <c r="O1012" s="1">
        <f t="shared" si="228"/>
        <v>51.664724551443555</v>
      </c>
      <c r="P1012" s="1"/>
      <c r="Q1012" s="1">
        <f t="shared" si="236"/>
        <v>-0.32060206908374766</v>
      </c>
      <c r="R1012" s="1">
        <f t="shared" si="237"/>
        <v>-0.89088472931905471</v>
      </c>
      <c r="S1012" s="1">
        <f t="shared" si="229"/>
        <v>-5.7571910751335054E-2</v>
      </c>
      <c r="T1012" s="1">
        <f t="shared" si="230"/>
        <v>36.173597313901269</v>
      </c>
    </row>
    <row r="1013" spans="1:20" x14ac:dyDescent="0.2">
      <c r="A1013">
        <f>Sheet1!A990</f>
        <v>963</v>
      </c>
      <c r="B1013">
        <f>Sheet1!B993</f>
        <v>638.37</v>
      </c>
      <c r="C1013">
        <f t="shared" si="224"/>
        <v>622.8708659893565</v>
      </c>
      <c r="D1013">
        <f t="shared" si="225"/>
        <v>638.05174701233693</v>
      </c>
      <c r="E1013">
        <f t="shared" si="226"/>
        <v>637.47125112217975</v>
      </c>
      <c r="F1013">
        <f t="shared" si="231"/>
        <v>636.95584950450041</v>
      </c>
      <c r="G1013">
        <f t="shared" si="232"/>
        <v>673.35881787509788</v>
      </c>
      <c r="K1013" s="1">
        <f t="shared" si="233"/>
        <v>15.490628930817593</v>
      </c>
      <c r="L1013" s="1">
        <f t="shared" si="234"/>
        <v>15.173156340237028</v>
      </c>
      <c r="M1013" s="1">
        <f t="shared" si="235"/>
        <v>14.600331475764733</v>
      </c>
      <c r="N1013" s="1">
        <f t="shared" si="227"/>
        <v>15.436478435318008</v>
      </c>
      <c r="O1013" s="1">
        <f t="shared" si="228"/>
        <v>51.839446805915486</v>
      </c>
      <c r="P1013" s="1"/>
      <c r="Q1013" s="1">
        <f t="shared" si="236"/>
        <v>-0.31747259058056443</v>
      </c>
      <c r="R1013" s="1">
        <f t="shared" si="237"/>
        <v>-0.89029745505285973</v>
      </c>
      <c r="S1013" s="1">
        <f t="shared" si="229"/>
        <v>-5.4150495499584395E-2</v>
      </c>
      <c r="T1013" s="1">
        <f t="shared" si="230"/>
        <v>36.348817875097893</v>
      </c>
    </row>
    <row r="1014" spans="1:20" x14ac:dyDescent="0.2">
      <c r="A1014">
        <f>Sheet1!A991</f>
        <v>964</v>
      </c>
      <c r="B1014">
        <f>Sheet1!B994</f>
        <v>638.83000000000004</v>
      </c>
      <c r="C1014">
        <f t="shared" si="224"/>
        <v>623.32136429608124</v>
      </c>
      <c r="D1014">
        <f t="shared" si="225"/>
        <v>638.50476392406074</v>
      </c>
      <c r="E1014">
        <f t="shared" si="226"/>
        <v>637.92169618582079</v>
      </c>
      <c r="F1014">
        <f t="shared" si="231"/>
        <v>637.40923822625018</v>
      </c>
      <c r="G1014">
        <f t="shared" si="232"/>
        <v>673.98453821558428</v>
      </c>
      <c r="K1014" s="1">
        <f t="shared" si="233"/>
        <v>15.50013062409289</v>
      </c>
      <c r="L1014" s="1">
        <f t="shared" si="234"/>
        <v>15.175759375593657</v>
      </c>
      <c r="M1014" s="1">
        <f t="shared" si="235"/>
        <v>14.600384911761466</v>
      </c>
      <c r="N1014" s="1">
        <f t="shared" si="227"/>
        <v>15.439368850343044</v>
      </c>
      <c r="O1014" s="1">
        <f t="shared" si="228"/>
        <v>52.014668839677142</v>
      </c>
      <c r="P1014" s="1"/>
      <c r="Q1014" s="1">
        <f t="shared" si="236"/>
        <v>-0.32437124849923293</v>
      </c>
      <c r="R1014" s="1">
        <f t="shared" si="237"/>
        <v>-0.89974571233142342</v>
      </c>
      <c r="S1014" s="1">
        <f t="shared" si="229"/>
        <v>-6.0761773749845815E-2</v>
      </c>
      <c r="T1014" s="1">
        <f t="shared" si="230"/>
        <v>36.514538215584253</v>
      </c>
    </row>
    <row r="1015" spans="1:20" x14ac:dyDescent="0.2">
      <c r="A1015">
        <f>Sheet1!A992</f>
        <v>965</v>
      </c>
      <c r="B1015">
        <f>Sheet1!B995</f>
        <v>639.28</v>
      </c>
      <c r="C1015">
        <f t="shared" si="224"/>
        <v>623.77186260280598</v>
      </c>
      <c r="D1015">
        <f t="shared" si="225"/>
        <v>638.95775268530122</v>
      </c>
      <c r="E1015">
        <f t="shared" si="226"/>
        <v>638.3721056616198</v>
      </c>
      <c r="F1015">
        <f t="shared" si="231"/>
        <v>637.86259423789272</v>
      </c>
      <c r="G1015">
        <f t="shared" si="232"/>
        <v>674.61075912867318</v>
      </c>
      <c r="K1015" s="1">
        <f t="shared" si="233"/>
        <v>15.499632317368196</v>
      </c>
      <c r="L1015" s="1">
        <f t="shared" si="234"/>
        <v>15.178334271013341</v>
      </c>
      <c r="M1015" s="1">
        <f t="shared" si="235"/>
        <v>14.600402802139001</v>
      </c>
      <c r="N1015" s="1">
        <f t="shared" si="227"/>
        <v>15.442226555260959</v>
      </c>
      <c r="O1015" s="1">
        <f t="shared" si="228"/>
        <v>52.190391446041417</v>
      </c>
      <c r="P1015" s="1"/>
      <c r="Q1015" s="1">
        <f t="shared" si="236"/>
        <v>-0.3212980463548547</v>
      </c>
      <c r="R1015" s="1">
        <f t="shared" si="237"/>
        <v>-0.89922951522919448</v>
      </c>
      <c r="S1015" s="1">
        <f t="shared" si="229"/>
        <v>-5.7405762107237024E-2</v>
      </c>
      <c r="T1015" s="1">
        <f t="shared" si="230"/>
        <v>36.690759128673221</v>
      </c>
    </row>
    <row r="1016" spans="1:20" x14ac:dyDescent="0.2">
      <c r="A1016">
        <f>Sheet1!A993</f>
        <v>966</v>
      </c>
      <c r="B1016">
        <f>Sheet1!B996</f>
        <v>639.73</v>
      </c>
      <c r="C1016">
        <f t="shared" si="224"/>
        <v>624.22236090953072</v>
      </c>
      <c r="D1016">
        <f t="shared" si="225"/>
        <v>639.41071329254305</v>
      </c>
      <c r="E1016">
        <f t="shared" si="226"/>
        <v>638.82247953550245</v>
      </c>
      <c r="F1016">
        <f t="shared" si="231"/>
        <v>638.31591752282293</v>
      </c>
      <c r="G1016">
        <f t="shared" si="232"/>
        <v>675.23748140767725</v>
      </c>
      <c r="K1016" s="1">
        <f t="shared" si="233"/>
        <v>15.499134010643502</v>
      </c>
      <c r="L1016" s="1">
        <f t="shared" si="234"/>
        <v>15.180881022980429</v>
      </c>
      <c r="M1016" s="1">
        <f t="shared" si="235"/>
        <v>14.600385132823249</v>
      </c>
      <c r="N1016" s="1">
        <f t="shared" si="227"/>
        <v>15.445051533466426</v>
      </c>
      <c r="O1016" s="1">
        <f t="shared" si="228"/>
        <v>52.366615418320748</v>
      </c>
      <c r="P1016" s="1"/>
      <c r="Q1016" s="1">
        <f t="shared" si="236"/>
        <v>-0.31825298766307242</v>
      </c>
      <c r="R1016" s="1">
        <f t="shared" si="237"/>
        <v>-0.89874887782025326</v>
      </c>
      <c r="S1016" s="1">
        <f t="shared" si="229"/>
        <v>-5.4082477177075816E-2</v>
      </c>
      <c r="T1016" s="1">
        <f t="shared" si="230"/>
        <v>36.867481407677246</v>
      </c>
    </row>
    <row r="1017" spans="1:20" x14ac:dyDescent="0.2">
      <c r="A1017">
        <f>Sheet1!A994</f>
        <v>967</v>
      </c>
      <c r="B1017">
        <f>Sheet1!B997</f>
        <v>640.17999999999995</v>
      </c>
      <c r="C1017">
        <f t="shared" si="224"/>
        <v>624.67285921625535</v>
      </c>
      <c r="D1017">
        <f t="shared" si="225"/>
        <v>639.86364574227093</v>
      </c>
      <c r="E1017">
        <f t="shared" si="226"/>
        <v>639.27281779339444</v>
      </c>
      <c r="F1017">
        <f t="shared" si="231"/>
        <v>638.76920806443604</v>
      </c>
      <c r="G1017">
        <f t="shared" si="232"/>
        <v>675.86470584590904</v>
      </c>
      <c r="K1017" s="1">
        <f t="shared" si="233"/>
        <v>15.508635703918799</v>
      </c>
      <c r="L1017" s="1">
        <f t="shared" si="234"/>
        <v>15.183399627979497</v>
      </c>
      <c r="M1017" s="1">
        <f t="shared" si="235"/>
        <v>14.60033188973955</v>
      </c>
      <c r="N1017" s="1">
        <f t="shared" si="227"/>
        <v>15.447843768354801</v>
      </c>
      <c r="O1017" s="1">
        <f t="shared" si="228"/>
        <v>52.543341549827801</v>
      </c>
      <c r="P1017" s="1"/>
      <c r="Q1017" s="1">
        <f t="shared" si="236"/>
        <v>-0.32523607593930137</v>
      </c>
      <c r="R1017" s="1">
        <f t="shared" si="237"/>
        <v>-0.90830381417924855</v>
      </c>
      <c r="S1017" s="1">
        <f t="shared" si="229"/>
        <v>-6.0791935563997868E-2</v>
      </c>
      <c r="T1017" s="1">
        <f t="shared" si="230"/>
        <v>37.034705845909002</v>
      </c>
    </row>
    <row r="1018" spans="1:20" x14ac:dyDescent="0.2">
      <c r="A1018">
        <f>Sheet1!A995</f>
        <v>968</v>
      </c>
      <c r="B1018">
        <f>Sheet1!B998</f>
        <v>640.64</v>
      </c>
      <c r="C1018">
        <f t="shared" si="224"/>
        <v>625.12335752298009</v>
      </c>
      <c r="D1018">
        <f t="shared" si="225"/>
        <v>640.3165500309691</v>
      </c>
      <c r="E1018">
        <f t="shared" si="226"/>
        <v>639.72312042122132</v>
      </c>
      <c r="F1018">
        <f t="shared" si="231"/>
        <v>639.22246584612697</v>
      </c>
      <c r="G1018">
        <f t="shared" si="232"/>
        <v>676.49243323668134</v>
      </c>
      <c r="K1018" s="1">
        <f t="shared" si="233"/>
        <v>15.508137397193991</v>
      </c>
      <c r="L1018" s="1">
        <f t="shared" si="234"/>
        <v>15.185890082495234</v>
      </c>
      <c r="M1018" s="1">
        <f t="shared" si="235"/>
        <v>14.600243058813817</v>
      </c>
      <c r="N1018" s="1">
        <f t="shared" si="227"/>
        <v>15.450603243320984</v>
      </c>
      <c r="O1018" s="1">
        <f t="shared" si="228"/>
        <v>52.720570633875354</v>
      </c>
      <c r="P1018" s="1"/>
      <c r="Q1018" s="1">
        <f t="shared" si="236"/>
        <v>-0.32224731469875678</v>
      </c>
      <c r="R1018" s="1">
        <f t="shared" si="237"/>
        <v>-0.9078943383801743</v>
      </c>
      <c r="S1018" s="1">
        <f t="shared" si="229"/>
        <v>-5.7534153873007199E-2</v>
      </c>
      <c r="T1018" s="1">
        <f t="shared" si="230"/>
        <v>37.212433236681363</v>
      </c>
    </row>
    <row r="1019" spans="1:20" x14ac:dyDescent="0.2">
      <c r="A1019">
        <f>Sheet1!A996</f>
        <v>969</v>
      </c>
      <c r="B1019">
        <f>Sheet1!B999</f>
        <v>641.09</v>
      </c>
      <c r="C1019">
        <f t="shared" si="224"/>
        <v>625.57385582970483</v>
      </c>
      <c r="D1019">
        <f t="shared" si="225"/>
        <v>640.76942615512235</v>
      </c>
      <c r="E1019">
        <f t="shared" si="226"/>
        <v>640.17338740490914</v>
      </c>
      <c r="F1019">
        <f t="shared" si="231"/>
        <v>639.67569085129048</v>
      </c>
      <c r="G1019">
        <f t="shared" si="232"/>
        <v>677.12066437330668</v>
      </c>
      <c r="K1019" s="1">
        <f t="shared" si="233"/>
        <v>15.507639090469297</v>
      </c>
      <c r="L1019" s="1">
        <f t="shared" si="234"/>
        <v>15.188352383012329</v>
      </c>
      <c r="M1019" s="1">
        <f t="shared" si="235"/>
        <v>14.600118625971731</v>
      </c>
      <c r="N1019" s="1">
        <f t="shared" si="227"/>
        <v>15.453329941759762</v>
      </c>
      <c r="O1019" s="1">
        <f t="shared" si="228"/>
        <v>52.89830346377596</v>
      </c>
      <c r="P1019" s="1"/>
      <c r="Q1019" s="1">
        <f t="shared" si="236"/>
        <v>-0.31928670745696763</v>
      </c>
      <c r="R1019" s="1">
        <f t="shared" si="237"/>
        <v>-0.90752046449756563</v>
      </c>
      <c r="S1019" s="1">
        <f t="shared" si="229"/>
        <v>-5.4309148709535293E-2</v>
      </c>
      <c r="T1019" s="1">
        <f t="shared" si="230"/>
        <v>37.390664373306663</v>
      </c>
    </row>
    <row r="1020" spans="1:20" x14ac:dyDescent="0.2">
      <c r="A1020">
        <f>Sheet1!A997</f>
        <v>970</v>
      </c>
      <c r="B1020">
        <f>Sheet1!B1000</f>
        <v>641.54</v>
      </c>
      <c r="C1020">
        <f t="shared" si="224"/>
        <v>626.02435413642957</v>
      </c>
      <c r="D1020">
        <f t="shared" si="225"/>
        <v>641.2222741112156</v>
      </c>
      <c r="E1020">
        <f t="shared" si="226"/>
        <v>640.62361873038355</v>
      </c>
      <c r="F1020">
        <f t="shared" si="231"/>
        <v>640.12888306332172</v>
      </c>
      <c r="G1020">
        <f t="shared" si="232"/>
        <v>677.74940004909786</v>
      </c>
      <c r="K1020" s="1">
        <f t="shared" si="233"/>
        <v>15.507140783744603</v>
      </c>
      <c r="L1020" s="1">
        <f t="shared" si="234"/>
        <v>15.190786526015586</v>
      </c>
      <c r="M1020" s="1">
        <f t="shared" si="235"/>
        <v>14.599958577139091</v>
      </c>
      <c r="N1020" s="1">
        <f t="shared" si="227"/>
        <v>15.456023847066376</v>
      </c>
      <c r="O1020" s="1">
        <f t="shared" si="228"/>
        <v>53.076540832842511</v>
      </c>
      <c r="P1020" s="1"/>
      <c r="Q1020" s="1">
        <f t="shared" si="236"/>
        <v>-0.31635425772901726</v>
      </c>
      <c r="R1020" s="1">
        <f t="shared" si="237"/>
        <v>-0.90718220660551196</v>
      </c>
      <c r="S1020" s="1">
        <f t="shared" si="229"/>
        <v>-5.1116936678226921E-2</v>
      </c>
      <c r="T1020" s="1">
        <f t="shared" si="230"/>
        <v>37.569400049097908</v>
      </c>
    </row>
    <row r="1021" spans="1:20" x14ac:dyDescent="0.2">
      <c r="A1021">
        <f>Sheet1!A998</f>
        <v>971</v>
      </c>
      <c r="B1021">
        <f>Sheet1!B1001</f>
        <v>642</v>
      </c>
      <c r="C1021">
        <f t="shared" si="224"/>
        <v>626.4748524431543</v>
      </c>
      <c r="D1021">
        <f t="shared" si="225"/>
        <v>641.67509389573331</v>
      </c>
      <c r="E1021">
        <f t="shared" si="226"/>
        <v>641.07381438356992</v>
      </c>
      <c r="F1021">
        <f t="shared" si="231"/>
        <v>640.58204246561559</v>
      </c>
      <c r="G1021">
        <f t="shared" si="232"/>
        <v>678.37864105736742</v>
      </c>
      <c r="K1021" s="1">
        <f t="shared" si="233"/>
        <v>15.5166424770199</v>
      </c>
      <c r="L1021" s="1">
        <f t="shared" si="234"/>
        <v>15.193192507989011</v>
      </c>
      <c r="M1021" s="1">
        <f t="shared" si="235"/>
        <v>14.599762898241238</v>
      </c>
      <c r="N1021" s="1">
        <f t="shared" si="227"/>
        <v>15.4586849426355</v>
      </c>
      <c r="O1021" s="1">
        <f t="shared" si="228"/>
        <v>53.255283534387331</v>
      </c>
      <c r="P1021" s="1"/>
      <c r="Q1021" s="1">
        <f t="shared" si="236"/>
        <v>-0.32344996903088941</v>
      </c>
      <c r="R1021" s="1">
        <f t="shared" si="237"/>
        <v>-0.91687957877866211</v>
      </c>
      <c r="S1021" s="1">
        <f t="shared" si="229"/>
        <v>-5.7957534384399878E-2</v>
      </c>
      <c r="T1021" s="1">
        <f t="shared" si="230"/>
        <v>37.738641057367431</v>
      </c>
    </row>
    <row r="1022" spans="1:20" x14ac:dyDescent="0.2">
      <c r="A1022">
        <f>Sheet1!A999</f>
        <v>972</v>
      </c>
      <c r="B1022">
        <f>Sheet1!B1002</f>
        <v>642.45000000000005</v>
      </c>
      <c r="C1022">
        <f t="shared" si="224"/>
        <v>626.92535074987904</v>
      </c>
      <c r="D1022">
        <f t="shared" si="225"/>
        <v>642.12788550515972</v>
      </c>
      <c r="E1022">
        <f t="shared" si="226"/>
        <v>641.52397435039427</v>
      </c>
      <c r="F1022">
        <f t="shared" si="231"/>
        <v>641.03516904156709</v>
      </c>
      <c r="G1022">
        <f t="shared" si="232"/>
        <v>679.00838819142814</v>
      </c>
      <c r="K1022" s="1">
        <f t="shared" si="233"/>
        <v>15.516144170295206</v>
      </c>
      <c r="L1022" s="1">
        <f t="shared" si="234"/>
        <v>15.195570325417521</v>
      </c>
      <c r="M1022" s="1">
        <f t="shared" si="235"/>
        <v>14.59953157520431</v>
      </c>
      <c r="N1022" s="1">
        <f t="shared" si="227"/>
        <v>15.461313211862262</v>
      </c>
      <c r="O1022" s="1">
        <f t="shared" si="228"/>
        <v>53.434532361723313</v>
      </c>
      <c r="P1022" s="1"/>
      <c r="Q1022" s="1">
        <f t="shared" si="236"/>
        <v>-0.32057384487768559</v>
      </c>
      <c r="R1022" s="1">
        <f t="shared" si="237"/>
        <v>-0.91661259509089632</v>
      </c>
      <c r="S1022" s="1">
        <f t="shared" si="229"/>
        <v>-5.4830958432944499E-2</v>
      </c>
      <c r="T1022" s="1">
        <f t="shared" si="230"/>
        <v>37.918388191428107</v>
      </c>
    </row>
    <row r="1023" spans="1:20" x14ac:dyDescent="0.2">
      <c r="A1023">
        <f>Sheet1!A1000</f>
        <v>973</v>
      </c>
      <c r="B1023">
        <f>Sheet1!B1003</f>
        <v>642.9</v>
      </c>
      <c r="C1023">
        <f t="shared" si="224"/>
        <v>627.37584905660378</v>
      </c>
      <c r="D1023">
        <f t="shared" si="225"/>
        <v>642.58064893597987</v>
      </c>
      <c r="E1023">
        <f t="shared" si="226"/>
        <v>641.97409861678193</v>
      </c>
      <c r="F1023">
        <f t="shared" si="231"/>
        <v>641.48826277457101</v>
      </c>
      <c r="G1023">
        <f t="shared" si="232"/>
        <v>679.63864224459235</v>
      </c>
      <c r="K1023" s="1">
        <f t="shared" si="233"/>
        <v>15.515645863570398</v>
      </c>
      <c r="L1023" s="1">
        <f t="shared" si="234"/>
        <v>15.197919974786032</v>
      </c>
      <c r="M1023" s="1">
        <f t="shared" si="235"/>
        <v>14.59926459395399</v>
      </c>
      <c r="N1023" s="1">
        <f t="shared" si="227"/>
        <v>15.463908638141447</v>
      </c>
      <c r="O1023" s="1">
        <f t="shared" si="228"/>
        <v>53.614288108162782</v>
      </c>
      <c r="P1023" s="1"/>
      <c r="Q1023" s="1">
        <f t="shared" si="236"/>
        <v>-0.31772588878436636</v>
      </c>
      <c r="R1023" s="1">
        <f t="shared" si="237"/>
        <v>-0.91638126961640864</v>
      </c>
      <c r="S1023" s="1">
        <f t="shared" si="229"/>
        <v>-5.1737225428951206E-2</v>
      </c>
      <c r="T1023" s="1">
        <f t="shared" si="230"/>
        <v>38.098642244592384</v>
      </c>
    </row>
    <row r="1024" spans="1:20" x14ac:dyDescent="0.2">
      <c r="A1024">
        <f>Sheet1!A1001</f>
        <v>974</v>
      </c>
      <c r="B1024">
        <f>Sheet1!B1004</f>
        <v>643.35</v>
      </c>
      <c r="C1024">
        <f t="shared" si="224"/>
        <v>627.82634736332852</v>
      </c>
      <c r="D1024">
        <f t="shared" si="225"/>
        <v>643.03338418467831</v>
      </c>
      <c r="E1024">
        <f t="shared" si="226"/>
        <v>642.42418716865893</v>
      </c>
      <c r="F1024">
        <f t="shared" si="231"/>
        <v>641.9413236480226</v>
      </c>
      <c r="G1024">
        <f t="shared" si="232"/>
        <v>680.26940401017328</v>
      </c>
      <c r="K1024" s="1">
        <f t="shared" si="233"/>
        <v>15.525147556845695</v>
      </c>
      <c r="L1024" s="1">
        <f t="shared" si="234"/>
        <v>15.200241452579007</v>
      </c>
      <c r="M1024" s="1">
        <f t="shared" si="235"/>
        <v>14.59896194041562</v>
      </c>
      <c r="N1024" s="1">
        <f t="shared" si="227"/>
        <v>15.466471204868299</v>
      </c>
      <c r="O1024" s="1">
        <f t="shared" si="228"/>
        <v>53.794551567018971</v>
      </c>
      <c r="P1024" s="1"/>
      <c r="Q1024" s="1">
        <f t="shared" si="236"/>
        <v>-0.32490610426668809</v>
      </c>
      <c r="R1024" s="1">
        <f t="shared" si="237"/>
        <v>-0.92618561643007524</v>
      </c>
      <c r="S1024" s="1">
        <f t="shared" si="229"/>
        <v>-5.8676351977396735E-2</v>
      </c>
      <c r="T1024" s="1">
        <f t="shared" si="230"/>
        <v>38.269404010173275</v>
      </c>
    </row>
    <row r="1025" spans="1:20" x14ac:dyDescent="0.2">
      <c r="A1025">
        <f>Sheet1!A1002</f>
        <v>975</v>
      </c>
      <c r="B1025">
        <f>Sheet1!B1005</f>
        <v>643.80999999999995</v>
      </c>
      <c r="C1025">
        <f t="shared" si="224"/>
        <v>628.27684567005326</v>
      </c>
      <c r="D1025">
        <f t="shared" si="225"/>
        <v>643.48609124773952</v>
      </c>
      <c r="E1025">
        <f t="shared" si="226"/>
        <v>642.87423999195107</v>
      </c>
      <c r="F1025">
        <f t="shared" si="231"/>
        <v>642.39435164531676</v>
      </c>
      <c r="G1025">
        <f t="shared" si="232"/>
        <v>680.90067428148325</v>
      </c>
      <c r="K1025" s="1">
        <f t="shared" si="233"/>
        <v>15.524649250121001</v>
      </c>
      <c r="L1025" s="1">
        <f t="shared" si="234"/>
        <v>15.202534755280681</v>
      </c>
      <c r="M1025" s="1">
        <f t="shared" si="235"/>
        <v>14.598623600515225</v>
      </c>
      <c r="N1025" s="1">
        <f t="shared" si="227"/>
        <v>15.469000895437716</v>
      </c>
      <c r="O1025" s="1">
        <f t="shared" si="228"/>
        <v>53.975323531604204</v>
      </c>
      <c r="P1025" s="1"/>
      <c r="Q1025" s="1">
        <f t="shared" si="236"/>
        <v>-0.32211449484032073</v>
      </c>
      <c r="R1025" s="1">
        <f t="shared" si="237"/>
        <v>-0.92602564960577638</v>
      </c>
      <c r="S1025" s="1">
        <f t="shared" si="229"/>
        <v>-5.5648354683285106E-2</v>
      </c>
      <c r="T1025" s="1">
        <f t="shared" si="230"/>
        <v>38.450674281483202</v>
      </c>
    </row>
    <row r="1026" spans="1:20" x14ac:dyDescent="0.2">
      <c r="A1026">
        <f>Sheet1!A1003</f>
        <v>976</v>
      </c>
      <c r="B1026">
        <f>Sheet1!B1006</f>
        <v>644.26</v>
      </c>
      <c r="C1026">
        <f t="shared" si="224"/>
        <v>628.72734397677789</v>
      </c>
      <c r="D1026">
        <f t="shared" si="225"/>
        <v>643.93877012164785</v>
      </c>
      <c r="E1026">
        <f t="shared" si="226"/>
        <v>643.3242570725838</v>
      </c>
      <c r="F1026">
        <f t="shared" si="231"/>
        <v>642.84734674984838</v>
      </c>
      <c r="G1026">
        <f t="shared" si="232"/>
        <v>681.53245385183493</v>
      </c>
      <c r="K1026" s="1">
        <f t="shared" si="233"/>
        <v>15.524150943396194</v>
      </c>
      <c r="L1026" s="1">
        <f t="shared" si="234"/>
        <v>15.204799879376083</v>
      </c>
      <c r="M1026" s="1">
        <f t="shared" si="235"/>
        <v>14.598249560178147</v>
      </c>
      <c r="N1026" s="1">
        <f t="shared" si="227"/>
        <v>15.471497693244601</v>
      </c>
      <c r="O1026" s="1">
        <f t="shared" si="228"/>
        <v>54.156604795231146</v>
      </c>
      <c r="P1026" s="1"/>
      <c r="Q1026" s="1">
        <f t="shared" si="236"/>
        <v>-0.31935106402011115</v>
      </c>
      <c r="R1026" s="1">
        <f t="shared" si="237"/>
        <v>-0.92590138321804716</v>
      </c>
      <c r="S1026" s="1">
        <f t="shared" si="229"/>
        <v>-5.2653250151593056E-2</v>
      </c>
      <c r="T1026" s="1">
        <f t="shared" si="230"/>
        <v>38.632453851834953</v>
      </c>
    </row>
    <row r="1027" spans="1:20" x14ac:dyDescent="0.2">
      <c r="A1027">
        <f>Sheet1!A1004</f>
        <v>977</v>
      </c>
      <c r="B1027">
        <f>Sheet1!B1007</f>
        <v>644.71</v>
      </c>
      <c r="C1027">
        <f t="shared" si="224"/>
        <v>629.17784228350263</v>
      </c>
      <c r="D1027">
        <f t="shared" si="225"/>
        <v>644.39142080288866</v>
      </c>
      <c r="E1027">
        <f t="shared" si="226"/>
        <v>643.77423839648293</v>
      </c>
      <c r="F1027">
        <f t="shared" si="231"/>
        <v>643.30030894501226</v>
      </c>
      <c r="G1027">
        <f t="shared" si="232"/>
        <v>682.16474351454099</v>
      </c>
      <c r="K1027" s="1">
        <f t="shared" si="233"/>
        <v>15.5236526366715</v>
      </c>
      <c r="L1027" s="1">
        <f t="shared" si="234"/>
        <v>15.207036821349789</v>
      </c>
      <c r="M1027" s="1">
        <f t="shared" si="235"/>
        <v>14.597839805330409</v>
      </c>
      <c r="N1027" s="1">
        <f t="shared" si="227"/>
        <v>15.473961581683739</v>
      </c>
      <c r="O1027" s="1">
        <f t="shared" si="228"/>
        <v>54.338396151212464</v>
      </c>
      <c r="P1027" s="1"/>
      <c r="Q1027" s="1">
        <f t="shared" si="236"/>
        <v>-0.31661581532171112</v>
      </c>
      <c r="R1027" s="1">
        <f t="shared" si="237"/>
        <v>-0.92581283134109071</v>
      </c>
      <c r="S1027" s="1">
        <f t="shared" si="229"/>
        <v>-4.9691054987761163E-2</v>
      </c>
      <c r="T1027" s="1">
        <f t="shared" si="230"/>
        <v>38.814743514540964</v>
      </c>
    </row>
    <row r="1028" spans="1:20" x14ac:dyDescent="0.2">
      <c r="A1028">
        <f>Sheet1!A1005</f>
        <v>978</v>
      </c>
      <c r="B1028">
        <f>Sheet1!B1008</f>
        <v>645.16999999999996</v>
      </c>
      <c r="C1028">
        <f t="shared" si="224"/>
        <v>629.62834059022725</v>
      </c>
      <c r="D1028">
        <f t="shared" si="225"/>
        <v>644.84404328794596</v>
      </c>
      <c r="E1028">
        <f t="shared" si="226"/>
        <v>644.22418394957413</v>
      </c>
      <c r="F1028">
        <f t="shared" si="231"/>
        <v>643.75323821420363</v>
      </c>
      <c r="G1028">
        <f t="shared" si="232"/>
        <v>682.79754406291408</v>
      </c>
      <c r="K1028" s="1">
        <f t="shared" si="233"/>
        <v>15.533154329946683</v>
      </c>
      <c r="L1028" s="1">
        <f t="shared" si="234"/>
        <v>15.209245577686261</v>
      </c>
      <c r="M1028" s="1">
        <f t="shared" si="235"/>
        <v>14.597394321897809</v>
      </c>
      <c r="N1028" s="1">
        <f t="shared" si="227"/>
        <v>15.476392544150372</v>
      </c>
      <c r="O1028" s="1">
        <f t="shared" si="228"/>
        <v>54.520698392860822</v>
      </c>
      <c r="P1028" s="1"/>
      <c r="Q1028" s="1">
        <f t="shared" si="236"/>
        <v>-0.32390875226042226</v>
      </c>
      <c r="R1028" s="1">
        <f t="shared" si="237"/>
        <v>-0.93576000804887371</v>
      </c>
      <c r="S1028" s="1">
        <f t="shared" si="229"/>
        <v>-5.6761785796311415E-2</v>
      </c>
      <c r="T1028" s="1">
        <f t="shared" si="230"/>
        <v>38.987544062914139</v>
      </c>
    </row>
    <row r="1029" spans="1:20" x14ac:dyDescent="0.2">
      <c r="A1029">
        <f>Sheet1!A1006</f>
        <v>979</v>
      </c>
      <c r="B1029">
        <f>Sheet1!B1009</f>
        <v>645.62</v>
      </c>
      <c r="C1029">
        <f t="shared" si="224"/>
        <v>630.07883889695199</v>
      </c>
      <c r="D1029">
        <f t="shared" si="225"/>
        <v>645.29663757330457</v>
      </c>
      <c r="E1029">
        <f t="shared" si="226"/>
        <v>644.67409371778297</v>
      </c>
      <c r="F1029">
        <f t="shared" si="231"/>
        <v>644.2061345408174</v>
      </c>
      <c r="G1029">
        <f t="shared" si="232"/>
        <v>683.430856290267</v>
      </c>
      <c r="K1029" s="1">
        <f t="shared" si="233"/>
        <v>15.532656023222103</v>
      </c>
      <c r="L1029" s="1">
        <f t="shared" si="234"/>
        <v>15.211426144869961</v>
      </c>
      <c r="M1029" s="1">
        <f t="shared" si="235"/>
        <v>14.596913095805917</v>
      </c>
      <c r="N1029" s="1">
        <f t="shared" si="227"/>
        <v>15.478790564039514</v>
      </c>
      <c r="O1029" s="1">
        <f t="shared" si="228"/>
        <v>54.703512313489114</v>
      </c>
      <c r="P1029" s="1"/>
      <c r="Q1029" s="1">
        <f t="shared" si="236"/>
        <v>-0.3212298783521419</v>
      </c>
      <c r="R1029" s="1">
        <f t="shared" si="237"/>
        <v>-0.93574292741618592</v>
      </c>
      <c r="S1029" s="1">
        <f t="shared" si="229"/>
        <v>-5.3865459182588893E-2</v>
      </c>
      <c r="T1029" s="1">
        <f t="shared" si="230"/>
        <v>39.170856290267011</v>
      </c>
    </row>
    <row r="1030" spans="1:20" x14ac:dyDescent="0.2">
      <c r="A1030">
        <f>Sheet1!A1007</f>
        <v>980</v>
      </c>
      <c r="B1030">
        <f>Sheet1!B1010</f>
        <v>646.07000000000005</v>
      </c>
      <c r="C1030">
        <f t="shared" si="224"/>
        <v>630.52933720367673</v>
      </c>
      <c r="D1030">
        <f t="shared" si="225"/>
        <v>645.74920365544904</v>
      </c>
      <c r="E1030">
        <f t="shared" si="226"/>
        <v>645.12396768703536</v>
      </c>
      <c r="F1030">
        <f t="shared" si="231"/>
        <v>644.65899790824858</v>
      </c>
      <c r="G1030">
        <f t="shared" si="232"/>
        <v>684.06468098991229</v>
      </c>
      <c r="K1030" s="1">
        <f t="shared" si="233"/>
        <v>15.532157716497409</v>
      </c>
      <c r="L1030" s="1">
        <f t="shared" si="234"/>
        <v>15.213578519386033</v>
      </c>
      <c r="M1030" s="1">
        <f t="shared" si="235"/>
        <v>14.596396112980301</v>
      </c>
      <c r="N1030" s="1">
        <f t="shared" si="227"/>
        <v>15.481155624745952</v>
      </c>
      <c r="O1030" s="1">
        <f t="shared" si="228"/>
        <v>54.886838706409662</v>
      </c>
      <c r="P1030" s="1"/>
      <c r="Q1030" s="1">
        <f t="shared" si="236"/>
        <v>-0.31857919711137583</v>
      </c>
      <c r="R1030" s="1">
        <f t="shared" si="237"/>
        <v>-0.93576160351710769</v>
      </c>
      <c r="S1030" s="1">
        <f t="shared" si="229"/>
        <v>-5.1002091751456646E-2</v>
      </c>
      <c r="T1030" s="1">
        <f t="shared" si="230"/>
        <v>39.354680989912254</v>
      </c>
    </row>
    <row r="1031" spans="1:20" x14ac:dyDescent="0.2">
      <c r="A1031">
        <f>Sheet1!A1008</f>
        <v>981</v>
      </c>
      <c r="B1031">
        <f>Sheet1!B1011</f>
        <v>646.52</v>
      </c>
      <c r="C1031">
        <f t="shared" si="224"/>
        <v>630.97983551040147</v>
      </c>
      <c r="D1031">
        <f t="shared" si="225"/>
        <v>646.20174153086407</v>
      </c>
      <c r="E1031">
        <f t="shared" si="226"/>
        <v>645.57380584325699</v>
      </c>
      <c r="F1031">
        <f t="shared" si="231"/>
        <v>645.11182829989195</v>
      </c>
      <c r="G1031">
        <f t="shared" si="232"/>
        <v>684.69901895516261</v>
      </c>
      <c r="K1031" s="1">
        <f t="shared" si="233"/>
        <v>15.541659409772706</v>
      </c>
      <c r="L1031" s="1">
        <f t="shared" si="234"/>
        <v>15.215702697718712</v>
      </c>
      <c r="M1031" s="1">
        <f t="shared" si="235"/>
        <v>14.595843359346873</v>
      </c>
      <c r="N1031" s="1">
        <f t="shared" si="227"/>
        <v>15.483487709664701</v>
      </c>
      <c r="O1031" s="1">
        <f t="shared" si="228"/>
        <v>55.070678364935361</v>
      </c>
      <c r="P1031" s="1"/>
      <c r="Q1031" s="1">
        <f t="shared" si="236"/>
        <v>-0.32595671205399412</v>
      </c>
      <c r="R1031" s="1">
        <f t="shared" si="237"/>
        <v>-0.94581605042583305</v>
      </c>
      <c r="S1031" s="1">
        <f t="shared" si="229"/>
        <v>-5.8171700108005098E-2</v>
      </c>
      <c r="T1031" s="1">
        <f t="shared" si="230"/>
        <v>39.529018955162655</v>
      </c>
    </row>
    <row r="1032" spans="1:20" x14ac:dyDescent="0.2">
      <c r="A1032">
        <f>Sheet1!A1009</f>
        <v>982</v>
      </c>
      <c r="B1032">
        <f>Sheet1!B1012</f>
        <v>646.98</v>
      </c>
      <c r="C1032">
        <f t="shared" si="224"/>
        <v>631.43033381712621</v>
      </c>
      <c r="D1032">
        <f t="shared" si="225"/>
        <v>646.65425119603424</v>
      </c>
      <c r="E1032">
        <f t="shared" si="226"/>
        <v>646.02360817237343</v>
      </c>
      <c r="F1032">
        <f t="shared" si="231"/>
        <v>645.56462569914265</v>
      </c>
      <c r="G1032">
        <f t="shared" si="232"/>
        <v>685.33387097933064</v>
      </c>
      <c r="K1032" s="1">
        <f t="shared" si="233"/>
        <v>15.541161103048012</v>
      </c>
      <c r="L1032" s="1">
        <f t="shared" si="234"/>
        <v>15.217798676352572</v>
      </c>
      <c r="M1032" s="1">
        <f t="shared" si="235"/>
        <v>14.595254820830974</v>
      </c>
      <c r="N1032" s="1">
        <f t="shared" si="227"/>
        <v>15.48578680219066</v>
      </c>
      <c r="O1032" s="1">
        <f t="shared" si="228"/>
        <v>55.255032082378648</v>
      </c>
      <c r="P1032" s="1"/>
      <c r="Q1032" s="1">
        <f t="shared" si="236"/>
        <v>-0.32336242669543935</v>
      </c>
      <c r="R1032" s="1">
        <f t="shared" si="237"/>
        <v>-0.9459062822170381</v>
      </c>
      <c r="S1032" s="1">
        <f t="shared" si="229"/>
        <v>-5.5374300857351955E-2</v>
      </c>
      <c r="T1032" s="1">
        <f t="shared" si="230"/>
        <v>39.713870979330636</v>
      </c>
    </row>
    <row r="1033" spans="1:20" x14ac:dyDescent="0.2">
      <c r="A1033">
        <f>Sheet1!A1010</f>
        <v>983</v>
      </c>
      <c r="B1033">
        <f>Sheet1!B1013</f>
        <v>647.42999999999995</v>
      </c>
      <c r="C1033">
        <f t="shared" si="224"/>
        <v>631.88083212385095</v>
      </c>
      <c r="D1033">
        <f t="shared" si="225"/>
        <v>647.10673264744412</v>
      </c>
      <c r="E1033">
        <f t="shared" si="226"/>
        <v>646.47337466031047</v>
      </c>
      <c r="F1033">
        <f t="shared" si="231"/>
        <v>646.01739008939546</v>
      </c>
      <c r="G1033">
        <f t="shared" si="232"/>
        <v>685.96923785572915</v>
      </c>
      <c r="K1033" s="1">
        <f t="shared" si="233"/>
        <v>15.540662796323318</v>
      </c>
      <c r="L1033" s="1">
        <f t="shared" si="234"/>
        <v>15.219866451772305</v>
      </c>
      <c r="M1033" s="1">
        <f t="shared" si="235"/>
        <v>14.594630483358628</v>
      </c>
      <c r="N1033" s="1">
        <f t="shared" si="227"/>
        <v>15.48805288571873</v>
      </c>
      <c r="O1033" s="1">
        <f t="shared" si="228"/>
        <v>55.439900652052415</v>
      </c>
      <c r="P1033" s="1"/>
      <c r="Q1033" s="1">
        <f t="shared" si="236"/>
        <v>-0.32079634455101314</v>
      </c>
      <c r="R1033" s="1">
        <f t="shared" si="237"/>
        <v>-0.94603231296468948</v>
      </c>
      <c r="S1033" s="1">
        <f t="shared" si="229"/>
        <v>-5.260991060458764E-2</v>
      </c>
      <c r="T1033" s="1">
        <f t="shared" si="230"/>
        <v>39.899237855729098</v>
      </c>
    </row>
    <row r="1034" spans="1:20" x14ac:dyDescent="0.2">
      <c r="A1034">
        <f>Sheet1!A1011</f>
        <v>984</v>
      </c>
      <c r="B1034">
        <f>Sheet1!B1014</f>
        <v>647.88</v>
      </c>
      <c r="C1034">
        <f t="shared" si="224"/>
        <v>632.33133043057569</v>
      </c>
      <c r="D1034">
        <f t="shared" si="225"/>
        <v>647.55918588157829</v>
      </c>
      <c r="E1034">
        <f t="shared" si="226"/>
        <v>646.92310529299391</v>
      </c>
      <c r="F1034">
        <f t="shared" si="231"/>
        <v>646.47012145404562</v>
      </c>
      <c r="G1034">
        <f t="shared" si="232"/>
        <v>686.60512037767069</v>
      </c>
      <c r="K1034" s="1">
        <f t="shared" si="233"/>
        <v>15.54016448959851</v>
      </c>
      <c r="L1034" s="1">
        <f t="shared" si="234"/>
        <v>15.221906020462598</v>
      </c>
      <c r="M1034" s="1">
        <f t="shared" si="235"/>
        <v>14.59397033285552</v>
      </c>
      <c r="N1034" s="1">
        <f t="shared" si="227"/>
        <v>15.490285943644153</v>
      </c>
      <c r="O1034" s="1">
        <f t="shared" si="228"/>
        <v>55.625284867269215</v>
      </c>
      <c r="P1034" s="1"/>
      <c r="Q1034" s="1">
        <f t="shared" si="236"/>
        <v>-0.31825846913591249</v>
      </c>
      <c r="R1034" s="1">
        <f t="shared" si="237"/>
        <v>-0.94619415674299034</v>
      </c>
      <c r="S1034" s="1">
        <f t="shared" si="229"/>
        <v>-4.9878545954356923E-2</v>
      </c>
      <c r="T1034" s="1">
        <f t="shared" si="230"/>
        <v>40.085120377670705</v>
      </c>
    </row>
    <row r="1035" spans="1:20" x14ac:dyDescent="0.2">
      <c r="A1035">
        <f>Sheet1!A1012</f>
        <v>985</v>
      </c>
      <c r="B1035">
        <f>Sheet1!B1015</f>
        <v>648.33000000000004</v>
      </c>
      <c r="C1035">
        <f t="shared" si="224"/>
        <v>632.78182873730043</v>
      </c>
      <c r="D1035">
        <f t="shared" si="225"/>
        <v>648.01161089492155</v>
      </c>
      <c r="E1035">
        <f t="shared" si="226"/>
        <v>647.37280005634909</v>
      </c>
      <c r="F1035">
        <f t="shared" si="231"/>
        <v>646.92281977648781</v>
      </c>
      <c r="G1035">
        <f t="shared" si="232"/>
        <v>687.24151933846804</v>
      </c>
      <c r="K1035" s="1">
        <f t="shared" si="233"/>
        <v>15.549666182873807</v>
      </c>
      <c r="L1035" s="1">
        <f t="shared" si="234"/>
        <v>15.223917378908027</v>
      </c>
      <c r="M1035" s="1">
        <f t="shared" si="235"/>
        <v>14.593274355247217</v>
      </c>
      <c r="N1035" s="1">
        <f t="shared" si="227"/>
        <v>15.492485959361602</v>
      </c>
      <c r="O1035" s="1">
        <f t="shared" si="228"/>
        <v>55.811185521341827</v>
      </c>
      <c r="P1035" s="1"/>
      <c r="Q1035" s="1">
        <f t="shared" si="236"/>
        <v>-0.3257488039657801</v>
      </c>
      <c r="R1035" s="1">
        <f t="shared" si="237"/>
        <v>-0.95639182762658947</v>
      </c>
      <c r="S1035" s="1">
        <f t="shared" si="229"/>
        <v>-5.7180223512204975E-2</v>
      </c>
      <c r="T1035" s="1">
        <f t="shared" si="230"/>
        <v>40.26151933846802</v>
      </c>
    </row>
    <row r="1036" spans="1:20" x14ac:dyDescent="0.2">
      <c r="A1036">
        <f>Sheet1!A1013</f>
        <v>986</v>
      </c>
      <c r="B1036">
        <f>Sheet1!B1016</f>
        <v>648.79</v>
      </c>
      <c r="C1036">
        <f t="shared" si="224"/>
        <v>633.23232704402517</v>
      </c>
      <c r="D1036">
        <f t="shared" si="225"/>
        <v>648.46400768395836</v>
      </c>
      <c r="E1036">
        <f t="shared" si="226"/>
        <v>647.82245893630204</v>
      </c>
      <c r="F1036">
        <f t="shared" si="231"/>
        <v>647.37548504011727</v>
      </c>
      <c r="G1036">
        <f t="shared" si="232"/>
        <v>687.87843553143364</v>
      </c>
      <c r="K1036" s="1">
        <f t="shared" si="233"/>
        <v>15.549167876148999</v>
      </c>
      <c r="L1036" s="1">
        <f t="shared" si="234"/>
        <v>15.225900523593168</v>
      </c>
      <c r="M1036" s="1">
        <f t="shared" si="235"/>
        <v>14.592542536459518</v>
      </c>
      <c r="N1036" s="1">
        <f t="shared" si="227"/>
        <v>15.494652916266318</v>
      </c>
      <c r="O1036" s="1">
        <f t="shared" si="228"/>
        <v>55.997603407582687</v>
      </c>
      <c r="P1036" s="1"/>
      <c r="Q1036" s="1">
        <f t="shared" si="236"/>
        <v>-0.32326735255583117</v>
      </c>
      <c r="R1036" s="1">
        <f t="shared" si="237"/>
        <v>-0.95662533968948082</v>
      </c>
      <c r="S1036" s="1">
        <f t="shared" si="229"/>
        <v>-5.4514959882681069E-2</v>
      </c>
      <c r="T1036" s="1">
        <f t="shared" si="230"/>
        <v>40.448435531433688</v>
      </c>
    </row>
    <row r="1037" spans="1:20" x14ac:dyDescent="0.2">
      <c r="A1037">
        <f>Sheet1!A1014</f>
        <v>987</v>
      </c>
      <c r="B1037">
        <f>Sheet1!B1017</f>
        <v>649.24</v>
      </c>
      <c r="C1037">
        <f t="shared" si="224"/>
        <v>633.68282535074979</v>
      </c>
      <c r="D1037">
        <f t="shared" si="225"/>
        <v>648.9163762451733</v>
      </c>
      <c r="E1037">
        <f t="shared" si="226"/>
        <v>648.27208191877833</v>
      </c>
      <c r="F1037">
        <f t="shared" si="231"/>
        <v>647.82811722832878</v>
      </c>
      <c r="G1037">
        <f t="shared" si="232"/>
        <v>688.51586974988027</v>
      </c>
      <c r="K1037" s="1">
        <f t="shared" si="233"/>
        <v>15.548669569424305</v>
      </c>
      <c r="L1037" s="1">
        <f t="shared" si="234"/>
        <v>15.227855451002597</v>
      </c>
      <c r="M1037" s="1">
        <f t="shared" si="235"/>
        <v>14.59177486241822</v>
      </c>
      <c r="N1037" s="1">
        <f t="shared" si="227"/>
        <v>15.496786797753089</v>
      </c>
      <c r="O1037" s="1">
        <f t="shared" si="228"/>
        <v>56.184539319304577</v>
      </c>
      <c r="P1037" s="1"/>
      <c r="Q1037" s="1">
        <f t="shared" si="236"/>
        <v>-0.32081411842170837</v>
      </c>
      <c r="R1037" s="1">
        <f t="shared" si="237"/>
        <v>-0.95689470700608581</v>
      </c>
      <c r="S1037" s="1">
        <f t="shared" si="229"/>
        <v>-5.1882771671216688E-2</v>
      </c>
      <c r="T1037" s="1">
        <f t="shared" si="230"/>
        <v>40.635869749880271</v>
      </c>
    </row>
    <row r="1038" spans="1:20" x14ac:dyDescent="0.2">
      <c r="A1038">
        <f>Sheet1!A1015</f>
        <v>988</v>
      </c>
      <c r="B1038">
        <f>Sheet1!B1018</f>
        <v>649.69000000000005</v>
      </c>
      <c r="C1038">
        <f t="shared" si="224"/>
        <v>634.13332365747465</v>
      </c>
      <c r="D1038">
        <f t="shared" si="225"/>
        <v>649.36871657505105</v>
      </c>
      <c r="E1038">
        <f t="shared" si="226"/>
        <v>648.72166898970386</v>
      </c>
      <c r="F1038">
        <f t="shared" si="231"/>
        <v>648.28071632451736</v>
      </c>
      <c r="G1038">
        <f t="shared" si="232"/>
        <v>689.1538227871207</v>
      </c>
      <c r="K1038" s="1">
        <f t="shared" si="233"/>
        <v>15.548171262699611</v>
      </c>
      <c r="L1038" s="1">
        <f t="shared" si="234"/>
        <v>15.229782157621116</v>
      </c>
      <c r="M1038" s="1">
        <f t="shared" si="235"/>
        <v>14.590971319048663</v>
      </c>
      <c r="N1038" s="1">
        <f t="shared" si="227"/>
        <v>15.498887587216927</v>
      </c>
      <c r="O1038" s="1">
        <f t="shared" si="228"/>
        <v>56.371994049820273</v>
      </c>
      <c r="P1038" s="1"/>
      <c r="Q1038" s="1">
        <f t="shared" si="236"/>
        <v>-0.31838910507849505</v>
      </c>
      <c r="R1038" s="1">
        <f t="shared" si="237"/>
        <v>-0.95719994365094863</v>
      </c>
      <c r="S1038" s="1">
        <f t="shared" si="229"/>
        <v>-4.9283675482683975E-2</v>
      </c>
      <c r="T1038" s="1">
        <f t="shared" si="230"/>
        <v>40.823822787120662</v>
      </c>
    </row>
    <row r="1039" spans="1:20" x14ac:dyDescent="0.2">
      <c r="A1039">
        <f>Sheet1!A1016</f>
        <v>989</v>
      </c>
      <c r="B1039">
        <f>Sheet1!B1019</f>
        <v>650.14</v>
      </c>
      <c r="C1039">
        <f t="shared" si="224"/>
        <v>634.58382196419939</v>
      </c>
      <c r="D1039">
        <f t="shared" si="225"/>
        <v>649.82102867007632</v>
      </c>
      <c r="E1039">
        <f t="shared" si="226"/>
        <v>649.17122013500409</v>
      </c>
      <c r="F1039">
        <f t="shared" si="231"/>
        <v>648.7332823120779</v>
      </c>
      <c r="G1039">
        <f t="shared" si="232"/>
        <v>689.7922954364675</v>
      </c>
      <c r="K1039" s="1">
        <f t="shared" si="233"/>
        <v>15.557672955974795</v>
      </c>
      <c r="L1039" s="1">
        <f t="shared" si="234"/>
        <v>15.231680639933188</v>
      </c>
      <c r="M1039" s="1">
        <f t="shared" si="235"/>
        <v>14.590131892276872</v>
      </c>
      <c r="N1039" s="1">
        <f t="shared" si="227"/>
        <v>15.500955268052735</v>
      </c>
      <c r="O1039" s="1">
        <f t="shared" si="228"/>
        <v>56.559968392442329</v>
      </c>
      <c r="P1039" s="1"/>
      <c r="Q1039" s="1">
        <f t="shared" si="236"/>
        <v>-0.3259923160416065</v>
      </c>
      <c r="R1039" s="1">
        <f t="shared" si="237"/>
        <v>-0.96754106369792225</v>
      </c>
      <c r="S1039" s="1">
        <f t="shared" si="229"/>
        <v>-5.6717687922059667E-2</v>
      </c>
      <c r="T1039" s="1">
        <f t="shared" si="230"/>
        <v>41.002295436467534</v>
      </c>
    </row>
    <row r="1040" spans="1:20" x14ac:dyDescent="0.2">
      <c r="A1040">
        <f>Sheet1!A1017</f>
        <v>990</v>
      </c>
      <c r="B1040">
        <f>Sheet1!B1020</f>
        <v>650.59</v>
      </c>
      <c r="C1040">
        <f t="shared" si="224"/>
        <v>635.03432027092401</v>
      </c>
      <c r="D1040">
        <f t="shared" si="225"/>
        <v>650.27331252673355</v>
      </c>
      <c r="E1040">
        <f t="shared" si="226"/>
        <v>649.62073534060494</v>
      </c>
      <c r="F1040">
        <f t="shared" si="231"/>
        <v>649.18581517440543</v>
      </c>
      <c r="G1040">
        <f t="shared" si="232"/>
        <v>690.43128849123332</v>
      </c>
      <c r="K1040" s="1">
        <f t="shared" si="233"/>
        <v>15.557174649250214</v>
      </c>
      <c r="L1040" s="1">
        <f t="shared" si="234"/>
        <v>15.233550894423502</v>
      </c>
      <c r="M1040" s="1">
        <f t="shared" si="235"/>
        <v>14.589256568028532</v>
      </c>
      <c r="N1040" s="1">
        <f t="shared" si="227"/>
        <v>15.502989823655639</v>
      </c>
      <c r="O1040" s="1">
        <f t="shared" si="228"/>
        <v>56.748463140483523</v>
      </c>
      <c r="P1040" s="1"/>
      <c r="Q1040" s="1">
        <f t="shared" si="236"/>
        <v>-0.32362375482671268</v>
      </c>
      <c r="R1040" s="1">
        <f t="shared" si="237"/>
        <v>-0.96791808122168277</v>
      </c>
      <c r="S1040" s="1">
        <f t="shared" si="229"/>
        <v>-5.4184825594575159E-2</v>
      </c>
      <c r="T1040" s="1">
        <f t="shared" si="230"/>
        <v>41.191288491233308</v>
      </c>
    </row>
    <row r="1041" spans="1:20" x14ac:dyDescent="0.2">
      <c r="A1041">
        <f>Sheet1!A1018</f>
        <v>991</v>
      </c>
      <c r="B1041">
        <f>Sheet1!B1021</f>
        <v>651.04999999999995</v>
      </c>
      <c r="C1041">
        <f t="shared" si="224"/>
        <v>635.48481857764875</v>
      </c>
      <c r="D1041">
        <f t="shared" si="225"/>
        <v>650.72556814150732</v>
      </c>
      <c r="E1041">
        <f t="shared" si="226"/>
        <v>650.07021459243174</v>
      </c>
      <c r="F1041">
        <f t="shared" si="231"/>
        <v>649.63831489489496</v>
      </c>
      <c r="G1041">
        <f t="shared" si="232"/>
        <v>691.0708027447306</v>
      </c>
      <c r="K1041" s="1">
        <f t="shared" si="233"/>
        <v>15.556676342525407</v>
      </c>
      <c r="L1041" s="1">
        <f t="shared" si="234"/>
        <v>15.235392917576405</v>
      </c>
      <c r="M1041" s="1">
        <f t="shared" si="235"/>
        <v>14.58834533222921</v>
      </c>
      <c r="N1041" s="1">
        <f t="shared" si="227"/>
        <v>15.504991237420313</v>
      </c>
      <c r="O1041" s="1">
        <f t="shared" si="228"/>
        <v>56.937479087255952</v>
      </c>
      <c r="P1041" s="1"/>
      <c r="Q1041" s="1">
        <f t="shared" si="236"/>
        <v>-0.32128342494900153</v>
      </c>
      <c r="R1041" s="1">
        <f t="shared" si="237"/>
        <v>-0.96833101029619684</v>
      </c>
      <c r="S1041" s="1">
        <f t="shared" si="229"/>
        <v>-5.1685105105093498E-2</v>
      </c>
      <c r="T1041" s="1">
        <f t="shared" si="230"/>
        <v>41.380802744730545</v>
      </c>
    </row>
    <row r="1042" spans="1:20" x14ac:dyDescent="0.2">
      <c r="A1042">
        <f>Sheet1!A1019</f>
        <v>992</v>
      </c>
      <c r="B1042">
        <f>Sheet1!B1022</f>
        <v>651.5</v>
      </c>
      <c r="C1042">
        <f t="shared" si="224"/>
        <v>635.93531688437338</v>
      </c>
      <c r="D1042">
        <f t="shared" si="225"/>
        <v>651.17779551088245</v>
      </c>
      <c r="E1042">
        <f t="shared" si="226"/>
        <v>650.51965787641075</v>
      </c>
      <c r="F1042">
        <f t="shared" si="231"/>
        <v>650.0907814569415</v>
      </c>
      <c r="G1042">
        <f t="shared" si="232"/>
        <v>691.71083899027246</v>
      </c>
      <c r="K1042" s="1">
        <f t="shared" si="233"/>
        <v>15.556178035800599</v>
      </c>
      <c r="L1042" s="1">
        <f t="shared" si="234"/>
        <v>15.237206705876929</v>
      </c>
      <c r="M1042" s="1">
        <f t="shared" si="235"/>
        <v>14.587398170804704</v>
      </c>
      <c r="N1042" s="1">
        <f t="shared" si="227"/>
        <v>15.506959492742112</v>
      </c>
      <c r="O1042" s="1">
        <f t="shared" si="228"/>
        <v>57.127017026073077</v>
      </c>
      <c r="P1042" s="1"/>
      <c r="Q1042" s="1">
        <f t="shared" si="236"/>
        <v>-0.31897132992367005</v>
      </c>
      <c r="R1042" s="1">
        <f t="shared" si="237"/>
        <v>-0.96877986499589497</v>
      </c>
      <c r="S1042" s="1">
        <f t="shared" si="229"/>
        <v>-4.921854305848683E-2</v>
      </c>
      <c r="T1042" s="1">
        <f t="shared" si="230"/>
        <v>41.570838990272478</v>
      </c>
    </row>
    <row r="1043" spans="1:20" x14ac:dyDescent="0.2">
      <c r="A1043">
        <f>Sheet1!A1020</f>
        <v>993</v>
      </c>
      <c r="B1043">
        <f>Sheet1!B1023</f>
        <v>651.95000000000005</v>
      </c>
      <c r="C1043">
        <f t="shared" si="224"/>
        <v>636.38581519109812</v>
      </c>
      <c r="D1043">
        <f t="shared" si="225"/>
        <v>651.62999463134349</v>
      </c>
      <c r="E1043">
        <f t="shared" si="226"/>
        <v>650.96906517846708</v>
      </c>
      <c r="F1043">
        <f t="shared" si="231"/>
        <v>650.54321484393972</v>
      </c>
      <c r="G1043">
        <f t="shared" si="232"/>
        <v>692.35139802117135</v>
      </c>
      <c r="K1043" s="1">
        <f t="shared" si="233"/>
        <v>15.555679729076019</v>
      </c>
      <c r="L1043" s="1">
        <f t="shared" si="234"/>
        <v>15.238992255809535</v>
      </c>
      <c r="M1043" s="1">
        <f t="shared" si="235"/>
        <v>14.586415069680925</v>
      </c>
      <c r="N1043" s="1">
        <f t="shared" si="227"/>
        <v>15.508894573015709</v>
      </c>
      <c r="O1043" s="1">
        <f t="shared" si="228"/>
        <v>57.317077750247336</v>
      </c>
      <c r="P1043" s="1"/>
      <c r="Q1043" s="1">
        <f t="shared" si="236"/>
        <v>-0.31668747326648372</v>
      </c>
      <c r="R1043" s="1">
        <f t="shared" si="237"/>
        <v>-0.96926465939509399</v>
      </c>
      <c r="S1043" s="1">
        <f t="shared" si="229"/>
        <v>-4.6785156060309419E-2</v>
      </c>
      <c r="T1043" s="1">
        <f t="shared" si="230"/>
        <v>41.761398021171317</v>
      </c>
    </row>
    <row r="1044" spans="1:20" x14ac:dyDescent="0.2">
      <c r="A1044">
        <f>Sheet1!A1021</f>
        <v>994</v>
      </c>
      <c r="B1044">
        <f>Sheet1!B1024</f>
        <v>652.4</v>
      </c>
      <c r="C1044">
        <f t="shared" si="224"/>
        <v>636.83631349782286</v>
      </c>
      <c r="D1044">
        <f t="shared" si="225"/>
        <v>652.08216549937504</v>
      </c>
      <c r="E1044">
        <f t="shared" si="226"/>
        <v>651.41843648452686</v>
      </c>
      <c r="F1044">
        <f t="shared" si="231"/>
        <v>650.9956150392851</v>
      </c>
      <c r="G1044">
        <f t="shared" si="232"/>
        <v>692.99248063073992</v>
      </c>
      <c r="K1044" s="1">
        <f t="shared" si="233"/>
        <v>15.565181422351202</v>
      </c>
      <c r="L1044" s="1">
        <f t="shared" si="234"/>
        <v>15.240749563858571</v>
      </c>
      <c r="M1044" s="1">
        <f t="shared" si="235"/>
        <v>14.585396014782987</v>
      </c>
      <c r="N1044" s="1">
        <f t="shared" si="227"/>
        <v>15.510796461636346</v>
      </c>
      <c r="O1044" s="1">
        <f t="shared" si="228"/>
        <v>57.507662053091167</v>
      </c>
      <c r="P1044" s="1"/>
      <c r="Q1044" s="1">
        <f t="shared" si="236"/>
        <v>-0.32443185849263045</v>
      </c>
      <c r="R1044" s="1">
        <f t="shared" si="237"/>
        <v>-0.97978540756821531</v>
      </c>
      <c r="S1044" s="1">
        <f t="shared" si="229"/>
        <v>-5.4384960714855879E-2</v>
      </c>
      <c r="T1044" s="1">
        <f t="shared" si="230"/>
        <v>41.942480630739965</v>
      </c>
    </row>
    <row r="1045" spans="1:20" x14ac:dyDescent="0.2">
      <c r="A1045">
        <f>Sheet1!A1022</f>
        <v>995</v>
      </c>
      <c r="B1045">
        <f>Sheet1!B1025</f>
        <v>652.86</v>
      </c>
      <c r="C1045">
        <f t="shared" si="224"/>
        <v>637.2868118045476</v>
      </c>
      <c r="D1045">
        <f t="shared" si="225"/>
        <v>652.53430811146154</v>
      </c>
      <c r="E1045">
        <f t="shared" si="226"/>
        <v>651.86777178051568</v>
      </c>
      <c r="F1045">
        <f t="shared" si="231"/>
        <v>651.44798202637196</v>
      </c>
      <c r="G1045">
        <f t="shared" si="232"/>
        <v>693.63408761229084</v>
      </c>
      <c r="K1045" s="1">
        <f t="shared" si="233"/>
        <v>15.564683115626622</v>
      </c>
      <c r="L1045" s="1">
        <f t="shared" si="234"/>
        <v>15.242478626509069</v>
      </c>
      <c r="M1045" s="1">
        <f t="shared" si="235"/>
        <v>14.584340992037369</v>
      </c>
      <c r="N1045" s="1">
        <f t="shared" si="227"/>
        <v>15.512665141998582</v>
      </c>
      <c r="O1045" s="1">
        <f t="shared" si="228"/>
        <v>57.698770727917463</v>
      </c>
      <c r="P1045" s="1"/>
      <c r="Q1045" s="1">
        <f t="shared" si="236"/>
        <v>-0.32220448911755284</v>
      </c>
      <c r="R1045" s="1">
        <f t="shared" si="237"/>
        <v>-0.98034212358925288</v>
      </c>
      <c r="S1045" s="1">
        <f t="shared" si="229"/>
        <v>-5.2017973628039726E-2</v>
      </c>
      <c r="T1045" s="1">
        <f t="shared" si="230"/>
        <v>42.134087612290841</v>
      </c>
    </row>
    <row r="1046" spans="1:20" x14ac:dyDescent="0.2">
      <c r="A1046">
        <f>Sheet1!A1023</f>
        <v>996</v>
      </c>
      <c r="B1046">
        <f>Sheet1!B1026</f>
        <v>653.30999999999995</v>
      </c>
      <c r="C1046">
        <f t="shared" si="224"/>
        <v>637.73731011127234</v>
      </c>
      <c r="D1046">
        <f t="shared" si="225"/>
        <v>652.98642246408792</v>
      </c>
      <c r="E1046">
        <f t="shared" si="226"/>
        <v>652.3170710523591</v>
      </c>
      <c r="F1046">
        <f t="shared" si="231"/>
        <v>651.90031578859589</v>
      </c>
      <c r="G1046">
        <f t="shared" si="232"/>
        <v>694.27621975913678</v>
      </c>
      <c r="K1046" s="1">
        <f t="shared" si="233"/>
        <v>15.564184808901928</v>
      </c>
      <c r="L1046" s="1">
        <f t="shared" si="234"/>
        <v>15.244179440245375</v>
      </c>
      <c r="M1046" s="1">
        <f t="shared" si="235"/>
        <v>14.583249987368959</v>
      </c>
      <c r="N1046" s="1">
        <f t="shared" si="227"/>
        <v>15.514500597497772</v>
      </c>
      <c r="O1046" s="1">
        <f t="shared" si="228"/>
        <v>57.890404568038662</v>
      </c>
      <c r="P1046" s="1"/>
      <c r="Q1046" s="1">
        <f t="shared" si="236"/>
        <v>-0.32000536865655249</v>
      </c>
      <c r="R1046" s="1">
        <f t="shared" si="237"/>
        <v>-0.98093482153296918</v>
      </c>
      <c r="S1046" s="1">
        <f t="shared" si="229"/>
        <v>-4.9684211404155576E-2</v>
      </c>
      <c r="T1046" s="1">
        <f t="shared" si="230"/>
        <v>42.326219759136734</v>
      </c>
    </row>
    <row r="1047" spans="1:20" x14ac:dyDescent="0.2">
      <c r="A1047">
        <f>Sheet1!A1024</f>
        <v>997</v>
      </c>
      <c r="B1047">
        <f>Sheet1!B1027</f>
        <v>653.76</v>
      </c>
      <c r="C1047">
        <f t="shared" si="224"/>
        <v>638.18780841799708</v>
      </c>
      <c r="D1047">
        <f t="shared" si="225"/>
        <v>653.43850855373864</v>
      </c>
      <c r="E1047">
        <f t="shared" si="226"/>
        <v>652.76633428598313</v>
      </c>
      <c r="F1047">
        <f t="shared" si="231"/>
        <v>652.35261630935145</v>
      </c>
      <c r="G1047">
        <f t="shared" si="232"/>
        <v>694.9188778645904</v>
      </c>
      <c r="K1047" s="1">
        <f t="shared" si="233"/>
        <v>15.56368650217712</v>
      </c>
      <c r="L1047" s="1">
        <f t="shared" si="234"/>
        <v>15.24585200155218</v>
      </c>
      <c r="M1047" s="1">
        <f t="shared" si="235"/>
        <v>14.582122986704007</v>
      </c>
      <c r="N1047" s="1">
        <f t="shared" si="227"/>
        <v>15.51630281152859</v>
      </c>
      <c r="O1047" s="1">
        <f t="shared" si="228"/>
        <v>58.082564366767542</v>
      </c>
      <c r="P1047" s="1"/>
      <c r="Q1047" s="1">
        <f t="shared" si="236"/>
        <v>-0.31783450062494012</v>
      </c>
      <c r="R1047" s="1">
        <f t="shared" si="237"/>
        <v>-0.9815635154731126</v>
      </c>
      <c r="S1047" s="1">
        <f t="shared" si="229"/>
        <v>-4.7383690648530319E-2</v>
      </c>
      <c r="T1047" s="1">
        <f t="shared" si="230"/>
        <v>42.518877864590422</v>
      </c>
    </row>
    <row r="1048" spans="1:20" x14ac:dyDescent="0.2">
      <c r="A1048">
        <f>Sheet1!A1025</f>
        <v>998</v>
      </c>
      <c r="B1048">
        <f>Sheet1!B1028</f>
        <v>654.21</v>
      </c>
      <c r="C1048">
        <f t="shared" si="224"/>
        <v>638.63830672472182</v>
      </c>
      <c r="D1048">
        <f t="shared" si="225"/>
        <v>653.89056637689816</v>
      </c>
      <c r="E1048">
        <f t="shared" si="226"/>
        <v>653.21556146731302</v>
      </c>
      <c r="F1048">
        <f t="shared" si="231"/>
        <v>652.80488357203376</v>
      </c>
      <c r="G1048">
        <f t="shared" si="232"/>
        <v>695.56206272196437</v>
      </c>
      <c r="K1048" s="1">
        <f t="shared" si="233"/>
        <v>15.573188195452417</v>
      </c>
      <c r="L1048" s="1">
        <f t="shared" si="234"/>
        <v>15.247496306913945</v>
      </c>
      <c r="M1048" s="1">
        <f t="shared" si="235"/>
        <v>14.580959975968085</v>
      </c>
      <c r="N1048" s="1">
        <f t="shared" si="227"/>
        <v>15.518071767486163</v>
      </c>
      <c r="O1048" s="1">
        <f t="shared" si="228"/>
        <v>58.27525091741677</v>
      </c>
      <c r="P1048" s="1"/>
      <c r="Q1048" s="1">
        <f t="shared" si="236"/>
        <v>-0.32569188853847209</v>
      </c>
      <c r="R1048" s="1">
        <f t="shared" si="237"/>
        <v>-0.99222821948433193</v>
      </c>
      <c r="S1048" s="1">
        <f t="shared" si="229"/>
        <v>-5.5116427966254378E-2</v>
      </c>
      <c r="T1048" s="1">
        <f t="shared" si="230"/>
        <v>42.702062721964353</v>
      </c>
    </row>
    <row r="1049" spans="1:20" x14ac:dyDescent="0.2">
      <c r="A1049">
        <f>Sheet1!A1026</f>
        <v>999</v>
      </c>
      <c r="B1049">
        <f>Sheet1!B1029</f>
        <v>654.66</v>
      </c>
      <c r="C1049">
        <f t="shared" si="224"/>
        <v>639.08880503144655</v>
      </c>
      <c r="D1049">
        <f t="shared" si="225"/>
        <v>654.34259593005117</v>
      </c>
      <c r="E1049">
        <f t="shared" si="226"/>
        <v>653.66475258227467</v>
      </c>
      <c r="F1049">
        <f t="shared" si="231"/>
        <v>653.25711756003773</v>
      </c>
      <c r="G1049">
        <f t="shared" si="232"/>
        <v>696.20577512457135</v>
      </c>
      <c r="K1049" s="1">
        <f t="shared" si="233"/>
        <v>15.572689888727609</v>
      </c>
      <c r="L1049" s="1">
        <f t="shared" si="234"/>
        <v>15.249112352815587</v>
      </c>
      <c r="M1049" s="1">
        <f t="shared" si="235"/>
        <v>14.579760941086761</v>
      </c>
      <c r="N1049" s="1">
        <f t="shared" si="227"/>
        <v>15.519807448765391</v>
      </c>
      <c r="O1049" s="1">
        <f t="shared" si="228"/>
        <v>58.46846501329901</v>
      </c>
      <c r="P1049" s="1"/>
      <c r="Q1049" s="1">
        <f t="shared" si="236"/>
        <v>-0.32357753591202254</v>
      </c>
      <c r="R1049" s="1">
        <f t="shared" si="237"/>
        <v>-0.99292894764084849</v>
      </c>
      <c r="S1049" s="1">
        <f t="shared" si="229"/>
        <v>-5.2882439962218086E-2</v>
      </c>
      <c r="T1049" s="1">
        <f t="shared" si="230"/>
        <v>42.895775124571401</v>
      </c>
    </row>
    <row r="1050" spans="1:20" x14ac:dyDescent="0.2">
      <c r="A1050">
        <f>Sheet1!A1027</f>
        <v>1000</v>
      </c>
      <c r="B1050">
        <f>Sheet1!B1030</f>
        <v>655.12</v>
      </c>
      <c r="C1050">
        <f t="shared" si="224"/>
        <v>639.53930333817129</v>
      </c>
      <c r="D1050">
        <f t="shared" si="225"/>
        <v>654.79459720968259</v>
      </c>
      <c r="E1050">
        <f t="shared" si="226"/>
        <v>654.11390761679411</v>
      </c>
      <c r="F1050">
        <f t="shared" si="231"/>
        <v>653.70931825675848</v>
      </c>
      <c r="G1050">
        <f t="shared" si="232"/>
        <v>696.85001586572389</v>
      </c>
      <c r="K1050" s="1">
        <f t="shared" si="233"/>
        <v>15.572191582002915</v>
      </c>
      <c r="L1050" s="1">
        <f t="shared" si="234"/>
        <v>15.250700135741567</v>
      </c>
      <c r="M1050" s="1">
        <f t="shared" si="235"/>
        <v>14.578525867986059</v>
      </c>
      <c r="N1050" s="1">
        <f t="shared" si="227"/>
        <v>15.521509838761403</v>
      </c>
      <c r="O1050" s="1">
        <f t="shared" si="228"/>
        <v>58.662207447726814</v>
      </c>
      <c r="P1050" s="1"/>
      <c r="Q1050" s="1">
        <f t="shared" si="236"/>
        <v>-0.32149144626134785</v>
      </c>
      <c r="R1050" s="1">
        <f t="shared" si="237"/>
        <v>-0.99366571401685633</v>
      </c>
      <c r="S1050" s="1">
        <f t="shared" si="229"/>
        <v>-5.0681743241511867E-2</v>
      </c>
      <c r="T1050" s="1">
        <f t="shared" si="230"/>
        <v>43.090015865723899</v>
      </c>
    </row>
    <row r="1051" spans="1:20" x14ac:dyDescent="0.2">
      <c r="A1051">
        <f>Sheet1!A1028</f>
        <v>1001</v>
      </c>
      <c r="B1051">
        <f>Sheet1!B1031</f>
        <v>655.57</v>
      </c>
      <c r="C1051">
        <f t="shared" si="224"/>
        <v>639.98980164489592</v>
      </c>
      <c r="D1051">
        <f t="shared" si="225"/>
        <v>655.24657021227677</v>
      </c>
      <c r="E1051">
        <f t="shared" si="226"/>
        <v>654.56302655679667</v>
      </c>
      <c r="F1051">
        <f t="shared" si="231"/>
        <v>654.16148564559069</v>
      </c>
      <c r="G1051">
        <f t="shared" si="232"/>
        <v>697.49478573873489</v>
      </c>
      <c r="K1051" s="1">
        <f t="shared" si="233"/>
        <v>15.571693275278221</v>
      </c>
      <c r="L1051" s="1">
        <f t="shared" si="234"/>
        <v>15.252259652176349</v>
      </c>
      <c r="M1051" s="1">
        <f t="shared" si="235"/>
        <v>14.577254742591208</v>
      </c>
      <c r="N1051" s="1">
        <f t="shared" si="227"/>
        <v>15.523178920868872</v>
      </c>
      <c r="O1051" s="1">
        <f t="shared" si="228"/>
        <v>58.856479014013075</v>
      </c>
      <c r="P1051" s="1"/>
      <c r="Q1051" s="1">
        <f t="shared" si="236"/>
        <v>-0.3194336231018724</v>
      </c>
      <c r="R1051" s="1">
        <f t="shared" si="237"/>
        <v>-0.99443853268701332</v>
      </c>
      <c r="S1051" s="1">
        <f t="shared" si="229"/>
        <v>-4.8514354409348925E-2</v>
      </c>
      <c r="T1051" s="1">
        <f t="shared" si="230"/>
        <v>43.284785738734854</v>
      </c>
    </row>
    <row r="1052" spans="1:20" x14ac:dyDescent="0.2">
      <c r="A1052">
        <f>Sheet1!A1029</f>
        <v>1002</v>
      </c>
      <c r="B1052">
        <f>Sheet1!B1032</f>
        <v>656.02</v>
      </c>
      <c r="C1052">
        <f t="shared" si="224"/>
        <v>640.44029995162066</v>
      </c>
      <c r="D1052">
        <f t="shared" si="225"/>
        <v>655.69851493431815</v>
      </c>
      <c r="E1052">
        <f t="shared" si="226"/>
        <v>655.01210938820816</v>
      </c>
      <c r="F1052">
        <f t="shared" si="231"/>
        <v>654.61361970992948</v>
      </c>
      <c r="G1052">
        <f t="shared" si="232"/>
        <v>698.14008553691679</v>
      </c>
      <c r="K1052" s="1">
        <f t="shared" si="233"/>
        <v>15.571194968553414</v>
      </c>
      <c r="L1052" s="1">
        <f t="shared" si="234"/>
        <v>15.25379089860462</v>
      </c>
      <c r="M1052" s="1">
        <f t="shared" si="235"/>
        <v>14.575947550828118</v>
      </c>
      <c r="N1052" s="1">
        <f t="shared" si="227"/>
        <v>15.524814678482926</v>
      </c>
      <c r="O1052" s="1">
        <f t="shared" si="228"/>
        <v>59.051280505470231</v>
      </c>
      <c r="P1052" s="1"/>
      <c r="Q1052" s="1">
        <f t="shared" si="236"/>
        <v>-0.31740406994879322</v>
      </c>
      <c r="R1052" s="1">
        <f t="shared" si="237"/>
        <v>-0.99524741772529524</v>
      </c>
      <c r="S1052" s="1">
        <f t="shared" si="229"/>
        <v>-4.6380290070487717E-2</v>
      </c>
      <c r="T1052" s="1">
        <f t="shared" si="230"/>
        <v>43.480085536916818</v>
      </c>
    </row>
    <row r="1053" spans="1:20" x14ac:dyDescent="0.2">
      <c r="A1053">
        <f>Sheet1!A1030</f>
        <v>1003</v>
      </c>
      <c r="B1053">
        <f>Sheet1!B1033</f>
        <v>656.47</v>
      </c>
      <c r="C1053">
        <f t="shared" si="224"/>
        <v>640.89079825834528</v>
      </c>
      <c r="D1053">
        <f t="shared" si="225"/>
        <v>656.15043137229168</v>
      </c>
      <c r="E1053">
        <f t="shared" si="226"/>
        <v>655.46115609695426</v>
      </c>
      <c r="F1053">
        <f t="shared" si="231"/>
        <v>655.06572043316999</v>
      </c>
      <c r="G1053">
        <f t="shared" si="232"/>
        <v>698.78591605358235</v>
      </c>
      <c r="K1053" s="1">
        <f t="shared" si="233"/>
        <v>15.580696661828711</v>
      </c>
      <c r="L1053" s="1">
        <f t="shared" si="234"/>
        <v>15.255293871511299</v>
      </c>
      <c r="M1053" s="1">
        <f t="shared" si="235"/>
        <v>14.574604278622814</v>
      </c>
      <c r="N1053" s="1">
        <f t="shared" si="227"/>
        <v>15.526417094998692</v>
      </c>
      <c r="O1053" s="1">
        <f t="shared" si="228"/>
        <v>59.246612715411061</v>
      </c>
      <c r="P1053" s="1"/>
      <c r="Q1053" s="1">
        <f t="shared" si="236"/>
        <v>-0.32540279031741193</v>
      </c>
      <c r="R1053" s="1">
        <f t="shared" si="237"/>
        <v>-1.0060923832058961</v>
      </c>
      <c r="S1053" s="1">
        <f t="shared" si="229"/>
        <v>-5.4279566830018666E-2</v>
      </c>
      <c r="T1053" s="1">
        <f t="shared" si="230"/>
        <v>43.66591605358235</v>
      </c>
    </row>
    <row r="1054" spans="1:20" x14ac:dyDescent="0.2">
      <c r="A1054">
        <f>Sheet1!A1031</f>
        <v>1004</v>
      </c>
      <c r="B1054">
        <f>Sheet1!B1034</f>
        <v>656.92</v>
      </c>
      <c r="C1054">
        <f t="shared" si="224"/>
        <v>641.34129656507014</v>
      </c>
      <c r="D1054">
        <f t="shared" si="225"/>
        <v>656.60231952268191</v>
      </c>
      <c r="E1054">
        <f t="shared" si="226"/>
        <v>655.91016666896064</v>
      </c>
      <c r="F1054">
        <f t="shared" si="231"/>
        <v>655.51778779870688</v>
      </c>
      <c r="G1054">
        <f t="shared" si="232"/>
        <v>699.43227808204426</v>
      </c>
      <c r="K1054" s="1">
        <f t="shared" si="233"/>
        <v>15.58019835510413</v>
      </c>
      <c r="L1054" s="1">
        <f t="shared" si="234"/>
        <v>15.256768567380846</v>
      </c>
      <c r="M1054" s="1">
        <f t="shared" si="235"/>
        <v>14.573224911900752</v>
      </c>
      <c r="N1054" s="1">
        <f t="shared" si="227"/>
        <v>15.527986153810957</v>
      </c>
      <c r="O1054" s="1">
        <f t="shared" si="228"/>
        <v>59.442476437148343</v>
      </c>
      <c r="P1054" s="1"/>
      <c r="Q1054" s="1">
        <f t="shared" si="236"/>
        <v>-0.32342978772328479</v>
      </c>
      <c r="R1054" s="1">
        <f t="shared" si="237"/>
        <v>-1.0069734432033783</v>
      </c>
      <c r="S1054" s="1">
        <f t="shared" si="229"/>
        <v>-5.2212201293173166E-2</v>
      </c>
      <c r="T1054" s="1">
        <f t="shared" si="230"/>
        <v>43.862278082044213</v>
      </c>
    </row>
    <row r="1055" spans="1:20" x14ac:dyDescent="0.2">
      <c r="A1055">
        <f>Sheet1!A1032</f>
        <v>1005</v>
      </c>
      <c r="B1055">
        <f>Sheet1!B1035</f>
        <v>657.38</v>
      </c>
      <c r="C1055">
        <f t="shared" si="224"/>
        <v>641.79179487179476</v>
      </c>
      <c r="D1055">
        <f t="shared" si="225"/>
        <v>657.0541793819732</v>
      </c>
      <c r="E1055">
        <f t="shared" si="226"/>
        <v>656.35914109015289</v>
      </c>
      <c r="F1055">
        <f t="shared" si="231"/>
        <v>655.96982178993528</v>
      </c>
      <c r="G1055">
        <f t="shared" si="232"/>
        <v>700.07917241561518</v>
      </c>
      <c r="K1055" s="1">
        <f t="shared" si="233"/>
        <v>15.579700048379323</v>
      </c>
      <c r="L1055" s="1">
        <f t="shared" si="234"/>
        <v>15.258214982697496</v>
      </c>
      <c r="M1055" s="1">
        <f t="shared" si="235"/>
        <v>14.5718094365875</v>
      </c>
      <c r="N1055" s="1">
        <f t="shared" si="227"/>
        <v>15.529521838314622</v>
      </c>
      <c r="O1055" s="1">
        <f t="shared" si="228"/>
        <v>59.638872463994517</v>
      </c>
      <c r="P1055" s="1"/>
      <c r="Q1055" s="1">
        <f t="shared" si="236"/>
        <v>-0.32148506568182711</v>
      </c>
      <c r="R1055" s="1">
        <f t="shared" si="237"/>
        <v>-1.0078906117918223</v>
      </c>
      <c r="S1055" s="1">
        <f t="shared" si="229"/>
        <v>-5.0178210064700579E-2</v>
      </c>
      <c r="T1055" s="1">
        <f t="shared" si="230"/>
        <v>44.059172415615194</v>
      </c>
    </row>
    <row r="1056" spans="1:20" x14ac:dyDescent="0.2">
      <c r="A1056">
        <f>Sheet1!A1033</f>
        <v>1006</v>
      </c>
      <c r="B1056">
        <f>Sheet1!B1036</f>
        <v>657.83</v>
      </c>
      <c r="C1056">
        <f t="shared" si="224"/>
        <v>642.2422931785195</v>
      </c>
      <c r="D1056">
        <f t="shared" si="225"/>
        <v>657.50601094665046</v>
      </c>
      <c r="E1056">
        <f t="shared" si="226"/>
        <v>656.80807934645713</v>
      </c>
      <c r="F1056">
        <f t="shared" si="231"/>
        <v>656.4218223902501</v>
      </c>
      <c r="G1056">
        <f t="shared" si="232"/>
        <v>700.72659984760776</v>
      </c>
      <c r="K1056" s="1">
        <f t="shared" si="233"/>
        <v>15.579201741654742</v>
      </c>
      <c r="L1056" s="1">
        <f t="shared" si="234"/>
        <v>15.259633113946393</v>
      </c>
      <c r="M1056" s="1">
        <f t="shared" si="235"/>
        <v>14.57035783860897</v>
      </c>
      <c r="N1056" s="1">
        <f t="shared" si="227"/>
        <v>15.531024131904815</v>
      </c>
      <c r="O1056" s="1">
        <f t="shared" si="228"/>
        <v>59.835801589262473</v>
      </c>
      <c r="P1056" s="1"/>
      <c r="Q1056" s="1">
        <f t="shared" si="236"/>
        <v>-0.3195686277083496</v>
      </c>
      <c r="R1056" s="1">
        <f t="shared" si="237"/>
        <v>-1.0088439030457721</v>
      </c>
      <c r="S1056" s="1">
        <f t="shared" si="229"/>
        <v>-4.8177609749927797E-2</v>
      </c>
      <c r="T1056" s="1">
        <f t="shared" si="230"/>
        <v>44.256599847607731</v>
      </c>
    </row>
    <row r="1057" spans="1:20" x14ac:dyDescent="0.2">
      <c r="A1057">
        <f>Sheet1!A1034</f>
        <v>1007</v>
      </c>
      <c r="B1057">
        <f>Sheet1!B1037</f>
        <v>658.28</v>
      </c>
      <c r="C1057">
        <f t="shared" si="224"/>
        <v>642.69279148524424</v>
      </c>
      <c r="D1057">
        <f t="shared" si="225"/>
        <v>657.95781421319816</v>
      </c>
      <c r="E1057">
        <f t="shared" si="226"/>
        <v>657.25698142379872</v>
      </c>
      <c r="F1057">
        <f t="shared" si="231"/>
        <v>656.87378958304635</v>
      </c>
      <c r="G1057">
        <f t="shared" si="232"/>
        <v>701.37456117133445</v>
      </c>
      <c r="K1057" s="1">
        <f t="shared" si="233"/>
        <v>15.578703434929821</v>
      </c>
      <c r="L1057" s="1">
        <f t="shared" si="234"/>
        <v>15.261022957611772</v>
      </c>
      <c r="M1057" s="1">
        <f t="shared" si="235"/>
        <v>14.568870103890504</v>
      </c>
      <c r="N1057" s="1">
        <f t="shared" si="227"/>
        <v>15.532493017976208</v>
      </c>
      <c r="O1057" s="1">
        <f t="shared" si="228"/>
        <v>60.033264606264311</v>
      </c>
      <c r="P1057" s="1"/>
      <c r="Q1057" s="1">
        <f t="shared" si="236"/>
        <v>-0.31768047731804927</v>
      </c>
      <c r="R1057" s="1">
        <f t="shared" si="237"/>
        <v>-1.0098333310393173</v>
      </c>
      <c r="S1057" s="1">
        <f t="shared" si="229"/>
        <v>-4.6210416953613276E-2</v>
      </c>
      <c r="T1057" s="1">
        <f t="shared" si="230"/>
        <v>44.45456117133449</v>
      </c>
    </row>
    <row r="1058" spans="1:20" x14ac:dyDescent="0.2">
      <c r="A1058">
        <f>Sheet1!A1035</f>
        <v>1008</v>
      </c>
      <c r="B1058">
        <f>Sheet1!B1038</f>
        <v>658.73</v>
      </c>
      <c r="C1058">
        <f t="shared" si="224"/>
        <v>643.14328979196898</v>
      </c>
      <c r="D1058">
        <f t="shared" si="225"/>
        <v>658.4095891781011</v>
      </c>
      <c r="E1058">
        <f t="shared" si="226"/>
        <v>657.70584730810356</v>
      </c>
      <c r="F1058">
        <f t="shared" si="231"/>
        <v>657.32572335171915</v>
      </c>
      <c r="G1058">
        <f t="shared" si="232"/>
        <v>702.02305718010825</v>
      </c>
      <c r="K1058" s="1">
        <f t="shared" si="233"/>
        <v>15.588205128205232</v>
      </c>
      <c r="L1058" s="1">
        <f t="shared" si="234"/>
        <v>15.262384510178435</v>
      </c>
      <c r="M1058" s="1">
        <f t="shared" si="235"/>
        <v>14.567346218358125</v>
      </c>
      <c r="N1058" s="1">
        <f t="shared" si="227"/>
        <v>15.533928479924384</v>
      </c>
      <c r="O1058" s="1">
        <f t="shared" si="228"/>
        <v>60.231262308313489</v>
      </c>
      <c r="P1058" s="1"/>
      <c r="Q1058" s="1">
        <f t="shared" si="236"/>
        <v>-0.32582061802679618</v>
      </c>
      <c r="R1058" s="1">
        <f t="shared" si="237"/>
        <v>-1.0208589098471066</v>
      </c>
      <c r="S1058" s="1">
        <f t="shared" si="229"/>
        <v>-5.4276648280847439E-2</v>
      </c>
      <c r="T1058" s="1">
        <f t="shared" si="230"/>
        <v>44.643057180108258</v>
      </c>
    </row>
    <row r="1059" spans="1:20" x14ac:dyDescent="0.2">
      <c r="A1059">
        <f>Sheet1!A1036</f>
        <v>1009</v>
      </c>
      <c r="B1059">
        <f>Sheet1!B1039</f>
        <v>659.18</v>
      </c>
      <c r="C1059">
        <f t="shared" si="224"/>
        <v>643.59378809869372</v>
      </c>
      <c r="D1059">
        <f t="shared" si="225"/>
        <v>658.86133583784351</v>
      </c>
      <c r="E1059">
        <f t="shared" si="226"/>
        <v>658.1546769852971</v>
      </c>
      <c r="F1059">
        <f t="shared" si="231"/>
        <v>657.77762367966318</v>
      </c>
      <c r="G1059">
        <f t="shared" si="232"/>
        <v>702.67208866724172</v>
      </c>
      <c r="K1059" s="1">
        <f t="shared" si="233"/>
        <v>15.587706821480538</v>
      </c>
      <c r="L1059" s="1">
        <f t="shared" si="234"/>
        <v>15.263717768130959</v>
      </c>
      <c r="M1059" s="1">
        <f t="shared" si="235"/>
        <v>14.565786167937631</v>
      </c>
      <c r="N1059" s="1">
        <f t="shared" si="227"/>
        <v>15.535330501143676</v>
      </c>
      <c r="O1059" s="1">
        <f t="shared" si="228"/>
        <v>60.42979548872222</v>
      </c>
      <c r="P1059" s="1"/>
      <c r="Q1059" s="1">
        <f t="shared" si="236"/>
        <v>-0.32398905334957817</v>
      </c>
      <c r="R1059" s="1">
        <f t="shared" si="237"/>
        <v>-1.0219206535429066</v>
      </c>
      <c r="S1059" s="1">
        <f t="shared" si="229"/>
        <v>-5.2376320336861681E-2</v>
      </c>
      <c r="T1059" s="1">
        <f t="shared" si="230"/>
        <v>44.842088667241683</v>
      </c>
    </row>
    <row r="1060" spans="1:20" x14ac:dyDescent="0.2">
      <c r="A1060">
        <f>Sheet1!A1037</f>
        <v>1010</v>
      </c>
      <c r="B1060">
        <f>Sheet1!B1040</f>
        <v>659.63</v>
      </c>
      <c r="C1060">
        <f t="shared" si="224"/>
        <v>644.04428640541846</v>
      </c>
      <c r="D1060">
        <f t="shared" si="225"/>
        <v>659.3130541889102</v>
      </c>
      <c r="E1060">
        <f t="shared" si="226"/>
        <v>658.60347044130503</v>
      </c>
      <c r="F1060">
        <f t="shared" si="231"/>
        <v>658.22949055027345</v>
      </c>
      <c r="G1060">
        <f t="shared" si="232"/>
        <v>703.32165642604753</v>
      </c>
      <c r="K1060" s="1">
        <f t="shared" si="233"/>
        <v>15.58720851475573</v>
      </c>
      <c r="L1060" s="1">
        <f t="shared" si="234"/>
        <v>15.265022727953919</v>
      </c>
      <c r="M1060" s="1">
        <f t="shared" si="235"/>
        <v>14.564189938554478</v>
      </c>
      <c r="N1060" s="1">
        <f t="shared" si="227"/>
        <v>15.536699065029211</v>
      </c>
      <c r="O1060" s="1">
        <f t="shared" si="228"/>
        <v>60.628864940803282</v>
      </c>
      <c r="P1060" s="1"/>
      <c r="Q1060" s="1">
        <f t="shared" si="236"/>
        <v>-0.32218578680181054</v>
      </c>
      <c r="R1060" s="1">
        <f t="shared" si="237"/>
        <v>-1.0230185762012525</v>
      </c>
      <c r="S1060" s="1">
        <f t="shared" si="229"/>
        <v>-5.0509449726519051E-2</v>
      </c>
      <c r="T1060" s="1">
        <f t="shared" si="230"/>
        <v>45.041656426047552</v>
      </c>
    </row>
    <row r="1061" spans="1:20" x14ac:dyDescent="0.2">
      <c r="A1061">
        <f>Sheet1!A1038</f>
        <v>1011</v>
      </c>
      <c r="B1061">
        <f>Sheet1!B1041</f>
        <v>660.09</v>
      </c>
      <c r="C1061">
        <f t="shared" si="224"/>
        <v>644.4947847121432</v>
      </c>
      <c r="D1061">
        <f t="shared" si="225"/>
        <v>659.76474422778608</v>
      </c>
      <c r="E1061">
        <f t="shared" si="226"/>
        <v>659.05222766205327</v>
      </c>
      <c r="F1061">
        <f t="shared" si="231"/>
        <v>658.68132394694521</v>
      </c>
      <c r="G1061">
        <f t="shared" si="232"/>
        <v>703.97176124983821</v>
      </c>
      <c r="K1061" s="1">
        <f t="shared" si="233"/>
        <v>15.586710208031036</v>
      </c>
      <c r="L1061" s="1">
        <f t="shared" si="234"/>
        <v>15.266299386132118</v>
      </c>
      <c r="M1061" s="1">
        <f t="shared" si="235"/>
        <v>14.562557516134575</v>
      </c>
      <c r="N1061" s="1">
        <f t="shared" si="227"/>
        <v>15.538034154976231</v>
      </c>
      <c r="O1061" s="1">
        <f t="shared" si="228"/>
        <v>60.828471457869227</v>
      </c>
      <c r="P1061" s="1"/>
      <c r="Q1061" s="1">
        <f t="shared" si="236"/>
        <v>-0.32041082189891767</v>
      </c>
      <c r="R1061" s="1">
        <f t="shared" si="237"/>
        <v>-1.024152691896461</v>
      </c>
      <c r="S1061" s="1">
        <f t="shared" si="229"/>
        <v>-4.8676053054805379E-2</v>
      </c>
      <c r="T1061" s="1">
        <f t="shared" si="230"/>
        <v>45.241761249838191</v>
      </c>
    </row>
    <row r="1062" spans="1:20" x14ac:dyDescent="0.2">
      <c r="A1062">
        <f>Sheet1!A1039</f>
        <v>1012</v>
      </c>
      <c r="B1062">
        <f>Sheet1!B1042</f>
        <v>660.54</v>
      </c>
      <c r="C1062">
        <f t="shared" si="224"/>
        <v>644.94528301886794</v>
      </c>
      <c r="D1062">
        <f t="shared" si="225"/>
        <v>660.21640595095528</v>
      </c>
      <c r="E1062">
        <f t="shared" si="226"/>
        <v>659.5009486334676</v>
      </c>
      <c r="F1062">
        <f t="shared" si="231"/>
        <v>659.13312385307302</v>
      </c>
      <c r="G1062">
        <f t="shared" si="232"/>
        <v>704.62240393192656</v>
      </c>
      <c r="K1062" s="1">
        <f t="shared" si="233"/>
        <v>15.586211901306228</v>
      </c>
      <c r="L1062" s="1">
        <f t="shared" si="234"/>
        <v>15.267547739149791</v>
      </c>
      <c r="M1062" s="1">
        <f t="shared" si="235"/>
        <v>14.560888886603379</v>
      </c>
      <c r="N1062" s="1">
        <f t="shared" si="227"/>
        <v>15.539335754379294</v>
      </c>
      <c r="O1062" s="1">
        <f t="shared" si="228"/>
        <v>61.028615833232834</v>
      </c>
      <c r="P1062" s="1"/>
      <c r="Q1062" s="1">
        <f t="shared" si="236"/>
        <v>-0.31866416215643767</v>
      </c>
      <c r="R1062" s="1">
        <f t="shared" si="237"/>
        <v>-1.0253230147028489</v>
      </c>
      <c r="S1062" s="1">
        <f t="shared" si="229"/>
        <v>-4.687614692693387E-2</v>
      </c>
      <c r="T1062" s="1">
        <f t="shared" si="230"/>
        <v>45.442403931926606</v>
      </c>
    </row>
    <row r="1063" spans="1:20" x14ac:dyDescent="0.2">
      <c r="A1063">
        <f>Sheet1!A1040</f>
        <v>1013</v>
      </c>
      <c r="B1063">
        <f>Sheet1!B1043</f>
        <v>660.99</v>
      </c>
      <c r="C1063">
        <f t="shared" si="224"/>
        <v>645.39578132559268</v>
      </c>
      <c r="D1063">
        <f t="shared" si="225"/>
        <v>660.6680393549027</v>
      </c>
      <c r="E1063">
        <f t="shared" si="226"/>
        <v>659.9496333414736</v>
      </c>
      <c r="F1063">
        <f t="shared" si="231"/>
        <v>659.58489025205199</v>
      </c>
      <c r="G1063">
        <f t="shared" si="232"/>
        <v>705.27358526562512</v>
      </c>
      <c r="K1063" s="1">
        <f t="shared" si="233"/>
        <v>15.585713594581534</v>
      </c>
      <c r="L1063" s="1">
        <f t="shared" si="234"/>
        <v>15.268767783491739</v>
      </c>
      <c r="M1063" s="1">
        <f t="shared" si="235"/>
        <v>14.559184035886574</v>
      </c>
      <c r="N1063" s="1">
        <f t="shared" si="227"/>
        <v>15.54060384663353</v>
      </c>
      <c r="O1063" s="1">
        <f t="shared" si="228"/>
        <v>61.229298860206654</v>
      </c>
      <c r="P1063" s="1"/>
      <c r="Q1063" s="1">
        <f t="shared" si="236"/>
        <v>-0.31694581108979492</v>
      </c>
      <c r="R1063" s="1">
        <f t="shared" si="237"/>
        <v>-1.0265295586949605</v>
      </c>
      <c r="S1063" s="1">
        <f t="shared" si="229"/>
        <v>-4.5109747948004042E-2</v>
      </c>
      <c r="T1063" s="1">
        <f t="shared" si="230"/>
        <v>45.64358526562512</v>
      </c>
    </row>
    <row r="1064" spans="1:20" x14ac:dyDescent="0.2">
      <c r="A1064">
        <f>Sheet1!A1041</f>
        <v>1014</v>
      </c>
      <c r="B1064">
        <f>Sheet1!B1044</f>
        <v>661.44</v>
      </c>
      <c r="C1064">
        <f t="shared" si="224"/>
        <v>645.84627963231742</v>
      </c>
      <c r="D1064">
        <f t="shared" si="225"/>
        <v>661.11964443611282</v>
      </c>
      <c r="E1064">
        <f t="shared" si="226"/>
        <v>660.39828177199684</v>
      </c>
      <c r="F1064">
        <f t="shared" si="231"/>
        <v>660.03662312727738</v>
      </c>
      <c r="G1064">
        <f t="shared" si="232"/>
        <v>705.92530604424678</v>
      </c>
      <c r="K1064" s="1">
        <f t="shared" si="233"/>
        <v>15.595215287856831</v>
      </c>
      <c r="L1064" s="1">
        <f t="shared" si="234"/>
        <v>15.269959515642881</v>
      </c>
      <c r="M1064" s="1">
        <f t="shared" si="235"/>
        <v>14.557442949910069</v>
      </c>
      <c r="N1064" s="1">
        <f t="shared" si="227"/>
        <v>15.54183841513418</v>
      </c>
      <c r="O1064" s="1">
        <f t="shared" si="228"/>
        <v>61.430521332103581</v>
      </c>
      <c r="P1064" s="1"/>
      <c r="Q1064" s="1">
        <f t="shared" si="236"/>
        <v>-0.32525577221394997</v>
      </c>
      <c r="R1064" s="1">
        <f t="shared" si="237"/>
        <v>-1.0377723379467625</v>
      </c>
      <c r="S1064" s="1">
        <f t="shared" si="229"/>
        <v>-5.3376872722651569E-2</v>
      </c>
      <c r="T1064" s="1">
        <f t="shared" si="230"/>
        <v>45.835306044246749</v>
      </c>
    </row>
    <row r="1065" spans="1:20" x14ac:dyDescent="0.2">
      <c r="A1065">
        <f>Sheet1!A1042</f>
        <v>1015</v>
      </c>
      <c r="B1065">
        <f>Sheet1!B1045</f>
        <v>661.89</v>
      </c>
      <c r="C1065">
        <f t="shared" si="224"/>
        <v>646.29677793904204</v>
      </c>
      <c r="D1065">
        <f t="shared" si="225"/>
        <v>661.57122119107032</v>
      </c>
      <c r="E1065">
        <f t="shared" si="226"/>
        <v>660.84689391096322</v>
      </c>
      <c r="F1065">
        <f t="shared" si="231"/>
        <v>660.48832246214374</v>
      </c>
      <c r="G1065">
        <f t="shared" si="232"/>
        <v>706.57756706110388</v>
      </c>
      <c r="K1065" s="1">
        <f t="shared" si="233"/>
        <v>15.594716981132024</v>
      </c>
      <c r="L1065" s="1">
        <f t="shared" si="234"/>
        <v>15.271122932087337</v>
      </c>
      <c r="M1065" s="1">
        <f t="shared" si="235"/>
        <v>14.555665614599661</v>
      </c>
      <c r="N1065" s="1">
        <f t="shared" si="227"/>
        <v>15.543039443275802</v>
      </c>
      <c r="O1065" s="1">
        <f t="shared" si="228"/>
        <v>61.632284042235938</v>
      </c>
      <c r="P1065" s="1"/>
      <c r="Q1065" s="1">
        <f t="shared" si="236"/>
        <v>-0.32359404904468647</v>
      </c>
      <c r="R1065" s="1">
        <f t="shared" si="237"/>
        <v>-1.0390513665323624</v>
      </c>
      <c r="S1065" s="1">
        <f t="shared" si="229"/>
        <v>-5.1677537856221534E-2</v>
      </c>
      <c r="T1065" s="1">
        <f t="shared" si="230"/>
        <v>46.037567061103914</v>
      </c>
    </row>
    <row r="1066" spans="1:20" x14ac:dyDescent="0.2">
      <c r="A1066">
        <f>Sheet1!A1043</f>
        <v>1016</v>
      </c>
      <c r="B1066">
        <f>Sheet1!B1046</f>
        <v>662.34</v>
      </c>
      <c r="C1066">
        <f t="shared" si="224"/>
        <v>646.74727624576678</v>
      </c>
      <c r="D1066">
        <f t="shared" si="225"/>
        <v>662.02276961625978</v>
      </c>
      <c r="E1066">
        <f t="shared" si="226"/>
        <v>661.2954697442982</v>
      </c>
      <c r="F1066">
        <f t="shared" si="231"/>
        <v>660.93998824004632</v>
      </c>
      <c r="G1066">
        <f t="shared" si="232"/>
        <v>707.23036910950941</v>
      </c>
      <c r="K1066" s="1">
        <f t="shared" si="233"/>
        <v>15.59421867440733</v>
      </c>
      <c r="L1066" s="1">
        <f t="shared" si="234"/>
        <v>15.272258029310024</v>
      </c>
      <c r="M1066" s="1">
        <f t="shared" si="235"/>
        <v>14.553852015880921</v>
      </c>
      <c r="N1066" s="1">
        <f t="shared" si="227"/>
        <v>15.544206914453639</v>
      </c>
      <c r="O1066" s="1">
        <f t="shared" si="228"/>
        <v>61.834587783916731</v>
      </c>
      <c r="P1066" s="1"/>
      <c r="Q1066" s="1">
        <f t="shared" si="236"/>
        <v>-0.32196064509730604</v>
      </c>
      <c r="R1066" s="1">
        <f t="shared" si="237"/>
        <v>-1.0403666585264091</v>
      </c>
      <c r="S1066" s="1">
        <f t="shared" si="229"/>
        <v>-5.0011759953690671E-2</v>
      </c>
      <c r="T1066" s="1">
        <f t="shared" si="230"/>
        <v>46.240369109509402</v>
      </c>
    </row>
    <row r="1067" spans="1:20" x14ac:dyDescent="0.2">
      <c r="A1067">
        <f>Sheet1!A1044</f>
        <v>1017</v>
      </c>
      <c r="B1067">
        <f>Sheet1!B1047</f>
        <v>662.8</v>
      </c>
      <c r="C1067">
        <f t="shared" si="224"/>
        <v>647.19777455249141</v>
      </c>
      <c r="D1067">
        <f t="shared" si="225"/>
        <v>662.474289708166</v>
      </c>
      <c r="E1067">
        <f t="shared" si="226"/>
        <v>661.7440092579277</v>
      </c>
      <c r="F1067">
        <f t="shared" si="231"/>
        <v>661.3916204443799</v>
      </c>
      <c r="G1067">
        <f t="shared" si="232"/>
        <v>707.88371298277571</v>
      </c>
      <c r="K1067" s="1">
        <f t="shared" si="233"/>
        <v>15.593720367682636</v>
      </c>
      <c r="L1067" s="1">
        <f t="shared" si="234"/>
        <v>15.273364803795403</v>
      </c>
      <c r="M1067" s="1">
        <f t="shared" si="235"/>
        <v>14.552002139679416</v>
      </c>
      <c r="N1067" s="1">
        <f t="shared" si="227"/>
        <v>15.545340812062477</v>
      </c>
      <c r="O1067" s="1">
        <f t="shared" si="228"/>
        <v>62.037433350458286</v>
      </c>
      <c r="P1067" s="1"/>
      <c r="Q1067" s="1">
        <f t="shared" si="236"/>
        <v>-0.32035556388723307</v>
      </c>
      <c r="R1067" s="1">
        <f t="shared" si="237"/>
        <v>-1.0417182280032193</v>
      </c>
      <c r="S1067" s="1">
        <f t="shared" si="229"/>
        <v>-4.8379555620158499E-2</v>
      </c>
      <c r="T1067" s="1">
        <f t="shared" si="230"/>
        <v>46.443712982775651</v>
      </c>
    </row>
    <row r="1068" spans="1:20" x14ac:dyDescent="0.2">
      <c r="A1068">
        <f>Sheet1!A1045</f>
        <v>1018</v>
      </c>
      <c r="B1068">
        <f>Sheet1!B1048</f>
        <v>663.25</v>
      </c>
      <c r="C1068">
        <f t="shared" si="224"/>
        <v>647.64827285921615</v>
      </c>
      <c r="D1068">
        <f t="shared" si="225"/>
        <v>662.92578146327344</v>
      </c>
      <c r="E1068">
        <f t="shared" si="226"/>
        <v>662.19251243777728</v>
      </c>
      <c r="F1068">
        <f t="shared" si="231"/>
        <v>661.84321905853938</v>
      </c>
      <c r="G1068">
        <f t="shared" si="232"/>
        <v>708.53759947421577</v>
      </c>
      <c r="K1068" s="1">
        <f t="shared" si="233"/>
        <v>15.593222060957942</v>
      </c>
      <c r="L1068" s="1">
        <f t="shared" si="234"/>
        <v>15.274443252028277</v>
      </c>
      <c r="M1068" s="1">
        <f t="shared" si="235"/>
        <v>14.550115971921173</v>
      </c>
      <c r="N1068" s="1">
        <f t="shared" si="227"/>
        <v>15.546441119497331</v>
      </c>
      <c r="O1068" s="1">
        <f t="shared" si="228"/>
        <v>62.240821535173723</v>
      </c>
      <c r="P1068" s="1"/>
      <c r="Q1068" s="1">
        <f t="shared" si="236"/>
        <v>-0.31877880892966459</v>
      </c>
      <c r="R1068" s="1">
        <f t="shared" si="237"/>
        <v>-1.0431060890367689</v>
      </c>
      <c r="S1068" s="1">
        <f t="shared" si="229"/>
        <v>-4.6780941460610848E-2</v>
      </c>
      <c r="T1068" s="1">
        <f t="shared" si="230"/>
        <v>46.647599474215781</v>
      </c>
    </row>
    <row r="1069" spans="1:20" x14ac:dyDescent="0.2">
      <c r="A1069">
        <f>Sheet1!A1046</f>
        <v>1019</v>
      </c>
      <c r="B1069">
        <f>Sheet1!B1049</f>
        <v>663.7</v>
      </c>
      <c r="C1069">
        <f t="shared" si="224"/>
        <v>648.09877116594089</v>
      </c>
      <c r="D1069">
        <f t="shared" si="225"/>
        <v>663.37724487806668</v>
      </c>
      <c r="E1069">
        <f t="shared" si="226"/>
        <v>662.64097926977274</v>
      </c>
      <c r="F1069">
        <f t="shared" si="231"/>
        <v>662.29478406592011</v>
      </c>
      <c r="G1069">
        <f t="shared" si="232"/>
        <v>709.19202937714215</v>
      </c>
      <c r="K1069" s="1">
        <f t="shared" si="233"/>
        <v>15.592723754233248</v>
      </c>
      <c r="L1069" s="1">
        <f t="shared" si="234"/>
        <v>15.275493370492995</v>
      </c>
      <c r="M1069" s="1">
        <f t="shared" si="235"/>
        <v>14.548193498531418</v>
      </c>
      <c r="N1069" s="1">
        <f t="shared" si="227"/>
        <v>15.547507820153328</v>
      </c>
      <c r="O1069" s="1">
        <f t="shared" si="228"/>
        <v>62.444753131375364</v>
      </c>
      <c r="P1069" s="1"/>
      <c r="Q1069" s="1">
        <f t="shared" si="236"/>
        <v>-0.31723038374025236</v>
      </c>
      <c r="R1069" s="1">
        <f t="shared" si="237"/>
        <v>-1.0445302557018294</v>
      </c>
      <c r="S1069" s="1">
        <f t="shared" si="229"/>
        <v>-4.5215934079919862E-2</v>
      </c>
      <c r="T1069" s="1">
        <f t="shared" si="230"/>
        <v>46.852029377142117</v>
      </c>
    </row>
    <row r="1070" spans="1:20" x14ac:dyDescent="0.2">
      <c r="A1070">
        <f>Sheet1!A1047</f>
        <v>1020</v>
      </c>
      <c r="B1070">
        <f>Sheet1!B1050</f>
        <v>664.15</v>
      </c>
      <c r="C1070">
        <f t="shared" si="224"/>
        <v>648.54926947266563</v>
      </c>
      <c r="D1070">
        <f t="shared" si="225"/>
        <v>663.82867994903029</v>
      </c>
      <c r="E1070">
        <f t="shared" si="226"/>
        <v>663.08940973983988</v>
      </c>
      <c r="F1070">
        <f t="shared" si="231"/>
        <v>662.74631544991678</v>
      </c>
      <c r="G1070">
        <f t="shared" si="232"/>
        <v>709.84700348486729</v>
      </c>
      <c r="K1070" s="1">
        <f t="shared" si="233"/>
        <v>15.602225447508545</v>
      </c>
      <c r="L1070" s="1">
        <f t="shared" si="234"/>
        <v>15.276515155674588</v>
      </c>
      <c r="M1070" s="1">
        <f t="shared" si="235"/>
        <v>14.546234705436291</v>
      </c>
      <c r="N1070" s="1">
        <f t="shared" si="227"/>
        <v>15.548540897425369</v>
      </c>
      <c r="O1070" s="1">
        <f t="shared" si="228"/>
        <v>62.649228932375877</v>
      </c>
      <c r="P1070" s="1"/>
      <c r="Q1070" s="1">
        <f t="shared" si="236"/>
        <v>-0.32571029183395694</v>
      </c>
      <c r="R1070" s="1">
        <f t="shared" si="237"/>
        <v>-1.0559907420722539</v>
      </c>
      <c r="S1070" s="1">
        <f t="shared" si="229"/>
        <v>-5.3684550083175964E-2</v>
      </c>
      <c r="T1070" s="1">
        <f t="shared" si="230"/>
        <v>47.047003484867332</v>
      </c>
    </row>
    <row r="1071" spans="1:20" x14ac:dyDescent="0.2">
      <c r="A1071">
        <f>Sheet1!A1048</f>
        <v>1021</v>
      </c>
      <c r="B1071">
        <f>Sheet1!B1051</f>
        <v>664.6</v>
      </c>
      <c r="C1071">
        <f t="shared" si="224"/>
        <v>648.99976777939037</v>
      </c>
      <c r="D1071">
        <f t="shared" si="225"/>
        <v>664.28008667264885</v>
      </c>
      <c r="E1071">
        <f t="shared" si="226"/>
        <v>663.53780383390426</v>
      </c>
      <c r="F1071">
        <f t="shared" si="231"/>
        <v>663.19781319392439</v>
      </c>
      <c r="G1071">
        <f t="shared" si="232"/>
        <v>710.50252259070407</v>
      </c>
      <c r="K1071" s="1">
        <f t="shared" si="233"/>
        <v>15.601727140783851</v>
      </c>
      <c r="L1071" s="1">
        <f t="shared" si="234"/>
        <v>15.277508604057289</v>
      </c>
      <c r="M1071" s="1">
        <f t="shared" si="235"/>
        <v>14.544239578561132</v>
      </c>
      <c r="N1071" s="1">
        <f t="shared" si="227"/>
        <v>15.54954033470824</v>
      </c>
      <c r="O1071" s="1">
        <f t="shared" si="228"/>
        <v>62.854249731487926</v>
      </c>
      <c r="P1071" s="1"/>
      <c r="Q1071" s="1">
        <f t="shared" si="236"/>
        <v>-0.32421853672656198</v>
      </c>
      <c r="R1071" s="1">
        <f t="shared" si="237"/>
        <v>-1.0574875622227182</v>
      </c>
      <c r="S1071" s="1">
        <f t="shared" si="229"/>
        <v>-5.2186806075610548E-2</v>
      </c>
      <c r="T1071" s="1">
        <f t="shared" si="230"/>
        <v>47.252522590704075</v>
      </c>
    </row>
    <row r="1072" spans="1:20" x14ac:dyDescent="0.2">
      <c r="A1072">
        <f>Sheet1!A1049</f>
        <v>1022</v>
      </c>
      <c r="B1072">
        <f>Sheet1!B1052</f>
        <v>665.05</v>
      </c>
      <c r="C1072">
        <f t="shared" ref="C1072:C1135" si="238">C$47+(A1075-1)*(C$2114-C$47)/2067</f>
        <v>649.45026608611511</v>
      </c>
      <c r="D1072">
        <f t="shared" ref="D1072:D1135" si="239">$J$19+A1075*$I$19+$H$19*A1075^2+$G$19*A1075^3</f>
        <v>664.73146504540739</v>
      </c>
      <c r="E1072">
        <f t="shared" ref="E1072:E1135" si="240">$T$19+A1075*$S$19+$R$19*A1075^2+$Q$19*A1075^3</f>
        <v>663.98616153789146</v>
      </c>
      <c r="F1072">
        <f t="shared" si="231"/>
        <v>663.64927728133785</v>
      </c>
      <c r="G1072">
        <f t="shared" si="232"/>
        <v>711.15858748796506</v>
      </c>
      <c r="K1072" s="1">
        <f t="shared" si="233"/>
        <v>15.601228834059157</v>
      </c>
      <c r="L1072" s="1">
        <f t="shared" si="234"/>
        <v>15.278473712125788</v>
      </c>
      <c r="M1072" s="1">
        <f t="shared" si="235"/>
        <v>14.542208103831854</v>
      </c>
      <c r="N1072" s="1">
        <f t="shared" si="227"/>
        <v>15.550506115396956</v>
      </c>
      <c r="O1072" s="1">
        <f t="shared" si="228"/>
        <v>63.059816322024176</v>
      </c>
      <c r="P1072" s="1"/>
      <c r="Q1072" s="1">
        <f t="shared" si="236"/>
        <v>-0.32275512193336908</v>
      </c>
      <c r="R1072" s="1">
        <f t="shared" si="237"/>
        <v>-1.0590207302273029</v>
      </c>
      <c r="S1072" s="1">
        <f t="shared" si="229"/>
        <v>-5.072271866220035E-2</v>
      </c>
      <c r="T1072" s="1">
        <f t="shared" si="230"/>
        <v>47.458587487965019</v>
      </c>
    </row>
    <row r="1073" spans="1:20" x14ac:dyDescent="0.2">
      <c r="A1073">
        <f>Sheet1!A1050</f>
        <v>1023</v>
      </c>
      <c r="B1073">
        <f>Sheet1!B1053</f>
        <v>665.5</v>
      </c>
      <c r="C1073">
        <f t="shared" si="238"/>
        <v>649.90076439283985</v>
      </c>
      <c r="D1073">
        <f t="shared" si="239"/>
        <v>665.18281506379003</v>
      </c>
      <c r="E1073">
        <f t="shared" si="240"/>
        <v>664.4344828377275</v>
      </c>
      <c r="F1073">
        <f t="shared" si="231"/>
        <v>664.10070769555216</v>
      </c>
      <c r="G1073">
        <f t="shared" si="232"/>
        <v>711.81519896996315</v>
      </c>
      <c r="K1073" s="1">
        <f t="shared" si="233"/>
        <v>15.600730527334349</v>
      </c>
      <c r="L1073" s="1">
        <f t="shared" si="234"/>
        <v>15.27941047636466</v>
      </c>
      <c r="M1073" s="1">
        <f t="shared" si="235"/>
        <v>14.540140267174252</v>
      </c>
      <c r="N1073" s="1">
        <f t="shared" si="227"/>
        <v>15.551438222886532</v>
      </c>
      <c r="O1073" s="1">
        <f t="shared" si="228"/>
        <v>63.26592949729752</v>
      </c>
      <c r="P1073" s="1"/>
      <c r="Q1073" s="1">
        <f t="shared" si="236"/>
        <v>-0.32132005096968896</v>
      </c>
      <c r="R1073" s="1">
        <f t="shared" si="237"/>
        <v>-1.0605902601600974</v>
      </c>
      <c r="S1073" s="1">
        <f t="shared" si="229"/>
        <v>-4.9292304447817514E-2</v>
      </c>
      <c r="T1073" s="1">
        <f t="shared" si="230"/>
        <v>47.665198969963171</v>
      </c>
    </row>
    <row r="1074" spans="1:20" x14ac:dyDescent="0.2">
      <c r="A1074">
        <f>Sheet1!A1051</f>
        <v>1024</v>
      </c>
      <c r="B1074">
        <f>Sheet1!B1054</f>
        <v>665.96</v>
      </c>
      <c r="C1074">
        <f t="shared" si="238"/>
        <v>650.35126269956459</v>
      </c>
      <c r="D1074">
        <f t="shared" si="239"/>
        <v>665.63413672428157</v>
      </c>
      <c r="E1074">
        <f t="shared" si="240"/>
        <v>664.88276771933772</v>
      </c>
      <c r="F1074">
        <f t="shared" si="231"/>
        <v>664.55210441996235</v>
      </c>
      <c r="G1074">
        <f t="shared" si="232"/>
        <v>712.47235783001065</v>
      </c>
      <c r="K1074" s="1">
        <f t="shared" si="233"/>
        <v>15.600232220609655</v>
      </c>
      <c r="L1074" s="1">
        <f t="shared" si="234"/>
        <v>15.280318893258482</v>
      </c>
      <c r="M1074" s="1">
        <f t="shared" si="235"/>
        <v>14.538036054513896</v>
      </c>
      <c r="N1074" s="1">
        <f t="shared" ref="N1074:N1137" si="241">F1074-$C1071</f>
        <v>15.55233664057198</v>
      </c>
      <c r="O1074" s="1">
        <f t="shared" ref="O1074:O1137" si="242">G1074-$C1071</f>
        <v>63.472590050620283</v>
      </c>
      <c r="P1074" s="1"/>
      <c r="Q1074" s="1">
        <f t="shared" si="236"/>
        <v>-0.31991332735117339</v>
      </c>
      <c r="R1074" s="1">
        <f t="shared" si="237"/>
        <v>-1.0621961660957595</v>
      </c>
      <c r="S1074" s="1">
        <f t="shared" ref="S1074:S1137" si="243">F1074-$B1071</f>
        <v>-4.7895580037675245E-2</v>
      </c>
      <c r="T1074" s="1">
        <f t="shared" ref="T1074:T1137" si="244">G1074-$B1071</f>
        <v>47.872357830010628</v>
      </c>
    </row>
    <row r="1075" spans="1:20" x14ac:dyDescent="0.2">
      <c r="A1075">
        <f>Sheet1!A1052</f>
        <v>1025</v>
      </c>
      <c r="B1075">
        <f>Sheet1!B1055</f>
        <v>666.41</v>
      </c>
      <c r="C1075">
        <f t="shared" si="238"/>
        <v>650.80176100628933</v>
      </c>
      <c r="D1075">
        <f t="shared" si="239"/>
        <v>666.0854300233666</v>
      </c>
      <c r="E1075">
        <f t="shared" si="240"/>
        <v>665.33101616864815</v>
      </c>
      <c r="F1075">
        <f t="shared" ref="F1075:F1138" si="245">$J$35+A1075*$I$35+$H$35*A1075^2+$G$35*A1075^3</f>
        <v>665.00346743796342</v>
      </c>
      <c r="G1075">
        <f t="shared" ref="G1075:G1138" si="246">$T$35+A1075*$S$35+$R$35*A1075^2+$Q$35*A1075^3</f>
        <v>713.13006486142058</v>
      </c>
      <c r="K1075" s="1">
        <f t="shared" ref="K1075:K1138" si="247">B1072-C1072</f>
        <v>15.599733913884847</v>
      </c>
      <c r="L1075" s="1">
        <f t="shared" ref="L1075:L1138" si="248">D1072-$C1072</f>
        <v>15.281198959292283</v>
      </c>
      <c r="M1075" s="1">
        <f t="shared" ref="M1075:M1138" si="249">E1072-$C1072</f>
        <v>14.535895451776355</v>
      </c>
      <c r="N1075" s="1">
        <f t="shared" si="241"/>
        <v>15.553201351848315</v>
      </c>
      <c r="O1075" s="1">
        <f t="shared" si="242"/>
        <v>63.679798775305471</v>
      </c>
      <c r="P1075" s="1"/>
      <c r="Q1075" s="1">
        <f t="shared" ref="Q1075:Q1138" si="250">D1072-B1072</f>
        <v>-0.31853495459256465</v>
      </c>
      <c r="R1075" s="1">
        <f t="shared" ref="R1075:R1138" si="251">E1072-$B1072</f>
        <v>-1.0638384621084924</v>
      </c>
      <c r="S1075" s="1">
        <f t="shared" si="243"/>
        <v>-4.6532562036531999E-2</v>
      </c>
      <c r="T1075" s="1">
        <f t="shared" si="244"/>
        <v>48.080064861420624</v>
      </c>
    </row>
    <row r="1076" spans="1:20" x14ac:dyDescent="0.2">
      <c r="A1076">
        <f>Sheet1!A1053</f>
        <v>1026</v>
      </c>
      <c r="B1076">
        <f>Sheet1!B1056</f>
        <v>666.86</v>
      </c>
      <c r="C1076">
        <f t="shared" si="238"/>
        <v>651.25225931301395</v>
      </c>
      <c r="D1076">
        <f t="shared" si="239"/>
        <v>666.5366949575299</v>
      </c>
      <c r="E1076">
        <f t="shared" si="240"/>
        <v>665.77922817158424</v>
      </c>
      <c r="F1076">
        <f t="shared" si="245"/>
        <v>665.45479673295017</v>
      </c>
      <c r="G1076">
        <f t="shared" si="246"/>
        <v>713.78832085750537</v>
      </c>
      <c r="K1076" s="1">
        <f t="shared" si="247"/>
        <v>15.599235607160153</v>
      </c>
      <c r="L1076" s="1">
        <f t="shared" si="248"/>
        <v>15.282050670950184</v>
      </c>
      <c r="M1076" s="1">
        <f t="shared" si="249"/>
        <v>14.533718444887654</v>
      </c>
      <c r="N1076" s="1">
        <f t="shared" si="241"/>
        <v>15.554032340110325</v>
      </c>
      <c r="O1076" s="1">
        <f t="shared" si="242"/>
        <v>63.887556464665522</v>
      </c>
      <c r="P1076" s="1"/>
      <c r="Q1076" s="1">
        <f t="shared" si="250"/>
        <v>-0.31718493620996924</v>
      </c>
      <c r="R1076" s="1">
        <f t="shared" si="251"/>
        <v>-1.0655171622724993</v>
      </c>
      <c r="S1076" s="1">
        <f t="shared" si="243"/>
        <v>-4.5203267049828355E-2</v>
      </c>
      <c r="T1076" s="1">
        <f t="shared" si="244"/>
        <v>48.288320857505369</v>
      </c>
    </row>
    <row r="1077" spans="1:20" x14ac:dyDescent="0.2">
      <c r="A1077">
        <f>Sheet1!A1054</f>
        <v>1027</v>
      </c>
      <c r="B1077">
        <f>Sheet1!B1057</f>
        <v>667.31</v>
      </c>
      <c r="C1077">
        <f t="shared" si="238"/>
        <v>651.7027576197388</v>
      </c>
      <c r="D1077">
        <f t="shared" si="239"/>
        <v>666.98793152325584</v>
      </c>
      <c r="E1077">
        <f t="shared" si="240"/>
        <v>666.2274037140719</v>
      </c>
      <c r="F1077">
        <f t="shared" si="245"/>
        <v>665.90609228831772</v>
      </c>
      <c r="G1077">
        <f t="shared" si="246"/>
        <v>714.44712661157757</v>
      </c>
      <c r="K1077" s="1">
        <f t="shared" si="247"/>
        <v>15.60873730043545</v>
      </c>
      <c r="L1077" s="1">
        <f t="shared" si="248"/>
        <v>15.282874024716989</v>
      </c>
      <c r="M1077" s="1">
        <f t="shared" si="249"/>
        <v>14.531505019773135</v>
      </c>
      <c r="N1077" s="1">
        <f t="shared" si="241"/>
        <v>15.554829588753137</v>
      </c>
      <c r="O1077" s="1">
        <f t="shared" si="242"/>
        <v>64.095863912012987</v>
      </c>
      <c r="P1077" s="1"/>
      <c r="Q1077" s="1">
        <f t="shared" si="250"/>
        <v>-0.32586327571846141</v>
      </c>
      <c r="R1077" s="1">
        <f t="shared" si="251"/>
        <v>-1.0772322806623151</v>
      </c>
      <c r="S1077" s="1">
        <f t="shared" si="243"/>
        <v>-5.3907711682313675E-2</v>
      </c>
      <c r="T1077" s="1">
        <f t="shared" si="244"/>
        <v>48.487126611577537</v>
      </c>
    </row>
    <row r="1078" spans="1:20" x14ac:dyDescent="0.2">
      <c r="A1078">
        <f>Sheet1!A1055</f>
        <v>1028</v>
      </c>
      <c r="B1078">
        <f>Sheet1!B1058</f>
        <v>667.76</v>
      </c>
      <c r="C1078">
        <f t="shared" si="238"/>
        <v>652.15325592646343</v>
      </c>
      <c r="D1078">
        <f t="shared" si="239"/>
        <v>667.43913971702909</v>
      </c>
      <c r="E1078">
        <f t="shared" si="240"/>
        <v>666.67554278203659</v>
      </c>
      <c r="F1078">
        <f t="shared" si="245"/>
        <v>666.35735408746086</v>
      </c>
      <c r="G1078">
        <f t="shared" si="246"/>
        <v>715.10648291695009</v>
      </c>
      <c r="K1078" s="1">
        <f t="shared" si="247"/>
        <v>15.608238993710643</v>
      </c>
      <c r="L1078" s="1">
        <f t="shared" si="248"/>
        <v>15.283669017077273</v>
      </c>
      <c r="M1078" s="1">
        <f t="shared" si="249"/>
        <v>14.529255162358822</v>
      </c>
      <c r="N1078" s="1">
        <f t="shared" si="241"/>
        <v>15.555593081171537</v>
      </c>
      <c r="O1078" s="1">
        <f t="shared" si="242"/>
        <v>64.30472191066076</v>
      </c>
      <c r="P1078" s="1"/>
      <c r="Q1078" s="1">
        <f t="shared" si="250"/>
        <v>-0.32456997663337006</v>
      </c>
      <c r="R1078" s="1">
        <f t="shared" si="251"/>
        <v>-1.0789838313518203</v>
      </c>
      <c r="S1078" s="1">
        <f t="shared" si="243"/>
        <v>-5.2645912539105666E-2</v>
      </c>
      <c r="T1078" s="1">
        <f t="shared" si="244"/>
        <v>48.696482916950117</v>
      </c>
    </row>
    <row r="1079" spans="1:20" x14ac:dyDescent="0.2">
      <c r="A1079">
        <f>Sheet1!A1056</f>
        <v>1029</v>
      </c>
      <c r="B1079">
        <f>Sheet1!B1059</f>
        <v>668.21</v>
      </c>
      <c r="C1079">
        <f t="shared" si="238"/>
        <v>652.60375423318817</v>
      </c>
      <c r="D1079">
        <f t="shared" si="239"/>
        <v>667.89031953533436</v>
      </c>
      <c r="E1079">
        <f t="shared" si="240"/>
        <v>667.12364536140433</v>
      </c>
      <c r="F1079">
        <f t="shared" si="245"/>
        <v>666.80858211377472</v>
      </c>
      <c r="G1079">
        <f t="shared" si="246"/>
        <v>715.76639056693546</v>
      </c>
      <c r="K1079" s="1">
        <f t="shared" si="247"/>
        <v>15.607740686986062</v>
      </c>
      <c r="L1079" s="1">
        <f t="shared" si="248"/>
        <v>15.284435644515952</v>
      </c>
      <c r="M1079" s="1">
        <f t="shared" si="249"/>
        <v>14.526968858570285</v>
      </c>
      <c r="N1079" s="1">
        <f t="shared" si="241"/>
        <v>15.556322800760768</v>
      </c>
      <c r="O1079" s="1">
        <f t="shared" si="242"/>
        <v>64.514131253921505</v>
      </c>
      <c r="P1079" s="1"/>
      <c r="Q1079" s="1">
        <f t="shared" si="250"/>
        <v>-0.32330504247011049</v>
      </c>
      <c r="R1079" s="1">
        <f t="shared" si="251"/>
        <v>-1.0807718284157772</v>
      </c>
      <c r="S1079" s="1">
        <f t="shared" si="243"/>
        <v>-5.1417886225294751E-2</v>
      </c>
      <c r="T1079" s="1">
        <f t="shared" si="244"/>
        <v>48.906390566935443</v>
      </c>
    </row>
    <row r="1080" spans="1:20" x14ac:dyDescent="0.2">
      <c r="A1080">
        <f>Sheet1!A1057</f>
        <v>1030</v>
      </c>
      <c r="B1080">
        <f>Sheet1!B1060</f>
        <v>668.66</v>
      </c>
      <c r="C1080">
        <f t="shared" si="238"/>
        <v>653.0542525399128</v>
      </c>
      <c r="D1080">
        <f t="shared" si="239"/>
        <v>668.34147097465632</v>
      </c>
      <c r="E1080">
        <f t="shared" si="240"/>
        <v>667.57171143810046</v>
      </c>
      <c r="F1080">
        <f t="shared" si="245"/>
        <v>667.25977635065431</v>
      </c>
      <c r="G1080">
        <f t="shared" si="246"/>
        <v>716.42685035484647</v>
      </c>
      <c r="K1080" s="1">
        <f t="shared" si="247"/>
        <v>15.607242380261141</v>
      </c>
      <c r="L1080" s="1">
        <f t="shared" si="248"/>
        <v>15.285173903517034</v>
      </c>
      <c r="M1080" s="1">
        <f t="shared" si="249"/>
        <v>14.524646094333093</v>
      </c>
      <c r="N1080" s="1">
        <f t="shared" si="241"/>
        <v>15.557018730915502</v>
      </c>
      <c r="O1080" s="1">
        <f t="shared" si="242"/>
        <v>64.724092735107661</v>
      </c>
      <c r="P1080" s="1"/>
      <c r="Q1080" s="1">
        <f t="shared" si="250"/>
        <v>-0.3220684767441071</v>
      </c>
      <c r="R1080" s="1">
        <f t="shared" si="251"/>
        <v>-1.082596285928048</v>
      </c>
      <c r="S1080" s="1">
        <f t="shared" si="243"/>
        <v>-5.0223649345639387E-2</v>
      </c>
      <c r="T1080" s="1">
        <f t="shared" si="244"/>
        <v>49.11685035484652</v>
      </c>
    </row>
    <row r="1081" spans="1:20" x14ac:dyDescent="0.2">
      <c r="A1081">
        <f>Sheet1!A1058</f>
        <v>1031</v>
      </c>
      <c r="B1081">
        <f>Sheet1!B1061</f>
        <v>669.11</v>
      </c>
      <c r="C1081">
        <f t="shared" si="238"/>
        <v>653.50475084663753</v>
      </c>
      <c r="D1081">
        <f t="shared" si="239"/>
        <v>668.79259403147933</v>
      </c>
      <c r="E1081">
        <f t="shared" si="240"/>
        <v>668.01974099805102</v>
      </c>
      <c r="F1081">
        <f t="shared" si="245"/>
        <v>667.71093678149441</v>
      </c>
      <c r="G1081">
        <f t="shared" si="246"/>
        <v>717.08786307399566</v>
      </c>
      <c r="K1081" s="1">
        <f t="shared" si="247"/>
        <v>15.606744073536561</v>
      </c>
      <c r="L1081" s="1">
        <f t="shared" si="248"/>
        <v>15.285883790565663</v>
      </c>
      <c r="M1081" s="1">
        <f t="shared" si="249"/>
        <v>14.522286855573157</v>
      </c>
      <c r="N1081" s="1">
        <f t="shared" si="241"/>
        <v>15.557680855030981</v>
      </c>
      <c r="O1081" s="1">
        <f t="shared" si="242"/>
        <v>64.934607147532233</v>
      </c>
      <c r="P1081" s="1"/>
      <c r="Q1081" s="1">
        <f t="shared" si="250"/>
        <v>-0.32086028297089797</v>
      </c>
      <c r="R1081" s="1">
        <f t="shared" si="251"/>
        <v>-1.0844572179634042</v>
      </c>
      <c r="S1081" s="1">
        <f t="shared" si="243"/>
        <v>-4.9063218505580153E-2</v>
      </c>
      <c r="T1081" s="1">
        <f t="shared" si="244"/>
        <v>49.327863073995672</v>
      </c>
    </row>
    <row r="1082" spans="1:20" x14ac:dyDescent="0.2">
      <c r="A1082">
        <f>Sheet1!A1059</f>
        <v>1032</v>
      </c>
      <c r="B1082">
        <f>Sheet1!B1062</f>
        <v>669.56</v>
      </c>
      <c r="C1082">
        <f t="shared" si="238"/>
        <v>653.95524915336227</v>
      </c>
      <c r="D1082">
        <f t="shared" si="239"/>
        <v>669.24368870228818</v>
      </c>
      <c r="E1082">
        <f t="shared" si="240"/>
        <v>668.46773402718156</v>
      </c>
      <c r="F1082">
        <f t="shared" si="245"/>
        <v>668.16206338969005</v>
      </c>
      <c r="G1082">
        <f t="shared" si="246"/>
        <v>717.74942951769583</v>
      </c>
      <c r="K1082" s="1">
        <f t="shared" si="247"/>
        <v>15.606245766811867</v>
      </c>
      <c r="L1082" s="1">
        <f t="shared" si="248"/>
        <v>15.286565302146187</v>
      </c>
      <c r="M1082" s="1">
        <f t="shared" si="249"/>
        <v>14.519891128216159</v>
      </c>
      <c r="N1082" s="1">
        <f t="shared" si="241"/>
        <v>15.558309156501878</v>
      </c>
      <c r="O1082" s="1">
        <f t="shared" si="242"/>
        <v>65.145675284507661</v>
      </c>
      <c r="P1082" s="1"/>
      <c r="Q1082" s="1">
        <f t="shared" si="250"/>
        <v>-0.31968046466568012</v>
      </c>
      <c r="R1082" s="1">
        <f t="shared" si="251"/>
        <v>-1.0863546385957079</v>
      </c>
      <c r="S1082" s="1">
        <f t="shared" si="243"/>
        <v>-4.7936610309989192E-2</v>
      </c>
      <c r="T1082" s="1">
        <f t="shared" si="244"/>
        <v>49.539429517695794</v>
      </c>
    </row>
    <row r="1083" spans="1:20" x14ac:dyDescent="0.2">
      <c r="A1083">
        <f>Sheet1!A1060</f>
        <v>1033</v>
      </c>
      <c r="B1083">
        <f>Sheet1!B1063</f>
        <v>670.02</v>
      </c>
      <c r="C1083">
        <f t="shared" si="238"/>
        <v>654.40574746008701</v>
      </c>
      <c r="D1083">
        <f t="shared" si="239"/>
        <v>669.69475498356746</v>
      </c>
      <c r="E1083">
        <f t="shared" si="240"/>
        <v>668.91569051141789</v>
      </c>
      <c r="F1083">
        <f t="shared" si="245"/>
        <v>668.61315615863634</v>
      </c>
      <c r="G1083">
        <f t="shared" si="246"/>
        <v>718.41155047925963</v>
      </c>
      <c r="K1083" s="1">
        <f t="shared" si="247"/>
        <v>15.605747460087173</v>
      </c>
      <c r="L1083" s="1">
        <f t="shared" si="248"/>
        <v>15.287218434743522</v>
      </c>
      <c r="M1083" s="1">
        <f t="shared" si="249"/>
        <v>14.51745889818767</v>
      </c>
      <c r="N1083" s="1">
        <f t="shared" si="241"/>
        <v>15.558903618723548</v>
      </c>
      <c r="O1083" s="1">
        <f t="shared" si="242"/>
        <v>65.357297939346836</v>
      </c>
      <c r="P1083" s="1"/>
      <c r="Q1083" s="1">
        <f t="shared" si="250"/>
        <v>-0.31852902534365057</v>
      </c>
      <c r="R1083" s="1">
        <f t="shared" si="251"/>
        <v>-1.0882885618995033</v>
      </c>
      <c r="S1083" s="1">
        <f t="shared" si="243"/>
        <v>-4.6843841363624961E-2</v>
      </c>
      <c r="T1083" s="1">
        <f t="shared" si="244"/>
        <v>49.751550479259663</v>
      </c>
    </row>
    <row r="1084" spans="1:20" x14ac:dyDescent="0.2">
      <c r="A1084">
        <f>Sheet1!A1061</f>
        <v>1034</v>
      </c>
      <c r="B1084">
        <f>Sheet1!B1064</f>
        <v>670.47</v>
      </c>
      <c r="C1084">
        <f t="shared" si="238"/>
        <v>654.85624576681175</v>
      </c>
      <c r="D1084">
        <f t="shared" si="239"/>
        <v>670.14579287180186</v>
      </c>
      <c r="E1084">
        <f t="shared" si="240"/>
        <v>669.36361043668535</v>
      </c>
      <c r="F1084">
        <f t="shared" si="245"/>
        <v>669.06421507172809</v>
      </c>
      <c r="G1084">
        <f t="shared" si="246"/>
        <v>719.0742267519995</v>
      </c>
      <c r="K1084" s="1">
        <f t="shared" si="247"/>
        <v>15.605249153362479</v>
      </c>
      <c r="L1084" s="1">
        <f t="shared" si="248"/>
        <v>15.28784318484179</v>
      </c>
      <c r="M1084" s="1">
        <f t="shared" si="249"/>
        <v>14.514990151413485</v>
      </c>
      <c r="N1084" s="1">
        <f t="shared" si="241"/>
        <v>15.559464225090551</v>
      </c>
      <c r="O1084" s="1">
        <f t="shared" si="242"/>
        <v>65.569475905361969</v>
      </c>
      <c r="P1084" s="1"/>
      <c r="Q1084" s="1">
        <f t="shared" si="250"/>
        <v>-0.31740596852068848</v>
      </c>
      <c r="R1084" s="1">
        <f t="shared" si="251"/>
        <v>-1.0902590019489935</v>
      </c>
      <c r="S1084" s="1">
        <f t="shared" si="243"/>
        <v>-4.5784928271928038E-2</v>
      </c>
      <c r="T1084" s="1">
        <f t="shared" si="244"/>
        <v>49.96422675199949</v>
      </c>
    </row>
    <row r="1085" spans="1:20" x14ac:dyDescent="0.2">
      <c r="A1085">
        <f>Sheet1!A1062</f>
        <v>1035</v>
      </c>
      <c r="B1085">
        <f>Sheet1!B1065</f>
        <v>670.92</v>
      </c>
      <c r="C1085">
        <f t="shared" si="238"/>
        <v>655.30674407353649</v>
      </c>
      <c r="D1085">
        <f t="shared" si="239"/>
        <v>670.59680236347583</v>
      </c>
      <c r="E1085">
        <f t="shared" si="240"/>
        <v>669.81149378890996</v>
      </c>
      <c r="F1085">
        <f t="shared" si="245"/>
        <v>669.51524011236029</v>
      </c>
      <c r="G1085">
        <f t="shared" si="246"/>
        <v>719.73745912922823</v>
      </c>
      <c r="K1085" s="1">
        <f t="shared" si="247"/>
        <v>15.604750846637671</v>
      </c>
      <c r="L1085" s="1">
        <f t="shared" si="248"/>
        <v>15.288439548925908</v>
      </c>
      <c r="M1085" s="1">
        <f t="shared" si="249"/>
        <v>14.51248487381929</v>
      </c>
      <c r="N1085" s="1">
        <f t="shared" si="241"/>
        <v>15.559990958998014</v>
      </c>
      <c r="O1085" s="1">
        <f t="shared" si="242"/>
        <v>65.782209975865953</v>
      </c>
      <c r="P1085" s="1"/>
      <c r="Q1085" s="1">
        <f t="shared" si="250"/>
        <v>-0.31631129771176347</v>
      </c>
      <c r="R1085" s="1">
        <f t="shared" si="251"/>
        <v>-1.0922659728183817</v>
      </c>
      <c r="S1085" s="1">
        <f t="shared" si="243"/>
        <v>-4.4759887639656881E-2</v>
      </c>
      <c r="T1085" s="1">
        <f t="shared" si="244"/>
        <v>50.177459129228282</v>
      </c>
    </row>
    <row r="1086" spans="1:20" x14ac:dyDescent="0.2">
      <c r="A1086">
        <f>Sheet1!A1063</f>
        <v>1036</v>
      </c>
      <c r="B1086">
        <f>Sheet1!B1066</f>
        <v>671.37</v>
      </c>
      <c r="C1086">
        <f t="shared" si="238"/>
        <v>655.75724238026123</v>
      </c>
      <c r="D1086">
        <f t="shared" si="239"/>
        <v>671.04778345507407</v>
      </c>
      <c r="E1086">
        <f t="shared" si="240"/>
        <v>670.2593405540174</v>
      </c>
      <c r="F1086">
        <f t="shared" si="245"/>
        <v>669.96623126392785</v>
      </c>
      <c r="G1086">
        <f t="shared" si="246"/>
        <v>720.40124840425869</v>
      </c>
      <c r="K1086" s="1">
        <f t="shared" si="247"/>
        <v>15.614252539912968</v>
      </c>
      <c r="L1086" s="1">
        <f t="shared" si="248"/>
        <v>15.28900752348045</v>
      </c>
      <c r="M1086" s="1">
        <f t="shared" si="249"/>
        <v>14.509943051330879</v>
      </c>
      <c r="N1086" s="1">
        <f t="shared" si="241"/>
        <v>15.560483803840839</v>
      </c>
      <c r="O1086" s="1">
        <f t="shared" si="242"/>
        <v>65.995500944171681</v>
      </c>
      <c r="P1086" s="1"/>
      <c r="Q1086" s="1">
        <f t="shared" si="250"/>
        <v>-0.32524501643251824</v>
      </c>
      <c r="R1086" s="1">
        <f t="shared" si="251"/>
        <v>-1.1043094885820892</v>
      </c>
      <c r="S1086" s="1">
        <f t="shared" si="243"/>
        <v>-5.3768736072129286E-2</v>
      </c>
      <c r="T1086" s="1">
        <f t="shared" si="244"/>
        <v>50.381248404258713</v>
      </c>
    </row>
    <row r="1087" spans="1:20" x14ac:dyDescent="0.2">
      <c r="A1087">
        <f>Sheet1!A1064</f>
        <v>1037</v>
      </c>
      <c r="B1087">
        <f>Sheet1!B1067</f>
        <v>671.82</v>
      </c>
      <c r="C1087">
        <f t="shared" si="238"/>
        <v>656.20774068698597</v>
      </c>
      <c r="D1087">
        <f t="shared" si="239"/>
        <v>671.49873614308126</v>
      </c>
      <c r="E1087">
        <f t="shared" si="240"/>
        <v>670.70715071793336</v>
      </c>
      <c r="F1087">
        <f t="shared" si="245"/>
        <v>670.41718850982591</v>
      </c>
      <c r="G1087">
        <f t="shared" si="246"/>
        <v>721.065595370403</v>
      </c>
      <c r="K1087" s="1">
        <f t="shared" si="247"/>
        <v>15.613754233188274</v>
      </c>
      <c r="L1087" s="1">
        <f t="shared" si="248"/>
        <v>15.289547104990106</v>
      </c>
      <c r="M1087" s="1">
        <f t="shared" si="249"/>
        <v>14.507364669873596</v>
      </c>
      <c r="N1087" s="1">
        <f t="shared" si="241"/>
        <v>15.560942743014152</v>
      </c>
      <c r="O1087" s="1">
        <f t="shared" si="242"/>
        <v>66.209349603591249</v>
      </c>
      <c r="P1087" s="1"/>
      <c r="Q1087" s="1">
        <f t="shared" si="250"/>
        <v>-0.32420712819816799</v>
      </c>
      <c r="R1087" s="1">
        <f t="shared" si="251"/>
        <v>-1.1063895633146785</v>
      </c>
      <c r="S1087" s="1">
        <f t="shared" si="243"/>
        <v>-5.28114901741219E-2</v>
      </c>
      <c r="T1087" s="1">
        <f t="shared" si="244"/>
        <v>50.595595370402975</v>
      </c>
    </row>
    <row r="1088" spans="1:20" x14ac:dyDescent="0.2">
      <c r="A1088">
        <f>Sheet1!A1065</f>
        <v>1038</v>
      </c>
      <c r="B1088">
        <f>Sheet1!B1068</f>
        <v>672.27</v>
      </c>
      <c r="C1088">
        <f t="shared" si="238"/>
        <v>656.65823899371071</v>
      </c>
      <c r="D1088">
        <f t="shared" si="239"/>
        <v>671.94966042398198</v>
      </c>
      <c r="E1088">
        <f t="shared" si="240"/>
        <v>671.15492426658352</v>
      </c>
      <c r="F1088">
        <f t="shared" si="245"/>
        <v>670.86811183344935</v>
      </c>
      <c r="G1088">
        <f t="shared" si="246"/>
        <v>721.73050082097438</v>
      </c>
      <c r="K1088" s="1">
        <f t="shared" si="247"/>
        <v>15.613255926463466</v>
      </c>
      <c r="L1088" s="1">
        <f t="shared" si="248"/>
        <v>15.290058289939338</v>
      </c>
      <c r="M1088" s="1">
        <f t="shared" si="249"/>
        <v>14.504749715373464</v>
      </c>
      <c r="N1088" s="1">
        <f t="shared" si="241"/>
        <v>15.561367759912855</v>
      </c>
      <c r="O1088" s="1">
        <f t="shared" si="242"/>
        <v>66.423756747437892</v>
      </c>
      <c r="P1088" s="1"/>
      <c r="Q1088" s="1">
        <f t="shared" si="250"/>
        <v>-0.32319763652412803</v>
      </c>
      <c r="R1088" s="1">
        <f t="shared" si="251"/>
        <v>-1.1085062110900026</v>
      </c>
      <c r="S1088" s="1">
        <f t="shared" si="243"/>
        <v>-5.1888166550611459E-2</v>
      </c>
      <c r="T1088" s="1">
        <f t="shared" si="244"/>
        <v>50.810500820974426</v>
      </c>
    </row>
    <row r="1089" spans="1:20" x14ac:dyDescent="0.2">
      <c r="A1089">
        <f>Sheet1!A1066</f>
        <v>1039</v>
      </c>
      <c r="B1089">
        <f>Sheet1!B1069</f>
        <v>672.72</v>
      </c>
      <c r="C1089">
        <f t="shared" si="238"/>
        <v>657.10873730043545</v>
      </c>
      <c r="D1089">
        <f t="shared" si="239"/>
        <v>672.4005562942607</v>
      </c>
      <c r="E1089">
        <f t="shared" si="240"/>
        <v>671.60266118589357</v>
      </c>
      <c r="F1089">
        <f t="shared" si="245"/>
        <v>671.31900121819308</v>
      </c>
      <c r="G1089">
        <f t="shared" si="246"/>
        <v>722.39596554928539</v>
      </c>
      <c r="K1089" s="1">
        <f t="shared" si="247"/>
        <v>15.612757619738773</v>
      </c>
      <c r="L1089" s="1">
        <f t="shared" si="248"/>
        <v>15.290541074812836</v>
      </c>
      <c r="M1089" s="1">
        <f t="shared" si="249"/>
        <v>14.502098173756167</v>
      </c>
      <c r="N1089" s="1">
        <f t="shared" si="241"/>
        <v>15.561758837931848</v>
      </c>
      <c r="O1089" s="1">
        <f t="shared" si="242"/>
        <v>66.638723169024161</v>
      </c>
      <c r="P1089" s="1"/>
      <c r="Q1089" s="1">
        <f t="shared" si="250"/>
        <v>-0.32221654492593643</v>
      </c>
      <c r="R1089" s="1">
        <f t="shared" si="251"/>
        <v>-1.1106594459826056</v>
      </c>
      <c r="S1089" s="1">
        <f t="shared" si="243"/>
        <v>-5.0998781806924853E-2</v>
      </c>
      <c r="T1089" s="1">
        <f t="shared" si="244"/>
        <v>51.025965549285388</v>
      </c>
    </row>
    <row r="1090" spans="1:20" x14ac:dyDescent="0.2">
      <c r="A1090">
        <f>Sheet1!A1067</f>
        <v>1040</v>
      </c>
      <c r="B1090">
        <f>Sheet1!B1070</f>
        <v>673.17</v>
      </c>
      <c r="C1090">
        <f t="shared" si="238"/>
        <v>657.55923560716008</v>
      </c>
      <c r="D1090">
        <f t="shared" si="239"/>
        <v>672.85142375040209</v>
      </c>
      <c r="E1090">
        <f t="shared" si="240"/>
        <v>672.05036146178929</v>
      </c>
      <c r="F1090">
        <f t="shared" si="245"/>
        <v>671.769856647452</v>
      </c>
      <c r="G1090">
        <f t="shared" si="246"/>
        <v>723.06199034864835</v>
      </c>
      <c r="K1090" s="1">
        <f t="shared" si="247"/>
        <v>15.612259313014079</v>
      </c>
      <c r="L1090" s="1">
        <f t="shared" si="248"/>
        <v>15.290995456095288</v>
      </c>
      <c r="M1090" s="1">
        <f t="shared" si="249"/>
        <v>14.499410030947388</v>
      </c>
      <c r="N1090" s="1">
        <f t="shared" si="241"/>
        <v>15.562115960466031</v>
      </c>
      <c r="O1090" s="1">
        <f t="shared" si="242"/>
        <v>66.854249661662379</v>
      </c>
      <c r="P1090" s="1"/>
      <c r="Q1090" s="1">
        <f t="shared" si="250"/>
        <v>-0.32126385691879022</v>
      </c>
      <c r="R1090" s="1">
        <f t="shared" si="251"/>
        <v>-1.1128492820666906</v>
      </c>
      <c r="S1090" s="1">
        <f t="shared" si="243"/>
        <v>-5.0143352548047915E-2</v>
      </c>
      <c r="T1090" s="1">
        <f t="shared" si="244"/>
        <v>51.241990348648301</v>
      </c>
    </row>
    <row r="1091" spans="1:20" x14ac:dyDescent="0.2">
      <c r="A1091">
        <f>Sheet1!A1068</f>
        <v>1041</v>
      </c>
      <c r="B1091">
        <f>Sheet1!B1071</f>
        <v>673.62</v>
      </c>
      <c r="C1091">
        <f t="shared" si="238"/>
        <v>658.00973391388482</v>
      </c>
      <c r="D1091">
        <f t="shared" si="239"/>
        <v>673.30226278889097</v>
      </c>
      <c r="E1091">
        <f t="shared" si="240"/>
        <v>672.49802508019616</v>
      </c>
      <c r="F1091">
        <f t="shared" si="245"/>
        <v>672.22067810462136</v>
      </c>
      <c r="G1091">
        <f t="shared" si="246"/>
        <v>723.72857601237638</v>
      </c>
      <c r="K1091" s="1">
        <f t="shared" si="247"/>
        <v>15.611761006289271</v>
      </c>
      <c r="L1091" s="1">
        <f t="shared" si="248"/>
        <v>15.291421430271271</v>
      </c>
      <c r="M1091" s="1">
        <f t="shared" si="249"/>
        <v>14.49668527287281</v>
      </c>
      <c r="N1091" s="1">
        <f t="shared" si="241"/>
        <v>15.562439110910645</v>
      </c>
      <c r="O1091" s="1">
        <f t="shared" si="242"/>
        <v>67.070337018665668</v>
      </c>
      <c r="P1091" s="1"/>
      <c r="Q1091" s="1">
        <f t="shared" si="250"/>
        <v>-0.32033957601800012</v>
      </c>
      <c r="R1091" s="1">
        <f t="shared" si="251"/>
        <v>-1.1150757334164609</v>
      </c>
      <c r="S1091" s="1">
        <f t="shared" si="243"/>
        <v>-4.9321895378625413E-2</v>
      </c>
      <c r="T1091" s="1">
        <f t="shared" si="244"/>
        <v>51.458576012376398</v>
      </c>
    </row>
    <row r="1092" spans="1:20" x14ac:dyDescent="0.2">
      <c r="A1092">
        <f>Sheet1!A1069</f>
        <v>1042</v>
      </c>
      <c r="B1092">
        <f>Sheet1!B1072</f>
        <v>674.07</v>
      </c>
      <c r="C1092">
        <f t="shared" si="238"/>
        <v>658.46023222060956</v>
      </c>
      <c r="D1092">
        <f t="shared" si="239"/>
        <v>673.7530734062118</v>
      </c>
      <c r="E1092">
        <f t="shared" si="240"/>
        <v>672.94565202703996</v>
      </c>
      <c r="F1092">
        <f t="shared" si="245"/>
        <v>672.67146557309593</v>
      </c>
      <c r="G1092">
        <f t="shared" si="246"/>
        <v>724.39572333378192</v>
      </c>
      <c r="K1092" s="1">
        <f t="shared" si="247"/>
        <v>15.611262699564577</v>
      </c>
      <c r="L1092" s="1">
        <f t="shared" si="248"/>
        <v>15.291818993825245</v>
      </c>
      <c r="M1092" s="1">
        <f t="shared" si="249"/>
        <v>14.493923885458116</v>
      </c>
      <c r="N1092" s="1">
        <f t="shared" si="241"/>
        <v>15.562728272660479</v>
      </c>
      <c r="O1092" s="1">
        <f t="shared" si="242"/>
        <v>67.286986033346466</v>
      </c>
      <c r="P1092" s="1"/>
      <c r="Q1092" s="1">
        <f t="shared" si="250"/>
        <v>-0.31944370573933156</v>
      </c>
      <c r="R1092" s="1">
        <f t="shared" si="251"/>
        <v>-1.1173388141064606</v>
      </c>
      <c r="S1092" s="1">
        <f t="shared" si="243"/>
        <v>-4.8534426904097927E-2</v>
      </c>
      <c r="T1092" s="1">
        <f t="shared" si="244"/>
        <v>51.675723333781889</v>
      </c>
    </row>
    <row r="1093" spans="1:20" x14ac:dyDescent="0.2">
      <c r="A1093">
        <f>Sheet1!A1070</f>
        <v>1043</v>
      </c>
      <c r="B1093">
        <f>Sheet1!B1073</f>
        <v>674.52</v>
      </c>
      <c r="C1093">
        <f t="shared" si="238"/>
        <v>658.91073052733429</v>
      </c>
      <c r="D1093">
        <f t="shared" si="239"/>
        <v>674.20385559884892</v>
      </c>
      <c r="E1093">
        <f t="shared" si="240"/>
        <v>673.3932422882466</v>
      </c>
      <c r="F1093">
        <f t="shared" si="245"/>
        <v>673.12221903627062</v>
      </c>
      <c r="G1093">
        <f t="shared" si="246"/>
        <v>725.06343310617763</v>
      </c>
      <c r="K1093" s="1">
        <f t="shared" si="247"/>
        <v>15.610764392839883</v>
      </c>
      <c r="L1093" s="1">
        <f t="shared" si="248"/>
        <v>15.292188143242015</v>
      </c>
      <c r="M1093" s="1">
        <f t="shared" si="249"/>
        <v>14.491125854629217</v>
      </c>
      <c r="N1093" s="1">
        <f t="shared" si="241"/>
        <v>15.562983429110545</v>
      </c>
      <c r="O1093" s="1">
        <f t="shared" si="242"/>
        <v>67.50419749901755</v>
      </c>
      <c r="P1093" s="1"/>
      <c r="Q1093" s="1">
        <f t="shared" si="250"/>
        <v>-0.3185762495978679</v>
      </c>
      <c r="R1093" s="1">
        <f t="shared" si="251"/>
        <v>-1.1196385382106655</v>
      </c>
      <c r="S1093" s="1">
        <f t="shared" si="243"/>
        <v>-4.77809637293376E-2</v>
      </c>
      <c r="T1093" s="1">
        <f t="shared" si="244"/>
        <v>51.893433106177667</v>
      </c>
    </row>
    <row r="1094" spans="1:20" x14ac:dyDescent="0.2">
      <c r="A1094">
        <f>Sheet1!A1071</f>
        <v>1044</v>
      </c>
      <c r="B1094">
        <f>Sheet1!B1074</f>
        <v>674.98</v>
      </c>
      <c r="C1094">
        <f t="shared" si="238"/>
        <v>659.36122883405892</v>
      </c>
      <c r="D1094">
        <f t="shared" si="239"/>
        <v>674.65460936328759</v>
      </c>
      <c r="E1094">
        <f t="shared" si="240"/>
        <v>673.84079584974165</v>
      </c>
      <c r="F1094">
        <f t="shared" si="245"/>
        <v>673.57293847754045</v>
      </c>
      <c r="G1094">
        <f t="shared" si="246"/>
        <v>725.73170612287618</v>
      </c>
      <c r="K1094" s="1">
        <f t="shared" si="247"/>
        <v>15.610266086115189</v>
      </c>
      <c r="L1094" s="1">
        <f t="shared" si="248"/>
        <v>15.292528875006155</v>
      </c>
      <c r="M1094" s="1">
        <f t="shared" si="249"/>
        <v>14.488291166311342</v>
      </c>
      <c r="N1094" s="1">
        <f t="shared" si="241"/>
        <v>15.563204563655631</v>
      </c>
      <c r="O1094" s="1">
        <f t="shared" si="242"/>
        <v>67.72197220899136</v>
      </c>
      <c r="P1094" s="1"/>
      <c r="Q1094" s="1">
        <f t="shared" si="250"/>
        <v>-0.31773721110903352</v>
      </c>
      <c r="R1094" s="1">
        <f t="shared" si="251"/>
        <v>-1.1219749198038471</v>
      </c>
      <c r="S1094" s="1">
        <f t="shared" si="243"/>
        <v>-4.7061522459557636E-2</v>
      </c>
      <c r="T1094" s="1">
        <f t="shared" si="244"/>
        <v>52.111706122876171</v>
      </c>
    </row>
    <row r="1095" spans="1:20" x14ac:dyDescent="0.2">
      <c r="A1095">
        <f>Sheet1!A1072</f>
        <v>1045</v>
      </c>
      <c r="B1095">
        <f>Sheet1!B1075</f>
        <v>675.43</v>
      </c>
      <c r="C1095">
        <f t="shared" si="238"/>
        <v>659.81172714078366</v>
      </c>
      <c r="D1095">
        <f t="shared" si="239"/>
        <v>675.10533469601194</v>
      </c>
      <c r="E1095">
        <f t="shared" si="240"/>
        <v>674.28831269745092</v>
      </c>
      <c r="F1095">
        <f t="shared" si="245"/>
        <v>674.02362388030031</v>
      </c>
      <c r="G1095">
        <f t="shared" si="246"/>
        <v>726.40054317719023</v>
      </c>
      <c r="K1095" s="1">
        <f t="shared" si="247"/>
        <v>15.609767779390495</v>
      </c>
      <c r="L1095" s="1">
        <f t="shared" si="248"/>
        <v>15.292841185602242</v>
      </c>
      <c r="M1095" s="1">
        <f t="shared" si="249"/>
        <v>14.4854198064304</v>
      </c>
      <c r="N1095" s="1">
        <f t="shared" si="241"/>
        <v>15.563391659690751</v>
      </c>
      <c r="O1095" s="1">
        <f t="shared" si="242"/>
        <v>67.940310956580674</v>
      </c>
      <c r="P1095" s="1"/>
      <c r="Q1095" s="1">
        <f t="shared" si="250"/>
        <v>-0.31692659378825283</v>
      </c>
      <c r="R1095" s="1">
        <f t="shared" si="251"/>
        <v>-1.1243479729600949</v>
      </c>
      <c r="S1095" s="1">
        <f t="shared" si="243"/>
        <v>-4.6376119699743867E-2</v>
      </c>
      <c r="T1095" s="1">
        <f t="shared" si="244"/>
        <v>52.330543177190179</v>
      </c>
    </row>
    <row r="1096" spans="1:20" x14ac:dyDescent="0.2">
      <c r="A1096">
        <f>Sheet1!A1073</f>
        <v>1046</v>
      </c>
      <c r="B1096">
        <f>Sheet1!B1076</f>
        <v>675.88</v>
      </c>
      <c r="C1096">
        <f t="shared" si="238"/>
        <v>660.2622254475084</v>
      </c>
      <c r="D1096">
        <f t="shared" si="239"/>
        <v>675.55603159350653</v>
      </c>
      <c r="E1096">
        <f t="shared" si="240"/>
        <v>674.73579281729997</v>
      </c>
      <c r="F1096">
        <f t="shared" si="245"/>
        <v>674.47427522794544</v>
      </c>
      <c r="G1096">
        <f t="shared" si="246"/>
        <v>727.06994506243257</v>
      </c>
      <c r="K1096" s="1">
        <f t="shared" si="247"/>
        <v>15.609269472665687</v>
      </c>
      <c r="L1096" s="1">
        <f t="shared" si="248"/>
        <v>15.293125071514623</v>
      </c>
      <c r="M1096" s="1">
        <f t="shared" si="249"/>
        <v>14.482511760912303</v>
      </c>
      <c r="N1096" s="1">
        <f t="shared" si="241"/>
        <v>15.563544700611146</v>
      </c>
      <c r="O1096" s="1">
        <f t="shared" si="242"/>
        <v>68.159214535098272</v>
      </c>
      <c r="P1096" s="1"/>
      <c r="Q1096" s="1">
        <f t="shared" si="250"/>
        <v>-0.3161444011510639</v>
      </c>
      <c r="R1096" s="1">
        <f t="shared" si="251"/>
        <v>-1.1267577117533847</v>
      </c>
      <c r="S1096" s="1">
        <f t="shared" si="243"/>
        <v>-4.5724772054541063E-2</v>
      </c>
      <c r="T1096" s="1">
        <f t="shared" si="244"/>
        <v>52.549945062432585</v>
      </c>
    </row>
    <row r="1097" spans="1:20" x14ac:dyDescent="0.2">
      <c r="A1097">
        <f>Sheet1!A1074</f>
        <v>1047</v>
      </c>
      <c r="B1097">
        <f>Sheet1!B1077</f>
        <v>676.33</v>
      </c>
      <c r="C1097">
        <f t="shared" si="238"/>
        <v>660.71272375423314</v>
      </c>
      <c r="D1097">
        <f t="shared" si="239"/>
        <v>676.00670005225629</v>
      </c>
      <c r="E1097">
        <f t="shared" si="240"/>
        <v>675.18323619521436</v>
      </c>
      <c r="F1097">
        <f t="shared" si="245"/>
        <v>674.92489250387075</v>
      </c>
      <c r="G1097">
        <f t="shared" si="246"/>
        <v>727.7399125719154</v>
      </c>
      <c r="K1097" s="1">
        <f t="shared" si="247"/>
        <v>15.618771165941098</v>
      </c>
      <c r="L1097" s="1">
        <f t="shared" si="248"/>
        <v>15.293380529228671</v>
      </c>
      <c r="M1097" s="1">
        <f t="shared" si="249"/>
        <v>14.479567015682733</v>
      </c>
      <c r="N1097" s="1">
        <f t="shared" si="241"/>
        <v>15.563663669811831</v>
      </c>
      <c r="O1097" s="1">
        <f t="shared" si="242"/>
        <v>68.378683737856477</v>
      </c>
      <c r="P1097" s="1"/>
      <c r="Q1097" s="1">
        <f t="shared" si="250"/>
        <v>-0.32539063671242729</v>
      </c>
      <c r="R1097" s="1">
        <f t="shared" si="251"/>
        <v>-1.1392041502583652</v>
      </c>
      <c r="S1097" s="1">
        <f t="shared" si="243"/>
        <v>-5.510749612926702E-2</v>
      </c>
      <c r="T1097" s="1">
        <f t="shared" si="244"/>
        <v>52.759912571915379</v>
      </c>
    </row>
    <row r="1098" spans="1:20" x14ac:dyDescent="0.2">
      <c r="A1098">
        <f>Sheet1!A1075</f>
        <v>1048</v>
      </c>
      <c r="B1098">
        <f>Sheet1!B1078</f>
        <v>676.78</v>
      </c>
      <c r="C1098">
        <f t="shared" si="238"/>
        <v>661.16322206095788</v>
      </c>
      <c r="D1098">
        <f t="shared" si="239"/>
        <v>676.45734006874568</v>
      </c>
      <c r="E1098">
        <f t="shared" si="240"/>
        <v>675.63064281712002</v>
      </c>
      <c r="F1098">
        <f t="shared" si="245"/>
        <v>675.37547569147091</v>
      </c>
      <c r="G1098">
        <f t="shared" si="246"/>
        <v>728.41044649895207</v>
      </c>
      <c r="K1098" s="1">
        <f t="shared" si="247"/>
        <v>15.61827285921629</v>
      </c>
      <c r="L1098" s="1">
        <f t="shared" si="248"/>
        <v>15.293607555228277</v>
      </c>
      <c r="M1098" s="1">
        <f t="shared" si="249"/>
        <v>14.47658555666726</v>
      </c>
      <c r="N1098" s="1">
        <f t="shared" si="241"/>
        <v>15.563748550687251</v>
      </c>
      <c r="O1098" s="1">
        <f t="shared" si="242"/>
        <v>68.59871935816841</v>
      </c>
      <c r="P1098" s="1"/>
      <c r="Q1098" s="1">
        <f t="shared" si="250"/>
        <v>-0.32466530398801297</v>
      </c>
      <c r="R1098" s="1">
        <f t="shared" si="251"/>
        <v>-1.1416873025490304</v>
      </c>
      <c r="S1098" s="1">
        <f t="shared" si="243"/>
        <v>-5.4524308529039445E-2</v>
      </c>
      <c r="T1098" s="1">
        <f t="shared" si="244"/>
        <v>52.980446498952119</v>
      </c>
    </row>
    <row r="1099" spans="1:20" x14ac:dyDescent="0.2">
      <c r="A1099">
        <f>Sheet1!A1076</f>
        <v>1049</v>
      </c>
      <c r="B1099">
        <f>Sheet1!B1079</f>
        <v>677.23</v>
      </c>
      <c r="C1099">
        <f t="shared" si="238"/>
        <v>661.61372036768262</v>
      </c>
      <c r="D1099">
        <f t="shared" si="239"/>
        <v>676.90795163945927</v>
      </c>
      <c r="E1099">
        <f t="shared" si="240"/>
        <v>676.07801266894251</v>
      </c>
      <c r="F1099">
        <f t="shared" si="245"/>
        <v>675.82602477414105</v>
      </c>
      <c r="G1099">
        <f t="shared" si="246"/>
        <v>729.08154763685479</v>
      </c>
      <c r="K1099" s="1">
        <f t="shared" si="247"/>
        <v>15.617774552491596</v>
      </c>
      <c r="L1099" s="1">
        <f t="shared" si="248"/>
        <v>15.293806145998133</v>
      </c>
      <c r="M1099" s="1">
        <f t="shared" si="249"/>
        <v>14.473567369791567</v>
      </c>
      <c r="N1099" s="1">
        <f t="shared" si="241"/>
        <v>15.563799326632648</v>
      </c>
      <c r="O1099" s="1">
        <f t="shared" si="242"/>
        <v>68.819322189346394</v>
      </c>
      <c r="P1099" s="1"/>
      <c r="Q1099" s="1">
        <f t="shared" si="250"/>
        <v>-0.32396840649346359</v>
      </c>
      <c r="R1099" s="1">
        <f t="shared" si="251"/>
        <v>-1.1442071827000291</v>
      </c>
      <c r="S1099" s="1">
        <f t="shared" si="243"/>
        <v>-5.3975225858948761E-2</v>
      </c>
      <c r="T1099" s="1">
        <f t="shared" si="244"/>
        <v>53.201547636854798</v>
      </c>
    </row>
    <row r="1100" spans="1:20" x14ac:dyDescent="0.2">
      <c r="A1100">
        <f>Sheet1!A1077</f>
        <v>1050</v>
      </c>
      <c r="B1100">
        <f>Sheet1!B1080</f>
        <v>677.68</v>
      </c>
      <c r="C1100">
        <f t="shared" si="238"/>
        <v>662.06421867440736</v>
      </c>
      <c r="D1100">
        <f t="shared" si="239"/>
        <v>677.35853476088175</v>
      </c>
      <c r="E1100">
        <f t="shared" si="240"/>
        <v>676.52534573660773</v>
      </c>
      <c r="F1100">
        <f t="shared" si="245"/>
        <v>676.27653973527617</v>
      </c>
      <c r="G1100">
        <f t="shared" si="246"/>
        <v>729.75321677893635</v>
      </c>
      <c r="K1100" s="1">
        <f t="shared" si="247"/>
        <v>15.617276245766902</v>
      </c>
      <c r="L1100" s="1">
        <f t="shared" si="248"/>
        <v>15.293976298023154</v>
      </c>
      <c r="M1100" s="1">
        <f t="shared" si="249"/>
        <v>14.470512440981224</v>
      </c>
      <c r="N1100" s="1">
        <f t="shared" si="241"/>
        <v>15.563815981043035</v>
      </c>
      <c r="O1100" s="1">
        <f t="shared" si="242"/>
        <v>69.04049302470321</v>
      </c>
      <c r="P1100" s="1"/>
      <c r="Q1100" s="1">
        <f t="shared" si="250"/>
        <v>-0.32329994774374882</v>
      </c>
      <c r="R1100" s="1">
        <f t="shared" si="251"/>
        <v>-1.1467638047856781</v>
      </c>
      <c r="S1100" s="1">
        <f t="shared" si="243"/>
        <v>-5.3460264723867112E-2</v>
      </c>
      <c r="T1100" s="1">
        <f t="shared" si="244"/>
        <v>53.423216778936307</v>
      </c>
    </row>
    <row r="1101" spans="1:20" x14ac:dyDescent="0.2">
      <c r="A1101">
        <f>Sheet1!A1078</f>
        <v>1051</v>
      </c>
      <c r="B1101">
        <f>Sheet1!B1081</f>
        <v>678.13</v>
      </c>
      <c r="C1101">
        <f t="shared" si="238"/>
        <v>662.5147169811321</v>
      </c>
      <c r="D1101">
        <f t="shared" si="239"/>
        <v>677.80908942949759</v>
      </c>
      <c r="E1101">
        <f t="shared" si="240"/>
        <v>676.97264200604138</v>
      </c>
      <c r="F1101">
        <f t="shared" si="245"/>
        <v>676.72702055827119</v>
      </c>
      <c r="G1101">
        <f t="shared" si="246"/>
        <v>730.4254547185094</v>
      </c>
      <c r="K1101" s="1">
        <f t="shared" si="247"/>
        <v>15.616777939042095</v>
      </c>
      <c r="L1101" s="1">
        <f t="shared" si="248"/>
        <v>15.294118007787802</v>
      </c>
      <c r="M1101" s="1">
        <f t="shared" si="249"/>
        <v>14.467420756162142</v>
      </c>
      <c r="N1101" s="1">
        <f t="shared" si="241"/>
        <v>15.563798497313314</v>
      </c>
      <c r="O1101" s="1">
        <f t="shared" si="242"/>
        <v>69.262232657551522</v>
      </c>
      <c r="P1101" s="1"/>
      <c r="Q1101" s="1">
        <f t="shared" si="250"/>
        <v>-0.32265993125429304</v>
      </c>
      <c r="R1101" s="1">
        <f t="shared" si="251"/>
        <v>-1.1493571828799531</v>
      </c>
      <c r="S1101" s="1">
        <f t="shared" si="243"/>
        <v>-5.297944172878033E-2</v>
      </c>
      <c r="T1101" s="1">
        <f t="shared" si="244"/>
        <v>53.645454718509427</v>
      </c>
    </row>
    <row r="1102" spans="1:20" x14ac:dyDescent="0.2">
      <c r="A1102">
        <f>Sheet1!A1079</f>
        <v>1052</v>
      </c>
      <c r="B1102">
        <f>Sheet1!B1082</f>
        <v>678.58</v>
      </c>
      <c r="C1102">
        <f t="shared" si="238"/>
        <v>662.96521528785684</v>
      </c>
      <c r="D1102">
        <f t="shared" si="239"/>
        <v>678.2596156417917</v>
      </c>
      <c r="E1102">
        <f t="shared" si="240"/>
        <v>677.41990146316903</v>
      </c>
      <c r="F1102">
        <f t="shared" si="245"/>
        <v>677.17746722652123</v>
      </c>
      <c r="G1102">
        <f t="shared" si="246"/>
        <v>731.09826224888661</v>
      </c>
      <c r="K1102" s="1">
        <f t="shared" si="247"/>
        <v>15.616279632317401</v>
      </c>
      <c r="L1102" s="1">
        <f t="shared" si="248"/>
        <v>15.294231271776653</v>
      </c>
      <c r="M1102" s="1">
        <f t="shared" si="249"/>
        <v>14.464292301259889</v>
      </c>
      <c r="N1102" s="1">
        <f t="shared" si="241"/>
        <v>15.563746858838613</v>
      </c>
      <c r="O1102" s="1">
        <f t="shared" si="242"/>
        <v>69.484541881203995</v>
      </c>
      <c r="P1102" s="1"/>
      <c r="Q1102" s="1">
        <f t="shared" si="250"/>
        <v>-0.32204836054074804</v>
      </c>
      <c r="R1102" s="1">
        <f t="shared" si="251"/>
        <v>-1.1519873310575122</v>
      </c>
      <c r="S1102" s="1">
        <f t="shared" si="243"/>
        <v>-5.2532773478787931E-2</v>
      </c>
      <c r="T1102" s="1">
        <f t="shared" si="244"/>
        <v>53.868262248886595</v>
      </c>
    </row>
    <row r="1103" spans="1:20" x14ac:dyDescent="0.2">
      <c r="A1103">
        <f>Sheet1!A1080</f>
        <v>1053</v>
      </c>
      <c r="B1103">
        <f>Sheet1!B1083</f>
        <v>679.03</v>
      </c>
      <c r="C1103">
        <f t="shared" si="238"/>
        <v>663.41571359458146</v>
      </c>
      <c r="D1103">
        <f t="shared" si="239"/>
        <v>678.71011339424854</v>
      </c>
      <c r="E1103">
        <f t="shared" si="240"/>
        <v>677.86712409391623</v>
      </c>
      <c r="F1103">
        <f t="shared" si="245"/>
        <v>677.62787972342096</v>
      </c>
      <c r="G1103">
        <f t="shared" si="246"/>
        <v>731.77164016338065</v>
      </c>
      <c r="K1103" s="1">
        <f t="shared" si="247"/>
        <v>15.615781325592593</v>
      </c>
      <c r="L1103" s="1">
        <f t="shared" si="248"/>
        <v>15.294316086474396</v>
      </c>
      <c r="M1103" s="1">
        <f t="shared" si="249"/>
        <v>14.461127062200376</v>
      </c>
      <c r="N1103" s="1">
        <f t="shared" si="241"/>
        <v>15.563661049013604</v>
      </c>
      <c r="O1103" s="1">
        <f t="shared" si="242"/>
        <v>69.707421488973296</v>
      </c>
      <c r="P1103" s="1"/>
      <c r="Q1103" s="1">
        <f t="shared" si="250"/>
        <v>-0.32146523911819713</v>
      </c>
      <c r="R1103" s="1">
        <f t="shared" si="251"/>
        <v>-1.1546542633922172</v>
      </c>
      <c r="S1103" s="1">
        <f t="shared" si="243"/>
        <v>-5.2120276578989433E-2</v>
      </c>
      <c r="T1103" s="1">
        <f t="shared" si="244"/>
        <v>54.091640163380703</v>
      </c>
    </row>
    <row r="1104" spans="1:20" x14ac:dyDescent="0.2">
      <c r="A1104">
        <f>Sheet1!A1081</f>
        <v>1054</v>
      </c>
      <c r="B1104">
        <f>Sheet1!B1084</f>
        <v>679.48</v>
      </c>
      <c r="C1104">
        <f t="shared" si="238"/>
        <v>663.8662119013062</v>
      </c>
      <c r="D1104">
        <f t="shared" si="239"/>
        <v>679.16058268335246</v>
      </c>
      <c r="E1104">
        <f t="shared" si="240"/>
        <v>678.31430988420891</v>
      </c>
      <c r="F1104">
        <f t="shared" si="245"/>
        <v>678.07825803236562</v>
      </c>
      <c r="G1104">
        <f t="shared" si="246"/>
        <v>732.44558925530418</v>
      </c>
      <c r="K1104" s="1">
        <f t="shared" si="247"/>
        <v>15.615283018867899</v>
      </c>
      <c r="L1104" s="1">
        <f t="shared" si="248"/>
        <v>15.294372448365493</v>
      </c>
      <c r="M1104" s="1">
        <f t="shared" si="249"/>
        <v>14.457925024909287</v>
      </c>
      <c r="N1104" s="1">
        <f t="shared" si="241"/>
        <v>15.563541051233528</v>
      </c>
      <c r="O1104" s="1">
        <f t="shared" si="242"/>
        <v>69.930872274172089</v>
      </c>
      <c r="P1104" s="1"/>
      <c r="Q1104" s="1">
        <f t="shared" si="250"/>
        <v>-0.32091057050240579</v>
      </c>
      <c r="R1104" s="1">
        <f t="shared" si="251"/>
        <v>-1.1573579939586125</v>
      </c>
      <c r="S1104" s="1">
        <f t="shared" si="243"/>
        <v>-5.1741967634370667E-2</v>
      </c>
      <c r="T1104" s="1">
        <f t="shared" si="244"/>
        <v>54.315589255304189</v>
      </c>
    </row>
    <row r="1105" spans="1:20" x14ac:dyDescent="0.2">
      <c r="A1105">
        <f>Sheet1!A1082</f>
        <v>1055</v>
      </c>
      <c r="B1105">
        <f>Sheet1!B1085</f>
        <v>679.93</v>
      </c>
      <c r="C1105">
        <f t="shared" si="238"/>
        <v>664.31671020803083</v>
      </c>
      <c r="D1105">
        <f t="shared" si="239"/>
        <v>679.61102350558849</v>
      </c>
      <c r="E1105">
        <f t="shared" si="240"/>
        <v>678.76145881997263</v>
      </c>
      <c r="F1105">
        <f t="shared" si="245"/>
        <v>678.52860213675001</v>
      </c>
      <c r="G1105">
        <f t="shared" si="246"/>
        <v>733.12011031796987</v>
      </c>
      <c r="K1105" s="1">
        <f t="shared" si="247"/>
        <v>15.614784712143205</v>
      </c>
      <c r="L1105" s="1">
        <f t="shared" si="248"/>
        <v>15.294400353934861</v>
      </c>
      <c r="M1105" s="1">
        <f t="shared" si="249"/>
        <v>14.45468617531219</v>
      </c>
      <c r="N1105" s="1">
        <f t="shared" si="241"/>
        <v>15.563386848893174</v>
      </c>
      <c r="O1105" s="1">
        <f t="shared" si="242"/>
        <v>70.154895030113039</v>
      </c>
      <c r="P1105" s="1"/>
      <c r="Q1105" s="1">
        <f t="shared" si="250"/>
        <v>-0.32038435820834366</v>
      </c>
      <c r="R1105" s="1">
        <f t="shared" si="251"/>
        <v>-1.1600985368310148</v>
      </c>
      <c r="S1105" s="1">
        <f t="shared" si="243"/>
        <v>-5.1397863250031151E-2</v>
      </c>
      <c r="T1105" s="1">
        <f t="shared" si="244"/>
        <v>54.540110317969834</v>
      </c>
    </row>
    <row r="1106" spans="1:20" x14ac:dyDescent="0.2">
      <c r="A1106">
        <f>Sheet1!A1083</f>
        <v>1056</v>
      </c>
      <c r="B1106">
        <f>Sheet1!B1086</f>
        <v>680.38</v>
      </c>
      <c r="C1106">
        <f t="shared" si="238"/>
        <v>664.76720851475557</v>
      </c>
      <c r="D1106">
        <f t="shared" si="239"/>
        <v>680.06143585744098</v>
      </c>
      <c r="E1106">
        <f t="shared" si="240"/>
        <v>679.20857088713342</v>
      </c>
      <c r="F1106">
        <f t="shared" si="245"/>
        <v>678.97891201996924</v>
      </c>
      <c r="G1106">
        <f t="shared" si="246"/>
        <v>733.79520414469016</v>
      </c>
      <c r="K1106" s="1">
        <f t="shared" si="247"/>
        <v>15.614286405418511</v>
      </c>
      <c r="L1106" s="1">
        <f t="shared" si="248"/>
        <v>15.294399799667076</v>
      </c>
      <c r="M1106" s="1">
        <f t="shared" si="249"/>
        <v>14.45141049933477</v>
      </c>
      <c r="N1106" s="1">
        <f t="shared" si="241"/>
        <v>15.563198425387782</v>
      </c>
      <c r="O1106" s="1">
        <f t="shared" si="242"/>
        <v>70.379490550108699</v>
      </c>
      <c r="P1106" s="1"/>
      <c r="Q1106" s="1">
        <f t="shared" si="250"/>
        <v>-0.31988660575143513</v>
      </c>
      <c r="R1106" s="1">
        <f t="shared" si="251"/>
        <v>-1.162875906083741</v>
      </c>
      <c r="S1106" s="1">
        <f t="shared" si="243"/>
        <v>-5.1087980030729341E-2</v>
      </c>
      <c r="T1106" s="1">
        <f t="shared" si="244"/>
        <v>54.765204144690188</v>
      </c>
    </row>
    <row r="1107" spans="1:20" x14ac:dyDescent="0.2">
      <c r="A1107">
        <f>Sheet1!A1084</f>
        <v>1057</v>
      </c>
      <c r="B1107">
        <f>Sheet1!B1087</f>
        <v>680.83</v>
      </c>
      <c r="C1107">
        <f t="shared" si="238"/>
        <v>665.21770682148031</v>
      </c>
      <c r="D1107">
        <f t="shared" si="239"/>
        <v>680.51181973539462</v>
      </c>
      <c r="E1107">
        <f t="shared" si="240"/>
        <v>679.65564607161662</v>
      </c>
      <c r="F1107">
        <f t="shared" si="245"/>
        <v>679.429187665418</v>
      </c>
      <c r="G1107">
        <f t="shared" si="246"/>
        <v>734.47087152877816</v>
      </c>
      <c r="K1107" s="1">
        <f t="shared" si="247"/>
        <v>15.613788098693817</v>
      </c>
      <c r="L1107" s="1">
        <f t="shared" si="248"/>
        <v>15.294370782046258</v>
      </c>
      <c r="M1107" s="1">
        <f t="shared" si="249"/>
        <v>14.448097982902709</v>
      </c>
      <c r="N1107" s="1">
        <f t="shared" si="241"/>
        <v>15.562975764111798</v>
      </c>
      <c r="O1107" s="1">
        <f t="shared" si="242"/>
        <v>70.60465962747196</v>
      </c>
      <c r="P1107" s="1"/>
      <c r="Q1107" s="1">
        <f t="shared" si="250"/>
        <v>-0.31941731664755935</v>
      </c>
      <c r="R1107" s="1">
        <f t="shared" si="251"/>
        <v>-1.1656901157911079</v>
      </c>
      <c r="S1107" s="1">
        <f t="shared" si="243"/>
        <v>-5.0812334582019503E-2</v>
      </c>
      <c r="T1107" s="1">
        <f t="shared" si="244"/>
        <v>54.990871528778143</v>
      </c>
    </row>
    <row r="1108" spans="1:20" x14ac:dyDescent="0.2">
      <c r="A1108">
        <f>Sheet1!A1085</f>
        <v>1058</v>
      </c>
      <c r="B1108">
        <f>Sheet1!B1088</f>
        <v>681.28</v>
      </c>
      <c r="C1108">
        <f t="shared" si="238"/>
        <v>665.66820512820505</v>
      </c>
      <c r="D1108">
        <f t="shared" si="239"/>
        <v>680.96217513593399</v>
      </c>
      <c r="E1108">
        <f t="shared" si="240"/>
        <v>680.10268435934813</v>
      </c>
      <c r="F1108">
        <f t="shared" si="245"/>
        <v>679.87942905649163</v>
      </c>
      <c r="G1108">
        <f t="shared" si="246"/>
        <v>735.14711326354609</v>
      </c>
      <c r="K1108" s="1">
        <f t="shared" si="247"/>
        <v>15.613289791969123</v>
      </c>
      <c r="L1108" s="1">
        <f t="shared" si="248"/>
        <v>15.294313297557665</v>
      </c>
      <c r="M1108" s="1">
        <f t="shared" si="249"/>
        <v>14.444748611941804</v>
      </c>
      <c r="N1108" s="1">
        <f t="shared" si="241"/>
        <v>15.562718848460804</v>
      </c>
      <c r="O1108" s="1">
        <f t="shared" si="242"/>
        <v>70.830403055515262</v>
      </c>
      <c r="P1108" s="1"/>
      <c r="Q1108" s="1">
        <f t="shared" si="250"/>
        <v>-0.31897649441145859</v>
      </c>
      <c r="R1108" s="1">
        <f t="shared" si="251"/>
        <v>-1.1685411800273187</v>
      </c>
      <c r="S1108" s="1">
        <f t="shared" si="243"/>
        <v>-5.0570943508319033E-2</v>
      </c>
      <c r="T1108" s="1">
        <f t="shared" si="244"/>
        <v>55.217113263546139</v>
      </c>
    </row>
    <row r="1109" spans="1:20" x14ac:dyDescent="0.2">
      <c r="A1109">
        <f>Sheet1!A1086</f>
        <v>1059</v>
      </c>
      <c r="B1109">
        <f>Sheet1!B1089</f>
        <v>681.73</v>
      </c>
      <c r="C1109">
        <f t="shared" si="238"/>
        <v>666.11870343492978</v>
      </c>
      <c r="D1109">
        <f t="shared" si="239"/>
        <v>681.41250205554388</v>
      </c>
      <c r="E1109">
        <f t="shared" si="240"/>
        <v>680.54968573625342</v>
      </c>
      <c r="F1109">
        <f t="shared" si="245"/>
        <v>680.32963617658481</v>
      </c>
      <c r="G1109">
        <f t="shared" si="246"/>
        <v>735.82393014230706</v>
      </c>
      <c r="K1109" s="1">
        <f t="shared" si="247"/>
        <v>15.612791485244429</v>
      </c>
      <c r="L1109" s="1">
        <f t="shared" si="248"/>
        <v>15.294227342685417</v>
      </c>
      <c r="M1109" s="1">
        <f t="shared" si="249"/>
        <v>14.441362372377853</v>
      </c>
      <c r="N1109" s="1">
        <f t="shared" si="241"/>
        <v>15.562427661829247</v>
      </c>
      <c r="O1109" s="1">
        <f t="shared" si="242"/>
        <v>71.056721627551497</v>
      </c>
      <c r="P1109" s="1"/>
      <c r="Q1109" s="1">
        <f t="shared" si="250"/>
        <v>-0.318564142559012</v>
      </c>
      <c r="R1109" s="1">
        <f t="shared" si="251"/>
        <v>-1.1714291128665764</v>
      </c>
      <c r="S1109" s="1">
        <f t="shared" si="243"/>
        <v>-5.0363823415182196E-2</v>
      </c>
      <c r="T1109" s="1">
        <f t="shared" si="244"/>
        <v>55.443930142307067</v>
      </c>
    </row>
    <row r="1110" spans="1:20" x14ac:dyDescent="0.2">
      <c r="A1110">
        <f>Sheet1!A1087</f>
        <v>1060</v>
      </c>
      <c r="B1110">
        <f>Sheet1!B1090</f>
        <v>682.18</v>
      </c>
      <c r="C1110">
        <f t="shared" si="238"/>
        <v>666.56920174165452</v>
      </c>
      <c r="D1110">
        <f t="shared" si="239"/>
        <v>681.86280049070876</v>
      </c>
      <c r="E1110">
        <f t="shared" si="240"/>
        <v>680.99665018825851</v>
      </c>
      <c r="F1110">
        <f t="shared" si="245"/>
        <v>680.77980900909267</v>
      </c>
      <c r="G1110">
        <f t="shared" si="246"/>
        <v>736.50132295837352</v>
      </c>
      <c r="K1110" s="1">
        <f t="shared" si="247"/>
        <v>15.612293178519735</v>
      </c>
      <c r="L1110" s="1">
        <f t="shared" si="248"/>
        <v>15.294112913914319</v>
      </c>
      <c r="M1110" s="1">
        <f t="shared" si="249"/>
        <v>14.43793925013631</v>
      </c>
      <c r="N1110" s="1">
        <f t="shared" si="241"/>
        <v>15.562102187612368</v>
      </c>
      <c r="O1110" s="1">
        <f t="shared" si="242"/>
        <v>71.283616136893215</v>
      </c>
      <c r="P1110" s="1"/>
      <c r="Q1110" s="1">
        <f t="shared" si="250"/>
        <v>-0.3181802646054166</v>
      </c>
      <c r="R1110" s="1">
        <f t="shared" si="251"/>
        <v>-1.1743539283834252</v>
      </c>
      <c r="S1110" s="1">
        <f t="shared" si="243"/>
        <v>-5.019099090736745E-2</v>
      </c>
      <c r="T1110" s="1">
        <f t="shared" si="244"/>
        <v>55.67132295837348</v>
      </c>
    </row>
    <row r="1111" spans="1:20" x14ac:dyDescent="0.2">
      <c r="A1111">
        <f>Sheet1!A1088</f>
        <v>1061</v>
      </c>
      <c r="B1111">
        <f>Sheet1!B1091</f>
        <v>682.63</v>
      </c>
      <c r="C1111">
        <f t="shared" si="238"/>
        <v>667.01970004837926</v>
      </c>
      <c r="D1111">
        <f t="shared" si="239"/>
        <v>682.31307043791321</v>
      </c>
      <c r="E1111">
        <f t="shared" si="240"/>
        <v>681.44357770128875</v>
      </c>
      <c r="F1111">
        <f t="shared" si="245"/>
        <v>681.22994753741011</v>
      </c>
      <c r="G1111">
        <f t="shared" si="246"/>
        <v>737.1792925050579</v>
      </c>
      <c r="K1111" s="1">
        <f t="shared" si="247"/>
        <v>15.611794871794928</v>
      </c>
      <c r="L1111" s="1">
        <f t="shared" si="248"/>
        <v>15.293970007728944</v>
      </c>
      <c r="M1111" s="1">
        <f t="shared" si="249"/>
        <v>14.434479231143087</v>
      </c>
      <c r="N1111" s="1">
        <f t="shared" si="241"/>
        <v>15.561742409205067</v>
      </c>
      <c r="O1111" s="1">
        <f t="shared" si="242"/>
        <v>71.511087376852856</v>
      </c>
      <c r="P1111" s="1"/>
      <c r="Q1111" s="1">
        <f t="shared" si="250"/>
        <v>-0.31782486406598309</v>
      </c>
      <c r="R1111" s="1">
        <f t="shared" si="251"/>
        <v>-1.177315640651841</v>
      </c>
      <c r="S1111" s="1">
        <f t="shared" si="243"/>
        <v>-5.0052462589860625E-2</v>
      </c>
      <c r="T1111" s="1">
        <f t="shared" si="244"/>
        <v>55.899292505057929</v>
      </c>
    </row>
    <row r="1112" spans="1:20" x14ac:dyDescent="0.2">
      <c r="A1112">
        <f>Sheet1!A1089</f>
        <v>1062</v>
      </c>
      <c r="B1112">
        <f>Sheet1!B1092</f>
        <v>683.08</v>
      </c>
      <c r="C1112">
        <f t="shared" si="238"/>
        <v>667.470198355104</v>
      </c>
      <c r="D1112">
        <f t="shared" si="239"/>
        <v>682.7633118936418</v>
      </c>
      <c r="E1112">
        <f t="shared" si="240"/>
        <v>681.89046826127014</v>
      </c>
      <c r="F1112">
        <f t="shared" si="245"/>
        <v>681.68005174493203</v>
      </c>
      <c r="G1112">
        <f t="shared" si="246"/>
        <v>737.8578395756731</v>
      </c>
      <c r="K1112" s="1">
        <f t="shared" si="247"/>
        <v>15.611296565070234</v>
      </c>
      <c r="L1112" s="1">
        <f t="shared" si="248"/>
        <v>15.293798620614098</v>
      </c>
      <c r="M1112" s="1">
        <f t="shared" si="249"/>
        <v>14.430982301323638</v>
      </c>
      <c r="N1112" s="1">
        <f t="shared" si="241"/>
        <v>15.561348310002245</v>
      </c>
      <c r="O1112" s="1">
        <f t="shared" si="242"/>
        <v>71.739136140743312</v>
      </c>
      <c r="P1112" s="1"/>
      <c r="Q1112" s="1">
        <f t="shared" si="250"/>
        <v>-0.31749794445613588</v>
      </c>
      <c r="R1112" s="1">
        <f t="shared" si="251"/>
        <v>-1.1803142637465953</v>
      </c>
      <c r="S1112" s="1">
        <f t="shared" si="243"/>
        <v>-4.9948255067988612E-2</v>
      </c>
      <c r="T1112" s="1">
        <f t="shared" si="244"/>
        <v>56.127839575673079</v>
      </c>
    </row>
    <row r="1113" spans="1:20" x14ac:dyDescent="0.2">
      <c r="A1113">
        <f>Sheet1!A1090</f>
        <v>1063</v>
      </c>
      <c r="B1113">
        <f>Sheet1!B1093</f>
        <v>683.53</v>
      </c>
      <c r="C1113">
        <f t="shared" si="238"/>
        <v>667.92069666182874</v>
      </c>
      <c r="D1113">
        <f t="shared" si="239"/>
        <v>683.21352485437933</v>
      </c>
      <c r="E1113">
        <f t="shared" si="240"/>
        <v>682.33732185412839</v>
      </c>
      <c r="F1113">
        <f t="shared" si="245"/>
        <v>682.13012161505344</v>
      </c>
      <c r="G1113">
        <f t="shared" si="246"/>
        <v>738.53696496353189</v>
      </c>
      <c r="K1113" s="1">
        <f t="shared" si="247"/>
        <v>15.610798258345426</v>
      </c>
      <c r="L1113" s="1">
        <f t="shared" si="248"/>
        <v>15.29359874905424</v>
      </c>
      <c r="M1113" s="1">
        <f t="shared" si="249"/>
        <v>14.427448446603989</v>
      </c>
      <c r="N1113" s="1">
        <f t="shared" si="241"/>
        <v>15.560919873398916</v>
      </c>
      <c r="O1113" s="1">
        <f t="shared" si="242"/>
        <v>71.967763221877362</v>
      </c>
      <c r="P1113" s="1"/>
      <c r="Q1113" s="1">
        <f t="shared" si="250"/>
        <v>-0.31719950929118568</v>
      </c>
      <c r="R1113" s="1">
        <f t="shared" si="251"/>
        <v>-1.1833498117414365</v>
      </c>
      <c r="S1113" s="1">
        <f t="shared" si="243"/>
        <v>-4.9878384946509868E-2</v>
      </c>
      <c r="T1113" s="1">
        <f t="shared" si="244"/>
        <v>56.356964963531937</v>
      </c>
    </row>
    <row r="1114" spans="1:20" x14ac:dyDescent="0.2">
      <c r="A1114">
        <f>Sheet1!A1091</f>
        <v>1064</v>
      </c>
      <c r="B1114">
        <f>Sheet1!B1094</f>
        <v>683.98</v>
      </c>
      <c r="C1114">
        <f t="shared" si="238"/>
        <v>668.37119496855348</v>
      </c>
      <c r="D1114">
        <f t="shared" si="239"/>
        <v>683.66370931661038</v>
      </c>
      <c r="E1114">
        <f t="shared" si="240"/>
        <v>682.78413846578906</v>
      </c>
      <c r="F1114">
        <f t="shared" si="245"/>
        <v>682.58015713116959</v>
      </c>
      <c r="G1114">
        <f t="shared" si="246"/>
        <v>739.21666946194659</v>
      </c>
      <c r="K1114" s="1">
        <f t="shared" si="247"/>
        <v>15.610299951620732</v>
      </c>
      <c r="L1114" s="1">
        <f t="shared" si="248"/>
        <v>15.293370389533948</v>
      </c>
      <c r="M1114" s="1">
        <f t="shared" si="249"/>
        <v>14.423877652909482</v>
      </c>
      <c r="N1114" s="1">
        <f t="shared" si="241"/>
        <v>15.560457082790322</v>
      </c>
      <c r="O1114" s="1">
        <f t="shared" si="242"/>
        <v>72.196969413567331</v>
      </c>
      <c r="P1114" s="1"/>
      <c r="Q1114" s="1">
        <f t="shared" si="250"/>
        <v>-0.31692956208678424</v>
      </c>
      <c r="R1114" s="1">
        <f t="shared" si="251"/>
        <v>-1.1864222987112498</v>
      </c>
      <c r="S1114" s="1">
        <f t="shared" si="243"/>
        <v>-4.9842868830410225E-2</v>
      </c>
      <c r="T1114" s="1">
        <f t="shared" si="244"/>
        <v>56.586669461946599</v>
      </c>
    </row>
    <row r="1115" spans="1:20" x14ac:dyDescent="0.2">
      <c r="A1115">
        <f>Sheet1!A1092</f>
        <v>1065</v>
      </c>
      <c r="B1115">
        <f>Sheet1!B1095</f>
        <v>684.43</v>
      </c>
      <c r="C1115">
        <f t="shared" si="238"/>
        <v>668.82169327527822</v>
      </c>
      <c r="D1115">
        <f t="shared" si="239"/>
        <v>684.11386527681941</v>
      </c>
      <c r="E1115">
        <f t="shared" si="240"/>
        <v>683.23091808217782</v>
      </c>
      <c r="F1115">
        <f t="shared" si="245"/>
        <v>683.03015827667491</v>
      </c>
      <c r="G1115">
        <f t="shared" si="246"/>
        <v>739.89695386423011</v>
      </c>
      <c r="K1115" s="1">
        <f t="shared" si="247"/>
        <v>15.609801644896038</v>
      </c>
      <c r="L1115" s="1">
        <f t="shared" si="248"/>
        <v>15.293113538537796</v>
      </c>
      <c r="M1115" s="1">
        <f t="shared" si="249"/>
        <v>14.420269906166141</v>
      </c>
      <c r="N1115" s="1">
        <f t="shared" si="241"/>
        <v>15.559959921570908</v>
      </c>
      <c r="O1115" s="1">
        <f t="shared" si="242"/>
        <v>72.42675550912611</v>
      </c>
      <c r="P1115" s="1"/>
      <c r="Q1115" s="1">
        <f t="shared" si="250"/>
        <v>-0.31668810635824229</v>
      </c>
      <c r="R1115" s="1">
        <f t="shared" si="251"/>
        <v>-1.1895317387298974</v>
      </c>
      <c r="S1115" s="1">
        <f t="shared" si="243"/>
        <v>-4.984172332513026E-2</v>
      </c>
      <c r="T1115" s="1">
        <f t="shared" si="244"/>
        <v>56.816953864230072</v>
      </c>
    </row>
    <row r="1116" spans="1:20" x14ac:dyDescent="0.2">
      <c r="A1116">
        <f>Sheet1!A1093</f>
        <v>1066</v>
      </c>
      <c r="B1116">
        <f>Sheet1!B1096</f>
        <v>684.89</v>
      </c>
      <c r="C1116">
        <f t="shared" si="238"/>
        <v>669.27219158200296</v>
      </c>
      <c r="D1116">
        <f t="shared" si="239"/>
        <v>684.563992731491</v>
      </c>
      <c r="E1116">
        <f t="shared" si="240"/>
        <v>683.67766068922026</v>
      </c>
      <c r="F1116">
        <f t="shared" si="245"/>
        <v>683.48012503496477</v>
      </c>
      <c r="G1116">
        <f t="shared" si="246"/>
        <v>740.57781896369511</v>
      </c>
      <c r="K1116" s="1">
        <f t="shared" si="247"/>
        <v>15.60930333817123</v>
      </c>
      <c r="L1116" s="1">
        <f t="shared" si="248"/>
        <v>15.292828192550587</v>
      </c>
      <c r="M1116" s="1">
        <f t="shared" si="249"/>
        <v>14.416625192299648</v>
      </c>
      <c r="N1116" s="1">
        <f t="shared" si="241"/>
        <v>15.559428373136029</v>
      </c>
      <c r="O1116" s="1">
        <f t="shared" si="242"/>
        <v>72.657122301866366</v>
      </c>
      <c r="P1116" s="1"/>
      <c r="Q1116" s="1">
        <f t="shared" si="250"/>
        <v>-0.31647514562064316</v>
      </c>
      <c r="R1116" s="1">
        <f t="shared" si="251"/>
        <v>-1.1926781458715823</v>
      </c>
      <c r="S1116" s="1">
        <f t="shared" si="243"/>
        <v>-4.9874965035201058E-2</v>
      </c>
      <c r="T1116" s="1">
        <f t="shared" si="244"/>
        <v>57.047818963695136</v>
      </c>
    </row>
    <row r="1117" spans="1:20" x14ac:dyDescent="0.2">
      <c r="A1117">
        <f>Sheet1!A1094</f>
        <v>1067</v>
      </c>
      <c r="B1117">
        <f>Sheet1!B1097</f>
        <v>685.34</v>
      </c>
      <c r="C1117">
        <f t="shared" si="238"/>
        <v>669.72268988872759</v>
      </c>
      <c r="D1117">
        <f t="shared" si="239"/>
        <v>685.01409167711006</v>
      </c>
      <c r="E1117">
        <f t="shared" si="240"/>
        <v>684.12436627284239</v>
      </c>
      <c r="F1117">
        <f t="shared" si="245"/>
        <v>683.93005738943407</v>
      </c>
      <c r="G1117">
        <f t="shared" si="246"/>
        <v>741.25926555365436</v>
      </c>
      <c r="K1117" s="1">
        <f t="shared" si="247"/>
        <v>15.608805031446536</v>
      </c>
      <c r="L1117" s="1">
        <f t="shared" si="248"/>
        <v>15.292514348056898</v>
      </c>
      <c r="M1117" s="1">
        <f t="shared" si="249"/>
        <v>14.412943497235574</v>
      </c>
      <c r="N1117" s="1">
        <f t="shared" si="241"/>
        <v>15.558862420880587</v>
      </c>
      <c r="O1117" s="1">
        <f t="shared" si="242"/>
        <v>72.888070585100877</v>
      </c>
      <c r="P1117" s="1"/>
      <c r="Q1117" s="1">
        <f t="shared" si="250"/>
        <v>-0.31629068338963862</v>
      </c>
      <c r="R1117" s="1">
        <f t="shared" si="251"/>
        <v>-1.1958615342109624</v>
      </c>
      <c r="S1117" s="1">
        <f t="shared" si="243"/>
        <v>-4.9942610565949508E-2</v>
      </c>
      <c r="T1117" s="1">
        <f t="shared" si="244"/>
        <v>57.279265553654341</v>
      </c>
    </row>
    <row r="1118" spans="1:20" x14ac:dyDescent="0.2">
      <c r="A1118">
        <f>Sheet1!A1095</f>
        <v>1068</v>
      </c>
      <c r="B1118">
        <f>Sheet1!B1098</f>
        <v>685.79</v>
      </c>
      <c r="C1118">
        <f t="shared" si="238"/>
        <v>670.17318819545233</v>
      </c>
      <c r="D1118">
        <f t="shared" si="239"/>
        <v>685.46416211016106</v>
      </c>
      <c r="E1118">
        <f t="shared" si="240"/>
        <v>684.57103481896991</v>
      </c>
      <c r="F1118">
        <f t="shared" si="245"/>
        <v>684.37995532347747</v>
      </c>
      <c r="G1118">
        <f t="shared" si="246"/>
        <v>741.94129442742019</v>
      </c>
      <c r="K1118" s="1">
        <f t="shared" si="247"/>
        <v>15.608306724721729</v>
      </c>
      <c r="L1118" s="1">
        <f t="shared" si="248"/>
        <v>15.292172001541189</v>
      </c>
      <c r="M1118" s="1">
        <f t="shared" si="249"/>
        <v>14.409224806899601</v>
      </c>
      <c r="N1118" s="1">
        <f t="shared" si="241"/>
        <v>15.558262048199254</v>
      </c>
      <c r="O1118" s="1">
        <f t="shared" si="242"/>
        <v>73.119601152141968</v>
      </c>
      <c r="P1118" s="1"/>
      <c r="Q1118" s="1">
        <f t="shared" si="250"/>
        <v>-0.31613472318053937</v>
      </c>
      <c r="R1118" s="1">
        <f t="shared" si="251"/>
        <v>-1.1990819178221273</v>
      </c>
      <c r="S1118" s="1">
        <f t="shared" si="243"/>
        <v>-5.0044676522475129E-2</v>
      </c>
      <c r="T1118" s="1">
        <f t="shared" si="244"/>
        <v>57.511294427420239</v>
      </c>
    </row>
    <row r="1119" spans="1:20" x14ac:dyDescent="0.2">
      <c r="A1119">
        <f>Sheet1!A1096</f>
        <v>1069</v>
      </c>
      <c r="B1119">
        <f>Sheet1!B1099</f>
        <v>686.24</v>
      </c>
      <c r="C1119">
        <f t="shared" si="238"/>
        <v>670.62368650217695</v>
      </c>
      <c r="D1119">
        <f t="shared" si="239"/>
        <v>685.91420402712822</v>
      </c>
      <c r="E1119">
        <f t="shared" si="240"/>
        <v>685.01766631352825</v>
      </c>
      <c r="F1119">
        <f t="shared" si="245"/>
        <v>684.82981882049035</v>
      </c>
      <c r="G1119">
        <f t="shared" si="246"/>
        <v>742.62390637830561</v>
      </c>
      <c r="K1119" s="1">
        <f t="shared" si="247"/>
        <v>15.617808417997026</v>
      </c>
      <c r="L1119" s="1">
        <f t="shared" si="248"/>
        <v>15.291801149488037</v>
      </c>
      <c r="M1119" s="1">
        <f t="shared" si="249"/>
        <v>14.4054691072173</v>
      </c>
      <c r="N1119" s="1">
        <f t="shared" si="241"/>
        <v>15.557627238487385</v>
      </c>
      <c r="O1119" s="1">
        <f t="shared" si="242"/>
        <v>73.351714796302645</v>
      </c>
      <c r="P1119" s="1"/>
      <c r="Q1119" s="1">
        <f t="shared" si="250"/>
        <v>-0.32600726850898809</v>
      </c>
      <c r="R1119" s="1">
        <f t="shared" si="251"/>
        <v>-1.2123393107797256</v>
      </c>
      <c r="S1119" s="1">
        <f t="shared" si="243"/>
        <v>-6.018117950964097E-2</v>
      </c>
      <c r="T1119" s="1">
        <f t="shared" si="244"/>
        <v>57.733906378305619</v>
      </c>
    </row>
    <row r="1120" spans="1:20" x14ac:dyDescent="0.2">
      <c r="A1120">
        <f>Sheet1!A1097</f>
        <v>1070</v>
      </c>
      <c r="B1120">
        <f>Sheet1!B1100</f>
        <v>686.69</v>
      </c>
      <c r="C1120">
        <f t="shared" si="238"/>
        <v>671.07418480890169</v>
      </c>
      <c r="D1120">
        <f t="shared" si="239"/>
        <v>686.36421742449693</v>
      </c>
      <c r="E1120">
        <f t="shared" si="240"/>
        <v>685.46426074244323</v>
      </c>
      <c r="F1120">
        <f t="shared" si="245"/>
        <v>685.27964786386758</v>
      </c>
      <c r="G1120">
        <f t="shared" si="246"/>
        <v>743.30710219962293</v>
      </c>
      <c r="K1120" s="1">
        <f t="shared" si="247"/>
        <v>15.617310111272445</v>
      </c>
      <c r="L1120" s="1">
        <f t="shared" si="248"/>
        <v>15.291401788382473</v>
      </c>
      <c r="M1120" s="1">
        <f t="shared" si="249"/>
        <v>14.401676384114808</v>
      </c>
      <c r="N1120" s="1">
        <f t="shared" si="241"/>
        <v>15.556957975139994</v>
      </c>
      <c r="O1120" s="1">
        <f t="shared" si="242"/>
        <v>73.584412310895345</v>
      </c>
      <c r="P1120" s="1"/>
      <c r="Q1120" s="1">
        <f t="shared" si="250"/>
        <v>-0.32590832288997262</v>
      </c>
      <c r="R1120" s="1">
        <f t="shared" si="251"/>
        <v>-1.2156337271576376</v>
      </c>
      <c r="S1120" s="1">
        <f t="shared" si="243"/>
        <v>-6.0352136132451051E-2</v>
      </c>
      <c r="T1120" s="1">
        <f t="shared" si="244"/>
        <v>57.9671021996229</v>
      </c>
    </row>
    <row r="1121" spans="1:20" x14ac:dyDescent="0.2">
      <c r="A1121">
        <f>Sheet1!A1098</f>
        <v>1071</v>
      </c>
      <c r="B1121">
        <f>Sheet1!B1101</f>
        <v>687.14</v>
      </c>
      <c r="C1121">
        <f t="shared" si="238"/>
        <v>671.52468311562643</v>
      </c>
      <c r="D1121">
        <f t="shared" si="239"/>
        <v>686.8142022987513</v>
      </c>
      <c r="E1121">
        <f t="shared" si="240"/>
        <v>685.91081809164075</v>
      </c>
      <c r="F1121">
        <f t="shared" si="245"/>
        <v>685.72944243700408</v>
      </c>
      <c r="G1121">
        <f t="shared" si="246"/>
        <v>743.99088268468518</v>
      </c>
      <c r="K1121" s="1">
        <f t="shared" si="247"/>
        <v>15.616811804547638</v>
      </c>
      <c r="L1121" s="1">
        <f t="shared" si="248"/>
        <v>15.290973914708729</v>
      </c>
      <c r="M1121" s="1">
        <f t="shared" si="249"/>
        <v>14.39784662351758</v>
      </c>
      <c r="N1121" s="1">
        <f t="shared" si="241"/>
        <v>15.556254241551756</v>
      </c>
      <c r="O1121" s="1">
        <f t="shared" si="242"/>
        <v>73.817694489232849</v>
      </c>
      <c r="P1121" s="1"/>
      <c r="Q1121" s="1">
        <f t="shared" si="250"/>
        <v>-0.32583788983890827</v>
      </c>
      <c r="R1121" s="1">
        <f t="shared" si="251"/>
        <v>-1.2189651810300575</v>
      </c>
      <c r="S1121" s="1">
        <f t="shared" si="243"/>
        <v>-6.0557562995882108E-2</v>
      </c>
      <c r="T1121" s="1">
        <f t="shared" si="244"/>
        <v>58.200882684685212</v>
      </c>
    </row>
    <row r="1122" spans="1:20" x14ac:dyDescent="0.2">
      <c r="A1122">
        <f>Sheet1!A1099</f>
        <v>1072</v>
      </c>
      <c r="B1122">
        <f>Sheet1!B1102</f>
        <v>687.59</v>
      </c>
      <c r="C1122">
        <f t="shared" si="238"/>
        <v>671.97518142235117</v>
      </c>
      <c r="D1122">
        <f t="shared" si="239"/>
        <v>687.26415864637602</v>
      </c>
      <c r="E1122">
        <f t="shared" si="240"/>
        <v>686.35733834704627</v>
      </c>
      <c r="F1122">
        <f t="shared" si="245"/>
        <v>686.17920252329463</v>
      </c>
      <c r="G1122">
        <f t="shared" si="246"/>
        <v>744.67524862680477</v>
      </c>
      <c r="K1122" s="1">
        <f t="shared" si="247"/>
        <v>15.616313497823057</v>
      </c>
      <c r="L1122" s="1">
        <f t="shared" si="248"/>
        <v>15.290517524951269</v>
      </c>
      <c r="M1122" s="1">
        <f t="shared" si="249"/>
        <v>14.393979811351301</v>
      </c>
      <c r="N1122" s="1">
        <f t="shared" si="241"/>
        <v>15.555516021117683</v>
      </c>
      <c r="O1122" s="1">
        <f t="shared" si="242"/>
        <v>74.051562124627822</v>
      </c>
      <c r="P1122" s="1"/>
      <c r="Q1122" s="1">
        <f t="shared" si="250"/>
        <v>-0.32579597287178785</v>
      </c>
      <c r="R1122" s="1">
        <f t="shared" si="251"/>
        <v>-1.2223336864717567</v>
      </c>
      <c r="S1122" s="1">
        <f t="shared" si="243"/>
        <v>-6.079747670537472E-2</v>
      </c>
      <c r="T1122" s="1">
        <f t="shared" si="244"/>
        <v>58.435248626804764</v>
      </c>
    </row>
    <row r="1123" spans="1:20" x14ac:dyDescent="0.2">
      <c r="A1123">
        <f>Sheet1!A1100</f>
        <v>1073</v>
      </c>
      <c r="B1123">
        <f>Sheet1!B1103</f>
        <v>688.04</v>
      </c>
      <c r="C1123">
        <f t="shared" si="238"/>
        <v>672.42567972907591</v>
      </c>
      <c r="D1123">
        <f t="shared" si="239"/>
        <v>687.71408646385555</v>
      </c>
      <c r="E1123">
        <f t="shared" si="240"/>
        <v>686.80382149458524</v>
      </c>
      <c r="F1123">
        <f t="shared" si="245"/>
        <v>686.62892810613448</v>
      </c>
      <c r="G1123">
        <f t="shared" si="246"/>
        <v>745.36020081929439</v>
      </c>
      <c r="K1123" s="1">
        <f t="shared" si="247"/>
        <v>15.615815191098363</v>
      </c>
      <c r="L1123" s="1">
        <f t="shared" si="248"/>
        <v>15.290032615595237</v>
      </c>
      <c r="M1123" s="1">
        <f t="shared" si="249"/>
        <v>14.390075933541539</v>
      </c>
      <c r="N1123" s="1">
        <f t="shared" si="241"/>
        <v>15.55474329723279</v>
      </c>
      <c r="O1123" s="1">
        <f t="shared" si="242"/>
        <v>74.2860160103927</v>
      </c>
      <c r="P1123" s="1"/>
      <c r="Q1123" s="1">
        <f t="shared" si="250"/>
        <v>-0.32578257550312628</v>
      </c>
      <c r="R1123" s="1">
        <f t="shared" si="251"/>
        <v>-1.2257392575568247</v>
      </c>
      <c r="S1123" s="1">
        <f t="shared" si="243"/>
        <v>-6.1071893865573657E-2</v>
      </c>
      <c r="T1123" s="1">
        <f t="shared" si="244"/>
        <v>58.670200819294337</v>
      </c>
    </row>
    <row r="1124" spans="1:20" x14ac:dyDescent="0.2">
      <c r="A1124">
        <f>Sheet1!A1101</f>
        <v>1074</v>
      </c>
      <c r="B1124">
        <f>Sheet1!B1104</f>
        <v>688.49</v>
      </c>
      <c r="C1124">
        <f t="shared" si="238"/>
        <v>672.87617803580065</v>
      </c>
      <c r="D1124">
        <f t="shared" si="239"/>
        <v>688.16398574767481</v>
      </c>
      <c r="E1124">
        <f t="shared" si="240"/>
        <v>687.25026752018402</v>
      </c>
      <c r="F1124">
        <f t="shared" si="245"/>
        <v>687.07861916891841</v>
      </c>
      <c r="G1124">
        <f t="shared" si="246"/>
        <v>746.04574005546681</v>
      </c>
      <c r="K1124" s="1">
        <f t="shared" si="247"/>
        <v>15.615316884373556</v>
      </c>
      <c r="L1124" s="1">
        <f t="shared" si="248"/>
        <v>15.289519183124867</v>
      </c>
      <c r="M1124" s="1">
        <f t="shared" si="249"/>
        <v>14.386134976014318</v>
      </c>
      <c r="N1124" s="1">
        <f t="shared" si="241"/>
        <v>15.553936053291977</v>
      </c>
      <c r="O1124" s="1">
        <f t="shared" si="242"/>
        <v>74.521056939840378</v>
      </c>
      <c r="P1124" s="1"/>
      <c r="Q1124" s="1">
        <f t="shared" si="250"/>
        <v>-0.32579770124868901</v>
      </c>
      <c r="R1124" s="1">
        <f t="shared" si="251"/>
        <v>-1.2291819083592372</v>
      </c>
      <c r="S1124" s="1">
        <f t="shared" si="243"/>
        <v>-6.1380831081578435E-2</v>
      </c>
      <c r="T1124" s="1">
        <f t="shared" si="244"/>
        <v>58.905740055466822</v>
      </c>
    </row>
    <row r="1125" spans="1:20" x14ac:dyDescent="0.2">
      <c r="A1125">
        <f>Sheet1!A1102</f>
        <v>1075</v>
      </c>
      <c r="B1125">
        <f>Sheet1!B1105</f>
        <v>688.93</v>
      </c>
      <c r="C1125">
        <f t="shared" si="238"/>
        <v>673.32667634252539</v>
      </c>
      <c r="D1125">
        <f t="shared" si="239"/>
        <v>688.61385649431838</v>
      </c>
      <c r="E1125">
        <f t="shared" si="240"/>
        <v>687.69667640976786</v>
      </c>
      <c r="F1125">
        <f t="shared" si="245"/>
        <v>687.52827569504143</v>
      </c>
      <c r="G1125">
        <f t="shared" si="246"/>
        <v>746.73186712863458</v>
      </c>
      <c r="K1125" s="1">
        <f t="shared" si="247"/>
        <v>15.614818577648862</v>
      </c>
      <c r="L1125" s="1">
        <f t="shared" si="248"/>
        <v>15.288977224024848</v>
      </c>
      <c r="M1125" s="1">
        <f t="shared" si="249"/>
        <v>14.382156924695096</v>
      </c>
      <c r="N1125" s="1">
        <f t="shared" si="241"/>
        <v>15.553094272690259</v>
      </c>
      <c r="O1125" s="1">
        <f t="shared" si="242"/>
        <v>74.756685706283406</v>
      </c>
      <c r="P1125" s="1"/>
      <c r="Q1125" s="1">
        <f t="shared" si="250"/>
        <v>-0.32584135362401412</v>
      </c>
      <c r="R1125" s="1">
        <f t="shared" si="251"/>
        <v>-1.232661652953766</v>
      </c>
      <c r="S1125" s="1">
        <f t="shared" si="243"/>
        <v>-6.1724304958602261E-2</v>
      </c>
      <c r="T1125" s="1">
        <f t="shared" si="244"/>
        <v>59.141867128634544</v>
      </c>
    </row>
    <row r="1126" spans="1:20" x14ac:dyDescent="0.2">
      <c r="A1126">
        <f>Sheet1!A1103</f>
        <v>1076</v>
      </c>
      <c r="B1126">
        <f>Sheet1!B1106</f>
        <v>689.38</v>
      </c>
      <c r="C1126">
        <f t="shared" si="238"/>
        <v>673.77717464925013</v>
      </c>
      <c r="D1126">
        <f t="shared" si="239"/>
        <v>689.06369870027049</v>
      </c>
      <c r="E1126">
        <f t="shared" si="240"/>
        <v>688.14304814926265</v>
      </c>
      <c r="F1126">
        <f t="shared" si="245"/>
        <v>687.97789766789856</v>
      </c>
      <c r="G1126">
        <f t="shared" si="246"/>
        <v>747.41858283211059</v>
      </c>
      <c r="K1126" s="1">
        <f t="shared" si="247"/>
        <v>15.614320270924054</v>
      </c>
      <c r="L1126" s="1">
        <f t="shared" si="248"/>
        <v>15.288406734779642</v>
      </c>
      <c r="M1126" s="1">
        <f t="shared" si="249"/>
        <v>14.378141765509326</v>
      </c>
      <c r="N1126" s="1">
        <f t="shared" si="241"/>
        <v>15.55221793882265</v>
      </c>
      <c r="O1126" s="1">
        <f t="shared" si="242"/>
        <v>74.992903103034678</v>
      </c>
      <c r="P1126" s="1"/>
      <c r="Q1126" s="1">
        <f t="shared" si="250"/>
        <v>-0.32591353614441232</v>
      </c>
      <c r="R1126" s="1">
        <f t="shared" si="251"/>
        <v>-1.2361785054147276</v>
      </c>
      <c r="S1126" s="1">
        <f t="shared" si="243"/>
        <v>-6.210233210140359E-2</v>
      </c>
      <c r="T1126" s="1">
        <f t="shared" si="244"/>
        <v>59.378582832110624</v>
      </c>
    </row>
    <row r="1127" spans="1:20" x14ac:dyDescent="0.2">
      <c r="A1127">
        <f>Sheet1!A1104</f>
        <v>1077</v>
      </c>
      <c r="B1127">
        <f>Sheet1!B1107</f>
        <v>689.83</v>
      </c>
      <c r="C1127">
        <f t="shared" si="238"/>
        <v>674.22767295597487</v>
      </c>
      <c r="D1127">
        <f t="shared" si="239"/>
        <v>689.51351236201629</v>
      </c>
      <c r="E1127">
        <f t="shared" si="240"/>
        <v>688.58938272459397</v>
      </c>
      <c r="F1127">
        <f t="shared" si="245"/>
        <v>688.4274850708847</v>
      </c>
      <c r="G1127">
        <f t="shared" si="246"/>
        <v>748.10588795920717</v>
      </c>
      <c r="K1127" s="1">
        <f t="shared" si="247"/>
        <v>15.61382196419936</v>
      </c>
      <c r="L1127" s="1">
        <f t="shared" si="248"/>
        <v>15.287807711874166</v>
      </c>
      <c r="M1127" s="1">
        <f t="shared" si="249"/>
        <v>14.374089484383376</v>
      </c>
      <c r="N1127" s="1">
        <f t="shared" si="241"/>
        <v>15.551307035084051</v>
      </c>
      <c r="O1127" s="1">
        <f t="shared" si="242"/>
        <v>75.229709923406517</v>
      </c>
      <c r="P1127" s="1"/>
      <c r="Q1127" s="1">
        <f t="shared" si="250"/>
        <v>-0.32601425232519432</v>
      </c>
      <c r="R1127" s="1">
        <f t="shared" si="251"/>
        <v>-1.2397324798159843</v>
      </c>
      <c r="S1127" s="1">
        <f t="shared" si="243"/>
        <v>-6.2514929115309315E-2</v>
      </c>
      <c r="T1127" s="1">
        <f t="shared" si="244"/>
        <v>59.615887959207157</v>
      </c>
    </row>
    <row r="1128" spans="1:20" x14ac:dyDescent="0.2">
      <c r="A1128">
        <f>Sheet1!A1105</f>
        <v>1078</v>
      </c>
      <c r="B1128">
        <f>Sheet1!B1108</f>
        <v>690.28</v>
      </c>
      <c r="C1128">
        <f t="shared" si="238"/>
        <v>674.67817126269949</v>
      </c>
      <c r="D1128">
        <f t="shared" si="239"/>
        <v>689.96329747604011</v>
      </c>
      <c r="E1128">
        <f t="shared" si="240"/>
        <v>689.03568012168751</v>
      </c>
      <c r="F1128">
        <f t="shared" si="245"/>
        <v>688.87703788739486</v>
      </c>
      <c r="G1128">
        <f t="shared" si="246"/>
        <v>748.79378330323721</v>
      </c>
      <c r="K1128" s="1">
        <f t="shared" si="247"/>
        <v>15.603323657474562</v>
      </c>
      <c r="L1128" s="1">
        <f t="shared" si="248"/>
        <v>15.287180151792995</v>
      </c>
      <c r="M1128" s="1">
        <f t="shared" si="249"/>
        <v>14.370000067242472</v>
      </c>
      <c r="N1128" s="1">
        <f t="shared" si="241"/>
        <v>15.550361544869475</v>
      </c>
      <c r="O1128" s="1">
        <f t="shared" si="242"/>
        <v>75.467106960711817</v>
      </c>
      <c r="P1128" s="1"/>
      <c r="Q1128" s="1">
        <f t="shared" si="250"/>
        <v>-0.31614350568156624</v>
      </c>
      <c r="R1128" s="1">
        <f t="shared" si="251"/>
        <v>-1.2333235902320894</v>
      </c>
      <c r="S1128" s="1">
        <f t="shared" si="243"/>
        <v>-5.2962112605086986E-2</v>
      </c>
      <c r="T1128" s="1">
        <f t="shared" si="244"/>
        <v>59.863783303237255</v>
      </c>
    </row>
    <row r="1129" spans="1:20" x14ac:dyDescent="0.2">
      <c r="A1129">
        <f>Sheet1!A1106</f>
        <v>1079</v>
      </c>
      <c r="B1129">
        <f>Sheet1!B1109</f>
        <v>690.73</v>
      </c>
      <c r="C1129">
        <f t="shared" si="238"/>
        <v>675.12866956942423</v>
      </c>
      <c r="D1129">
        <f t="shared" si="239"/>
        <v>690.41305403882654</v>
      </c>
      <c r="E1129">
        <f t="shared" si="240"/>
        <v>689.48194032646893</v>
      </c>
      <c r="F1129">
        <f t="shared" si="245"/>
        <v>689.32655610082406</v>
      </c>
      <c r="G1129">
        <f t="shared" si="246"/>
        <v>749.48226965751337</v>
      </c>
      <c r="K1129" s="1">
        <f t="shared" si="247"/>
        <v>15.602825350749868</v>
      </c>
      <c r="L1129" s="1">
        <f t="shared" si="248"/>
        <v>15.286524051020365</v>
      </c>
      <c r="M1129" s="1">
        <f t="shared" si="249"/>
        <v>14.365873500012526</v>
      </c>
      <c r="N1129" s="1">
        <f t="shared" si="241"/>
        <v>15.549381451573936</v>
      </c>
      <c r="O1129" s="1">
        <f t="shared" si="242"/>
        <v>75.705095008263243</v>
      </c>
      <c r="P1129" s="1"/>
      <c r="Q1129" s="1">
        <f t="shared" si="250"/>
        <v>-0.31630129972950272</v>
      </c>
      <c r="R1129" s="1">
        <f t="shared" si="251"/>
        <v>-1.2369518507373414</v>
      </c>
      <c r="S1129" s="1">
        <f t="shared" si="243"/>
        <v>-5.344389917593162E-2</v>
      </c>
      <c r="T1129" s="1">
        <f t="shared" si="244"/>
        <v>60.102269657513375</v>
      </c>
    </row>
    <row r="1130" spans="1:20" x14ac:dyDescent="0.2">
      <c r="A1130">
        <f>Sheet1!A1107</f>
        <v>1080</v>
      </c>
      <c r="B1130">
        <f>Sheet1!B1110</f>
        <v>691.18</v>
      </c>
      <c r="C1130">
        <f t="shared" si="238"/>
        <v>675.57916787614886</v>
      </c>
      <c r="D1130">
        <f t="shared" si="239"/>
        <v>690.86278204686005</v>
      </c>
      <c r="E1130">
        <f t="shared" si="240"/>
        <v>689.92816332486427</v>
      </c>
      <c r="F1130">
        <f t="shared" si="245"/>
        <v>689.77603969456709</v>
      </c>
      <c r="G1130">
        <f t="shared" si="246"/>
        <v>750.17134781534821</v>
      </c>
      <c r="K1130" s="1">
        <f t="shared" si="247"/>
        <v>15.602327044025174</v>
      </c>
      <c r="L1130" s="1">
        <f t="shared" si="248"/>
        <v>15.285839406041418</v>
      </c>
      <c r="M1130" s="1">
        <f t="shared" si="249"/>
        <v>14.361709768619107</v>
      </c>
      <c r="N1130" s="1">
        <f t="shared" si="241"/>
        <v>15.548366738592222</v>
      </c>
      <c r="O1130" s="1">
        <f t="shared" si="242"/>
        <v>75.943674859373345</v>
      </c>
      <c r="P1130" s="1"/>
      <c r="Q1130" s="1">
        <f t="shared" si="250"/>
        <v>-0.31648763798375512</v>
      </c>
      <c r="R1130" s="1">
        <f t="shared" si="251"/>
        <v>-1.2406172754060663</v>
      </c>
      <c r="S1130" s="1">
        <f t="shared" si="243"/>
        <v>-5.3960305432951827E-2</v>
      </c>
      <c r="T1130" s="1">
        <f t="shared" si="244"/>
        <v>60.341347815348172</v>
      </c>
    </row>
    <row r="1131" spans="1:20" x14ac:dyDescent="0.2">
      <c r="A1131">
        <f>Sheet1!A1108</f>
        <v>1081</v>
      </c>
      <c r="B1131">
        <f>Sheet1!B1111</f>
        <v>691.63</v>
      </c>
      <c r="C1131">
        <f t="shared" si="238"/>
        <v>676.02966618287371</v>
      </c>
      <c r="D1131">
        <f t="shared" si="239"/>
        <v>691.31248149662565</v>
      </c>
      <c r="E1131">
        <f t="shared" si="240"/>
        <v>690.37434910279887</v>
      </c>
      <c r="F1131">
        <f t="shared" si="245"/>
        <v>690.22548865201895</v>
      </c>
      <c r="G1131">
        <f t="shared" si="246"/>
        <v>750.8610185700544</v>
      </c>
      <c r="K1131" s="1">
        <f t="shared" si="247"/>
        <v>15.60182873730048</v>
      </c>
      <c r="L1131" s="1">
        <f t="shared" si="248"/>
        <v>15.285126213340618</v>
      </c>
      <c r="M1131" s="1">
        <f t="shared" si="249"/>
        <v>14.357508858988012</v>
      </c>
      <c r="N1131" s="1">
        <f t="shared" si="241"/>
        <v>15.54731738931946</v>
      </c>
      <c r="O1131" s="1">
        <f t="shared" si="242"/>
        <v>76.182847307354905</v>
      </c>
      <c r="P1131" s="1"/>
      <c r="Q1131" s="1">
        <f t="shared" si="250"/>
        <v>-0.31670252395986154</v>
      </c>
      <c r="R1131" s="1">
        <f t="shared" si="251"/>
        <v>-1.2443198783124672</v>
      </c>
      <c r="S1131" s="1">
        <f t="shared" si="243"/>
        <v>-5.4511347981019753E-2</v>
      </c>
      <c r="T1131" s="1">
        <f t="shared" si="244"/>
        <v>60.581018570054425</v>
      </c>
    </row>
    <row r="1132" spans="1:20" x14ac:dyDescent="0.2">
      <c r="A1132">
        <f>Sheet1!A1109</f>
        <v>1082</v>
      </c>
      <c r="B1132">
        <f>Sheet1!B1112</f>
        <v>692.08</v>
      </c>
      <c r="C1132">
        <f t="shared" si="238"/>
        <v>676.48016448959845</v>
      </c>
      <c r="D1132">
        <f t="shared" si="239"/>
        <v>691.76215238460782</v>
      </c>
      <c r="E1132">
        <f t="shared" si="240"/>
        <v>690.82049764619865</v>
      </c>
      <c r="F1132">
        <f t="shared" si="245"/>
        <v>690.6749029565749</v>
      </c>
      <c r="G1132">
        <f t="shared" si="246"/>
        <v>751.55128271494459</v>
      </c>
      <c r="K1132" s="1">
        <f t="shared" si="247"/>
        <v>15.601330430575786</v>
      </c>
      <c r="L1132" s="1">
        <f t="shared" si="248"/>
        <v>15.284384469402312</v>
      </c>
      <c r="M1132" s="1">
        <f t="shared" si="249"/>
        <v>14.353270757044697</v>
      </c>
      <c r="N1132" s="1">
        <f t="shared" si="241"/>
        <v>15.546233387150664</v>
      </c>
      <c r="O1132" s="1">
        <f t="shared" si="242"/>
        <v>76.422613145520359</v>
      </c>
      <c r="P1132" s="1"/>
      <c r="Q1132" s="1">
        <f t="shared" si="250"/>
        <v>-0.31694596117347373</v>
      </c>
      <c r="R1132" s="1">
        <f t="shared" si="251"/>
        <v>-1.2480596735310883</v>
      </c>
      <c r="S1132" s="1">
        <f t="shared" si="243"/>
        <v>-5.5097043425121228E-2</v>
      </c>
      <c r="T1132" s="1">
        <f t="shared" si="244"/>
        <v>60.821282714944573</v>
      </c>
    </row>
    <row r="1133" spans="1:20" x14ac:dyDescent="0.2">
      <c r="A1133">
        <f>Sheet1!A1110</f>
        <v>1083</v>
      </c>
      <c r="B1133">
        <f>Sheet1!B1113</f>
        <v>692.53</v>
      </c>
      <c r="C1133">
        <f t="shared" si="238"/>
        <v>676.93066279632308</v>
      </c>
      <c r="D1133">
        <f t="shared" si="239"/>
        <v>692.21179470729101</v>
      </c>
      <c r="E1133">
        <f t="shared" si="240"/>
        <v>691.26660894098916</v>
      </c>
      <c r="F1133">
        <f t="shared" si="245"/>
        <v>691.12428259162959</v>
      </c>
      <c r="G1133">
        <f t="shared" si="246"/>
        <v>752.24214104333169</v>
      </c>
      <c r="K1133" s="1">
        <f t="shared" si="247"/>
        <v>15.600832123851092</v>
      </c>
      <c r="L1133" s="1">
        <f t="shared" si="248"/>
        <v>15.283614170711189</v>
      </c>
      <c r="M1133" s="1">
        <f t="shared" si="249"/>
        <v>14.348995448715414</v>
      </c>
      <c r="N1133" s="1">
        <f t="shared" si="241"/>
        <v>15.545114715480736</v>
      </c>
      <c r="O1133" s="1">
        <f t="shared" si="242"/>
        <v>76.662973167182827</v>
      </c>
      <c r="P1133" s="1"/>
      <c r="Q1133" s="1">
        <f t="shared" si="250"/>
        <v>-0.31721795313990242</v>
      </c>
      <c r="R1133" s="1">
        <f t="shared" si="251"/>
        <v>-1.251836675135678</v>
      </c>
      <c r="S1133" s="1">
        <f t="shared" si="243"/>
        <v>-5.571740837035577E-2</v>
      </c>
      <c r="T1133" s="1">
        <f t="shared" si="244"/>
        <v>61.062141043331735</v>
      </c>
    </row>
    <row r="1134" spans="1:20" x14ac:dyDescent="0.2">
      <c r="A1134">
        <f>Sheet1!A1111</f>
        <v>1084</v>
      </c>
      <c r="B1134">
        <f>Sheet1!B1114</f>
        <v>692.98</v>
      </c>
      <c r="C1134">
        <f t="shared" si="238"/>
        <v>677.38116110304782</v>
      </c>
      <c r="D1134">
        <f t="shared" si="239"/>
        <v>692.66140846115991</v>
      </c>
      <c r="E1134">
        <f t="shared" si="240"/>
        <v>691.71268297309621</v>
      </c>
      <c r="F1134">
        <f t="shared" si="245"/>
        <v>691.57362754057817</v>
      </c>
      <c r="G1134">
        <f t="shared" si="246"/>
        <v>752.933594348528</v>
      </c>
      <c r="K1134" s="1">
        <f t="shared" si="247"/>
        <v>15.600333817126284</v>
      </c>
      <c r="L1134" s="1">
        <f t="shared" si="248"/>
        <v>15.282815313751939</v>
      </c>
      <c r="M1134" s="1">
        <f t="shared" si="249"/>
        <v>14.344682919925162</v>
      </c>
      <c r="N1134" s="1">
        <f t="shared" si="241"/>
        <v>15.543961357704461</v>
      </c>
      <c r="O1134" s="1">
        <f t="shared" si="242"/>
        <v>76.903928165654293</v>
      </c>
      <c r="P1134" s="1"/>
      <c r="Q1134" s="1">
        <f t="shared" si="250"/>
        <v>-0.31751850337434462</v>
      </c>
      <c r="R1134" s="1">
        <f t="shared" si="251"/>
        <v>-1.2556508972011216</v>
      </c>
      <c r="S1134" s="1">
        <f t="shared" si="243"/>
        <v>-5.6372459421822896E-2</v>
      </c>
      <c r="T1134" s="1">
        <f t="shared" si="244"/>
        <v>61.303594348528009</v>
      </c>
    </row>
    <row r="1135" spans="1:20" x14ac:dyDescent="0.2">
      <c r="A1135">
        <f>Sheet1!A1112</f>
        <v>1085</v>
      </c>
      <c r="B1135">
        <f>Sheet1!B1115</f>
        <v>693.43</v>
      </c>
      <c r="C1135">
        <f t="shared" si="238"/>
        <v>677.83165940977256</v>
      </c>
      <c r="D1135">
        <f t="shared" si="239"/>
        <v>693.11099364269921</v>
      </c>
      <c r="E1135">
        <f t="shared" si="240"/>
        <v>692.15871972844513</v>
      </c>
      <c r="F1135">
        <f t="shared" si="245"/>
        <v>692.02293778681542</v>
      </c>
      <c r="G1135">
        <f t="shared" si="246"/>
        <v>753.62564342384644</v>
      </c>
      <c r="K1135" s="1">
        <f t="shared" si="247"/>
        <v>15.59983551040159</v>
      </c>
      <c r="L1135" s="1">
        <f t="shared" si="248"/>
        <v>15.281987895009365</v>
      </c>
      <c r="M1135" s="1">
        <f t="shared" si="249"/>
        <v>14.340333156600195</v>
      </c>
      <c r="N1135" s="1">
        <f t="shared" si="241"/>
        <v>15.542773297216968</v>
      </c>
      <c r="O1135" s="1">
        <f t="shared" si="242"/>
        <v>77.14547893424799</v>
      </c>
      <c r="P1135" s="1"/>
      <c r="Q1135" s="1">
        <f t="shared" si="250"/>
        <v>-0.31784761539222472</v>
      </c>
      <c r="R1135" s="1">
        <f t="shared" si="251"/>
        <v>-1.2595023538013947</v>
      </c>
      <c r="S1135" s="1">
        <f t="shared" si="243"/>
        <v>-5.7062213184622124E-2</v>
      </c>
      <c r="T1135" s="1">
        <f t="shared" si="244"/>
        <v>61.5456434238464</v>
      </c>
    </row>
    <row r="1136" spans="1:20" x14ac:dyDescent="0.2">
      <c r="A1136">
        <f>Sheet1!A1113</f>
        <v>1086</v>
      </c>
      <c r="B1136">
        <f>Sheet1!B1116</f>
        <v>693.88</v>
      </c>
      <c r="C1136">
        <f t="shared" ref="C1136:C1199" si="252">C$47+(A1139-1)*(C$2114-C$47)/2067</f>
        <v>678.2821577164973</v>
      </c>
      <c r="D1136">
        <f t="shared" ref="D1136:D1199" si="253">$J$19+A1139*$I$19+$H$19*A1139^2+$G$19*A1139^3</f>
        <v>693.5605502483935</v>
      </c>
      <c r="E1136">
        <f t="shared" ref="E1136:E1199" si="254">$T$19+A1139*$S$19+$R$19*A1139^2+$Q$19*A1139^3</f>
        <v>692.60471919296231</v>
      </c>
      <c r="F1136">
        <f t="shared" si="245"/>
        <v>692.47221331373623</v>
      </c>
      <c r="G1136">
        <f t="shared" si="246"/>
        <v>754.31828906259955</v>
      </c>
      <c r="K1136" s="1">
        <f t="shared" si="247"/>
        <v>15.599337203676896</v>
      </c>
      <c r="L1136" s="1">
        <f t="shared" si="248"/>
        <v>15.281131910967929</v>
      </c>
      <c r="M1136" s="1">
        <f t="shared" si="249"/>
        <v>14.335946144666082</v>
      </c>
      <c r="N1136" s="1">
        <f t="shared" si="241"/>
        <v>15.541550517413157</v>
      </c>
      <c r="O1136" s="1">
        <f t="shared" si="242"/>
        <v>77.38762626627647</v>
      </c>
      <c r="P1136" s="1"/>
      <c r="Q1136" s="1">
        <f t="shared" si="250"/>
        <v>-0.31820529270896714</v>
      </c>
      <c r="R1136" s="1">
        <f t="shared" si="251"/>
        <v>-1.2633910590108144</v>
      </c>
      <c r="S1136" s="1">
        <f t="shared" si="243"/>
        <v>-5.7786686263739284E-2</v>
      </c>
      <c r="T1136" s="1">
        <f t="shared" si="244"/>
        <v>61.788289062599574</v>
      </c>
    </row>
    <row r="1137" spans="1:20" x14ac:dyDescent="0.2">
      <c r="A1137">
        <f>Sheet1!A1114</f>
        <v>1087</v>
      </c>
      <c r="B1137">
        <f>Sheet1!B1117</f>
        <v>694.33</v>
      </c>
      <c r="C1137">
        <f t="shared" si="252"/>
        <v>678.73265602322203</v>
      </c>
      <c r="D1137">
        <f t="shared" si="253"/>
        <v>694.01007827472711</v>
      </c>
      <c r="E1137">
        <f t="shared" si="254"/>
        <v>693.05068135257295</v>
      </c>
      <c r="F1137">
        <f t="shared" si="245"/>
        <v>692.92145410473597</v>
      </c>
      <c r="G1137">
        <f t="shared" si="246"/>
        <v>755.0115320581001</v>
      </c>
      <c r="K1137" s="1">
        <f t="shared" si="247"/>
        <v>15.598838896952202</v>
      </c>
      <c r="L1137" s="1">
        <f t="shared" si="248"/>
        <v>15.280247358112092</v>
      </c>
      <c r="M1137" s="1">
        <f t="shared" si="249"/>
        <v>14.331521870048391</v>
      </c>
      <c r="N1137" s="1">
        <f t="shared" si="241"/>
        <v>15.540293001688156</v>
      </c>
      <c r="O1137" s="1">
        <f t="shared" si="242"/>
        <v>77.630370955052285</v>
      </c>
      <c r="P1137" s="1"/>
      <c r="Q1137" s="1">
        <f t="shared" si="250"/>
        <v>-0.31859153884010993</v>
      </c>
      <c r="R1137" s="1">
        <f t="shared" si="251"/>
        <v>-1.267317026903811</v>
      </c>
      <c r="S1137" s="1">
        <f t="shared" si="243"/>
        <v>-5.8545895264046521E-2</v>
      </c>
      <c r="T1137" s="1">
        <f t="shared" si="244"/>
        <v>62.031532058100083</v>
      </c>
    </row>
    <row r="1138" spans="1:20" x14ac:dyDescent="0.2">
      <c r="A1138">
        <f>Sheet1!A1115</f>
        <v>1088</v>
      </c>
      <c r="B1138">
        <f>Sheet1!B1118</f>
        <v>694.78</v>
      </c>
      <c r="C1138">
        <f t="shared" si="252"/>
        <v>679.18315432994677</v>
      </c>
      <c r="D1138">
        <f t="shared" si="253"/>
        <v>694.45957771818519</v>
      </c>
      <c r="E1138">
        <f t="shared" si="254"/>
        <v>693.49660619320298</v>
      </c>
      <c r="F1138">
        <f t="shared" si="245"/>
        <v>693.37066014320942</v>
      </c>
      <c r="G1138">
        <f t="shared" si="246"/>
        <v>755.70537320366054</v>
      </c>
      <c r="K1138" s="1">
        <f t="shared" si="247"/>
        <v>15.598340590227394</v>
      </c>
      <c r="L1138" s="1">
        <f t="shared" si="248"/>
        <v>15.279334232926658</v>
      </c>
      <c r="M1138" s="1">
        <f t="shared" si="249"/>
        <v>14.327060318672579</v>
      </c>
      <c r="N1138" s="1">
        <f t="shared" ref="N1138:N1201" si="255">F1138-$C1135</f>
        <v>15.539000733436865</v>
      </c>
      <c r="O1138" s="1">
        <f t="shared" ref="O1138:O1201" si="256">G1138-$C1135</f>
        <v>77.873713793887987</v>
      </c>
      <c r="P1138" s="1"/>
      <c r="Q1138" s="1">
        <f t="shared" si="250"/>
        <v>-0.31900635730073645</v>
      </c>
      <c r="R1138" s="1">
        <f t="shared" si="251"/>
        <v>-1.271280271554815</v>
      </c>
      <c r="S1138" s="1">
        <f t="shared" ref="S1138:S1201" si="257">F1138-$B1135</f>
        <v>-5.9339856790529666E-2</v>
      </c>
      <c r="T1138" s="1">
        <f t="shared" ref="T1138:T1201" si="258">G1138-$B1135</f>
        <v>62.275373203660592</v>
      </c>
    </row>
    <row r="1139" spans="1:20" x14ac:dyDescent="0.2">
      <c r="A1139">
        <f>Sheet1!A1116</f>
        <v>1089</v>
      </c>
      <c r="B1139">
        <f>Sheet1!B1119</f>
        <v>695.23</v>
      </c>
      <c r="C1139">
        <f t="shared" si="252"/>
        <v>679.63365263667151</v>
      </c>
      <c r="D1139">
        <f t="shared" si="253"/>
        <v>694.90904857525197</v>
      </c>
      <c r="E1139">
        <f t="shared" si="254"/>
        <v>693.94249370077796</v>
      </c>
      <c r="F1139">
        <f t="shared" ref="F1139:F1202" si="259">$J$35+A1139*$I$35+$H$35*A1139^2+$G$35*A1139^3</f>
        <v>693.81983141255148</v>
      </c>
      <c r="G1139">
        <f t="shared" ref="G1139:G1202" si="260">$T$35+A1139*$S$35+$R$35*A1139^2+$Q$35*A1139^3</f>
        <v>756.39981329259376</v>
      </c>
      <c r="K1139" s="1">
        <f t="shared" ref="K1139:K1202" si="261">B1136-C1136</f>
        <v>15.5978422835027</v>
      </c>
      <c r="L1139" s="1">
        <f t="shared" ref="L1139:L1202" si="262">D1136-$C1136</f>
        <v>15.278392531896202</v>
      </c>
      <c r="M1139" s="1">
        <f t="shared" ref="M1139:M1202" si="263">E1136-$C1136</f>
        <v>14.322561476465012</v>
      </c>
      <c r="N1139" s="1">
        <f t="shared" si="255"/>
        <v>15.537673696054185</v>
      </c>
      <c r="O1139" s="1">
        <f t="shared" si="256"/>
        <v>78.117655576096467</v>
      </c>
      <c r="P1139" s="1"/>
      <c r="Q1139" s="1">
        <f t="shared" ref="Q1139:Q1202" si="264">D1136-B1136</f>
        <v>-0.31944975160649847</v>
      </c>
      <c r="R1139" s="1">
        <f t="shared" ref="R1139:R1202" si="265">E1136-$B1136</f>
        <v>-1.2752808070376886</v>
      </c>
      <c r="S1139" s="1">
        <f t="shared" si="257"/>
        <v>-6.0168587448515609E-2</v>
      </c>
      <c r="T1139" s="1">
        <f t="shared" si="258"/>
        <v>62.519813292593767</v>
      </c>
    </row>
    <row r="1140" spans="1:20" x14ac:dyDescent="0.2">
      <c r="A1140">
        <f>Sheet1!A1117</f>
        <v>1090</v>
      </c>
      <c r="B1140">
        <f>Sheet1!B1120</f>
        <v>695.68</v>
      </c>
      <c r="C1140">
        <f t="shared" si="252"/>
        <v>680.08415094339625</v>
      </c>
      <c r="D1140">
        <f t="shared" si="253"/>
        <v>695.35849084241227</v>
      </c>
      <c r="E1140">
        <f t="shared" si="254"/>
        <v>694.38834386122358</v>
      </c>
      <c r="F1140">
        <f t="shared" si="259"/>
        <v>694.26896789615716</v>
      </c>
      <c r="G1140">
        <f t="shared" si="260"/>
        <v>757.09485311821231</v>
      </c>
      <c r="K1140" s="1">
        <f t="shared" si="261"/>
        <v>15.597343976778006</v>
      </c>
      <c r="L1140" s="1">
        <f t="shared" si="262"/>
        <v>15.277422251505072</v>
      </c>
      <c r="M1140" s="1">
        <f t="shared" si="263"/>
        <v>14.318025329350917</v>
      </c>
      <c r="N1140" s="1">
        <f t="shared" si="255"/>
        <v>15.53631187293513</v>
      </c>
      <c r="O1140" s="1">
        <f t="shared" si="256"/>
        <v>78.362197094990279</v>
      </c>
      <c r="P1140" s="1"/>
      <c r="Q1140" s="1">
        <f t="shared" si="264"/>
        <v>-0.31992172527293405</v>
      </c>
      <c r="R1140" s="1">
        <f t="shared" si="265"/>
        <v>-1.2793186474270897</v>
      </c>
      <c r="S1140" s="1">
        <f t="shared" si="257"/>
        <v>-6.1032103842876495E-2</v>
      </c>
      <c r="T1140" s="1">
        <f t="shared" si="258"/>
        <v>62.764853118212272</v>
      </c>
    </row>
    <row r="1141" spans="1:20" x14ac:dyDescent="0.2">
      <c r="A1141">
        <f>Sheet1!A1118</f>
        <v>1091</v>
      </c>
      <c r="B1141">
        <f>Sheet1!B1121</f>
        <v>696.13</v>
      </c>
      <c r="C1141">
        <f t="shared" si="252"/>
        <v>680.53464925012099</v>
      </c>
      <c r="D1141">
        <f t="shared" si="253"/>
        <v>695.8079045161503</v>
      </c>
      <c r="E1141">
        <f t="shared" si="254"/>
        <v>694.83415666046551</v>
      </c>
      <c r="F1141">
        <f t="shared" si="259"/>
        <v>694.71806957742115</v>
      </c>
      <c r="G1141">
        <f t="shared" si="260"/>
        <v>757.79049347382886</v>
      </c>
      <c r="K1141" s="1">
        <f t="shared" si="261"/>
        <v>15.596845670053199</v>
      </c>
      <c r="L1141" s="1">
        <f t="shared" si="262"/>
        <v>15.276423388238413</v>
      </c>
      <c r="M1141" s="1">
        <f t="shared" si="263"/>
        <v>14.313451863256205</v>
      </c>
      <c r="N1141" s="1">
        <f t="shared" si="255"/>
        <v>15.534915247474373</v>
      </c>
      <c r="O1141" s="1">
        <f t="shared" si="256"/>
        <v>78.607339143882086</v>
      </c>
      <c r="P1141" s="1"/>
      <c r="Q1141" s="1">
        <f t="shared" si="264"/>
        <v>-0.32042228181478549</v>
      </c>
      <c r="R1141" s="1">
        <f t="shared" si="265"/>
        <v>-1.2833938067969939</v>
      </c>
      <c r="S1141" s="1">
        <f t="shared" si="257"/>
        <v>-6.1930422578825528E-2</v>
      </c>
      <c r="T1141" s="1">
        <f t="shared" si="258"/>
        <v>63.010493473828888</v>
      </c>
    </row>
    <row r="1142" spans="1:20" x14ac:dyDescent="0.2">
      <c r="A1142">
        <f>Sheet1!A1119</f>
        <v>1092</v>
      </c>
      <c r="B1142">
        <f>Sheet1!B1122</f>
        <v>696.58</v>
      </c>
      <c r="C1142">
        <f t="shared" si="252"/>
        <v>680.98514755684562</v>
      </c>
      <c r="D1142">
        <f t="shared" si="253"/>
        <v>696.25728959295122</v>
      </c>
      <c r="E1142">
        <f t="shared" si="254"/>
        <v>695.27993208442967</v>
      </c>
      <c r="F1142">
        <f t="shared" si="259"/>
        <v>695.16713643973878</v>
      </c>
      <c r="G1142">
        <f t="shared" si="260"/>
        <v>758.48673515275618</v>
      </c>
      <c r="K1142" s="1">
        <f t="shared" si="261"/>
        <v>15.596347363328505</v>
      </c>
      <c r="L1142" s="1">
        <f t="shared" si="262"/>
        <v>15.275395938580459</v>
      </c>
      <c r="M1142" s="1">
        <f t="shared" si="263"/>
        <v>14.308841064106446</v>
      </c>
      <c r="N1142" s="1">
        <f t="shared" si="255"/>
        <v>15.53348380306727</v>
      </c>
      <c r="O1142" s="1">
        <f t="shared" si="256"/>
        <v>78.853082516084669</v>
      </c>
      <c r="P1142" s="1"/>
      <c r="Q1142" s="1">
        <f t="shared" si="264"/>
        <v>-0.32095142474804561</v>
      </c>
      <c r="R1142" s="1">
        <f t="shared" si="265"/>
        <v>-1.2875062992220592</v>
      </c>
      <c r="S1142" s="1">
        <f t="shared" si="257"/>
        <v>-6.2863560261234852E-2</v>
      </c>
      <c r="T1142" s="1">
        <f t="shared" si="258"/>
        <v>63.256735152756164</v>
      </c>
    </row>
    <row r="1143" spans="1:20" x14ac:dyDescent="0.2">
      <c r="A1143">
        <f>Sheet1!A1120</f>
        <v>1093</v>
      </c>
      <c r="B1143">
        <f>Sheet1!B1123</f>
        <v>697.03</v>
      </c>
      <c r="C1143">
        <f t="shared" si="252"/>
        <v>681.43564586357036</v>
      </c>
      <c r="D1143">
        <f t="shared" si="253"/>
        <v>696.70664606929927</v>
      </c>
      <c r="E1143">
        <f t="shared" si="254"/>
        <v>695.72567011904175</v>
      </c>
      <c r="F1143">
        <f t="shared" si="259"/>
        <v>695.61616846650509</v>
      </c>
      <c r="G1143">
        <f t="shared" si="260"/>
        <v>759.18357894830683</v>
      </c>
      <c r="K1143" s="1">
        <f t="shared" si="261"/>
        <v>15.595849056603697</v>
      </c>
      <c r="L1143" s="1">
        <f t="shared" si="262"/>
        <v>15.274339899016013</v>
      </c>
      <c r="M1143" s="1">
        <f t="shared" si="263"/>
        <v>14.304192917827322</v>
      </c>
      <c r="N1143" s="1">
        <f t="shared" si="255"/>
        <v>15.532017523108834</v>
      </c>
      <c r="O1143" s="1">
        <f t="shared" si="256"/>
        <v>79.099428004910578</v>
      </c>
      <c r="P1143" s="1"/>
      <c r="Q1143" s="1">
        <f t="shared" si="264"/>
        <v>-0.32150915758768406</v>
      </c>
      <c r="R1143" s="1">
        <f t="shared" si="265"/>
        <v>-1.291656138776375</v>
      </c>
      <c r="S1143" s="1">
        <f t="shared" si="257"/>
        <v>-6.3831533494862924E-2</v>
      </c>
      <c r="T1143" s="1">
        <f t="shared" si="258"/>
        <v>63.503578948306881</v>
      </c>
    </row>
    <row r="1144" spans="1:20" x14ac:dyDescent="0.2">
      <c r="A1144">
        <f>Sheet1!A1121</f>
        <v>1094</v>
      </c>
      <c r="B1144">
        <f>Sheet1!B1124</f>
        <v>697.48</v>
      </c>
      <c r="C1144">
        <f t="shared" si="252"/>
        <v>681.88614417029498</v>
      </c>
      <c r="D1144">
        <f t="shared" si="253"/>
        <v>697.15597394167935</v>
      </c>
      <c r="E1144">
        <f t="shared" si="254"/>
        <v>696.1713707502272</v>
      </c>
      <c r="F1144">
        <f t="shared" si="259"/>
        <v>696.06516564111473</v>
      </c>
      <c r="G1144">
        <f t="shared" si="260"/>
        <v>759.88102565379347</v>
      </c>
      <c r="K1144" s="1">
        <f t="shared" si="261"/>
        <v>15.595350749879003</v>
      </c>
      <c r="L1144" s="1">
        <f t="shared" si="262"/>
        <v>15.273255266029309</v>
      </c>
      <c r="M1144" s="1">
        <f t="shared" si="263"/>
        <v>14.299507410344518</v>
      </c>
      <c r="N1144" s="1">
        <f t="shared" si="255"/>
        <v>15.530516390993739</v>
      </c>
      <c r="O1144" s="1">
        <f t="shared" si="256"/>
        <v>79.34637640367248</v>
      </c>
      <c r="P1144" s="1"/>
      <c r="Q1144" s="1">
        <f t="shared" si="264"/>
        <v>-0.32209548384969366</v>
      </c>
      <c r="R1144" s="1">
        <f t="shared" si="265"/>
        <v>-1.2958433395344855</v>
      </c>
      <c r="S1144" s="1">
        <f t="shared" si="257"/>
        <v>-6.483435888526401E-2</v>
      </c>
      <c r="T1144" s="1">
        <f t="shared" si="258"/>
        <v>63.751025653793477</v>
      </c>
    </row>
    <row r="1145" spans="1:20" x14ac:dyDescent="0.2">
      <c r="A1145">
        <f>Sheet1!A1122</f>
        <v>1095</v>
      </c>
      <c r="B1145">
        <f>Sheet1!B1125</f>
        <v>697.93</v>
      </c>
      <c r="C1145">
        <f t="shared" si="252"/>
        <v>682.33664247701972</v>
      </c>
      <c r="D1145">
        <f t="shared" si="253"/>
        <v>697.6052732065757</v>
      </c>
      <c r="E1145">
        <f t="shared" si="254"/>
        <v>696.61703396391204</v>
      </c>
      <c r="F1145">
        <f t="shared" si="259"/>
        <v>696.51412794696284</v>
      </c>
      <c r="G1145">
        <f t="shared" si="260"/>
        <v>760.57907606252877</v>
      </c>
      <c r="K1145" s="1">
        <f t="shared" si="261"/>
        <v>15.594852443154423</v>
      </c>
      <c r="L1145" s="1">
        <f t="shared" si="262"/>
        <v>15.272142036105606</v>
      </c>
      <c r="M1145" s="1">
        <f t="shared" si="263"/>
        <v>14.294784527584056</v>
      </c>
      <c r="N1145" s="1">
        <f t="shared" si="255"/>
        <v>15.528980390117226</v>
      </c>
      <c r="O1145" s="1">
        <f t="shared" si="256"/>
        <v>79.593928505683152</v>
      </c>
      <c r="P1145" s="1"/>
      <c r="Q1145" s="1">
        <f t="shared" si="264"/>
        <v>-0.32271040704881671</v>
      </c>
      <c r="R1145" s="1">
        <f t="shared" si="265"/>
        <v>-1.3000679155703665</v>
      </c>
      <c r="S1145" s="1">
        <f t="shared" si="257"/>
        <v>-6.5872053037196565E-2</v>
      </c>
      <c r="T1145" s="1">
        <f t="shared" si="258"/>
        <v>63.999076062528729</v>
      </c>
    </row>
    <row r="1146" spans="1:20" x14ac:dyDescent="0.2">
      <c r="A1146">
        <f>Sheet1!A1123</f>
        <v>1096</v>
      </c>
      <c r="B1146">
        <f>Sheet1!B1126</f>
        <v>698.38</v>
      </c>
      <c r="C1146">
        <f t="shared" si="252"/>
        <v>682.78714078374446</v>
      </c>
      <c r="D1146">
        <f t="shared" si="253"/>
        <v>698.05454386047336</v>
      </c>
      <c r="E1146">
        <f t="shared" si="254"/>
        <v>697.06265974602161</v>
      </c>
      <c r="F1146">
        <f t="shared" si="259"/>
        <v>696.96305536744433</v>
      </c>
      <c r="G1146">
        <f t="shared" si="260"/>
        <v>761.27773096782551</v>
      </c>
      <c r="K1146" s="1">
        <f t="shared" si="261"/>
        <v>15.594354136429615</v>
      </c>
      <c r="L1146" s="1">
        <f t="shared" si="262"/>
        <v>15.27100020572891</v>
      </c>
      <c r="M1146" s="1">
        <f t="shared" si="263"/>
        <v>14.290024255471394</v>
      </c>
      <c r="N1146" s="1">
        <f t="shared" si="255"/>
        <v>15.527409503873969</v>
      </c>
      <c r="O1146" s="1">
        <f t="shared" si="256"/>
        <v>79.842085104255148</v>
      </c>
      <c r="P1146" s="1"/>
      <c r="Q1146" s="1">
        <f t="shared" si="264"/>
        <v>-0.32335393070070495</v>
      </c>
      <c r="R1146" s="1">
        <f t="shared" si="265"/>
        <v>-1.3043298809582211</v>
      </c>
      <c r="S1146" s="1">
        <f t="shared" si="257"/>
        <v>-6.6944632555646422E-2</v>
      </c>
      <c r="T1146" s="1">
        <f t="shared" si="258"/>
        <v>64.247730967825532</v>
      </c>
    </row>
    <row r="1147" spans="1:20" x14ac:dyDescent="0.2">
      <c r="A1147">
        <f>Sheet1!A1124</f>
        <v>1097</v>
      </c>
      <c r="B1147">
        <f>Sheet1!B1127</f>
        <v>698.82</v>
      </c>
      <c r="C1147">
        <f t="shared" si="252"/>
        <v>683.2376390904692</v>
      </c>
      <c r="D1147">
        <f t="shared" si="253"/>
        <v>698.50378589985667</v>
      </c>
      <c r="E1147">
        <f t="shared" si="254"/>
        <v>697.50824808248171</v>
      </c>
      <c r="F1147">
        <f t="shared" si="259"/>
        <v>697.41194788595408</v>
      </c>
      <c r="G1147">
        <f t="shared" si="260"/>
        <v>761.97699116299623</v>
      </c>
      <c r="K1147" s="1">
        <f t="shared" si="261"/>
        <v>15.593855829705035</v>
      </c>
      <c r="L1147" s="1">
        <f t="shared" si="262"/>
        <v>15.269829771384366</v>
      </c>
      <c r="M1147" s="1">
        <f t="shared" si="263"/>
        <v>14.285226579932214</v>
      </c>
      <c r="N1147" s="1">
        <f t="shared" si="255"/>
        <v>15.525803715659094</v>
      </c>
      <c r="O1147" s="1">
        <f t="shared" si="256"/>
        <v>80.090846992701245</v>
      </c>
      <c r="P1147" s="1"/>
      <c r="Q1147" s="1">
        <f t="shared" si="264"/>
        <v>-0.32402605832066911</v>
      </c>
      <c r="R1147" s="1">
        <f t="shared" si="265"/>
        <v>-1.3086292497728209</v>
      </c>
      <c r="S1147" s="1">
        <f t="shared" si="257"/>
        <v>-6.8052114045940471E-2</v>
      </c>
      <c r="T1147" s="1">
        <f t="shared" si="258"/>
        <v>64.49699116299621</v>
      </c>
    </row>
    <row r="1148" spans="1:20" x14ac:dyDescent="0.2">
      <c r="A1148">
        <f>Sheet1!A1125</f>
        <v>1098</v>
      </c>
      <c r="B1148">
        <f>Sheet1!B1128</f>
        <v>699.27</v>
      </c>
      <c r="C1148">
        <f t="shared" si="252"/>
        <v>683.68813739719394</v>
      </c>
      <c r="D1148">
        <f t="shared" si="253"/>
        <v>698.95299932121031</v>
      </c>
      <c r="E1148">
        <f t="shared" si="254"/>
        <v>697.95379895921826</v>
      </c>
      <c r="F1148">
        <f t="shared" si="259"/>
        <v>697.86080548588734</v>
      </c>
      <c r="G1148">
        <f t="shared" si="260"/>
        <v>762.67685744135349</v>
      </c>
      <c r="K1148" s="1">
        <f t="shared" si="261"/>
        <v>15.593357522980227</v>
      </c>
      <c r="L1148" s="1">
        <f t="shared" si="262"/>
        <v>15.26863072955598</v>
      </c>
      <c r="M1148" s="1">
        <f t="shared" si="263"/>
        <v>14.280391486892313</v>
      </c>
      <c r="N1148" s="1">
        <f t="shared" si="255"/>
        <v>15.524163008867617</v>
      </c>
      <c r="O1148" s="1">
        <f t="shared" si="256"/>
        <v>80.340214964333768</v>
      </c>
      <c r="P1148" s="1"/>
      <c r="Q1148" s="1">
        <f t="shared" si="264"/>
        <v>-0.32472679342424726</v>
      </c>
      <c r="R1148" s="1">
        <f t="shared" si="265"/>
        <v>-1.3129660360879143</v>
      </c>
      <c r="S1148" s="1">
        <f t="shared" si="257"/>
        <v>-6.9194514112609795E-2</v>
      </c>
      <c r="T1148" s="1">
        <f t="shared" si="258"/>
        <v>64.746857441353541</v>
      </c>
    </row>
    <row r="1149" spans="1:20" x14ac:dyDescent="0.2">
      <c r="A1149">
        <f>Sheet1!A1126</f>
        <v>1099</v>
      </c>
      <c r="B1149">
        <f>Sheet1!B1129</f>
        <v>699.72</v>
      </c>
      <c r="C1149">
        <f t="shared" si="252"/>
        <v>684.13863570391868</v>
      </c>
      <c r="D1149">
        <f t="shared" si="253"/>
        <v>699.40218412101865</v>
      </c>
      <c r="E1149">
        <f t="shared" si="254"/>
        <v>698.39931236215682</v>
      </c>
      <c r="F1149">
        <f t="shared" si="259"/>
        <v>698.3096281506389</v>
      </c>
      <c r="G1149">
        <f t="shared" si="260"/>
        <v>763.37733059621019</v>
      </c>
      <c r="K1149" s="1">
        <f t="shared" si="261"/>
        <v>15.592859216255533</v>
      </c>
      <c r="L1149" s="1">
        <f t="shared" si="262"/>
        <v>15.267403076728897</v>
      </c>
      <c r="M1149" s="1">
        <f t="shared" si="263"/>
        <v>14.275518962277147</v>
      </c>
      <c r="N1149" s="1">
        <f t="shared" si="255"/>
        <v>15.522487366894438</v>
      </c>
      <c r="O1149" s="1">
        <f t="shared" si="256"/>
        <v>80.590189812465724</v>
      </c>
      <c r="P1149" s="1"/>
      <c r="Q1149" s="1">
        <f t="shared" si="264"/>
        <v>-0.32545613952663643</v>
      </c>
      <c r="R1149" s="1">
        <f t="shared" si="265"/>
        <v>-1.3173402539783865</v>
      </c>
      <c r="S1149" s="1">
        <f t="shared" si="257"/>
        <v>-7.0371849361094974E-2</v>
      </c>
      <c r="T1149" s="1">
        <f t="shared" si="258"/>
        <v>64.99733059621019</v>
      </c>
    </row>
    <row r="1150" spans="1:20" x14ac:dyDescent="0.2">
      <c r="A1150">
        <f>Sheet1!A1127</f>
        <v>1100</v>
      </c>
      <c r="B1150">
        <f>Sheet1!B1130</f>
        <v>700.17</v>
      </c>
      <c r="C1150">
        <f t="shared" si="252"/>
        <v>684.58913401064342</v>
      </c>
      <c r="D1150">
        <f t="shared" si="253"/>
        <v>699.8513402957667</v>
      </c>
      <c r="E1150">
        <f t="shared" si="254"/>
        <v>698.84478827722307</v>
      </c>
      <c r="F1150">
        <f t="shared" si="259"/>
        <v>698.75841586360366</v>
      </c>
      <c r="G1150">
        <f t="shared" si="260"/>
        <v>764.07841142087864</v>
      </c>
      <c r="K1150" s="1">
        <f t="shared" si="261"/>
        <v>15.582360909530848</v>
      </c>
      <c r="L1150" s="1">
        <f t="shared" si="262"/>
        <v>15.266146809387465</v>
      </c>
      <c r="M1150" s="1">
        <f t="shared" si="263"/>
        <v>14.270608992012512</v>
      </c>
      <c r="N1150" s="1">
        <f t="shared" si="255"/>
        <v>15.520776773134457</v>
      </c>
      <c r="O1150" s="1">
        <f t="shared" si="256"/>
        <v>80.840772330409436</v>
      </c>
      <c r="P1150" s="1"/>
      <c r="Q1150" s="1">
        <f t="shared" si="264"/>
        <v>-0.3162141001433838</v>
      </c>
      <c r="R1150" s="1">
        <f t="shared" si="265"/>
        <v>-1.3117519175183361</v>
      </c>
      <c r="S1150" s="1">
        <f t="shared" si="257"/>
        <v>-6.1584136396390932E-2</v>
      </c>
      <c r="T1150" s="1">
        <f t="shared" si="258"/>
        <v>65.258411420878588</v>
      </c>
    </row>
    <row r="1151" spans="1:20" x14ac:dyDescent="0.2">
      <c r="A1151">
        <f>Sheet1!A1128</f>
        <v>1101</v>
      </c>
      <c r="B1151">
        <f>Sheet1!B1131</f>
        <v>700.62</v>
      </c>
      <c r="C1151">
        <f t="shared" si="252"/>
        <v>685.03963231736816</v>
      </c>
      <c r="D1151">
        <f t="shared" si="253"/>
        <v>700.30046784193894</v>
      </c>
      <c r="E1151">
        <f t="shared" si="254"/>
        <v>699.29022669034282</v>
      </c>
      <c r="F1151">
        <f t="shared" si="259"/>
        <v>699.20716860817652</v>
      </c>
      <c r="G1151">
        <f t="shared" si="260"/>
        <v>764.78010070867185</v>
      </c>
      <c r="K1151" s="1">
        <f t="shared" si="261"/>
        <v>15.581862602806041</v>
      </c>
      <c r="L1151" s="1">
        <f t="shared" si="262"/>
        <v>15.264861924016373</v>
      </c>
      <c r="M1151" s="1">
        <f t="shared" si="263"/>
        <v>14.26566156202432</v>
      </c>
      <c r="N1151" s="1">
        <f t="shared" si="255"/>
        <v>15.519031210982575</v>
      </c>
      <c r="O1151" s="1">
        <f t="shared" si="256"/>
        <v>81.091963311477912</v>
      </c>
      <c r="P1151" s="1"/>
      <c r="Q1151" s="1">
        <f t="shared" si="264"/>
        <v>-0.3170006787896682</v>
      </c>
      <c r="R1151" s="1">
        <f t="shared" si="265"/>
        <v>-1.3162010407817206</v>
      </c>
      <c r="S1151" s="1">
        <f t="shared" si="257"/>
        <v>-6.283139182346531E-2</v>
      </c>
      <c r="T1151" s="1">
        <f t="shared" si="258"/>
        <v>65.510100708671871</v>
      </c>
    </row>
    <row r="1152" spans="1:20" x14ac:dyDescent="0.2">
      <c r="A1152">
        <f>Sheet1!A1129</f>
        <v>1102</v>
      </c>
      <c r="B1152">
        <f>Sheet1!B1132</f>
        <v>701.07</v>
      </c>
      <c r="C1152">
        <f t="shared" si="252"/>
        <v>685.4901306240929</v>
      </c>
      <c r="D1152">
        <f t="shared" si="253"/>
        <v>700.74956675601982</v>
      </c>
      <c r="E1152">
        <f t="shared" si="254"/>
        <v>699.73562758744174</v>
      </c>
      <c r="F1152">
        <f t="shared" si="259"/>
        <v>699.65588636775283</v>
      </c>
      <c r="G1152">
        <f t="shared" si="260"/>
        <v>765.48239925290272</v>
      </c>
      <c r="K1152" s="1">
        <f t="shared" si="261"/>
        <v>15.581364296081347</v>
      </c>
      <c r="L1152" s="1">
        <f t="shared" si="262"/>
        <v>15.263548417099969</v>
      </c>
      <c r="M1152" s="1">
        <f t="shared" si="263"/>
        <v>14.26067665823814</v>
      </c>
      <c r="N1152" s="1">
        <f t="shared" si="255"/>
        <v>15.517250663834147</v>
      </c>
      <c r="O1152" s="1">
        <f t="shared" si="256"/>
        <v>81.343763548984043</v>
      </c>
      <c r="P1152" s="1"/>
      <c r="Q1152" s="1">
        <f t="shared" si="264"/>
        <v>-0.31781587898137786</v>
      </c>
      <c r="R1152" s="1">
        <f t="shared" si="265"/>
        <v>-1.3206876378432071</v>
      </c>
      <c r="S1152" s="1">
        <f t="shared" si="257"/>
        <v>-6.4113632247199348E-2</v>
      </c>
      <c r="T1152" s="1">
        <f t="shared" si="258"/>
        <v>65.762399252902696</v>
      </c>
    </row>
    <row r="1153" spans="1:20" x14ac:dyDescent="0.2">
      <c r="A1153">
        <f>Sheet1!A1130</f>
        <v>1103</v>
      </c>
      <c r="B1153">
        <f>Sheet1!B1133</f>
        <v>701.52</v>
      </c>
      <c r="C1153">
        <f t="shared" si="252"/>
        <v>685.94062893081752</v>
      </c>
      <c r="D1153">
        <f t="shared" si="253"/>
        <v>701.19863703449437</v>
      </c>
      <c r="E1153">
        <f t="shared" si="254"/>
        <v>700.18099095444518</v>
      </c>
      <c r="F1153">
        <f t="shared" si="259"/>
        <v>700.10456912572704</v>
      </c>
      <c r="G1153">
        <f t="shared" si="260"/>
        <v>766.18530784688323</v>
      </c>
      <c r="K1153" s="1">
        <f t="shared" si="261"/>
        <v>15.580865989356539</v>
      </c>
      <c r="L1153" s="1">
        <f t="shared" si="262"/>
        <v>15.262206285123284</v>
      </c>
      <c r="M1153" s="1">
        <f t="shared" si="263"/>
        <v>14.255654266579654</v>
      </c>
      <c r="N1153" s="1">
        <f t="shared" si="255"/>
        <v>15.515435115083619</v>
      </c>
      <c r="O1153" s="1">
        <f t="shared" si="256"/>
        <v>81.596173836239814</v>
      </c>
      <c r="P1153" s="1"/>
      <c r="Q1153" s="1">
        <f t="shared" si="264"/>
        <v>-0.31865970423325507</v>
      </c>
      <c r="R1153" s="1">
        <f t="shared" si="265"/>
        <v>-1.3252117227768849</v>
      </c>
      <c r="S1153" s="1">
        <f t="shared" si="257"/>
        <v>-6.5430874272919937E-2</v>
      </c>
      <c r="T1153" s="1">
        <f t="shared" si="258"/>
        <v>66.015307846883275</v>
      </c>
    </row>
    <row r="1154" spans="1:20" x14ac:dyDescent="0.2">
      <c r="A1154">
        <f>Sheet1!A1131</f>
        <v>1104</v>
      </c>
      <c r="B1154">
        <f>Sheet1!B1134</f>
        <v>701.97</v>
      </c>
      <c r="C1154">
        <f t="shared" si="252"/>
        <v>686.39112723754238</v>
      </c>
      <c r="D1154">
        <f t="shared" si="253"/>
        <v>701.64767867384671</v>
      </c>
      <c r="E1154">
        <f t="shared" si="254"/>
        <v>700.6263167772795</v>
      </c>
      <c r="F1154">
        <f t="shared" si="259"/>
        <v>700.55321686549439</v>
      </c>
      <c r="G1154">
        <f t="shared" si="260"/>
        <v>766.88882728392639</v>
      </c>
      <c r="K1154" s="1">
        <f t="shared" si="261"/>
        <v>15.580367682631845</v>
      </c>
      <c r="L1154" s="1">
        <f t="shared" si="262"/>
        <v>15.26083552457078</v>
      </c>
      <c r="M1154" s="1">
        <f t="shared" si="263"/>
        <v>14.25059437297466</v>
      </c>
      <c r="N1154" s="1">
        <f t="shared" si="255"/>
        <v>15.513584548126232</v>
      </c>
      <c r="O1154" s="1">
        <f t="shared" si="256"/>
        <v>81.84919496655823</v>
      </c>
      <c r="P1154" s="1"/>
      <c r="Q1154" s="1">
        <f t="shared" si="264"/>
        <v>-0.31953215806106527</v>
      </c>
      <c r="R1154" s="1">
        <f t="shared" si="265"/>
        <v>-1.3297733096571847</v>
      </c>
      <c r="S1154" s="1">
        <f t="shared" si="257"/>
        <v>-6.6783134505612907E-2</v>
      </c>
      <c r="T1154" s="1">
        <f t="shared" si="258"/>
        <v>66.268827283926385</v>
      </c>
    </row>
    <row r="1155" spans="1:20" x14ac:dyDescent="0.2">
      <c r="A1155">
        <f>Sheet1!A1132</f>
        <v>1105</v>
      </c>
      <c r="B1155">
        <f>Sheet1!B1135</f>
        <v>702.42</v>
      </c>
      <c r="C1155">
        <f t="shared" si="252"/>
        <v>686.841625544267</v>
      </c>
      <c r="D1155">
        <f t="shared" si="253"/>
        <v>702.09669167056188</v>
      </c>
      <c r="E1155">
        <f t="shared" si="254"/>
        <v>701.07160504186993</v>
      </c>
      <c r="F1155">
        <f t="shared" si="259"/>
        <v>701.00182957045001</v>
      </c>
      <c r="G1155">
        <f t="shared" si="260"/>
        <v>767.59295835734497</v>
      </c>
      <c r="K1155" s="1">
        <f t="shared" si="261"/>
        <v>15.579869375907151</v>
      </c>
      <c r="L1155" s="1">
        <f t="shared" si="262"/>
        <v>15.259436131926918</v>
      </c>
      <c r="M1155" s="1">
        <f t="shared" si="263"/>
        <v>14.245496963348842</v>
      </c>
      <c r="N1155" s="1">
        <f t="shared" si="255"/>
        <v>15.511698946357114</v>
      </c>
      <c r="O1155" s="1">
        <f t="shared" si="256"/>
        <v>82.10282773325207</v>
      </c>
      <c r="P1155" s="1"/>
      <c r="Q1155" s="1">
        <f t="shared" si="264"/>
        <v>-0.32043324398023287</v>
      </c>
      <c r="R1155" s="1">
        <f t="shared" si="265"/>
        <v>-1.3343724125583094</v>
      </c>
      <c r="S1155" s="1">
        <f t="shared" si="257"/>
        <v>-6.8170429550036715E-2</v>
      </c>
      <c r="T1155" s="1">
        <f t="shared" si="258"/>
        <v>66.522958357344919</v>
      </c>
    </row>
    <row r="1156" spans="1:20" x14ac:dyDescent="0.2">
      <c r="A1156">
        <f>Sheet1!A1133</f>
        <v>1106</v>
      </c>
      <c r="B1156">
        <f>Sheet1!B1136</f>
        <v>702.87</v>
      </c>
      <c r="C1156">
        <f t="shared" si="252"/>
        <v>687.29212385099174</v>
      </c>
      <c r="D1156">
        <f t="shared" si="253"/>
        <v>702.54567602112388</v>
      </c>
      <c r="E1156">
        <f t="shared" si="254"/>
        <v>701.51685573414227</v>
      </c>
      <c r="F1156">
        <f t="shared" si="259"/>
        <v>701.45040722398858</v>
      </c>
      <c r="G1156">
        <f t="shared" si="260"/>
        <v>768.29770186045153</v>
      </c>
      <c r="K1156" s="1">
        <f t="shared" si="261"/>
        <v>15.579371069182457</v>
      </c>
      <c r="L1156" s="1">
        <f t="shared" si="262"/>
        <v>15.258008103676843</v>
      </c>
      <c r="M1156" s="1">
        <f t="shared" si="263"/>
        <v>14.240362023627654</v>
      </c>
      <c r="N1156" s="1">
        <f t="shared" si="255"/>
        <v>15.509778293171053</v>
      </c>
      <c r="O1156" s="1">
        <f t="shared" si="256"/>
        <v>82.357072929634001</v>
      </c>
      <c r="P1156" s="1"/>
      <c r="Q1156" s="1">
        <f t="shared" si="264"/>
        <v>-0.32136296550561383</v>
      </c>
      <c r="R1156" s="1">
        <f t="shared" si="265"/>
        <v>-1.3390090455548034</v>
      </c>
      <c r="S1156" s="1">
        <f t="shared" si="257"/>
        <v>-6.9592776011404567E-2</v>
      </c>
      <c r="T1156" s="1">
        <f t="shared" si="258"/>
        <v>66.777701860451543</v>
      </c>
    </row>
    <row r="1157" spans="1:20" x14ac:dyDescent="0.2">
      <c r="A1157">
        <f>Sheet1!A1134</f>
        <v>1107</v>
      </c>
      <c r="B1157">
        <f>Sheet1!B1137</f>
        <v>703.32</v>
      </c>
      <c r="C1157">
        <f t="shared" si="252"/>
        <v>687.74262215771648</v>
      </c>
      <c r="D1157">
        <f t="shared" si="253"/>
        <v>702.99463172201808</v>
      </c>
      <c r="E1157">
        <f t="shared" si="254"/>
        <v>701.96206884002231</v>
      </c>
      <c r="F1157">
        <f t="shared" si="259"/>
        <v>701.89894980950521</v>
      </c>
      <c r="G1157">
        <f t="shared" si="260"/>
        <v>769.00305858655861</v>
      </c>
      <c r="K1157" s="1">
        <f t="shared" si="261"/>
        <v>15.57887276245765</v>
      </c>
      <c r="L1157" s="1">
        <f t="shared" si="262"/>
        <v>15.256551436304335</v>
      </c>
      <c r="M1157" s="1">
        <f t="shared" si="263"/>
        <v>14.235189539737121</v>
      </c>
      <c r="N1157" s="1">
        <f t="shared" si="255"/>
        <v>15.507822571962834</v>
      </c>
      <c r="O1157" s="1">
        <f t="shared" si="256"/>
        <v>82.611931349016231</v>
      </c>
      <c r="P1157" s="1"/>
      <c r="Q1157" s="1">
        <f t="shared" si="264"/>
        <v>-0.32232132615331466</v>
      </c>
      <c r="R1157" s="1">
        <f t="shared" si="265"/>
        <v>-1.3436832227205286</v>
      </c>
      <c r="S1157" s="1">
        <f t="shared" si="257"/>
        <v>-7.1050190494815979E-2</v>
      </c>
      <c r="T1157" s="1">
        <f t="shared" si="258"/>
        <v>67.033058586558582</v>
      </c>
    </row>
    <row r="1158" spans="1:20" x14ac:dyDescent="0.2">
      <c r="A1158">
        <f>Sheet1!A1135</f>
        <v>1108</v>
      </c>
      <c r="B1158">
        <f>Sheet1!B1138</f>
        <v>703.76</v>
      </c>
      <c r="C1158">
        <f t="shared" si="252"/>
        <v>688.19312046444111</v>
      </c>
      <c r="D1158">
        <f t="shared" si="253"/>
        <v>703.44355876972872</v>
      </c>
      <c r="E1158">
        <f t="shared" si="254"/>
        <v>702.40724434543563</v>
      </c>
      <c r="F1158">
        <f t="shared" si="259"/>
        <v>702.3474573103947</v>
      </c>
      <c r="G1158">
        <f t="shared" si="260"/>
        <v>769.70902932897911</v>
      </c>
      <c r="K1158" s="1">
        <f t="shared" si="261"/>
        <v>15.578374455732956</v>
      </c>
      <c r="L1158" s="1">
        <f t="shared" si="262"/>
        <v>15.255066126294878</v>
      </c>
      <c r="M1158" s="1">
        <f t="shared" si="263"/>
        <v>14.229979497602926</v>
      </c>
      <c r="N1158" s="1">
        <f t="shared" si="255"/>
        <v>15.505831766127699</v>
      </c>
      <c r="O1158" s="1">
        <f t="shared" si="256"/>
        <v>82.86740378471211</v>
      </c>
      <c r="P1158" s="1"/>
      <c r="Q1158" s="1">
        <f t="shared" si="264"/>
        <v>-0.32330832943807764</v>
      </c>
      <c r="R1158" s="1">
        <f t="shared" si="265"/>
        <v>-1.3483949581300294</v>
      </c>
      <c r="S1158" s="1">
        <f t="shared" si="257"/>
        <v>-7.2542689605256783E-2</v>
      </c>
      <c r="T1158" s="1">
        <f t="shared" si="258"/>
        <v>67.289029328979154</v>
      </c>
    </row>
    <row r="1159" spans="1:20" x14ac:dyDescent="0.2">
      <c r="A1159">
        <f>Sheet1!A1136</f>
        <v>1109</v>
      </c>
      <c r="B1159">
        <f>Sheet1!B1139</f>
        <v>704.21</v>
      </c>
      <c r="C1159">
        <f t="shared" si="252"/>
        <v>688.64361877116585</v>
      </c>
      <c r="D1159">
        <f t="shared" si="253"/>
        <v>703.89245716074038</v>
      </c>
      <c r="E1159">
        <f t="shared" si="254"/>
        <v>702.85238223630802</v>
      </c>
      <c r="F1159">
        <f t="shared" si="259"/>
        <v>702.79592971005218</v>
      </c>
      <c r="G1159">
        <f t="shared" si="260"/>
        <v>770.41561488102548</v>
      </c>
      <c r="K1159" s="1">
        <f t="shared" si="261"/>
        <v>15.577876149008262</v>
      </c>
      <c r="L1159" s="1">
        <f t="shared" si="262"/>
        <v>15.253552170132139</v>
      </c>
      <c r="M1159" s="1">
        <f t="shared" si="263"/>
        <v>14.224731883150525</v>
      </c>
      <c r="N1159" s="1">
        <f t="shared" si="255"/>
        <v>15.503805859060435</v>
      </c>
      <c r="O1159" s="1">
        <f t="shared" si="256"/>
        <v>83.123491030033733</v>
      </c>
      <c r="P1159" s="1"/>
      <c r="Q1159" s="1">
        <f t="shared" si="264"/>
        <v>-0.32432397887612296</v>
      </c>
      <c r="R1159" s="1">
        <f t="shared" si="265"/>
        <v>-1.3531442658577362</v>
      </c>
      <c r="S1159" s="1">
        <f t="shared" si="257"/>
        <v>-7.4070289947826495E-2</v>
      </c>
      <c r="T1159" s="1">
        <f t="shared" si="258"/>
        <v>67.545614881025472</v>
      </c>
    </row>
    <row r="1160" spans="1:20" x14ac:dyDescent="0.2">
      <c r="A1160">
        <f>Sheet1!A1137</f>
        <v>1110</v>
      </c>
      <c r="B1160">
        <f>Sheet1!B1140</f>
        <v>704.66</v>
      </c>
      <c r="C1160">
        <f t="shared" si="252"/>
        <v>689.09411707789059</v>
      </c>
      <c r="D1160">
        <f t="shared" si="253"/>
        <v>704.34132689153751</v>
      </c>
      <c r="E1160">
        <f t="shared" si="254"/>
        <v>703.29748249856493</v>
      </c>
      <c r="F1160">
        <f t="shared" si="259"/>
        <v>703.24436699187277</v>
      </c>
      <c r="G1160">
        <f t="shared" si="260"/>
        <v>771.12281603601059</v>
      </c>
      <c r="K1160" s="1">
        <f t="shared" si="261"/>
        <v>15.577377842283568</v>
      </c>
      <c r="L1160" s="1">
        <f t="shared" si="262"/>
        <v>15.252009564301602</v>
      </c>
      <c r="M1160" s="1">
        <f t="shared" si="263"/>
        <v>14.219446682305829</v>
      </c>
      <c r="N1160" s="1">
        <f t="shared" si="255"/>
        <v>15.501744834156284</v>
      </c>
      <c r="O1160" s="1">
        <f t="shared" si="256"/>
        <v>83.380193878294108</v>
      </c>
      <c r="P1160" s="1"/>
      <c r="Q1160" s="1">
        <f t="shared" si="264"/>
        <v>-0.32536827798196555</v>
      </c>
      <c r="R1160" s="1">
        <f t="shared" si="265"/>
        <v>-1.3579311599777384</v>
      </c>
      <c r="S1160" s="1">
        <f t="shared" si="257"/>
        <v>-7.5633008127283574E-2</v>
      </c>
      <c r="T1160" s="1">
        <f t="shared" si="258"/>
        <v>67.80281603601054</v>
      </c>
    </row>
    <row r="1161" spans="1:20" x14ac:dyDescent="0.2">
      <c r="A1161">
        <f>Sheet1!A1138</f>
        <v>1111</v>
      </c>
      <c r="B1161">
        <f>Sheet1!B1141</f>
        <v>705.11</v>
      </c>
      <c r="C1161">
        <f t="shared" si="252"/>
        <v>689.54461538461533</v>
      </c>
      <c r="D1161">
        <f t="shared" si="253"/>
        <v>704.79016795860525</v>
      </c>
      <c r="E1161">
        <f t="shared" si="254"/>
        <v>703.74254511813251</v>
      </c>
      <c r="F1161">
        <f t="shared" si="259"/>
        <v>703.69276913925114</v>
      </c>
      <c r="G1161">
        <f t="shared" si="260"/>
        <v>771.83063358724689</v>
      </c>
      <c r="K1161" s="1">
        <f t="shared" si="261"/>
        <v>15.566879535558883</v>
      </c>
      <c r="L1161" s="1">
        <f t="shared" si="262"/>
        <v>15.250438305287616</v>
      </c>
      <c r="M1161" s="1">
        <f t="shared" si="263"/>
        <v>14.214123880994521</v>
      </c>
      <c r="N1161" s="1">
        <f t="shared" si="255"/>
        <v>15.499648674810032</v>
      </c>
      <c r="O1161" s="1">
        <f t="shared" si="256"/>
        <v>83.637513122805785</v>
      </c>
      <c r="P1161" s="1"/>
      <c r="Q1161" s="1">
        <f t="shared" si="264"/>
        <v>-0.31644123027126625</v>
      </c>
      <c r="R1161" s="1">
        <f t="shared" si="265"/>
        <v>-1.352755654564362</v>
      </c>
      <c r="S1161" s="1">
        <f t="shared" si="257"/>
        <v>-6.7230860748850318E-2</v>
      </c>
      <c r="T1161" s="1">
        <f t="shared" si="258"/>
        <v>68.070633587246903</v>
      </c>
    </row>
    <row r="1162" spans="1:20" x14ac:dyDescent="0.2">
      <c r="A1162">
        <f>Sheet1!A1139</f>
        <v>1112</v>
      </c>
      <c r="B1162">
        <f>Sheet1!B1142</f>
        <v>705.56</v>
      </c>
      <c r="C1162">
        <f t="shared" si="252"/>
        <v>689.99511369134007</v>
      </c>
      <c r="D1162">
        <f t="shared" si="253"/>
        <v>705.23898035842774</v>
      </c>
      <c r="E1162">
        <f t="shared" si="254"/>
        <v>704.18757008093621</v>
      </c>
      <c r="F1162">
        <f t="shared" si="259"/>
        <v>704.14113613558231</v>
      </c>
      <c r="G1162">
        <f t="shared" si="260"/>
        <v>772.53906832804705</v>
      </c>
      <c r="K1162" s="1">
        <f t="shared" si="261"/>
        <v>15.566381228834189</v>
      </c>
      <c r="L1162" s="1">
        <f t="shared" si="262"/>
        <v>15.24883838957453</v>
      </c>
      <c r="M1162" s="1">
        <f t="shared" si="263"/>
        <v>14.208763465142169</v>
      </c>
      <c r="N1162" s="1">
        <f t="shared" si="255"/>
        <v>15.497517364416467</v>
      </c>
      <c r="O1162" s="1">
        <f t="shared" si="256"/>
        <v>83.895449556881204</v>
      </c>
      <c r="P1162" s="1"/>
      <c r="Q1162" s="1">
        <f t="shared" si="264"/>
        <v>-0.31754283925965865</v>
      </c>
      <c r="R1162" s="1">
        <f t="shared" si="265"/>
        <v>-1.3576177636920193</v>
      </c>
      <c r="S1162" s="1">
        <f t="shared" si="257"/>
        <v>-6.8863864417721743E-2</v>
      </c>
      <c r="T1162" s="1">
        <f t="shared" si="258"/>
        <v>68.329068328047015</v>
      </c>
    </row>
    <row r="1163" spans="1:20" x14ac:dyDescent="0.2">
      <c r="A1163">
        <f>Sheet1!A1140</f>
        <v>1113</v>
      </c>
      <c r="B1163">
        <f>Sheet1!B1143</f>
        <v>706.01</v>
      </c>
      <c r="C1163">
        <f t="shared" si="252"/>
        <v>690.44561199806481</v>
      </c>
      <c r="D1163">
        <f t="shared" si="253"/>
        <v>705.68776408748977</v>
      </c>
      <c r="E1163">
        <f t="shared" si="254"/>
        <v>704.63255737290194</v>
      </c>
      <c r="F1163">
        <f t="shared" si="259"/>
        <v>704.58946796426142</v>
      </c>
      <c r="G1163">
        <f t="shared" si="260"/>
        <v>773.24812105172396</v>
      </c>
      <c r="K1163" s="1">
        <f t="shared" si="261"/>
        <v>15.565882922109381</v>
      </c>
      <c r="L1163" s="1">
        <f t="shared" si="262"/>
        <v>15.247209813646919</v>
      </c>
      <c r="M1163" s="1">
        <f t="shared" si="263"/>
        <v>14.203365420674345</v>
      </c>
      <c r="N1163" s="1">
        <f t="shared" si="255"/>
        <v>15.495350886370829</v>
      </c>
      <c r="O1163" s="1">
        <f t="shared" si="256"/>
        <v>84.154003973833369</v>
      </c>
      <c r="P1163" s="1"/>
      <c r="Q1163" s="1">
        <f t="shared" si="264"/>
        <v>-0.31867310846246255</v>
      </c>
      <c r="R1163" s="1">
        <f t="shared" si="265"/>
        <v>-1.3625175014350361</v>
      </c>
      <c r="S1163" s="1">
        <f t="shared" si="257"/>
        <v>-7.0532035738551713E-2</v>
      </c>
      <c r="T1163" s="1">
        <f t="shared" si="258"/>
        <v>68.588121051723988</v>
      </c>
    </row>
    <row r="1164" spans="1:20" x14ac:dyDescent="0.2">
      <c r="A1164">
        <f>Sheet1!A1141</f>
        <v>1114</v>
      </c>
      <c r="B1164">
        <f>Sheet1!B1144</f>
        <v>706.46</v>
      </c>
      <c r="C1164">
        <f t="shared" si="252"/>
        <v>690.89611030478954</v>
      </c>
      <c r="D1164">
        <f t="shared" si="253"/>
        <v>706.13651914227592</v>
      </c>
      <c r="E1164">
        <f t="shared" si="254"/>
        <v>705.07750697995505</v>
      </c>
      <c r="F1164">
        <f t="shared" si="259"/>
        <v>705.03776460868312</v>
      </c>
      <c r="G1164">
        <f t="shared" si="260"/>
        <v>773.95779255159016</v>
      </c>
      <c r="K1164" s="1">
        <f t="shared" si="261"/>
        <v>15.565384615384687</v>
      </c>
      <c r="L1164" s="1">
        <f t="shared" si="262"/>
        <v>15.245552573989926</v>
      </c>
      <c r="M1164" s="1">
        <f t="shared" si="263"/>
        <v>14.197929733517185</v>
      </c>
      <c r="N1164" s="1">
        <f t="shared" si="255"/>
        <v>15.493149224067793</v>
      </c>
      <c r="O1164" s="1">
        <f t="shared" si="256"/>
        <v>84.413177166974833</v>
      </c>
      <c r="P1164" s="1"/>
      <c r="Q1164" s="1">
        <f t="shared" si="264"/>
        <v>-0.31983204139476129</v>
      </c>
      <c r="R1164" s="1">
        <f t="shared" si="265"/>
        <v>-1.3674548818675021</v>
      </c>
      <c r="S1164" s="1">
        <f t="shared" si="257"/>
        <v>-7.2235391316894493E-2</v>
      </c>
      <c r="T1164" s="1">
        <f t="shared" si="258"/>
        <v>68.847792551590146</v>
      </c>
    </row>
    <row r="1165" spans="1:20" x14ac:dyDescent="0.2">
      <c r="A1165">
        <f>Sheet1!A1142</f>
        <v>1115</v>
      </c>
      <c r="B1165">
        <f>Sheet1!B1145</f>
        <v>706.91</v>
      </c>
      <c r="C1165">
        <f t="shared" si="252"/>
        <v>691.34660861151428</v>
      </c>
      <c r="D1165">
        <f t="shared" si="253"/>
        <v>706.58524551927098</v>
      </c>
      <c r="E1165">
        <f t="shared" si="254"/>
        <v>705.52241888802143</v>
      </c>
      <c r="F1165">
        <f t="shared" si="259"/>
        <v>705.48602605224266</v>
      </c>
      <c r="G1165">
        <f t="shared" si="260"/>
        <v>774.66808362095821</v>
      </c>
      <c r="K1165" s="1">
        <f t="shared" si="261"/>
        <v>15.564886308659879</v>
      </c>
      <c r="L1165" s="1">
        <f t="shared" si="262"/>
        <v>15.243866667087673</v>
      </c>
      <c r="M1165" s="1">
        <f t="shared" si="263"/>
        <v>14.192456389596146</v>
      </c>
      <c r="N1165" s="1">
        <f t="shared" si="255"/>
        <v>15.490912360902598</v>
      </c>
      <c r="O1165" s="1">
        <f t="shared" si="256"/>
        <v>84.672969929618148</v>
      </c>
      <c r="P1165" s="1"/>
      <c r="Q1165" s="1">
        <f t="shared" si="264"/>
        <v>-0.32101964157220664</v>
      </c>
      <c r="R1165" s="1">
        <f t="shared" si="265"/>
        <v>-1.3724299190637339</v>
      </c>
      <c r="S1165" s="1">
        <f t="shared" si="257"/>
        <v>-7.3973947757281167E-2</v>
      </c>
      <c r="T1165" s="1">
        <f t="shared" si="258"/>
        <v>69.108083620958269</v>
      </c>
    </row>
    <row r="1166" spans="1:20" x14ac:dyDescent="0.2">
      <c r="A1166">
        <f>Sheet1!A1143</f>
        <v>1116</v>
      </c>
      <c r="B1166">
        <f>Sheet1!B1146</f>
        <v>707.36</v>
      </c>
      <c r="C1166">
        <f t="shared" si="252"/>
        <v>691.79710691823902</v>
      </c>
      <c r="D1166">
        <f t="shared" si="253"/>
        <v>707.03394321495944</v>
      </c>
      <c r="E1166">
        <f t="shared" si="254"/>
        <v>705.96729308302656</v>
      </c>
      <c r="F1166">
        <f t="shared" si="259"/>
        <v>705.93425227833495</v>
      </c>
      <c r="G1166">
        <f t="shared" si="260"/>
        <v>775.37899505314101</v>
      </c>
      <c r="K1166" s="1">
        <f t="shared" si="261"/>
        <v>15.564388001935185</v>
      </c>
      <c r="L1166" s="1">
        <f t="shared" si="262"/>
        <v>15.242152089424962</v>
      </c>
      <c r="M1166" s="1">
        <f t="shared" si="263"/>
        <v>14.186945374837137</v>
      </c>
      <c r="N1166" s="1">
        <f t="shared" si="255"/>
        <v>15.488640280270147</v>
      </c>
      <c r="O1166" s="1">
        <f t="shared" si="256"/>
        <v>84.933383055076206</v>
      </c>
      <c r="P1166" s="1"/>
      <c r="Q1166" s="1">
        <f t="shared" si="264"/>
        <v>-0.32223591251022299</v>
      </c>
      <c r="R1166" s="1">
        <f t="shared" si="265"/>
        <v>-1.3774426270980484</v>
      </c>
      <c r="S1166" s="1">
        <f t="shared" si="257"/>
        <v>-7.5747721665038625E-2</v>
      </c>
      <c r="T1166" s="1">
        <f t="shared" si="258"/>
        <v>69.36899505314102</v>
      </c>
    </row>
    <row r="1167" spans="1:20" x14ac:dyDescent="0.2">
      <c r="A1167">
        <f>Sheet1!A1144</f>
        <v>1117</v>
      </c>
      <c r="B1167">
        <f>Sheet1!B1147</f>
        <v>707.8</v>
      </c>
      <c r="C1167">
        <f t="shared" si="252"/>
        <v>692.24760522496365</v>
      </c>
      <c r="D1167">
        <f t="shared" si="253"/>
        <v>707.48261222582562</v>
      </c>
      <c r="E1167">
        <f t="shared" si="254"/>
        <v>706.41212955089657</v>
      </c>
      <c r="F1167">
        <f t="shared" si="259"/>
        <v>706.382443270355</v>
      </c>
      <c r="G1167">
        <f t="shared" si="260"/>
        <v>776.09052764145088</v>
      </c>
      <c r="K1167" s="1">
        <f t="shared" si="261"/>
        <v>15.563889695210491</v>
      </c>
      <c r="L1167" s="1">
        <f t="shared" si="262"/>
        <v>15.24040883748637</v>
      </c>
      <c r="M1167" s="1">
        <f t="shared" si="263"/>
        <v>14.181396675165502</v>
      </c>
      <c r="N1167" s="1">
        <f t="shared" si="255"/>
        <v>15.486332965565452</v>
      </c>
      <c r="O1167" s="1">
        <f t="shared" si="256"/>
        <v>85.194417336661331</v>
      </c>
      <c r="P1167" s="1"/>
      <c r="Q1167" s="1">
        <f t="shared" si="264"/>
        <v>-0.32348085772412105</v>
      </c>
      <c r="R1167" s="1">
        <f t="shared" si="265"/>
        <v>-1.3824930200449899</v>
      </c>
      <c r="S1167" s="1">
        <f t="shared" si="257"/>
        <v>-7.7556729645039013E-2</v>
      </c>
      <c r="T1167" s="1">
        <f t="shared" si="258"/>
        <v>69.63052764145084</v>
      </c>
    </row>
    <row r="1168" spans="1:20" x14ac:dyDescent="0.2">
      <c r="A1168">
        <f>Sheet1!A1145</f>
        <v>1118</v>
      </c>
      <c r="B1168">
        <f>Sheet1!B1148</f>
        <v>708.25</v>
      </c>
      <c r="C1168">
        <f t="shared" si="252"/>
        <v>692.69810353168839</v>
      </c>
      <c r="D1168">
        <f t="shared" si="253"/>
        <v>707.93125254835445</v>
      </c>
      <c r="E1168">
        <f t="shared" si="254"/>
        <v>706.8569282775569</v>
      </c>
      <c r="F1168">
        <f t="shared" si="259"/>
        <v>706.8305990116977</v>
      </c>
      <c r="G1168">
        <f t="shared" si="260"/>
        <v>776.8026821792007</v>
      </c>
      <c r="K1168" s="1">
        <f t="shared" si="261"/>
        <v>15.563391388485684</v>
      </c>
      <c r="L1168" s="1">
        <f t="shared" si="262"/>
        <v>15.2386369077567</v>
      </c>
      <c r="M1168" s="1">
        <f t="shared" si="263"/>
        <v>14.17581027650715</v>
      </c>
      <c r="N1168" s="1">
        <f t="shared" si="255"/>
        <v>15.483990400183416</v>
      </c>
      <c r="O1168" s="1">
        <f t="shared" si="256"/>
        <v>85.456073567686417</v>
      </c>
      <c r="P1168" s="1"/>
      <c r="Q1168" s="1">
        <f t="shared" si="264"/>
        <v>-0.32475448072898416</v>
      </c>
      <c r="R1168" s="1">
        <f t="shared" si="265"/>
        <v>-1.387581111978534</v>
      </c>
      <c r="S1168" s="1">
        <f t="shared" si="257"/>
        <v>-7.9400988302268161E-2</v>
      </c>
      <c r="T1168" s="1">
        <f t="shared" si="258"/>
        <v>69.892682179200733</v>
      </c>
    </row>
    <row r="1169" spans="1:20" x14ac:dyDescent="0.2">
      <c r="A1169">
        <f>Sheet1!A1146</f>
        <v>1119</v>
      </c>
      <c r="B1169">
        <f>Sheet1!B1149</f>
        <v>708.7</v>
      </c>
      <c r="C1169">
        <f t="shared" si="252"/>
        <v>693.14860183841313</v>
      </c>
      <c r="D1169">
        <f t="shared" si="253"/>
        <v>708.37986417903073</v>
      </c>
      <c r="E1169">
        <f t="shared" si="254"/>
        <v>707.30168924893337</v>
      </c>
      <c r="F1169">
        <f t="shared" si="259"/>
        <v>707.27871948575773</v>
      </c>
      <c r="G1169">
        <f t="shared" si="260"/>
        <v>777.51545945970315</v>
      </c>
      <c r="K1169" s="1">
        <f t="shared" si="261"/>
        <v>15.56289308176099</v>
      </c>
      <c r="L1169" s="1">
        <f t="shared" si="262"/>
        <v>15.236836296720412</v>
      </c>
      <c r="M1169" s="1">
        <f t="shared" si="263"/>
        <v>14.170186164787538</v>
      </c>
      <c r="N1169" s="1">
        <f t="shared" si="255"/>
        <v>15.48161256751871</v>
      </c>
      <c r="O1169" s="1">
        <f t="shared" si="256"/>
        <v>85.718352541464128</v>
      </c>
      <c r="P1169" s="1"/>
      <c r="Q1169" s="1">
        <f t="shared" si="264"/>
        <v>-0.32605678504057778</v>
      </c>
      <c r="R1169" s="1">
        <f t="shared" si="265"/>
        <v>-1.3927069169734523</v>
      </c>
      <c r="S1169" s="1">
        <f t="shared" si="257"/>
        <v>-8.1280514242280333E-2</v>
      </c>
      <c r="T1169" s="1">
        <f t="shared" si="258"/>
        <v>70.155459459703138</v>
      </c>
    </row>
    <row r="1170" spans="1:20" x14ac:dyDescent="0.2">
      <c r="A1170">
        <f>Sheet1!A1147</f>
        <v>1120</v>
      </c>
      <c r="B1170">
        <f>Sheet1!B1150</f>
        <v>709.15</v>
      </c>
      <c r="C1170">
        <f t="shared" si="252"/>
        <v>693.59910014513787</v>
      </c>
      <c r="D1170">
        <f t="shared" si="253"/>
        <v>708.82844711433881</v>
      </c>
      <c r="E1170">
        <f t="shared" si="254"/>
        <v>707.74641245095154</v>
      </c>
      <c r="F1170">
        <f t="shared" si="259"/>
        <v>707.72680467593057</v>
      </c>
      <c r="G1170">
        <f t="shared" si="260"/>
        <v>778.22886027627101</v>
      </c>
      <c r="K1170" s="1">
        <f t="shared" si="261"/>
        <v>15.552394775036305</v>
      </c>
      <c r="L1170" s="1">
        <f t="shared" si="262"/>
        <v>15.23500700086197</v>
      </c>
      <c r="M1170" s="1">
        <f t="shared" si="263"/>
        <v>14.164524325932916</v>
      </c>
      <c r="N1170" s="1">
        <f t="shared" si="255"/>
        <v>15.479199450966917</v>
      </c>
      <c r="O1170" s="1">
        <f t="shared" si="256"/>
        <v>85.981255051307357</v>
      </c>
      <c r="P1170" s="1"/>
      <c r="Q1170" s="1">
        <f t="shared" si="264"/>
        <v>-0.31738777417433539</v>
      </c>
      <c r="R1170" s="1">
        <f t="shared" si="265"/>
        <v>-1.3878704491033886</v>
      </c>
      <c r="S1170" s="1">
        <f t="shared" si="257"/>
        <v>-7.3195324069388334E-2</v>
      </c>
      <c r="T1170" s="1">
        <f t="shared" si="258"/>
        <v>70.428860276271052</v>
      </c>
    </row>
    <row r="1171" spans="1:20" x14ac:dyDescent="0.2">
      <c r="A1171">
        <f>Sheet1!A1148</f>
        <v>1121</v>
      </c>
      <c r="B1171">
        <f>Sheet1!B1151</f>
        <v>709.6</v>
      </c>
      <c r="C1171">
        <f t="shared" si="252"/>
        <v>694.04959845186249</v>
      </c>
      <c r="D1171">
        <f t="shared" si="253"/>
        <v>709.27700135076293</v>
      </c>
      <c r="E1171">
        <f t="shared" si="254"/>
        <v>708.1910978695372</v>
      </c>
      <c r="F1171">
        <f t="shared" si="259"/>
        <v>708.17485456561087</v>
      </c>
      <c r="G1171">
        <f t="shared" si="260"/>
        <v>778.94288542221659</v>
      </c>
      <c r="K1171" s="1">
        <f t="shared" si="261"/>
        <v>15.551896468311611</v>
      </c>
      <c r="L1171" s="1">
        <f t="shared" si="262"/>
        <v>15.233149016666061</v>
      </c>
      <c r="M1171" s="1">
        <f t="shared" si="263"/>
        <v>14.158824745868515</v>
      </c>
      <c r="N1171" s="1">
        <f t="shared" si="255"/>
        <v>15.476751033922483</v>
      </c>
      <c r="O1171" s="1">
        <f t="shared" si="256"/>
        <v>86.244781890528202</v>
      </c>
      <c r="P1171" s="1"/>
      <c r="Q1171" s="1">
        <f t="shared" si="264"/>
        <v>-0.31874745164554952</v>
      </c>
      <c r="R1171" s="1">
        <f t="shared" si="265"/>
        <v>-1.3930717224430964</v>
      </c>
      <c r="S1171" s="1">
        <f t="shared" si="257"/>
        <v>-7.5145434389128241E-2</v>
      </c>
      <c r="T1171" s="1">
        <f t="shared" si="258"/>
        <v>70.692885422216591</v>
      </c>
    </row>
    <row r="1172" spans="1:20" x14ac:dyDescent="0.2">
      <c r="A1172">
        <f>Sheet1!A1149</f>
        <v>1122</v>
      </c>
      <c r="B1172">
        <f>Sheet1!B1152</f>
        <v>710.05</v>
      </c>
      <c r="C1172">
        <f t="shared" si="252"/>
        <v>694.50009675858723</v>
      </c>
      <c r="D1172">
        <f t="shared" si="253"/>
        <v>709.72552688478856</v>
      </c>
      <c r="E1172">
        <f t="shared" si="254"/>
        <v>708.63574549061582</v>
      </c>
      <c r="F1172">
        <f t="shared" si="259"/>
        <v>708.62286913819389</v>
      </c>
      <c r="G1172">
        <f t="shared" si="260"/>
        <v>779.65753569085291</v>
      </c>
      <c r="K1172" s="1">
        <f t="shared" si="261"/>
        <v>15.551398161586917</v>
      </c>
      <c r="L1172" s="1">
        <f t="shared" si="262"/>
        <v>15.231262340617604</v>
      </c>
      <c r="M1172" s="1">
        <f t="shared" si="263"/>
        <v>14.153087410520243</v>
      </c>
      <c r="N1172" s="1">
        <f t="shared" si="255"/>
        <v>15.474267299780763</v>
      </c>
      <c r="O1172" s="1">
        <f t="shared" si="256"/>
        <v>86.508933852439782</v>
      </c>
      <c r="P1172" s="1"/>
      <c r="Q1172" s="1">
        <f t="shared" si="264"/>
        <v>-0.32013582096931259</v>
      </c>
      <c r="R1172" s="1">
        <f t="shared" si="265"/>
        <v>-1.3983107510666741</v>
      </c>
      <c r="S1172" s="1">
        <f t="shared" si="257"/>
        <v>-7.7130861806153916E-2</v>
      </c>
      <c r="T1172" s="1">
        <f t="shared" si="258"/>
        <v>70.957535690852865</v>
      </c>
    </row>
    <row r="1173" spans="1:20" x14ac:dyDescent="0.2">
      <c r="A1173">
        <f>Sheet1!A1150</f>
        <v>1123</v>
      </c>
      <c r="B1173">
        <f>Sheet1!B1153</f>
        <v>710.5</v>
      </c>
      <c r="C1173">
        <f t="shared" si="252"/>
        <v>694.95059506531197</v>
      </c>
      <c r="D1173">
        <f t="shared" si="253"/>
        <v>710.17402371289961</v>
      </c>
      <c r="E1173">
        <f t="shared" si="254"/>
        <v>709.08035530011341</v>
      </c>
      <c r="F1173">
        <f t="shared" si="259"/>
        <v>709.07084837707419</v>
      </c>
      <c r="G1173">
        <f t="shared" si="260"/>
        <v>780.37281187549252</v>
      </c>
      <c r="K1173" s="1">
        <f t="shared" si="261"/>
        <v>15.550899854862109</v>
      </c>
      <c r="L1173" s="1">
        <f t="shared" si="262"/>
        <v>15.229346969200947</v>
      </c>
      <c r="M1173" s="1">
        <f t="shared" si="263"/>
        <v>14.147312305813671</v>
      </c>
      <c r="N1173" s="1">
        <f t="shared" si="255"/>
        <v>15.471748231936317</v>
      </c>
      <c r="O1173" s="1">
        <f t="shared" si="256"/>
        <v>86.773711730354648</v>
      </c>
      <c r="P1173" s="1"/>
      <c r="Q1173" s="1">
        <f t="shared" si="264"/>
        <v>-0.32155288566116269</v>
      </c>
      <c r="R1173" s="1">
        <f t="shared" si="265"/>
        <v>-1.4035875490484386</v>
      </c>
      <c r="S1173" s="1">
        <f t="shared" si="257"/>
        <v>-7.9151622925792253E-2</v>
      </c>
      <c r="T1173" s="1">
        <f t="shared" si="258"/>
        <v>71.222811875492539</v>
      </c>
    </row>
    <row r="1174" spans="1:20" x14ac:dyDescent="0.2">
      <c r="A1174">
        <f>Sheet1!A1151</f>
        <v>1124</v>
      </c>
      <c r="B1174">
        <f>Sheet1!B1154</f>
        <v>710.94</v>
      </c>
      <c r="C1174">
        <f t="shared" si="252"/>
        <v>695.40109337203671</v>
      </c>
      <c r="D1174">
        <f t="shared" si="253"/>
        <v>710.6224918315811</v>
      </c>
      <c r="E1174">
        <f t="shared" si="254"/>
        <v>709.52492728395566</v>
      </c>
      <c r="F1174">
        <f t="shared" si="259"/>
        <v>709.51879226564711</v>
      </c>
      <c r="G1174">
        <f t="shared" si="260"/>
        <v>781.08871476944785</v>
      </c>
      <c r="K1174" s="1">
        <f t="shared" si="261"/>
        <v>15.550401548137529</v>
      </c>
      <c r="L1174" s="1">
        <f t="shared" si="262"/>
        <v>15.227402898900436</v>
      </c>
      <c r="M1174" s="1">
        <f t="shared" si="263"/>
        <v>14.141499417674709</v>
      </c>
      <c r="N1174" s="1">
        <f t="shared" si="255"/>
        <v>15.469193813784614</v>
      </c>
      <c r="O1174" s="1">
        <f t="shared" si="256"/>
        <v>87.039116317585353</v>
      </c>
      <c r="P1174" s="1"/>
      <c r="Q1174" s="1">
        <f t="shared" si="264"/>
        <v>-0.32299864923709265</v>
      </c>
      <c r="R1174" s="1">
        <f t="shared" si="265"/>
        <v>-1.4089021304628204</v>
      </c>
      <c r="S1174" s="1">
        <f t="shared" si="257"/>
        <v>-8.1207734352915395E-2</v>
      </c>
      <c r="T1174" s="1">
        <f t="shared" si="258"/>
        <v>71.488714769447824</v>
      </c>
    </row>
    <row r="1175" spans="1:20" x14ac:dyDescent="0.2">
      <c r="A1175">
        <f>Sheet1!A1152</f>
        <v>1125</v>
      </c>
      <c r="B1175">
        <f>Sheet1!B1155</f>
        <v>711.39</v>
      </c>
      <c r="C1175">
        <f t="shared" si="252"/>
        <v>695.85159167876145</v>
      </c>
      <c r="D1175">
        <f t="shared" si="253"/>
        <v>711.07093123731727</v>
      </c>
      <c r="E1175">
        <f t="shared" si="254"/>
        <v>709.96946142806826</v>
      </c>
      <c r="F1175">
        <f t="shared" si="259"/>
        <v>709.9667007873071</v>
      </c>
      <c r="G1175">
        <f t="shared" si="260"/>
        <v>781.80524516603191</v>
      </c>
      <c r="K1175" s="1">
        <f t="shared" si="261"/>
        <v>15.549903241412721</v>
      </c>
      <c r="L1175" s="1">
        <f t="shared" si="262"/>
        <v>15.225430126201331</v>
      </c>
      <c r="M1175" s="1">
        <f t="shared" si="263"/>
        <v>14.135648732028585</v>
      </c>
      <c r="N1175" s="1">
        <f t="shared" si="255"/>
        <v>15.466604028719871</v>
      </c>
      <c r="O1175" s="1">
        <f t="shared" si="256"/>
        <v>87.305148407444676</v>
      </c>
      <c r="P1175" s="1"/>
      <c r="Q1175" s="1">
        <f t="shared" si="264"/>
        <v>-0.32447311521139</v>
      </c>
      <c r="R1175" s="1">
        <f t="shared" si="265"/>
        <v>-1.4142545093841363</v>
      </c>
      <c r="S1175" s="1">
        <f t="shared" si="257"/>
        <v>-8.3299212692850233E-2</v>
      </c>
      <c r="T1175" s="1">
        <f t="shared" si="258"/>
        <v>71.755245166031955</v>
      </c>
    </row>
    <row r="1176" spans="1:20" x14ac:dyDescent="0.2">
      <c r="A1176">
        <f>Sheet1!A1153</f>
        <v>1126</v>
      </c>
      <c r="B1176">
        <f>Sheet1!B1156</f>
        <v>711.84</v>
      </c>
      <c r="C1176">
        <f t="shared" si="252"/>
        <v>696.30208998548619</v>
      </c>
      <c r="D1176">
        <f t="shared" si="253"/>
        <v>711.51934192659314</v>
      </c>
      <c r="E1176">
        <f t="shared" si="254"/>
        <v>710.41395771837676</v>
      </c>
      <c r="F1176">
        <f t="shared" si="259"/>
        <v>710.41457392544976</v>
      </c>
      <c r="G1176">
        <f t="shared" si="260"/>
        <v>782.52240385855714</v>
      </c>
      <c r="K1176" s="1">
        <f t="shared" si="261"/>
        <v>15.549404934688027</v>
      </c>
      <c r="L1176" s="1">
        <f t="shared" si="262"/>
        <v>15.223428647587639</v>
      </c>
      <c r="M1176" s="1">
        <f t="shared" si="263"/>
        <v>14.129760234801438</v>
      </c>
      <c r="N1176" s="1">
        <f t="shared" si="255"/>
        <v>15.463978860137786</v>
      </c>
      <c r="O1176" s="1">
        <f t="shared" si="256"/>
        <v>87.571808793245168</v>
      </c>
      <c r="P1176" s="1"/>
      <c r="Q1176" s="1">
        <f t="shared" si="264"/>
        <v>-0.32597628710038862</v>
      </c>
      <c r="R1176" s="1">
        <f t="shared" si="265"/>
        <v>-1.4196446998865895</v>
      </c>
      <c r="S1176" s="1">
        <f t="shared" si="257"/>
        <v>-8.5426074550241538E-2</v>
      </c>
      <c r="T1176" s="1">
        <f t="shared" si="258"/>
        <v>72.022403858557141</v>
      </c>
    </row>
    <row r="1177" spans="1:20" x14ac:dyDescent="0.2">
      <c r="A1177">
        <f>Sheet1!A1154</f>
        <v>1127</v>
      </c>
      <c r="B1177">
        <f>Sheet1!B1157</f>
        <v>712.29</v>
      </c>
      <c r="C1177">
        <f t="shared" si="252"/>
        <v>696.75258829221093</v>
      </c>
      <c r="D1177">
        <f t="shared" si="253"/>
        <v>711.96772389589307</v>
      </c>
      <c r="E1177">
        <f t="shared" si="254"/>
        <v>710.85841614080698</v>
      </c>
      <c r="F1177">
        <f t="shared" si="259"/>
        <v>710.86241166346974</v>
      </c>
      <c r="G1177">
        <f t="shared" si="260"/>
        <v>783.24019164033609</v>
      </c>
      <c r="K1177" s="1">
        <f t="shared" si="261"/>
        <v>15.538906627963343</v>
      </c>
      <c r="L1177" s="1">
        <f t="shared" si="262"/>
        <v>15.221398459544389</v>
      </c>
      <c r="M1177" s="1">
        <f t="shared" si="263"/>
        <v>14.12383391191895</v>
      </c>
      <c r="N1177" s="1">
        <f t="shared" si="255"/>
        <v>15.461318291433031</v>
      </c>
      <c r="O1177" s="1">
        <f t="shared" si="256"/>
        <v>87.839098268299381</v>
      </c>
      <c r="P1177" s="1"/>
      <c r="Q1177" s="1">
        <f t="shared" si="264"/>
        <v>-0.31750816841895357</v>
      </c>
      <c r="R1177" s="1">
        <f t="shared" si="265"/>
        <v>-1.4150727160443921</v>
      </c>
      <c r="S1177" s="1">
        <f t="shared" si="257"/>
        <v>-7.7588336530311608E-2</v>
      </c>
      <c r="T1177" s="1">
        <f t="shared" si="258"/>
        <v>72.300191640336038</v>
      </c>
    </row>
    <row r="1178" spans="1:20" x14ac:dyDescent="0.2">
      <c r="A1178">
        <f>Sheet1!A1155</f>
        <v>1128</v>
      </c>
      <c r="B1178">
        <f>Sheet1!B1158</f>
        <v>712.74</v>
      </c>
      <c r="C1178">
        <f t="shared" si="252"/>
        <v>697.20308659893567</v>
      </c>
      <c r="D1178">
        <f t="shared" si="253"/>
        <v>712.41607714170152</v>
      </c>
      <c r="E1178">
        <f t="shared" si="254"/>
        <v>711.30283668128425</v>
      </c>
      <c r="F1178">
        <f t="shared" si="259"/>
        <v>711.31021398476196</v>
      </c>
      <c r="G1178">
        <f t="shared" si="260"/>
        <v>783.95860930468166</v>
      </c>
      <c r="K1178" s="1">
        <f t="shared" si="261"/>
        <v>15.538408321238535</v>
      </c>
      <c r="L1178" s="1">
        <f t="shared" si="262"/>
        <v>15.219339558555816</v>
      </c>
      <c r="M1178" s="1">
        <f t="shared" si="263"/>
        <v>14.117869749306806</v>
      </c>
      <c r="N1178" s="1">
        <f t="shared" si="255"/>
        <v>15.458622306000507</v>
      </c>
      <c r="O1178" s="1">
        <f t="shared" si="256"/>
        <v>88.107017625920207</v>
      </c>
      <c r="P1178" s="1"/>
      <c r="Q1178" s="1">
        <f t="shared" si="264"/>
        <v>-0.31906876268271844</v>
      </c>
      <c r="R1178" s="1">
        <f t="shared" si="265"/>
        <v>-1.4205385719317292</v>
      </c>
      <c r="S1178" s="1">
        <f t="shared" si="257"/>
        <v>-7.9786015238028085E-2</v>
      </c>
      <c r="T1178" s="1">
        <f t="shared" si="258"/>
        <v>72.568609304681672</v>
      </c>
    </row>
    <row r="1179" spans="1:20" x14ac:dyDescent="0.2">
      <c r="A1179">
        <f>Sheet1!A1156</f>
        <v>1129</v>
      </c>
      <c r="B1179">
        <f>Sheet1!B1159</f>
        <v>713.19</v>
      </c>
      <c r="C1179">
        <f t="shared" si="252"/>
        <v>697.6535849056603</v>
      </c>
      <c r="D1179">
        <f t="shared" si="253"/>
        <v>712.86440166050363</v>
      </c>
      <c r="E1179">
        <f t="shared" si="254"/>
        <v>711.74721932573482</v>
      </c>
      <c r="F1179">
        <f t="shared" si="259"/>
        <v>711.75798087272153</v>
      </c>
      <c r="G1179">
        <f t="shared" si="260"/>
        <v>784.67765764490673</v>
      </c>
      <c r="K1179" s="1">
        <f t="shared" si="261"/>
        <v>15.537910014513841</v>
      </c>
      <c r="L1179" s="1">
        <f t="shared" si="262"/>
        <v>15.217251941106952</v>
      </c>
      <c r="M1179" s="1">
        <f t="shared" si="263"/>
        <v>14.111867732890573</v>
      </c>
      <c r="N1179" s="1">
        <f t="shared" si="255"/>
        <v>15.455890887235341</v>
      </c>
      <c r="O1179" s="1">
        <f t="shared" si="256"/>
        <v>88.37556765942054</v>
      </c>
      <c r="P1179" s="1"/>
      <c r="Q1179" s="1">
        <f t="shared" si="264"/>
        <v>-0.32065807340688934</v>
      </c>
      <c r="R1179" s="1">
        <f t="shared" si="265"/>
        <v>-1.4260422816232676</v>
      </c>
      <c r="S1179" s="1">
        <f t="shared" si="257"/>
        <v>-8.2019127278499582E-2</v>
      </c>
      <c r="T1179" s="1">
        <f t="shared" si="258"/>
        <v>72.837657644906699</v>
      </c>
    </row>
    <row r="1180" spans="1:20" x14ac:dyDescent="0.2">
      <c r="A1180">
        <f>Sheet1!A1157</f>
        <v>1130</v>
      </c>
      <c r="B1180">
        <f>Sheet1!B1160</f>
        <v>713.63</v>
      </c>
      <c r="C1180">
        <f t="shared" si="252"/>
        <v>698.10408321238515</v>
      </c>
      <c r="D1180">
        <f t="shared" si="253"/>
        <v>713.31269744878364</v>
      </c>
      <c r="E1180">
        <f t="shared" si="254"/>
        <v>712.19156406008437</v>
      </c>
      <c r="F1180">
        <f t="shared" si="259"/>
        <v>712.20571231074325</v>
      </c>
      <c r="G1180">
        <f t="shared" si="260"/>
        <v>785.39733745432341</v>
      </c>
      <c r="K1180" s="1">
        <f t="shared" si="261"/>
        <v>15.537411707789033</v>
      </c>
      <c r="L1180" s="1">
        <f t="shared" si="262"/>
        <v>15.215135603682143</v>
      </c>
      <c r="M1180" s="1">
        <f t="shared" si="263"/>
        <v>14.10582784859605</v>
      </c>
      <c r="N1180" s="1">
        <f t="shared" si="255"/>
        <v>15.453124018532321</v>
      </c>
      <c r="O1180" s="1">
        <f t="shared" si="256"/>
        <v>88.644749162112475</v>
      </c>
      <c r="P1180" s="1"/>
      <c r="Q1180" s="1">
        <f t="shared" si="264"/>
        <v>-0.32227610410689067</v>
      </c>
      <c r="R1180" s="1">
        <f t="shared" si="265"/>
        <v>-1.4315838591929833</v>
      </c>
      <c r="S1180" s="1">
        <f t="shared" si="257"/>
        <v>-8.4287689256711928E-2</v>
      </c>
      <c r="T1180" s="1">
        <f t="shared" si="258"/>
        <v>73.107337454323442</v>
      </c>
    </row>
    <row r="1181" spans="1:20" x14ac:dyDescent="0.2">
      <c r="A1181">
        <f>Sheet1!A1158</f>
        <v>1131</v>
      </c>
      <c r="B1181">
        <f>Sheet1!B1161</f>
        <v>714.08</v>
      </c>
      <c r="C1181">
        <f t="shared" si="252"/>
        <v>698.55458151910977</v>
      </c>
      <c r="D1181">
        <f t="shared" si="253"/>
        <v>713.76096450302623</v>
      </c>
      <c r="E1181">
        <f t="shared" si="254"/>
        <v>712.63587087025815</v>
      </c>
      <c r="F1181">
        <f t="shared" si="259"/>
        <v>712.65340828222213</v>
      </c>
      <c r="G1181">
        <f t="shared" si="260"/>
        <v>786.1176495262448</v>
      </c>
      <c r="K1181" s="1">
        <f t="shared" si="261"/>
        <v>15.536913401064339</v>
      </c>
      <c r="L1181" s="1">
        <f t="shared" si="262"/>
        <v>15.212990542765851</v>
      </c>
      <c r="M1181" s="1">
        <f t="shared" si="263"/>
        <v>14.099750082348578</v>
      </c>
      <c r="N1181" s="1">
        <f t="shared" si="255"/>
        <v>15.450321683286461</v>
      </c>
      <c r="O1181" s="1">
        <f t="shared" si="256"/>
        <v>88.914562927309134</v>
      </c>
      <c r="P1181" s="1"/>
      <c r="Q1181" s="1">
        <f t="shared" si="264"/>
        <v>-0.32392285829848788</v>
      </c>
      <c r="R1181" s="1">
        <f t="shared" si="265"/>
        <v>-1.4371633187157613</v>
      </c>
      <c r="S1181" s="1">
        <f t="shared" si="257"/>
        <v>-8.659171777787833E-2</v>
      </c>
      <c r="T1181" s="1">
        <f t="shared" si="258"/>
        <v>73.377649526244795</v>
      </c>
    </row>
    <row r="1182" spans="1:20" x14ac:dyDescent="0.2">
      <c r="A1182">
        <f>Sheet1!A1159</f>
        <v>1132</v>
      </c>
      <c r="B1182">
        <f>Sheet1!B1162</f>
        <v>714.53</v>
      </c>
      <c r="C1182">
        <f t="shared" si="252"/>
        <v>699.0050798258344</v>
      </c>
      <c r="D1182">
        <f t="shared" si="253"/>
        <v>714.20920281971576</v>
      </c>
      <c r="E1182">
        <f t="shared" si="254"/>
        <v>713.08013974218227</v>
      </c>
      <c r="F1182">
        <f t="shared" si="259"/>
        <v>713.1010687705533</v>
      </c>
      <c r="G1182">
        <f t="shared" si="260"/>
        <v>786.83859465398336</v>
      </c>
      <c r="K1182" s="1">
        <f t="shared" si="261"/>
        <v>15.536415094339759</v>
      </c>
      <c r="L1182" s="1">
        <f t="shared" si="262"/>
        <v>15.210816754843336</v>
      </c>
      <c r="M1182" s="1">
        <f t="shared" si="263"/>
        <v>14.093634420074522</v>
      </c>
      <c r="N1182" s="1">
        <f t="shared" si="255"/>
        <v>15.447483864893002</v>
      </c>
      <c r="O1182" s="1">
        <f t="shared" si="256"/>
        <v>89.185009748323068</v>
      </c>
      <c r="P1182" s="1"/>
      <c r="Q1182" s="1">
        <f t="shared" si="264"/>
        <v>-0.32559833949642325</v>
      </c>
      <c r="R1182" s="1">
        <f t="shared" si="265"/>
        <v>-1.4427806742652365</v>
      </c>
      <c r="S1182" s="1">
        <f t="shared" si="257"/>
        <v>-8.8931229446757243E-2</v>
      </c>
      <c r="T1182" s="1">
        <f t="shared" si="258"/>
        <v>73.648594653983309</v>
      </c>
    </row>
    <row r="1183" spans="1:20" x14ac:dyDescent="0.2">
      <c r="A1183">
        <f>Sheet1!A1160</f>
        <v>1133</v>
      </c>
      <c r="B1183">
        <f>Sheet1!B1163</f>
        <v>714.98</v>
      </c>
      <c r="C1183">
        <f t="shared" si="252"/>
        <v>699.45557813255925</v>
      </c>
      <c r="D1183">
        <f t="shared" si="253"/>
        <v>714.65741239533736</v>
      </c>
      <c r="E1183">
        <f t="shared" si="254"/>
        <v>713.52437066178231</v>
      </c>
      <c r="F1183">
        <f t="shared" si="259"/>
        <v>713.54869375913165</v>
      </c>
      <c r="G1183">
        <f t="shared" si="260"/>
        <v>787.56017363085175</v>
      </c>
      <c r="K1183" s="1">
        <f t="shared" si="261"/>
        <v>15.525916787614847</v>
      </c>
      <c r="L1183" s="1">
        <f t="shared" si="262"/>
        <v>15.208614236398489</v>
      </c>
      <c r="M1183" s="1">
        <f t="shared" si="263"/>
        <v>14.087480847699226</v>
      </c>
      <c r="N1183" s="1">
        <f t="shared" si="255"/>
        <v>15.444610546746503</v>
      </c>
      <c r="O1183" s="1">
        <f t="shared" si="256"/>
        <v>89.456090418466601</v>
      </c>
      <c r="P1183" s="1"/>
      <c r="Q1183" s="1">
        <f t="shared" si="264"/>
        <v>-0.31730255121635764</v>
      </c>
      <c r="R1183" s="1">
        <f t="shared" si="265"/>
        <v>-1.438435939915621</v>
      </c>
      <c r="S1183" s="1">
        <f t="shared" si="257"/>
        <v>-8.1306240868343593E-2</v>
      </c>
      <c r="T1183" s="1">
        <f t="shared" si="258"/>
        <v>73.930173630851755</v>
      </c>
    </row>
    <row r="1184" spans="1:20" x14ac:dyDescent="0.2">
      <c r="A1184">
        <f>Sheet1!A1161</f>
        <v>1134</v>
      </c>
      <c r="B1184">
        <f>Sheet1!B1164</f>
        <v>715.43</v>
      </c>
      <c r="C1184">
        <f t="shared" si="252"/>
        <v>699.90607643928388</v>
      </c>
      <c r="D1184">
        <f t="shared" si="253"/>
        <v>715.1055932263755</v>
      </c>
      <c r="E1184">
        <f t="shared" si="254"/>
        <v>713.96856361498374</v>
      </c>
      <c r="F1184">
        <f t="shared" si="259"/>
        <v>713.99628323135198</v>
      </c>
      <c r="G1184">
        <f t="shared" si="260"/>
        <v>788.28238725016274</v>
      </c>
      <c r="K1184" s="1">
        <f t="shared" si="261"/>
        <v>15.525418480890266</v>
      </c>
      <c r="L1184" s="1">
        <f t="shared" si="262"/>
        <v>15.206382983916455</v>
      </c>
      <c r="M1184" s="1">
        <f t="shared" si="263"/>
        <v>14.081289351148371</v>
      </c>
      <c r="N1184" s="1">
        <f t="shared" si="255"/>
        <v>15.441701712242207</v>
      </c>
      <c r="O1184" s="1">
        <f t="shared" si="256"/>
        <v>89.727805731052968</v>
      </c>
      <c r="P1184" s="1"/>
      <c r="Q1184" s="1">
        <f t="shared" si="264"/>
        <v>-0.31903549697381095</v>
      </c>
      <c r="R1184" s="1">
        <f t="shared" si="265"/>
        <v>-1.4441291297418957</v>
      </c>
      <c r="S1184" s="1">
        <f t="shared" si="257"/>
        <v>-8.3716768648059769E-2</v>
      </c>
      <c r="T1184" s="1">
        <f t="shared" si="258"/>
        <v>74.202387250162701</v>
      </c>
    </row>
    <row r="1185" spans="1:20" x14ac:dyDescent="0.2">
      <c r="A1185">
        <f>Sheet1!A1162</f>
        <v>1135</v>
      </c>
      <c r="B1185">
        <f>Sheet1!B1165</f>
        <v>715.87</v>
      </c>
      <c r="C1185">
        <f t="shared" si="252"/>
        <v>700.35657474600862</v>
      </c>
      <c r="D1185">
        <f t="shared" si="253"/>
        <v>715.55374530931442</v>
      </c>
      <c r="E1185">
        <f t="shared" si="254"/>
        <v>714.41271858771256</v>
      </c>
      <c r="F1185">
        <f t="shared" si="259"/>
        <v>714.44383717060941</v>
      </c>
      <c r="G1185">
        <f t="shared" si="260"/>
        <v>789.005236305229</v>
      </c>
      <c r="K1185" s="1">
        <f t="shared" si="261"/>
        <v>15.524920174165572</v>
      </c>
      <c r="L1185" s="1">
        <f t="shared" si="262"/>
        <v>15.204122993881356</v>
      </c>
      <c r="M1185" s="1">
        <f t="shared" si="263"/>
        <v>14.075059916347868</v>
      </c>
      <c r="N1185" s="1">
        <f t="shared" si="255"/>
        <v>15.438757344775013</v>
      </c>
      <c r="O1185" s="1">
        <f t="shared" si="256"/>
        <v>90.000156479394605</v>
      </c>
      <c r="P1185" s="1"/>
      <c r="Q1185" s="1">
        <f t="shared" si="264"/>
        <v>-0.32079718028421667</v>
      </c>
      <c r="R1185" s="1">
        <f t="shared" si="265"/>
        <v>-1.4498602578177042</v>
      </c>
      <c r="S1185" s="1">
        <f t="shared" si="257"/>
        <v>-8.6162829390559637E-2</v>
      </c>
      <c r="T1185" s="1">
        <f t="shared" si="258"/>
        <v>74.475236305229032</v>
      </c>
    </row>
    <row r="1186" spans="1:20" x14ac:dyDescent="0.2">
      <c r="A1186">
        <f>Sheet1!A1163</f>
        <v>1136</v>
      </c>
      <c r="B1186">
        <f>Sheet1!B1166</f>
        <v>716.32</v>
      </c>
      <c r="C1186">
        <f t="shared" si="252"/>
        <v>700.80707305273336</v>
      </c>
      <c r="D1186">
        <f t="shared" si="253"/>
        <v>716.00186864063892</v>
      </c>
      <c r="E1186">
        <f t="shared" si="254"/>
        <v>714.85683556589447</v>
      </c>
      <c r="F1186">
        <f t="shared" si="259"/>
        <v>714.89135556029885</v>
      </c>
      <c r="G1186">
        <f t="shared" si="260"/>
        <v>789.72872158936298</v>
      </c>
      <c r="K1186" s="1">
        <f t="shared" si="261"/>
        <v>15.524421867440765</v>
      </c>
      <c r="L1186" s="1">
        <f t="shared" si="262"/>
        <v>15.201834262778107</v>
      </c>
      <c r="M1186" s="1">
        <f t="shared" si="263"/>
        <v>14.06879252922306</v>
      </c>
      <c r="N1186" s="1">
        <f t="shared" si="255"/>
        <v>15.435777427739595</v>
      </c>
      <c r="O1186" s="1">
        <f t="shared" si="256"/>
        <v>90.273143456803723</v>
      </c>
      <c r="P1186" s="1"/>
      <c r="Q1186" s="1">
        <f t="shared" si="264"/>
        <v>-0.32258760466265812</v>
      </c>
      <c r="R1186" s="1">
        <f t="shared" si="265"/>
        <v>-1.4556293382177046</v>
      </c>
      <c r="S1186" s="1">
        <f t="shared" si="257"/>
        <v>-8.8644439701170086E-2</v>
      </c>
      <c r="T1186" s="1">
        <f t="shared" si="258"/>
        <v>74.748721589362958</v>
      </c>
    </row>
    <row r="1187" spans="1:20" x14ac:dyDescent="0.2">
      <c r="A1187">
        <f>Sheet1!A1164</f>
        <v>1137</v>
      </c>
      <c r="B1187">
        <f>Sheet1!B1167</f>
        <v>716.77</v>
      </c>
      <c r="C1187">
        <f t="shared" si="252"/>
        <v>701.2575713594581</v>
      </c>
      <c r="D1187">
        <f t="shared" si="253"/>
        <v>716.44996321683379</v>
      </c>
      <c r="E1187">
        <f t="shared" si="254"/>
        <v>715.30091453545492</v>
      </c>
      <c r="F1187">
        <f t="shared" si="259"/>
        <v>715.33883838381541</v>
      </c>
      <c r="G1187">
        <f t="shared" si="260"/>
        <v>790.45284389587744</v>
      </c>
      <c r="K1187" s="1">
        <f t="shared" si="261"/>
        <v>15.523923560716071</v>
      </c>
      <c r="L1187" s="1">
        <f t="shared" si="262"/>
        <v>15.199516787091625</v>
      </c>
      <c r="M1187" s="1">
        <f t="shared" si="263"/>
        <v>14.062487175699857</v>
      </c>
      <c r="N1187" s="1">
        <f t="shared" si="255"/>
        <v>15.432761944531535</v>
      </c>
      <c r="O1187" s="1">
        <f t="shared" si="256"/>
        <v>90.546767456593557</v>
      </c>
      <c r="P1187" s="1"/>
      <c r="Q1187" s="1">
        <f t="shared" si="264"/>
        <v>-0.32440677362444603</v>
      </c>
      <c r="R1187" s="1">
        <f t="shared" si="265"/>
        <v>-1.4614363850162135</v>
      </c>
      <c r="S1187" s="1">
        <f t="shared" si="257"/>
        <v>-9.1161616184535887E-2</v>
      </c>
      <c r="T1187" s="1">
        <f t="shared" si="258"/>
        <v>75.022843895877486</v>
      </c>
    </row>
    <row r="1188" spans="1:20" x14ac:dyDescent="0.2">
      <c r="A1188">
        <f>Sheet1!A1165</f>
        <v>1138</v>
      </c>
      <c r="B1188">
        <f>Sheet1!B1168</f>
        <v>717.22</v>
      </c>
      <c r="C1188">
        <f t="shared" si="252"/>
        <v>701.70806966618284</v>
      </c>
      <c r="D1188">
        <f t="shared" si="253"/>
        <v>716.89802903438374</v>
      </c>
      <c r="E1188">
        <f t="shared" si="254"/>
        <v>715.74495548231994</v>
      </c>
      <c r="F1188">
        <f t="shared" si="259"/>
        <v>715.7862856245539</v>
      </c>
      <c r="G1188">
        <f t="shared" si="260"/>
        <v>791.17760401808528</v>
      </c>
      <c r="K1188" s="1">
        <f t="shared" si="261"/>
        <v>15.513425253991386</v>
      </c>
      <c r="L1188" s="1">
        <f t="shared" si="262"/>
        <v>15.197170563305804</v>
      </c>
      <c r="M1188" s="1">
        <f t="shared" si="263"/>
        <v>14.056143841703943</v>
      </c>
      <c r="N1188" s="1">
        <f t="shared" si="255"/>
        <v>15.429710878545279</v>
      </c>
      <c r="O1188" s="1">
        <f t="shared" si="256"/>
        <v>90.821029272076657</v>
      </c>
      <c r="P1188" s="1"/>
      <c r="Q1188" s="1">
        <f t="shared" si="264"/>
        <v>-0.31625469068558232</v>
      </c>
      <c r="R1188" s="1">
        <f t="shared" si="265"/>
        <v>-1.4572814122874433</v>
      </c>
      <c r="S1188" s="1">
        <f t="shared" si="257"/>
        <v>-8.3714375446106715E-2</v>
      </c>
      <c r="T1188" s="1">
        <f t="shared" si="258"/>
        <v>75.307604018085271</v>
      </c>
    </row>
    <row r="1189" spans="1:20" x14ac:dyDescent="0.2">
      <c r="A1189">
        <f>Sheet1!A1166</f>
        <v>1139</v>
      </c>
      <c r="B1189">
        <f>Sheet1!B1169</f>
        <v>717.67</v>
      </c>
      <c r="C1189">
        <f t="shared" si="252"/>
        <v>702.15856797290758</v>
      </c>
      <c r="D1189">
        <f t="shared" si="253"/>
        <v>717.34606608977299</v>
      </c>
      <c r="E1189">
        <f t="shared" si="254"/>
        <v>716.18895839241497</v>
      </c>
      <c r="F1189">
        <f t="shared" si="259"/>
        <v>716.23369726590931</v>
      </c>
      <c r="G1189">
        <f t="shared" si="260"/>
        <v>791.90300274929893</v>
      </c>
      <c r="K1189" s="1">
        <f t="shared" si="261"/>
        <v>15.512926947266692</v>
      </c>
      <c r="L1189" s="1">
        <f t="shared" si="262"/>
        <v>15.19479558790556</v>
      </c>
      <c r="M1189" s="1">
        <f t="shared" si="263"/>
        <v>14.049762513161113</v>
      </c>
      <c r="N1189" s="1">
        <f t="shared" si="255"/>
        <v>15.426624213175955</v>
      </c>
      <c r="O1189" s="1">
        <f t="shared" si="256"/>
        <v>91.095929696565577</v>
      </c>
      <c r="P1189" s="1"/>
      <c r="Q1189" s="1">
        <f t="shared" si="264"/>
        <v>-0.31813135936113213</v>
      </c>
      <c r="R1189" s="1">
        <f t="shared" si="265"/>
        <v>-1.4631644341055789</v>
      </c>
      <c r="S1189" s="1">
        <f t="shared" si="257"/>
        <v>-8.6302734090736521E-2</v>
      </c>
      <c r="T1189" s="1">
        <f t="shared" si="258"/>
        <v>75.583002749298885</v>
      </c>
    </row>
    <row r="1190" spans="1:20" x14ac:dyDescent="0.2">
      <c r="A1190">
        <f>Sheet1!A1167</f>
        <v>1140</v>
      </c>
      <c r="B1190">
        <f>Sheet1!B1170</f>
        <v>718.12</v>
      </c>
      <c r="C1190">
        <f t="shared" si="252"/>
        <v>702.60906627963232</v>
      </c>
      <c r="D1190">
        <f t="shared" si="253"/>
        <v>717.79407437948623</v>
      </c>
      <c r="E1190">
        <f t="shared" si="254"/>
        <v>716.63292325166594</v>
      </c>
      <c r="F1190">
        <f t="shared" si="259"/>
        <v>716.68107329127668</v>
      </c>
      <c r="G1190">
        <f t="shared" si="260"/>
        <v>792.62904088283108</v>
      </c>
      <c r="K1190" s="1">
        <f t="shared" si="261"/>
        <v>15.512428640541884</v>
      </c>
      <c r="L1190" s="1">
        <f t="shared" si="262"/>
        <v>15.192391857375696</v>
      </c>
      <c r="M1190" s="1">
        <f t="shared" si="263"/>
        <v>14.043343175996824</v>
      </c>
      <c r="N1190" s="1">
        <f t="shared" si="255"/>
        <v>15.423501931818578</v>
      </c>
      <c r="O1190" s="1">
        <f t="shared" si="256"/>
        <v>91.37146952337298</v>
      </c>
      <c r="P1190" s="1"/>
      <c r="Q1190" s="1">
        <f t="shared" si="264"/>
        <v>-0.32003678316618789</v>
      </c>
      <c r="R1190" s="1">
        <f t="shared" si="265"/>
        <v>-1.4690854645450599</v>
      </c>
      <c r="S1190" s="1">
        <f t="shared" si="257"/>
        <v>-8.8926708723306547E-2</v>
      </c>
      <c r="T1190" s="1">
        <f t="shared" si="258"/>
        <v>75.859040882831096</v>
      </c>
    </row>
    <row r="1191" spans="1:20" x14ac:dyDescent="0.2">
      <c r="A1191">
        <f>Sheet1!A1168</f>
        <v>1141</v>
      </c>
      <c r="B1191">
        <f>Sheet1!B1171</f>
        <v>718.56</v>
      </c>
      <c r="C1191">
        <f t="shared" si="252"/>
        <v>703.05956458635706</v>
      </c>
      <c r="D1191">
        <f t="shared" si="253"/>
        <v>718.24205390000839</v>
      </c>
      <c r="E1191">
        <f t="shared" si="254"/>
        <v>717.07685004599807</v>
      </c>
      <c r="F1191">
        <f t="shared" si="259"/>
        <v>717.12841368405088</v>
      </c>
      <c r="G1191">
        <f t="shared" si="260"/>
        <v>793.35571921199437</v>
      </c>
      <c r="K1191" s="1">
        <f t="shared" si="261"/>
        <v>15.51193033381719</v>
      </c>
      <c r="L1191" s="1">
        <f t="shared" si="262"/>
        <v>15.189959368200903</v>
      </c>
      <c r="M1191" s="1">
        <f t="shared" si="263"/>
        <v>14.036885816137101</v>
      </c>
      <c r="N1191" s="1">
        <f t="shared" si="255"/>
        <v>15.420344017868047</v>
      </c>
      <c r="O1191" s="1">
        <f t="shared" si="256"/>
        <v>91.647649545811532</v>
      </c>
      <c r="P1191" s="1"/>
      <c r="Q1191" s="1">
        <f t="shared" si="264"/>
        <v>-0.32197096561628769</v>
      </c>
      <c r="R1191" s="1">
        <f t="shared" si="265"/>
        <v>-1.4750445176800895</v>
      </c>
      <c r="S1191" s="1">
        <f t="shared" si="257"/>
        <v>-9.1586315949143682E-2</v>
      </c>
      <c r="T1191" s="1">
        <f t="shared" si="258"/>
        <v>76.135719211994342</v>
      </c>
    </row>
    <row r="1192" spans="1:20" x14ac:dyDescent="0.2">
      <c r="A1192">
        <f>Sheet1!A1169</f>
        <v>1142</v>
      </c>
      <c r="B1192">
        <f>Sheet1!B1172</f>
        <v>719.01</v>
      </c>
      <c r="C1192">
        <f t="shared" si="252"/>
        <v>703.51006289308168</v>
      </c>
      <c r="D1192">
        <f t="shared" si="253"/>
        <v>718.69000464782368</v>
      </c>
      <c r="E1192">
        <f t="shared" si="254"/>
        <v>717.52073876133773</v>
      </c>
      <c r="F1192">
        <f t="shared" si="259"/>
        <v>717.57571842762673</v>
      </c>
      <c r="G1192">
        <f t="shared" si="260"/>
        <v>794.08303853010159</v>
      </c>
      <c r="K1192" s="1">
        <f t="shared" si="261"/>
        <v>15.511432027092383</v>
      </c>
      <c r="L1192" s="1">
        <f t="shared" si="262"/>
        <v>15.187498116865413</v>
      </c>
      <c r="M1192" s="1">
        <f t="shared" si="263"/>
        <v>14.030390419507398</v>
      </c>
      <c r="N1192" s="1">
        <f t="shared" si="255"/>
        <v>15.417150454719149</v>
      </c>
      <c r="O1192" s="1">
        <f t="shared" si="256"/>
        <v>91.924470557194013</v>
      </c>
      <c r="P1192" s="1"/>
      <c r="Q1192" s="1">
        <f t="shared" si="264"/>
        <v>-0.3239339102269696</v>
      </c>
      <c r="R1192" s="1">
        <f t="shared" si="265"/>
        <v>-1.4810416075849844</v>
      </c>
      <c r="S1192" s="1">
        <f t="shared" si="257"/>
        <v>-9.4281572373233757E-2</v>
      </c>
      <c r="T1192" s="1">
        <f t="shared" si="258"/>
        <v>76.41303853010163</v>
      </c>
    </row>
    <row r="1193" spans="1:20" x14ac:dyDescent="0.2">
      <c r="A1193">
        <f>Sheet1!A1170</f>
        <v>1143</v>
      </c>
      <c r="B1193">
        <f>Sheet1!B1173</f>
        <v>719.46</v>
      </c>
      <c r="C1193">
        <f t="shared" si="252"/>
        <v>703.96056119980642</v>
      </c>
      <c r="D1193">
        <f t="shared" si="253"/>
        <v>719.13792661941704</v>
      </c>
      <c r="E1193">
        <f t="shared" si="254"/>
        <v>717.96458938361013</v>
      </c>
      <c r="F1193">
        <f t="shared" si="259"/>
        <v>718.02298750539956</v>
      </c>
      <c r="G1193">
        <f t="shared" si="260"/>
        <v>794.81099963046529</v>
      </c>
      <c r="K1193" s="1">
        <f t="shared" si="261"/>
        <v>15.510933720367689</v>
      </c>
      <c r="L1193" s="1">
        <f t="shared" si="262"/>
        <v>15.185008099853917</v>
      </c>
      <c r="M1193" s="1">
        <f t="shared" si="263"/>
        <v>14.023856972033627</v>
      </c>
      <c r="N1193" s="1">
        <f t="shared" si="255"/>
        <v>15.41392122576724</v>
      </c>
      <c r="O1193" s="1">
        <f t="shared" si="256"/>
        <v>92.201933350832974</v>
      </c>
      <c r="P1193" s="1"/>
      <c r="Q1193" s="1">
        <f t="shared" si="264"/>
        <v>-0.32592562051377172</v>
      </c>
      <c r="R1193" s="1">
        <f t="shared" si="265"/>
        <v>-1.4870767483340614</v>
      </c>
      <c r="S1193" s="1">
        <f t="shared" si="257"/>
        <v>-9.7012494600448917E-2</v>
      </c>
      <c r="T1193" s="1">
        <f t="shared" si="258"/>
        <v>76.690999630465285</v>
      </c>
    </row>
    <row r="1194" spans="1:20" x14ac:dyDescent="0.2">
      <c r="A1194">
        <f>Sheet1!A1171</f>
        <v>1144</v>
      </c>
      <c r="B1194">
        <f>Sheet1!B1174</f>
        <v>719.91</v>
      </c>
      <c r="C1194">
        <f t="shared" si="252"/>
        <v>704.41105950653116</v>
      </c>
      <c r="D1194">
        <f t="shared" si="253"/>
        <v>719.58581981127293</v>
      </c>
      <c r="E1194">
        <f t="shared" si="254"/>
        <v>718.4084018987412</v>
      </c>
      <c r="F1194">
        <f t="shared" si="259"/>
        <v>718.47022090076416</v>
      </c>
      <c r="G1194">
        <f t="shared" si="260"/>
        <v>795.53960330639813</v>
      </c>
      <c r="K1194" s="1">
        <f t="shared" si="261"/>
        <v>15.50043541364289</v>
      </c>
      <c r="L1194" s="1">
        <f t="shared" si="262"/>
        <v>15.182489313651331</v>
      </c>
      <c r="M1194" s="1">
        <f t="shared" si="263"/>
        <v>14.017285459641016</v>
      </c>
      <c r="N1194" s="1">
        <f t="shared" si="255"/>
        <v>15.410656314407106</v>
      </c>
      <c r="O1194" s="1">
        <f t="shared" si="256"/>
        <v>92.48003872004108</v>
      </c>
      <c r="P1194" s="1"/>
      <c r="Q1194" s="1">
        <f t="shared" si="264"/>
        <v>-0.31794609999155909</v>
      </c>
      <c r="R1194" s="1">
        <f t="shared" si="265"/>
        <v>-1.483149954001874</v>
      </c>
      <c r="S1194" s="1">
        <f t="shared" si="257"/>
        <v>-8.9779099235784088E-2</v>
      </c>
      <c r="T1194" s="1">
        <f t="shared" si="258"/>
        <v>76.979603306398189</v>
      </c>
    </row>
    <row r="1195" spans="1:20" x14ac:dyDescent="0.2">
      <c r="A1195">
        <f>Sheet1!A1172</f>
        <v>1145</v>
      </c>
      <c r="B1195">
        <f>Sheet1!B1175</f>
        <v>720.35</v>
      </c>
      <c r="C1195">
        <f t="shared" si="252"/>
        <v>704.8615578132559</v>
      </c>
      <c r="D1195">
        <f t="shared" si="253"/>
        <v>720.03368421987614</v>
      </c>
      <c r="E1195">
        <f t="shared" si="254"/>
        <v>718.85217629265662</v>
      </c>
      <c r="F1195">
        <f t="shared" si="259"/>
        <v>718.91741859711556</v>
      </c>
      <c r="G1195">
        <f t="shared" si="260"/>
        <v>796.26885035121279</v>
      </c>
      <c r="K1195" s="1">
        <f t="shared" si="261"/>
        <v>15.49993710691831</v>
      </c>
      <c r="L1195" s="1">
        <f t="shared" si="262"/>
        <v>15.179941754742003</v>
      </c>
      <c r="M1195" s="1">
        <f t="shared" si="263"/>
        <v>14.010675868256044</v>
      </c>
      <c r="N1195" s="1">
        <f t="shared" si="255"/>
        <v>15.407355704033876</v>
      </c>
      <c r="O1195" s="1">
        <f t="shared" si="256"/>
        <v>92.75878745813111</v>
      </c>
      <c r="P1195" s="1"/>
      <c r="Q1195" s="1">
        <f t="shared" si="264"/>
        <v>-0.31999535217630637</v>
      </c>
      <c r="R1195" s="1">
        <f t="shared" si="265"/>
        <v>-1.4892612386622659</v>
      </c>
      <c r="S1195" s="1">
        <f t="shared" si="257"/>
        <v>-9.2581402884434283E-2</v>
      </c>
      <c r="T1195" s="1">
        <f t="shared" si="258"/>
        <v>77.2588503512128</v>
      </c>
    </row>
    <row r="1196" spans="1:20" x14ac:dyDescent="0.2">
      <c r="A1196">
        <f>Sheet1!A1173</f>
        <v>1146</v>
      </c>
      <c r="B1196">
        <f>Sheet1!B1176</f>
        <v>720.8</v>
      </c>
      <c r="C1196">
        <f t="shared" si="252"/>
        <v>705.31205611998064</v>
      </c>
      <c r="D1196">
        <f t="shared" si="253"/>
        <v>720.48151984171091</v>
      </c>
      <c r="E1196">
        <f t="shared" si="254"/>
        <v>719.29591255128219</v>
      </c>
      <c r="F1196">
        <f t="shared" si="259"/>
        <v>719.36458057784853</v>
      </c>
      <c r="G1196">
        <f t="shared" si="260"/>
        <v>796.99874155822204</v>
      </c>
      <c r="K1196" s="1">
        <f t="shared" si="261"/>
        <v>15.499438800193616</v>
      </c>
      <c r="L1196" s="1">
        <f t="shared" si="262"/>
        <v>15.177365419610624</v>
      </c>
      <c r="M1196" s="1">
        <f t="shared" si="263"/>
        <v>14.004028183803712</v>
      </c>
      <c r="N1196" s="1">
        <f t="shared" si="255"/>
        <v>15.404019378042108</v>
      </c>
      <c r="O1196" s="1">
        <f t="shared" si="256"/>
        <v>93.038180358415616</v>
      </c>
      <c r="P1196" s="1"/>
      <c r="Q1196" s="1">
        <f t="shared" si="264"/>
        <v>-0.32207338058299229</v>
      </c>
      <c r="R1196" s="1">
        <f t="shared" si="265"/>
        <v>-1.4954106163899041</v>
      </c>
      <c r="S1196" s="1">
        <f t="shared" si="257"/>
        <v>-9.5419422151508115E-2</v>
      </c>
      <c r="T1196" s="1">
        <f t="shared" si="258"/>
        <v>77.538741558222</v>
      </c>
    </row>
    <row r="1197" spans="1:20" x14ac:dyDescent="0.2">
      <c r="A1197">
        <f>Sheet1!A1174</f>
        <v>1147</v>
      </c>
      <c r="B1197">
        <f>Sheet1!B1177</f>
        <v>721.25</v>
      </c>
      <c r="C1197">
        <f t="shared" si="252"/>
        <v>705.76255442670526</v>
      </c>
      <c r="D1197">
        <f t="shared" si="253"/>
        <v>720.92932667326204</v>
      </c>
      <c r="E1197">
        <f t="shared" si="254"/>
        <v>719.73961066054301</v>
      </c>
      <c r="F1197">
        <f t="shared" si="259"/>
        <v>719.81170682635809</v>
      </c>
      <c r="G1197">
        <f t="shared" si="260"/>
        <v>797.72927772073842</v>
      </c>
      <c r="K1197" s="1">
        <f t="shared" si="261"/>
        <v>15.498940493468808</v>
      </c>
      <c r="L1197" s="1">
        <f t="shared" si="262"/>
        <v>15.174760304741767</v>
      </c>
      <c r="M1197" s="1">
        <f t="shared" si="263"/>
        <v>13.997342392210044</v>
      </c>
      <c r="N1197" s="1">
        <f t="shared" si="255"/>
        <v>15.40064731982693</v>
      </c>
      <c r="O1197" s="1">
        <f t="shared" si="256"/>
        <v>93.318218214207263</v>
      </c>
      <c r="P1197" s="1"/>
      <c r="Q1197" s="1">
        <f t="shared" si="264"/>
        <v>-0.32418018872704124</v>
      </c>
      <c r="R1197" s="1">
        <f t="shared" si="265"/>
        <v>-1.5015981012587645</v>
      </c>
      <c r="S1197" s="1">
        <f t="shared" si="257"/>
        <v>-9.8293173641877729E-2</v>
      </c>
      <c r="T1197" s="1">
        <f t="shared" si="258"/>
        <v>77.819277720738455</v>
      </c>
    </row>
    <row r="1198" spans="1:20" x14ac:dyDescent="0.2">
      <c r="A1198">
        <f>Sheet1!A1175</f>
        <v>1148</v>
      </c>
      <c r="B1198">
        <f>Sheet1!B1178</f>
        <v>721.7</v>
      </c>
      <c r="C1198">
        <f t="shared" si="252"/>
        <v>706.21305273343012</v>
      </c>
      <c r="D1198">
        <f t="shared" si="253"/>
        <v>721.37710471101434</v>
      </c>
      <c r="E1198">
        <f t="shared" si="254"/>
        <v>720.18327060636568</v>
      </c>
      <c r="F1198">
        <f t="shared" si="259"/>
        <v>720.25879732603937</v>
      </c>
      <c r="G1198">
        <f t="shared" si="260"/>
        <v>798.46045963207462</v>
      </c>
      <c r="K1198" s="1">
        <f t="shared" si="261"/>
        <v>15.488442186744123</v>
      </c>
      <c r="L1198" s="1">
        <f t="shared" si="262"/>
        <v>15.172126406620237</v>
      </c>
      <c r="M1198" s="1">
        <f t="shared" si="263"/>
        <v>13.990618479400723</v>
      </c>
      <c r="N1198" s="1">
        <f t="shared" si="255"/>
        <v>15.397239512783472</v>
      </c>
      <c r="O1198" s="1">
        <f t="shared" si="256"/>
        <v>93.598901818818717</v>
      </c>
      <c r="P1198" s="1"/>
      <c r="Q1198" s="1">
        <f t="shared" si="264"/>
        <v>-0.31631578012388673</v>
      </c>
      <c r="R1198" s="1">
        <f t="shared" si="265"/>
        <v>-1.4978237073434002</v>
      </c>
      <c r="S1198" s="1">
        <f t="shared" si="257"/>
        <v>-9.1202673960651737E-2</v>
      </c>
      <c r="T1198" s="1">
        <f t="shared" si="258"/>
        <v>78.110459632074594</v>
      </c>
    </row>
    <row r="1199" spans="1:20" x14ac:dyDescent="0.2">
      <c r="A1199">
        <f>Sheet1!A1176</f>
        <v>1149</v>
      </c>
      <c r="B1199">
        <f>Sheet1!B1179</f>
        <v>722.15</v>
      </c>
      <c r="C1199">
        <f t="shared" si="252"/>
        <v>706.66355104015474</v>
      </c>
      <c r="D1199">
        <f t="shared" si="253"/>
        <v>721.82485395145227</v>
      </c>
      <c r="E1199">
        <f t="shared" si="254"/>
        <v>720.62689237467544</v>
      </c>
      <c r="F1199">
        <f t="shared" si="259"/>
        <v>720.70585206028738</v>
      </c>
      <c r="G1199">
        <f t="shared" si="260"/>
        <v>799.1922880855434</v>
      </c>
      <c r="K1199" s="1">
        <f t="shared" si="261"/>
        <v>15.487943880019316</v>
      </c>
      <c r="L1199" s="1">
        <f t="shared" si="262"/>
        <v>15.169463721730267</v>
      </c>
      <c r="M1199" s="1">
        <f t="shared" si="263"/>
        <v>13.983856431301547</v>
      </c>
      <c r="N1199" s="1">
        <f t="shared" si="255"/>
        <v>15.393795940306745</v>
      </c>
      <c r="O1199" s="1">
        <f t="shared" si="256"/>
        <v>93.880231965562757</v>
      </c>
      <c r="P1199" s="1"/>
      <c r="Q1199" s="1">
        <f t="shared" si="264"/>
        <v>-0.31848015828904863</v>
      </c>
      <c r="R1199" s="1">
        <f t="shared" si="265"/>
        <v>-1.5040874487177689</v>
      </c>
      <c r="S1199" s="1">
        <f t="shared" si="257"/>
        <v>-9.4147939712570405E-2</v>
      </c>
      <c r="T1199" s="1">
        <f t="shared" si="258"/>
        <v>78.392288085543441</v>
      </c>
    </row>
    <row r="1200" spans="1:20" x14ac:dyDescent="0.2">
      <c r="A1200">
        <f>Sheet1!A1177</f>
        <v>1150</v>
      </c>
      <c r="B1200">
        <f>Sheet1!B1180</f>
        <v>722.59</v>
      </c>
      <c r="C1200">
        <f t="shared" ref="C1200:C1263" si="266">C$47+(A1203-1)*(C$2114-C$47)/2067</f>
        <v>707.11404934687948</v>
      </c>
      <c r="D1200">
        <f t="shared" ref="D1200:D1263" si="267">$J$19+A1203*$I$19+$H$19*A1203^2+$G$19*A1203^3</f>
        <v>722.27257439106052</v>
      </c>
      <c r="E1200">
        <f t="shared" ref="E1200:E1263" si="268">$T$19+A1203*$S$19+$R$19*A1203^2+$Q$19*A1203^3</f>
        <v>721.07047595139795</v>
      </c>
      <c r="F1200">
        <f t="shared" si="259"/>
        <v>721.15287101249692</v>
      </c>
      <c r="G1200">
        <f t="shared" si="260"/>
        <v>799.9247638744572</v>
      </c>
      <c r="K1200" s="1">
        <f t="shared" si="261"/>
        <v>15.487445573294735</v>
      </c>
      <c r="L1200" s="1">
        <f t="shared" si="262"/>
        <v>15.166772246556775</v>
      </c>
      <c r="M1200" s="1">
        <f t="shared" si="263"/>
        <v>13.977056233837743</v>
      </c>
      <c r="N1200" s="1">
        <f t="shared" si="255"/>
        <v>15.390316585791652</v>
      </c>
      <c r="O1200" s="1">
        <f t="shared" si="256"/>
        <v>94.162209447751934</v>
      </c>
      <c r="P1200" s="1"/>
      <c r="Q1200" s="1">
        <f t="shared" si="264"/>
        <v>-0.32067332673796045</v>
      </c>
      <c r="R1200" s="1">
        <f t="shared" si="265"/>
        <v>-1.5103893394569923</v>
      </c>
      <c r="S1200" s="1">
        <f t="shared" si="257"/>
        <v>-9.7128987503083408E-2</v>
      </c>
      <c r="T1200" s="1">
        <f t="shared" si="258"/>
        <v>78.674763874457199</v>
      </c>
    </row>
    <row r="1201" spans="1:20" x14ac:dyDescent="0.2">
      <c r="A1201">
        <f>Sheet1!A1178</f>
        <v>1151</v>
      </c>
      <c r="B1201">
        <f>Sheet1!B1181</f>
        <v>723.04</v>
      </c>
      <c r="C1201">
        <f t="shared" si="266"/>
        <v>707.56454765360422</v>
      </c>
      <c r="D1201">
        <f t="shared" si="267"/>
        <v>722.72026602632332</v>
      </c>
      <c r="E1201">
        <f t="shared" si="268"/>
        <v>721.51402132245892</v>
      </c>
      <c r="F1201">
        <f t="shared" si="259"/>
        <v>721.59985416606276</v>
      </c>
      <c r="G1201">
        <f t="shared" si="260"/>
        <v>800.6578877921288</v>
      </c>
      <c r="K1201" s="1">
        <f t="shared" si="261"/>
        <v>15.486947266569928</v>
      </c>
      <c r="L1201" s="1">
        <f t="shared" si="262"/>
        <v>15.164051977584222</v>
      </c>
      <c r="M1201" s="1">
        <f t="shared" si="263"/>
        <v>13.970217872935564</v>
      </c>
      <c r="N1201" s="1">
        <f t="shared" si="255"/>
        <v>15.386801432632637</v>
      </c>
      <c r="O1201" s="1">
        <f t="shared" si="256"/>
        <v>94.444835058698686</v>
      </c>
      <c r="P1201" s="1"/>
      <c r="Q1201" s="1">
        <f t="shared" si="264"/>
        <v>-0.32289528898570552</v>
      </c>
      <c r="R1201" s="1">
        <f t="shared" si="265"/>
        <v>-1.516729393634364</v>
      </c>
      <c r="S1201" s="1">
        <f t="shared" si="257"/>
        <v>-0.10014583393729026</v>
      </c>
      <c r="T1201" s="1">
        <f t="shared" si="258"/>
        <v>78.957887792128759</v>
      </c>
    </row>
    <row r="1202" spans="1:20" x14ac:dyDescent="0.2">
      <c r="A1202">
        <f>Sheet1!A1179</f>
        <v>1152</v>
      </c>
      <c r="B1202">
        <f>Sheet1!B1182</f>
        <v>723.49</v>
      </c>
      <c r="C1202">
        <f t="shared" si="266"/>
        <v>708.01504596032896</v>
      </c>
      <c r="D1202">
        <f t="shared" si="267"/>
        <v>723.16792885372581</v>
      </c>
      <c r="E1202">
        <f t="shared" si="268"/>
        <v>721.95752847378424</v>
      </c>
      <c r="F1202">
        <f t="shared" si="259"/>
        <v>722.04680150438037</v>
      </c>
      <c r="G1202">
        <f t="shared" si="260"/>
        <v>801.39166063187099</v>
      </c>
      <c r="K1202" s="1">
        <f t="shared" si="261"/>
        <v>15.486448959845234</v>
      </c>
      <c r="L1202" s="1">
        <f t="shared" si="262"/>
        <v>15.161302911297525</v>
      </c>
      <c r="M1202" s="1">
        <f t="shared" si="263"/>
        <v>13.963341334520692</v>
      </c>
      <c r="N1202" s="1">
        <f t="shared" ref="N1202:N1265" si="269">F1202-$C1199</f>
        <v>15.383250464225625</v>
      </c>
      <c r="O1202" s="1">
        <f t="shared" ref="O1202:O1265" si="270">G1202-$C1199</f>
        <v>94.728109591716247</v>
      </c>
      <c r="P1202" s="1"/>
      <c r="Q1202" s="1">
        <f t="shared" si="264"/>
        <v>-0.32514604854770823</v>
      </c>
      <c r="R1202" s="1">
        <f t="shared" si="265"/>
        <v>-1.5231076253245419</v>
      </c>
      <c r="S1202" s="1">
        <f t="shared" ref="S1202:S1265" si="271">F1202-$B1199</f>
        <v>-0.10319849561960837</v>
      </c>
      <c r="T1202" s="1">
        <f t="shared" ref="T1202:T1265" si="272">G1202-$B1199</f>
        <v>79.241660631871014</v>
      </c>
    </row>
    <row r="1203" spans="1:20" x14ac:dyDescent="0.2">
      <c r="A1203">
        <f>Sheet1!A1180</f>
        <v>1153</v>
      </c>
      <c r="B1203">
        <f>Sheet1!B1183</f>
        <v>723.94</v>
      </c>
      <c r="C1203">
        <f t="shared" si="266"/>
        <v>708.46554426705359</v>
      </c>
      <c r="D1203">
        <f t="shared" si="267"/>
        <v>723.61556286975235</v>
      </c>
      <c r="E1203">
        <f t="shared" si="268"/>
        <v>722.40099739129926</v>
      </c>
      <c r="F1203">
        <f t="shared" ref="F1203:F1266" si="273">$J$35+A1203*$I$35+$H$35*A1203^2+$G$35*A1203^3</f>
        <v>722.4937130108442</v>
      </c>
      <c r="G1203">
        <f t="shared" ref="G1203:G1266" si="274">$T$35+A1203*$S$35+$R$35*A1203^2+$Q$35*A1203^3</f>
        <v>802.1260831869962</v>
      </c>
      <c r="K1203" s="1">
        <f t="shared" ref="K1203:K1266" si="275">B1200-C1200</f>
        <v>15.475950653120549</v>
      </c>
      <c r="L1203" s="1">
        <f t="shared" ref="L1203:L1266" si="276">D1200-$C1200</f>
        <v>15.158525044181033</v>
      </c>
      <c r="M1203" s="1">
        <f t="shared" ref="M1203:M1266" si="277">E1200-$C1200</f>
        <v>13.95642660451847</v>
      </c>
      <c r="N1203" s="1">
        <f t="shared" si="269"/>
        <v>15.37966366396472</v>
      </c>
      <c r="O1203" s="1">
        <f t="shared" si="270"/>
        <v>95.012033840116715</v>
      </c>
      <c r="P1203" s="1"/>
      <c r="Q1203" s="1">
        <f t="shared" ref="Q1203:Q1266" si="278">D1200-B1200</f>
        <v>-0.31742560893951577</v>
      </c>
      <c r="R1203" s="1">
        <f t="shared" ref="R1203:R1266" si="279">E1200-$B1200</f>
        <v>-1.5195240486020793</v>
      </c>
      <c r="S1203" s="1">
        <f t="shared" si="271"/>
        <v>-9.6286989155828451E-2</v>
      </c>
      <c r="T1203" s="1">
        <f t="shared" si="272"/>
        <v>79.536083186996166</v>
      </c>
    </row>
    <row r="1204" spans="1:20" x14ac:dyDescent="0.2">
      <c r="A1204">
        <f>Sheet1!A1181</f>
        <v>1154</v>
      </c>
      <c r="B1204">
        <f>Sheet1!B1184</f>
        <v>724.38</v>
      </c>
      <c r="C1204">
        <f t="shared" si="266"/>
        <v>708.91604257377833</v>
      </c>
      <c r="D1204">
        <f t="shared" si="267"/>
        <v>724.0631680708874</v>
      </c>
      <c r="E1204">
        <f t="shared" si="268"/>
        <v>722.84442806093011</v>
      </c>
      <c r="F1204">
        <f t="shared" si="273"/>
        <v>722.94058866884961</v>
      </c>
      <c r="G1204">
        <f t="shared" si="274"/>
        <v>802.8611562508172</v>
      </c>
      <c r="K1204" s="1">
        <f t="shared" si="275"/>
        <v>15.475452346395741</v>
      </c>
      <c r="L1204" s="1">
        <f t="shared" si="276"/>
        <v>15.155718372719093</v>
      </c>
      <c r="M1204" s="1">
        <f t="shared" si="277"/>
        <v>13.949473668854694</v>
      </c>
      <c r="N1204" s="1">
        <f t="shared" si="269"/>
        <v>15.376041015245391</v>
      </c>
      <c r="O1204" s="1">
        <f t="shared" si="270"/>
        <v>95.29660859721298</v>
      </c>
      <c r="P1204" s="1"/>
      <c r="Q1204" s="1">
        <f t="shared" si="278"/>
        <v>-0.31973397367664802</v>
      </c>
      <c r="R1204" s="1">
        <f t="shared" si="279"/>
        <v>-1.5259786775410475</v>
      </c>
      <c r="S1204" s="1">
        <f t="shared" si="271"/>
        <v>-9.9411331150349724E-2</v>
      </c>
      <c r="T1204" s="1">
        <f t="shared" si="272"/>
        <v>79.821156250817239</v>
      </c>
    </row>
    <row r="1205" spans="1:20" x14ac:dyDescent="0.2">
      <c r="A1205">
        <f>Sheet1!A1182</f>
        <v>1155</v>
      </c>
      <c r="B1205">
        <f>Sheet1!B1185</f>
        <v>724.83</v>
      </c>
      <c r="C1205">
        <f t="shared" si="266"/>
        <v>709.36654088050318</v>
      </c>
      <c r="D1205">
        <f t="shared" si="267"/>
        <v>724.5107444536161</v>
      </c>
      <c r="E1205">
        <f t="shared" si="268"/>
        <v>723.28782046860226</v>
      </c>
      <c r="F1205">
        <f t="shared" si="273"/>
        <v>723.38742846179139</v>
      </c>
      <c r="G1205">
        <f t="shared" si="274"/>
        <v>803.59688061664679</v>
      </c>
      <c r="K1205" s="1">
        <f t="shared" si="275"/>
        <v>15.474954039671047</v>
      </c>
      <c r="L1205" s="1">
        <f t="shared" si="276"/>
        <v>15.15288289339685</v>
      </c>
      <c r="M1205" s="1">
        <f t="shared" si="277"/>
        <v>13.942482513455275</v>
      </c>
      <c r="N1205" s="1">
        <f t="shared" si="269"/>
        <v>15.372382501462425</v>
      </c>
      <c r="O1205" s="1">
        <f t="shared" si="270"/>
        <v>95.581834656317824</v>
      </c>
      <c r="P1205" s="1"/>
      <c r="Q1205" s="1">
        <f t="shared" si="278"/>
        <v>-0.32207114627419742</v>
      </c>
      <c r="R1205" s="1">
        <f t="shared" si="279"/>
        <v>-1.5324715262157724</v>
      </c>
      <c r="S1205" s="1">
        <f t="shared" si="271"/>
        <v>-0.10257153820862186</v>
      </c>
      <c r="T1205" s="1">
        <f t="shared" si="272"/>
        <v>80.106880616646777</v>
      </c>
    </row>
    <row r="1206" spans="1:20" x14ac:dyDescent="0.2">
      <c r="A1206">
        <f>Sheet1!A1183</f>
        <v>1156</v>
      </c>
      <c r="B1206">
        <f>Sheet1!B1186</f>
        <v>725.28</v>
      </c>
      <c r="C1206">
        <f t="shared" si="266"/>
        <v>709.81703918722781</v>
      </c>
      <c r="D1206">
        <f t="shared" si="267"/>
        <v>724.95829201442257</v>
      </c>
      <c r="E1206">
        <f t="shared" si="268"/>
        <v>723.7311746002415</v>
      </c>
      <c r="F1206">
        <f t="shared" si="273"/>
        <v>723.83423237306454</v>
      </c>
      <c r="G1206">
        <f t="shared" si="274"/>
        <v>804.3332570777975</v>
      </c>
      <c r="K1206" s="1">
        <f t="shared" si="275"/>
        <v>15.474455732946467</v>
      </c>
      <c r="L1206" s="1">
        <f t="shared" si="276"/>
        <v>15.150018602698765</v>
      </c>
      <c r="M1206" s="1">
        <f t="shared" si="277"/>
        <v>13.935453124245669</v>
      </c>
      <c r="N1206" s="1">
        <f t="shared" si="269"/>
        <v>15.36868810601095</v>
      </c>
      <c r="O1206" s="1">
        <f t="shared" si="270"/>
        <v>95.86771281074391</v>
      </c>
      <c r="P1206" s="1"/>
      <c r="Q1206" s="1">
        <f t="shared" si="278"/>
        <v>-0.32443713024770204</v>
      </c>
      <c r="R1206" s="1">
        <f t="shared" si="279"/>
        <v>-1.5390026087007982</v>
      </c>
      <c r="S1206" s="1">
        <f t="shared" si="271"/>
        <v>-0.105767626935517</v>
      </c>
      <c r="T1206" s="1">
        <f t="shared" si="272"/>
        <v>80.393257077797443</v>
      </c>
    </row>
    <row r="1207" spans="1:20" x14ac:dyDescent="0.2">
      <c r="A1207">
        <f>Sheet1!A1184</f>
        <v>1157</v>
      </c>
      <c r="B1207">
        <f>Sheet1!B1187</f>
        <v>725.73</v>
      </c>
      <c r="C1207">
        <f t="shared" si="266"/>
        <v>710.26753749395255</v>
      </c>
      <c r="D1207">
        <f t="shared" si="267"/>
        <v>725.40581074979161</v>
      </c>
      <c r="E1207">
        <f t="shared" si="268"/>
        <v>724.17449044177351</v>
      </c>
      <c r="F1207">
        <f t="shared" si="273"/>
        <v>724.28100038606408</v>
      </c>
      <c r="G1207">
        <f t="shared" si="274"/>
        <v>805.070286427582</v>
      </c>
      <c r="K1207" s="1">
        <f t="shared" si="275"/>
        <v>15.463957426221668</v>
      </c>
      <c r="L1207" s="1">
        <f t="shared" si="276"/>
        <v>15.147125497109073</v>
      </c>
      <c r="M1207" s="1">
        <f t="shared" si="277"/>
        <v>13.928385487151786</v>
      </c>
      <c r="N1207" s="1">
        <f t="shared" si="269"/>
        <v>15.364957812285752</v>
      </c>
      <c r="O1207" s="1">
        <f t="shared" si="270"/>
        <v>96.154243853803678</v>
      </c>
      <c r="P1207" s="1"/>
      <c r="Q1207" s="1">
        <f t="shared" si="278"/>
        <v>-0.31683192911259539</v>
      </c>
      <c r="R1207" s="1">
        <f t="shared" si="279"/>
        <v>-1.5355719390698823</v>
      </c>
      <c r="S1207" s="1">
        <f t="shared" si="271"/>
        <v>-9.8999613935916386E-2</v>
      </c>
      <c r="T1207" s="1">
        <f t="shared" si="272"/>
        <v>80.690286427582009</v>
      </c>
    </row>
    <row r="1208" spans="1:20" x14ac:dyDescent="0.2">
      <c r="A1208">
        <f>Sheet1!A1185</f>
        <v>1158</v>
      </c>
      <c r="B1208">
        <f>Sheet1!B1188</f>
        <v>726.17</v>
      </c>
      <c r="C1208">
        <f t="shared" si="266"/>
        <v>710.71803580067728</v>
      </c>
      <c r="D1208">
        <f t="shared" si="267"/>
        <v>725.85330065620758</v>
      </c>
      <c r="E1208">
        <f t="shared" si="268"/>
        <v>724.61776797912387</v>
      </c>
      <c r="F1208">
        <f t="shared" si="273"/>
        <v>724.72773248418468</v>
      </c>
      <c r="G1208">
        <f t="shared" si="274"/>
        <v>805.80796945931297</v>
      </c>
      <c r="K1208" s="1">
        <f t="shared" si="275"/>
        <v>15.463459119496861</v>
      </c>
      <c r="L1208" s="1">
        <f t="shared" si="276"/>
        <v>15.144203573112918</v>
      </c>
      <c r="M1208" s="1">
        <f t="shared" si="277"/>
        <v>13.921279588099083</v>
      </c>
      <c r="N1208" s="1">
        <f t="shared" si="269"/>
        <v>15.361191603681505</v>
      </c>
      <c r="O1208" s="1">
        <f t="shared" si="270"/>
        <v>96.441428578809791</v>
      </c>
      <c r="P1208" s="1"/>
      <c r="Q1208" s="1">
        <f t="shared" si="278"/>
        <v>-0.3192555463839426</v>
      </c>
      <c r="R1208" s="1">
        <f t="shared" si="279"/>
        <v>-1.5421795313977782</v>
      </c>
      <c r="S1208" s="1">
        <f t="shared" si="271"/>
        <v>-0.10226751581535609</v>
      </c>
      <c r="T1208" s="1">
        <f t="shared" si="272"/>
        <v>80.977969459312931</v>
      </c>
    </row>
    <row r="1209" spans="1:20" x14ac:dyDescent="0.2">
      <c r="A1209">
        <f>Sheet1!A1186</f>
        <v>1159</v>
      </c>
      <c r="B1209">
        <f>Sheet1!B1189</f>
        <v>726.62</v>
      </c>
      <c r="C1209">
        <f t="shared" si="266"/>
        <v>711.16853410740202</v>
      </c>
      <c r="D1209">
        <f t="shared" si="267"/>
        <v>726.3007617301555</v>
      </c>
      <c r="E1209">
        <f t="shared" si="268"/>
        <v>725.06100719821814</v>
      </c>
      <c r="F1209">
        <f t="shared" si="273"/>
        <v>725.17442865082171</v>
      </c>
      <c r="G1209">
        <f t="shared" si="274"/>
        <v>806.54630696630306</v>
      </c>
      <c r="K1209" s="1">
        <f t="shared" si="275"/>
        <v>15.462960812772167</v>
      </c>
      <c r="L1209" s="1">
        <f t="shared" si="276"/>
        <v>15.141252827194762</v>
      </c>
      <c r="M1209" s="1">
        <f t="shared" si="277"/>
        <v>13.914135413013696</v>
      </c>
      <c r="N1209" s="1">
        <f t="shared" si="269"/>
        <v>15.357389463593904</v>
      </c>
      <c r="O1209" s="1">
        <f t="shared" si="270"/>
        <v>96.729267779075258</v>
      </c>
      <c r="P1209" s="1"/>
      <c r="Q1209" s="1">
        <f t="shared" si="278"/>
        <v>-0.32170798557740454</v>
      </c>
      <c r="R1209" s="1">
        <f t="shared" si="279"/>
        <v>-1.5488253997584707</v>
      </c>
      <c r="S1209" s="1">
        <f t="shared" si="271"/>
        <v>-0.10557134917826261</v>
      </c>
      <c r="T1209" s="1">
        <f t="shared" si="272"/>
        <v>81.266306966303091</v>
      </c>
    </row>
    <row r="1210" spans="1:20" x14ac:dyDescent="0.2">
      <c r="A1210">
        <f>Sheet1!A1187</f>
        <v>1160</v>
      </c>
      <c r="B1210">
        <f>Sheet1!B1190</f>
        <v>727.07</v>
      </c>
      <c r="C1210">
        <f t="shared" si="266"/>
        <v>711.61903241412665</v>
      </c>
      <c r="D1210">
        <f t="shared" si="267"/>
        <v>726.74819396811984</v>
      </c>
      <c r="E1210">
        <f t="shared" si="268"/>
        <v>725.50420808498257</v>
      </c>
      <c r="F1210">
        <f t="shared" si="273"/>
        <v>725.62108886936994</v>
      </c>
      <c r="G1210">
        <f t="shared" si="274"/>
        <v>807.28529974186495</v>
      </c>
      <c r="K1210" s="1">
        <f t="shared" si="275"/>
        <v>15.462462506047473</v>
      </c>
      <c r="L1210" s="1">
        <f t="shared" si="276"/>
        <v>15.138273255839067</v>
      </c>
      <c r="M1210" s="1">
        <f t="shared" si="277"/>
        <v>13.906952947820969</v>
      </c>
      <c r="N1210" s="1">
        <f t="shared" si="269"/>
        <v>15.353551375417396</v>
      </c>
      <c r="O1210" s="1">
        <f t="shared" si="270"/>
        <v>97.017762247912401</v>
      </c>
      <c r="P1210" s="1"/>
      <c r="Q1210" s="1">
        <f t="shared" si="278"/>
        <v>-0.32418925020840561</v>
      </c>
      <c r="R1210" s="1">
        <f t="shared" si="279"/>
        <v>-1.5555095582265039</v>
      </c>
      <c r="S1210" s="1">
        <f t="shared" si="271"/>
        <v>-0.10891113063007651</v>
      </c>
      <c r="T1210" s="1">
        <f t="shared" si="272"/>
        <v>81.555299741864928</v>
      </c>
    </row>
    <row r="1211" spans="1:20" x14ac:dyDescent="0.2">
      <c r="A1211">
        <f>Sheet1!A1188</f>
        <v>1161</v>
      </c>
      <c r="B1211">
        <f>Sheet1!B1191</f>
        <v>727.52</v>
      </c>
      <c r="C1211">
        <f t="shared" si="266"/>
        <v>712.06953072085139</v>
      </c>
      <c r="D1211">
        <f t="shared" si="267"/>
        <v>727.19559736658516</v>
      </c>
      <c r="E1211">
        <f t="shared" si="268"/>
        <v>725.9473706253425</v>
      </c>
      <c r="F1211">
        <f t="shared" si="273"/>
        <v>726.06771312322428</v>
      </c>
      <c r="G1211">
        <f t="shared" si="274"/>
        <v>808.02494857931129</v>
      </c>
      <c r="K1211" s="1">
        <f t="shared" si="275"/>
        <v>15.451964199322674</v>
      </c>
      <c r="L1211" s="1">
        <f t="shared" si="276"/>
        <v>15.135264855530295</v>
      </c>
      <c r="M1211" s="1">
        <f t="shared" si="277"/>
        <v>13.899732178446584</v>
      </c>
      <c r="N1211" s="1">
        <f t="shared" si="269"/>
        <v>15.349677322546995</v>
      </c>
      <c r="O1211" s="1">
        <f t="shared" si="270"/>
        <v>97.306912778634</v>
      </c>
      <c r="P1211" s="1"/>
      <c r="Q1211" s="1">
        <f t="shared" si="278"/>
        <v>-0.3166993437923793</v>
      </c>
      <c r="R1211" s="1">
        <f t="shared" si="279"/>
        <v>-1.5522320208760902</v>
      </c>
      <c r="S1211" s="1">
        <f t="shared" si="271"/>
        <v>-0.10228687677567905</v>
      </c>
      <c r="T1211" s="1">
        <f t="shared" si="272"/>
        <v>81.854948579311326</v>
      </c>
    </row>
    <row r="1212" spans="1:20" x14ac:dyDescent="0.2">
      <c r="A1212">
        <f>Sheet1!A1189</f>
        <v>1162</v>
      </c>
      <c r="B1212">
        <f>Sheet1!B1192</f>
        <v>727.96</v>
      </c>
      <c r="C1212">
        <f t="shared" si="266"/>
        <v>712.52002902757624</v>
      </c>
      <c r="D1212">
        <f t="shared" si="267"/>
        <v>727.64297192203583</v>
      </c>
      <c r="E1212">
        <f t="shared" si="268"/>
        <v>726.39049480522374</v>
      </c>
      <c r="F1212">
        <f t="shared" si="273"/>
        <v>726.51430139577997</v>
      </c>
      <c r="G1212">
        <f t="shared" si="274"/>
        <v>808.76525427195475</v>
      </c>
      <c r="K1212" s="1">
        <f t="shared" si="275"/>
        <v>15.45146589259798</v>
      </c>
      <c r="L1212" s="1">
        <f t="shared" si="276"/>
        <v>15.132227622753476</v>
      </c>
      <c r="M1212" s="1">
        <f t="shared" si="277"/>
        <v>13.892473090816111</v>
      </c>
      <c r="N1212" s="1">
        <f t="shared" si="269"/>
        <v>15.345767288377942</v>
      </c>
      <c r="O1212" s="1">
        <f t="shared" si="270"/>
        <v>97.596720164552721</v>
      </c>
      <c r="P1212" s="1"/>
      <c r="Q1212" s="1">
        <f t="shared" si="278"/>
        <v>-0.31923826984450443</v>
      </c>
      <c r="R1212" s="1">
        <f t="shared" si="279"/>
        <v>-1.5589928017818693</v>
      </c>
      <c r="S1212" s="1">
        <f t="shared" si="271"/>
        <v>-0.10569860422003785</v>
      </c>
      <c r="T1212" s="1">
        <f t="shared" si="272"/>
        <v>82.145254271954741</v>
      </c>
    </row>
    <row r="1213" spans="1:20" x14ac:dyDescent="0.2">
      <c r="A1213">
        <f>Sheet1!A1190</f>
        <v>1163</v>
      </c>
      <c r="B1213">
        <f>Sheet1!B1193</f>
        <v>728.41</v>
      </c>
      <c r="C1213">
        <f t="shared" si="266"/>
        <v>712.97052733430087</v>
      </c>
      <c r="D1213">
        <f t="shared" si="267"/>
        <v>728.09031763095697</v>
      </c>
      <c r="E1213">
        <f t="shared" si="268"/>
        <v>726.83358061055185</v>
      </c>
      <c r="F1213">
        <f t="shared" si="273"/>
        <v>726.96085367043167</v>
      </c>
      <c r="G1213">
        <f t="shared" si="274"/>
        <v>809.50621761310776</v>
      </c>
      <c r="K1213" s="1">
        <f t="shared" si="275"/>
        <v>15.4509675858734</v>
      </c>
      <c r="L1213" s="1">
        <f t="shared" si="276"/>
        <v>15.129161553993185</v>
      </c>
      <c r="M1213" s="1">
        <f t="shared" si="277"/>
        <v>13.885175670855915</v>
      </c>
      <c r="N1213" s="1">
        <f t="shared" si="269"/>
        <v>15.341821256305025</v>
      </c>
      <c r="O1213" s="1">
        <f t="shared" si="270"/>
        <v>97.887185198981115</v>
      </c>
      <c r="P1213" s="1"/>
      <c r="Q1213" s="1">
        <f t="shared" si="278"/>
        <v>-0.3218060318802145</v>
      </c>
      <c r="R1213" s="1">
        <f t="shared" si="279"/>
        <v>-1.5657919150174848</v>
      </c>
      <c r="S1213" s="1">
        <f t="shared" si="271"/>
        <v>-0.10914632956837522</v>
      </c>
      <c r="T1213" s="1">
        <f t="shared" si="272"/>
        <v>82.436217613107715</v>
      </c>
    </row>
    <row r="1214" spans="1:20" x14ac:dyDescent="0.2">
      <c r="A1214">
        <f>Sheet1!A1191</f>
        <v>1164</v>
      </c>
      <c r="B1214">
        <f>Sheet1!B1194</f>
        <v>728.86</v>
      </c>
      <c r="C1214">
        <f t="shared" si="266"/>
        <v>713.42102564102561</v>
      </c>
      <c r="D1214">
        <f t="shared" si="267"/>
        <v>728.53763448983295</v>
      </c>
      <c r="E1214">
        <f t="shared" si="268"/>
        <v>727.27662802725263</v>
      </c>
      <c r="F1214">
        <f t="shared" si="273"/>
        <v>727.40736993057442</v>
      </c>
      <c r="G1214">
        <f t="shared" si="274"/>
        <v>810.24783939608346</v>
      </c>
      <c r="K1214" s="1">
        <f t="shared" si="275"/>
        <v>15.450469279148592</v>
      </c>
      <c r="L1214" s="1">
        <f t="shared" si="276"/>
        <v>15.126066645733772</v>
      </c>
      <c r="M1214" s="1">
        <f t="shared" si="277"/>
        <v>13.877839904491111</v>
      </c>
      <c r="N1214" s="1">
        <f t="shared" si="269"/>
        <v>15.337839209723029</v>
      </c>
      <c r="O1214" s="1">
        <f t="shared" si="270"/>
        <v>98.178308675232074</v>
      </c>
      <c r="P1214" s="1"/>
      <c r="Q1214" s="1">
        <f t="shared" si="278"/>
        <v>-0.32440263341482023</v>
      </c>
      <c r="R1214" s="1">
        <f t="shared" si="279"/>
        <v>-1.5726293746574811</v>
      </c>
      <c r="S1214" s="1">
        <f t="shared" si="271"/>
        <v>-0.11263006942556331</v>
      </c>
      <c r="T1214" s="1">
        <f t="shared" si="272"/>
        <v>82.727839396083482</v>
      </c>
    </row>
    <row r="1215" spans="1:20" x14ac:dyDescent="0.2">
      <c r="A1215">
        <f>Sheet1!A1192</f>
        <v>1165</v>
      </c>
      <c r="B1215">
        <f>Sheet1!B1195</f>
        <v>729.31</v>
      </c>
      <c r="C1215">
        <f t="shared" si="266"/>
        <v>713.87152394775035</v>
      </c>
      <c r="D1215">
        <f t="shared" si="267"/>
        <v>728.98492249514834</v>
      </c>
      <c r="E1215">
        <f t="shared" si="268"/>
        <v>727.71963704125153</v>
      </c>
      <c r="F1215">
        <f t="shared" si="273"/>
        <v>727.85385015960321</v>
      </c>
      <c r="G1215">
        <f t="shared" si="274"/>
        <v>810.99012041419417</v>
      </c>
      <c r="K1215" s="1">
        <f t="shared" si="275"/>
        <v>15.439970972423794</v>
      </c>
      <c r="L1215" s="1">
        <f t="shared" si="276"/>
        <v>15.122942894459584</v>
      </c>
      <c r="M1215" s="1">
        <f t="shared" si="277"/>
        <v>13.870465777647496</v>
      </c>
      <c r="N1215" s="1">
        <f t="shared" si="269"/>
        <v>15.333821132026969</v>
      </c>
      <c r="O1215" s="1">
        <f t="shared" si="270"/>
        <v>98.470091386617923</v>
      </c>
      <c r="P1215" s="1"/>
      <c r="Q1215" s="1">
        <f t="shared" si="278"/>
        <v>-0.31702807796420984</v>
      </c>
      <c r="R1215" s="1">
        <f t="shared" si="279"/>
        <v>-1.5695051947762977</v>
      </c>
      <c r="S1215" s="1">
        <f t="shared" si="271"/>
        <v>-0.1061498403968244</v>
      </c>
      <c r="T1215" s="1">
        <f t="shared" si="272"/>
        <v>83.03012041419413</v>
      </c>
    </row>
    <row r="1216" spans="1:20" x14ac:dyDescent="0.2">
      <c r="A1216">
        <f>Sheet1!A1193</f>
        <v>1166</v>
      </c>
      <c r="B1216">
        <f>Sheet1!B1196</f>
        <v>729.75</v>
      </c>
      <c r="C1216">
        <f t="shared" si="266"/>
        <v>714.32202225447509</v>
      </c>
      <c r="D1216">
        <f t="shared" si="267"/>
        <v>729.43218164338759</v>
      </c>
      <c r="E1216">
        <f t="shared" si="268"/>
        <v>728.16260763847481</v>
      </c>
      <c r="F1216">
        <f t="shared" si="273"/>
        <v>728.30029434091307</v>
      </c>
      <c r="G1216">
        <f t="shared" si="274"/>
        <v>811.73306146075265</v>
      </c>
      <c r="K1216" s="1">
        <f t="shared" si="275"/>
        <v>15.4394726656991</v>
      </c>
      <c r="L1216" s="1">
        <f t="shared" si="276"/>
        <v>15.119790296656106</v>
      </c>
      <c r="M1216" s="1">
        <f t="shared" si="277"/>
        <v>13.86305327625098</v>
      </c>
      <c r="N1216" s="1">
        <f t="shared" si="269"/>
        <v>15.329767006612201</v>
      </c>
      <c r="O1216" s="1">
        <f t="shared" si="270"/>
        <v>98.762534126451783</v>
      </c>
      <c r="P1216" s="1"/>
      <c r="Q1216" s="1">
        <f t="shared" si="278"/>
        <v>-0.31968236904299374</v>
      </c>
      <c r="R1216" s="1">
        <f t="shared" si="279"/>
        <v>-1.5764193894481195</v>
      </c>
      <c r="S1216" s="1">
        <f t="shared" si="271"/>
        <v>-0.10970565908689878</v>
      </c>
      <c r="T1216" s="1">
        <f t="shared" si="272"/>
        <v>83.323061460752683</v>
      </c>
    </row>
    <row r="1217" spans="1:20" x14ac:dyDescent="0.2">
      <c r="A1217">
        <f>Sheet1!A1194</f>
        <v>1167</v>
      </c>
      <c r="B1217">
        <f>Sheet1!B1197</f>
        <v>730.2</v>
      </c>
      <c r="C1217">
        <f t="shared" si="266"/>
        <v>714.77252056119971</v>
      </c>
      <c r="D1217">
        <f t="shared" si="267"/>
        <v>729.87941193103575</v>
      </c>
      <c r="E1217">
        <f t="shared" si="268"/>
        <v>728.60553980484769</v>
      </c>
      <c r="F1217">
        <f t="shared" si="273"/>
        <v>728.746702457899</v>
      </c>
      <c r="G1217">
        <f t="shared" si="274"/>
        <v>812.47666332907158</v>
      </c>
      <c r="K1217" s="1">
        <f t="shared" si="275"/>
        <v>15.438974358974406</v>
      </c>
      <c r="L1217" s="1">
        <f t="shared" si="276"/>
        <v>15.116608848807346</v>
      </c>
      <c r="M1217" s="1">
        <f t="shared" si="277"/>
        <v>13.855602386227019</v>
      </c>
      <c r="N1217" s="1">
        <f t="shared" si="269"/>
        <v>15.325676816873397</v>
      </c>
      <c r="O1217" s="1">
        <f t="shared" si="270"/>
        <v>99.055637688045977</v>
      </c>
      <c r="P1217" s="1"/>
      <c r="Q1217" s="1">
        <f t="shared" si="278"/>
        <v>-0.32236551016706017</v>
      </c>
      <c r="R1217" s="1">
        <f t="shared" si="279"/>
        <v>-1.5833719727473863</v>
      </c>
      <c r="S1217" s="1">
        <f t="shared" si="271"/>
        <v>-0.11329754210100873</v>
      </c>
      <c r="T1217" s="1">
        <f t="shared" si="272"/>
        <v>83.616663329071571</v>
      </c>
    </row>
    <row r="1218" spans="1:20" x14ac:dyDescent="0.2">
      <c r="A1218">
        <f>Sheet1!A1195</f>
        <v>1168</v>
      </c>
      <c r="B1218">
        <f>Sheet1!B1198</f>
        <v>730.65</v>
      </c>
      <c r="C1218">
        <f t="shared" si="266"/>
        <v>715.22301886792445</v>
      </c>
      <c r="D1218">
        <f t="shared" si="267"/>
        <v>730.32661335457715</v>
      </c>
      <c r="E1218">
        <f t="shared" si="268"/>
        <v>729.04843352629609</v>
      </c>
      <c r="F1218">
        <f t="shared" si="273"/>
        <v>729.19307449395569</v>
      </c>
      <c r="G1218">
        <f t="shared" si="274"/>
        <v>813.22092681246363</v>
      </c>
      <c r="K1218" s="1">
        <f t="shared" si="275"/>
        <v>15.438476052249598</v>
      </c>
      <c r="L1218" s="1">
        <f t="shared" si="276"/>
        <v>15.113398547397992</v>
      </c>
      <c r="M1218" s="1">
        <f t="shared" si="277"/>
        <v>13.848113093501183</v>
      </c>
      <c r="N1218" s="1">
        <f t="shared" si="269"/>
        <v>15.321550546205344</v>
      </c>
      <c r="O1218" s="1">
        <f t="shared" si="270"/>
        <v>99.349402864713284</v>
      </c>
      <c r="P1218" s="1"/>
      <c r="Q1218" s="1">
        <f t="shared" si="278"/>
        <v>-0.32507750485160614</v>
      </c>
      <c r="R1218" s="1">
        <f t="shared" si="279"/>
        <v>-1.5903629587484147</v>
      </c>
      <c r="S1218" s="1">
        <f t="shared" si="271"/>
        <v>-0.11692550604425378</v>
      </c>
      <c r="T1218" s="1">
        <f t="shared" si="272"/>
        <v>83.910926812463686</v>
      </c>
    </row>
    <row r="1219" spans="1:20" x14ac:dyDescent="0.2">
      <c r="A1219">
        <f>Sheet1!A1196</f>
        <v>1169</v>
      </c>
      <c r="B1219">
        <f>Sheet1!B1199</f>
        <v>731.09</v>
      </c>
      <c r="C1219">
        <f t="shared" si="266"/>
        <v>715.67351717464931</v>
      </c>
      <c r="D1219">
        <f t="shared" si="267"/>
        <v>730.77378591049626</v>
      </c>
      <c r="E1219">
        <f t="shared" si="268"/>
        <v>729.49128878874581</v>
      </c>
      <c r="F1219">
        <f t="shared" si="273"/>
        <v>729.63941043247848</v>
      </c>
      <c r="G1219">
        <f t="shared" si="274"/>
        <v>813.96585270424146</v>
      </c>
      <c r="K1219" s="1">
        <f t="shared" si="275"/>
        <v>15.427977745524913</v>
      </c>
      <c r="L1219" s="1">
        <f t="shared" si="276"/>
        <v>15.110159388912507</v>
      </c>
      <c r="M1219" s="1">
        <f t="shared" si="277"/>
        <v>13.840585383999723</v>
      </c>
      <c r="N1219" s="1">
        <f t="shared" si="269"/>
        <v>15.317388178003398</v>
      </c>
      <c r="O1219" s="1">
        <f t="shared" si="270"/>
        <v>99.643830449766369</v>
      </c>
      <c r="P1219" s="1"/>
      <c r="Q1219" s="1">
        <f t="shared" si="278"/>
        <v>-0.31781835661240621</v>
      </c>
      <c r="R1219" s="1">
        <f t="shared" si="279"/>
        <v>-1.5873923615251897</v>
      </c>
      <c r="S1219" s="1">
        <f t="shared" si="271"/>
        <v>-0.11058956752151516</v>
      </c>
      <c r="T1219" s="1">
        <f t="shared" si="272"/>
        <v>84.215852704241456</v>
      </c>
    </row>
    <row r="1220" spans="1:20" x14ac:dyDescent="0.2">
      <c r="A1220">
        <f>Sheet1!A1197</f>
        <v>1170</v>
      </c>
      <c r="B1220">
        <f>Sheet1!B1200</f>
        <v>731.54</v>
      </c>
      <c r="C1220">
        <f t="shared" si="266"/>
        <v>716.12401548137393</v>
      </c>
      <c r="D1220">
        <f t="shared" si="267"/>
        <v>731.22092959527811</v>
      </c>
      <c r="E1220">
        <f t="shared" si="268"/>
        <v>729.93410557812217</v>
      </c>
      <c r="F1220">
        <f t="shared" si="273"/>
        <v>730.08571025686194</v>
      </c>
      <c r="G1220">
        <f t="shared" si="274"/>
        <v>814.71144179771761</v>
      </c>
      <c r="K1220" s="1">
        <f t="shared" si="275"/>
        <v>15.427479438800333</v>
      </c>
      <c r="L1220" s="1">
        <f t="shared" si="276"/>
        <v>15.106891369836035</v>
      </c>
      <c r="M1220" s="1">
        <f t="shared" si="277"/>
        <v>13.833019243647982</v>
      </c>
      <c r="N1220" s="1">
        <f t="shared" si="269"/>
        <v>15.313189695662231</v>
      </c>
      <c r="O1220" s="1">
        <f t="shared" si="270"/>
        <v>99.938921236517899</v>
      </c>
      <c r="P1220" s="1"/>
      <c r="Q1220" s="1">
        <f t="shared" si="278"/>
        <v>-0.32058806896429815</v>
      </c>
      <c r="R1220" s="1">
        <f t="shared" si="279"/>
        <v>-1.5944601951523509</v>
      </c>
      <c r="S1220" s="1">
        <f t="shared" si="271"/>
        <v>-0.11428974313810158</v>
      </c>
      <c r="T1220" s="1">
        <f t="shared" si="272"/>
        <v>84.511441797717566</v>
      </c>
    </row>
    <row r="1221" spans="1:20" x14ac:dyDescent="0.2">
      <c r="A1221">
        <f>Sheet1!A1198</f>
        <v>1171</v>
      </c>
      <c r="B1221">
        <f>Sheet1!B1201</f>
        <v>731.99</v>
      </c>
      <c r="C1221">
        <f t="shared" si="266"/>
        <v>716.57451378809867</v>
      </c>
      <c r="D1221">
        <f t="shared" si="267"/>
        <v>731.66804440540716</v>
      </c>
      <c r="E1221">
        <f t="shared" si="268"/>
        <v>730.37688388035122</v>
      </c>
      <c r="F1221">
        <f t="shared" si="273"/>
        <v>730.53197395050154</v>
      </c>
      <c r="G1221">
        <f t="shared" si="274"/>
        <v>815.45769488620476</v>
      </c>
      <c r="K1221" s="1">
        <f t="shared" si="275"/>
        <v>15.426981132075525</v>
      </c>
      <c r="L1221" s="1">
        <f t="shared" si="276"/>
        <v>15.103594486652696</v>
      </c>
      <c r="M1221" s="1">
        <f t="shared" si="277"/>
        <v>13.825414658371642</v>
      </c>
      <c r="N1221" s="1">
        <f t="shared" si="269"/>
        <v>15.308955082577086</v>
      </c>
      <c r="O1221" s="1">
        <f t="shared" si="270"/>
        <v>100.23467601828031</v>
      </c>
      <c r="P1221" s="1"/>
      <c r="Q1221" s="1">
        <f t="shared" si="278"/>
        <v>-0.32338664542282913</v>
      </c>
      <c r="R1221" s="1">
        <f t="shared" si="279"/>
        <v>-1.6015664737038833</v>
      </c>
      <c r="S1221" s="1">
        <f t="shared" si="271"/>
        <v>-0.11802604949843953</v>
      </c>
      <c r="T1221" s="1">
        <f t="shared" si="272"/>
        <v>84.807694886204786</v>
      </c>
    </row>
    <row r="1222" spans="1:20" x14ac:dyDescent="0.2">
      <c r="A1222">
        <f>Sheet1!A1199</f>
        <v>1172</v>
      </c>
      <c r="B1222">
        <f>Sheet1!B1202</f>
        <v>732.44</v>
      </c>
      <c r="C1222">
        <f t="shared" si="266"/>
        <v>717.0250120948233</v>
      </c>
      <c r="D1222">
        <f t="shared" si="267"/>
        <v>732.11513033736776</v>
      </c>
      <c r="E1222">
        <f t="shared" si="268"/>
        <v>730.81962368135839</v>
      </c>
      <c r="F1222">
        <f t="shared" si="273"/>
        <v>730.97820149679171</v>
      </c>
      <c r="G1222">
        <f t="shared" si="274"/>
        <v>816.2046127630158</v>
      </c>
      <c r="K1222" s="1">
        <f t="shared" si="275"/>
        <v>15.416482825350727</v>
      </c>
      <c r="L1222" s="1">
        <f t="shared" si="276"/>
        <v>15.100268735846953</v>
      </c>
      <c r="M1222" s="1">
        <f t="shared" si="277"/>
        <v>13.8177716140965</v>
      </c>
      <c r="N1222" s="1">
        <f t="shared" si="269"/>
        <v>15.304684322142407</v>
      </c>
      <c r="O1222" s="1">
        <f t="shared" si="270"/>
        <v>100.5310955883665</v>
      </c>
      <c r="P1222" s="1"/>
      <c r="Q1222" s="1">
        <f t="shared" si="278"/>
        <v>-0.31621408950377372</v>
      </c>
      <c r="R1222" s="1">
        <f t="shared" si="279"/>
        <v>-1.5987112112542263</v>
      </c>
      <c r="S1222" s="1">
        <f t="shared" si="271"/>
        <v>-0.11179850320831974</v>
      </c>
      <c r="T1222" s="1">
        <f t="shared" si="272"/>
        <v>85.114612763015771</v>
      </c>
    </row>
    <row r="1223" spans="1:20" x14ac:dyDescent="0.2">
      <c r="A1223">
        <f>Sheet1!A1200</f>
        <v>1173</v>
      </c>
      <c r="B1223">
        <f>Sheet1!B1203</f>
        <v>732.88</v>
      </c>
      <c r="C1223">
        <f t="shared" si="266"/>
        <v>717.47551040154815</v>
      </c>
      <c r="D1223">
        <f t="shared" si="267"/>
        <v>732.56218738764471</v>
      </c>
      <c r="E1223">
        <f t="shared" si="268"/>
        <v>731.26232496706962</v>
      </c>
      <c r="F1223">
        <f t="shared" si="273"/>
        <v>731.42439287912771</v>
      </c>
      <c r="G1223">
        <f t="shared" si="274"/>
        <v>816.95219622146328</v>
      </c>
      <c r="K1223" s="1">
        <f t="shared" si="275"/>
        <v>15.415984518626033</v>
      </c>
      <c r="L1223" s="1">
        <f t="shared" si="276"/>
        <v>15.096914113904177</v>
      </c>
      <c r="M1223" s="1">
        <f t="shared" si="277"/>
        <v>13.81009009674824</v>
      </c>
      <c r="N1223" s="1">
        <f t="shared" si="269"/>
        <v>15.300377397753778</v>
      </c>
      <c r="O1223" s="1">
        <f t="shared" si="270"/>
        <v>100.82818074008935</v>
      </c>
      <c r="P1223" s="1"/>
      <c r="Q1223" s="1">
        <f t="shared" si="278"/>
        <v>-0.31907040472185599</v>
      </c>
      <c r="R1223" s="1">
        <f t="shared" si="279"/>
        <v>-1.6058944218777924</v>
      </c>
      <c r="S1223" s="1">
        <f t="shared" si="271"/>
        <v>-0.11560712087225511</v>
      </c>
      <c r="T1223" s="1">
        <f t="shared" si="272"/>
        <v>85.412196221463319</v>
      </c>
    </row>
    <row r="1224" spans="1:20" x14ac:dyDescent="0.2">
      <c r="A1224">
        <f>Sheet1!A1201</f>
        <v>1174</v>
      </c>
      <c r="B1224">
        <f>Sheet1!B1204</f>
        <v>733.33</v>
      </c>
      <c r="C1224">
        <f t="shared" si="266"/>
        <v>717.92600870827278</v>
      </c>
      <c r="D1224">
        <f t="shared" si="267"/>
        <v>733.00921555272282</v>
      </c>
      <c r="E1224">
        <f t="shared" si="268"/>
        <v>731.70498772341057</v>
      </c>
      <c r="F1224">
        <f t="shared" si="273"/>
        <v>731.87054808090454</v>
      </c>
      <c r="G1224">
        <f t="shared" si="274"/>
        <v>817.70044605485975</v>
      </c>
      <c r="K1224" s="1">
        <f t="shared" si="275"/>
        <v>15.415486211901339</v>
      </c>
      <c r="L1224" s="1">
        <f t="shared" si="276"/>
        <v>15.093530617308488</v>
      </c>
      <c r="M1224" s="1">
        <f t="shared" si="277"/>
        <v>13.802370092252545</v>
      </c>
      <c r="N1224" s="1">
        <f t="shared" si="269"/>
        <v>15.296034292805871</v>
      </c>
      <c r="O1224" s="1">
        <f t="shared" si="270"/>
        <v>101.12593226676108</v>
      </c>
      <c r="P1224" s="1"/>
      <c r="Q1224" s="1">
        <f t="shared" si="278"/>
        <v>-0.3219555945928505</v>
      </c>
      <c r="R1224" s="1">
        <f t="shared" si="279"/>
        <v>-1.6131161196487938</v>
      </c>
      <c r="S1224" s="1">
        <f t="shared" si="271"/>
        <v>-0.11945191909546793</v>
      </c>
      <c r="T1224" s="1">
        <f t="shared" si="272"/>
        <v>85.710446054859744</v>
      </c>
    </row>
    <row r="1225" spans="1:20" x14ac:dyDescent="0.2">
      <c r="A1225">
        <f>Sheet1!A1202</f>
        <v>1175</v>
      </c>
      <c r="B1225">
        <f>Sheet1!B1205</f>
        <v>733.78</v>
      </c>
      <c r="C1225">
        <f t="shared" si="266"/>
        <v>718.37650701499751</v>
      </c>
      <c r="D1225">
        <f t="shared" si="267"/>
        <v>733.45621482908643</v>
      </c>
      <c r="E1225">
        <f t="shared" si="268"/>
        <v>732.14761193630693</v>
      </c>
      <c r="F1225">
        <f t="shared" si="273"/>
        <v>732.316667085517</v>
      </c>
      <c r="G1225">
        <f t="shared" si="274"/>
        <v>818.449363056518</v>
      </c>
      <c r="K1225" s="1">
        <f t="shared" si="275"/>
        <v>15.414987905176758</v>
      </c>
      <c r="L1225" s="1">
        <f t="shared" si="276"/>
        <v>15.090118242544463</v>
      </c>
      <c r="M1225" s="1">
        <f t="shared" si="277"/>
        <v>13.794611586535098</v>
      </c>
      <c r="N1225" s="1">
        <f t="shared" si="269"/>
        <v>15.291654990693701</v>
      </c>
      <c r="O1225" s="1">
        <f t="shared" si="270"/>
        <v>101.4243509616947</v>
      </c>
      <c r="P1225" s="1"/>
      <c r="Q1225" s="1">
        <f t="shared" si="278"/>
        <v>-0.32486966263229533</v>
      </c>
      <c r="R1225" s="1">
        <f t="shared" si="279"/>
        <v>-1.6203763186416609</v>
      </c>
      <c r="S1225" s="1">
        <f t="shared" si="271"/>
        <v>-0.12333291448305772</v>
      </c>
      <c r="T1225" s="1">
        <f t="shared" si="272"/>
        <v>86.009363056517941</v>
      </c>
    </row>
    <row r="1226" spans="1:20" x14ac:dyDescent="0.2">
      <c r="A1226">
        <f>Sheet1!A1203</f>
        <v>1176</v>
      </c>
      <c r="B1226">
        <f>Sheet1!B1206</f>
        <v>734.22</v>
      </c>
      <c r="C1226">
        <f t="shared" si="266"/>
        <v>718.82700532172225</v>
      </c>
      <c r="D1226">
        <f t="shared" si="267"/>
        <v>733.90318521322024</v>
      </c>
      <c r="E1226">
        <f t="shared" si="268"/>
        <v>732.59019759168427</v>
      </c>
      <c r="F1226">
        <f t="shared" si="273"/>
        <v>732.7627498763602</v>
      </c>
      <c r="G1226">
        <f t="shared" si="274"/>
        <v>819.19894801975079</v>
      </c>
      <c r="K1226" s="1">
        <f t="shared" si="275"/>
        <v>15.404489598451846</v>
      </c>
      <c r="L1226" s="1">
        <f t="shared" si="276"/>
        <v>15.086676986096563</v>
      </c>
      <c r="M1226" s="1">
        <f t="shared" si="277"/>
        <v>13.786814565521468</v>
      </c>
      <c r="N1226" s="1">
        <f t="shared" si="269"/>
        <v>15.287239474812054</v>
      </c>
      <c r="O1226" s="1">
        <f t="shared" si="270"/>
        <v>101.72343761820264</v>
      </c>
      <c r="P1226" s="1"/>
      <c r="Q1226" s="1">
        <f t="shared" si="278"/>
        <v>-0.31781261235528291</v>
      </c>
      <c r="R1226" s="1">
        <f t="shared" si="279"/>
        <v>-1.6176750329303786</v>
      </c>
      <c r="S1226" s="1">
        <f t="shared" si="271"/>
        <v>-0.11725012363979204</v>
      </c>
      <c r="T1226" s="1">
        <f t="shared" si="272"/>
        <v>86.318948019750792</v>
      </c>
    </row>
    <row r="1227" spans="1:20" x14ac:dyDescent="0.2">
      <c r="A1227">
        <f>Sheet1!A1204</f>
        <v>1177</v>
      </c>
      <c r="B1227">
        <f>Sheet1!B1207</f>
        <v>734.67</v>
      </c>
      <c r="C1227">
        <f t="shared" si="266"/>
        <v>719.27750362844699</v>
      </c>
      <c r="D1227">
        <f t="shared" si="267"/>
        <v>734.3501267016087</v>
      </c>
      <c r="E1227">
        <f t="shared" si="268"/>
        <v>733.03274467546851</v>
      </c>
      <c r="F1227">
        <f t="shared" si="273"/>
        <v>733.20879643682906</v>
      </c>
      <c r="G1227">
        <f t="shared" si="274"/>
        <v>819.94920173787045</v>
      </c>
      <c r="K1227" s="1">
        <f t="shared" si="275"/>
        <v>15.403991291727266</v>
      </c>
      <c r="L1227" s="1">
        <f t="shared" si="276"/>
        <v>15.083206844450046</v>
      </c>
      <c r="M1227" s="1">
        <f t="shared" si="277"/>
        <v>13.778979015137793</v>
      </c>
      <c r="N1227" s="1">
        <f t="shared" si="269"/>
        <v>15.282787728556286</v>
      </c>
      <c r="O1227" s="1">
        <f t="shared" si="270"/>
        <v>102.02319302959768</v>
      </c>
      <c r="P1227" s="1"/>
      <c r="Q1227" s="1">
        <f t="shared" si="278"/>
        <v>-0.32078444727721944</v>
      </c>
      <c r="R1227" s="1">
        <f t="shared" si="279"/>
        <v>-1.625012276589473</v>
      </c>
      <c r="S1227" s="1">
        <f t="shared" si="271"/>
        <v>-0.12120356317097958</v>
      </c>
      <c r="T1227" s="1">
        <f t="shared" si="272"/>
        <v>86.619201737870412</v>
      </c>
    </row>
    <row r="1228" spans="1:20" x14ac:dyDescent="0.2">
      <c r="A1228">
        <f>Sheet1!A1205</f>
        <v>1178</v>
      </c>
      <c r="B1228">
        <f>Sheet1!B1208</f>
        <v>735.12</v>
      </c>
      <c r="C1228">
        <f t="shared" si="266"/>
        <v>719.72800193517173</v>
      </c>
      <c r="D1228">
        <f t="shared" si="267"/>
        <v>734.79703929073673</v>
      </c>
      <c r="E1228">
        <f t="shared" si="268"/>
        <v>733.47525317358486</v>
      </c>
      <c r="F1228">
        <f t="shared" si="273"/>
        <v>733.65480675031847</v>
      </c>
      <c r="G1228">
        <f t="shared" si="274"/>
        <v>820.70012500418989</v>
      </c>
      <c r="K1228" s="1">
        <f t="shared" si="275"/>
        <v>15.403492985002458</v>
      </c>
      <c r="L1228" s="1">
        <f t="shared" si="276"/>
        <v>15.07970781408892</v>
      </c>
      <c r="M1228" s="1">
        <f t="shared" si="277"/>
        <v>13.771104921309416</v>
      </c>
      <c r="N1228" s="1">
        <f t="shared" si="269"/>
        <v>15.278299735320957</v>
      </c>
      <c r="O1228" s="1">
        <f t="shared" si="270"/>
        <v>102.32361798919237</v>
      </c>
      <c r="P1228" s="1"/>
      <c r="Q1228" s="1">
        <f t="shared" si="278"/>
        <v>-0.32378517091353842</v>
      </c>
      <c r="R1228" s="1">
        <f t="shared" si="279"/>
        <v>-1.6323880636930426</v>
      </c>
      <c r="S1228" s="1">
        <f t="shared" si="271"/>
        <v>-0.12519324968150158</v>
      </c>
      <c r="T1228" s="1">
        <f t="shared" si="272"/>
        <v>86.920125004189913</v>
      </c>
    </row>
    <row r="1229" spans="1:20" x14ac:dyDescent="0.2">
      <c r="A1229">
        <f>Sheet1!A1206</f>
        <v>1179</v>
      </c>
      <c r="B1229">
        <f>Sheet1!B1209</f>
        <v>735.57</v>
      </c>
      <c r="C1229">
        <f t="shared" si="266"/>
        <v>720.17850024189636</v>
      </c>
      <c r="D1229">
        <f t="shared" si="267"/>
        <v>735.2439229770888</v>
      </c>
      <c r="E1229">
        <f t="shared" si="268"/>
        <v>733.9177230719597</v>
      </c>
      <c r="F1229">
        <f t="shared" si="273"/>
        <v>734.10078080022356</v>
      </c>
      <c r="G1229">
        <f t="shared" si="274"/>
        <v>821.45171861202164</v>
      </c>
      <c r="K1229" s="1">
        <f t="shared" si="275"/>
        <v>15.392994678277773</v>
      </c>
      <c r="L1229" s="1">
        <f t="shared" si="276"/>
        <v>15.076179891497986</v>
      </c>
      <c r="M1229" s="1">
        <f t="shared" si="277"/>
        <v>13.763192269962019</v>
      </c>
      <c r="N1229" s="1">
        <f t="shared" si="269"/>
        <v>15.273775478501307</v>
      </c>
      <c r="O1229" s="1">
        <f t="shared" si="270"/>
        <v>102.62471329029938</v>
      </c>
      <c r="P1229" s="1"/>
      <c r="Q1229" s="1">
        <f t="shared" si="278"/>
        <v>-0.31681478677978703</v>
      </c>
      <c r="R1229" s="1">
        <f t="shared" si="279"/>
        <v>-1.6298024083157543</v>
      </c>
      <c r="S1229" s="1">
        <f t="shared" si="271"/>
        <v>-0.11921919977646667</v>
      </c>
      <c r="T1229" s="1">
        <f t="shared" si="272"/>
        <v>87.231718612021609</v>
      </c>
    </row>
    <row r="1230" spans="1:20" x14ac:dyDescent="0.2">
      <c r="A1230">
        <f>Sheet1!A1207</f>
        <v>1180</v>
      </c>
      <c r="B1230">
        <f>Sheet1!B1210</f>
        <v>736.01</v>
      </c>
      <c r="C1230">
        <f t="shared" si="266"/>
        <v>720.62899854862121</v>
      </c>
      <c r="D1230">
        <f t="shared" si="267"/>
        <v>735.69077775714936</v>
      </c>
      <c r="E1230">
        <f t="shared" si="268"/>
        <v>734.36015435651848</v>
      </c>
      <c r="F1230">
        <f t="shared" si="273"/>
        <v>734.54671856993912</v>
      </c>
      <c r="G1230">
        <f t="shared" si="274"/>
        <v>822.20398335467848</v>
      </c>
      <c r="K1230" s="1">
        <f t="shared" si="275"/>
        <v>15.392496371552966</v>
      </c>
      <c r="L1230" s="1">
        <f t="shared" si="276"/>
        <v>15.072623073161708</v>
      </c>
      <c r="M1230" s="1">
        <f t="shared" si="277"/>
        <v>13.755241047021514</v>
      </c>
      <c r="N1230" s="1">
        <f t="shared" si="269"/>
        <v>15.269214941492123</v>
      </c>
      <c r="O1230" s="1">
        <f t="shared" si="270"/>
        <v>102.92647972623149</v>
      </c>
      <c r="P1230" s="1"/>
      <c r="Q1230" s="1">
        <f t="shared" si="278"/>
        <v>-0.31987329839125778</v>
      </c>
      <c r="R1230" s="1">
        <f t="shared" si="279"/>
        <v>-1.6372553245314521</v>
      </c>
      <c r="S1230" s="1">
        <f t="shared" si="271"/>
        <v>-0.12328143006084247</v>
      </c>
      <c r="T1230" s="1">
        <f t="shared" si="272"/>
        <v>87.533983354678526</v>
      </c>
    </row>
    <row r="1231" spans="1:20" x14ac:dyDescent="0.2">
      <c r="A1231">
        <f>Sheet1!A1208</f>
        <v>1181</v>
      </c>
      <c r="B1231">
        <f>Sheet1!B1211</f>
        <v>736.46</v>
      </c>
      <c r="C1231">
        <f t="shared" si="266"/>
        <v>721.07949685534584</v>
      </c>
      <c r="D1231">
        <f t="shared" si="267"/>
        <v>736.13760362740345</v>
      </c>
      <c r="E1231">
        <f t="shared" si="268"/>
        <v>734.80254701318677</v>
      </c>
      <c r="F1231">
        <f t="shared" si="273"/>
        <v>734.99262004286004</v>
      </c>
      <c r="G1231">
        <f t="shared" si="274"/>
        <v>822.95692002547298</v>
      </c>
      <c r="K1231" s="1">
        <f t="shared" si="275"/>
        <v>15.391998064828272</v>
      </c>
      <c r="L1231" s="1">
        <f t="shared" si="276"/>
        <v>15.069037355565001</v>
      </c>
      <c r="M1231" s="1">
        <f t="shared" si="277"/>
        <v>13.747251238413128</v>
      </c>
      <c r="N1231" s="1">
        <f t="shared" si="269"/>
        <v>15.264618107688307</v>
      </c>
      <c r="O1231" s="1">
        <f t="shared" si="270"/>
        <v>103.22891809030125</v>
      </c>
      <c r="P1231" s="1"/>
      <c r="Q1231" s="1">
        <f t="shared" si="278"/>
        <v>-0.32296070926327047</v>
      </c>
      <c r="R1231" s="1">
        <f t="shared" si="279"/>
        <v>-1.6447468264151439</v>
      </c>
      <c r="S1231" s="1">
        <f t="shared" si="271"/>
        <v>-0.12737995713996497</v>
      </c>
      <c r="T1231" s="1">
        <f t="shared" si="272"/>
        <v>87.836920025472978</v>
      </c>
    </row>
    <row r="1232" spans="1:20" x14ac:dyDescent="0.2">
      <c r="A1232">
        <f>Sheet1!A1209</f>
        <v>1182</v>
      </c>
      <c r="B1232">
        <f>Sheet1!B1212</f>
        <v>736.91</v>
      </c>
      <c r="C1232">
        <f t="shared" si="266"/>
        <v>721.52999516207058</v>
      </c>
      <c r="D1232">
        <f t="shared" si="267"/>
        <v>736.5844005843353</v>
      </c>
      <c r="E1232">
        <f t="shared" si="268"/>
        <v>735.24490102789036</v>
      </c>
      <c r="F1232">
        <f t="shared" si="273"/>
        <v>735.43848520238168</v>
      </c>
      <c r="G1232">
        <f t="shared" si="274"/>
        <v>823.71052941771802</v>
      </c>
      <c r="K1232" s="1">
        <f t="shared" si="275"/>
        <v>15.391499758103691</v>
      </c>
      <c r="L1232" s="1">
        <f t="shared" si="276"/>
        <v>15.065422735192442</v>
      </c>
      <c r="M1232" s="1">
        <f t="shared" si="277"/>
        <v>13.739222830063341</v>
      </c>
      <c r="N1232" s="1">
        <f t="shared" si="269"/>
        <v>15.259984960485326</v>
      </c>
      <c r="O1232" s="1">
        <f t="shared" si="270"/>
        <v>103.53202917582166</v>
      </c>
      <c r="P1232" s="1"/>
      <c r="Q1232" s="1">
        <f t="shared" si="278"/>
        <v>-0.32607702291124951</v>
      </c>
      <c r="R1232" s="1">
        <f t="shared" si="279"/>
        <v>-1.6522769280403509</v>
      </c>
      <c r="S1232" s="1">
        <f t="shared" si="271"/>
        <v>-0.13151479761836526</v>
      </c>
      <c r="T1232" s="1">
        <f t="shared" si="272"/>
        <v>88.140529417717971</v>
      </c>
    </row>
    <row r="1233" spans="1:20" x14ac:dyDescent="0.2">
      <c r="A1233">
        <f>Sheet1!A1210</f>
        <v>1183</v>
      </c>
      <c r="B1233">
        <f>Sheet1!B1213</f>
        <v>737.35</v>
      </c>
      <c r="C1233">
        <f t="shared" si="266"/>
        <v>721.98049346879532</v>
      </c>
      <c r="D1233">
        <f t="shared" si="267"/>
        <v>737.03116862442971</v>
      </c>
      <c r="E1233">
        <f t="shared" si="268"/>
        <v>735.68721638655495</v>
      </c>
      <c r="F1233">
        <f t="shared" si="273"/>
        <v>735.88431403189873</v>
      </c>
      <c r="G1233">
        <f t="shared" si="274"/>
        <v>824.46481232472593</v>
      </c>
      <c r="K1233" s="1">
        <f t="shared" si="275"/>
        <v>15.381001451378779</v>
      </c>
      <c r="L1233" s="1">
        <f t="shared" si="276"/>
        <v>15.061779208528151</v>
      </c>
      <c r="M1233" s="1">
        <f t="shared" si="277"/>
        <v>13.731155807897267</v>
      </c>
      <c r="N1233" s="1">
        <f t="shared" si="269"/>
        <v>15.255315483277514</v>
      </c>
      <c r="O1233" s="1">
        <f t="shared" si="270"/>
        <v>103.83581377610471</v>
      </c>
      <c r="P1233" s="1"/>
      <c r="Q1233" s="1">
        <f t="shared" si="278"/>
        <v>-0.31922224285062839</v>
      </c>
      <c r="R1233" s="1">
        <f t="shared" si="279"/>
        <v>-1.6498456434815125</v>
      </c>
      <c r="S1233" s="1">
        <f t="shared" si="271"/>
        <v>-0.12568596810126564</v>
      </c>
      <c r="T1233" s="1">
        <f t="shared" si="272"/>
        <v>88.454812324725935</v>
      </c>
    </row>
    <row r="1234" spans="1:20" x14ac:dyDescent="0.2">
      <c r="A1234">
        <f>Sheet1!A1211</f>
        <v>1184</v>
      </c>
      <c r="B1234">
        <f>Sheet1!B1214</f>
        <v>737.8</v>
      </c>
      <c r="C1234">
        <f t="shared" si="266"/>
        <v>722.43099177552006</v>
      </c>
      <c r="D1234">
        <f t="shared" si="267"/>
        <v>737.47790774417092</v>
      </c>
      <c r="E1234">
        <f t="shared" si="268"/>
        <v>736.1294930751061</v>
      </c>
      <c r="F1234">
        <f t="shared" si="273"/>
        <v>736.33010651480618</v>
      </c>
      <c r="G1234">
        <f t="shared" si="274"/>
        <v>825.21976953980959</v>
      </c>
      <c r="K1234" s="1">
        <f t="shared" si="275"/>
        <v>15.380503144654199</v>
      </c>
      <c r="L1234" s="1">
        <f t="shared" si="276"/>
        <v>15.058106772057613</v>
      </c>
      <c r="M1234" s="1">
        <f t="shared" si="277"/>
        <v>13.72305015784093</v>
      </c>
      <c r="N1234" s="1">
        <f t="shared" si="269"/>
        <v>15.250609659460338</v>
      </c>
      <c r="O1234" s="1">
        <f t="shared" si="270"/>
        <v>104.14027268446375</v>
      </c>
      <c r="P1234" s="1"/>
      <c r="Q1234" s="1">
        <f t="shared" si="278"/>
        <v>-0.32239637259658593</v>
      </c>
      <c r="R1234" s="1">
        <f t="shared" si="279"/>
        <v>-1.6574529868132686</v>
      </c>
      <c r="S1234" s="1">
        <f t="shared" si="271"/>
        <v>-0.12989348519386112</v>
      </c>
      <c r="T1234" s="1">
        <f t="shared" si="272"/>
        <v>88.759769539809554</v>
      </c>
    </row>
    <row r="1235" spans="1:20" x14ac:dyDescent="0.2">
      <c r="A1235">
        <f>Sheet1!A1212</f>
        <v>1185</v>
      </c>
      <c r="B1235">
        <f>Sheet1!B1215</f>
        <v>738.25</v>
      </c>
      <c r="C1235">
        <f t="shared" si="266"/>
        <v>722.8814900822448</v>
      </c>
      <c r="D1235">
        <f t="shared" si="267"/>
        <v>737.92461794004407</v>
      </c>
      <c r="E1235">
        <f t="shared" si="268"/>
        <v>736.57173107946971</v>
      </c>
      <c r="F1235">
        <f t="shared" si="273"/>
        <v>736.77586263449882</v>
      </c>
      <c r="G1235">
        <f t="shared" si="274"/>
        <v>825.97540185628179</v>
      </c>
      <c r="K1235" s="1">
        <f t="shared" si="275"/>
        <v>15.380004837929391</v>
      </c>
      <c r="L1235" s="1">
        <f t="shared" si="276"/>
        <v>15.054405422264722</v>
      </c>
      <c r="M1235" s="1">
        <f t="shared" si="277"/>
        <v>13.714905865819787</v>
      </c>
      <c r="N1235" s="1">
        <f t="shared" si="269"/>
        <v>15.245867472428245</v>
      </c>
      <c r="O1235" s="1">
        <f t="shared" si="270"/>
        <v>104.44540669421121</v>
      </c>
      <c r="P1235" s="1"/>
      <c r="Q1235" s="1">
        <f t="shared" si="278"/>
        <v>-0.32559941566466932</v>
      </c>
      <c r="R1235" s="1">
        <f t="shared" si="279"/>
        <v>-1.6650989721096039</v>
      </c>
      <c r="S1235" s="1">
        <f t="shared" si="271"/>
        <v>-0.13413736550114663</v>
      </c>
      <c r="T1235" s="1">
        <f t="shared" si="272"/>
        <v>89.065401856281824</v>
      </c>
    </row>
    <row r="1236" spans="1:20" x14ac:dyDescent="0.2">
      <c r="A1236">
        <f>Sheet1!A1213</f>
        <v>1186</v>
      </c>
      <c r="B1236">
        <f>Sheet1!B1216</f>
        <v>738.69</v>
      </c>
      <c r="C1236">
        <f t="shared" si="266"/>
        <v>723.33198838896942</v>
      </c>
      <c r="D1236">
        <f t="shared" si="267"/>
        <v>738.37129920853363</v>
      </c>
      <c r="E1236">
        <f t="shared" si="268"/>
        <v>737.0139303855716</v>
      </c>
      <c r="F1236">
        <f t="shared" si="273"/>
        <v>737.22158237437191</v>
      </c>
      <c r="G1236">
        <f t="shared" si="274"/>
        <v>826.73171006745486</v>
      </c>
      <c r="K1236" s="1">
        <f t="shared" si="275"/>
        <v>15.369506531204706</v>
      </c>
      <c r="L1236" s="1">
        <f t="shared" si="276"/>
        <v>15.050675155634394</v>
      </c>
      <c r="M1236" s="1">
        <f t="shared" si="277"/>
        <v>13.706722917759635</v>
      </c>
      <c r="N1236" s="1">
        <f t="shared" si="269"/>
        <v>15.241088905576589</v>
      </c>
      <c r="O1236" s="1">
        <f t="shared" si="270"/>
        <v>104.75121659865954</v>
      </c>
      <c r="P1236" s="1"/>
      <c r="Q1236" s="1">
        <f t="shared" si="278"/>
        <v>-0.31883137557031205</v>
      </c>
      <c r="R1236" s="1">
        <f t="shared" si="279"/>
        <v>-1.6627836134450718</v>
      </c>
      <c r="S1236" s="1">
        <f t="shared" si="271"/>
        <v>-0.12841762562811709</v>
      </c>
      <c r="T1236" s="1">
        <f t="shared" si="272"/>
        <v>89.381710067454833</v>
      </c>
    </row>
    <row r="1237" spans="1:20" x14ac:dyDescent="0.2">
      <c r="A1237">
        <f>Sheet1!A1214</f>
        <v>1187</v>
      </c>
      <c r="B1237">
        <f>Sheet1!B1217</f>
        <v>739.14</v>
      </c>
      <c r="C1237">
        <f t="shared" si="266"/>
        <v>723.78248669569427</v>
      </c>
      <c r="D1237">
        <f t="shared" si="267"/>
        <v>738.81795154612428</v>
      </c>
      <c r="E1237">
        <f t="shared" si="268"/>
        <v>737.4560909793372</v>
      </c>
      <c r="F1237">
        <f t="shared" si="273"/>
        <v>737.66726571782033</v>
      </c>
      <c r="G1237">
        <f t="shared" si="274"/>
        <v>827.48869496664167</v>
      </c>
      <c r="K1237" s="1">
        <f t="shared" si="275"/>
        <v>15.369008224479899</v>
      </c>
      <c r="L1237" s="1">
        <f t="shared" si="276"/>
        <v>15.046915968650865</v>
      </c>
      <c r="M1237" s="1">
        <f t="shared" si="277"/>
        <v>13.698501299586042</v>
      </c>
      <c r="N1237" s="1">
        <f t="shared" si="269"/>
        <v>15.236273942300272</v>
      </c>
      <c r="O1237" s="1">
        <f t="shared" si="270"/>
        <v>105.05770319112162</v>
      </c>
      <c r="P1237" s="1"/>
      <c r="Q1237" s="1">
        <f t="shared" si="278"/>
        <v>-0.322092255829034</v>
      </c>
      <c r="R1237" s="1">
        <f t="shared" si="279"/>
        <v>-1.6705069248938571</v>
      </c>
      <c r="S1237" s="1">
        <f t="shared" si="271"/>
        <v>-0.13273428217962646</v>
      </c>
      <c r="T1237" s="1">
        <f t="shared" si="272"/>
        <v>89.688694966641719</v>
      </c>
    </row>
    <row r="1238" spans="1:20" x14ac:dyDescent="0.2">
      <c r="A1238">
        <f>Sheet1!A1215</f>
        <v>1188</v>
      </c>
      <c r="B1238">
        <f>Sheet1!B1218</f>
        <v>739.59</v>
      </c>
      <c r="C1238">
        <f t="shared" si="266"/>
        <v>724.2329850024189</v>
      </c>
      <c r="D1238">
        <f t="shared" si="267"/>
        <v>739.26457494930014</v>
      </c>
      <c r="E1238">
        <f t="shared" si="268"/>
        <v>737.89821284669233</v>
      </c>
      <c r="F1238">
        <f t="shared" si="273"/>
        <v>738.11291264823899</v>
      </c>
      <c r="G1238">
        <f t="shared" si="274"/>
        <v>828.2463573471548</v>
      </c>
      <c r="K1238" s="1">
        <f t="shared" si="275"/>
        <v>15.368509917755205</v>
      </c>
      <c r="L1238" s="1">
        <f t="shared" si="276"/>
        <v>15.043127857799277</v>
      </c>
      <c r="M1238" s="1">
        <f t="shared" si="277"/>
        <v>13.690240997224919</v>
      </c>
      <c r="N1238" s="1">
        <f t="shared" si="269"/>
        <v>15.231422565994194</v>
      </c>
      <c r="O1238" s="1">
        <f t="shared" si="270"/>
        <v>105.36486726491</v>
      </c>
      <c r="P1238" s="1"/>
      <c r="Q1238" s="1">
        <f t="shared" si="278"/>
        <v>-0.32538205995592762</v>
      </c>
      <c r="R1238" s="1">
        <f t="shared" si="279"/>
        <v>-1.6782689205302859</v>
      </c>
      <c r="S1238" s="1">
        <f t="shared" si="271"/>
        <v>-0.13708735176101072</v>
      </c>
      <c r="T1238" s="1">
        <f t="shared" si="272"/>
        <v>89.996357347154799</v>
      </c>
    </row>
    <row r="1239" spans="1:20" x14ac:dyDescent="0.2">
      <c r="A1239">
        <f>Sheet1!A1216</f>
        <v>1189</v>
      </c>
      <c r="B1239">
        <f>Sheet1!B1219</f>
        <v>740.03</v>
      </c>
      <c r="C1239">
        <f t="shared" si="266"/>
        <v>724.68348330914364</v>
      </c>
      <c r="D1239">
        <f t="shared" si="267"/>
        <v>739.71116941454636</v>
      </c>
      <c r="E1239">
        <f t="shared" si="268"/>
        <v>738.34029597356266</v>
      </c>
      <c r="F1239">
        <f t="shared" si="273"/>
        <v>738.55852314902302</v>
      </c>
      <c r="G1239">
        <f t="shared" si="274"/>
        <v>829.00469800230678</v>
      </c>
      <c r="K1239" s="1">
        <f t="shared" si="275"/>
        <v>15.358011611030634</v>
      </c>
      <c r="L1239" s="1">
        <f t="shared" si="276"/>
        <v>15.039310819564207</v>
      </c>
      <c r="M1239" s="1">
        <f t="shared" si="277"/>
        <v>13.681941996602177</v>
      </c>
      <c r="N1239" s="1">
        <f t="shared" si="269"/>
        <v>15.226534760053596</v>
      </c>
      <c r="O1239" s="1">
        <f t="shared" si="270"/>
        <v>105.67270961333736</v>
      </c>
      <c r="P1239" s="1"/>
      <c r="Q1239" s="1">
        <f t="shared" si="278"/>
        <v>-0.31870079146642638</v>
      </c>
      <c r="R1239" s="1">
        <f t="shared" si="279"/>
        <v>-1.6760696144284566</v>
      </c>
      <c r="S1239" s="1">
        <f t="shared" si="271"/>
        <v>-0.13147685097703743</v>
      </c>
      <c r="T1239" s="1">
        <f t="shared" si="272"/>
        <v>90.314698002306727</v>
      </c>
    </row>
    <row r="1240" spans="1:20" x14ac:dyDescent="0.2">
      <c r="A1240">
        <f>Sheet1!A1217</f>
        <v>1190</v>
      </c>
      <c r="B1240">
        <f>Sheet1!B1220</f>
        <v>740.48</v>
      </c>
      <c r="C1240">
        <f t="shared" si="266"/>
        <v>725.13398161586838</v>
      </c>
      <c r="D1240">
        <f t="shared" si="267"/>
        <v>740.1577349383474</v>
      </c>
      <c r="E1240">
        <f t="shared" si="268"/>
        <v>738.78234034587354</v>
      </c>
      <c r="F1240">
        <f t="shared" si="273"/>
        <v>739.0040972035672</v>
      </c>
      <c r="G1240">
        <f t="shared" si="274"/>
        <v>829.76371772541074</v>
      </c>
      <c r="K1240" s="1">
        <f t="shared" si="275"/>
        <v>15.357513304305712</v>
      </c>
      <c r="L1240" s="1">
        <f t="shared" si="276"/>
        <v>15.035464850430003</v>
      </c>
      <c r="M1240" s="1">
        <f t="shared" si="277"/>
        <v>13.673604283642931</v>
      </c>
      <c r="N1240" s="1">
        <f t="shared" si="269"/>
        <v>15.221610507872924</v>
      </c>
      <c r="O1240" s="1">
        <f t="shared" si="270"/>
        <v>105.98123102971647</v>
      </c>
      <c r="P1240" s="1"/>
      <c r="Q1240" s="1">
        <f t="shared" si="278"/>
        <v>-0.32204845387570913</v>
      </c>
      <c r="R1240" s="1">
        <f t="shared" si="279"/>
        <v>-1.6839090206627816</v>
      </c>
      <c r="S1240" s="1">
        <f t="shared" si="271"/>
        <v>-0.13590279643278791</v>
      </c>
      <c r="T1240" s="1">
        <f t="shared" si="272"/>
        <v>90.623717725410756</v>
      </c>
    </row>
    <row r="1241" spans="1:20" x14ac:dyDescent="0.2">
      <c r="A1241">
        <f>Sheet1!A1218</f>
        <v>1191</v>
      </c>
      <c r="B1241">
        <f>Sheet1!B1221</f>
        <v>740.93</v>
      </c>
      <c r="C1241">
        <f t="shared" si="266"/>
        <v>725.58447992259312</v>
      </c>
      <c r="D1241">
        <f t="shared" si="267"/>
        <v>740.60427151718784</v>
      </c>
      <c r="E1241">
        <f t="shared" si="268"/>
        <v>739.22434594955143</v>
      </c>
      <c r="F1241">
        <f t="shared" si="273"/>
        <v>739.44963479526655</v>
      </c>
      <c r="G1241">
        <f t="shared" si="274"/>
        <v>830.52341730977901</v>
      </c>
      <c r="K1241" s="1">
        <f t="shared" si="275"/>
        <v>15.357014997581132</v>
      </c>
      <c r="L1241" s="1">
        <f t="shared" si="276"/>
        <v>15.03158994688124</v>
      </c>
      <c r="M1241" s="1">
        <f t="shared" si="277"/>
        <v>13.665227844273431</v>
      </c>
      <c r="N1241" s="1">
        <f t="shared" si="269"/>
        <v>15.216649792847647</v>
      </c>
      <c r="O1241" s="1">
        <f t="shared" si="270"/>
        <v>106.29043230736011</v>
      </c>
      <c r="P1241" s="1"/>
      <c r="Q1241" s="1">
        <f t="shared" si="278"/>
        <v>-0.32542505069989147</v>
      </c>
      <c r="R1241" s="1">
        <f t="shared" si="279"/>
        <v>-1.6917871533077005</v>
      </c>
      <c r="S1241" s="1">
        <f t="shared" si="271"/>
        <v>-0.14036520473348446</v>
      </c>
      <c r="T1241" s="1">
        <f t="shared" si="272"/>
        <v>90.933417309778974</v>
      </c>
    </row>
    <row r="1242" spans="1:20" x14ac:dyDescent="0.2">
      <c r="A1242">
        <f>Sheet1!A1219</f>
        <v>1192</v>
      </c>
      <c r="B1242">
        <f>Sheet1!B1222</f>
        <v>741.37</v>
      </c>
      <c r="C1242">
        <f t="shared" si="266"/>
        <v>726.03497822931786</v>
      </c>
      <c r="D1242">
        <f t="shared" si="267"/>
        <v>741.05077914755202</v>
      </c>
      <c r="E1242">
        <f t="shared" si="268"/>
        <v>739.66631277052159</v>
      </c>
      <c r="F1242">
        <f t="shared" si="273"/>
        <v>739.89513590751585</v>
      </c>
      <c r="G1242">
        <f t="shared" si="274"/>
        <v>831.28379754872412</v>
      </c>
      <c r="K1242" s="1">
        <f t="shared" si="275"/>
        <v>15.346516690856333</v>
      </c>
      <c r="L1242" s="1">
        <f t="shared" si="276"/>
        <v>15.027686105402722</v>
      </c>
      <c r="M1242" s="1">
        <f t="shared" si="277"/>
        <v>13.656812664419022</v>
      </c>
      <c r="N1242" s="1">
        <f t="shared" si="269"/>
        <v>15.211652598372211</v>
      </c>
      <c r="O1242" s="1">
        <f t="shared" si="270"/>
        <v>106.60031423958048</v>
      </c>
      <c r="P1242" s="1"/>
      <c r="Q1242" s="1">
        <f t="shared" si="278"/>
        <v>-0.31883058545361109</v>
      </c>
      <c r="R1242" s="1">
        <f t="shared" si="279"/>
        <v>-1.6897040264373118</v>
      </c>
      <c r="S1242" s="1">
        <f t="shared" si="271"/>
        <v>-0.13486409248412201</v>
      </c>
      <c r="T1242" s="1">
        <f t="shared" si="272"/>
        <v>91.253797548724151</v>
      </c>
    </row>
    <row r="1243" spans="1:20" x14ac:dyDescent="0.2">
      <c r="A1243">
        <f>Sheet1!A1220</f>
        <v>1193</v>
      </c>
      <c r="B1243">
        <f>Sheet1!B1223</f>
        <v>741.82</v>
      </c>
      <c r="C1243">
        <f t="shared" si="266"/>
        <v>726.48547653604248</v>
      </c>
      <c r="D1243">
        <f t="shared" si="267"/>
        <v>741.49725782592509</v>
      </c>
      <c r="E1243">
        <f t="shared" si="268"/>
        <v>740.10824079470967</v>
      </c>
      <c r="F1243">
        <f t="shared" si="273"/>
        <v>740.34060052371046</v>
      </c>
      <c r="G1243">
        <f t="shared" si="274"/>
        <v>832.04485923555899</v>
      </c>
      <c r="K1243" s="1">
        <f t="shared" si="275"/>
        <v>15.346018384131639</v>
      </c>
      <c r="L1243" s="1">
        <f t="shared" si="276"/>
        <v>15.023753322479024</v>
      </c>
      <c r="M1243" s="1">
        <f t="shared" si="277"/>
        <v>13.648358730005157</v>
      </c>
      <c r="N1243" s="1">
        <f t="shared" si="269"/>
        <v>15.206618907842085</v>
      </c>
      <c r="O1243" s="1">
        <f t="shared" si="270"/>
        <v>106.91087761969061</v>
      </c>
      <c r="P1243" s="1"/>
      <c r="Q1243" s="1">
        <f t="shared" si="278"/>
        <v>-0.32226506165261526</v>
      </c>
      <c r="R1243" s="1">
        <f t="shared" si="279"/>
        <v>-1.6976596541264826</v>
      </c>
      <c r="S1243" s="1">
        <f t="shared" si="271"/>
        <v>-0.13939947628955451</v>
      </c>
      <c r="T1243" s="1">
        <f t="shared" si="272"/>
        <v>91.56485923555897</v>
      </c>
    </row>
    <row r="1244" spans="1:20" x14ac:dyDescent="0.2">
      <c r="A1244">
        <f>Sheet1!A1221</f>
        <v>1194</v>
      </c>
      <c r="B1244">
        <f>Sheet1!B1224</f>
        <v>742.26</v>
      </c>
      <c r="C1244">
        <f t="shared" si="266"/>
        <v>726.93597484276734</v>
      </c>
      <c r="D1244">
        <f t="shared" si="267"/>
        <v>741.94370754879139</v>
      </c>
      <c r="E1244">
        <f t="shared" si="268"/>
        <v>740.55013000804161</v>
      </c>
      <c r="F1244">
        <f t="shared" si="273"/>
        <v>740.78602862724506</v>
      </c>
      <c r="G1244">
        <f t="shared" si="274"/>
        <v>832.80660316359626</v>
      </c>
      <c r="K1244" s="1">
        <f t="shared" si="275"/>
        <v>15.345520077406832</v>
      </c>
      <c r="L1244" s="1">
        <f t="shared" si="276"/>
        <v>15.019791594594722</v>
      </c>
      <c r="M1244" s="1">
        <f t="shared" si="277"/>
        <v>13.639866026958316</v>
      </c>
      <c r="N1244" s="1">
        <f t="shared" si="269"/>
        <v>15.201548704651941</v>
      </c>
      <c r="O1244" s="1">
        <f t="shared" si="270"/>
        <v>107.22212324100315</v>
      </c>
      <c r="P1244" s="1"/>
      <c r="Q1244" s="1">
        <f t="shared" si="278"/>
        <v>-0.32572848281211009</v>
      </c>
      <c r="R1244" s="1">
        <f t="shared" si="279"/>
        <v>-1.7056540504485156</v>
      </c>
      <c r="S1244" s="1">
        <f t="shared" si="271"/>
        <v>-0.14397137275489058</v>
      </c>
      <c r="T1244" s="1">
        <f t="shared" si="272"/>
        <v>91.876603163596315</v>
      </c>
    </row>
    <row r="1245" spans="1:20" x14ac:dyDescent="0.2">
      <c r="A1245">
        <f>Sheet1!A1222</f>
        <v>1195</v>
      </c>
      <c r="B1245">
        <f>Sheet1!B1225</f>
        <v>742.71</v>
      </c>
      <c r="C1245">
        <f t="shared" si="266"/>
        <v>727.38647314949196</v>
      </c>
      <c r="D1245">
        <f t="shared" si="267"/>
        <v>742.3901283126354</v>
      </c>
      <c r="E1245">
        <f t="shared" si="268"/>
        <v>740.99198039644284</v>
      </c>
      <c r="F1245">
        <f t="shared" si="273"/>
        <v>741.23142020151477</v>
      </c>
      <c r="G1245">
        <f t="shared" si="274"/>
        <v>833.56903012614839</v>
      </c>
      <c r="K1245" s="1">
        <f t="shared" si="275"/>
        <v>15.335021770682147</v>
      </c>
      <c r="L1245" s="1">
        <f t="shared" si="276"/>
        <v>15.015800918234163</v>
      </c>
      <c r="M1245" s="1">
        <f t="shared" si="277"/>
        <v>13.631334541203728</v>
      </c>
      <c r="N1245" s="1">
        <f t="shared" si="269"/>
        <v>15.196441972196908</v>
      </c>
      <c r="O1245" s="1">
        <f t="shared" si="270"/>
        <v>107.53405189683053</v>
      </c>
      <c r="P1245" s="1"/>
      <c r="Q1245" s="1">
        <f t="shared" si="278"/>
        <v>-0.31922085244798382</v>
      </c>
      <c r="R1245" s="1">
        <f t="shared" si="279"/>
        <v>-1.7036872294784189</v>
      </c>
      <c r="S1245" s="1">
        <f t="shared" si="271"/>
        <v>-0.13857979848523883</v>
      </c>
      <c r="T1245" s="1">
        <f t="shared" si="272"/>
        <v>92.199030126148386</v>
      </c>
    </row>
    <row r="1246" spans="1:20" x14ac:dyDescent="0.2">
      <c r="A1246">
        <f>Sheet1!A1223</f>
        <v>1196</v>
      </c>
      <c r="B1246">
        <f>Sheet1!B1226</f>
        <v>743.16</v>
      </c>
      <c r="C1246">
        <f t="shared" si="266"/>
        <v>727.8369714562167</v>
      </c>
      <c r="D1246">
        <f t="shared" si="267"/>
        <v>742.83652011394213</v>
      </c>
      <c r="E1246">
        <f t="shared" si="268"/>
        <v>741.43379194583906</v>
      </c>
      <c r="F1246">
        <f t="shared" si="273"/>
        <v>741.67677522991448</v>
      </c>
      <c r="G1246">
        <f t="shared" si="274"/>
        <v>834.33214091652849</v>
      </c>
      <c r="K1246" s="1">
        <f t="shared" si="275"/>
        <v>15.334523463957566</v>
      </c>
      <c r="L1246" s="1">
        <f t="shared" si="276"/>
        <v>15.011781289882606</v>
      </c>
      <c r="M1246" s="1">
        <f t="shared" si="277"/>
        <v>13.622764258667189</v>
      </c>
      <c r="N1246" s="1">
        <f t="shared" si="269"/>
        <v>15.191298693872</v>
      </c>
      <c r="O1246" s="1">
        <f t="shared" si="270"/>
        <v>107.846664380486</v>
      </c>
      <c r="P1246" s="1"/>
      <c r="Q1246" s="1">
        <f t="shared" si="278"/>
        <v>-0.32274217407496053</v>
      </c>
      <c r="R1246" s="1">
        <f t="shared" si="279"/>
        <v>-1.7117592052903774</v>
      </c>
      <c r="S1246" s="1">
        <f t="shared" si="271"/>
        <v>-0.14322477008556689</v>
      </c>
      <c r="T1246" s="1">
        <f t="shared" si="272"/>
        <v>92.512140916528438</v>
      </c>
    </row>
    <row r="1247" spans="1:20" x14ac:dyDescent="0.2">
      <c r="A1247">
        <f>Sheet1!A1224</f>
        <v>1197</v>
      </c>
      <c r="B1247">
        <f>Sheet1!B1227</f>
        <v>743.6</v>
      </c>
      <c r="C1247">
        <f t="shared" si="266"/>
        <v>728.28746976294133</v>
      </c>
      <c r="D1247">
        <f t="shared" si="267"/>
        <v>743.28288294919594</v>
      </c>
      <c r="E1247">
        <f t="shared" si="268"/>
        <v>741.87556464215618</v>
      </c>
      <c r="F1247">
        <f t="shared" si="273"/>
        <v>742.122093695839</v>
      </c>
      <c r="G1247">
        <f t="shared" si="274"/>
        <v>835.09593632804865</v>
      </c>
      <c r="K1247" s="1">
        <f t="shared" si="275"/>
        <v>15.324025157232654</v>
      </c>
      <c r="L1247" s="1">
        <f t="shared" si="276"/>
        <v>15.007732706024058</v>
      </c>
      <c r="M1247" s="1">
        <f t="shared" si="277"/>
        <v>13.614155165274269</v>
      </c>
      <c r="N1247" s="1">
        <f t="shared" si="269"/>
        <v>15.186118853071662</v>
      </c>
      <c r="O1247" s="1">
        <f t="shared" si="270"/>
        <v>108.15996148528131</v>
      </c>
      <c r="P1247" s="1"/>
      <c r="Q1247" s="1">
        <f t="shared" si="278"/>
        <v>-0.3162924512085965</v>
      </c>
      <c r="R1247" s="1">
        <f t="shared" si="279"/>
        <v>-1.7098699919583851</v>
      </c>
      <c r="S1247" s="1">
        <f t="shared" si="271"/>
        <v>-0.13790630416099248</v>
      </c>
      <c r="T1247" s="1">
        <f t="shared" si="272"/>
        <v>92.83593632804866</v>
      </c>
    </row>
    <row r="1248" spans="1:20" x14ac:dyDescent="0.2">
      <c r="A1248">
        <f>Sheet1!A1225</f>
        <v>1198</v>
      </c>
      <c r="B1248">
        <f>Sheet1!B1228</f>
        <v>744.05</v>
      </c>
      <c r="C1248">
        <f t="shared" si="266"/>
        <v>728.73796806966618</v>
      </c>
      <c r="D1248">
        <f t="shared" si="267"/>
        <v>743.72921681488128</v>
      </c>
      <c r="E1248">
        <f t="shared" si="268"/>
        <v>742.31729847131999</v>
      </c>
      <c r="F1248">
        <f t="shared" si="273"/>
        <v>742.56737558268344</v>
      </c>
      <c r="G1248">
        <f t="shared" si="274"/>
        <v>835.86041715402166</v>
      </c>
      <c r="K1248" s="1">
        <f t="shared" si="275"/>
        <v>15.323526850508074</v>
      </c>
      <c r="L1248" s="1">
        <f t="shared" si="276"/>
        <v>15.003655163143435</v>
      </c>
      <c r="M1248" s="1">
        <f t="shared" si="277"/>
        <v>13.605507246950879</v>
      </c>
      <c r="N1248" s="1">
        <f t="shared" si="269"/>
        <v>15.180902433191477</v>
      </c>
      <c r="O1248" s="1">
        <f t="shared" si="270"/>
        <v>108.4739440045297</v>
      </c>
      <c r="P1248" s="1"/>
      <c r="Q1248" s="1">
        <f t="shared" si="278"/>
        <v>-0.319871687364639</v>
      </c>
      <c r="R1248" s="1">
        <f t="shared" si="279"/>
        <v>-1.7180196035571953</v>
      </c>
      <c r="S1248" s="1">
        <f t="shared" si="271"/>
        <v>-0.14262441731659692</v>
      </c>
      <c r="T1248" s="1">
        <f t="shared" si="272"/>
        <v>93.150417154021625</v>
      </c>
    </row>
    <row r="1249" spans="1:20" x14ac:dyDescent="0.2">
      <c r="A1249">
        <f>Sheet1!A1226</f>
        <v>1199</v>
      </c>
      <c r="B1249">
        <f>Sheet1!B1229</f>
        <v>744.5</v>
      </c>
      <c r="C1249">
        <f t="shared" si="266"/>
        <v>729.18846637639081</v>
      </c>
      <c r="D1249">
        <f t="shared" si="267"/>
        <v>744.17552170748286</v>
      </c>
      <c r="E1249">
        <f t="shared" si="268"/>
        <v>742.75899341925594</v>
      </c>
      <c r="F1249">
        <f t="shared" si="273"/>
        <v>743.01262087384305</v>
      </c>
      <c r="G1249">
        <f t="shared" si="274"/>
        <v>836.62558418776052</v>
      </c>
      <c r="K1249" s="1">
        <f t="shared" si="275"/>
        <v>15.323028543783266</v>
      </c>
      <c r="L1249" s="1">
        <f t="shared" si="276"/>
        <v>14.999548657725427</v>
      </c>
      <c r="M1249" s="1">
        <f t="shared" si="277"/>
        <v>13.59682048962236</v>
      </c>
      <c r="N1249" s="1">
        <f t="shared" si="269"/>
        <v>15.175649417626346</v>
      </c>
      <c r="O1249" s="1">
        <f t="shared" si="270"/>
        <v>108.78861273154382</v>
      </c>
      <c r="P1249" s="1"/>
      <c r="Q1249" s="1">
        <f t="shared" si="278"/>
        <v>-0.32347988605783939</v>
      </c>
      <c r="R1249" s="1">
        <f t="shared" si="279"/>
        <v>-1.7262080541609066</v>
      </c>
      <c r="S1249" s="1">
        <f t="shared" si="271"/>
        <v>-0.14737912615692039</v>
      </c>
      <c r="T1249" s="1">
        <f t="shared" si="272"/>
        <v>93.465584187760555</v>
      </c>
    </row>
    <row r="1250" spans="1:20" x14ac:dyDescent="0.2">
      <c r="A1250">
        <f>Sheet1!A1227</f>
        <v>1200</v>
      </c>
      <c r="B1250">
        <f>Sheet1!B1230</f>
        <v>744.94</v>
      </c>
      <c r="C1250">
        <f t="shared" si="266"/>
        <v>729.63896468311555</v>
      </c>
      <c r="D1250">
        <f t="shared" si="267"/>
        <v>744.62179762348558</v>
      </c>
      <c r="E1250">
        <f t="shared" si="268"/>
        <v>743.20064947188985</v>
      </c>
      <c r="F1250">
        <f t="shared" si="273"/>
        <v>743.45782955271238</v>
      </c>
      <c r="G1250">
        <f t="shared" si="274"/>
        <v>837.39143822257779</v>
      </c>
      <c r="K1250" s="1">
        <f t="shared" si="275"/>
        <v>15.312530237058695</v>
      </c>
      <c r="L1250" s="1">
        <f t="shared" si="276"/>
        <v>14.995413186254609</v>
      </c>
      <c r="M1250" s="1">
        <f t="shared" si="277"/>
        <v>13.58809487921485</v>
      </c>
      <c r="N1250" s="1">
        <f t="shared" si="269"/>
        <v>15.170359789771055</v>
      </c>
      <c r="O1250" s="1">
        <f t="shared" si="270"/>
        <v>109.10396845963646</v>
      </c>
      <c r="P1250" s="1"/>
      <c r="Q1250" s="1">
        <f t="shared" si="278"/>
        <v>-0.31711705080408592</v>
      </c>
      <c r="R1250" s="1">
        <f t="shared" si="279"/>
        <v>-1.7244353578438449</v>
      </c>
      <c r="S1250" s="1">
        <f t="shared" si="271"/>
        <v>-0.14217044728763994</v>
      </c>
      <c r="T1250" s="1">
        <f t="shared" si="272"/>
        <v>93.791438222577767</v>
      </c>
    </row>
    <row r="1251" spans="1:20" x14ac:dyDescent="0.2">
      <c r="A1251">
        <f>Sheet1!A1228</f>
        <v>1201</v>
      </c>
      <c r="B1251">
        <f>Sheet1!B1231</f>
        <v>745.39</v>
      </c>
      <c r="C1251">
        <f t="shared" si="266"/>
        <v>730.0894629898404</v>
      </c>
      <c r="D1251">
        <f t="shared" si="267"/>
        <v>745.06804455937379</v>
      </c>
      <c r="E1251">
        <f t="shared" si="268"/>
        <v>743.64226661514738</v>
      </c>
      <c r="F1251">
        <f t="shared" si="273"/>
        <v>743.90300160268657</v>
      </c>
      <c r="G1251">
        <f t="shared" si="274"/>
        <v>838.1579800517859</v>
      </c>
      <c r="K1251" s="1">
        <f t="shared" si="275"/>
        <v>15.312031930333774</v>
      </c>
      <c r="L1251" s="1">
        <f t="shared" si="276"/>
        <v>14.991248745215103</v>
      </c>
      <c r="M1251" s="1">
        <f t="shared" si="277"/>
        <v>13.579330401653806</v>
      </c>
      <c r="N1251" s="1">
        <f t="shared" si="269"/>
        <v>15.165033533020392</v>
      </c>
      <c r="O1251" s="1">
        <f t="shared" si="270"/>
        <v>109.42001198211972</v>
      </c>
      <c r="P1251" s="1"/>
      <c r="Q1251" s="1">
        <f t="shared" si="278"/>
        <v>-0.3207831851186711</v>
      </c>
      <c r="R1251" s="1">
        <f t="shared" si="279"/>
        <v>-1.7327015286799679</v>
      </c>
      <c r="S1251" s="1">
        <f t="shared" si="271"/>
        <v>-0.14699839731338216</v>
      </c>
      <c r="T1251" s="1">
        <f t="shared" si="272"/>
        <v>94.107980051785944</v>
      </c>
    </row>
    <row r="1252" spans="1:20" x14ac:dyDescent="0.2">
      <c r="A1252">
        <f>Sheet1!A1229</f>
        <v>1202</v>
      </c>
      <c r="B1252">
        <f>Sheet1!B1232</f>
        <v>745.84</v>
      </c>
      <c r="C1252">
        <f t="shared" si="266"/>
        <v>730.53996129656502</v>
      </c>
      <c r="D1252">
        <f t="shared" si="267"/>
        <v>745.51426251163218</v>
      </c>
      <c r="E1252">
        <f t="shared" si="268"/>
        <v>744.08384483495399</v>
      </c>
      <c r="F1252">
        <f t="shared" si="273"/>
        <v>744.34813700716052</v>
      </c>
      <c r="G1252">
        <f t="shared" si="274"/>
        <v>838.92521046869774</v>
      </c>
      <c r="K1252" s="1">
        <f t="shared" si="275"/>
        <v>15.311533623609193</v>
      </c>
      <c r="L1252" s="1">
        <f t="shared" si="276"/>
        <v>14.987055331092051</v>
      </c>
      <c r="M1252" s="1">
        <f t="shared" si="277"/>
        <v>13.570527042865137</v>
      </c>
      <c r="N1252" s="1">
        <f t="shared" si="269"/>
        <v>15.15967063076971</v>
      </c>
      <c r="O1252" s="1">
        <f t="shared" si="270"/>
        <v>109.73674409230694</v>
      </c>
      <c r="P1252" s="1"/>
      <c r="Q1252" s="1">
        <f t="shared" si="278"/>
        <v>-0.32447829251714211</v>
      </c>
      <c r="R1252" s="1">
        <f t="shared" si="279"/>
        <v>-1.741006580744056</v>
      </c>
      <c r="S1252" s="1">
        <f t="shared" si="271"/>
        <v>-0.15186299283948301</v>
      </c>
      <c r="T1252" s="1">
        <f t="shared" si="272"/>
        <v>94.425210468697742</v>
      </c>
    </row>
    <row r="1253" spans="1:20" x14ac:dyDescent="0.2">
      <c r="A1253">
        <f>Sheet1!A1230</f>
        <v>1203</v>
      </c>
      <c r="B1253">
        <f>Sheet1!B1233</f>
        <v>746.28</v>
      </c>
      <c r="C1253">
        <f t="shared" si="266"/>
        <v>730.99045960328976</v>
      </c>
      <c r="D1253">
        <f t="shared" si="267"/>
        <v>745.96045147674511</v>
      </c>
      <c r="E1253">
        <f t="shared" si="268"/>
        <v>744.52538411723594</v>
      </c>
      <c r="F1253">
        <f t="shared" si="273"/>
        <v>744.79323574952912</v>
      </c>
      <c r="G1253">
        <f t="shared" si="274"/>
        <v>839.69313026662576</v>
      </c>
      <c r="K1253" s="1">
        <f t="shared" si="275"/>
        <v>15.301035316884509</v>
      </c>
      <c r="L1253" s="1">
        <f t="shared" si="276"/>
        <v>14.982832940370031</v>
      </c>
      <c r="M1253" s="1">
        <f t="shared" si="277"/>
        <v>13.561684788774301</v>
      </c>
      <c r="N1253" s="1">
        <f t="shared" si="269"/>
        <v>15.154271066413571</v>
      </c>
      <c r="O1253" s="1">
        <f t="shared" si="270"/>
        <v>110.05416558351021</v>
      </c>
      <c r="P1253" s="1"/>
      <c r="Q1253" s="1">
        <f t="shared" si="278"/>
        <v>-0.31820237651447769</v>
      </c>
      <c r="R1253" s="1">
        <f t="shared" si="279"/>
        <v>-1.739350528110208</v>
      </c>
      <c r="S1253" s="1">
        <f t="shared" si="271"/>
        <v>-0.14676425047093744</v>
      </c>
      <c r="T1253" s="1">
        <f t="shared" si="272"/>
        <v>94.753130266625703</v>
      </c>
    </row>
    <row r="1254" spans="1:20" x14ac:dyDescent="0.2">
      <c r="A1254">
        <f>Sheet1!A1231</f>
        <v>1204</v>
      </c>
      <c r="B1254">
        <f>Sheet1!B1234</f>
        <v>746.73</v>
      </c>
      <c r="C1254">
        <f t="shared" si="266"/>
        <v>731.44095791001439</v>
      </c>
      <c r="D1254">
        <f t="shared" si="267"/>
        <v>746.4066114511977</v>
      </c>
      <c r="E1254">
        <f t="shared" si="268"/>
        <v>744.96688444791857</v>
      </c>
      <c r="F1254">
        <f t="shared" si="273"/>
        <v>745.23829781318761</v>
      </c>
      <c r="G1254">
        <f t="shared" si="274"/>
        <v>840.46174023888295</v>
      </c>
      <c r="K1254" s="1">
        <f t="shared" si="275"/>
        <v>15.300537010159587</v>
      </c>
      <c r="L1254" s="1">
        <f t="shared" si="276"/>
        <v>14.978581569533389</v>
      </c>
      <c r="M1254" s="1">
        <f t="shared" si="277"/>
        <v>13.552803625306979</v>
      </c>
      <c r="N1254" s="1">
        <f t="shared" si="269"/>
        <v>15.148834823347215</v>
      </c>
      <c r="O1254" s="1">
        <f t="shared" si="270"/>
        <v>110.37227724904255</v>
      </c>
      <c r="P1254" s="1"/>
      <c r="Q1254" s="1">
        <f t="shared" si="278"/>
        <v>-0.32195544062619774</v>
      </c>
      <c r="R1254" s="1">
        <f t="shared" si="279"/>
        <v>-1.7477333848526087</v>
      </c>
      <c r="S1254" s="1">
        <f t="shared" si="271"/>
        <v>-0.15170218681237202</v>
      </c>
      <c r="T1254" s="1">
        <f t="shared" si="272"/>
        <v>95.071740238882967</v>
      </c>
    </row>
    <row r="1255" spans="1:20" x14ac:dyDescent="0.2">
      <c r="A1255">
        <f>Sheet1!A1232</f>
        <v>1205</v>
      </c>
      <c r="B1255">
        <f>Sheet1!B1235</f>
        <v>747.17</v>
      </c>
      <c r="C1255">
        <f t="shared" si="266"/>
        <v>731.89145621673924</v>
      </c>
      <c r="D1255">
        <f t="shared" si="267"/>
        <v>746.85274243147421</v>
      </c>
      <c r="E1255">
        <f t="shared" si="268"/>
        <v>745.40834581292768</v>
      </c>
      <c r="F1255">
        <f t="shared" si="273"/>
        <v>745.68332318153068</v>
      </c>
      <c r="G1255">
        <f t="shared" si="274"/>
        <v>841.23104117878165</v>
      </c>
      <c r="K1255" s="1">
        <f t="shared" si="275"/>
        <v>15.300038703435007</v>
      </c>
      <c r="L1255" s="1">
        <f t="shared" si="276"/>
        <v>14.974301215067158</v>
      </c>
      <c r="M1255" s="1">
        <f t="shared" si="277"/>
        <v>13.543883538388968</v>
      </c>
      <c r="N1255" s="1">
        <f t="shared" si="269"/>
        <v>15.143361884965657</v>
      </c>
      <c r="O1255" s="1">
        <f t="shared" si="270"/>
        <v>110.69107988221663</v>
      </c>
      <c r="P1255" s="1"/>
      <c r="Q1255" s="1">
        <f t="shared" si="278"/>
        <v>-0.32573748836784944</v>
      </c>
      <c r="R1255" s="1">
        <f t="shared" si="279"/>
        <v>-1.7561551650460387</v>
      </c>
      <c r="S1255" s="1">
        <f t="shared" si="271"/>
        <v>-0.15667681846935011</v>
      </c>
      <c r="T1255" s="1">
        <f t="shared" si="272"/>
        <v>95.39104117878162</v>
      </c>
    </row>
    <row r="1256" spans="1:20" x14ac:dyDescent="0.2">
      <c r="A1256">
        <f>Sheet1!A1233</f>
        <v>1206</v>
      </c>
      <c r="B1256">
        <f>Sheet1!B1236</f>
        <v>747.62</v>
      </c>
      <c r="C1256">
        <f t="shared" si="266"/>
        <v>732.34195452346387</v>
      </c>
      <c r="D1256">
        <f t="shared" si="267"/>
        <v>747.2988444140592</v>
      </c>
      <c r="E1256">
        <f t="shared" si="268"/>
        <v>745.84976819818883</v>
      </c>
      <c r="F1256">
        <f t="shared" si="273"/>
        <v>746.12831183795356</v>
      </c>
      <c r="G1256">
        <f t="shared" si="274"/>
        <v>842.00103387963452</v>
      </c>
      <c r="K1256" s="1">
        <f t="shared" si="275"/>
        <v>15.289540396710208</v>
      </c>
      <c r="L1256" s="1">
        <f t="shared" si="276"/>
        <v>14.969991873455342</v>
      </c>
      <c r="M1256" s="1">
        <f t="shared" si="277"/>
        <v>13.53492451394618</v>
      </c>
      <c r="N1256" s="1">
        <f t="shared" si="269"/>
        <v>15.137852234663796</v>
      </c>
      <c r="O1256" s="1">
        <f t="shared" si="270"/>
        <v>111.01057427634476</v>
      </c>
      <c r="P1256" s="1"/>
      <c r="Q1256" s="1">
        <f t="shared" si="278"/>
        <v>-0.31954852325486627</v>
      </c>
      <c r="R1256" s="1">
        <f t="shared" si="279"/>
        <v>-1.7546158827640284</v>
      </c>
      <c r="S1256" s="1">
        <f t="shared" si="271"/>
        <v>-0.15168816204641189</v>
      </c>
      <c r="T1256" s="1">
        <f t="shared" si="272"/>
        <v>95.721033879634547</v>
      </c>
    </row>
    <row r="1257" spans="1:20" x14ac:dyDescent="0.2">
      <c r="A1257">
        <f>Sheet1!A1234</f>
        <v>1207</v>
      </c>
      <c r="B1257">
        <f>Sheet1!B1237</f>
        <v>748.07</v>
      </c>
      <c r="C1257">
        <f t="shared" si="266"/>
        <v>732.79245283018861</v>
      </c>
      <c r="D1257">
        <f t="shared" si="267"/>
        <v>747.74491739543748</v>
      </c>
      <c r="E1257">
        <f t="shared" si="268"/>
        <v>746.29115158962793</v>
      </c>
      <c r="F1257">
        <f t="shared" si="273"/>
        <v>746.57326376585104</v>
      </c>
      <c r="G1257">
        <f t="shared" si="274"/>
        <v>842.77171913475445</v>
      </c>
      <c r="K1257" s="1">
        <f t="shared" si="275"/>
        <v>15.289042089985628</v>
      </c>
      <c r="L1257" s="1">
        <f t="shared" si="276"/>
        <v>14.965653541183315</v>
      </c>
      <c r="M1257" s="1">
        <f t="shared" si="277"/>
        <v>13.525926537904184</v>
      </c>
      <c r="N1257" s="1">
        <f t="shared" si="269"/>
        <v>15.132305855836648</v>
      </c>
      <c r="O1257" s="1">
        <f t="shared" si="270"/>
        <v>111.33076122474006</v>
      </c>
      <c r="P1257" s="1"/>
      <c r="Q1257" s="1">
        <f t="shared" si="278"/>
        <v>-0.32338854880231338</v>
      </c>
      <c r="R1257" s="1">
        <f t="shared" si="279"/>
        <v>-1.7631155520814445</v>
      </c>
      <c r="S1257" s="1">
        <f t="shared" si="271"/>
        <v>-0.15673623414897975</v>
      </c>
      <c r="T1257" s="1">
        <f t="shared" si="272"/>
        <v>96.04171913475443</v>
      </c>
    </row>
    <row r="1258" spans="1:20" x14ac:dyDescent="0.2">
      <c r="A1258">
        <f>Sheet1!A1235</f>
        <v>1208</v>
      </c>
      <c r="B1258">
        <f>Sheet1!B1238</f>
        <v>748.51</v>
      </c>
      <c r="C1258">
        <f t="shared" si="266"/>
        <v>733.24295113691346</v>
      </c>
      <c r="D1258">
        <f t="shared" si="267"/>
        <v>748.19096137209374</v>
      </c>
      <c r="E1258">
        <f t="shared" si="268"/>
        <v>746.73249597317056</v>
      </c>
      <c r="F1258">
        <f t="shared" si="273"/>
        <v>747.01817894861802</v>
      </c>
      <c r="G1258">
        <f t="shared" si="274"/>
        <v>843.54309773745399</v>
      </c>
      <c r="K1258" s="1">
        <f t="shared" si="275"/>
        <v>15.278543783260716</v>
      </c>
      <c r="L1258" s="1">
        <f t="shared" si="276"/>
        <v>14.961286214734969</v>
      </c>
      <c r="M1258" s="1">
        <f t="shared" si="277"/>
        <v>13.516889596188435</v>
      </c>
      <c r="N1258" s="1">
        <f t="shared" si="269"/>
        <v>15.126722731878772</v>
      </c>
      <c r="O1258" s="1">
        <f t="shared" si="270"/>
        <v>111.65164152071475</v>
      </c>
      <c r="P1258" s="1"/>
      <c r="Q1258" s="1">
        <f t="shared" si="278"/>
        <v>-0.31725756852574705</v>
      </c>
      <c r="R1258" s="1">
        <f t="shared" si="279"/>
        <v>-1.7616541870722813</v>
      </c>
      <c r="S1258" s="1">
        <f t="shared" si="271"/>
        <v>-0.15182105138194402</v>
      </c>
      <c r="T1258" s="1">
        <f t="shared" si="272"/>
        <v>96.373097737454032</v>
      </c>
    </row>
    <row r="1259" spans="1:20" x14ac:dyDescent="0.2">
      <c r="A1259">
        <f>Sheet1!A1236</f>
        <v>1209</v>
      </c>
      <c r="B1259">
        <f>Sheet1!B1239</f>
        <v>748.96</v>
      </c>
      <c r="C1259">
        <f t="shared" si="266"/>
        <v>733.69344944363809</v>
      </c>
      <c r="D1259">
        <f t="shared" si="267"/>
        <v>748.63697634051243</v>
      </c>
      <c r="E1259">
        <f t="shared" si="268"/>
        <v>747.17380133474205</v>
      </c>
      <c r="F1259">
        <f t="shared" si="273"/>
        <v>747.4630573696495</v>
      </c>
      <c r="G1259">
        <f t="shared" si="274"/>
        <v>844.31517048104593</v>
      </c>
      <c r="K1259" s="1">
        <f t="shared" si="275"/>
        <v>15.278045476536136</v>
      </c>
      <c r="L1259" s="1">
        <f t="shared" si="276"/>
        <v>14.956889890595335</v>
      </c>
      <c r="M1259" s="1">
        <f t="shared" si="277"/>
        <v>13.507813674724957</v>
      </c>
      <c r="N1259" s="1">
        <f t="shared" si="269"/>
        <v>15.121102846185636</v>
      </c>
      <c r="O1259" s="1">
        <f t="shared" si="270"/>
        <v>111.97321595758206</v>
      </c>
      <c r="P1259" s="1"/>
      <c r="Q1259" s="1">
        <f t="shared" si="278"/>
        <v>-0.32115558594080085</v>
      </c>
      <c r="R1259" s="1">
        <f t="shared" si="279"/>
        <v>-1.7702318018111782</v>
      </c>
      <c r="S1259" s="1">
        <f t="shared" si="271"/>
        <v>-0.15694263035049971</v>
      </c>
      <c r="T1259" s="1">
        <f t="shared" si="272"/>
        <v>96.69517048104592</v>
      </c>
    </row>
    <row r="1260" spans="1:20" x14ac:dyDescent="0.2">
      <c r="A1260">
        <f>Sheet1!A1237</f>
        <v>1210</v>
      </c>
      <c r="B1260">
        <f>Sheet1!B1240</f>
        <v>749.4</v>
      </c>
      <c r="C1260">
        <f t="shared" si="266"/>
        <v>734.14394775036283</v>
      </c>
      <c r="D1260">
        <f t="shared" si="267"/>
        <v>749.08296229717791</v>
      </c>
      <c r="E1260">
        <f t="shared" si="268"/>
        <v>747.61506766026889</v>
      </c>
      <c r="F1260">
        <f t="shared" si="273"/>
        <v>747.90789901234064</v>
      </c>
      <c r="G1260">
        <f t="shared" si="274"/>
        <v>845.08793815884269</v>
      </c>
      <c r="K1260" s="1">
        <f t="shared" si="275"/>
        <v>15.277547169811442</v>
      </c>
      <c r="L1260" s="1">
        <f t="shared" si="276"/>
        <v>14.952464565248874</v>
      </c>
      <c r="M1260" s="1">
        <f t="shared" si="277"/>
        <v>13.498698759439321</v>
      </c>
      <c r="N1260" s="1">
        <f t="shared" si="269"/>
        <v>15.115446182152027</v>
      </c>
      <c r="O1260" s="1">
        <f t="shared" si="270"/>
        <v>112.29548532865408</v>
      </c>
      <c r="P1260" s="1"/>
      <c r="Q1260" s="1">
        <f t="shared" si="278"/>
        <v>-0.32508260456256721</v>
      </c>
      <c r="R1260" s="1">
        <f t="shared" si="279"/>
        <v>-1.7788484103721203</v>
      </c>
      <c r="S1260" s="1">
        <f t="shared" si="271"/>
        <v>-0.16210098765941439</v>
      </c>
      <c r="T1260" s="1">
        <f t="shared" si="272"/>
        <v>97.017938158842639</v>
      </c>
    </row>
    <row r="1261" spans="1:20" x14ac:dyDescent="0.2">
      <c r="A1261">
        <f>Sheet1!A1238</f>
        <v>1211</v>
      </c>
      <c r="B1261">
        <f>Sheet1!B1241</f>
        <v>749.85</v>
      </c>
      <c r="C1261">
        <f t="shared" si="266"/>
        <v>734.59444605708745</v>
      </c>
      <c r="D1261">
        <f t="shared" si="267"/>
        <v>749.52891923857533</v>
      </c>
      <c r="E1261">
        <f t="shared" si="268"/>
        <v>748.05629493567642</v>
      </c>
      <c r="F1261">
        <f t="shared" si="273"/>
        <v>748.35270386008619</v>
      </c>
      <c r="G1261">
        <f t="shared" si="274"/>
        <v>845.86140156415706</v>
      </c>
      <c r="K1261" s="1">
        <f t="shared" si="275"/>
        <v>15.267048863086529</v>
      </c>
      <c r="L1261" s="1">
        <f t="shared" si="276"/>
        <v>14.948010235180277</v>
      </c>
      <c r="M1261" s="1">
        <f t="shared" si="277"/>
        <v>13.489544836257096</v>
      </c>
      <c r="N1261" s="1">
        <f t="shared" si="269"/>
        <v>15.109752723172733</v>
      </c>
      <c r="O1261" s="1">
        <f t="shared" si="270"/>
        <v>112.6184504272436</v>
      </c>
      <c r="P1261" s="1"/>
      <c r="Q1261" s="1">
        <f t="shared" si="278"/>
        <v>-0.31903862790625226</v>
      </c>
      <c r="R1261" s="1">
        <f t="shared" si="279"/>
        <v>-1.7775040268294333</v>
      </c>
      <c r="S1261" s="1">
        <f t="shared" si="271"/>
        <v>-0.15729613991379665</v>
      </c>
      <c r="T1261" s="1">
        <f t="shared" si="272"/>
        <v>97.351401564157072</v>
      </c>
    </row>
    <row r="1262" spans="1:20" x14ac:dyDescent="0.2">
      <c r="A1262">
        <f>Sheet1!A1239</f>
        <v>1212</v>
      </c>
      <c r="B1262">
        <f>Sheet1!B1242</f>
        <v>750.3</v>
      </c>
      <c r="C1262">
        <f t="shared" si="266"/>
        <v>735.04494436381231</v>
      </c>
      <c r="D1262">
        <f t="shared" si="267"/>
        <v>749.97484716118902</v>
      </c>
      <c r="E1262">
        <f t="shared" si="268"/>
        <v>748.49748314689009</v>
      </c>
      <c r="F1262">
        <f t="shared" si="273"/>
        <v>748.79747189628131</v>
      </c>
      <c r="G1262">
        <f t="shared" si="274"/>
        <v>846.63556149030182</v>
      </c>
      <c r="K1262" s="1">
        <f t="shared" si="275"/>
        <v>15.266550556361949</v>
      </c>
      <c r="L1262" s="1">
        <f t="shared" si="276"/>
        <v>14.943526896874346</v>
      </c>
      <c r="M1262" s="1">
        <f t="shared" si="277"/>
        <v>13.480351891103965</v>
      </c>
      <c r="N1262" s="1">
        <f t="shared" si="269"/>
        <v>15.104022452643221</v>
      </c>
      <c r="O1262" s="1">
        <f t="shared" si="270"/>
        <v>112.94211204666374</v>
      </c>
      <c r="P1262" s="1"/>
      <c r="Q1262" s="1">
        <f t="shared" si="278"/>
        <v>-0.32302365948760325</v>
      </c>
      <c r="R1262" s="1">
        <f t="shared" si="279"/>
        <v>-1.7861986652579844</v>
      </c>
      <c r="S1262" s="1">
        <f t="shared" si="271"/>
        <v>-0.16252810371872783</v>
      </c>
      <c r="T1262" s="1">
        <f t="shared" si="272"/>
        <v>97.675561490301789</v>
      </c>
    </row>
    <row r="1263" spans="1:20" x14ac:dyDescent="0.2">
      <c r="A1263">
        <f>Sheet1!A1240</f>
        <v>1213</v>
      </c>
      <c r="B1263">
        <f>Sheet1!B1243</f>
        <v>750.74</v>
      </c>
      <c r="C1263">
        <f t="shared" si="266"/>
        <v>735.49544267053693</v>
      </c>
      <c r="D1263">
        <f t="shared" si="267"/>
        <v>750.42074606150368</v>
      </c>
      <c r="E1263">
        <f t="shared" si="268"/>
        <v>748.93863227983604</v>
      </c>
      <c r="F1263">
        <f t="shared" si="273"/>
        <v>749.24220310432077</v>
      </c>
      <c r="G1263">
        <f t="shared" si="274"/>
        <v>847.41041873058953</v>
      </c>
      <c r="K1263" s="1">
        <f t="shared" si="275"/>
        <v>15.25605224963715</v>
      </c>
      <c r="L1263" s="1">
        <f t="shared" si="276"/>
        <v>14.939014546815088</v>
      </c>
      <c r="M1263" s="1">
        <f t="shared" si="277"/>
        <v>13.471119909906065</v>
      </c>
      <c r="N1263" s="1">
        <f t="shared" si="269"/>
        <v>15.098255353957938</v>
      </c>
      <c r="O1263" s="1">
        <f t="shared" si="270"/>
        <v>113.2664709802267</v>
      </c>
      <c r="P1263" s="1"/>
      <c r="Q1263" s="1">
        <f t="shared" si="278"/>
        <v>-0.31703770282206278</v>
      </c>
      <c r="R1263" s="1">
        <f t="shared" si="279"/>
        <v>-1.7849323397310854</v>
      </c>
      <c r="S1263" s="1">
        <f t="shared" si="271"/>
        <v>-0.15779689567921196</v>
      </c>
      <c r="T1263" s="1">
        <f t="shared" si="272"/>
        <v>98.010418730589549</v>
      </c>
    </row>
    <row r="1264" spans="1:20" x14ac:dyDescent="0.2">
      <c r="A1264">
        <f>Sheet1!A1241</f>
        <v>1214</v>
      </c>
      <c r="B1264">
        <f>Sheet1!B1244</f>
        <v>751.19</v>
      </c>
      <c r="C1264">
        <f t="shared" ref="C1264:C1327" si="280">C$47+(A1267-1)*(C$2114-C$47)/2067</f>
        <v>735.94594097726167</v>
      </c>
      <c r="D1264">
        <f t="shared" ref="D1264:D1327" si="281">$J$19+A1267*$I$19+$H$19*A1267^2+$G$19*A1267^3</f>
        <v>750.86661593600354</v>
      </c>
      <c r="E1264">
        <f t="shared" ref="E1264:E1327" si="282">$T$19+A1267*$S$19+$R$19*A1267^2+$Q$19*A1267^3</f>
        <v>749.37974232043962</v>
      </c>
      <c r="F1264">
        <f t="shared" si="273"/>
        <v>749.68689746759958</v>
      </c>
      <c r="G1264">
        <f t="shared" si="274"/>
        <v>848.18597407833272</v>
      </c>
      <c r="K1264" s="1">
        <f t="shared" si="275"/>
        <v>15.25555394291257</v>
      </c>
      <c r="L1264" s="1">
        <f t="shared" si="276"/>
        <v>14.934473181487874</v>
      </c>
      <c r="M1264" s="1">
        <f t="shared" si="277"/>
        <v>13.461848878588967</v>
      </c>
      <c r="N1264" s="1">
        <f t="shared" si="269"/>
        <v>15.092451410512126</v>
      </c>
      <c r="O1264" s="1">
        <f t="shared" si="270"/>
        <v>113.59152802124527</v>
      </c>
      <c r="P1264" s="1"/>
      <c r="Q1264" s="1">
        <f t="shared" si="278"/>
        <v>-0.32108076142469599</v>
      </c>
      <c r="R1264" s="1">
        <f t="shared" si="279"/>
        <v>-1.7937050643236034</v>
      </c>
      <c r="S1264" s="1">
        <f t="shared" si="271"/>
        <v>-0.16310253240044403</v>
      </c>
      <c r="T1264" s="1">
        <f t="shared" si="272"/>
        <v>98.335974078332697</v>
      </c>
    </row>
    <row r="1265" spans="1:20" x14ac:dyDescent="0.2">
      <c r="A1265">
        <f>Sheet1!A1242</f>
        <v>1215</v>
      </c>
      <c r="B1265">
        <f>Sheet1!B1245</f>
        <v>751.63</v>
      </c>
      <c r="C1265">
        <f t="shared" si="280"/>
        <v>736.39643928398641</v>
      </c>
      <c r="D1265">
        <f t="shared" si="281"/>
        <v>751.31245678117386</v>
      </c>
      <c r="E1265">
        <f t="shared" si="282"/>
        <v>749.82081325462639</v>
      </c>
      <c r="F1265">
        <f t="shared" si="273"/>
        <v>750.13155496951288</v>
      </c>
      <c r="G1265">
        <f t="shared" si="274"/>
        <v>848.9622283268443</v>
      </c>
      <c r="K1265" s="1">
        <f t="shared" si="275"/>
        <v>15.255055636187649</v>
      </c>
      <c r="L1265" s="1">
        <f t="shared" si="276"/>
        <v>14.929902797376712</v>
      </c>
      <c r="M1265" s="1">
        <f t="shared" si="277"/>
        <v>13.452538783077785</v>
      </c>
      <c r="N1265" s="1">
        <f t="shared" si="269"/>
        <v>15.086610605700571</v>
      </c>
      <c r="O1265" s="1">
        <f t="shared" si="270"/>
        <v>113.91728396303199</v>
      </c>
      <c r="P1265" s="1"/>
      <c r="Q1265" s="1">
        <f t="shared" si="278"/>
        <v>-0.32515283881093637</v>
      </c>
      <c r="R1265" s="1">
        <f t="shared" si="279"/>
        <v>-1.8025168531098643</v>
      </c>
      <c r="S1265" s="1">
        <f t="shared" si="271"/>
        <v>-0.16844503048707793</v>
      </c>
      <c r="T1265" s="1">
        <f t="shared" si="272"/>
        <v>98.662228326844343</v>
      </c>
    </row>
    <row r="1266" spans="1:20" x14ac:dyDescent="0.2">
      <c r="A1266">
        <f>Sheet1!A1243</f>
        <v>1216</v>
      </c>
      <c r="B1266">
        <f>Sheet1!B1246</f>
        <v>752.08</v>
      </c>
      <c r="C1266">
        <f t="shared" si="280"/>
        <v>736.84693759071115</v>
      </c>
      <c r="D1266">
        <f t="shared" si="281"/>
        <v>751.75826859349877</v>
      </c>
      <c r="E1266">
        <f t="shared" si="282"/>
        <v>750.26184506832271</v>
      </c>
      <c r="F1266">
        <f t="shared" si="273"/>
        <v>750.57617559345533</v>
      </c>
      <c r="G1266">
        <f t="shared" si="274"/>
        <v>849.73918226943647</v>
      </c>
      <c r="K1266" s="1">
        <f t="shared" si="275"/>
        <v>15.244557329463078</v>
      </c>
      <c r="L1266" s="1">
        <f t="shared" si="276"/>
        <v>14.925303390966747</v>
      </c>
      <c r="M1266" s="1">
        <f t="shared" si="277"/>
        <v>13.443189609299111</v>
      </c>
      <c r="N1266" s="1">
        <f t="shared" ref="N1266:N1329" si="283">F1266-$C1263</f>
        <v>15.080732922918401</v>
      </c>
      <c r="O1266" s="1">
        <f t="shared" ref="O1266:O1329" si="284">G1266-$C1263</f>
        <v>114.24373959889954</v>
      </c>
      <c r="P1266" s="1"/>
      <c r="Q1266" s="1">
        <f t="shared" si="278"/>
        <v>-0.3192539384963311</v>
      </c>
      <c r="R1266" s="1">
        <f t="shared" si="279"/>
        <v>-1.8013677201639666</v>
      </c>
      <c r="S1266" s="1">
        <f t="shared" ref="S1266:S1329" si="285">F1266-$B1263</f>
        <v>-0.163824406544677</v>
      </c>
      <c r="T1266" s="1">
        <f t="shared" ref="T1266:T1329" si="286">G1266-$B1263</f>
        <v>98.99918226943646</v>
      </c>
    </row>
    <row r="1267" spans="1:20" x14ac:dyDescent="0.2">
      <c r="A1267">
        <f>Sheet1!A1244</f>
        <v>1217</v>
      </c>
      <c r="B1267">
        <f>Sheet1!B1247</f>
        <v>752.53</v>
      </c>
      <c r="C1267">
        <f t="shared" si="280"/>
        <v>737.29743589743589</v>
      </c>
      <c r="D1267">
        <f t="shared" si="281"/>
        <v>752.20405136946329</v>
      </c>
      <c r="E1267">
        <f t="shared" si="282"/>
        <v>750.70283774745383</v>
      </c>
      <c r="F1267">
        <f t="shared" ref="F1267:F1330" si="287">$J$35+A1267*$I$35+$H$35*A1267^2+$G$35*A1267^3</f>
        <v>751.02075932282219</v>
      </c>
      <c r="G1267">
        <f t="shared" ref="G1267:G1330" si="288">$T$35+A1267*$S$35+$R$35*A1267^2+$Q$35*A1267^3</f>
        <v>850.51683669942258</v>
      </c>
      <c r="K1267" s="1">
        <f t="shared" ref="K1267:K1330" si="289">B1264-C1264</f>
        <v>15.244059022738384</v>
      </c>
      <c r="L1267" s="1">
        <f t="shared" ref="L1267:L1330" si="290">D1264-$C1264</f>
        <v>14.92067495874187</v>
      </c>
      <c r="M1267" s="1">
        <f t="shared" ref="M1267:M1330" si="291">E1264-$C1264</f>
        <v>13.433801343177947</v>
      </c>
      <c r="N1267" s="1">
        <f t="shared" si="283"/>
        <v>15.074818345560516</v>
      </c>
      <c r="O1267" s="1">
        <f t="shared" si="284"/>
        <v>114.57089572216091</v>
      </c>
      <c r="P1267" s="1"/>
      <c r="Q1267" s="1">
        <f t="shared" ref="Q1267:Q1330" si="292">D1264-B1264</f>
        <v>-0.32338406399651376</v>
      </c>
      <c r="R1267" s="1">
        <f t="shared" ref="R1267:R1330" si="293">E1264-$B1264</f>
        <v>-1.8102576795604364</v>
      </c>
      <c r="S1267" s="1">
        <f t="shared" si="285"/>
        <v>-0.16924067717786784</v>
      </c>
      <c r="T1267" s="1">
        <f t="shared" si="286"/>
        <v>99.326836699422529</v>
      </c>
    </row>
    <row r="1268" spans="1:20" x14ac:dyDescent="0.2">
      <c r="A1268">
        <f>Sheet1!A1245</f>
        <v>1218</v>
      </c>
      <c r="B1268">
        <f>Sheet1!B1248</f>
        <v>752.97</v>
      </c>
      <c r="C1268">
        <f t="shared" si="280"/>
        <v>737.74793420416052</v>
      </c>
      <c r="D1268">
        <f t="shared" si="281"/>
        <v>752.64980510555142</v>
      </c>
      <c r="E1268">
        <f t="shared" si="282"/>
        <v>751.14379127794541</v>
      </c>
      <c r="F1268">
        <f t="shared" si="287"/>
        <v>751.46530614100834</v>
      </c>
      <c r="G1268">
        <f t="shared" si="288"/>
        <v>851.29519241011485</v>
      </c>
      <c r="K1268" s="1">
        <f t="shared" si="289"/>
        <v>15.233560716013585</v>
      </c>
      <c r="L1268" s="1">
        <f t="shared" si="290"/>
        <v>14.916017497187454</v>
      </c>
      <c r="M1268" s="1">
        <f t="shared" si="291"/>
        <v>13.424373970639977</v>
      </c>
      <c r="N1268" s="1">
        <f t="shared" si="283"/>
        <v>15.068866857021931</v>
      </c>
      <c r="O1268" s="1">
        <f t="shared" si="284"/>
        <v>114.89875312612844</v>
      </c>
      <c r="P1268" s="1"/>
      <c r="Q1268" s="1">
        <f t="shared" si="292"/>
        <v>-0.31754321882613112</v>
      </c>
      <c r="R1268" s="1">
        <f t="shared" si="293"/>
        <v>-1.8091867453736086</v>
      </c>
      <c r="S1268" s="1">
        <f t="shared" si="285"/>
        <v>-0.16469385899165445</v>
      </c>
      <c r="T1268" s="1">
        <f t="shared" si="286"/>
        <v>99.665192410114855</v>
      </c>
    </row>
    <row r="1269" spans="1:20" x14ac:dyDescent="0.2">
      <c r="A1269">
        <f>Sheet1!A1246</f>
        <v>1219</v>
      </c>
      <c r="B1269">
        <f>Sheet1!B1249</f>
        <v>753.42</v>
      </c>
      <c r="C1269">
        <f t="shared" si="280"/>
        <v>738.19843251088537</v>
      </c>
      <c r="D1269">
        <f t="shared" si="281"/>
        <v>753.09552979824832</v>
      </c>
      <c r="E1269">
        <f t="shared" si="282"/>
        <v>751.58470564572337</v>
      </c>
      <c r="F1269">
        <f t="shared" si="287"/>
        <v>751.9098160314087</v>
      </c>
      <c r="G1269">
        <f t="shared" si="288"/>
        <v>852.07425019482605</v>
      </c>
      <c r="K1269" s="1">
        <f t="shared" si="289"/>
        <v>15.233062409288891</v>
      </c>
      <c r="L1269" s="1">
        <f t="shared" si="290"/>
        <v>14.91133100278762</v>
      </c>
      <c r="M1269" s="1">
        <f t="shared" si="291"/>
        <v>13.414907477611564</v>
      </c>
      <c r="N1269" s="1">
        <f t="shared" si="283"/>
        <v>15.062878440697546</v>
      </c>
      <c r="O1269" s="1">
        <f t="shared" si="284"/>
        <v>115.2273126041149</v>
      </c>
      <c r="P1269" s="1"/>
      <c r="Q1269" s="1">
        <f t="shared" si="292"/>
        <v>-0.32173140650127152</v>
      </c>
      <c r="R1269" s="1">
        <f t="shared" si="293"/>
        <v>-1.8181549316773271</v>
      </c>
      <c r="S1269" s="1">
        <f t="shared" si="285"/>
        <v>-0.17018396859134555</v>
      </c>
      <c r="T1269" s="1">
        <f t="shared" si="286"/>
        <v>99.994250194826009</v>
      </c>
    </row>
    <row r="1270" spans="1:20" x14ac:dyDescent="0.2">
      <c r="A1270">
        <f>Sheet1!A1247</f>
        <v>1220</v>
      </c>
      <c r="B1270">
        <f>Sheet1!B1250</f>
        <v>753.86</v>
      </c>
      <c r="C1270">
        <f t="shared" si="280"/>
        <v>738.64893081760999</v>
      </c>
      <c r="D1270">
        <f t="shared" si="281"/>
        <v>753.54122544403845</v>
      </c>
      <c r="E1270">
        <f t="shared" si="282"/>
        <v>752.02558083671317</v>
      </c>
      <c r="F1270">
        <f t="shared" si="287"/>
        <v>752.35428897741815</v>
      </c>
      <c r="G1270">
        <f t="shared" si="288"/>
        <v>852.85401084686885</v>
      </c>
      <c r="K1270" s="1">
        <f t="shared" si="289"/>
        <v>15.232564102564083</v>
      </c>
      <c r="L1270" s="1">
        <f t="shared" si="290"/>
        <v>14.906615472027397</v>
      </c>
      <c r="M1270" s="1">
        <f t="shared" si="291"/>
        <v>13.405401850017938</v>
      </c>
      <c r="N1270" s="1">
        <f t="shared" si="283"/>
        <v>15.056853079982261</v>
      </c>
      <c r="O1270" s="1">
        <f t="shared" si="284"/>
        <v>115.55657494943296</v>
      </c>
      <c r="P1270" s="1"/>
      <c r="Q1270" s="1">
        <f t="shared" si="292"/>
        <v>-0.32594863053668632</v>
      </c>
      <c r="R1270" s="1">
        <f t="shared" si="293"/>
        <v>-1.8271622525461453</v>
      </c>
      <c r="S1270" s="1">
        <f t="shared" si="285"/>
        <v>-0.17571102258182236</v>
      </c>
      <c r="T1270" s="1">
        <f t="shared" si="286"/>
        <v>100.32401084686887</v>
      </c>
    </row>
    <row r="1271" spans="1:20" x14ac:dyDescent="0.2">
      <c r="A1271">
        <f>Sheet1!A1248</f>
        <v>1221</v>
      </c>
      <c r="B1271">
        <f>Sheet1!B1251</f>
        <v>754.31</v>
      </c>
      <c r="C1271">
        <f t="shared" si="280"/>
        <v>739.09942912433473</v>
      </c>
      <c r="D1271">
        <f t="shared" si="281"/>
        <v>753.98689203940614</v>
      </c>
      <c r="E1271">
        <f t="shared" si="282"/>
        <v>752.46641683684061</v>
      </c>
      <c r="F1271">
        <f t="shared" si="287"/>
        <v>752.79872496243183</v>
      </c>
      <c r="G1271">
        <f t="shared" si="288"/>
        <v>853.6344751595559</v>
      </c>
      <c r="K1271" s="1">
        <f t="shared" si="289"/>
        <v>15.222065795839512</v>
      </c>
      <c r="L1271" s="1">
        <f t="shared" si="290"/>
        <v>14.901870901390907</v>
      </c>
      <c r="M1271" s="1">
        <f t="shared" si="291"/>
        <v>13.395857073784896</v>
      </c>
      <c r="N1271" s="1">
        <f t="shared" si="283"/>
        <v>15.050790758271319</v>
      </c>
      <c r="O1271" s="1">
        <f t="shared" si="284"/>
        <v>115.88654095539539</v>
      </c>
      <c r="P1271" s="1"/>
      <c r="Q1271" s="1">
        <f t="shared" si="292"/>
        <v>-0.32019489444860483</v>
      </c>
      <c r="R1271" s="1">
        <f t="shared" si="293"/>
        <v>-1.8262087220546164</v>
      </c>
      <c r="S1271" s="1">
        <f t="shared" si="285"/>
        <v>-0.17127503756819351</v>
      </c>
      <c r="T1271" s="1">
        <f t="shared" si="286"/>
        <v>100.66447515955588</v>
      </c>
    </row>
    <row r="1272" spans="1:20" x14ac:dyDescent="0.2">
      <c r="A1272">
        <f>Sheet1!A1249</f>
        <v>1222</v>
      </c>
      <c r="B1272">
        <f>Sheet1!B1252</f>
        <v>754.75</v>
      </c>
      <c r="C1272">
        <f t="shared" si="280"/>
        <v>739.54992743105936</v>
      </c>
      <c r="D1272">
        <f t="shared" si="281"/>
        <v>754.43252958083656</v>
      </c>
      <c r="E1272">
        <f t="shared" si="282"/>
        <v>752.90721363203147</v>
      </c>
      <c r="F1272">
        <f t="shared" si="287"/>
        <v>753.24312396984465</v>
      </c>
      <c r="G1272">
        <f t="shared" si="288"/>
        <v>854.41564392619978</v>
      </c>
      <c r="K1272" s="1">
        <f t="shared" si="289"/>
        <v>15.221567489114591</v>
      </c>
      <c r="L1272" s="1">
        <f t="shared" si="290"/>
        <v>14.897097287362953</v>
      </c>
      <c r="M1272" s="1">
        <f t="shared" si="291"/>
        <v>13.386273134838007</v>
      </c>
      <c r="N1272" s="1">
        <f t="shared" si="283"/>
        <v>15.044691458959278</v>
      </c>
      <c r="O1272" s="1">
        <f t="shared" si="284"/>
        <v>116.21721141531441</v>
      </c>
      <c r="P1272" s="1"/>
      <c r="Q1272" s="1">
        <f t="shared" si="292"/>
        <v>-0.32447020175163743</v>
      </c>
      <c r="R1272" s="1">
        <f t="shared" si="293"/>
        <v>-1.8352943542765843</v>
      </c>
      <c r="S1272" s="1">
        <f t="shared" si="285"/>
        <v>-0.17687603015531295</v>
      </c>
      <c r="T1272" s="1">
        <f t="shared" si="286"/>
        <v>100.99564392619982</v>
      </c>
    </row>
    <row r="1273" spans="1:20" x14ac:dyDescent="0.2">
      <c r="A1273">
        <f>Sheet1!A1250</f>
        <v>1223</v>
      </c>
      <c r="B1273">
        <f>Sheet1!B1253</f>
        <v>755.2</v>
      </c>
      <c r="C1273">
        <f t="shared" si="280"/>
        <v>740.00042573778421</v>
      </c>
      <c r="D1273">
        <f t="shared" si="281"/>
        <v>754.87813806481404</v>
      </c>
      <c r="E1273">
        <f t="shared" si="282"/>
        <v>753.34797120821145</v>
      </c>
      <c r="F1273">
        <f t="shared" si="287"/>
        <v>753.68748598305149</v>
      </c>
      <c r="G1273">
        <f t="shared" si="288"/>
        <v>855.19751794011336</v>
      </c>
      <c r="K1273" s="1">
        <f t="shared" si="289"/>
        <v>15.21106918239002</v>
      </c>
      <c r="L1273" s="1">
        <f t="shared" si="290"/>
        <v>14.892294626428452</v>
      </c>
      <c r="M1273" s="1">
        <f t="shared" si="291"/>
        <v>13.376650019103181</v>
      </c>
      <c r="N1273" s="1">
        <f t="shared" si="283"/>
        <v>15.038555165441494</v>
      </c>
      <c r="O1273" s="1">
        <f t="shared" si="284"/>
        <v>116.54858712250336</v>
      </c>
      <c r="P1273" s="1"/>
      <c r="Q1273" s="1">
        <f t="shared" si="292"/>
        <v>-0.31877455596156778</v>
      </c>
      <c r="R1273" s="1">
        <f t="shared" si="293"/>
        <v>-1.8344191632868387</v>
      </c>
      <c r="S1273" s="1">
        <f t="shared" si="285"/>
        <v>-0.17251401694852575</v>
      </c>
      <c r="T1273" s="1">
        <f t="shared" si="286"/>
        <v>101.33751794011334</v>
      </c>
    </row>
    <row r="1274" spans="1:20" x14ac:dyDescent="0.2">
      <c r="A1274">
        <f>Sheet1!A1251</f>
        <v>1224</v>
      </c>
      <c r="B1274">
        <f>Sheet1!B1254</f>
        <v>755.64</v>
      </c>
      <c r="C1274">
        <f t="shared" si="280"/>
        <v>740.45092404450895</v>
      </c>
      <c r="D1274">
        <f t="shared" si="281"/>
        <v>755.32371748782316</v>
      </c>
      <c r="E1274">
        <f t="shared" si="282"/>
        <v>753.78868955130633</v>
      </c>
      <c r="F1274">
        <f t="shared" si="287"/>
        <v>754.13181098544737</v>
      </c>
      <c r="G1274">
        <f t="shared" si="288"/>
        <v>855.98009799460908</v>
      </c>
      <c r="K1274" s="1">
        <f t="shared" si="289"/>
        <v>15.210570875665212</v>
      </c>
      <c r="L1274" s="1">
        <f t="shared" si="290"/>
        <v>14.88746291507141</v>
      </c>
      <c r="M1274" s="1">
        <f t="shared" si="291"/>
        <v>13.366987712505875</v>
      </c>
      <c r="N1274" s="1">
        <f t="shared" si="283"/>
        <v>15.03238186111264</v>
      </c>
      <c r="O1274" s="1">
        <f t="shared" si="284"/>
        <v>116.88066887027435</v>
      </c>
      <c r="P1274" s="1"/>
      <c r="Q1274" s="1">
        <f t="shared" si="292"/>
        <v>-0.32310796059380209</v>
      </c>
      <c r="R1274" s="1">
        <f t="shared" si="293"/>
        <v>-1.8435831631593373</v>
      </c>
      <c r="S1274" s="1">
        <f t="shared" si="285"/>
        <v>-0.17818901455257219</v>
      </c>
      <c r="T1274" s="1">
        <f t="shared" si="286"/>
        <v>101.67009799460914</v>
      </c>
    </row>
    <row r="1275" spans="1:20" x14ac:dyDescent="0.2">
      <c r="A1275">
        <f>Sheet1!A1252</f>
        <v>1225</v>
      </c>
      <c r="B1275">
        <f>Sheet1!B1255</f>
        <v>756.09</v>
      </c>
      <c r="C1275">
        <f t="shared" si="280"/>
        <v>740.90142235123358</v>
      </c>
      <c r="D1275">
        <f t="shared" si="281"/>
        <v>755.76926784634827</v>
      </c>
      <c r="E1275">
        <f t="shared" si="282"/>
        <v>754.22936864724159</v>
      </c>
      <c r="F1275">
        <f t="shared" si="287"/>
        <v>754.5760989604272</v>
      </c>
      <c r="G1275">
        <f t="shared" si="288"/>
        <v>856.76338488299962</v>
      </c>
      <c r="K1275" s="1">
        <f t="shared" si="289"/>
        <v>15.200072568940641</v>
      </c>
      <c r="L1275" s="1">
        <f t="shared" si="290"/>
        <v>14.882602149777199</v>
      </c>
      <c r="M1275" s="1">
        <f t="shared" si="291"/>
        <v>13.357286200972112</v>
      </c>
      <c r="N1275" s="1">
        <f t="shared" si="283"/>
        <v>15.026171529367844</v>
      </c>
      <c r="O1275" s="1">
        <f t="shared" si="284"/>
        <v>117.21345745194026</v>
      </c>
      <c r="P1275" s="1"/>
      <c r="Q1275" s="1">
        <f t="shared" si="292"/>
        <v>-0.31747041916344187</v>
      </c>
      <c r="R1275" s="1">
        <f t="shared" si="293"/>
        <v>-1.8427863679685288</v>
      </c>
      <c r="S1275" s="1">
        <f t="shared" si="285"/>
        <v>-0.17390103957279734</v>
      </c>
      <c r="T1275" s="1">
        <f t="shared" si="286"/>
        <v>102.01338488299962</v>
      </c>
    </row>
    <row r="1276" spans="1:20" x14ac:dyDescent="0.2">
      <c r="A1276">
        <f>Sheet1!A1253</f>
        <v>1226</v>
      </c>
      <c r="B1276">
        <f>Sheet1!B1256</f>
        <v>756.54</v>
      </c>
      <c r="C1276">
        <f t="shared" si="280"/>
        <v>741.35192065795843</v>
      </c>
      <c r="D1276">
        <f t="shared" si="281"/>
        <v>756.21478913687451</v>
      </c>
      <c r="E1276">
        <f t="shared" si="282"/>
        <v>754.670008481943</v>
      </c>
      <c r="F1276">
        <f t="shared" si="287"/>
        <v>755.0203498913861</v>
      </c>
      <c r="G1276">
        <f t="shared" si="288"/>
        <v>857.54737939859774</v>
      </c>
      <c r="K1276" s="1">
        <f t="shared" si="289"/>
        <v>15.199574262215833</v>
      </c>
      <c r="L1276" s="1">
        <f t="shared" si="290"/>
        <v>14.877712327029826</v>
      </c>
      <c r="M1276" s="1">
        <f t="shared" si="291"/>
        <v>13.347545470427235</v>
      </c>
      <c r="N1276" s="1">
        <f t="shared" si="283"/>
        <v>15.019924153601892</v>
      </c>
      <c r="O1276" s="1">
        <f t="shared" si="284"/>
        <v>117.54695366081353</v>
      </c>
      <c r="P1276" s="1"/>
      <c r="Q1276" s="1">
        <f t="shared" si="292"/>
        <v>-0.32186193518600703</v>
      </c>
      <c r="R1276" s="1">
        <f t="shared" si="293"/>
        <v>-1.852028791788598</v>
      </c>
      <c r="S1276" s="1">
        <f t="shared" si="285"/>
        <v>-0.17965010861394148</v>
      </c>
      <c r="T1276" s="1">
        <f t="shared" si="286"/>
        <v>102.3473793985977</v>
      </c>
    </row>
    <row r="1277" spans="1:20" x14ac:dyDescent="0.2">
      <c r="A1277">
        <f>Sheet1!A1254</f>
        <v>1227</v>
      </c>
      <c r="B1277">
        <f>Sheet1!B1257</f>
        <v>756.98</v>
      </c>
      <c r="C1277">
        <f t="shared" si="280"/>
        <v>741.80241896468306</v>
      </c>
      <c r="D1277">
        <f t="shared" si="281"/>
        <v>756.66028135588635</v>
      </c>
      <c r="E1277">
        <f t="shared" si="282"/>
        <v>755.11060904133615</v>
      </c>
      <c r="F1277">
        <f t="shared" si="287"/>
        <v>755.46456376171898</v>
      </c>
      <c r="G1277">
        <f t="shared" si="288"/>
        <v>858.33208233471623</v>
      </c>
      <c r="K1277" s="1">
        <f t="shared" si="289"/>
        <v>15.189075955491035</v>
      </c>
      <c r="L1277" s="1">
        <f t="shared" si="290"/>
        <v>14.872793443314208</v>
      </c>
      <c r="M1277" s="1">
        <f t="shared" si="291"/>
        <v>13.337765506797382</v>
      </c>
      <c r="N1277" s="1">
        <f t="shared" si="283"/>
        <v>15.013639717210026</v>
      </c>
      <c r="O1277" s="1">
        <f t="shared" si="284"/>
        <v>117.88115829020728</v>
      </c>
      <c r="P1277" s="1"/>
      <c r="Q1277" s="1">
        <f t="shared" si="292"/>
        <v>-0.31628251217682646</v>
      </c>
      <c r="R1277" s="1">
        <f t="shared" si="293"/>
        <v>-1.8513104486936527</v>
      </c>
      <c r="S1277" s="1">
        <f t="shared" si="285"/>
        <v>-0.17543623828100863</v>
      </c>
      <c r="T1277" s="1">
        <f t="shared" si="286"/>
        <v>102.69208233471625</v>
      </c>
    </row>
    <row r="1278" spans="1:20" x14ac:dyDescent="0.2">
      <c r="A1278">
        <f>Sheet1!A1255</f>
        <v>1228</v>
      </c>
      <c r="B1278">
        <f>Sheet1!B1258</f>
        <v>757.43</v>
      </c>
      <c r="C1278">
        <f t="shared" si="280"/>
        <v>742.2529172714078</v>
      </c>
      <c r="D1278">
        <f t="shared" si="281"/>
        <v>757.10574449986814</v>
      </c>
      <c r="E1278">
        <f t="shared" si="282"/>
        <v>755.55117031134705</v>
      </c>
      <c r="F1278">
        <f t="shared" si="287"/>
        <v>755.90874055482084</v>
      </c>
      <c r="G1278">
        <f t="shared" si="288"/>
        <v>859.11749448466753</v>
      </c>
      <c r="K1278" s="1">
        <f t="shared" si="289"/>
        <v>15.188577648766454</v>
      </c>
      <c r="L1278" s="1">
        <f t="shared" si="290"/>
        <v>14.867845495114693</v>
      </c>
      <c r="M1278" s="1">
        <f t="shared" si="291"/>
        <v>13.327946296008008</v>
      </c>
      <c r="N1278" s="1">
        <f t="shared" si="283"/>
        <v>15.007318203587261</v>
      </c>
      <c r="O1278" s="1">
        <f t="shared" si="284"/>
        <v>118.21607213343395</v>
      </c>
      <c r="P1278" s="1"/>
      <c r="Q1278" s="1">
        <f t="shared" si="292"/>
        <v>-0.32073215365176111</v>
      </c>
      <c r="R1278" s="1">
        <f t="shared" si="293"/>
        <v>-1.8606313527584462</v>
      </c>
      <c r="S1278" s="1">
        <f t="shared" si="285"/>
        <v>-0.18125944517919379</v>
      </c>
      <c r="T1278" s="1">
        <f t="shared" si="286"/>
        <v>103.0274944846675</v>
      </c>
    </row>
    <row r="1279" spans="1:20" x14ac:dyDescent="0.2">
      <c r="A1279">
        <f>Sheet1!A1256</f>
        <v>1229</v>
      </c>
      <c r="B1279">
        <f>Sheet1!B1259</f>
        <v>757.87</v>
      </c>
      <c r="C1279">
        <f t="shared" si="280"/>
        <v>742.70341557813242</v>
      </c>
      <c r="D1279">
        <f t="shared" si="281"/>
        <v>757.55117856530455</v>
      </c>
      <c r="E1279">
        <f t="shared" si="282"/>
        <v>755.99169227790128</v>
      </c>
      <c r="F1279">
        <f t="shared" si="287"/>
        <v>756.35288025408647</v>
      </c>
      <c r="G1279">
        <f t="shared" si="288"/>
        <v>859.9036166417643</v>
      </c>
      <c r="K1279" s="1">
        <f t="shared" si="289"/>
        <v>15.188079342041533</v>
      </c>
      <c r="L1279" s="1">
        <f t="shared" si="290"/>
        <v>14.862868478916084</v>
      </c>
      <c r="M1279" s="1">
        <f t="shared" si="291"/>
        <v>13.31808782398457</v>
      </c>
      <c r="N1279" s="1">
        <f t="shared" si="283"/>
        <v>15.000959596128041</v>
      </c>
      <c r="O1279" s="1">
        <f t="shared" si="284"/>
        <v>118.55169598380587</v>
      </c>
      <c r="P1279" s="1"/>
      <c r="Q1279" s="1">
        <f t="shared" si="292"/>
        <v>-0.32521086312544867</v>
      </c>
      <c r="R1279" s="1">
        <f t="shared" si="293"/>
        <v>-1.8699915180569633</v>
      </c>
      <c r="S1279" s="1">
        <f t="shared" si="285"/>
        <v>-0.1871197459134919</v>
      </c>
      <c r="T1279" s="1">
        <f t="shared" si="286"/>
        <v>103.36361664176434</v>
      </c>
    </row>
    <row r="1280" spans="1:20" x14ac:dyDescent="0.2">
      <c r="A1280">
        <f>Sheet1!A1257</f>
        <v>1230</v>
      </c>
      <c r="B1280">
        <f>Sheet1!B1260</f>
        <v>758.32</v>
      </c>
      <c r="C1280">
        <f t="shared" si="280"/>
        <v>743.15391388485727</v>
      </c>
      <c r="D1280">
        <f t="shared" si="281"/>
        <v>757.99658354868041</v>
      </c>
      <c r="E1280">
        <f t="shared" si="282"/>
        <v>756.4321749269244</v>
      </c>
      <c r="F1280">
        <f t="shared" si="287"/>
        <v>756.79698284291101</v>
      </c>
      <c r="G1280">
        <f t="shared" si="288"/>
        <v>860.69044959931944</v>
      </c>
      <c r="K1280" s="1">
        <f t="shared" si="289"/>
        <v>15.177581035316962</v>
      </c>
      <c r="L1280" s="1">
        <f t="shared" si="290"/>
        <v>14.857862391203298</v>
      </c>
      <c r="M1280" s="1">
        <f t="shared" si="291"/>
        <v>13.308190076653091</v>
      </c>
      <c r="N1280" s="1">
        <f t="shared" si="283"/>
        <v>14.99456387822795</v>
      </c>
      <c r="O1280" s="1">
        <f t="shared" si="284"/>
        <v>118.88803063463638</v>
      </c>
      <c r="P1280" s="1"/>
      <c r="Q1280" s="1">
        <f t="shared" si="292"/>
        <v>-0.31971864411366369</v>
      </c>
      <c r="R1280" s="1">
        <f t="shared" si="293"/>
        <v>-1.8693909586638711</v>
      </c>
      <c r="S1280" s="1">
        <f t="shared" si="285"/>
        <v>-0.18301715708901156</v>
      </c>
      <c r="T1280" s="1">
        <f t="shared" si="286"/>
        <v>103.71044959931942</v>
      </c>
    </row>
    <row r="1281" spans="1:20" x14ac:dyDescent="0.2">
      <c r="A1281">
        <f>Sheet1!A1258</f>
        <v>1231</v>
      </c>
      <c r="B1281">
        <f>Sheet1!B1261</f>
        <v>758.76</v>
      </c>
      <c r="C1281">
        <f t="shared" si="280"/>
        <v>743.60441219158201</v>
      </c>
      <c r="D1281">
        <f t="shared" si="281"/>
        <v>758.44195944648038</v>
      </c>
      <c r="E1281">
        <f t="shared" si="282"/>
        <v>756.87261824434233</v>
      </c>
      <c r="F1281">
        <f t="shared" si="287"/>
        <v>757.24104830468923</v>
      </c>
      <c r="G1281">
        <f t="shared" si="288"/>
        <v>861.47799415064537</v>
      </c>
      <c r="K1281" s="1">
        <f t="shared" si="289"/>
        <v>15.177082728592154</v>
      </c>
      <c r="L1281" s="1">
        <f t="shared" si="290"/>
        <v>14.852827228460342</v>
      </c>
      <c r="M1281" s="1">
        <f t="shared" si="291"/>
        <v>13.298253039939254</v>
      </c>
      <c r="N1281" s="1">
        <f t="shared" si="283"/>
        <v>14.988131033281434</v>
      </c>
      <c r="O1281" s="1">
        <f t="shared" si="284"/>
        <v>119.22507687923758</v>
      </c>
      <c r="P1281" s="1"/>
      <c r="Q1281" s="1">
        <f t="shared" si="292"/>
        <v>-0.32425550013181237</v>
      </c>
      <c r="R1281" s="1">
        <f t="shared" si="293"/>
        <v>-1.8788296886528997</v>
      </c>
      <c r="S1281" s="1">
        <f t="shared" si="285"/>
        <v>-0.18895169531072042</v>
      </c>
      <c r="T1281" s="1">
        <f t="shared" si="286"/>
        <v>104.04799415064542</v>
      </c>
    </row>
    <row r="1282" spans="1:20" x14ac:dyDescent="0.2">
      <c r="A1282">
        <f>Sheet1!A1259</f>
        <v>1232</v>
      </c>
      <c r="B1282">
        <f>Sheet1!B1262</f>
        <v>759.21</v>
      </c>
      <c r="C1282">
        <f t="shared" si="280"/>
        <v>744.05491049830664</v>
      </c>
      <c r="D1282">
        <f t="shared" si="281"/>
        <v>758.88730625518861</v>
      </c>
      <c r="E1282">
        <f t="shared" si="282"/>
        <v>757.31302221608064</v>
      </c>
      <c r="F1282">
        <f t="shared" si="287"/>
        <v>757.68507662281638</v>
      </c>
      <c r="G1282">
        <f t="shared" si="288"/>
        <v>862.26625108905489</v>
      </c>
      <c r="K1282" s="1">
        <f t="shared" si="289"/>
        <v>15.166584421867583</v>
      </c>
      <c r="L1282" s="1">
        <f t="shared" si="290"/>
        <v>14.847762987172132</v>
      </c>
      <c r="M1282" s="1">
        <f t="shared" si="291"/>
        <v>13.288276699768858</v>
      </c>
      <c r="N1282" s="1">
        <f t="shared" si="283"/>
        <v>14.98166104468396</v>
      </c>
      <c r="O1282" s="1">
        <f t="shared" si="284"/>
        <v>119.56283551092247</v>
      </c>
      <c r="P1282" s="1"/>
      <c r="Q1282" s="1">
        <f t="shared" si="292"/>
        <v>-0.31882143469545099</v>
      </c>
      <c r="R1282" s="1">
        <f t="shared" si="293"/>
        <v>-1.8783077220987252</v>
      </c>
      <c r="S1282" s="1">
        <f t="shared" si="285"/>
        <v>-0.18492337718362251</v>
      </c>
      <c r="T1282" s="1">
        <f t="shared" si="286"/>
        <v>104.39625108905489</v>
      </c>
    </row>
    <row r="1283" spans="1:20" x14ac:dyDescent="0.2">
      <c r="A1283">
        <f>Sheet1!A1260</f>
        <v>1233</v>
      </c>
      <c r="B1283">
        <f>Sheet1!B1263</f>
        <v>759.65</v>
      </c>
      <c r="C1283">
        <f t="shared" si="280"/>
        <v>744.50540880503149</v>
      </c>
      <c r="D1283">
        <f t="shared" si="281"/>
        <v>759.33262397129033</v>
      </c>
      <c r="E1283">
        <f t="shared" si="282"/>
        <v>757.75338682806478</v>
      </c>
      <c r="F1283">
        <f t="shared" si="287"/>
        <v>758.12906778068714</v>
      </c>
      <c r="G1283">
        <f t="shared" si="288"/>
        <v>863.05522120786054</v>
      </c>
      <c r="K1283" s="1">
        <f t="shared" si="289"/>
        <v>15.166086115142775</v>
      </c>
      <c r="L1283" s="1">
        <f t="shared" si="290"/>
        <v>14.842669663823131</v>
      </c>
      <c r="M1283" s="1">
        <f t="shared" si="291"/>
        <v>13.278261042067129</v>
      </c>
      <c r="N1283" s="1">
        <f t="shared" si="283"/>
        <v>14.975153895829862</v>
      </c>
      <c r="O1283" s="1">
        <f t="shared" si="284"/>
        <v>119.90130732300327</v>
      </c>
      <c r="P1283" s="1"/>
      <c r="Q1283" s="1">
        <f t="shared" si="292"/>
        <v>-0.32341645131964469</v>
      </c>
      <c r="R1283" s="1">
        <f t="shared" si="293"/>
        <v>-1.8878250730756463</v>
      </c>
      <c r="S1283" s="1">
        <f t="shared" si="285"/>
        <v>-0.19093221931291282</v>
      </c>
      <c r="T1283" s="1">
        <f t="shared" si="286"/>
        <v>104.73522120786049</v>
      </c>
    </row>
    <row r="1284" spans="1:20" x14ac:dyDescent="0.2">
      <c r="A1284">
        <f>Sheet1!A1261</f>
        <v>1234</v>
      </c>
      <c r="B1284">
        <f>Sheet1!B1264</f>
        <v>760.1</v>
      </c>
      <c r="C1284">
        <f t="shared" si="280"/>
        <v>744.95590711175612</v>
      </c>
      <c r="D1284">
        <f t="shared" si="281"/>
        <v>759.7779125912698</v>
      </c>
      <c r="E1284">
        <f t="shared" si="282"/>
        <v>758.193712066221</v>
      </c>
      <c r="F1284">
        <f t="shared" si="287"/>
        <v>758.57302176169674</v>
      </c>
      <c r="G1284">
        <f t="shared" si="288"/>
        <v>863.84490530037499</v>
      </c>
      <c r="K1284" s="1">
        <f t="shared" si="289"/>
        <v>15.155587808417977</v>
      </c>
      <c r="L1284" s="1">
        <f t="shared" si="290"/>
        <v>14.837547254898368</v>
      </c>
      <c r="M1284" s="1">
        <f t="shared" si="291"/>
        <v>13.26820605276032</v>
      </c>
      <c r="N1284" s="1">
        <f t="shared" si="283"/>
        <v>14.968609570114722</v>
      </c>
      <c r="O1284" s="1">
        <f t="shared" si="284"/>
        <v>120.24049310879298</v>
      </c>
      <c r="P1284" s="1"/>
      <c r="Q1284" s="1">
        <f t="shared" si="292"/>
        <v>-0.31804055351960869</v>
      </c>
      <c r="R1284" s="1">
        <f t="shared" si="293"/>
        <v>-1.8873817556576569</v>
      </c>
      <c r="S1284" s="1">
        <f t="shared" si="285"/>
        <v>-0.18697823830325433</v>
      </c>
      <c r="T1284" s="1">
        <f t="shared" si="286"/>
        <v>105.084905300375</v>
      </c>
    </row>
    <row r="1285" spans="1:20" x14ac:dyDescent="0.2">
      <c r="A1285">
        <f>Sheet1!A1262</f>
        <v>1235</v>
      </c>
      <c r="B1285">
        <f>Sheet1!B1265</f>
        <v>760.54</v>
      </c>
      <c r="C1285">
        <f t="shared" si="280"/>
        <v>745.40640541848086</v>
      </c>
      <c r="D1285">
        <f t="shared" si="281"/>
        <v>760.22317211161158</v>
      </c>
      <c r="E1285">
        <f t="shared" si="282"/>
        <v>758.63399791647464</v>
      </c>
      <c r="F1285">
        <f t="shared" si="287"/>
        <v>759.01693854923997</v>
      </c>
      <c r="G1285">
        <f t="shared" si="288"/>
        <v>864.63530415991113</v>
      </c>
      <c r="K1285" s="1">
        <f t="shared" si="289"/>
        <v>15.155089501693396</v>
      </c>
      <c r="L1285" s="1">
        <f t="shared" si="290"/>
        <v>14.832395756881965</v>
      </c>
      <c r="M1285" s="1">
        <f t="shared" si="291"/>
        <v>13.258111717774</v>
      </c>
      <c r="N1285" s="1">
        <f t="shared" si="283"/>
        <v>14.962028050933327</v>
      </c>
      <c r="O1285" s="1">
        <f t="shared" si="284"/>
        <v>120.58039366160449</v>
      </c>
      <c r="P1285" s="1"/>
      <c r="Q1285" s="1">
        <f t="shared" si="292"/>
        <v>-0.32269374481143132</v>
      </c>
      <c r="R1285" s="1">
        <f t="shared" si="293"/>
        <v>-1.8969777839193966</v>
      </c>
      <c r="S1285" s="1">
        <f t="shared" si="285"/>
        <v>-0.19306145076006942</v>
      </c>
      <c r="T1285" s="1">
        <f t="shared" si="286"/>
        <v>105.42530415991109</v>
      </c>
    </row>
    <row r="1286" spans="1:20" x14ac:dyDescent="0.2">
      <c r="A1286">
        <f>Sheet1!A1263</f>
        <v>1236</v>
      </c>
      <c r="B1286">
        <f>Sheet1!B1266</f>
        <v>760.99</v>
      </c>
      <c r="C1286">
        <f t="shared" si="280"/>
        <v>745.85690372520548</v>
      </c>
      <c r="D1286">
        <f t="shared" si="281"/>
        <v>760.66840252880024</v>
      </c>
      <c r="E1286">
        <f t="shared" si="282"/>
        <v>759.07424436475151</v>
      </c>
      <c r="F1286">
        <f t="shared" si="287"/>
        <v>759.46081812671184</v>
      </c>
      <c r="G1286">
        <f t="shared" si="288"/>
        <v>865.42641857978128</v>
      </c>
      <c r="K1286" s="1">
        <f t="shared" si="289"/>
        <v>15.144591194968484</v>
      </c>
      <c r="L1286" s="1">
        <f t="shared" si="290"/>
        <v>14.827215166258839</v>
      </c>
      <c r="M1286" s="1">
        <f t="shared" si="291"/>
        <v>13.247978023033284</v>
      </c>
      <c r="N1286" s="1">
        <f t="shared" si="283"/>
        <v>14.955409321680349</v>
      </c>
      <c r="O1286" s="1">
        <f t="shared" si="284"/>
        <v>120.92100977474979</v>
      </c>
      <c r="P1286" s="1"/>
      <c r="Q1286" s="1">
        <f t="shared" si="292"/>
        <v>-0.31737602870964565</v>
      </c>
      <c r="R1286" s="1">
        <f t="shared" si="293"/>
        <v>-1.8966131719352006</v>
      </c>
      <c r="S1286" s="1">
        <f t="shared" si="285"/>
        <v>-0.18918187328813474</v>
      </c>
      <c r="T1286" s="1">
        <f t="shared" si="286"/>
        <v>105.77641857978131</v>
      </c>
    </row>
    <row r="1287" spans="1:20" x14ac:dyDescent="0.2">
      <c r="A1287">
        <f>Sheet1!A1264</f>
        <v>1237</v>
      </c>
      <c r="B1287">
        <f>Sheet1!B1267</f>
        <v>761.43</v>
      </c>
      <c r="C1287">
        <f t="shared" si="280"/>
        <v>746.30740203193034</v>
      </c>
      <c r="D1287">
        <f t="shared" si="281"/>
        <v>761.11360383932083</v>
      </c>
      <c r="E1287">
        <f t="shared" si="282"/>
        <v>759.51445139697739</v>
      </c>
      <c r="F1287">
        <f t="shared" si="287"/>
        <v>759.90466047750715</v>
      </c>
      <c r="G1287">
        <f t="shared" si="288"/>
        <v>866.21824935329846</v>
      </c>
      <c r="K1287" s="1">
        <f t="shared" si="289"/>
        <v>15.144092888243904</v>
      </c>
      <c r="L1287" s="1">
        <f t="shared" si="290"/>
        <v>14.822005479513678</v>
      </c>
      <c r="M1287" s="1">
        <f t="shared" si="291"/>
        <v>13.237804954464877</v>
      </c>
      <c r="N1287" s="1">
        <f t="shared" si="283"/>
        <v>14.948753365751031</v>
      </c>
      <c r="O1287" s="1">
        <f t="shared" si="284"/>
        <v>121.26234224154234</v>
      </c>
      <c r="P1287" s="1"/>
      <c r="Q1287" s="1">
        <f t="shared" si="292"/>
        <v>-0.32208740873022634</v>
      </c>
      <c r="R1287" s="1">
        <f t="shared" si="293"/>
        <v>-1.9062879337790264</v>
      </c>
      <c r="S1287" s="1">
        <f t="shared" si="285"/>
        <v>-0.19533952249287267</v>
      </c>
      <c r="T1287" s="1">
        <f t="shared" si="286"/>
        <v>106.11824935329844</v>
      </c>
    </row>
    <row r="1288" spans="1:20" x14ac:dyDescent="0.2">
      <c r="A1288">
        <f>Sheet1!A1265</f>
        <v>1238</v>
      </c>
      <c r="B1288">
        <f>Sheet1!B1268</f>
        <v>761.88</v>
      </c>
      <c r="C1288">
        <f t="shared" si="280"/>
        <v>746.75790033865496</v>
      </c>
      <c r="D1288">
        <f t="shared" si="281"/>
        <v>761.55877603965757</v>
      </c>
      <c r="E1288">
        <f t="shared" si="282"/>
        <v>759.95461899907764</v>
      </c>
      <c r="F1288">
        <f t="shared" si="287"/>
        <v>760.34846558502124</v>
      </c>
      <c r="G1288">
        <f t="shared" si="288"/>
        <v>867.0107972737751</v>
      </c>
      <c r="K1288" s="1">
        <f t="shared" si="289"/>
        <v>15.133594581519105</v>
      </c>
      <c r="L1288" s="1">
        <f t="shared" si="290"/>
        <v>14.816766693130717</v>
      </c>
      <c r="M1288" s="1">
        <f t="shared" si="291"/>
        <v>13.227592497993783</v>
      </c>
      <c r="N1288" s="1">
        <f t="shared" si="283"/>
        <v>14.942060166540386</v>
      </c>
      <c r="O1288" s="1">
        <f t="shared" si="284"/>
        <v>121.60439185529424</v>
      </c>
      <c r="P1288" s="1"/>
      <c r="Q1288" s="1">
        <f t="shared" si="292"/>
        <v>-0.3168278883883886</v>
      </c>
      <c r="R1288" s="1">
        <f t="shared" si="293"/>
        <v>-1.9060020835253226</v>
      </c>
      <c r="S1288" s="1">
        <f t="shared" si="285"/>
        <v>-0.19153441497871881</v>
      </c>
      <c r="T1288" s="1">
        <f t="shared" si="286"/>
        <v>106.47079727377513</v>
      </c>
    </row>
    <row r="1289" spans="1:20" x14ac:dyDescent="0.2">
      <c r="A1289">
        <f>Sheet1!A1266</f>
        <v>1239</v>
      </c>
      <c r="B1289">
        <f>Sheet1!B1269</f>
        <v>762.33</v>
      </c>
      <c r="C1289">
        <f t="shared" si="280"/>
        <v>747.2083986453797</v>
      </c>
      <c r="D1289">
        <f t="shared" si="281"/>
        <v>762.00391912629516</v>
      </c>
      <c r="E1289">
        <f t="shared" si="282"/>
        <v>760.39474715697838</v>
      </c>
      <c r="F1289">
        <f t="shared" si="287"/>
        <v>760.79223343264891</v>
      </c>
      <c r="G1289">
        <f t="shared" si="288"/>
        <v>867.80406313452386</v>
      </c>
      <c r="K1289" s="1">
        <f t="shared" si="289"/>
        <v>15.133096274794525</v>
      </c>
      <c r="L1289" s="1">
        <f t="shared" si="290"/>
        <v>14.811498803594759</v>
      </c>
      <c r="M1289" s="1">
        <f t="shared" si="291"/>
        <v>13.217340639546023</v>
      </c>
      <c r="N1289" s="1">
        <f t="shared" si="283"/>
        <v>14.935329707443429</v>
      </c>
      <c r="O1289" s="1">
        <f t="shared" si="284"/>
        <v>121.94715940931837</v>
      </c>
      <c r="P1289" s="1"/>
      <c r="Q1289" s="1">
        <f t="shared" si="292"/>
        <v>-0.32159747119976601</v>
      </c>
      <c r="R1289" s="1">
        <f t="shared" si="293"/>
        <v>-1.9157556352485017</v>
      </c>
      <c r="S1289" s="1">
        <f t="shared" si="285"/>
        <v>-0.19776656735109555</v>
      </c>
      <c r="T1289" s="1">
        <f t="shared" si="286"/>
        <v>106.81406313452385</v>
      </c>
    </row>
    <row r="1290" spans="1:20" x14ac:dyDescent="0.2">
      <c r="A1290">
        <f>Sheet1!A1267</f>
        <v>1240</v>
      </c>
      <c r="B1290">
        <f>Sheet1!B1270</f>
        <v>762.77</v>
      </c>
      <c r="C1290">
        <f t="shared" si="280"/>
        <v>747.65889695210444</v>
      </c>
      <c r="D1290">
        <f t="shared" si="281"/>
        <v>762.44903309571805</v>
      </c>
      <c r="E1290">
        <f t="shared" si="282"/>
        <v>760.83483585660497</v>
      </c>
      <c r="F1290">
        <f t="shared" si="287"/>
        <v>761.23596400378494</v>
      </c>
      <c r="G1290">
        <f t="shared" si="288"/>
        <v>868.59804772885764</v>
      </c>
      <c r="K1290" s="1">
        <f t="shared" si="289"/>
        <v>15.122597968069613</v>
      </c>
      <c r="L1290" s="1">
        <f t="shared" si="290"/>
        <v>14.806201807390494</v>
      </c>
      <c r="M1290" s="1">
        <f t="shared" si="291"/>
        <v>13.207049365047055</v>
      </c>
      <c r="N1290" s="1">
        <f t="shared" si="283"/>
        <v>14.928561971854606</v>
      </c>
      <c r="O1290" s="1">
        <f t="shared" si="284"/>
        <v>122.2906456969273</v>
      </c>
      <c r="P1290" s="1"/>
      <c r="Q1290" s="1">
        <f t="shared" si="292"/>
        <v>-0.31639616067911902</v>
      </c>
      <c r="R1290" s="1">
        <f t="shared" si="293"/>
        <v>-1.9155486030225575</v>
      </c>
      <c r="S1290" s="1">
        <f t="shared" si="285"/>
        <v>-0.19403599621500689</v>
      </c>
      <c r="T1290" s="1">
        <f t="shared" si="286"/>
        <v>107.16804772885769</v>
      </c>
    </row>
    <row r="1291" spans="1:20" x14ac:dyDescent="0.2">
      <c r="A1291">
        <f>Sheet1!A1268</f>
        <v>1241</v>
      </c>
      <c r="B1291">
        <f>Sheet1!B1271</f>
        <v>763.22</v>
      </c>
      <c r="C1291">
        <f t="shared" si="280"/>
        <v>748.10939525882918</v>
      </c>
      <c r="D1291">
        <f t="shared" si="281"/>
        <v>762.89411794441128</v>
      </c>
      <c r="E1291">
        <f t="shared" si="282"/>
        <v>761.27488508388331</v>
      </c>
      <c r="F1291">
        <f t="shared" si="287"/>
        <v>761.67965728182457</v>
      </c>
      <c r="G1291">
        <f t="shared" si="288"/>
        <v>869.39275185008887</v>
      </c>
      <c r="K1291" s="1">
        <f t="shared" si="289"/>
        <v>15.122099661345032</v>
      </c>
      <c r="L1291" s="1">
        <f t="shared" si="290"/>
        <v>14.80087570100261</v>
      </c>
      <c r="M1291" s="1">
        <f t="shared" si="291"/>
        <v>13.196718660422675</v>
      </c>
      <c r="N1291" s="1">
        <f t="shared" si="283"/>
        <v>14.921756943169612</v>
      </c>
      <c r="O1291" s="1">
        <f t="shared" si="284"/>
        <v>122.63485151143391</v>
      </c>
      <c r="P1291" s="1"/>
      <c r="Q1291" s="1">
        <f t="shared" si="292"/>
        <v>-0.32122396034242229</v>
      </c>
      <c r="R1291" s="1">
        <f t="shared" si="293"/>
        <v>-1.9253810009223571</v>
      </c>
      <c r="S1291" s="1">
        <f t="shared" si="285"/>
        <v>-0.20034271817542049</v>
      </c>
      <c r="T1291" s="1">
        <f t="shared" si="286"/>
        <v>107.51275185008888</v>
      </c>
    </row>
    <row r="1292" spans="1:20" x14ac:dyDescent="0.2">
      <c r="A1292">
        <f>Sheet1!A1269</f>
        <v>1242</v>
      </c>
      <c r="B1292">
        <f>Sheet1!B1272</f>
        <v>763.66</v>
      </c>
      <c r="C1292">
        <f t="shared" si="280"/>
        <v>748.55989356555392</v>
      </c>
      <c r="D1292">
        <f t="shared" si="281"/>
        <v>763.33917366885919</v>
      </c>
      <c r="E1292">
        <f t="shared" si="282"/>
        <v>761.71489482473919</v>
      </c>
      <c r="F1292">
        <f t="shared" si="287"/>
        <v>762.1233132501626</v>
      </c>
      <c r="G1292">
        <f t="shared" si="288"/>
        <v>870.18817629153023</v>
      </c>
      <c r="K1292" s="1">
        <f t="shared" si="289"/>
        <v>15.121601354620338</v>
      </c>
      <c r="L1292" s="1">
        <f t="shared" si="290"/>
        <v>14.795520480915457</v>
      </c>
      <c r="M1292" s="1">
        <f t="shared" si="291"/>
        <v>13.18634851159868</v>
      </c>
      <c r="N1292" s="1">
        <f t="shared" si="283"/>
        <v>14.914914604782894</v>
      </c>
      <c r="O1292" s="1">
        <f t="shared" si="284"/>
        <v>122.97977764615052</v>
      </c>
      <c r="P1292" s="1"/>
      <c r="Q1292" s="1">
        <f t="shared" si="292"/>
        <v>-0.32608087370488192</v>
      </c>
      <c r="R1292" s="1">
        <f t="shared" si="293"/>
        <v>-1.935252843021658</v>
      </c>
      <c r="S1292" s="1">
        <f t="shared" si="285"/>
        <v>-0.20668674983744495</v>
      </c>
      <c r="T1292" s="1">
        <f t="shared" si="286"/>
        <v>107.85817629153019</v>
      </c>
    </row>
    <row r="1293" spans="1:20" x14ac:dyDescent="0.2">
      <c r="A1293">
        <f>Sheet1!A1270</f>
        <v>1243</v>
      </c>
      <c r="B1293">
        <f>Sheet1!B1273</f>
        <v>764.11</v>
      </c>
      <c r="C1293">
        <f t="shared" si="280"/>
        <v>749.01039187227855</v>
      </c>
      <c r="D1293">
        <f t="shared" si="281"/>
        <v>763.78420026554647</v>
      </c>
      <c r="E1293">
        <f t="shared" si="282"/>
        <v>762.15486506509808</v>
      </c>
      <c r="F1293">
        <f t="shared" si="287"/>
        <v>762.56693189219391</v>
      </c>
      <c r="G1293">
        <f t="shared" si="288"/>
        <v>870.98432184649425</v>
      </c>
      <c r="K1293" s="1">
        <f t="shared" si="289"/>
        <v>15.11110304789554</v>
      </c>
      <c r="L1293" s="1">
        <f t="shared" si="290"/>
        <v>14.790136143613609</v>
      </c>
      <c r="M1293" s="1">
        <f t="shared" si="291"/>
        <v>13.175938904500526</v>
      </c>
      <c r="N1293" s="1">
        <f t="shared" si="283"/>
        <v>14.908034940089465</v>
      </c>
      <c r="O1293" s="1">
        <f t="shared" si="284"/>
        <v>123.32542489438981</v>
      </c>
      <c r="P1293" s="1"/>
      <c r="Q1293" s="1">
        <f t="shared" si="292"/>
        <v>-0.32096690428193142</v>
      </c>
      <c r="R1293" s="1">
        <f t="shared" si="293"/>
        <v>-1.9351641433950135</v>
      </c>
      <c r="S1293" s="1">
        <f t="shared" si="285"/>
        <v>-0.2030681078060752</v>
      </c>
      <c r="T1293" s="1">
        <f t="shared" si="286"/>
        <v>108.21432184649427</v>
      </c>
    </row>
    <row r="1294" spans="1:20" x14ac:dyDescent="0.2">
      <c r="A1294">
        <f>Sheet1!A1271</f>
        <v>1244</v>
      </c>
      <c r="B1294">
        <f>Sheet1!B1274</f>
        <v>764.55</v>
      </c>
      <c r="C1294">
        <f t="shared" si="280"/>
        <v>749.4608901790034</v>
      </c>
      <c r="D1294">
        <f t="shared" si="281"/>
        <v>764.22919773095737</v>
      </c>
      <c r="E1294">
        <f t="shared" si="282"/>
        <v>762.59479579088588</v>
      </c>
      <c r="F1294">
        <f t="shared" si="287"/>
        <v>763.01051319131375</v>
      </c>
      <c r="G1294">
        <f t="shared" si="288"/>
        <v>871.78118930829396</v>
      </c>
      <c r="K1294" s="1">
        <f t="shared" si="289"/>
        <v>15.110604741170846</v>
      </c>
      <c r="L1294" s="1">
        <f t="shared" si="290"/>
        <v>14.784722685582096</v>
      </c>
      <c r="M1294" s="1">
        <f t="shared" si="291"/>
        <v>13.165489825054124</v>
      </c>
      <c r="N1294" s="1">
        <f t="shared" si="283"/>
        <v>14.901117932484567</v>
      </c>
      <c r="O1294" s="1">
        <f t="shared" si="284"/>
        <v>123.67179404946478</v>
      </c>
      <c r="P1294" s="1"/>
      <c r="Q1294" s="1">
        <f t="shared" si="292"/>
        <v>-0.32588205558874961</v>
      </c>
      <c r="R1294" s="1">
        <f t="shared" si="293"/>
        <v>-1.9451149161167223</v>
      </c>
      <c r="S1294" s="1">
        <f t="shared" si="285"/>
        <v>-0.20948680868627889</v>
      </c>
      <c r="T1294" s="1">
        <f t="shared" si="286"/>
        <v>108.56118930829393</v>
      </c>
    </row>
    <row r="1295" spans="1:20" x14ac:dyDescent="0.2">
      <c r="A1295">
        <f>Sheet1!A1272</f>
        <v>1245</v>
      </c>
      <c r="B1295">
        <f>Sheet1!B1275</f>
        <v>765</v>
      </c>
      <c r="C1295">
        <f t="shared" si="280"/>
        <v>749.91138848572803</v>
      </c>
      <c r="D1295">
        <f t="shared" si="281"/>
        <v>764.67416606157713</v>
      </c>
      <c r="E1295">
        <f t="shared" si="282"/>
        <v>763.03468698802806</v>
      </c>
      <c r="F1295">
        <f t="shared" si="287"/>
        <v>763.45405713091691</v>
      </c>
      <c r="G1295">
        <f t="shared" si="288"/>
        <v>872.5787794702419</v>
      </c>
      <c r="K1295" s="1">
        <f t="shared" si="289"/>
        <v>15.100106434446047</v>
      </c>
      <c r="L1295" s="1">
        <f t="shared" si="290"/>
        <v>14.779280103305268</v>
      </c>
      <c r="M1295" s="1">
        <f t="shared" si="291"/>
        <v>13.155001259185269</v>
      </c>
      <c r="N1295" s="1">
        <f t="shared" si="283"/>
        <v>14.894163565362987</v>
      </c>
      <c r="O1295" s="1">
        <f t="shared" si="284"/>
        <v>124.01888590468798</v>
      </c>
      <c r="P1295" s="1"/>
      <c r="Q1295" s="1">
        <f t="shared" si="292"/>
        <v>-0.32082633114077908</v>
      </c>
      <c r="R1295" s="1">
        <f t="shared" si="293"/>
        <v>-1.9451051752607782</v>
      </c>
      <c r="S1295" s="1">
        <f t="shared" si="285"/>
        <v>-0.20594286908306003</v>
      </c>
      <c r="T1295" s="1">
        <f t="shared" si="286"/>
        <v>108.91877947024193</v>
      </c>
    </row>
    <row r="1296" spans="1:20" x14ac:dyDescent="0.2">
      <c r="A1296">
        <f>Sheet1!A1273</f>
        <v>1246</v>
      </c>
      <c r="B1296">
        <f>Sheet1!B1276</f>
        <v>765.44</v>
      </c>
      <c r="C1296">
        <f t="shared" si="280"/>
        <v>750.36188679245276</v>
      </c>
      <c r="D1296">
        <f t="shared" si="281"/>
        <v>765.11910525388998</v>
      </c>
      <c r="E1296">
        <f t="shared" si="282"/>
        <v>763.4745386424504</v>
      </c>
      <c r="F1296">
        <f t="shared" si="287"/>
        <v>763.8975636943984</v>
      </c>
      <c r="G1296">
        <f t="shared" si="288"/>
        <v>873.3770931256505</v>
      </c>
      <c r="K1296" s="1">
        <f t="shared" si="289"/>
        <v>15.099608127721467</v>
      </c>
      <c r="L1296" s="1">
        <f t="shared" si="290"/>
        <v>14.773808393267927</v>
      </c>
      <c r="M1296" s="1">
        <f t="shared" si="291"/>
        <v>13.144473192819532</v>
      </c>
      <c r="N1296" s="1">
        <f t="shared" si="283"/>
        <v>14.887171822119853</v>
      </c>
      <c r="O1296" s="1">
        <f t="shared" si="284"/>
        <v>124.36670125337196</v>
      </c>
      <c r="P1296" s="1"/>
      <c r="Q1296" s="1">
        <f t="shared" si="292"/>
        <v>-0.32579973445353971</v>
      </c>
      <c r="R1296" s="1">
        <f t="shared" si="293"/>
        <v>-1.9551349349019347</v>
      </c>
      <c r="S1296" s="1">
        <f t="shared" si="285"/>
        <v>-0.21243630560161364</v>
      </c>
      <c r="T1296" s="1">
        <f t="shared" si="286"/>
        <v>109.26709312565049</v>
      </c>
    </row>
    <row r="1297" spans="1:20" x14ac:dyDescent="0.2">
      <c r="A1297">
        <f>Sheet1!A1274</f>
        <v>1247</v>
      </c>
      <c r="B1297">
        <f>Sheet1!B1277</f>
        <v>765.89</v>
      </c>
      <c r="C1297">
        <f t="shared" si="280"/>
        <v>750.8123850991775</v>
      </c>
      <c r="D1297">
        <f t="shared" si="281"/>
        <v>765.56401530438052</v>
      </c>
      <c r="E1297">
        <f t="shared" si="282"/>
        <v>763.91435074007882</v>
      </c>
      <c r="F1297">
        <f t="shared" si="287"/>
        <v>764.34103286515312</v>
      </c>
      <c r="G1297">
        <f t="shared" si="288"/>
        <v>874.17613106783267</v>
      </c>
      <c r="K1297" s="1">
        <f t="shared" si="289"/>
        <v>15.089109820996555</v>
      </c>
      <c r="L1297" s="1">
        <f t="shared" si="290"/>
        <v>14.768307551953967</v>
      </c>
      <c r="M1297" s="1">
        <f t="shared" si="291"/>
        <v>13.133905611882483</v>
      </c>
      <c r="N1297" s="1">
        <f t="shared" si="283"/>
        <v>14.880142686149725</v>
      </c>
      <c r="O1297" s="1">
        <f t="shared" si="284"/>
        <v>124.71524088882927</v>
      </c>
      <c r="P1297" s="1"/>
      <c r="Q1297" s="1">
        <f t="shared" si="292"/>
        <v>-0.3208022690425878</v>
      </c>
      <c r="R1297" s="1">
        <f t="shared" si="293"/>
        <v>-1.955204209114072</v>
      </c>
      <c r="S1297" s="1">
        <f t="shared" si="285"/>
        <v>-0.20896713484683005</v>
      </c>
      <c r="T1297" s="1">
        <f t="shared" si="286"/>
        <v>109.62613106783272</v>
      </c>
    </row>
    <row r="1298" spans="1:20" x14ac:dyDescent="0.2">
      <c r="A1298">
        <f>Sheet1!A1275</f>
        <v>1248</v>
      </c>
      <c r="B1298">
        <f>Sheet1!B1278</f>
        <v>766.33</v>
      </c>
      <c r="C1298">
        <f t="shared" si="280"/>
        <v>751.26288340590224</v>
      </c>
      <c r="D1298">
        <f t="shared" si="281"/>
        <v>766.00889620953353</v>
      </c>
      <c r="E1298">
        <f t="shared" si="282"/>
        <v>764.354123266839</v>
      </c>
      <c r="F1298">
        <f t="shared" si="287"/>
        <v>764.78446462657598</v>
      </c>
      <c r="G1298">
        <f t="shared" si="288"/>
        <v>874.97589409010106</v>
      </c>
      <c r="K1298" s="1">
        <f t="shared" si="289"/>
        <v>15.088611514271975</v>
      </c>
      <c r="L1298" s="1">
        <f t="shared" si="290"/>
        <v>14.7627775758491</v>
      </c>
      <c r="M1298" s="1">
        <f t="shared" si="291"/>
        <v>13.123298502300031</v>
      </c>
      <c r="N1298" s="1">
        <f t="shared" si="283"/>
        <v>14.873076140847957</v>
      </c>
      <c r="O1298" s="1">
        <f t="shared" si="284"/>
        <v>125.06450560437304</v>
      </c>
      <c r="P1298" s="1"/>
      <c r="Q1298" s="1">
        <f t="shared" si="292"/>
        <v>-0.32583393842287478</v>
      </c>
      <c r="R1298" s="1">
        <f t="shared" si="293"/>
        <v>-1.9653130119719435</v>
      </c>
      <c r="S1298" s="1">
        <f t="shared" si="285"/>
        <v>-0.21553537342401796</v>
      </c>
      <c r="T1298" s="1">
        <f t="shared" si="286"/>
        <v>109.97589409010106</v>
      </c>
    </row>
    <row r="1299" spans="1:20" x14ac:dyDescent="0.2">
      <c r="A1299">
        <f>Sheet1!A1276</f>
        <v>1249</v>
      </c>
      <c r="B1299">
        <f>Sheet1!B1279</f>
        <v>766.77</v>
      </c>
      <c r="C1299">
        <f t="shared" si="280"/>
        <v>751.71338171262698</v>
      </c>
      <c r="D1299">
        <f t="shared" si="281"/>
        <v>766.45374796583349</v>
      </c>
      <c r="E1299">
        <f t="shared" si="282"/>
        <v>764.79385620865628</v>
      </c>
      <c r="F1299">
        <f t="shared" si="287"/>
        <v>765.22785896206199</v>
      </c>
      <c r="G1299">
        <f t="shared" si="288"/>
        <v>875.77638298576812</v>
      </c>
      <c r="K1299" s="1">
        <f t="shared" si="289"/>
        <v>15.07811320754729</v>
      </c>
      <c r="L1299" s="1">
        <f t="shared" si="290"/>
        <v>14.757218461437219</v>
      </c>
      <c r="M1299" s="1">
        <f t="shared" si="291"/>
        <v>13.112651849997633</v>
      </c>
      <c r="N1299" s="1">
        <f t="shared" si="283"/>
        <v>14.865972169609222</v>
      </c>
      <c r="O1299" s="1">
        <f t="shared" si="284"/>
        <v>125.41449619331536</v>
      </c>
      <c r="P1299" s="1"/>
      <c r="Q1299" s="1">
        <f t="shared" si="292"/>
        <v>-0.32089474611007063</v>
      </c>
      <c r="R1299" s="1">
        <f t="shared" si="293"/>
        <v>-1.9654613575496569</v>
      </c>
      <c r="S1299" s="1">
        <f t="shared" si="285"/>
        <v>-0.21214103793806771</v>
      </c>
      <c r="T1299" s="1">
        <f t="shared" si="286"/>
        <v>110.33638298576807</v>
      </c>
    </row>
    <row r="1300" spans="1:20" x14ac:dyDescent="0.2">
      <c r="A1300">
        <f>Sheet1!A1277</f>
        <v>1250</v>
      </c>
      <c r="B1300">
        <f>Sheet1!B1280</f>
        <v>767.22</v>
      </c>
      <c r="C1300">
        <f t="shared" si="280"/>
        <v>752.16388001935161</v>
      </c>
      <c r="D1300">
        <f t="shared" si="281"/>
        <v>766.89857056976518</v>
      </c>
      <c r="E1300">
        <f t="shared" si="282"/>
        <v>765.2335495514568</v>
      </c>
      <c r="F1300">
        <f t="shared" si="287"/>
        <v>765.67121585500638</v>
      </c>
      <c r="G1300">
        <f t="shared" si="288"/>
        <v>876.57759854814685</v>
      </c>
      <c r="K1300" s="1">
        <f t="shared" si="289"/>
        <v>15.077614900822482</v>
      </c>
      <c r="L1300" s="1">
        <f t="shared" si="290"/>
        <v>14.751630205203014</v>
      </c>
      <c r="M1300" s="1">
        <f t="shared" si="291"/>
        <v>13.101965640901312</v>
      </c>
      <c r="N1300" s="1">
        <f t="shared" si="283"/>
        <v>14.858830755828876</v>
      </c>
      <c r="O1300" s="1">
        <f t="shared" si="284"/>
        <v>125.76521344896935</v>
      </c>
      <c r="P1300" s="1"/>
      <c r="Q1300" s="1">
        <f t="shared" si="292"/>
        <v>-0.32598469561946786</v>
      </c>
      <c r="R1300" s="1">
        <f t="shared" si="293"/>
        <v>-1.9756492599211697</v>
      </c>
      <c r="S1300" s="1">
        <f t="shared" si="285"/>
        <v>-0.21878414499360588</v>
      </c>
      <c r="T1300" s="1">
        <f t="shared" si="286"/>
        <v>110.68759854814687</v>
      </c>
    </row>
    <row r="1301" spans="1:20" x14ac:dyDescent="0.2">
      <c r="A1301">
        <f>Sheet1!A1278</f>
        <v>1251</v>
      </c>
      <c r="B1301">
        <f>Sheet1!B1281</f>
        <v>767.66</v>
      </c>
      <c r="C1301">
        <f t="shared" si="280"/>
        <v>752.61437832607646</v>
      </c>
      <c r="D1301">
        <f t="shared" si="281"/>
        <v>767.34336401781286</v>
      </c>
      <c r="E1301">
        <f t="shared" si="282"/>
        <v>765.67320328116591</v>
      </c>
      <c r="F1301">
        <f t="shared" si="287"/>
        <v>766.11453528880384</v>
      </c>
      <c r="G1301">
        <f t="shared" si="288"/>
        <v>877.37954157054958</v>
      </c>
      <c r="K1301" s="1">
        <f t="shared" si="289"/>
        <v>15.067116594097797</v>
      </c>
      <c r="L1301" s="1">
        <f t="shared" si="290"/>
        <v>14.746012803631288</v>
      </c>
      <c r="M1301" s="1">
        <f t="shared" si="291"/>
        <v>13.091239860936753</v>
      </c>
      <c r="N1301" s="1">
        <f t="shared" si="283"/>
        <v>14.851651882901592</v>
      </c>
      <c r="O1301" s="1">
        <f t="shared" si="284"/>
        <v>126.11665816464733</v>
      </c>
      <c r="P1301" s="1"/>
      <c r="Q1301" s="1">
        <f t="shared" si="292"/>
        <v>-0.32110379046650905</v>
      </c>
      <c r="R1301" s="1">
        <f t="shared" si="293"/>
        <v>-1.9758767331610443</v>
      </c>
      <c r="S1301" s="1">
        <f t="shared" si="285"/>
        <v>-0.21546471119620492</v>
      </c>
      <c r="T1301" s="1">
        <f t="shared" si="286"/>
        <v>111.04954157054954</v>
      </c>
    </row>
    <row r="1302" spans="1:20" x14ac:dyDescent="0.2">
      <c r="A1302">
        <f>Sheet1!A1279</f>
        <v>1252</v>
      </c>
      <c r="B1302">
        <f>Sheet1!B1282</f>
        <v>768.11</v>
      </c>
      <c r="C1302">
        <f t="shared" si="280"/>
        <v>753.06487663280109</v>
      </c>
      <c r="D1302">
        <f t="shared" si="281"/>
        <v>767.78812830646166</v>
      </c>
      <c r="E1302">
        <f t="shared" si="282"/>
        <v>766.11281738370928</v>
      </c>
      <c r="F1302">
        <f t="shared" si="287"/>
        <v>766.55781724684937</v>
      </c>
      <c r="G1302">
        <f t="shared" si="288"/>
        <v>878.18221284628908</v>
      </c>
      <c r="K1302" s="1">
        <f t="shared" si="289"/>
        <v>15.056618287372999</v>
      </c>
      <c r="L1302" s="1">
        <f t="shared" si="290"/>
        <v>14.740366253206503</v>
      </c>
      <c r="M1302" s="1">
        <f t="shared" si="291"/>
        <v>13.080474496029296</v>
      </c>
      <c r="N1302" s="1">
        <f t="shared" si="283"/>
        <v>14.844435534222384</v>
      </c>
      <c r="O1302" s="1">
        <f t="shared" si="284"/>
        <v>126.46883113366209</v>
      </c>
      <c r="P1302" s="1"/>
      <c r="Q1302" s="1">
        <f t="shared" si="292"/>
        <v>-0.31625203416649583</v>
      </c>
      <c r="R1302" s="1">
        <f t="shared" si="293"/>
        <v>-1.9761437913437021</v>
      </c>
      <c r="S1302" s="1">
        <f t="shared" si="285"/>
        <v>-0.21218275315061419</v>
      </c>
      <c r="T1302" s="1">
        <f t="shared" si="286"/>
        <v>111.41221284628909</v>
      </c>
    </row>
    <row r="1303" spans="1:20" x14ac:dyDescent="0.2">
      <c r="A1303">
        <f>Sheet1!A1280</f>
        <v>1253</v>
      </c>
      <c r="B1303">
        <f>Sheet1!B1283</f>
        <v>768.55</v>
      </c>
      <c r="C1303">
        <f t="shared" si="280"/>
        <v>753.51537493952583</v>
      </c>
      <c r="D1303">
        <f t="shared" si="281"/>
        <v>768.23286343219581</v>
      </c>
      <c r="E1303">
        <f t="shared" si="282"/>
        <v>766.55239184501295</v>
      </c>
      <c r="F1303">
        <f t="shared" si="287"/>
        <v>767.00106171253799</v>
      </c>
      <c r="G1303">
        <f t="shared" si="288"/>
        <v>878.98561316867813</v>
      </c>
      <c r="K1303" s="1">
        <f t="shared" si="289"/>
        <v>15.056119980648418</v>
      </c>
      <c r="L1303" s="1">
        <f t="shared" si="290"/>
        <v>14.734690550413575</v>
      </c>
      <c r="M1303" s="1">
        <f t="shared" si="291"/>
        <v>13.069669532105195</v>
      </c>
      <c r="N1303" s="1">
        <f t="shared" si="283"/>
        <v>14.83718169318638</v>
      </c>
      <c r="O1303" s="1">
        <f t="shared" si="284"/>
        <v>126.82173314932652</v>
      </c>
      <c r="P1303" s="1"/>
      <c r="Q1303" s="1">
        <f t="shared" si="292"/>
        <v>-0.32142943023484349</v>
      </c>
      <c r="R1303" s="1">
        <f t="shared" si="293"/>
        <v>-1.9864504485432235</v>
      </c>
      <c r="S1303" s="1">
        <f t="shared" si="285"/>
        <v>-0.21893828746203781</v>
      </c>
      <c r="T1303" s="1">
        <f t="shared" si="286"/>
        <v>111.7656131686781</v>
      </c>
    </row>
    <row r="1304" spans="1:20" x14ac:dyDescent="0.2">
      <c r="A1304">
        <f>Sheet1!A1281</f>
        <v>1254</v>
      </c>
      <c r="B1304">
        <f>Sheet1!B1284</f>
        <v>769</v>
      </c>
      <c r="C1304">
        <f t="shared" si="280"/>
        <v>753.96587324625057</v>
      </c>
      <c r="D1304">
        <f t="shared" si="281"/>
        <v>768.67756939150013</v>
      </c>
      <c r="E1304">
        <f t="shared" si="282"/>
        <v>766.99192665100259</v>
      </c>
      <c r="F1304">
        <f t="shared" si="287"/>
        <v>767.4442686692646</v>
      </c>
      <c r="G1304">
        <f t="shared" si="288"/>
        <v>879.78974333102929</v>
      </c>
      <c r="K1304" s="1">
        <f t="shared" si="289"/>
        <v>15.045621673923506</v>
      </c>
      <c r="L1304" s="1">
        <f t="shared" si="290"/>
        <v>14.728985691736398</v>
      </c>
      <c r="M1304" s="1">
        <f t="shared" si="291"/>
        <v>13.058824955089449</v>
      </c>
      <c r="N1304" s="1">
        <f t="shared" si="283"/>
        <v>14.82989034318814</v>
      </c>
      <c r="O1304" s="1">
        <f t="shared" si="284"/>
        <v>127.17536500495282</v>
      </c>
      <c r="P1304" s="1"/>
      <c r="Q1304" s="1">
        <f t="shared" si="292"/>
        <v>-0.31663598218710831</v>
      </c>
      <c r="R1304" s="1">
        <f t="shared" si="293"/>
        <v>-1.9867967188340572</v>
      </c>
      <c r="S1304" s="1">
        <f t="shared" si="285"/>
        <v>-0.2157313307353661</v>
      </c>
      <c r="T1304" s="1">
        <f t="shared" si="286"/>
        <v>112.12974333102932</v>
      </c>
    </row>
    <row r="1305" spans="1:20" x14ac:dyDescent="0.2">
      <c r="A1305">
        <f>Sheet1!A1282</f>
        <v>1255</v>
      </c>
      <c r="B1305">
        <f>Sheet1!B1285</f>
        <v>769.44</v>
      </c>
      <c r="C1305">
        <f t="shared" si="280"/>
        <v>754.41637155297531</v>
      </c>
      <c r="D1305">
        <f t="shared" si="281"/>
        <v>769.12224618085884</v>
      </c>
      <c r="E1305">
        <f t="shared" si="282"/>
        <v>767.43142178760365</v>
      </c>
      <c r="F1305">
        <f t="shared" si="287"/>
        <v>767.88743810042422</v>
      </c>
      <c r="G1305">
        <f t="shared" si="288"/>
        <v>880.59460412665521</v>
      </c>
      <c r="K1305" s="1">
        <f t="shared" si="289"/>
        <v>15.045123367198926</v>
      </c>
      <c r="L1305" s="1">
        <f t="shared" si="290"/>
        <v>14.72325167366057</v>
      </c>
      <c r="M1305" s="1">
        <f t="shared" si="291"/>
        <v>13.047940750908197</v>
      </c>
      <c r="N1305" s="1">
        <f t="shared" si="283"/>
        <v>14.822561467623132</v>
      </c>
      <c r="O1305" s="1">
        <f t="shared" si="284"/>
        <v>127.52972749385412</v>
      </c>
      <c r="P1305" s="1"/>
      <c r="Q1305" s="1">
        <f t="shared" si="292"/>
        <v>-0.32187169353835543</v>
      </c>
      <c r="R1305" s="1">
        <f t="shared" si="293"/>
        <v>-1.9971826162907291</v>
      </c>
      <c r="S1305" s="1">
        <f t="shared" si="285"/>
        <v>-0.22256189957579409</v>
      </c>
      <c r="T1305" s="1">
        <f t="shared" si="286"/>
        <v>112.4846041266552</v>
      </c>
    </row>
    <row r="1306" spans="1:20" x14ac:dyDescent="0.2">
      <c r="A1306">
        <f>Sheet1!A1283</f>
        <v>1256</v>
      </c>
      <c r="B1306">
        <f>Sheet1!B1286</f>
        <v>769.89</v>
      </c>
      <c r="C1306">
        <f t="shared" si="280"/>
        <v>754.86686985970005</v>
      </c>
      <c r="D1306">
        <f t="shared" si="281"/>
        <v>769.56689379675709</v>
      </c>
      <c r="E1306">
        <f t="shared" si="282"/>
        <v>767.87087724074206</v>
      </c>
      <c r="F1306">
        <f t="shared" si="287"/>
        <v>768.33056998941186</v>
      </c>
      <c r="G1306">
        <f t="shared" si="288"/>
        <v>881.40019634886858</v>
      </c>
      <c r="K1306" s="1">
        <f t="shared" si="289"/>
        <v>15.034625060474127</v>
      </c>
      <c r="L1306" s="1">
        <f t="shared" si="290"/>
        <v>14.717488492669986</v>
      </c>
      <c r="M1306" s="1">
        <f t="shared" si="291"/>
        <v>13.037016905487121</v>
      </c>
      <c r="N1306" s="1">
        <f t="shared" si="283"/>
        <v>14.815195049886029</v>
      </c>
      <c r="O1306" s="1">
        <f t="shared" si="284"/>
        <v>127.88482140934275</v>
      </c>
      <c r="P1306" s="1"/>
      <c r="Q1306" s="1">
        <f t="shared" si="292"/>
        <v>-0.31713656780414112</v>
      </c>
      <c r="R1306" s="1">
        <f t="shared" si="293"/>
        <v>-1.9976081549870059</v>
      </c>
      <c r="S1306" s="1">
        <f t="shared" si="285"/>
        <v>-0.21943001058809841</v>
      </c>
      <c r="T1306" s="1">
        <f t="shared" si="286"/>
        <v>112.85019634886862</v>
      </c>
    </row>
    <row r="1307" spans="1:20" x14ac:dyDescent="0.2">
      <c r="A1307">
        <f>Sheet1!A1284</f>
        <v>1257</v>
      </c>
      <c r="B1307">
        <f>Sheet1!B1287</f>
        <v>770.33</v>
      </c>
      <c r="C1307">
        <f t="shared" si="280"/>
        <v>755.31736816642467</v>
      </c>
      <c r="D1307">
        <f t="shared" si="281"/>
        <v>770.01151223567933</v>
      </c>
      <c r="E1307">
        <f t="shared" si="282"/>
        <v>768.31029299634338</v>
      </c>
      <c r="F1307">
        <f t="shared" si="287"/>
        <v>768.77366431962241</v>
      </c>
      <c r="G1307">
        <f t="shared" si="288"/>
        <v>882.20652079098215</v>
      </c>
      <c r="K1307" s="1">
        <f t="shared" si="289"/>
        <v>15.034126753749433</v>
      </c>
      <c r="L1307" s="1">
        <f t="shared" si="290"/>
        <v>14.711696145249562</v>
      </c>
      <c r="M1307" s="1">
        <f t="shared" si="291"/>
        <v>13.02605340475202</v>
      </c>
      <c r="N1307" s="1">
        <f t="shared" si="283"/>
        <v>14.807791073371845</v>
      </c>
      <c r="O1307" s="1">
        <f t="shared" si="284"/>
        <v>128.24064754473159</v>
      </c>
      <c r="P1307" s="1"/>
      <c r="Q1307" s="1">
        <f t="shared" si="292"/>
        <v>-0.3224306084998716</v>
      </c>
      <c r="R1307" s="1">
        <f t="shared" si="293"/>
        <v>-2.0080733489974136</v>
      </c>
      <c r="S1307" s="1">
        <f t="shared" si="285"/>
        <v>-0.22633568037758778</v>
      </c>
      <c r="T1307" s="1">
        <f t="shared" si="286"/>
        <v>113.20652079098215</v>
      </c>
    </row>
    <row r="1308" spans="1:20" x14ac:dyDescent="0.2">
      <c r="A1308">
        <f>Sheet1!A1285</f>
        <v>1258</v>
      </c>
      <c r="B1308">
        <f>Sheet1!B1288</f>
        <v>770.78</v>
      </c>
      <c r="C1308">
        <f t="shared" si="280"/>
        <v>755.76786647314952</v>
      </c>
      <c r="D1308">
        <f t="shared" si="281"/>
        <v>770.4561014941097</v>
      </c>
      <c r="E1308">
        <f t="shared" si="282"/>
        <v>768.74966904033306</v>
      </c>
      <c r="F1308">
        <f t="shared" si="287"/>
        <v>769.2167210744509</v>
      </c>
      <c r="G1308">
        <f t="shared" si="288"/>
        <v>883.0135782463085</v>
      </c>
      <c r="K1308" s="1">
        <f t="shared" si="289"/>
        <v>15.023628447024748</v>
      </c>
      <c r="L1308" s="1">
        <f t="shared" si="290"/>
        <v>14.705874627883532</v>
      </c>
      <c r="M1308" s="1">
        <f t="shared" si="291"/>
        <v>13.015050234628347</v>
      </c>
      <c r="N1308" s="1">
        <f t="shared" si="283"/>
        <v>14.800349521475596</v>
      </c>
      <c r="O1308" s="1">
        <f t="shared" si="284"/>
        <v>128.59720669333319</v>
      </c>
      <c r="P1308" s="1"/>
      <c r="Q1308" s="1">
        <f t="shared" si="292"/>
        <v>-0.31775381914121681</v>
      </c>
      <c r="R1308" s="1">
        <f t="shared" si="293"/>
        <v>-2.0085782123964009</v>
      </c>
      <c r="S1308" s="1">
        <f t="shared" si="285"/>
        <v>-0.22327892554915252</v>
      </c>
      <c r="T1308" s="1">
        <f t="shared" si="286"/>
        <v>113.57357824630844</v>
      </c>
    </row>
    <row r="1309" spans="1:20" x14ac:dyDescent="0.2">
      <c r="A1309">
        <f>Sheet1!A1286</f>
        <v>1259</v>
      </c>
      <c r="B1309">
        <f>Sheet1!B1289</f>
        <v>771.22</v>
      </c>
      <c r="C1309">
        <f t="shared" si="280"/>
        <v>756.21836477987415</v>
      </c>
      <c r="D1309">
        <f t="shared" si="281"/>
        <v>770.90066156853356</v>
      </c>
      <c r="E1309">
        <f t="shared" si="282"/>
        <v>769.18900535863736</v>
      </c>
      <c r="F1309">
        <f t="shared" si="287"/>
        <v>769.659740237292</v>
      </c>
      <c r="G1309">
        <f t="shared" si="288"/>
        <v>883.82136950816039</v>
      </c>
      <c r="K1309" s="1">
        <f t="shared" si="289"/>
        <v>15.023130140299941</v>
      </c>
      <c r="L1309" s="1">
        <f t="shared" si="290"/>
        <v>14.70002393705704</v>
      </c>
      <c r="M1309" s="1">
        <f t="shared" si="291"/>
        <v>13.004007381042015</v>
      </c>
      <c r="N1309" s="1">
        <f t="shared" si="283"/>
        <v>14.792870377591953</v>
      </c>
      <c r="O1309" s="1">
        <f t="shared" si="284"/>
        <v>128.95449964846034</v>
      </c>
      <c r="P1309" s="1"/>
      <c r="Q1309" s="1">
        <f t="shared" si="292"/>
        <v>-0.32310620324290085</v>
      </c>
      <c r="R1309" s="1">
        <f t="shared" si="293"/>
        <v>-2.0191227592579253</v>
      </c>
      <c r="S1309" s="1">
        <f t="shared" si="285"/>
        <v>-0.23025976270798765</v>
      </c>
      <c r="T1309" s="1">
        <f t="shared" si="286"/>
        <v>113.9313695081604</v>
      </c>
    </row>
    <row r="1310" spans="1:20" x14ac:dyDescent="0.2">
      <c r="A1310">
        <f>Sheet1!A1287</f>
        <v>1260</v>
      </c>
      <c r="B1310">
        <f>Sheet1!B1290</f>
        <v>771.67</v>
      </c>
      <c r="C1310">
        <f t="shared" si="280"/>
        <v>756.66886308659889</v>
      </c>
      <c r="D1310">
        <f t="shared" si="281"/>
        <v>771.34519245543515</v>
      </c>
      <c r="E1310">
        <f t="shared" si="282"/>
        <v>769.62830193718173</v>
      </c>
      <c r="F1310">
        <f t="shared" si="287"/>
        <v>770.10272179154128</v>
      </c>
      <c r="G1310">
        <f t="shared" si="288"/>
        <v>884.62989536985003</v>
      </c>
      <c r="K1310" s="1">
        <f t="shared" si="289"/>
        <v>15.012631833575369</v>
      </c>
      <c r="L1310" s="1">
        <f t="shared" si="290"/>
        <v>14.694144069254662</v>
      </c>
      <c r="M1310" s="1">
        <f t="shared" si="291"/>
        <v>12.992924829918707</v>
      </c>
      <c r="N1310" s="1">
        <f t="shared" si="283"/>
        <v>14.785353625116613</v>
      </c>
      <c r="O1310" s="1">
        <f t="shared" si="284"/>
        <v>129.31252720342536</v>
      </c>
      <c r="P1310" s="1"/>
      <c r="Q1310" s="1">
        <f t="shared" si="292"/>
        <v>-0.31848776432070736</v>
      </c>
      <c r="R1310" s="1">
        <f t="shared" si="293"/>
        <v>-2.0197070036566629</v>
      </c>
      <c r="S1310" s="1">
        <f t="shared" si="285"/>
        <v>-0.22727820845875613</v>
      </c>
      <c r="T1310" s="1">
        <f t="shared" si="286"/>
        <v>114.29989536984999</v>
      </c>
    </row>
    <row r="1311" spans="1:20" x14ac:dyDescent="0.2">
      <c r="A1311">
        <f>Sheet1!A1288</f>
        <v>1261</v>
      </c>
      <c r="B1311">
        <f>Sheet1!B1291</f>
        <v>772.11</v>
      </c>
      <c r="C1311">
        <f t="shared" si="280"/>
        <v>757.11936139332352</v>
      </c>
      <c r="D1311">
        <f t="shared" si="281"/>
        <v>771.78969415129916</v>
      </c>
      <c r="E1311">
        <f t="shared" si="282"/>
        <v>770.06755876189186</v>
      </c>
      <c r="F1311">
        <f t="shared" si="287"/>
        <v>770.54566572059321</v>
      </c>
      <c r="G1311">
        <f t="shared" si="288"/>
        <v>885.43915662469067</v>
      </c>
      <c r="K1311" s="1">
        <f t="shared" si="289"/>
        <v>15.012133526850448</v>
      </c>
      <c r="L1311" s="1">
        <f t="shared" si="290"/>
        <v>14.688235020960178</v>
      </c>
      <c r="M1311" s="1">
        <f t="shared" si="291"/>
        <v>12.981802567183536</v>
      </c>
      <c r="N1311" s="1">
        <f t="shared" si="283"/>
        <v>14.777799247443681</v>
      </c>
      <c r="O1311" s="1">
        <f t="shared" si="284"/>
        <v>129.67129015154114</v>
      </c>
      <c r="P1311" s="1"/>
      <c r="Q1311" s="1">
        <f t="shared" si="292"/>
        <v>-0.32389850589026992</v>
      </c>
      <c r="R1311" s="1">
        <f t="shared" si="293"/>
        <v>-2.0303309596669123</v>
      </c>
      <c r="S1311" s="1">
        <f t="shared" si="285"/>
        <v>-0.23433427940676665</v>
      </c>
      <c r="T1311" s="1">
        <f t="shared" si="286"/>
        <v>114.6591566246907</v>
      </c>
    </row>
    <row r="1312" spans="1:20" x14ac:dyDescent="0.2">
      <c r="A1312">
        <f>Sheet1!A1289</f>
        <v>1262</v>
      </c>
      <c r="B1312">
        <f>Sheet1!B1292</f>
        <v>772.56</v>
      </c>
      <c r="C1312">
        <f t="shared" si="280"/>
        <v>757.56985970004837</v>
      </c>
      <c r="D1312">
        <f t="shared" si="281"/>
        <v>772.23416665260982</v>
      </c>
      <c r="E1312">
        <f t="shared" si="282"/>
        <v>770.50677581869331</v>
      </c>
      <c r="F1312">
        <f t="shared" si="287"/>
        <v>770.98857200784278</v>
      </c>
      <c r="G1312">
        <f t="shared" si="288"/>
        <v>886.24915406599484</v>
      </c>
      <c r="K1312" s="1">
        <f t="shared" si="289"/>
        <v>15.001635220125877</v>
      </c>
      <c r="L1312" s="1">
        <f t="shared" si="290"/>
        <v>14.682296788659414</v>
      </c>
      <c r="M1312" s="1">
        <f t="shared" si="291"/>
        <v>12.970640578763209</v>
      </c>
      <c r="N1312" s="1">
        <f t="shared" si="283"/>
        <v>14.770207227968626</v>
      </c>
      <c r="O1312" s="1">
        <f t="shared" si="284"/>
        <v>130.03078928612069</v>
      </c>
      <c r="P1312" s="1"/>
      <c r="Q1312" s="1">
        <f t="shared" si="292"/>
        <v>-0.31933843146646268</v>
      </c>
      <c r="R1312" s="1">
        <f t="shared" si="293"/>
        <v>-2.0309946413626676</v>
      </c>
      <c r="S1312" s="1">
        <f t="shared" si="285"/>
        <v>-0.23142799215725063</v>
      </c>
      <c r="T1312" s="1">
        <f t="shared" si="286"/>
        <v>115.02915406599482</v>
      </c>
    </row>
    <row r="1313" spans="1:20" x14ac:dyDescent="0.2">
      <c r="A1313">
        <f>Sheet1!A1290</f>
        <v>1263</v>
      </c>
      <c r="B1313">
        <f>Sheet1!B1293</f>
        <v>773</v>
      </c>
      <c r="C1313">
        <f t="shared" si="280"/>
        <v>758.02035800677311</v>
      </c>
      <c r="D1313">
        <f t="shared" si="281"/>
        <v>772.67860995585238</v>
      </c>
      <c r="E1313">
        <f t="shared" si="282"/>
        <v>770.94595309351212</v>
      </c>
      <c r="F1313">
        <f t="shared" si="287"/>
        <v>771.43144063668524</v>
      </c>
      <c r="G1313">
        <f t="shared" si="288"/>
        <v>887.05988848707511</v>
      </c>
      <c r="K1313" s="1">
        <f t="shared" si="289"/>
        <v>15.001136913401069</v>
      </c>
      <c r="L1313" s="1">
        <f t="shared" si="290"/>
        <v>14.676329368836264</v>
      </c>
      <c r="M1313" s="1">
        <f t="shared" si="291"/>
        <v>12.959438850582842</v>
      </c>
      <c r="N1313" s="1">
        <f t="shared" si="283"/>
        <v>14.762577550086348</v>
      </c>
      <c r="O1313" s="1">
        <f t="shared" si="284"/>
        <v>130.39102540047622</v>
      </c>
      <c r="P1313" s="1"/>
      <c r="Q1313" s="1">
        <f t="shared" si="292"/>
        <v>-0.32480754456480554</v>
      </c>
      <c r="R1313" s="1">
        <f t="shared" si="293"/>
        <v>-2.0416980628182273</v>
      </c>
      <c r="S1313" s="1">
        <f t="shared" si="285"/>
        <v>-0.23855936331472094</v>
      </c>
      <c r="T1313" s="1">
        <f t="shared" si="286"/>
        <v>115.38988848707515</v>
      </c>
    </row>
    <row r="1314" spans="1:20" x14ac:dyDescent="0.2">
      <c r="A1314">
        <f>Sheet1!A1291</f>
        <v>1264</v>
      </c>
      <c r="B1314">
        <f>Sheet1!B1294</f>
        <v>773.44</v>
      </c>
      <c r="C1314">
        <f t="shared" si="280"/>
        <v>758.47085631349773</v>
      </c>
      <c r="D1314">
        <f t="shared" si="281"/>
        <v>773.12302405751109</v>
      </c>
      <c r="E1314">
        <f t="shared" si="282"/>
        <v>771.38509057227338</v>
      </c>
      <c r="F1314">
        <f t="shared" si="287"/>
        <v>771.87427159051526</v>
      </c>
      <c r="G1314">
        <f t="shared" si="288"/>
        <v>887.87136068124403</v>
      </c>
      <c r="K1314" s="1">
        <f t="shared" si="289"/>
        <v>14.990638606676498</v>
      </c>
      <c r="L1314" s="1">
        <f t="shared" si="290"/>
        <v>14.670332757975643</v>
      </c>
      <c r="M1314" s="1">
        <f t="shared" si="291"/>
        <v>12.948197368568344</v>
      </c>
      <c r="N1314" s="1">
        <f t="shared" si="283"/>
        <v>14.754910197191748</v>
      </c>
      <c r="O1314" s="1">
        <f t="shared" si="284"/>
        <v>130.75199928792051</v>
      </c>
      <c r="P1314" s="1"/>
      <c r="Q1314" s="1">
        <f t="shared" si="292"/>
        <v>-0.32030584870085477</v>
      </c>
      <c r="R1314" s="1">
        <f t="shared" si="293"/>
        <v>-2.0424412381081538</v>
      </c>
      <c r="S1314" s="1">
        <f t="shared" si="285"/>
        <v>-0.23572840948475005</v>
      </c>
      <c r="T1314" s="1">
        <f t="shared" si="286"/>
        <v>115.76136068124401</v>
      </c>
    </row>
    <row r="1315" spans="1:20" x14ac:dyDescent="0.2">
      <c r="A1315">
        <f>Sheet1!A1292</f>
        <v>1265</v>
      </c>
      <c r="B1315">
        <f>Sheet1!B1295</f>
        <v>773.89</v>
      </c>
      <c r="C1315">
        <f t="shared" si="280"/>
        <v>758.92135462022247</v>
      </c>
      <c r="D1315">
        <f t="shared" si="281"/>
        <v>773.56740895407074</v>
      </c>
      <c r="E1315">
        <f t="shared" si="282"/>
        <v>771.8241882409036</v>
      </c>
      <c r="F1315">
        <f t="shared" si="287"/>
        <v>772.31706485272798</v>
      </c>
      <c r="G1315">
        <f t="shared" si="288"/>
        <v>888.68357144181437</v>
      </c>
      <c r="K1315" s="1">
        <f t="shared" si="289"/>
        <v>14.990140299951577</v>
      </c>
      <c r="L1315" s="1">
        <f t="shared" si="290"/>
        <v>14.664306952561446</v>
      </c>
      <c r="M1315" s="1">
        <f t="shared" si="291"/>
        <v>12.936916118644945</v>
      </c>
      <c r="N1315" s="1">
        <f t="shared" si="283"/>
        <v>14.747205152679612</v>
      </c>
      <c r="O1315" s="1">
        <f t="shared" si="284"/>
        <v>131.113711741766</v>
      </c>
      <c r="P1315" s="1"/>
      <c r="Q1315" s="1">
        <f t="shared" si="292"/>
        <v>-0.32583334739013026</v>
      </c>
      <c r="R1315" s="1">
        <f t="shared" si="293"/>
        <v>-2.0532241813066321</v>
      </c>
      <c r="S1315" s="1">
        <f t="shared" si="285"/>
        <v>-0.24293514727196452</v>
      </c>
      <c r="T1315" s="1">
        <f t="shared" si="286"/>
        <v>116.12357144181442</v>
      </c>
    </row>
    <row r="1316" spans="1:20" x14ac:dyDescent="0.2">
      <c r="A1316">
        <f>Sheet1!A1293</f>
        <v>1266</v>
      </c>
      <c r="B1316">
        <f>Sheet1!B1296</f>
        <v>774.33</v>
      </c>
      <c r="C1316">
        <f t="shared" si="280"/>
        <v>759.37185292694721</v>
      </c>
      <c r="D1316">
        <f t="shared" si="281"/>
        <v>774.01176464201558</v>
      </c>
      <c r="E1316">
        <f t="shared" si="282"/>
        <v>772.26324608532798</v>
      </c>
      <c r="F1316">
        <f t="shared" si="287"/>
        <v>772.75982040671829</v>
      </c>
      <c r="G1316">
        <f t="shared" si="288"/>
        <v>889.49652156209891</v>
      </c>
      <c r="K1316" s="1">
        <f t="shared" si="289"/>
        <v>14.979641993226892</v>
      </c>
      <c r="L1316" s="1">
        <f t="shared" si="290"/>
        <v>14.658251949079272</v>
      </c>
      <c r="M1316" s="1">
        <f t="shared" si="291"/>
        <v>12.925595086739008</v>
      </c>
      <c r="N1316" s="1">
        <f t="shared" si="283"/>
        <v>14.739462399945182</v>
      </c>
      <c r="O1316" s="1">
        <f t="shared" si="284"/>
        <v>131.4761635553258</v>
      </c>
      <c r="P1316" s="1"/>
      <c r="Q1316" s="1">
        <f t="shared" si="292"/>
        <v>-0.32139004414761985</v>
      </c>
      <c r="R1316" s="1">
        <f t="shared" si="293"/>
        <v>-2.0540469064878835</v>
      </c>
      <c r="S1316" s="1">
        <f t="shared" si="285"/>
        <v>-0.24017959328170946</v>
      </c>
      <c r="T1316" s="1">
        <f t="shared" si="286"/>
        <v>116.49652156209891</v>
      </c>
    </row>
    <row r="1317" spans="1:20" x14ac:dyDescent="0.2">
      <c r="A1317">
        <f>Sheet1!A1294</f>
        <v>1267</v>
      </c>
      <c r="B1317">
        <f>Sheet1!B1297</f>
        <v>774.78</v>
      </c>
      <c r="C1317">
        <f t="shared" si="280"/>
        <v>759.82235123367195</v>
      </c>
      <c r="D1317">
        <f t="shared" si="281"/>
        <v>774.45609111783062</v>
      </c>
      <c r="E1317">
        <f t="shared" si="282"/>
        <v>772.70226409147244</v>
      </c>
      <c r="F1317">
        <f t="shared" si="287"/>
        <v>773.20253823588143</v>
      </c>
      <c r="G1317">
        <f t="shared" si="288"/>
        <v>890.31021183541009</v>
      </c>
      <c r="K1317" s="1">
        <f t="shared" si="289"/>
        <v>14.969143686502321</v>
      </c>
      <c r="L1317" s="1">
        <f t="shared" si="290"/>
        <v>14.652167744013354</v>
      </c>
      <c r="M1317" s="1">
        <f t="shared" si="291"/>
        <v>12.91423425877565</v>
      </c>
      <c r="N1317" s="1">
        <f t="shared" si="283"/>
        <v>14.7316819223837</v>
      </c>
      <c r="O1317" s="1">
        <f t="shared" si="284"/>
        <v>131.83935552191235</v>
      </c>
      <c r="P1317" s="1"/>
      <c r="Q1317" s="1">
        <f t="shared" si="292"/>
        <v>-0.31697594248896621</v>
      </c>
      <c r="R1317" s="1">
        <f t="shared" si="293"/>
        <v>-2.0549094277266704</v>
      </c>
      <c r="S1317" s="1">
        <f t="shared" si="285"/>
        <v>-0.23746176411862052</v>
      </c>
      <c r="T1317" s="1">
        <f t="shared" si="286"/>
        <v>116.87021183541003</v>
      </c>
    </row>
    <row r="1318" spans="1:20" x14ac:dyDescent="0.2">
      <c r="A1318">
        <f>Sheet1!A1295</f>
        <v>1268</v>
      </c>
      <c r="B1318">
        <f>Sheet1!B1298</f>
        <v>775.22</v>
      </c>
      <c r="C1318">
        <f t="shared" si="280"/>
        <v>760.27284954039658</v>
      </c>
      <c r="D1318">
        <f t="shared" si="281"/>
        <v>774.90038837800034</v>
      </c>
      <c r="E1318">
        <f t="shared" si="282"/>
        <v>773.14124224526233</v>
      </c>
      <c r="F1318">
        <f t="shared" si="287"/>
        <v>773.64521832361197</v>
      </c>
      <c r="G1318">
        <f t="shared" si="288"/>
        <v>891.1246430550608</v>
      </c>
      <c r="K1318" s="1">
        <f t="shared" si="289"/>
        <v>14.968645379777513</v>
      </c>
      <c r="L1318" s="1">
        <f t="shared" si="290"/>
        <v>14.646054333848269</v>
      </c>
      <c r="M1318" s="1">
        <f t="shared" si="291"/>
        <v>12.902833620681122</v>
      </c>
      <c r="N1318" s="1">
        <f t="shared" si="283"/>
        <v>14.723863703389497</v>
      </c>
      <c r="O1318" s="1">
        <f t="shared" si="284"/>
        <v>132.20328843483833</v>
      </c>
      <c r="P1318" s="1"/>
      <c r="Q1318" s="1">
        <f t="shared" si="292"/>
        <v>-0.32259104592924359</v>
      </c>
      <c r="R1318" s="1">
        <f t="shared" si="293"/>
        <v>-2.0658117590963911</v>
      </c>
      <c r="S1318" s="1">
        <f t="shared" si="285"/>
        <v>-0.24478167638801551</v>
      </c>
      <c r="T1318" s="1">
        <f t="shared" si="286"/>
        <v>117.23464305506081</v>
      </c>
    </row>
    <row r="1319" spans="1:20" x14ac:dyDescent="0.2">
      <c r="A1319">
        <f>Sheet1!A1296</f>
        <v>1269</v>
      </c>
      <c r="B1319">
        <f>Sheet1!B1299</f>
        <v>775.67</v>
      </c>
      <c r="C1319">
        <f t="shared" si="280"/>
        <v>760.72334784712143</v>
      </c>
      <c r="D1319">
        <f t="shared" si="281"/>
        <v>775.34465641900931</v>
      </c>
      <c r="E1319">
        <f t="shared" si="282"/>
        <v>773.58018053262379</v>
      </c>
      <c r="F1319">
        <f t="shared" si="287"/>
        <v>774.08786065330492</v>
      </c>
      <c r="G1319">
        <f t="shared" si="288"/>
        <v>891.93981601436349</v>
      </c>
      <c r="K1319" s="1">
        <f t="shared" si="289"/>
        <v>14.958147073052828</v>
      </c>
      <c r="L1319" s="1">
        <f t="shared" si="290"/>
        <v>14.639911715068365</v>
      </c>
      <c r="M1319" s="1">
        <f t="shared" si="291"/>
        <v>12.891393158380765</v>
      </c>
      <c r="N1319" s="1">
        <f t="shared" si="283"/>
        <v>14.716007726357702</v>
      </c>
      <c r="O1319" s="1">
        <f t="shared" si="284"/>
        <v>132.56796308741627</v>
      </c>
      <c r="P1319" s="1"/>
      <c r="Q1319" s="1">
        <f t="shared" si="292"/>
        <v>-0.31823535798446301</v>
      </c>
      <c r="R1319" s="1">
        <f t="shared" si="293"/>
        <v>-2.0667539146720628</v>
      </c>
      <c r="S1319" s="1">
        <f t="shared" si="285"/>
        <v>-0.24213934669512582</v>
      </c>
      <c r="T1319" s="1">
        <f t="shared" si="286"/>
        <v>117.60981601436345</v>
      </c>
    </row>
    <row r="1320" spans="1:20" x14ac:dyDescent="0.2">
      <c r="A1320">
        <f>Sheet1!A1297</f>
        <v>1270</v>
      </c>
      <c r="B1320">
        <f>Sheet1!B1300</f>
        <v>776.11</v>
      </c>
      <c r="C1320">
        <f t="shared" si="280"/>
        <v>761.17384615384617</v>
      </c>
      <c r="D1320">
        <f t="shared" si="281"/>
        <v>775.7888952373421</v>
      </c>
      <c r="E1320">
        <f t="shared" si="282"/>
        <v>774.01907893948226</v>
      </c>
      <c r="F1320">
        <f t="shared" si="287"/>
        <v>774.53046520835539</v>
      </c>
      <c r="G1320">
        <f t="shared" si="288"/>
        <v>892.75573150663081</v>
      </c>
      <c r="K1320" s="1">
        <f t="shared" si="289"/>
        <v>14.95764876632802</v>
      </c>
      <c r="L1320" s="1">
        <f t="shared" si="290"/>
        <v>14.633739884158672</v>
      </c>
      <c r="M1320" s="1">
        <f t="shared" si="291"/>
        <v>12.879912857800491</v>
      </c>
      <c r="N1320" s="1">
        <f t="shared" si="283"/>
        <v>14.708113974683442</v>
      </c>
      <c r="O1320" s="1">
        <f t="shared" si="284"/>
        <v>132.93338027295886</v>
      </c>
      <c r="P1320" s="1"/>
      <c r="Q1320" s="1">
        <f t="shared" si="292"/>
        <v>-0.32390888216934854</v>
      </c>
      <c r="R1320" s="1">
        <f t="shared" si="293"/>
        <v>-2.0777359085275293</v>
      </c>
      <c r="S1320" s="1">
        <f t="shared" si="285"/>
        <v>-0.24953479164457804</v>
      </c>
      <c r="T1320" s="1">
        <f t="shared" si="286"/>
        <v>117.97573150663084</v>
      </c>
    </row>
    <row r="1321" spans="1:20" x14ac:dyDescent="0.2">
      <c r="A1321">
        <f>Sheet1!A1298</f>
        <v>1271</v>
      </c>
      <c r="B1321">
        <f>Sheet1!B1301</f>
        <v>776.55</v>
      </c>
      <c r="C1321">
        <f t="shared" si="280"/>
        <v>761.6243444605708</v>
      </c>
      <c r="D1321">
        <f t="shared" si="281"/>
        <v>776.23310482948341</v>
      </c>
      <c r="E1321">
        <f t="shared" si="282"/>
        <v>774.45793745176331</v>
      </c>
      <c r="F1321">
        <f t="shared" si="287"/>
        <v>774.97303197215842</v>
      </c>
      <c r="G1321">
        <f t="shared" si="288"/>
        <v>893.57239032517577</v>
      </c>
      <c r="K1321" s="1">
        <f t="shared" si="289"/>
        <v>14.947150459603449</v>
      </c>
      <c r="L1321" s="1">
        <f t="shared" si="290"/>
        <v>14.627538837603765</v>
      </c>
      <c r="M1321" s="1">
        <f t="shared" si="291"/>
        <v>12.868392704865755</v>
      </c>
      <c r="N1321" s="1">
        <f t="shared" si="283"/>
        <v>14.700182431761846</v>
      </c>
      <c r="O1321" s="1">
        <f t="shared" si="284"/>
        <v>133.2995407847792</v>
      </c>
      <c r="P1321" s="1"/>
      <c r="Q1321" s="1">
        <f t="shared" si="292"/>
        <v>-0.31961162199968385</v>
      </c>
      <c r="R1321" s="1">
        <f t="shared" si="293"/>
        <v>-2.0787577547376941</v>
      </c>
      <c r="S1321" s="1">
        <f t="shared" si="285"/>
        <v>-0.24696802784160354</v>
      </c>
      <c r="T1321" s="1">
        <f t="shared" si="286"/>
        <v>118.35239032517575</v>
      </c>
    </row>
    <row r="1322" spans="1:20" x14ac:dyDescent="0.2">
      <c r="A1322">
        <f>Sheet1!A1299</f>
        <v>1272</v>
      </c>
      <c r="B1322">
        <f>Sheet1!B1302</f>
        <v>777</v>
      </c>
      <c r="C1322">
        <f t="shared" si="280"/>
        <v>762.07484276729554</v>
      </c>
      <c r="D1322">
        <f t="shared" si="281"/>
        <v>776.67728519191792</v>
      </c>
      <c r="E1322">
        <f t="shared" si="282"/>
        <v>774.89675605539298</v>
      </c>
      <c r="F1322">
        <f t="shared" si="287"/>
        <v>775.4155609281089</v>
      </c>
      <c r="G1322">
        <f t="shared" si="288"/>
        <v>894.38979326331071</v>
      </c>
      <c r="K1322" s="1">
        <f t="shared" si="289"/>
        <v>14.946652152878528</v>
      </c>
      <c r="L1322" s="1">
        <f t="shared" si="290"/>
        <v>14.62130857188788</v>
      </c>
      <c r="M1322" s="1">
        <f t="shared" si="291"/>
        <v>12.856832685502354</v>
      </c>
      <c r="N1322" s="1">
        <f t="shared" si="283"/>
        <v>14.692213080987472</v>
      </c>
      <c r="O1322" s="1">
        <f t="shared" si="284"/>
        <v>133.66644541618928</v>
      </c>
      <c r="P1322" s="1"/>
      <c r="Q1322" s="1">
        <f t="shared" si="292"/>
        <v>-0.32534358099064775</v>
      </c>
      <c r="R1322" s="1">
        <f t="shared" si="293"/>
        <v>-2.0898194673761736</v>
      </c>
      <c r="S1322" s="1">
        <f t="shared" si="285"/>
        <v>-0.2544390718910563</v>
      </c>
      <c r="T1322" s="1">
        <f t="shared" si="286"/>
        <v>118.71979326331075</v>
      </c>
    </row>
    <row r="1323" spans="1:20" x14ac:dyDescent="0.2">
      <c r="A1323">
        <f>Sheet1!A1300</f>
        <v>1273</v>
      </c>
      <c r="B1323">
        <f>Sheet1!B1303</f>
        <v>777.44</v>
      </c>
      <c r="C1323">
        <f t="shared" si="280"/>
        <v>762.52534107402028</v>
      </c>
      <c r="D1323">
        <f t="shared" si="281"/>
        <v>777.12143632112998</v>
      </c>
      <c r="E1323">
        <f t="shared" si="282"/>
        <v>775.33553473629695</v>
      </c>
      <c r="F1323">
        <f t="shared" si="287"/>
        <v>775.85805205960162</v>
      </c>
      <c r="G1323">
        <f t="shared" si="288"/>
        <v>895.20794111434839</v>
      </c>
      <c r="K1323" s="1">
        <f t="shared" si="289"/>
        <v>14.936153846153843</v>
      </c>
      <c r="L1323" s="1">
        <f t="shared" si="290"/>
        <v>14.615049083495933</v>
      </c>
      <c r="M1323" s="1">
        <f t="shared" si="291"/>
        <v>12.845232785636085</v>
      </c>
      <c r="N1323" s="1">
        <f t="shared" si="283"/>
        <v>14.684205905755448</v>
      </c>
      <c r="O1323" s="1">
        <f t="shared" si="284"/>
        <v>134.03409496050222</v>
      </c>
      <c r="P1323" s="1"/>
      <c r="Q1323" s="1">
        <f t="shared" si="292"/>
        <v>-0.32110476265791021</v>
      </c>
      <c r="R1323" s="1">
        <f t="shared" si="293"/>
        <v>-2.0909210605177577</v>
      </c>
      <c r="S1323" s="1">
        <f t="shared" si="285"/>
        <v>-0.25194794039839508</v>
      </c>
      <c r="T1323" s="1">
        <f t="shared" si="286"/>
        <v>119.09794111434837</v>
      </c>
    </row>
    <row r="1324" spans="1:20" x14ac:dyDescent="0.2">
      <c r="A1324">
        <f>Sheet1!A1301</f>
        <v>1274</v>
      </c>
      <c r="B1324">
        <f>Sheet1!B1304</f>
        <v>777.89</v>
      </c>
      <c r="C1324">
        <f t="shared" si="280"/>
        <v>762.97583938074501</v>
      </c>
      <c r="D1324">
        <f t="shared" si="281"/>
        <v>777.56555821360462</v>
      </c>
      <c r="E1324">
        <f t="shared" si="282"/>
        <v>775.77427348040078</v>
      </c>
      <c r="F1324">
        <f t="shared" si="287"/>
        <v>776.30050535003181</v>
      </c>
      <c r="G1324">
        <f t="shared" si="288"/>
        <v>896.02683467160148</v>
      </c>
      <c r="K1324" s="1">
        <f t="shared" si="289"/>
        <v>14.925655539429158</v>
      </c>
      <c r="L1324" s="1">
        <f t="shared" si="290"/>
        <v>14.608760368912613</v>
      </c>
      <c r="M1324" s="1">
        <f t="shared" si="291"/>
        <v>12.833592991192518</v>
      </c>
      <c r="N1324" s="1">
        <f t="shared" si="283"/>
        <v>14.676160889461016</v>
      </c>
      <c r="O1324" s="1">
        <f t="shared" si="284"/>
        <v>134.40249021103068</v>
      </c>
      <c r="P1324" s="1"/>
      <c r="Q1324" s="1">
        <f t="shared" si="292"/>
        <v>-0.31689517051654548</v>
      </c>
      <c r="R1324" s="1">
        <f t="shared" si="293"/>
        <v>-2.0920625482366404</v>
      </c>
      <c r="S1324" s="1">
        <f t="shared" si="285"/>
        <v>-0.24949464996814186</v>
      </c>
      <c r="T1324" s="1">
        <f t="shared" si="286"/>
        <v>119.47683467160152</v>
      </c>
    </row>
    <row r="1325" spans="1:20" x14ac:dyDescent="0.2">
      <c r="A1325">
        <f>Sheet1!A1302</f>
        <v>1275</v>
      </c>
      <c r="B1325">
        <f>Sheet1!B1305</f>
        <v>778.33</v>
      </c>
      <c r="C1325">
        <f t="shared" si="280"/>
        <v>763.42633768746964</v>
      </c>
      <c r="D1325">
        <f t="shared" si="281"/>
        <v>778.00965086582619</v>
      </c>
      <c r="E1325">
        <f t="shared" si="282"/>
        <v>776.21297227363016</v>
      </c>
      <c r="F1325">
        <f t="shared" si="287"/>
        <v>776.74292078279427</v>
      </c>
      <c r="G1325">
        <f t="shared" si="288"/>
        <v>896.84647472838265</v>
      </c>
      <c r="K1325" s="1">
        <f t="shared" si="289"/>
        <v>14.925157232704464</v>
      </c>
      <c r="L1325" s="1">
        <f t="shared" si="290"/>
        <v>14.602442424622382</v>
      </c>
      <c r="M1325" s="1">
        <f t="shared" si="291"/>
        <v>12.821913288097448</v>
      </c>
      <c r="N1325" s="1">
        <f t="shared" si="283"/>
        <v>14.668078015498736</v>
      </c>
      <c r="O1325" s="1">
        <f t="shared" si="284"/>
        <v>134.77163196108711</v>
      </c>
      <c r="P1325" s="1"/>
      <c r="Q1325" s="1">
        <f t="shared" si="292"/>
        <v>-0.32271480808208253</v>
      </c>
      <c r="R1325" s="1">
        <f t="shared" si="293"/>
        <v>-2.1032439446070157</v>
      </c>
      <c r="S1325" s="1">
        <f t="shared" si="285"/>
        <v>-0.25707921720572813</v>
      </c>
      <c r="T1325" s="1">
        <f t="shared" si="286"/>
        <v>119.84647472838265</v>
      </c>
    </row>
    <row r="1326" spans="1:20" x14ac:dyDescent="0.2">
      <c r="A1326">
        <f>Sheet1!A1303</f>
        <v>1276</v>
      </c>
      <c r="B1326">
        <f>Sheet1!B1306</f>
        <v>778.77</v>
      </c>
      <c r="C1326">
        <f t="shared" si="280"/>
        <v>763.87683599419449</v>
      </c>
      <c r="D1326">
        <f t="shared" si="281"/>
        <v>778.45371427427938</v>
      </c>
      <c r="E1326">
        <f t="shared" si="282"/>
        <v>776.65163110191077</v>
      </c>
      <c r="F1326">
        <f t="shared" si="287"/>
        <v>777.18529834128401</v>
      </c>
      <c r="G1326">
        <f t="shared" si="288"/>
        <v>897.66686207800444</v>
      </c>
      <c r="K1326" s="1">
        <f t="shared" si="289"/>
        <v>14.914658925979779</v>
      </c>
      <c r="L1326" s="1">
        <f t="shared" si="290"/>
        <v>14.596095247109702</v>
      </c>
      <c r="M1326" s="1">
        <f t="shared" si="291"/>
        <v>12.810193662276674</v>
      </c>
      <c r="N1326" s="1">
        <f t="shared" si="283"/>
        <v>14.659957267263735</v>
      </c>
      <c r="O1326" s="1">
        <f t="shared" si="284"/>
        <v>135.14152100398417</v>
      </c>
      <c r="P1326" s="1"/>
      <c r="Q1326" s="1">
        <f t="shared" si="292"/>
        <v>-0.31856367887007764</v>
      </c>
      <c r="R1326" s="1">
        <f t="shared" si="293"/>
        <v>-2.1044652637031049</v>
      </c>
      <c r="S1326" s="1">
        <f t="shared" si="285"/>
        <v>-0.25470165871604422</v>
      </c>
      <c r="T1326" s="1">
        <f t="shared" si="286"/>
        <v>120.22686207800439</v>
      </c>
    </row>
    <row r="1327" spans="1:20" x14ac:dyDescent="0.2">
      <c r="A1327">
        <f>Sheet1!A1304</f>
        <v>1277</v>
      </c>
      <c r="B1327">
        <f>Sheet1!B1307</f>
        <v>779.22</v>
      </c>
      <c r="C1327">
        <f t="shared" si="280"/>
        <v>764.32733430091923</v>
      </c>
      <c r="D1327">
        <f t="shared" si="281"/>
        <v>778.89774843544842</v>
      </c>
      <c r="E1327">
        <f t="shared" si="282"/>
        <v>777.09024995116818</v>
      </c>
      <c r="F1327">
        <f t="shared" si="287"/>
        <v>777.62763800889604</v>
      </c>
      <c r="G1327">
        <f t="shared" si="288"/>
        <v>898.48799751377976</v>
      </c>
      <c r="K1327" s="1">
        <f t="shared" si="289"/>
        <v>14.914160619254972</v>
      </c>
      <c r="L1327" s="1">
        <f t="shared" si="290"/>
        <v>14.589718832859603</v>
      </c>
      <c r="M1327" s="1">
        <f t="shared" si="291"/>
        <v>12.798434099655765</v>
      </c>
      <c r="N1327" s="1">
        <f t="shared" si="283"/>
        <v>14.651798628151028</v>
      </c>
      <c r="O1327" s="1">
        <f t="shared" si="284"/>
        <v>135.51215813303475</v>
      </c>
      <c r="P1327" s="1"/>
      <c r="Q1327" s="1">
        <f t="shared" si="292"/>
        <v>-0.32444178639536858</v>
      </c>
      <c r="R1327" s="1">
        <f t="shared" si="293"/>
        <v>-2.1157265195992068</v>
      </c>
      <c r="S1327" s="1">
        <f t="shared" si="285"/>
        <v>-0.26236199110394409</v>
      </c>
      <c r="T1327" s="1">
        <f t="shared" si="286"/>
        <v>120.59799751377977</v>
      </c>
    </row>
    <row r="1328" spans="1:20" x14ac:dyDescent="0.2">
      <c r="A1328">
        <f>Sheet1!A1305</f>
        <v>1278</v>
      </c>
      <c r="B1328">
        <f>Sheet1!B1308</f>
        <v>779.66</v>
      </c>
      <c r="C1328">
        <f t="shared" ref="C1328:C1391" si="294">C$47+(A1331-1)*(C$2114-C$47)/2067</f>
        <v>764.77783260764386</v>
      </c>
      <c r="D1328">
        <f t="shared" ref="D1328:D1391" si="295">$J$19+A1331*$I$19+$H$19*A1331^2+$G$19*A1331^3</f>
        <v>779.34175334581857</v>
      </c>
      <c r="E1328">
        <f t="shared" ref="E1328:E1391" si="296">$T$19+A1331*$S$19+$R$19*A1331^2+$Q$19*A1331^3</f>
        <v>777.52882880732852</v>
      </c>
      <c r="F1328">
        <f t="shared" si="287"/>
        <v>778.06993976902527</v>
      </c>
      <c r="G1328">
        <f t="shared" si="288"/>
        <v>899.30988182902092</v>
      </c>
      <c r="K1328" s="1">
        <f t="shared" si="289"/>
        <v>14.9036623125304</v>
      </c>
      <c r="L1328" s="1">
        <f t="shared" si="290"/>
        <v>14.583313178356548</v>
      </c>
      <c r="M1328" s="1">
        <f t="shared" si="291"/>
        <v>12.786634586160517</v>
      </c>
      <c r="N1328" s="1">
        <f t="shared" si="283"/>
        <v>14.643602081555628</v>
      </c>
      <c r="O1328" s="1">
        <f t="shared" si="284"/>
        <v>135.88354414155128</v>
      </c>
      <c r="P1328" s="1"/>
      <c r="Q1328" s="1">
        <f t="shared" si="292"/>
        <v>-0.32034913417385269</v>
      </c>
      <c r="R1328" s="1">
        <f t="shared" si="293"/>
        <v>-2.1170277263698836</v>
      </c>
      <c r="S1328" s="1">
        <f t="shared" si="285"/>
        <v>-0.26006023097477282</v>
      </c>
      <c r="T1328" s="1">
        <f t="shared" si="286"/>
        <v>120.97988182902088</v>
      </c>
    </row>
    <row r="1329" spans="1:20" x14ac:dyDescent="0.2">
      <c r="A1329">
        <f>Sheet1!A1306</f>
        <v>1279</v>
      </c>
      <c r="B1329">
        <f>Sheet1!B1309</f>
        <v>780.11</v>
      </c>
      <c r="C1329">
        <f t="shared" si="294"/>
        <v>765.2283309143686</v>
      </c>
      <c r="D1329">
        <f t="shared" si="295"/>
        <v>779.78572900187419</v>
      </c>
      <c r="E1329">
        <f t="shared" si="296"/>
        <v>777.96736765631726</v>
      </c>
      <c r="F1329">
        <f t="shared" si="287"/>
        <v>778.5122036050667</v>
      </c>
      <c r="G1329">
        <f t="shared" si="288"/>
        <v>900.13251581704094</v>
      </c>
      <c r="K1329" s="1">
        <f t="shared" si="289"/>
        <v>14.893164005805488</v>
      </c>
      <c r="L1329" s="1">
        <f t="shared" si="290"/>
        <v>14.576878280084884</v>
      </c>
      <c r="M1329" s="1">
        <f t="shared" si="291"/>
        <v>12.774795107716272</v>
      </c>
      <c r="N1329" s="1">
        <f t="shared" si="283"/>
        <v>14.635367610872208</v>
      </c>
      <c r="O1329" s="1">
        <f t="shared" si="284"/>
        <v>136.25567982284645</v>
      </c>
      <c r="P1329" s="1"/>
      <c r="Q1329" s="1">
        <f t="shared" si="292"/>
        <v>-0.3162857257206042</v>
      </c>
      <c r="R1329" s="1">
        <f t="shared" si="293"/>
        <v>-2.1183688980892157</v>
      </c>
      <c r="S1329" s="1">
        <f t="shared" si="285"/>
        <v>-0.25779639493327977</v>
      </c>
      <c r="T1329" s="1">
        <f t="shared" si="286"/>
        <v>121.36251581704096</v>
      </c>
    </row>
    <row r="1330" spans="1:20" x14ac:dyDescent="0.2">
      <c r="A1330">
        <f>Sheet1!A1307</f>
        <v>1280</v>
      </c>
      <c r="B1330">
        <f>Sheet1!B1310</f>
        <v>780.55</v>
      </c>
      <c r="C1330">
        <f t="shared" si="294"/>
        <v>765.67882922109334</v>
      </c>
      <c r="D1330">
        <f t="shared" si="295"/>
        <v>780.22967540009972</v>
      </c>
      <c r="E1330">
        <f t="shared" si="296"/>
        <v>778.40586648406008</v>
      </c>
      <c r="F1330">
        <f t="shared" si="287"/>
        <v>778.95442950041524</v>
      </c>
      <c r="G1330">
        <f t="shared" si="288"/>
        <v>900.95590027115236</v>
      </c>
      <c r="K1330" s="1">
        <f t="shared" si="289"/>
        <v>14.892665699080794</v>
      </c>
      <c r="L1330" s="1">
        <f t="shared" si="290"/>
        <v>14.570414134529187</v>
      </c>
      <c r="M1330" s="1">
        <f t="shared" si="291"/>
        <v>12.762915650248942</v>
      </c>
      <c r="N1330" s="1">
        <f t="shared" ref="N1330:N1393" si="297">F1330-$C1327</f>
        <v>14.627095199496011</v>
      </c>
      <c r="O1330" s="1">
        <f t="shared" ref="O1330:O1393" si="298">G1330-$C1327</f>
        <v>136.62856597023313</v>
      </c>
      <c r="P1330" s="1"/>
      <c r="Q1330" s="1">
        <f t="shared" si="292"/>
        <v>-0.32225156455160686</v>
      </c>
      <c r="R1330" s="1">
        <f t="shared" si="293"/>
        <v>-2.1297500488318519</v>
      </c>
      <c r="S1330" s="1">
        <f t="shared" ref="S1330:S1393" si="299">F1330-$B1327</f>
        <v>-0.26557049958478274</v>
      </c>
      <c r="T1330" s="1">
        <f t="shared" ref="T1330:T1393" si="300">G1330-$B1327</f>
        <v>121.73590027115233</v>
      </c>
    </row>
    <row r="1331" spans="1:20" x14ac:dyDescent="0.2">
      <c r="A1331">
        <f>Sheet1!A1308</f>
        <v>1281</v>
      </c>
      <c r="B1331">
        <f>Sheet1!B1311</f>
        <v>780.99</v>
      </c>
      <c r="C1331">
        <f t="shared" si="294"/>
        <v>766.12932752781808</v>
      </c>
      <c r="D1331">
        <f t="shared" si="295"/>
        <v>780.67359253697975</v>
      </c>
      <c r="E1331">
        <f t="shared" si="296"/>
        <v>778.84432527648266</v>
      </c>
      <c r="F1331">
        <f t="shared" ref="F1331:F1394" si="301">$J$35+A1331*$I$35+$H$35*A1331^2+$G$35*A1331^3</f>
        <v>779.3966174384658</v>
      </c>
      <c r="G1331">
        <f t="shared" ref="G1331:G1394" si="302">$T$35+A1331*$S$35+$R$35*A1331^2+$Q$35*A1331^3</f>
        <v>901.78003598466773</v>
      </c>
      <c r="K1331" s="1">
        <f t="shared" ref="K1331:K1394" si="303">B1328-C1328</f>
        <v>14.882167392356109</v>
      </c>
      <c r="L1331" s="1">
        <f t="shared" ref="L1331:L1394" si="304">D1328-$C1328</f>
        <v>14.563920738174716</v>
      </c>
      <c r="M1331" s="1">
        <f t="shared" ref="M1331:M1394" si="305">E1328-$C1328</f>
        <v>12.750996199684664</v>
      </c>
      <c r="N1331" s="1">
        <f t="shared" si="297"/>
        <v>14.618784830821937</v>
      </c>
      <c r="O1331" s="1">
        <f t="shared" si="298"/>
        <v>137.00220337702387</v>
      </c>
      <c r="P1331" s="1"/>
      <c r="Q1331" s="1">
        <f t="shared" ref="Q1331:Q1394" si="306">D1328-B1328</f>
        <v>-0.31824665418139375</v>
      </c>
      <c r="R1331" s="1">
        <f t="shared" ref="R1331:R1394" si="307">E1328-$B1328</f>
        <v>-2.1311711926714452</v>
      </c>
      <c r="S1331" s="1">
        <f t="shared" si="299"/>
        <v>-0.26338256153417205</v>
      </c>
      <c r="T1331" s="1">
        <f t="shared" si="300"/>
        <v>122.12003598466777</v>
      </c>
    </row>
    <row r="1332" spans="1:20" x14ac:dyDescent="0.2">
      <c r="A1332">
        <f>Sheet1!A1309</f>
        <v>1282</v>
      </c>
      <c r="B1332">
        <f>Sheet1!B1312</f>
        <v>781.44</v>
      </c>
      <c r="C1332">
        <f t="shared" si="294"/>
        <v>766.5798258345427</v>
      </c>
      <c r="D1332">
        <f t="shared" si="295"/>
        <v>781.1174804089992</v>
      </c>
      <c r="E1332">
        <f t="shared" si="296"/>
        <v>779.28274401951069</v>
      </c>
      <c r="F1332">
        <f t="shared" si="301"/>
        <v>779.8387674026136</v>
      </c>
      <c r="G1332">
        <f t="shared" si="302"/>
        <v>902.60492375089984</v>
      </c>
      <c r="K1332" s="1">
        <f t="shared" si="303"/>
        <v>14.881669085631415</v>
      </c>
      <c r="L1332" s="1">
        <f t="shared" si="304"/>
        <v>14.55739808750559</v>
      </c>
      <c r="M1332" s="1">
        <f t="shared" si="305"/>
        <v>12.739036741948667</v>
      </c>
      <c r="N1332" s="1">
        <f t="shared" si="297"/>
        <v>14.610436488245</v>
      </c>
      <c r="O1332" s="1">
        <f t="shared" si="298"/>
        <v>137.37659283653124</v>
      </c>
      <c r="P1332" s="1"/>
      <c r="Q1332" s="1">
        <f t="shared" si="306"/>
        <v>-0.32427099812582583</v>
      </c>
      <c r="R1332" s="1">
        <f t="shared" si="307"/>
        <v>-2.1426323436827488</v>
      </c>
      <c r="S1332" s="1">
        <f t="shared" si="299"/>
        <v>-0.27123259738641536</v>
      </c>
      <c r="T1332" s="1">
        <f t="shared" si="300"/>
        <v>122.49492375089983</v>
      </c>
    </row>
    <row r="1333" spans="1:20" x14ac:dyDescent="0.2">
      <c r="A1333">
        <f>Sheet1!A1310</f>
        <v>1283</v>
      </c>
      <c r="B1333">
        <f>Sheet1!B1313</f>
        <v>781.88</v>
      </c>
      <c r="C1333">
        <f t="shared" si="294"/>
        <v>767.03032414126756</v>
      </c>
      <c r="D1333">
        <f t="shared" si="295"/>
        <v>781.56133901264252</v>
      </c>
      <c r="E1333">
        <f t="shared" si="296"/>
        <v>779.72112269906984</v>
      </c>
      <c r="F1333">
        <f t="shared" si="301"/>
        <v>780.28087937625332</v>
      </c>
      <c r="G1333">
        <f t="shared" si="302"/>
        <v>903.43056436316147</v>
      </c>
      <c r="K1333" s="1">
        <f t="shared" si="303"/>
        <v>14.871170778906617</v>
      </c>
      <c r="L1333" s="1">
        <f t="shared" si="304"/>
        <v>14.550846179006385</v>
      </c>
      <c r="M1333" s="1">
        <f t="shared" si="305"/>
        <v>12.727037262966746</v>
      </c>
      <c r="N1333" s="1">
        <f t="shared" si="297"/>
        <v>14.602050155159986</v>
      </c>
      <c r="O1333" s="1">
        <f t="shared" si="298"/>
        <v>137.75173514206813</v>
      </c>
      <c r="P1333" s="1"/>
      <c r="Q1333" s="1">
        <f t="shared" si="306"/>
        <v>-0.32032459990023199</v>
      </c>
      <c r="R1333" s="1">
        <f t="shared" si="307"/>
        <v>-2.1441335159398704</v>
      </c>
      <c r="S1333" s="1">
        <f t="shared" si="299"/>
        <v>-0.26912062374663037</v>
      </c>
      <c r="T1333" s="1">
        <f t="shared" si="300"/>
        <v>122.88056436316151</v>
      </c>
    </row>
    <row r="1334" spans="1:20" x14ac:dyDescent="0.2">
      <c r="A1334">
        <f>Sheet1!A1311</f>
        <v>1284</v>
      </c>
      <c r="B1334">
        <f>Sheet1!B1314</f>
        <v>782.33</v>
      </c>
      <c r="C1334">
        <f t="shared" si="294"/>
        <v>767.48082244799218</v>
      </c>
      <c r="D1334">
        <f t="shared" si="295"/>
        <v>782.00516834439418</v>
      </c>
      <c r="E1334">
        <f t="shared" si="296"/>
        <v>780.15946130108603</v>
      </c>
      <c r="F1334">
        <f t="shared" si="301"/>
        <v>780.72295334278022</v>
      </c>
      <c r="G1334">
        <f t="shared" si="302"/>
        <v>904.25695861476493</v>
      </c>
      <c r="K1334" s="1">
        <f t="shared" si="303"/>
        <v>14.860672472181932</v>
      </c>
      <c r="L1334" s="1">
        <f t="shared" si="304"/>
        <v>14.544265009161677</v>
      </c>
      <c r="M1334" s="1">
        <f t="shared" si="305"/>
        <v>12.714997748664587</v>
      </c>
      <c r="N1334" s="1">
        <f t="shared" si="297"/>
        <v>14.593625814962138</v>
      </c>
      <c r="O1334" s="1">
        <f t="shared" si="298"/>
        <v>138.12763108694685</v>
      </c>
      <c r="P1334" s="1"/>
      <c r="Q1334" s="1">
        <f t="shared" si="306"/>
        <v>-0.31640746302025491</v>
      </c>
      <c r="R1334" s="1">
        <f t="shared" si="307"/>
        <v>-2.1456747235173452</v>
      </c>
      <c r="S1334" s="1">
        <f t="shared" si="299"/>
        <v>-0.26704665721979381</v>
      </c>
      <c r="T1334" s="1">
        <f t="shared" si="300"/>
        <v>123.26695861476492</v>
      </c>
    </row>
    <row r="1335" spans="1:20" x14ac:dyDescent="0.2">
      <c r="A1335">
        <f>Sheet1!A1312</f>
        <v>1285</v>
      </c>
      <c r="B1335">
        <f>Sheet1!B1315</f>
        <v>782.77</v>
      </c>
      <c r="C1335">
        <f t="shared" si="294"/>
        <v>767.93132075471692</v>
      </c>
      <c r="D1335">
        <f t="shared" si="295"/>
        <v>782.44896840073909</v>
      </c>
      <c r="E1335">
        <f t="shared" si="296"/>
        <v>780.59775981148482</v>
      </c>
      <c r="F1335">
        <f t="shared" si="301"/>
        <v>781.16498928558906</v>
      </c>
      <c r="G1335">
        <f t="shared" si="302"/>
        <v>905.08410729902312</v>
      </c>
      <c r="K1335" s="1">
        <f t="shared" si="303"/>
        <v>14.860174165457352</v>
      </c>
      <c r="L1335" s="1">
        <f t="shared" si="304"/>
        <v>14.537654574456496</v>
      </c>
      <c r="M1335" s="1">
        <f t="shared" si="305"/>
        <v>12.702918184967984</v>
      </c>
      <c r="N1335" s="1">
        <f t="shared" si="297"/>
        <v>14.585163451046355</v>
      </c>
      <c r="O1335" s="1">
        <f t="shared" si="298"/>
        <v>138.50428146448041</v>
      </c>
      <c r="P1335" s="1"/>
      <c r="Q1335" s="1">
        <f t="shared" si="306"/>
        <v>-0.32251959100085514</v>
      </c>
      <c r="R1335" s="1">
        <f t="shared" si="307"/>
        <v>-2.1572559804893672</v>
      </c>
      <c r="S1335" s="1">
        <f t="shared" si="299"/>
        <v>-0.27501071441099612</v>
      </c>
      <c r="T1335" s="1">
        <f t="shared" si="300"/>
        <v>123.64410729902306</v>
      </c>
    </row>
    <row r="1336" spans="1:20" x14ac:dyDescent="0.2">
      <c r="A1336">
        <f>Sheet1!A1313</f>
        <v>1286</v>
      </c>
      <c r="B1336">
        <f>Sheet1!B1316</f>
        <v>783.21</v>
      </c>
      <c r="C1336">
        <f t="shared" si="294"/>
        <v>768.38181906144166</v>
      </c>
      <c r="D1336">
        <f t="shared" si="295"/>
        <v>782.89273917816183</v>
      </c>
      <c r="E1336">
        <f t="shared" si="296"/>
        <v>781.03601821619202</v>
      </c>
      <c r="F1336">
        <f t="shared" si="301"/>
        <v>781.60698718807475</v>
      </c>
      <c r="G1336">
        <f t="shared" si="302"/>
        <v>905.9120112092487</v>
      </c>
      <c r="K1336" s="1">
        <f t="shared" si="303"/>
        <v>14.849675858732439</v>
      </c>
      <c r="L1336" s="1">
        <f t="shared" si="304"/>
        <v>14.531014871374964</v>
      </c>
      <c r="M1336" s="1">
        <f t="shared" si="305"/>
        <v>12.690798557802282</v>
      </c>
      <c r="N1336" s="1">
        <f t="shared" si="297"/>
        <v>14.576663046807198</v>
      </c>
      <c r="O1336" s="1">
        <f t="shared" si="298"/>
        <v>138.88168706798115</v>
      </c>
      <c r="P1336" s="1"/>
      <c r="Q1336" s="1">
        <f t="shared" si="306"/>
        <v>-0.31866098735747528</v>
      </c>
      <c r="R1336" s="1">
        <f t="shared" si="307"/>
        <v>-2.1588773009301576</v>
      </c>
      <c r="S1336" s="1">
        <f t="shared" si="299"/>
        <v>-0.27301281192524129</v>
      </c>
      <c r="T1336" s="1">
        <f t="shared" si="300"/>
        <v>124.03201120924871</v>
      </c>
    </row>
    <row r="1337" spans="1:20" x14ac:dyDescent="0.2">
      <c r="A1337">
        <f>Sheet1!A1314</f>
        <v>1287</v>
      </c>
      <c r="B1337">
        <f>Sheet1!B1317</f>
        <v>783.66</v>
      </c>
      <c r="C1337">
        <f t="shared" si="294"/>
        <v>768.8323173681664</v>
      </c>
      <c r="D1337">
        <f t="shared" si="295"/>
        <v>783.33648067314687</v>
      </c>
      <c r="E1337">
        <f t="shared" si="296"/>
        <v>781.47423650113308</v>
      </c>
      <c r="F1337">
        <f t="shared" si="301"/>
        <v>782.04894703363243</v>
      </c>
      <c r="G1337">
        <f t="shared" si="302"/>
        <v>906.74067113875412</v>
      </c>
      <c r="K1337" s="1">
        <f t="shared" si="303"/>
        <v>14.849177552007859</v>
      </c>
      <c r="L1337" s="1">
        <f t="shared" si="304"/>
        <v>14.524345896401996</v>
      </c>
      <c r="M1337" s="1">
        <f t="shared" si="305"/>
        <v>12.678638853093844</v>
      </c>
      <c r="N1337" s="1">
        <f t="shared" si="297"/>
        <v>14.568124585640248</v>
      </c>
      <c r="O1337" s="1">
        <f t="shared" si="298"/>
        <v>139.25984869076194</v>
      </c>
      <c r="P1337" s="1"/>
      <c r="Q1337" s="1">
        <f t="shared" si="306"/>
        <v>-0.32483165560586258</v>
      </c>
      <c r="R1337" s="1">
        <f t="shared" si="307"/>
        <v>-2.1705386989140152</v>
      </c>
      <c r="S1337" s="1">
        <f t="shared" si="299"/>
        <v>-0.28105296636761068</v>
      </c>
      <c r="T1337" s="1">
        <f t="shared" si="300"/>
        <v>124.41067113875408</v>
      </c>
    </row>
    <row r="1338" spans="1:20" x14ac:dyDescent="0.2">
      <c r="A1338">
        <f>Sheet1!A1315</f>
        <v>1288</v>
      </c>
      <c r="B1338">
        <f>Sheet1!B1318</f>
        <v>784.1</v>
      </c>
      <c r="C1338">
        <f t="shared" si="294"/>
        <v>769.28281567489114</v>
      </c>
      <c r="D1338">
        <f t="shared" si="295"/>
        <v>783.78019288217854</v>
      </c>
      <c r="E1338">
        <f t="shared" si="296"/>
        <v>781.91241465223391</v>
      </c>
      <c r="F1338">
        <f t="shared" si="301"/>
        <v>782.49086880565699</v>
      </c>
      <c r="G1338">
        <f t="shared" si="302"/>
        <v>907.5700878808525</v>
      </c>
      <c r="K1338" s="1">
        <f t="shared" si="303"/>
        <v>14.83867924528306</v>
      </c>
      <c r="L1338" s="1">
        <f t="shared" si="304"/>
        <v>14.517647646022169</v>
      </c>
      <c r="M1338" s="1">
        <f t="shared" si="305"/>
        <v>12.666439056767899</v>
      </c>
      <c r="N1338" s="1">
        <f t="shared" si="297"/>
        <v>14.559548050940066</v>
      </c>
      <c r="O1338" s="1">
        <f t="shared" si="298"/>
        <v>139.63876712613558</v>
      </c>
      <c r="P1338" s="1"/>
      <c r="Q1338" s="1">
        <f t="shared" si="306"/>
        <v>-0.3210315992608912</v>
      </c>
      <c r="R1338" s="1">
        <f t="shared" si="307"/>
        <v>-2.1722401885151612</v>
      </c>
      <c r="S1338" s="1">
        <f t="shared" si="299"/>
        <v>-0.2791311943429946</v>
      </c>
      <c r="T1338" s="1">
        <f t="shared" si="300"/>
        <v>124.80008788085252</v>
      </c>
    </row>
    <row r="1339" spans="1:20" x14ac:dyDescent="0.2">
      <c r="A1339">
        <f>Sheet1!A1316</f>
        <v>1289</v>
      </c>
      <c r="B1339">
        <f>Sheet1!B1319</f>
        <v>784.55</v>
      </c>
      <c r="C1339">
        <f t="shared" si="294"/>
        <v>769.73331398161577</v>
      </c>
      <c r="D1339">
        <f t="shared" si="295"/>
        <v>784.223875801742</v>
      </c>
      <c r="E1339">
        <f t="shared" si="296"/>
        <v>782.35055265541996</v>
      </c>
      <c r="F1339">
        <f t="shared" si="301"/>
        <v>782.93275248754321</v>
      </c>
      <c r="G1339">
        <f t="shared" si="302"/>
        <v>908.40026222885604</v>
      </c>
      <c r="K1339" s="1">
        <f t="shared" si="303"/>
        <v>14.828180938558376</v>
      </c>
      <c r="L1339" s="1">
        <f t="shared" si="304"/>
        <v>14.510920116720172</v>
      </c>
      <c r="M1339" s="1">
        <f t="shared" si="305"/>
        <v>12.654199154750359</v>
      </c>
      <c r="N1339" s="1">
        <f t="shared" si="297"/>
        <v>14.550933426101551</v>
      </c>
      <c r="O1339" s="1">
        <f t="shared" si="298"/>
        <v>140.01844316741438</v>
      </c>
      <c r="P1339" s="1"/>
      <c r="Q1339" s="1">
        <f t="shared" si="306"/>
        <v>-0.31726082183820381</v>
      </c>
      <c r="R1339" s="1">
        <f t="shared" si="307"/>
        <v>-2.1739817838080171</v>
      </c>
      <c r="S1339" s="1">
        <f t="shared" si="299"/>
        <v>-0.27724751245682455</v>
      </c>
      <c r="T1339" s="1">
        <f t="shared" si="300"/>
        <v>125.190262228856</v>
      </c>
    </row>
    <row r="1340" spans="1:20" x14ac:dyDescent="0.2">
      <c r="A1340">
        <f>Sheet1!A1317</f>
        <v>1290</v>
      </c>
      <c r="B1340">
        <f>Sheet1!B1320</f>
        <v>784.99</v>
      </c>
      <c r="C1340">
        <f t="shared" si="294"/>
        <v>770.1838122883405</v>
      </c>
      <c r="D1340">
        <f t="shared" si="295"/>
        <v>784.6675294283217</v>
      </c>
      <c r="E1340">
        <f t="shared" si="296"/>
        <v>782.78865049661738</v>
      </c>
      <c r="F1340">
        <f t="shared" si="301"/>
        <v>783.37459806268657</v>
      </c>
      <c r="G1340">
        <f t="shared" si="302"/>
        <v>909.23119497607775</v>
      </c>
      <c r="K1340" s="1">
        <f t="shared" si="303"/>
        <v>14.827682631833568</v>
      </c>
      <c r="L1340" s="1">
        <f t="shared" si="304"/>
        <v>14.504163304980466</v>
      </c>
      <c r="M1340" s="1">
        <f t="shared" si="305"/>
        <v>12.641919132966677</v>
      </c>
      <c r="N1340" s="1">
        <f t="shared" si="297"/>
        <v>14.542280694520173</v>
      </c>
      <c r="O1340" s="1">
        <f t="shared" si="298"/>
        <v>140.39887760791134</v>
      </c>
      <c r="P1340" s="1"/>
      <c r="Q1340" s="1">
        <f t="shared" si="306"/>
        <v>-0.32351932685310203</v>
      </c>
      <c r="R1340" s="1">
        <f t="shared" si="307"/>
        <v>-2.1857634988668906</v>
      </c>
      <c r="S1340" s="1">
        <f t="shared" si="299"/>
        <v>-0.28540193731339514</v>
      </c>
      <c r="T1340" s="1">
        <f t="shared" si="300"/>
        <v>125.57119497607778</v>
      </c>
    </row>
    <row r="1341" spans="1:20" x14ac:dyDescent="0.2">
      <c r="A1341">
        <f>Sheet1!A1318</f>
        <v>1291</v>
      </c>
      <c r="B1341">
        <f>Sheet1!B1321</f>
        <v>785.43</v>
      </c>
      <c r="C1341">
        <f t="shared" si="294"/>
        <v>770.63431059506524</v>
      </c>
      <c r="D1341">
        <f t="shared" si="295"/>
        <v>785.11115375840211</v>
      </c>
      <c r="E1341">
        <f t="shared" si="296"/>
        <v>783.2267081617515</v>
      </c>
      <c r="F1341">
        <f t="shared" si="301"/>
        <v>783.81640551448152</v>
      </c>
      <c r="G1341">
        <f t="shared" si="302"/>
        <v>910.06288691582995</v>
      </c>
      <c r="K1341" s="1">
        <f t="shared" si="303"/>
        <v>14.817184325108883</v>
      </c>
      <c r="L1341" s="1">
        <f t="shared" si="304"/>
        <v>14.4973772072874</v>
      </c>
      <c r="M1341" s="1">
        <f t="shared" si="305"/>
        <v>12.629598977342766</v>
      </c>
      <c r="N1341" s="1">
        <f t="shared" si="297"/>
        <v>14.533589839590377</v>
      </c>
      <c r="O1341" s="1">
        <f t="shared" si="298"/>
        <v>140.78007124093881</v>
      </c>
      <c r="P1341" s="1"/>
      <c r="Q1341" s="1">
        <f t="shared" si="306"/>
        <v>-0.31980711782148319</v>
      </c>
      <c r="R1341" s="1">
        <f t="shared" si="307"/>
        <v>-2.1875853477661167</v>
      </c>
      <c r="S1341" s="1">
        <f t="shared" si="299"/>
        <v>-0.28359448551850619</v>
      </c>
      <c r="T1341" s="1">
        <f t="shared" si="300"/>
        <v>125.96288691582993</v>
      </c>
    </row>
    <row r="1342" spans="1:20" x14ac:dyDescent="0.2">
      <c r="A1342">
        <f>Sheet1!A1319</f>
        <v>1292</v>
      </c>
      <c r="B1342">
        <f>Sheet1!B1322</f>
        <v>785.88</v>
      </c>
      <c r="C1342">
        <f t="shared" si="294"/>
        <v>771.08480890178998</v>
      </c>
      <c r="D1342">
        <f t="shared" si="295"/>
        <v>785.5547487884678</v>
      </c>
      <c r="E1342">
        <f t="shared" si="296"/>
        <v>783.66472563674813</v>
      </c>
      <c r="F1342">
        <f t="shared" si="301"/>
        <v>784.25817482632317</v>
      </c>
      <c r="G1342">
        <f t="shared" si="302"/>
        <v>910.89533884142566</v>
      </c>
      <c r="K1342" s="1">
        <f t="shared" si="303"/>
        <v>14.816686018384189</v>
      </c>
      <c r="L1342" s="1">
        <f t="shared" si="304"/>
        <v>14.490561820126231</v>
      </c>
      <c r="M1342" s="1">
        <f t="shared" si="305"/>
        <v>12.617238673804195</v>
      </c>
      <c r="N1342" s="1">
        <f t="shared" si="297"/>
        <v>14.524860844707405</v>
      </c>
      <c r="O1342" s="1">
        <f t="shared" si="298"/>
        <v>141.16202485980989</v>
      </c>
      <c r="P1342" s="1"/>
      <c r="Q1342" s="1">
        <f t="shared" si="306"/>
        <v>-0.32612419825795769</v>
      </c>
      <c r="R1342" s="1">
        <f t="shared" si="307"/>
        <v>-2.199447344579994</v>
      </c>
      <c r="S1342" s="1">
        <f t="shared" si="299"/>
        <v>-0.29182517367678429</v>
      </c>
      <c r="T1342" s="1">
        <f t="shared" si="300"/>
        <v>126.3453388414257</v>
      </c>
    </row>
    <row r="1343" spans="1:20" x14ac:dyDescent="0.2">
      <c r="A1343">
        <f>Sheet1!A1320</f>
        <v>1293</v>
      </c>
      <c r="B1343">
        <f>Sheet1!B1323</f>
        <v>786.32</v>
      </c>
      <c r="C1343">
        <f t="shared" si="294"/>
        <v>771.53530720851472</v>
      </c>
      <c r="D1343">
        <f t="shared" si="295"/>
        <v>785.99831451500347</v>
      </c>
      <c r="E1343">
        <f t="shared" si="296"/>
        <v>784.10270290753306</v>
      </c>
      <c r="F1343">
        <f t="shared" si="301"/>
        <v>784.69990598160643</v>
      </c>
      <c r="G1343">
        <f t="shared" si="302"/>
        <v>911.72855154617719</v>
      </c>
      <c r="K1343" s="1">
        <f t="shared" si="303"/>
        <v>14.806187711659504</v>
      </c>
      <c r="L1343" s="1">
        <f t="shared" si="304"/>
        <v>14.483717139981195</v>
      </c>
      <c r="M1343" s="1">
        <f t="shared" si="305"/>
        <v>12.604838208276874</v>
      </c>
      <c r="N1343" s="1">
        <f t="shared" si="297"/>
        <v>14.51609369326593</v>
      </c>
      <c r="O1343" s="1">
        <f t="shared" si="298"/>
        <v>141.54473925783668</v>
      </c>
      <c r="P1343" s="1"/>
      <c r="Q1343" s="1">
        <f t="shared" si="306"/>
        <v>-0.32247057167830917</v>
      </c>
      <c r="R1343" s="1">
        <f t="shared" si="307"/>
        <v>-2.2013495033826302</v>
      </c>
      <c r="S1343" s="1">
        <f t="shared" si="299"/>
        <v>-0.29009401839357452</v>
      </c>
      <c r="T1343" s="1">
        <f t="shared" si="300"/>
        <v>126.73855154617718</v>
      </c>
    </row>
    <row r="1344" spans="1:20" x14ac:dyDescent="0.2">
      <c r="A1344">
        <f>Sheet1!A1321</f>
        <v>1294</v>
      </c>
      <c r="B1344">
        <f>Sheet1!B1324</f>
        <v>786.76</v>
      </c>
      <c r="C1344">
        <f t="shared" si="294"/>
        <v>771.98580551523946</v>
      </c>
      <c r="D1344">
        <f t="shared" si="295"/>
        <v>786.44185093449403</v>
      </c>
      <c r="E1344">
        <f t="shared" si="296"/>
        <v>784.54063996003197</v>
      </c>
      <c r="F1344">
        <f t="shared" si="301"/>
        <v>785.14159896372655</v>
      </c>
      <c r="G1344">
        <f t="shared" si="302"/>
        <v>912.56252582339766</v>
      </c>
      <c r="K1344" s="1">
        <f t="shared" si="303"/>
        <v>14.795689404934706</v>
      </c>
      <c r="L1344" s="1">
        <f t="shared" si="304"/>
        <v>14.476843163336866</v>
      </c>
      <c r="M1344" s="1">
        <f t="shared" si="305"/>
        <v>12.592397566686259</v>
      </c>
      <c r="N1344" s="1">
        <f t="shared" si="297"/>
        <v>14.507288368661307</v>
      </c>
      <c r="O1344" s="1">
        <f t="shared" si="298"/>
        <v>141.92821522833242</v>
      </c>
      <c r="P1344" s="1"/>
      <c r="Q1344" s="1">
        <f t="shared" si="306"/>
        <v>-0.31884624159783925</v>
      </c>
      <c r="R1344" s="1">
        <f t="shared" si="307"/>
        <v>-2.2032918382484468</v>
      </c>
      <c r="S1344" s="1">
        <f t="shared" si="299"/>
        <v>-0.28840103627339886</v>
      </c>
      <c r="T1344" s="1">
        <f t="shared" si="300"/>
        <v>127.13252582339771</v>
      </c>
    </row>
    <row r="1345" spans="1:20" x14ac:dyDescent="0.2">
      <c r="A1345">
        <f>Sheet1!A1322</f>
        <v>1295</v>
      </c>
      <c r="B1345">
        <f>Sheet1!B1325</f>
        <v>787.21</v>
      </c>
      <c r="C1345">
        <f t="shared" si="294"/>
        <v>772.4363038219642</v>
      </c>
      <c r="D1345">
        <f t="shared" si="295"/>
        <v>786.88535804342371</v>
      </c>
      <c r="E1345">
        <f t="shared" si="296"/>
        <v>784.97853678017009</v>
      </c>
      <c r="F1345">
        <f t="shared" si="301"/>
        <v>785.58325375607831</v>
      </c>
      <c r="G1345">
        <f t="shared" si="302"/>
        <v>913.3972624663993</v>
      </c>
      <c r="K1345" s="1">
        <f t="shared" si="303"/>
        <v>14.795191098210012</v>
      </c>
      <c r="L1345" s="1">
        <f t="shared" si="304"/>
        <v>14.469939886677821</v>
      </c>
      <c r="M1345" s="1">
        <f t="shared" si="305"/>
        <v>12.579916734958147</v>
      </c>
      <c r="N1345" s="1">
        <f t="shared" si="297"/>
        <v>14.498444854288323</v>
      </c>
      <c r="O1345" s="1">
        <f t="shared" si="298"/>
        <v>142.31245356460931</v>
      </c>
      <c r="P1345" s="1"/>
      <c r="Q1345" s="1">
        <f t="shared" si="306"/>
        <v>-0.32525121153219061</v>
      </c>
      <c r="R1345" s="1">
        <f t="shared" si="307"/>
        <v>-2.215274363251865</v>
      </c>
      <c r="S1345" s="1">
        <f t="shared" si="299"/>
        <v>-0.2967462439216888</v>
      </c>
      <c r="T1345" s="1">
        <f t="shared" si="300"/>
        <v>127.5172624663993</v>
      </c>
    </row>
    <row r="1346" spans="1:20" x14ac:dyDescent="0.2">
      <c r="A1346">
        <f>Sheet1!A1323</f>
        <v>1296</v>
      </c>
      <c r="B1346">
        <f>Sheet1!B1326</f>
        <v>787.65</v>
      </c>
      <c r="C1346">
        <f t="shared" si="294"/>
        <v>772.88680212868883</v>
      </c>
      <c r="D1346">
        <f t="shared" si="295"/>
        <v>787.32883583827709</v>
      </c>
      <c r="E1346">
        <f t="shared" si="296"/>
        <v>785.4163933538739</v>
      </c>
      <c r="F1346">
        <f t="shared" si="301"/>
        <v>786.02487034205672</v>
      </c>
      <c r="G1346">
        <f t="shared" si="302"/>
        <v>914.23276226849475</v>
      </c>
      <c r="K1346" s="1">
        <f t="shared" si="303"/>
        <v>14.784692791485327</v>
      </c>
      <c r="L1346" s="1">
        <f t="shared" si="304"/>
        <v>14.463007306488748</v>
      </c>
      <c r="M1346" s="1">
        <f t="shared" si="305"/>
        <v>12.567395699018334</v>
      </c>
      <c r="N1346" s="1">
        <f t="shared" si="297"/>
        <v>14.489563133541992</v>
      </c>
      <c r="O1346" s="1">
        <f t="shared" si="298"/>
        <v>142.69745505998003</v>
      </c>
      <c r="P1346" s="1"/>
      <c r="Q1346" s="1">
        <f t="shared" si="306"/>
        <v>-0.32168548499657845</v>
      </c>
      <c r="R1346" s="1">
        <f t="shared" si="307"/>
        <v>-2.2172970924669926</v>
      </c>
      <c r="S1346" s="1">
        <f t="shared" si="299"/>
        <v>-0.29512965794333468</v>
      </c>
      <c r="T1346" s="1">
        <f t="shared" si="300"/>
        <v>127.9127622684947</v>
      </c>
    </row>
    <row r="1347" spans="1:20" x14ac:dyDescent="0.2">
      <c r="A1347">
        <f>Sheet1!A1324</f>
        <v>1297</v>
      </c>
      <c r="B1347">
        <f>Sheet1!B1327</f>
        <v>788.09</v>
      </c>
      <c r="C1347">
        <f t="shared" si="294"/>
        <v>773.33730043541357</v>
      </c>
      <c r="D1347">
        <f t="shared" si="295"/>
        <v>787.77228431553908</v>
      </c>
      <c r="E1347">
        <f t="shared" si="296"/>
        <v>785.85420966706874</v>
      </c>
      <c r="F1347">
        <f t="shared" si="301"/>
        <v>786.46644870505656</v>
      </c>
      <c r="G1347">
        <f t="shared" si="302"/>
        <v>915.06902602299692</v>
      </c>
      <c r="K1347" s="1">
        <f t="shared" si="303"/>
        <v>14.774194484760528</v>
      </c>
      <c r="L1347" s="1">
        <f t="shared" si="304"/>
        <v>14.456045419254565</v>
      </c>
      <c r="M1347" s="1">
        <f t="shared" si="305"/>
        <v>12.554834444792505</v>
      </c>
      <c r="N1347" s="1">
        <f t="shared" si="297"/>
        <v>14.480643189817101</v>
      </c>
      <c r="O1347" s="1">
        <f t="shared" si="298"/>
        <v>143.08322050775746</v>
      </c>
      <c r="P1347" s="1"/>
      <c r="Q1347" s="1">
        <f t="shared" si="306"/>
        <v>-0.31814906550596334</v>
      </c>
      <c r="R1347" s="1">
        <f t="shared" si="307"/>
        <v>-2.2193600399680236</v>
      </c>
      <c r="S1347" s="1">
        <f t="shared" si="299"/>
        <v>-0.29355129494342691</v>
      </c>
      <c r="T1347" s="1">
        <f t="shared" si="300"/>
        <v>128.30902602299693</v>
      </c>
    </row>
    <row r="1348" spans="1:20" x14ac:dyDescent="0.2">
      <c r="A1348">
        <f>Sheet1!A1325</f>
        <v>1298</v>
      </c>
      <c r="B1348">
        <f>Sheet1!B1328</f>
        <v>788.54</v>
      </c>
      <c r="C1348">
        <f t="shared" si="294"/>
        <v>773.78779874213831</v>
      </c>
      <c r="D1348">
        <f t="shared" si="295"/>
        <v>788.21570347169416</v>
      </c>
      <c r="E1348">
        <f t="shared" si="296"/>
        <v>786.2919857056803</v>
      </c>
      <c r="F1348">
        <f t="shared" si="301"/>
        <v>786.90798882847298</v>
      </c>
      <c r="G1348">
        <f t="shared" si="302"/>
        <v>915.90605452321847</v>
      </c>
      <c r="K1348" s="1">
        <f t="shared" si="303"/>
        <v>14.773696178035834</v>
      </c>
      <c r="L1348" s="1">
        <f t="shared" si="304"/>
        <v>14.449054221459505</v>
      </c>
      <c r="M1348" s="1">
        <f t="shared" si="305"/>
        <v>12.542232958205886</v>
      </c>
      <c r="N1348" s="1">
        <f t="shared" si="297"/>
        <v>14.471685006508778</v>
      </c>
      <c r="O1348" s="1">
        <f t="shared" si="298"/>
        <v>143.46975070125427</v>
      </c>
      <c r="P1348" s="1"/>
      <c r="Q1348" s="1">
        <f t="shared" si="306"/>
        <v>-0.32464195657632899</v>
      </c>
      <c r="R1348" s="1">
        <f t="shared" si="307"/>
        <v>-2.2314632198299478</v>
      </c>
      <c r="S1348" s="1">
        <f t="shared" si="299"/>
        <v>-0.30201117152705592</v>
      </c>
      <c r="T1348" s="1">
        <f t="shared" si="300"/>
        <v>128.69605452321844</v>
      </c>
    </row>
    <row r="1349" spans="1:20" x14ac:dyDescent="0.2">
      <c r="A1349">
        <f>Sheet1!A1326</f>
        <v>1299</v>
      </c>
      <c r="B1349">
        <f>Sheet1!B1329</f>
        <v>788.98</v>
      </c>
      <c r="C1349">
        <f t="shared" si="294"/>
        <v>774.23829704886305</v>
      </c>
      <c r="D1349">
        <f t="shared" si="295"/>
        <v>788.65909330322665</v>
      </c>
      <c r="E1349">
        <f t="shared" si="296"/>
        <v>786.72972145563426</v>
      </c>
      <c r="F1349">
        <f t="shared" si="301"/>
        <v>787.34949069570087</v>
      </c>
      <c r="G1349">
        <f t="shared" si="302"/>
        <v>916.74384856247207</v>
      </c>
      <c r="K1349" s="1">
        <f t="shared" si="303"/>
        <v>14.763197871311149</v>
      </c>
      <c r="L1349" s="1">
        <f t="shared" si="304"/>
        <v>14.442033709588259</v>
      </c>
      <c r="M1349" s="1">
        <f t="shared" si="305"/>
        <v>12.529591225185072</v>
      </c>
      <c r="N1349" s="1">
        <f t="shared" si="297"/>
        <v>14.462688567012037</v>
      </c>
      <c r="O1349" s="1">
        <f t="shared" si="298"/>
        <v>143.85704643378324</v>
      </c>
      <c r="P1349" s="1"/>
      <c r="Q1349" s="1">
        <f t="shared" si="306"/>
        <v>-0.32116416172289064</v>
      </c>
      <c r="R1349" s="1">
        <f t="shared" si="307"/>
        <v>-2.2336066461260771</v>
      </c>
      <c r="S1349" s="1">
        <f t="shared" si="299"/>
        <v>-0.30050930429911205</v>
      </c>
      <c r="T1349" s="1">
        <f t="shared" si="300"/>
        <v>129.09384856247209</v>
      </c>
    </row>
    <row r="1350" spans="1:20" x14ac:dyDescent="0.2">
      <c r="A1350">
        <f>Sheet1!A1327</f>
        <v>1300</v>
      </c>
      <c r="B1350">
        <f>Sheet1!B1330</f>
        <v>789.42</v>
      </c>
      <c r="C1350">
        <f t="shared" si="294"/>
        <v>774.68879535558779</v>
      </c>
      <c r="D1350">
        <f t="shared" si="295"/>
        <v>789.10245380662184</v>
      </c>
      <c r="E1350">
        <f t="shared" si="296"/>
        <v>787.1674169028563</v>
      </c>
      <c r="F1350">
        <f t="shared" si="301"/>
        <v>787.79095429013535</v>
      </c>
      <c r="G1350">
        <f t="shared" si="302"/>
        <v>917.58240893407014</v>
      </c>
      <c r="K1350" s="1">
        <f t="shared" si="303"/>
        <v>14.752699564586464</v>
      </c>
      <c r="L1350" s="1">
        <f t="shared" si="304"/>
        <v>14.434983880125515</v>
      </c>
      <c r="M1350" s="1">
        <f t="shared" si="305"/>
        <v>12.516909231655177</v>
      </c>
      <c r="N1350" s="1">
        <f t="shared" si="297"/>
        <v>14.453653854721779</v>
      </c>
      <c r="O1350" s="1">
        <f t="shared" si="298"/>
        <v>144.24510849865658</v>
      </c>
      <c r="P1350" s="1"/>
      <c r="Q1350" s="1">
        <f t="shared" si="306"/>
        <v>-0.31771568446094989</v>
      </c>
      <c r="R1350" s="1">
        <f t="shared" si="307"/>
        <v>-2.2357903329312876</v>
      </c>
      <c r="S1350" s="1">
        <f t="shared" si="299"/>
        <v>-0.2990457098646857</v>
      </c>
      <c r="T1350" s="1">
        <f t="shared" si="300"/>
        <v>129.49240893407011</v>
      </c>
    </row>
    <row r="1351" spans="1:20" x14ac:dyDescent="0.2">
      <c r="A1351">
        <f>Sheet1!A1328</f>
        <v>1301</v>
      </c>
      <c r="B1351">
        <f>Sheet1!B1331</f>
        <v>789.87</v>
      </c>
      <c r="C1351">
        <f t="shared" si="294"/>
        <v>775.13929366231253</v>
      </c>
      <c r="D1351">
        <f t="shared" si="295"/>
        <v>789.54578497836383</v>
      </c>
      <c r="E1351">
        <f t="shared" si="296"/>
        <v>787.60507203327211</v>
      </c>
      <c r="F1351">
        <f t="shared" si="301"/>
        <v>788.23237959517121</v>
      </c>
      <c r="G1351">
        <f t="shared" si="302"/>
        <v>918.42173643132583</v>
      </c>
      <c r="K1351" s="1">
        <f t="shared" si="303"/>
        <v>14.752201257861657</v>
      </c>
      <c r="L1351" s="1">
        <f t="shared" si="304"/>
        <v>14.427904729555848</v>
      </c>
      <c r="M1351" s="1">
        <f t="shared" si="305"/>
        <v>12.504186963541997</v>
      </c>
      <c r="N1351" s="1">
        <f t="shared" si="297"/>
        <v>14.444580853032903</v>
      </c>
      <c r="O1351" s="1">
        <f t="shared" si="298"/>
        <v>144.63393768918752</v>
      </c>
      <c r="P1351" s="1"/>
      <c r="Q1351" s="1">
        <f t="shared" si="306"/>
        <v>-0.32429652830580835</v>
      </c>
      <c r="R1351" s="1">
        <f t="shared" si="307"/>
        <v>-2.2480142943196597</v>
      </c>
      <c r="S1351" s="1">
        <f t="shared" si="299"/>
        <v>-0.30762040482875364</v>
      </c>
      <c r="T1351" s="1">
        <f t="shared" si="300"/>
        <v>129.88173643132586</v>
      </c>
    </row>
    <row r="1352" spans="1:20" x14ac:dyDescent="0.2">
      <c r="A1352">
        <f>Sheet1!A1329</f>
        <v>1302</v>
      </c>
      <c r="B1352">
        <f>Sheet1!B1332</f>
        <v>790.31</v>
      </c>
      <c r="C1352">
        <f t="shared" si="294"/>
        <v>775.58979196903726</v>
      </c>
      <c r="D1352">
        <f t="shared" si="295"/>
        <v>789.98908681493731</v>
      </c>
      <c r="E1352">
        <f t="shared" si="296"/>
        <v>788.04268683280759</v>
      </c>
      <c r="F1352">
        <f t="shared" si="301"/>
        <v>788.67376659420358</v>
      </c>
      <c r="G1352">
        <f t="shared" si="302"/>
        <v>919.26183184755121</v>
      </c>
      <c r="K1352" s="1">
        <f t="shared" si="303"/>
        <v>14.741702951136972</v>
      </c>
      <c r="L1352" s="1">
        <f t="shared" si="304"/>
        <v>14.420796254363609</v>
      </c>
      <c r="M1352" s="1">
        <f t="shared" si="305"/>
        <v>12.491424406771216</v>
      </c>
      <c r="N1352" s="1">
        <f t="shared" si="297"/>
        <v>14.435469545340538</v>
      </c>
      <c r="O1352" s="1">
        <f t="shared" si="298"/>
        <v>145.02353479868816</v>
      </c>
      <c r="P1352" s="1"/>
      <c r="Q1352" s="1">
        <f t="shared" si="306"/>
        <v>-0.32090669677336336</v>
      </c>
      <c r="R1352" s="1">
        <f t="shared" si="307"/>
        <v>-2.2502785443657558</v>
      </c>
      <c r="S1352" s="1">
        <f t="shared" si="299"/>
        <v>-0.30623340579643354</v>
      </c>
      <c r="T1352" s="1">
        <f t="shared" si="300"/>
        <v>130.28183184755119</v>
      </c>
    </row>
    <row r="1353" spans="1:20" x14ac:dyDescent="0.2">
      <c r="A1353">
        <f>Sheet1!A1330</f>
        <v>1303</v>
      </c>
      <c r="B1353">
        <f>Sheet1!B1333</f>
        <v>790.75</v>
      </c>
      <c r="C1353">
        <f t="shared" si="294"/>
        <v>776.04029027576189</v>
      </c>
      <c r="D1353">
        <f t="shared" si="295"/>
        <v>790.43235931282686</v>
      </c>
      <c r="E1353">
        <f t="shared" si="296"/>
        <v>788.48026128738832</v>
      </c>
      <c r="F1353">
        <f t="shared" si="301"/>
        <v>789.11511527062714</v>
      </c>
      <c r="G1353">
        <f t="shared" si="302"/>
        <v>920.10269597605941</v>
      </c>
      <c r="K1353" s="1">
        <f t="shared" si="303"/>
        <v>14.731204644412173</v>
      </c>
      <c r="L1353" s="1">
        <f t="shared" si="304"/>
        <v>14.413658451034053</v>
      </c>
      <c r="M1353" s="1">
        <f t="shared" si="305"/>
        <v>12.478621547268517</v>
      </c>
      <c r="N1353" s="1">
        <f t="shared" si="297"/>
        <v>14.426319915039358</v>
      </c>
      <c r="O1353" s="1">
        <f t="shared" si="298"/>
        <v>145.41390062047162</v>
      </c>
      <c r="P1353" s="1"/>
      <c r="Q1353" s="1">
        <f t="shared" si="306"/>
        <v>-0.31754619337812073</v>
      </c>
      <c r="R1353" s="1">
        <f t="shared" si="307"/>
        <v>-2.2525830971436562</v>
      </c>
      <c r="S1353" s="1">
        <f t="shared" si="299"/>
        <v>-0.30488472937281585</v>
      </c>
      <c r="T1353" s="1">
        <f t="shared" si="300"/>
        <v>130.68269597605945</v>
      </c>
    </row>
    <row r="1354" spans="1:20" x14ac:dyDescent="0.2">
      <c r="A1354">
        <f>Sheet1!A1331</f>
        <v>1304</v>
      </c>
      <c r="B1354">
        <f>Sheet1!B1334</f>
        <v>791.2</v>
      </c>
      <c r="C1354">
        <f t="shared" si="294"/>
        <v>776.49078858248663</v>
      </c>
      <c r="D1354">
        <f t="shared" si="295"/>
        <v>790.87560246851729</v>
      </c>
      <c r="E1354">
        <f t="shared" si="296"/>
        <v>788.91779538293997</v>
      </c>
      <c r="F1354">
        <f t="shared" si="301"/>
        <v>789.55642560783701</v>
      </c>
      <c r="G1354">
        <f t="shared" si="302"/>
        <v>920.94432961016275</v>
      </c>
      <c r="K1354" s="1">
        <f t="shared" si="303"/>
        <v>14.730706337687479</v>
      </c>
      <c r="L1354" s="1">
        <f t="shared" si="304"/>
        <v>14.406491316051302</v>
      </c>
      <c r="M1354" s="1">
        <f t="shared" si="305"/>
        <v>12.465778370959583</v>
      </c>
      <c r="N1354" s="1">
        <f t="shared" si="297"/>
        <v>14.417131945524488</v>
      </c>
      <c r="O1354" s="1">
        <f t="shared" si="298"/>
        <v>145.80503594785023</v>
      </c>
      <c r="P1354" s="1"/>
      <c r="Q1354" s="1">
        <f t="shared" si="306"/>
        <v>-0.32421502163617788</v>
      </c>
      <c r="R1354" s="1">
        <f t="shared" si="307"/>
        <v>-2.2649279667278961</v>
      </c>
      <c r="S1354" s="1">
        <f t="shared" si="299"/>
        <v>-0.31357439216299099</v>
      </c>
      <c r="T1354" s="1">
        <f t="shared" si="300"/>
        <v>131.07432961016275</v>
      </c>
    </row>
    <row r="1355" spans="1:20" x14ac:dyDescent="0.2">
      <c r="A1355">
        <f>Sheet1!A1332</f>
        <v>1305</v>
      </c>
      <c r="B1355">
        <f>Sheet1!B1335</f>
        <v>791.64</v>
      </c>
      <c r="C1355">
        <f t="shared" si="294"/>
        <v>776.94128688921137</v>
      </c>
      <c r="D1355">
        <f t="shared" si="295"/>
        <v>791.31881627849316</v>
      </c>
      <c r="E1355">
        <f t="shared" si="296"/>
        <v>789.35528910538824</v>
      </c>
      <c r="F1355">
        <f t="shared" si="301"/>
        <v>789.99769758922832</v>
      </c>
      <c r="G1355">
        <f t="shared" si="302"/>
        <v>921.78673354317402</v>
      </c>
      <c r="K1355" s="1">
        <f t="shared" si="303"/>
        <v>14.720208030962681</v>
      </c>
      <c r="L1355" s="1">
        <f t="shared" si="304"/>
        <v>14.399294845900044</v>
      </c>
      <c r="M1355" s="1">
        <f t="shared" si="305"/>
        <v>12.452894863770325</v>
      </c>
      <c r="N1355" s="1">
        <f t="shared" si="297"/>
        <v>14.407905620191059</v>
      </c>
      <c r="O1355" s="1">
        <f t="shared" si="298"/>
        <v>146.19694157413676</v>
      </c>
      <c r="P1355" s="1"/>
      <c r="Q1355" s="1">
        <f t="shared" si="306"/>
        <v>-0.32091318506263633</v>
      </c>
      <c r="R1355" s="1">
        <f t="shared" si="307"/>
        <v>-2.2673131671923556</v>
      </c>
      <c r="S1355" s="1">
        <f t="shared" si="299"/>
        <v>-0.31230241077162191</v>
      </c>
      <c r="T1355" s="1">
        <f t="shared" si="300"/>
        <v>131.47673354317408</v>
      </c>
    </row>
    <row r="1356" spans="1:20" x14ac:dyDescent="0.2">
      <c r="A1356">
        <f>Sheet1!A1333</f>
        <v>1306</v>
      </c>
      <c r="B1356">
        <f>Sheet1!B1336</f>
        <v>792.08</v>
      </c>
      <c r="C1356">
        <f t="shared" si="294"/>
        <v>777.39178519593611</v>
      </c>
      <c r="D1356">
        <f t="shared" si="295"/>
        <v>791.76200073923894</v>
      </c>
      <c r="E1356">
        <f t="shared" si="296"/>
        <v>789.79274244065891</v>
      </c>
      <c r="F1356">
        <f t="shared" si="301"/>
        <v>790.43893119819586</v>
      </c>
      <c r="G1356">
        <f t="shared" si="302"/>
        <v>922.62990856840588</v>
      </c>
      <c r="K1356" s="1">
        <f t="shared" si="303"/>
        <v>14.70970972423811</v>
      </c>
      <c r="L1356" s="1">
        <f t="shared" si="304"/>
        <v>14.392069037064971</v>
      </c>
      <c r="M1356" s="1">
        <f t="shared" si="305"/>
        <v>12.439971011626426</v>
      </c>
      <c r="N1356" s="1">
        <f t="shared" si="297"/>
        <v>14.39864092243397</v>
      </c>
      <c r="O1356" s="1">
        <f t="shared" si="298"/>
        <v>146.58961829264399</v>
      </c>
      <c r="P1356" s="1"/>
      <c r="Q1356" s="1">
        <f t="shared" si="306"/>
        <v>-0.31764068717313876</v>
      </c>
      <c r="R1356" s="1">
        <f t="shared" si="307"/>
        <v>-2.2697387126116837</v>
      </c>
      <c r="S1356" s="1">
        <f t="shared" si="299"/>
        <v>-0.31106880180414009</v>
      </c>
      <c r="T1356" s="1">
        <f t="shared" si="300"/>
        <v>131.87990856840588</v>
      </c>
    </row>
    <row r="1357" spans="1:20" x14ac:dyDescent="0.2">
      <c r="A1357">
        <f>Sheet1!A1334</f>
        <v>1307</v>
      </c>
      <c r="B1357">
        <f>Sheet1!B1337</f>
        <v>792.53</v>
      </c>
      <c r="C1357">
        <f t="shared" si="294"/>
        <v>777.84228350266073</v>
      </c>
      <c r="D1357">
        <f t="shared" si="295"/>
        <v>792.20515584723921</v>
      </c>
      <c r="E1357">
        <f t="shared" si="296"/>
        <v>790.23015537467757</v>
      </c>
      <c r="F1357">
        <f t="shared" si="301"/>
        <v>790.88012641813464</v>
      </c>
      <c r="G1357">
        <f t="shared" si="302"/>
        <v>923.47385547917122</v>
      </c>
      <c r="K1357" s="1">
        <f t="shared" si="303"/>
        <v>14.709211417513416</v>
      </c>
      <c r="L1357" s="1">
        <f t="shared" si="304"/>
        <v>14.384813886030656</v>
      </c>
      <c r="M1357" s="1">
        <f t="shared" si="305"/>
        <v>12.427006800453341</v>
      </c>
      <c r="N1357" s="1">
        <f t="shared" si="297"/>
        <v>14.389337835648007</v>
      </c>
      <c r="O1357" s="1">
        <f t="shared" si="298"/>
        <v>146.98306689668459</v>
      </c>
      <c r="P1357" s="1"/>
      <c r="Q1357" s="1">
        <f t="shared" si="306"/>
        <v>-0.3243975314827594</v>
      </c>
      <c r="R1357" s="1">
        <f t="shared" si="307"/>
        <v>-2.2822046170600743</v>
      </c>
      <c r="S1357" s="1">
        <f t="shared" si="299"/>
        <v>-0.3198735818654086</v>
      </c>
      <c r="T1357" s="1">
        <f t="shared" si="300"/>
        <v>132.27385547917117</v>
      </c>
    </row>
    <row r="1358" spans="1:20" x14ac:dyDescent="0.2">
      <c r="A1358">
        <f>Sheet1!A1335</f>
        <v>1308</v>
      </c>
      <c r="B1358">
        <f>Sheet1!B1338</f>
        <v>792.97</v>
      </c>
      <c r="C1358">
        <f t="shared" si="294"/>
        <v>778.29278180938559</v>
      </c>
      <c r="D1358">
        <f t="shared" si="295"/>
        <v>792.64828159897877</v>
      </c>
      <c r="E1358">
        <f t="shared" si="296"/>
        <v>790.66752789336988</v>
      </c>
      <c r="F1358">
        <f t="shared" si="301"/>
        <v>791.32128323243967</v>
      </c>
      <c r="G1358">
        <f t="shared" si="302"/>
        <v>924.31857506878237</v>
      </c>
      <c r="K1358" s="1">
        <f t="shared" si="303"/>
        <v>14.698713110788617</v>
      </c>
      <c r="L1358" s="1">
        <f t="shared" si="304"/>
        <v>14.37752938928179</v>
      </c>
      <c r="M1358" s="1">
        <f t="shared" si="305"/>
        <v>12.414002216176868</v>
      </c>
      <c r="N1358" s="1">
        <f t="shared" si="297"/>
        <v>14.379996343228299</v>
      </c>
      <c r="O1358" s="1">
        <f t="shared" si="298"/>
        <v>147.377288179571</v>
      </c>
      <c r="P1358" s="1"/>
      <c r="Q1358" s="1">
        <f t="shared" si="306"/>
        <v>-0.32118372150682717</v>
      </c>
      <c r="R1358" s="1">
        <f t="shared" si="307"/>
        <v>-2.2847108946117487</v>
      </c>
      <c r="S1358" s="1">
        <f t="shared" si="299"/>
        <v>-0.31871676756031775</v>
      </c>
      <c r="T1358" s="1">
        <f t="shared" si="300"/>
        <v>132.67857506878238</v>
      </c>
    </row>
    <row r="1359" spans="1:20" x14ac:dyDescent="0.2">
      <c r="A1359">
        <f>Sheet1!A1336</f>
        <v>1309</v>
      </c>
      <c r="B1359">
        <f>Sheet1!B1339</f>
        <v>793.41</v>
      </c>
      <c r="C1359">
        <f t="shared" si="294"/>
        <v>778.74328011611033</v>
      </c>
      <c r="D1359">
        <f t="shared" si="295"/>
        <v>793.09137799094231</v>
      </c>
      <c r="E1359">
        <f t="shared" si="296"/>
        <v>791.10485998266176</v>
      </c>
      <c r="F1359">
        <f t="shared" si="301"/>
        <v>791.76240162450563</v>
      </c>
      <c r="G1359">
        <f t="shared" si="302"/>
        <v>925.16406813055221</v>
      </c>
      <c r="K1359" s="1">
        <f t="shared" si="303"/>
        <v>14.688214804063932</v>
      </c>
      <c r="L1359" s="1">
        <f t="shared" si="304"/>
        <v>14.370215543302834</v>
      </c>
      <c r="M1359" s="1">
        <f t="shared" si="305"/>
        <v>12.400957244722804</v>
      </c>
      <c r="N1359" s="1">
        <f t="shared" si="297"/>
        <v>14.370616428569519</v>
      </c>
      <c r="O1359" s="1">
        <f t="shared" si="298"/>
        <v>147.7722829346161</v>
      </c>
      <c r="P1359" s="1"/>
      <c r="Q1359" s="1">
        <f t="shared" si="306"/>
        <v>-0.31799926076109841</v>
      </c>
      <c r="R1359" s="1">
        <f t="shared" si="307"/>
        <v>-2.2872575593411284</v>
      </c>
      <c r="S1359" s="1">
        <f t="shared" si="299"/>
        <v>-0.31759837549441272</v>
      </c>
      <c r="T1359" s="1">
        <f t="shared" si="300"/>
        <v>133.08406813055217</v>
      </c>
    </row>
    <row r="1360" spans="1:20" x14ac:dyDescent="0.2">
      <c r="A1360">
        <f>Sheet1!A1337</f>
        <v>1310</v>
      </c>
      <c r="B1360">
        <f>Sheet1!B1340</f>
        <v>793.86</v>
      </c>
      <c r="C1360">
        <f t="shared" si="294"/>
        <v>779.19377842283495</v>
      </c>
      <c r="D1360">
        <f t="shared" si="295"/>
        <v>793.53444501961405</v>
      </c>
      <c r="E1360">
        <f t="shared" si="296"/>
        <v>791.54215162847879</v>
      </c>
      <c r="F1360">
        <f t="shared" si="301"/>
        <v>792.20348157772787</v>
      </c>
      <c r="G1360">
        <f t="shared" si="302"/>
        <v>926.0103354577933</v>
      </c>
      <c r="K1360" s="1">
        <f t="shared" si="303"/>
        <v>14.687716497339238</v>
      </c>
      <c r="L1360" s="1">
        <f t="shared" si="304"/>
        <v>14.362872344578477</v>
      </c>
      <c r="M1360" s="1">
        <f t="shared" si="305"/>
        <v>12.387871872016831</v>
      </c>
      <c r="N1360" s="1">
        <f t="shared" si="297"/>
        <v>14.361198075067136</v>
      </c>
      <c r="O1360" s="1">
        <f t="shared" si="298"/>
        <v>148.16805195513257</v>
      </c>
      <c r="P1360" s="1"/>
      <c r="Q1360" s="1">
        <f t="shared" si="306"/>
        <v>-0.32484415276076106</v>
      </c>
      <c r="R1360" s="1">
        <f t="shared" si="307"/>
        <v>-2.2998446253224074</v>
      </c>
      <c r="S1360" s="1">
        <f t="shared" si="299"/>
        <v>-0.32651842227210182</v>
      </c>
      <c r="T1360" s="1">
        <f t="shared" si="300"/>
        <v>133.48033545779333</v>
      </c>
    </row>
    <row r="1361" spans="1:20" x14ac:dyDescent="0.2">
      <c r="A1361">
        <f>Sheet1!A1338</f>
        <v>1311</v>
      </c>
      <c r="B1361">
        <f>Sheet1!B1341</f>
        <v>794.3</v>
      </c>
      <c r="C1361">
        <f t="shared" si="294"/>
        <v>779.64427672955969</v>
      </c>
      <c r="D1361">
        <f t="shared" si="295"/>
        <v>793.97748268147893</v>
      </c>
      <c r="E1361">
        <f t="shared" si="296"/>
        <v>791.97940281674676</v>
      </c>
      <c r="F1361">
        <f t="shared" si="301"/>
        <v>792.64452307550118</v>
      </c>
      <c r="G1361">
        <f t="shared" si="302"/>
        <v>926.85737784381831</v>
      </c>
      <c r="K1361" s="1">
        <f t="shared" si="303"/>
        <v>14.67721819061444</v>
      </c>
      <c r="L1361" s="1">
        <f t="shared" si="304"/>
        <v>14.355499789593182</v>
      </c>
      <c r="M1361" s="1">
        <f t="shared" si="305"/>
        <v>12.374746083984292</v>
      </c>
      <c r="N1361" s="1">
        <f t="shared" si="297"/>
        <v>14.351741266115596</v>
      </c>
      <c r="O1361" s="1">
        <f t="shared" si="298"/>
        <v>148.56459603443272</v>
      </c>
      <c r="P1361" s="1"/>
      <c r="Q1361" s="1">
        <f t="shared" si="306"/>
        <v>-0.3217184010212577</v>
      </c>
      <c r="R1361" s="1">
        <f t="shared" si="307"/>
        <v>-2.3024721066301481</v>
      </c>
      <c r="S1361" s="1">
        <f t="shared" si="299"/>
        <v>-0.3254769244988438</v>
      </c>
      <c r="T1361" s="1">
        <f t="shared" si="300"/>
        <v>133.88737784381829</v>
      </c>
    </row>
    <row r="1362" spans="1:20" x14ac:dyDescent="0.2">
      <c r="A1362">
        <f>Sheet1!A1339</f>
        <v>1312</v>
      </c>
      <c r="B1362">
        <f>Sheet1!B1342</f>
        <v>794.74</v>
      </c>
      <c r="C1362">
        <f t="shared" si="294"/>
        <v>780.09477503628443</v>
      </c>
      <c r="D1362">
        <f t="shared" si="295"/>
        <v>794.42049097302163</v>
      </c>
      <c r="E1362">
        <f t="shared" si="296"/>
        <v>792.41661353339123</v>
      </c>
      <c r="F1362">
        <f t="shared" si="301"/>
        <v>793.08552610122069</v>
      </c>
      <c r="G1362">
        <f t="shared" si="302"/>
        <v>927.7051960819399</v>
      </c>
      <c r="K1362" s="1">
        <f t="shared" si="303"/>
        <v>14.666719883889641</v>
      </c>
      <c r="L1362" s="1">
        <f t="shared" si="304"/>
        <v>14.348097874831979</v>
      </c>
      <c r="M1362" s="1">
        <f t="shared" si="305"/>
        <v>12.361579866551438</v>
      </c>
      <c r="N1362" s="1">
        <f t="shared" si="297"/>
        <v>14.342245985110367</v>
      </c>
      <c r="O1362" s="1">
        <f t="shared" si="298"/>
        <v>148.96191596582958</v>
      </c>
      <c r="P1362" s="1"/>
      <c r="Q1362" s="1">
        <f t="shared" si="306"/>
        <v>-0.31862200905766258</v>
      </c>
      <c r="R1362" s="1">
        <f t="shared" si="307"/>
        <v>-2.3051400173382035</v>
      </c>
      <c r="S1362" s="1">
        <f t="shared" si="299"/>
        <v>-0.32447389877927435</v>
      </c>
      <c r="T1362" s="1">
        <f t="shared" si="300"/>
        <v>134.29519608193993</v>
      </c>
    </row>
    <row r="1363" spans="1:20" x14ac:dyDescent="0.2">
      <c r="A1363">
        <f>Sheet1!A1340</f>
        <v>1313</v>
      </c>
      <c r="B1363">
        <f>Sheet1!B1343</f>
        <v>795.18</v>
      </c>
      <c r="C1363">
        <f t="shared" si="294"/>
        <v>780.54527334300917</v>
      </c>
      <c r="D1363">
        <f t="shared" si="295"/>
        <v>794.86346989072649</v>
      </c>
      <c r="E1363">
        <f t="shared" si="296"/>
        <v>792.85378376433789</v>
      </c>
      <c r="F1363">
        <f t="shared" si="301"/>
        <v>793.52649063828119</v>
      </c>
      <c r="G1363">
        <f t="shared" si="302"/>
        <v>928.55379096547085</v>
      </c>
      <c r="K1363" s="1">
        <f t="shared" si="303"/>
        <v>14.666221577165061</v>
      </c>
      <c r="L1363" s="1">
        <f t="shared" si="304"/>
        <v>14.340666596779101</v>
      </c>
      <c r="M1363" s="1">
        <f t="shared" si="305"/>
        <v>12.348373205643838</v>
      </c>
      <c r="N1363" s="1">
        <f t="shared" si="297"/>
        <v>14.332712215446236</v>
      </c>
      <c r="O1363" s="1">
        <f t="shared" si="298"/>
        <v>149.3600125426359</v>
      </c>
      <c r="P1363" s="1"/>
      <c r="Q1363" s="1">
        <f t="shared" si="306"/>
        <v>-0.32555498038595942</v>
      </c>
      <c r="R1363" s="1">
        <f t="shared" si="307"/>
        <v>-2.3178483715212224</v>
      </c>
      <c r="S1363" s="1">
        <f t="shared" si="299"/>
        <v>-0.33350936171882495</v>
      </c>
      <c r="T1363" s="1">
        <f t="shared" si="300"/>
        <v>134.69379096547084</v>
      </c>
    </row>
    <row r="1364" spans="1:20" x14ac:dyDescent="0.2">
      <c r="A1364">
        <f>Sheet1!A1341</f>
        <v>1314</v>
      </c>
      <c r="B1364">
        <f>Sheet1!B1344</f>
        <v>795.63</v>
      </c>
      <c r="C1364">
        <f t="shared" si="294"/>
        <v>780.9957716497338</v>
      </c>
      <c r="D1364">
        <f t="shared" si="295"/>
        <v>795.3064194310781</v>
      </c>
      <c r="E1364">
        <f t="shared" si="296"/>
        <v>793.29091349551243</v>
      </c>
      <c r="F1364">
        <f t="shared" si="301"/>
        <v>793.96741667007757</v>
      </c>
      <c r="G1364">
        <f t="shared" si="302"/>
        <v>929.40316328772349</v>
      </c>
      <c r="K1364" s="1">
        <f t="shared" si="303"/>
        <v>14.655723270440262</v>
      </c>
      <c r="L1364" s="1">
        <f t="shared" si="304"/>
        <v>14.33320595191924</v>
      </c>
      <c r="M1364" s="1">
        <f t="shared" si="305"/>
        <v>12.335126087187064</v>
      </c>
      <c r="N1364" s="1">
        <f t="shared" si="297"/>
        <v>14.323139940517876</v>
      </c>
      <c r="O1364" s="1">
        <f t="shared" si="298"/>
        <v>149.75888655816379</v>
      </c>
      <c r="P1364" s="1"/>
      <c r="Q1364" s="1">
        <f t="shared" si="306"/>
        <v>-0.32251731852102239</v>
      </c>
      <c r="R1364" s="1">
        <f t="shared" si="307"/>
        <v>-2.3205971832531986</v>
      </c>
      <c r="S1364" s="1">
        <f t="shared" si="299"/>
        <v>-0.33258332992238593</v>
      </c>
      <c r="T1364" s="1">
        <f t="shared" si="300"/>
        <v>135.10316328772353</v>
      </c>
    </row>
    <row r="1365" spans="1:20" x14ac:dyDescent="0.2">
      <c r="A1365">
        <f>Sheet1!A1342</f>
        <v>1315</v>
      </c>
      <c r="B1365">
        <f>Sheet1!B1345</f>
        <v>796.07</v>
      </c>
      <c r="C1365">
        <f t="shared" si="294"/>
        <v>781.44626995645854</v>
      </c>
      <c r="D1365">
        <f t="shared" si="295"/>
        <v>795.74933959056136</v>
      </c>
      <c r="E1365">
        <f t="shared" si="296"/>
        <v>793.72800271284075</v>
      </c>
      <c r="F1365">
        <f t="shared" si="301"/>
        <v>794.40830418000485</v>
      </c>
      <c r="G1365">
        <f t="shared" si="302"/>
        <v>930.25331384201081</v>
      </c>
      <c r="K1365" s="1">
        <f t="shared" si="303"/>
        <v>14.645224963715577</v>
      </c>
      <c r="L1365" s="1">
        <f t="shared" si="304"/>
        <v>14.325715936737197</v>
      </c>
      <c r="M1365" s="1">
        <f t="shared" si="305"/>
        <v>12.321838497106796</v>
      </c>
      <c r="N1365" s="1">
        <f t="shared" si="297"/>
        <v>14.313529143720416</v>
      </c>
      <c r="O1365" s="1">
        <f t="shared" si="298"/>
        <v>150.15853880572638</v>
      </c>
      <c r="P1365" s="1"/>
      <c r="Q1365" s="1">
        <f t="shared" si="306"/>
        <v>-0.31950902697838046</v>
      </c>
      <c r="R1365" s="1">
        <f t="shared" si="307"/>
        <v>-2.3233864666087811</v>
      </c>
      <c r="S1365" s="1">
        <f t="shared" si="299"/>
        <v>-0.3316958199951614</v>
      </c>
      <c r="T1365" s="1">
        <f t="shared" si="300"/>
        <v>135.5133138420108</v>
      </c>
    </row>
    <row r="1366" spans="1:20" x14ac:dyDescent="0.2">
      <c r="A1366">
        <f>Sheet1!A1343</f>
        <v>1316</v>
      </c>
      <c r="B1366">
        <f>Sheet1!B1346</f>
        <v>796.51</v>
      </c>
      <c r="C1366">
        <f t="shared" si="294"/>
        <v>781.89676826318339</v>
      </c>
      <c r="D1366">
        <f t="shared" si="295"/>
        <v>796.19223036566098</v>
      </c>
      <c r="E1366">
        <f t="shared" si="296"/>
        <v>794.16505140224842</v>
      </c>
      <c r="F1366">
        <f t="shared" si="301"/>
        <v>794.84915315145827</v>
      </c>
      <c r="G1366">
        <f t="shared" si="302"/>
        <v>931.10424342164561</v>
      </c>
      <c r="K1366" s="1">
        <f t="shared" si="303"/>
        <v>14.634726656990779</v>
      </c>
      <c r="L1366" s="1">
        <f t="shared" si="304"/>
        <v>14.318196547717321</v>
      </c>
      <c r="M1366" s="1">
        <f t="shared" si="305"/>
        <v>12.30851042132872</v>
      </c>
      <c r="N1366" s="1">
        <f t="shared" si="297"/>
        <v>14.303879808449096</v>
      </c>
      <c r="O1366" s="1">
        <f t="shared" si="298"/>
        <v>150.55897007863643</v>
      </c>
      <c r="P1366" s="1"/>
      <c r="Q1366" s="1">
        <f t="shared" si="306"/>
        <v>-0.31653010927345804</v>
      </c>
      <c r="R1366" s="1">
        <f t="shared" si="307"/>
        <v>-2.3262162356620593</v>
      </c>
      <c r="S1366" s="1">
        <f t="shared" si="299"/>
        <v>-0.33084684854168245</v>
      </c>
      <c r="T1366" s="1">
        <f t="shared" si="300"/>
        <v>135.92424342164566</v>
      </c>
    </row>
    <row r="1367" spans="1:20" x14ac:dyDescent="0.2">
      <c r="A1367">
        <f>Sheet1!A1344</f>
        <v>1317</v>
      </c>
      <c r="B1367">
        <f>Sheet1!B1347</f>
        <v>796.96</v>
      </c>
      <c r="C1367">
        <f t="shared" si="294"/>
        <v>782.34726656990802</v>
      </c>
      <c r="D1367">
        <f t="shared" si="295"/>
        <v>796.63509175286117</v>
      </c>
      <c r="E1367">
        <f t="shared" si="296"/>
        <v>794.60205954966136</v>
      </c>
      <c r="F1367">
        <f t="shared" si="301"/>
        <v>795.2899635678325</v>
      </c>
      <c r="G1367">
        <f t="shared" si="302"/>
        <v>931.95595281994019</v>
      </c>
      <c r="K1367" s="1">
        <f t="shared" si="303"/>
        <v>14.634228350266199</v>
      </c>
      <c r="L1367" s="1">
        <f t="shared" si="304"/>
        <v>14.310647781344301</v>
      </c>
      <c r="M1367" s="1">
        <f t="shared" si="305"/>
        <v>12.29514184577863</v>
      </c>
      <c r="N1367" s="1">
        <f t="shared" si="297"/>
        <v>14.294191918098704</v>
      </c>
      <c r="O1367" s="1">
        <f t="shared" si="298"/>
        <v>150.9601811702064</v>
      </c>
      <c r="P1367" s="1"/>
      <c r="Q1367" s="1">
        <f t="shared" si="306"/>
        <v>-0.32358056892189779</v>
      </c>
      <c r="R1367" s="1">
        <f t="shared" si="307"/>
        <v>-2.3390865044875682</v>
      </c>
      <c r="S1367" s="1">
        <f t="shared" si="299"/>
        <v>-0.34003643216749424</v>
      </c>
      <c r="T1367" s="1">
        <f t="shared" si="300"/>
        <v>136.3259528199402</v>
      </c>
    </row>
    <row r="1368" spans="1:20" x14ac:dyDescent="0.2">
      <c r="A1368">
        <f>Sheet1!A1345</f>
        <v>1318</v>
      </c>
      <c r="B1368">
        <f>Sheet1!B1348</f>
        <v>797.4</v>
      </c>
      <c r="C1368">
        <f t="shared" si="294"/>
        <v>782.79776487663275</v>
      </c>
      <c r="D1368">
        <f t="shared" si="295"/>
        <v>797.07792374864653</v>
      </c>
      <c r="E1368">
        <f t="shared" si="296"/>
        <v>795.03902714100491</v>
      </c>
      <c r="F1368">
        <f t="shared" si="301"/>
        <v>795.73073541252256</v>
      </c>
      <c r="G1368">
        <f t="shared" si="302"/>
        <v>932.80844283020724</v>
      </c>
      <c r="K1368" s="1">
        <f t="shared" si="303"/>
        <v>14.623730043541514</v>
      </c>
      <c r="L1368" s="1">
        <f t="shared" si="304"/>
        <v>14.303069634102826</v>
      </c>
      <c r="M1368" s="1">
        <f t="shared" si="305"/>
        <v>12.281732756382212</v>
      </c>
      <c r="N1368" s="1">
        <f t="shared" si="297"/>
        <v>14.284465456064027</v>
      </c>
      <c r="O1368" s="1">
        <f t="shared" si="298"/>
        <v>151.3621728737487</v>
      </c>
      <c r="P1368" s="1"/>
      <c r="Q1368" s="1">
        <f t="shared" si="306"/>
        <v>-0.32066040943868757</v>
      </c>
      <c r="R1368" s="1">
        <f t="shared" si="307"/>
        <v>-2.3419972871593018</v>
      </c>
      <c r="S1368" s="1">
        <f t="shared" si="299"/>
        <v>-0.33926458747748711</v>
      </c>
      <c r="T1368" s="1">
        <f t="shared" si="300"/>
        <v>136.73844283020719</v>
      </c>
    </row>
    <row r="1369" spans="1:20" x14ac:dyDescent="0.2">
      <c r="A1369">
        <f>Sheet1!A1346</f>
        <v>1319</v>
      </c>
      <c r="B1369">
        <f>Sheet1!B1349</f>
        <v>797.84</v>
      </c>
      <c r="C1369">
        <f t="shared" si="294"/>
        <v>783.24826318335749</v>
      </c>
      <c r="D1369">
        <f t="shared" si="295"/>
        <v>797.52072634950207</v>
      </c>
      <c r="E1369">
        <f t="shared" si="296"/>
        <v>795.47595416220497</v>
      </c>
      <c r="F1369">
        <f t="shared" si="301"/>
        <v>796.17146866892347</v>
      </c>
      <c r="G1369">
        <f t="shared" si="302"/>
        <v>933.66171424575964</v>
      </c>
      <c r="K1369" s="1">
        <f t="shared" si="303"/>
        <v>14.613231736816601</v>
      </c>
      <c r="L1369" s="1">
        <f t="shared" si="304"/>
        <v>14.295462102477586</v>
      </c>
      <c r="M1369" s="1">
        <f t="shared" si="305"/>
        <v>12.268283139065034</v>
      </c>
      <c r="N1369" s="1">
        <f t="shared" si="297"/>
        <v>14.274700405740077</v>
      </c>
      <c r="O1369" s="1">
        <f t="shared" si="298"/>
        <v>151.76494598257625</v>
      </c>
      <c r="P1369" s="1"/>
      <c r="Q1369" s="1">
        <f t="shared" si="306"/>
        <v>-0.31776963433901528</v>
      </c>
      <c r="R1369" s="1">
        <f t="shared" si="307"/>
        <v>-2.3449485977515678</v>
      </c>
      <c r="S1369" s="1">
        <f t="shared" si="299"/>
        <v>-0.33853133107652411</v>
      </c>
      <c r="T1369" s="1">
        <f t="shared" si="300"/>
        <v>137.15171424575965</v>
      </c>
    </row>
    <row r="1370" spans="1:20" x14ac:dyDescent="0.2">
      <c r="A1370">
        <f>Sheet1!A1347</f>
        <v>1320</v>
      </c>
      <c r="B1370">
        <f>Sheet1!B1350</f>
        <v>798.28</v>
      </c>
      <c r="C1370">
        <f t="shared" si="294"/>
        <v>783.69876149008223</v>
      </c>
      <c r="D1370">
        <f t="shared" si="295"/>
        <v>797.96349955191215</v>
      </c>
      <c r="E1370">
        <f t="shared" si="296"/>
        <v>795.91284059918689</v>
      </c>
      <c r="F1370">
        <f t="shared" si="301"/>
        <v>796.61216332043011</v>
      </c>
      <c r="G1370">
        <f t="shared" si="302"/>
        <v>934.51576785991006</v>
      </c>
      <c r="K1370" s="1">
        <f t="shared" si="303"/>
        <v>14.612733430092021</v>
      </c>
      <c r="L1370" s="1">
        <f t="shared" si="304"/>
        <v>14.287825182953156</v>
      </c>
      <c r="M1370" s="1">
        <f t="shared" si="305"/>
        <v>12.254792979753347</v>
      </c>
      <c r="N1370" s="1">
        <f t="shared" si="297"/>
        <v>14.264896750522098</v>
      </c>
      <c r="O1370" s="1">
        <f t="shared" si="298"/>
        <v>152.16850129000204</v>
      </c>
      <c r="P1370" s="1"/>
      <c r="Q1370" s="1">
        <f t="shared" si="306"/>
        <v>-0.32490824713886468</v>
      </c>
      <c r="R1370" s="1">
        <f t="shared" si="307"/>
        <v>-2.3579404503386741</v>
      </c>
      <c r="S1370" s="1">
        <f t="shared" si="299"/>
        <v>-0.34783667956992304</v>
      </c>
      <c r="T1370" s="1">
        <f t="shared" si="300"/>
        <v>137.55576785991002</v>
      </c>
    </row>
    <row r="1371" spans="1:20" x14ac:dyDescent="0.2">
      <c r="A1371">
        <f>Sheet1!A1348</f>
        <v>1321</v>
      </c>
      <c r="B1371">
        <f>Sheet1!B1351</f>
        <v>798.73</v>
      </c>
      <c r="C1371">
        <f t="shared" si="294"/>
        <v>784.14925979680686</v>
      </c>
      <c r="D1371">
        <f t="shared" si="295"/>
        <v>798.40624335236146</v>
      </c>
      <c r="E1371">
        <f t="shared" si="296"/>
        <v>796.34968643787704</v>
      </c>
      <c r="F1371">
        <f t="shared" si="301"/>
        <v>797.05281935043763</v>
      </c>
      <c r="G1371">
        <f t="shared" si="302"/>
        <v>935.37060446597081</v>
      </c>
      <c r="K1371" s="1">
        <f t="shared" si="303"/>
        <v>14.602235123367223</v>
      </c>
      <c r="L1371" s="1">
        <f t="shared" si="304"/>
        <v>14.280158872013772</v>
      </c>
      <c r="M1371" s="1">
        <f t="shared" si="305"/>
        <v>12.241262264372153</v>
      </c>
      <c r="N1371" s="1">
        <f t="shared" si="297"/>
        <v>14.255054473804876</v>
      </c>
      <c r="O1371" s="1">
        <f t="shared" si="298"/>
        <v>152.57283958933806</v>
      </c>
      <c r="P1371" s="1"/>
      <c r="Q1371" s="1">
        <f t="shared" si="306"/>
        <v>-0.32207625135345097</v>
      </c>
      <c r="R1371" s="1">
        <f t="shared" si="307"/>
        <v>-2.3609728589950691</v>
      </c>
      <c r="S1371" s="1">
        <f t="shared" si="299"/>
        <v>-0.34718064956234684</v>
      </c>
      <c r="T1371" s="1">
        <f t="shared" si="300"/>
        <v>137.97060446597084</v>
      </c>
    </row>
    <row r="1372" spans="1:20" x14ac:dyDescent="0.2">
      <c r="A1372">
        <f>Sheet1!A1349</f>
        <v>1322</v>
      </c>
      <c r="B1372">
        <f>Sheet1!B1352</f>
        <v>799.17</v>
      </c>
      <c r="C1372">
        <f t="shared" si="294"/>
        <v>784.5997581035316</v>
      </c>
      <c r="D1372">
        <f t="shared" si="295"/>
        <v>798.84895774733434</v>
      </c>
      <c r="E1372">
        <f t="shared" si="296"/>
        <v>796.78649166420064</v>
      </c>
      <c r="F1372">
        <f t="shared" si="301"/>
        <v>797.4934367423408</v>
      </c>
      <c r="G1372">
        <f t="shared" si="302"/>
        <v>936.22622485725492</v>
      </c>
      <c r="K1372" s="1">
        <f t="shared" si="303"/>
        <v>14.591736816642538</v>
      </c>
      <c r="L1372" s="1">
        <f t="shared" si="304"/>
        <v>14.272463166144576</v>
      </c>
      <c r="M1372" s="1">
        <f t="shared" si="305"/>
        <v>12.227690978847477</v>
      </c>
      <c r="N1372" s="1">
        <f t="shared" si="297"/>
        <v>14.245173558983311</v>
      </c>
      <c r="O1372" s="1">
        <f t="shared" si="298"/>
        <v>152.97796167389743</v>
      </c>
      <c r="P1372" s="1"/>
      <c r="Q1372" s="1">
        <f t="shared" si="306"/>
        <v>-0.31927365049796208</v>
      </c>
      <c r="R1372" s="1">
        <f t="shared" si="307"/>
        <v>-2.3640458377950608</v>
      </c>
      <c r="S1372" s="1">
        <f t="shared" si="299"/>
        <v>-0.34656325765922702</v>
      </c>
      <c r="T1372" s="1">
        <f t="shared" si="300"/>
        <v>138.38622485725489</v>
      </c>
    </row>
    <row r="1373" spans="1:20" x14ac:dyDescent="0.2">
      <c r="A1373">
        <f>Sheet1!A1350</f>
        <v>1323</v>
      </c>
      <c r="B1373">
        <f>Sheet1!B1353</f>
        <v>799.61</v>
      </c>
      <c r="C1373">
        <f t="shared" si="294"/>
        <v>785.05025641025645</v>
      </c>
      <c r="D1373">
        <f t="shared" si="295"/>
        <v>799.29164273331594</v>
      </c>
      <c r="E1373">
        <f t="shared" si="296"/>
        <v>797.22325626408372</v>
      </c>
      <c r="F1373">
        <f t="shared" si="301"/>
        <v>797.93401547953465</v>
      </c>
      <c r="G1373">
        <f t="shared" si="302"/>
        <v>937.08262982707481</v>
      </c>
      <c r="K1373" s="1">
        <f t="shared" si="303"/>
        <v>14.581238509917739</v>
      </c>
      <c r="L1373" s="1">
        <f t="shared" si="304"/>
        <v>14.264738061829917</v>
      </c>
      <c r="M1373" s="1">
        <f t="shared" si="305"/>
        <v>12.214079109104659</v>
      </c>
      <c r="N1373" s="1">
        <f t="shared" si="297"/>
        <v>14.235253989452417</v>
      </c>
      <c r="O1373" s="1">
        <f t="shared" si="298"/>
        <v>153.38386833699258</v>
      </c>
      <c r="P1373" s="1"/>
      <c r="Q1373" s="1">
        <f t="shared" si="306"/>
        <v>-0.31650044808782241</v>
      </c>
      <c r="R1373" s="1">
        <f t="shared" si="307"/>
        <v>-2.3671594008130796</v>
      </c>
      <c r="S1373" s="1">
        <f t="shared" si="299"/>
        <v>-0.34598452046532202</v>
      </c>
      <c r="T1373" s="1">
        <f t="shared" si="300"/>
        <v>138.80262982707484</v>
      </c>
    </row>
    <row r="1374" spans="1:20" x14ac:dyDescent="0.2">
      <c r="A1374">
        <f>Sheet1!A1351</f>
        <v>1324</v>
      </c>
      <c r="B1374">
        <f>Sheet1!B1354</f>
        <v>800.06</v>
      </c>
      <c r="C1374">
        <f t="shared" si="294"/>
        <v>785.50075471698108</v>
      </c>
      <c r="D1374">
        <f t="shared" si="295"/>
        <v>799.73429830679049</v>
      </c>
      <c r="E1374">
        <f t="shared" si="296"/>
        <v>797.65998022345161</v>
      </c>
      <c r="F1374">
        <f t="shared" si="301"/>
        <v>798.37455554541418</v>
      </c>
      <c r="G1374">
        <f t="shared" si="302"/>
        <v>937.93982016874338</v>
      </c>
      <c r="K1374" s="1">
        <f t="shared" si="303"/>
        <v>14.580740203193159</v>
      </c>
      <c r="L1374" s="1">
        <f t="shared" si="304"/>
        <v>14.256983555554598</v>
      </c>
      <c r="M1374" s="1">
        <f t="shared" si="305"/>
        <v>12.20042664107018</v>
      </c>
      <c r="N1374" s="1">
        <f t="shared" si="297"/>
        <v>14.225295748607323</v>
      </c>
      <c r="O1374" s="1">
        <f t="shared" si="298"/>
        <v>153.79056037193652</v>
      </c>
      <c r="P1374" s="1"/>
      <c r="Q1374" s="1">
        <f t="shared" si="306"/>
        <v>-0.32375664763856093</v>
      </c>
      <c r="R1374" s="1">
        <f t="shared" si="307"/>
        <v>-2.3803135621229785</v>
      </c>
      <c r="S1374" s="1">
        <f t="shared" si="299"/>
        <v>-0.35544445458583596</v>
      </c>
      <c r="T1374" s="1">
        <f t="shared" si="300"/>
        <v>139.20982016874336</v>
      </c>
    </row>
    <row r="1375" spans="1:20" x14ac:dyDescent="0.2">
      <c r="A1375">
        <f>Sheet1!A1352</f>
        <v>1325</v>
      </c>
      <c r="B1375">
        <f>Sheet1!B1355</f>
        <v>800.5</v>
      </c>
      <c r="C1375">
        <f t="shared" si="294"/>
        <v>785.95125302370582</v>
      </c>
      <c r="D1375">
        <f t="shared" si="295"/>
        <v>800.17692446424235</v>
      </c>
      <c r="E1375">
        <f t="shared" si="296"/>
        <v>798.09666352823024</v>
      </c>
      <c r="F1375">
        <f t="shared" si="301"/>
        <v>798.81505692337441</v>
      </c>
      <c r="G1375">
        <f t="shared" si="302"/>
        <v>938.79779667557318</v>
      </c>
      <c r="K1375" s="1">
        <f t="shared" si="303"/>
        <v>14.57024189646836</v>
      </c>
      <c r="L1375" s="1">
        <f t="shared" si="304"/>
        <v>14.24919964380274</v>
      </c>
      <c r="M1375" s="1">
        <f t="shared" si="305"/>
        <v>12.18673356066904</v>
      </c>
      <c r="N1375" s="1">
        <f t="shared" si="297"/>
        <v>14.215298819842815</v>
      </c>
      <c r="O1375" s="1">
        <f t="shared" si="298"/>
        <v>154.19803857204158</v>
      </c>
      <c r="P1375" s="1"/>
      <c r="Q1375" s="1">
        <f t="shared" si="306"/>
        <v>-0.32104225266562025</v>
      </c>
      <c r="R1375" s="1">
        <f t="shared" si="307"/>
        <v>-2.3835083357993199</v>
      </c>
      <c r="S1375" s="1">
        <f t="shared" si="299"/>
        <v>-0.35494307662554547</v>
      </c>
      <c r="T1375" s="1">
        <f t="shared" si="300"/>
        <v>139.62779667557322</v>
      </c>
    </row>
    <row r="1376" spans="1:20" x14ac:dyDescent="0.2">
      <c r="A1376">
        <f>Sheet1!A1353</f>
        <v>1326</v>
      </c>
      <c r="B1376">
        <f>Sheet1!B1356</f>
        <v>800.94</v>
      </c>
      <c r="C1376">
        <f t="shared" si="294"/>
        <v>786.40175133043056</v>
      </c>
      <c r="D1376">
        <f t="shared" si="295"/>
        <v>800.61952120215688</v>
      </c>
      <c r="E1376">
        <f t="shared" si="296"/>
        <v>798.53330616434505</v>
      </c>
      <c r="F1376">
        <f t="shared" si="301"/>
        <v>799.2555195968099</v>
      </c>
      <c r="G1376">
        <f t="shared" si="302"/>
        <v>939.65656014087676</v>
      </c>
      <c r="K1376" s="1">
        <f t="shared" si="303"/>
        <v>14.559743589743562</v>
      </c>
      <c r="L1376" s="1">
        <f t="shared" si="304"/>
        <v>14.241386323059487</v>
      </c>
      <c r="M1376" s="1">
        <f t="shared" si="305"/>
        <v>12.172999853827264</v>
      </c>
      <c r="N1376" s="1">
        <f t="shared" si="297"/>
        <v>14.205263186553452</v>
      </c>
      <c r="O1376" s="1">
        <f t="shared" si="298"/>
        <v>154.60630373062031</v>
      </c>
      <c r="P1376" s="1"/>
      <c r="Q1376" s="1">
        <f t="shared" si="306"/>
        <v>-0.3183572666840746</v>
      </c>
      <c r="R1376" s="1">
        <f t="shared" si="307"/>
        <v>-2.3867437359162977</v>
      </c>
      <c r="S1376" s="1">
        <f t="shared" si="299"/>
        <v>-0.35448040319010943</v>
      </c>
      <c r="T1376" s="1">
        <f t="shared" si="300"/>
        <v>140.04656014087675</v>
      </c>
    </row>
    <row r="1377" spans="1:20" x14ac:dyDescent="0.2">
      <c r="A1377">
        <f>Sheet1!A1354</f>
        <v>1327</v>
      </c>
      <c r="B1377">
        <f>Sheet1!B1357</f>
        <v>801.38</v>
      </c>
      <c r="C1377">
        <f t="shared" si="294"/>
        <v>786.8522496371553</v>
      </c>
      <c r="D1377">
        <f t="shared" si="295"/>
        <v>801.06208851701831</v>
      </c>
      <c r="E1377">
        <f t="shared" si="296"/>
        <v>798.96990811772218</v>
      </c>
      <c r="F1377">
        <f t="shared" si="301"/>
        <v>799.69594354911635</v>
      </c>
      <c r="G1377">
        <f t="shared" si="302"/>
        <v>940.51611135796702</v>
      </c>
      <c r="K1377" s="1">
        <f t="shared" si="303"/>
        <v>14.559245283018868</v>
      </c>
      <c r="L1377" s="1">
        <f t="shared" si="304"/>
        <v>14.233543589809415</v>
      </c>
      <c r="M1377" s="1">
        <f t="shared" si="305"/>
        <v>12.159225506470534</v>
      </c>
      <c r="N1377" s="1">
        <f t="shared" si="297"/>
        <v>14.195188832135273</v>
      </c>
      <c r="O1377" s="1">
        <f t="shared" si="298"/>
        <v>155.01535664098594</v>
      </c>
      <c r="P1377" s="1"/>
      <c r="Q1377" s="1">
        <f t="shared" si="306"/>
        <v>-0.32570169320945297</v>
      </c>
      <c r="R1377" s="1">
        <f t="shared" si="307"/>
        <v>-2.4000197765483335</v>
      </c>
      <c r="S1377" s="1">
        <f t="shared" si="299"/>
        <v>-0.36405645088359506</v>
      </c>
      <c r="T1377" s="1">
        <f t="shared" si="300"/>
        <v>140.45611135796707</v>
      </c>
    </row>
    <row r="1378" spans="1:20" x14ac:dyDescent="0.2">
      <c r="A1378">
        <f>Sheet1!A1355</f>
        <v>1328</v>
      </c>
      <c r="B1378">
        <f>Sheet1!B1358</f>
        <v>801.83</v>
      </c>
      <c r="C1378">
        <f t="shared" si="294"/>
        <v>787.30274794387992</v>
      </c>
      <c r="D1378">
        <f t="shared" si="295"/>
        <v>801.50462640531123</v>
      </c>
      <c r="E1378">
        <f t="shared" si="296"/>
        <v>799.40646937428698</v>
      </c>
      <c r="F1378">
        <f t="shared" si="301"/>
        <v>800.13632876368808</v>
      </c>
      <c r="G1378">
        <f t="shared" si="302"/>
        <v>941.37645112015639</v>
      </c>
      <c r="K1378" s="1">
        <f t="shared" si="303"/>
        <v>14.548746976294183</v>
      </c>
      <c r="L1378" s="1">
        <f t="shared" si="304"/>
        <v>14.22567144053653</v>
      </c>
      <c r="M1378" s="1">
        <f t="shared" si="305"/>
        <v>12.145410504524421</v>
      </c>
      <c r="N1378" s="1">
        <f t="shared" si="297"/>
        <v>14.185075739982267</v>
      </c>
      <c r="O1378" s="1">
        <f t="shared" si="298"/>
        <v>155.42519809645057</v>
      </c>
      <c r="P1378" s="1"/>
      <c r="Q1378" s="1">
        <f t="shared" si="306"/>
        <v>-0.32307553575765269</v>
      </c>
      <c r="R1378" s="1">
        <f t="shared" si="307"/>
        <v>-2.4033364717697623</v>
      </c>
      <c r="S1378" s="1">
        <f t="shared" si="299"/>
        <v>-0.36367123631191589</v>
      </c>
      <c r="T1378" s="1">
        <f t="shared" si="300"/>
        <v>140.87645112015639</v>
      </c>
    </row>
    <row r="1379" spans="1:20" x14ac:dyDescent="0.2">
      <c r="A1379">
        <f>Sheet1!A1356</f>
        <v>1329</v>
      </c>
      <c r="B1379">
        <f>Sheet1!B1359</f>
        <v>802.27</v>
      </c>
      <c r="C1379">
        <f t="shared" si="294"/>
        <v>787.75324625060466</v>
      </c>
      <c r="D1379">
        <f t="shared" si="295"/>
        <v>801.94713486351986</v>
      </c>
      <c r="E1379">
        <f t="shared" si="296"/>
        <v>799.84298991996548</v>
      </c>
      <c r="F1379">
        <f t="shared" si="301"/>
        <v>800.57667522392046</v>
      </c>
      <c r="G1379">
        <f t="shared" si="302"/>
        <v>942.23758022075776</v>
      </c>
      <c r="K1379" s="1">
        <f t="shared" si="303"/>
        <v>14.538248669569498</v>
      </c>
      <c r="L1379" s="1">
        <f t="shared" si="304"/>
        <v>14.217769871726318</v>
      </c>
      <c r="M1379" s="1">
        <f t="shared" si="305"/>
        <v>12.131554833914493</v>
      </c>
      <c r="N1379" s="1">
        <f t="shared" si="297"/>
        <v>14.174923893489904</v>
      </c>
      <c r="O1379" s="1">
        <f t="shared" si="298"/>
        <v>155.83582889032721</v>
      </c>
      <c r="P1379" s="1"/>
      <c r="Q1379" s="1">
        <f t="shared" si="306"/>
        <v>-0.32047879784317956</v>
      </c>
      <c r="R1379" s="1">
        <f t="shared" si="307"/>
        <v>-2.4066938356550054</v>
      </c>
      <c r="S1379" s="1">
        <f t="shared" si="299"/>
        <v>-0.3633247760795939</v>
      </c>
      <c r="T1379" s="1">
        <f t="shared" si="300"/>
        <v>141.29758022075771</v>
      </c>
    </row>
    <row r="1380" spans="1:20" x14ac:dyDescent="0.2">
      <c r="A1380">
        <f>Sheet1!A1357</f>
        <v>1330</v>
      </c>
      <c r="B1380">
        <f>Sheet1!B1360</f>
        <v>802.71</v>
      </c>
      <c r="C1380">
        <f t="shared" si="294"/>
        <v>788.2037445573294</v>
      </c>
      <c r="D1380">
        <f t="shared" si="295"/>
        <v>802.38961388812959</v>
      </c>
      <c r="E1380">
        <f t="shared" si="296"/>
        <v>800.27946974068311</v>
      </c>
      <c r="F1380">
        <f t="shared" si="301"/>
        <v>801.01698291320815</v>
      </c>
      <c r="G1380">
        <f t="shared" si="302"/>
        <v>943.09949945308358</v>
      </c>
      <c r="K1380" s="1">
        <f t="shared" si="303"/>
        <v>14.527750362844699</v>
      </c>
      <c r="L1380" s="1">
        <f t="shared" si="304"/>
        <v>14.209838879863014</v>
      </c>
      <c r="M1380" s="1">
        <f t="shared" si="305"/>
        <v>12.117658480566888</v>
      </c>
      <c r="N1380" s="1">
        <f t="shared" si="297"/>
        <v>14.164733276052857</v>
      </c>
      <c r="O1380" s="1">
        <f t="shared" si="298"/>
        <v>156.24724981592828</v>
      </c>
      <c r="P1380" s="1"/>
      <c r="Q1380" s="1">
        <f t="shared" si="306"/>
        <v>-0.31791148298168537</v>
      </c>
      <c r="R1380" s="1">
        <f t="shared" si="307"/>
        <v>-2.4100918822778112</v>
      </c>
      <c r="S1380" s="1">
        <f t="shared" si="299"/>
        <v>-0.3630170867918423</v>
      </c>
      <c r="T1380" s="1">
        <f t="shared" si="300"/>
        <v>141.71949945308359</v>
      </c>
    </row>
    <row r="1381" spans="1:20" x14ac:dyDescent="0.2">
      <c r="A1381">
        <f>Sheet1!A1358</f>
        <v>1331</v>
      </c>
      <c r="B1381">
        <f>Sheet1!B1361</f>
        <v>803.15</v>
      </c>
      <c r="C1381">
        <f t="shared" si="294"/>
        <v>788.65424286405414</v>
      </c>
      <c r="D1381">
        <f t="shared" si="295"/>
        <v>802.83206347562464</v>
      </c>
      <c r="E1381">
        <f t="shared" si="296"/>
        <v>800.71590882236546</v>
      </c>
      <c r="F1381">
        <f t="shared" si="301"/>
        <v>801.45725181494629</v>
      </c>
      <c r="G1381">
        <f t="shared" si="302"/>
        <v>943.96220961044662</v>
      </c>
      <c r="K1381" s="1">
        <f t="shared" si="303"/>
        <v>14.527252056120119</v>
      </c>
      <c r="L1381" s="1">
        <f t="shared" si="304"/>
        <v>14.201878461431306</v>
      </c>
      <c r="M1381" s="1">
        <f t="shared" si="305"/>
        <v>12.103721430407063</v>
      </c>
      <c r="N1381" s="1">
        <f t="shared" si="297"/>
        <v>14.154503871066368</v>
      </c>
      <c r="O1381" s="1">
        <f t="shared" si="298"/>
        <v>156.6594616665667</v>
      </c>
      <c r="P1381" s="1"/>
      <c r="Q1381" s="1">
        <f t="shared" si="306"/>
        <v>-0.32537359468881277</v>
      </c>
      <c r="R1381" s="1">
        <f t="shared" si="307"/>
        <v>-2.423530625713056</v>
      </c>
      <c r="S1381" s="1">
        <f t="shared" si="299"/>
        <v>-0.37274818505375151</v>
      </c>
      <c r="T1381" s="1">
        <f t="shared" si="300"/>
        <v>142.13220961044658</v>
      </c>
    </row>
    <row r="1382" spans="1:20" x14ac:dyDescent="0.2">
      <c r="A1382">
        <f>Sheet1!A1359</f>
        <v>1332</v>
      </c>
      <c r="B1382">
        <f>Sheet1!B1362</f>
        <v>803.6</v>
      </c>
      <c r="C1382">
        <f t="shared" si="294"/>
        <v>789.10474117077888</v>
      </c>
      <c r="D1382">
        <f t="shared" si="295"/>
        <v>803.2744836224897</v>
      </c>
      <c r="E1382">
        <f t="shared" si="296"/>
        <v>801.15230715093833</v>
      </c>
      <c r="F1382">
        <f t="shared" si="301"/>
        <v>801.89748191252988</v>
      </c>
      <c r="G1382">
        <f t="shared" si="302"/>
        <v>944.82571148615943</v>
      </c>
      <c r="K1382" s="1">
        <f t="shared" si="303"/>
        <v>14.51675374939532</v>
      </c>
      <c r="L1382" s="1">
        <f t="shared" si="304"/>
        <v>14.193888612915202</v>
      </c>
      <c r="M1382" s="1">
        <f t="shared" si="305"/>
        <v>12.089743669360814</v>
      </c>
      <c r="N1382" s="1">
        <f t="shared" si="297"/>
        <v>14.144235661925222</v>
      </c>
      <c r="O1382" s="1">
        <f t="shared" si="298"/>
        <v>157.07246523555477</v>
      </c>
      <c r="P1382" s="1"/>
      <c r="Q1382" s="1">
        <f t="shared" si="306"/>
        <v>-0.32286513648011805</v>
      </c>
      <c r="R1382" s="1">
        <f t="shared" si="307"/>
        <v>-2.4270100800345062</v>
      </c>
      <c r="S1382" s="1">
        <f t="shared" si="299"/>
        <v>-0.37251808747009818</v>
      </c>
      <c r="T1382" s="1">
        <f t="shared" si="300"/>
        <v>142.55571148615945</v>
      </c>
    </row>
    <row r="1383" spans="1:20" x14ac:dyDescent="0.2">
      <c r="A1383">
        <f>Sheet1!A1360</f>
        <v>1333</v>
      </c>
      <c r="B1383">
        <f>Sheet1!B1363</f>
        <v>804.04</v>
      </c>
      <c r="C1383">
        <f t="shared" si="294"/>
        <v>789.55523947750362</v>
      </c>
      <c r="D1383">
        <f t="shared" si="295"/>
        <v>803.71687432520901</v>
      </c>
      <c r="E1383">
        <f t="shared" si="296"/>
        <v>801.58866471232784</v>
      </c>
      <c r="F1383">
        <f t="shared" si="301"/>
        <v>802.33767318935372</v>
      </c>
      <c r="G1383">
        <f t="shared" si="302"/>
        <v>945.6900058735348</v>
      </c>
      <c r="K1383" s="1">
        <f t="shared" si="303"/>
        <v>14.506255442670636</v>
      </c>
      <c r="L1383" s="1">
        <f t="shared" si="304"/>
        <v>14.185869330800188</v>
      </c>
      <c r="M1383" s="1">
        <f t="shared" si="305"/>
        <v>12.075725183353711</v>
      </c>
      <c r="N1383" s="1">
        <f t="shared" si="297"/>
        <v>14.133928632024322</v>
      </c>
      <c r="O1383" s="1">
        <f t="shared" si="298"/>
        <v>157.4862613162054</v>
      </c>
      <c r="P1383" s="1"/>
      <c r="Q1383" s="1">
        <f t="shared" si="306"/>
        <v>-0.32038611187044808</v>
      </c>
      <c r="R1383" s="1">
        <f t="shared" si="307"/>
        <v>-2.4305302593169245</v>
      </c>
      <c r="S1383" s="1">
        <f t="shared" si="299"/>
        <v>-0.37232681064631379</v>
      </c>
      <c r="T1383" s="1">
        <f t="shared" si="300"/>
        <v>142.98000587353476</v>
      </c>
    </row>
    <row r="1384" spans="1:20" x14ac:dyDescent="0.2">
      <c r="A1384">
        <f>Sheet1!A1361</f>
        <v>1334</v>
      </c>
      <c r="B1384">
        <f>Sheet1!B1364</f>
        <v>804.48</v>
      </c>
      <c r="C1384">
        <f t="shared" si="294"/>
        <v>790.00573778422836</v>
      </c>
      <c r="D1384">
        <f t="shared" si="295"/>
        <v>804.15923558026759</v>
      </c>
      <c r="E1384">
        <f t="shared" si="296"/>
        <v>802.02498149245912</v>
      </c>
      <c r="F1384">
        <f t="shared" si="301"/>
        <v>802.77782562881293</v>
      </c>
      <c r="G1384">
        <f t="shared" si="302"/>
        <v>946.5550935658855</v>
      </c>
      <c r="K1384" s="1">
        <f t="shared" si="303"/>
        <v>14.495757135945837</v>
      </c>
      <c r="L1384" s="1">
        <f t="shared" si="304"/>
        <v>14.177820611570496</v>
      </c>
      <c r="M1384" s="1">
        <f t="shared" si="305"/>
        <v>12.061665958311323</v>
      </c>
      <c r="N1384" s="1">
        <f t="shared" si="297"/>
        <v>14.123582764758794</v>
      </c>
      <c r="O1384" s="1">
        <f t="shared" si="298"/>
        <v>157.90085070183136</v>
      </c>
      <c r="P1384" s="1"/>
      <c r="Q1384" s="1">
        <f t="shared" si="306"/>
        <v>-0.31793652437534092</v>
      </c>
      <c r="R1384" s="1">
        <f t="shared" si="307"/>
        <v>-2.4340911776345138</v>
      </c>
      <c r="S1384" s="1">
        <f t="shared" si="299"/>
        <v>-0.37217437118704311</v>
      </c>
      <c r="T1384" s="1">
        <f t="shared" si="300"/>
        <v>143.40509356588552</v>
      </c>
    </row>
    <row r="1385" spans="1:20" x14ac:dyDescent="0.2">
      <c r="A1385">
        <f>Sheet1!A1362</f>
        <v>1335</v>
      </c>
      <c r="B1385">
        <f>Sheet1!B1365</f>
        <v>804.92</v>
      </c>
      <c r="C1385">
        <f t="shared" si="294"/>
        <v>790.45623609095298</v>
      </c>
      <c r="D1385">
        <f t="shared" si="295"/>
        <v>804.60156738415014</v>
      </c>
      <c r="E1385">
        <f t="shared" si="296"/>
        <v>802.4612574772583</v>
      </c>
      <c r="F1385">
        <f t="shared" si="301"/>
        <v>803.21793921430253</v>
      </c>
      <c r="G1385">
        <f t="shared" si="302"/>
        <v>947.42097535652397</v>
      </c>
      <c r="K1385" s="1">
        <f t="shared" si="303"/>
        <v>14.495258829221143</v>
      </c>
      <c r="L1385" s="1">
        <f t="shared" si="304"/>
        <v>14.169742451710817</v>
      </c>
      <c r="M1385" s="1">
        <f t="shared" si="305"/>
        <v>12.047565980159447</v>
      </c>
      <c r="N1385" s="1">
        <f t="shared" si="297"/>
        <v>14.113198043523653</v>
      </c>
      <c r="O1385" s="1">
        <f t="shared" si="298"/>
        <v>158.31623418574509</v>
      </c>
      <c r="P1385" s="1"/>
      <c r="Q1385" s="1">
        <f t="shared" si="306"/>
        <v>-0.32551637751032558</v>
      </c>
      <c r="R1385" s="1">
        <f t="shared" si="307"/>
        <v>-2.4476928490616956</v>
      </c>
      <c r="S1385" s="1">
        <f t="shared" si="299"/>
        <v>-0.38206078569749025</v>
      </c>
      <c r="T1385" s="1">
        <f t="shared" si="300"/>
        <v>143.82097535652395</v>
      </c>
    </row>
    <row r="1386" spans="1:20" x14ac:dyDescent="0.2">
      <c r="A1386">
        <f>Sheet1!A1363</f>
        <v>1336</v>
      </c>
      <c r="B1386">
        <f>Sheet1!B1366</f>
        <v>805.37</v>
      </c>
      <c r="C1386">
        <f t="shared" si="294"/>
        <v>790.90673439767772</v>
      </c>
      <c r="D1386">
        <f t="shared" si="295"/>
        <v>805.04386973334113</v>
      </c>
      <c r="E1386">
        <f t="shared" si="296"/>
        <v>802.89749265265073</v>
      </c>
      <c r="F1386">
        <f t="shared" si="301"/>
        <v>803.65801392921719</v>
      </c>
      <c r="G1386">
        <f t="shared" si="302"/>
        <v>948.28765203876287</v>
      </c>
      <c r="K1386" s="1">
        <f t="shared" si="303"/>
        <v>14.484760522496344</v>
      </c>
      <c r="L1386" s="1">
        <f t="shared" si="304"/>
        <v>14.161634847705386</v>
      </c>
      <c r="M1386" s="1">
        <f t="shared" si="305"/>
        <v>12.033425234824222</v>
      </c>
      <c r="N1386" s="1">
        <f t="shared" si="297"/>
        <v>14.102774451713572</v>
      </c>
      <c r="O1386" s="1">
        <f t="shared" si="298"/>
        <v>158.73241256125925</v>
      </c>
      <c r="P1386" s="1"/>
      <c r="Q1386" s="1">
        <f t="shared" si="306"/>
        <v>-0.32312567479095833</v>
      </c>
      <c r="R1386" s="1">
        <f t="shared" si="307"/>
        <v>-2.4513352876721228</v>
      </c>
      <c r="S1386" s="1">
        <f t="shared" si="299"/>
        <v>-0.38198607078277291</v>
      </c>
      <c r="T1386" s="1">
        <f t="shared" si="300"/>
        <v>144.24765203876291</v>
      </c>
    </row>
    <row r="1387" spans="1:20" x14ac:dyDescent="0.2">
      <c r="A1387">
        <f>Sheet1!A1364</f>
        <v>1337</v>
      </c>
      <c r="B1387">
        <f>Sheet1!B1367</f>
        <v>805.81</v>
      </c>
      <c r="C1387">
        <f t="shared" si="294"/>
        <v>791.35723270440246</v>
      </c>
      <c r="D1387">
        <f t="shared" si="295"/>
        <v>805.48614262432466</v>
      </c>
      <c r="E1387">
        <f t="shared" si="296"/>
        <v>803.33368700456242</v>
      </c>
      <c r="F1387">
        <f t="shared" si="301"/>
        <v>804.09804975695204</v>
      </c>
      <c r="G1387">
        <f t="shared" si="302"/>
        <v>949.1551244059151</v>
      </c>
      <c r="K1387" s="1">
        <f t="shared" si="303"/>
        <v>14.47426221577166</v>
      </c>
      <c r="L1387" s="1">
        <f t="shared" si="304"/>
        <v>14.153497796039233</v>
      </c>
      <c r="M1387" s="1">
        <f t="shared" si="305"/>
        <v>12.019243708230761</v>
      </c>
      <c r="N1387" s="1">
        <f t="shared" si="297"/>
        <v>14.092311972723678</v>
      </c>
      <c r="O1387" s="1">
        <f t="shared" si="298"/>
        <v>159.14938662168674</v>
      </c>
      <c r="P1387" s="1"/>
      <c r="Q1387" s="1">
        <f t="shared" si="306"/>
        <v>-0.32076441973242709</v>
      </c>
      <c r="R1387" s="1">
        <f t="shared" si="307"/>
        <v>-2.455018507540899</v>
      </c>
      <c r="S1387" s="1">
        <f t="shared" si="299"/>
        <v>-0.38195024304798153</v>
      </c>
      <c r="T1387" s="1">
        <f t="shared" si="300"/>
        <v>144.67512440591508</v>
      </c>
    </row>
    <row r="1388" spans="1:20" x14ac:dyDescent="0.2">
      <c r="A1388">
        <f>Sheet1!A1365</f>
        <v>1338</v>
      </c>
      <c r="B1388">
        <f>Sheet1!B1368</f>
        <v>806.25</v>
      </c>
      <c r="C1388">
        <f t="shared" si="294"/>
        <v>791.8077310111272</v>
      </c>
      <c r="D1388">
        <f t="shared" si="295"/>
        <v>805.92838605358634</v>
      </c>
      <c r="E1388">
        <f t="shared" si="296"/>
        <v>803.76984051891884</v>
      </c>
      <c r="F1388">
        <f t="shared" si="301"/>
        <v>804.5380466809022</v>
      </c>
      <c r="G1388">
        <f t="shared" si="302"/>
        <v>950.0233932512931</v>
      </c>
      <c r="K1388" s="1">
        <f t="shared" si="303"/>
        <v>14.463763909046975</v>
      </c>
      <c r="L1388" s="1">
        <f t="shared" si="304"/>
        <v>14.14533129319716</v>
      </c>
      <c r="M1388" s="1">
        <f t="shared" si="305"/>
        <v>12.005021386305316</v>
      </c>
      <c r="N1388" s="1">
        <f t="shared" si="297"/>
        <v>14.081810589949214</v>
      </c>
      <c r="O1388" s="1">
        <f t="shared" si="298"/>
        <v>159.56715716034012</v>
      </c>
      <c r="P1388" s="1"/>
      <c r="Q1388" s="1">
        <f t="shared" si="306"/>
        <v>-0.31843261584981519</v>
      </c>
      <c r="R1388" s="1">
        <f t="shared" si="307"/>
        <v>-2.4587425227416588</v>
      </c>
      <c r="S1388" s="1">
        <f t="shared" si="299"/>
        <v>-0.38195331909776087</v>
      </c>
      <c r="T1388" s="1">
        <f t="shared" si="300"/>
        <v>145.10339325129314</v>
      </c>
    </row>
    <row r="1389" spans="1:20" x14ac:dyDescent="0.2">
      <c r="A1389">
        <f>Sheet1!A1366</f>
        <v>1339</v>
      </c>
      <c r="B1389">
        <f>Sheet1!B1369</f>
        <v>806.69</v>
      </c>
      <c r="C1389">
        <f t="shared" si="294"/>
        <v>792.25822931785194</v>
      </c>
      <c r="D1389">
        <f t="shared" si="295"/>
        <v>806.37060001761006</v>
      </c>
      <c r="E1389">
        <f t="shared" si="296"/>
        <v>804.20595318164544</v>
      </c>
      <c r="F1389">
        <f t="shared" si="301"/>
        <v>804.97800468446258</v>
      </c>
      <c r="G1389">
        <f t="shared" si="302"/>
        <v>950.89245936820964</v>
      </c>
      <c r="K1389" s="1">
        <f t="shared" si="303"/>
        <v>14.463265602322281</v>
      </c>
      <c r="L1389" s="1">
        <f t="shared" si="304"/>
        <v>14.137135335663402</v>
      </c>
      <c r="M1389" s="1">
        <f t="shared" si="305"/>
        <v>11.990758254973002</v>
      </c>
      <c r="N1389" s="1">
        <f t="shared" si="297"/>
        <v>14.071270286784852</v>
      </c>
      <c r="O1389" s="1">
        <f t="shared" si="298"/>
        <v>159.98572497053192</v>
      </c>
      <c r="P1389" s="1"/>
      <c r="Q1389" s="1">
        <f t="shared" si="306"/>
        <v>-0.32613026665887901</v>
      </c>
      <c r="R1389" s="1">
        <f t="shared" si="307"/>
        <v>-2.4725073473492785</v>
      </c>
      <c r="S1389" s="1">
        <f t="shared" si="299"/>
        <v>-0.39199531553742872</v>
      </c>
      <c r="T1389" s="1">
        <f t="shared" si="300"/>
        <v>145.52245936820964</v>
      </c>
    </row>
    <row r="1390" spans="1:20" x14ac:dyDescent="0.2">
      <c r="A1390">
        <f>Sheet1!A1367</f>
        <v>1340</v>
      </c>
      <c r="B1390">
        <f>Sheet1!B1370</f>
        <v>807.13</v>
      </c>
      <c r="C1390">
        <f t="shared" si="294"/>
        <v>792.70872762457657</v>
      </c>
      <c r="D1390">
        <f t="shared" si="295"/>
        <v>806.8127845128804</v>
      </c>
      <c r="E1390">
        <f t="shared" si="296"/>
        <v>804.6420249786687</v>
      </c>
      <c r="F1390">
        <f t="shared" si="301"/>
        <v>805.41792375102796</v>
      </c>
      <c r="G1390">
        <f t="shared" si="302"/>
        <v>951.76232354997728</v>
      </c>
      <c r="K1390" s="1">
        <f t="shared" si="303"/>
        <v>14.452767295597482</v>
      </c>
      <c r="L1390" s="1">
        <f t="shared" si="304"/>
        <v>14.128909919922194</v>
      </c>
      <c r="M1390" s="1">
        <f t="shared" si="305"/>
        <v>11.976454300159958</v>
      </c>
      <c r="N1390" s="1">
        <f t="shared" si="297"/>
        <v>14.060691046625493</v>
      </c>
      <c r="O1390" s="1">
        <f t="shared" si="298"/>
        <v>160.40509084557482</v>
      </c>
      <c r="P1390" s="1"/>
      <c r="Q1390" s="1">
        <f t="shared" si="306"/>
        <v>-0.32385737567528849</v>
      </c>
      <c r="R1390" s="1">
        <f t="shared" si="307"/>
        <v>-2.4763129954375245</v>
      </c>
      <c r="S1390" s="1">
        <f t="shared" si="299"/>
        <v>-0.39207624897198912</v>
      </c>
      <c r="T1390" s="1">
        <f t="shared" si="300"/>
        <v>145.95232354997734</v>
      </c>
    </row>
    <row r="1391" spans="1:20" x14ac:dyDescent="0.2">
      <c r="A1391">
        <f>Sheet1!A1368</f>
        <v>1341</v>
      </c>
      <c r="B1391">
        <f>Sheet1!B1371</f>
        <v>807.58</v>
      </c>
      <c r="C1391">
        <f t="shared" si="294"/>
        <v>793.15922593130142</v>
      </c>
      <c r="D1391">
        <f t="shared" si="295"/>
        <v>807.25493953588261</v>
      </c>
      <c r="E1391">
        <f t="shared" si="296"/>
        <v>805.07805589591374</v>
      </c>
      <c r="F1391">
        <f t="shared" si="301"/>
        <v>805.85780386399347</v>
      </c>
      <c r="G1391">
        <f t="shared" si="302"/>
        <v>952.6329865899088</v>
      </c>
      <c r="K1391" s="1">
        <f t="shared" si="303"/>
        <v>14.442268988872797</v>
      </c>
      <c r="L1391" s="1">
        <f t="shared" si="304"/>
        <v>14.120655042459134</v>
      </c>
      <c r="M1391" s="1">
        <f t="shared" si="305"/>
        <v>11.962109507791638</v>
      </c>
      <c r="N1391" s="1">
        <f t="shared" si="297"/>
        <v>14.050072852866265</v>
      </c>
      <c r="O1391" s="1">
        <f t="shared" si="298"/>
        <v>160.82525557878159</v>
      </c>
      <c r="P1391" s="1"/>
      <c r="Q1391" s="1">
        <f t="shared" si="306"/>
        <v>-0.32161394641366314</v>
      </c>
      <c r="R1391" s="1">
        <f t="shared" si="307"/>
        <v>-2.4801594810811594</v>
      </c>
      <c r="S1391" s="1">
        <f t="shared" si="299"/>
        <v>-0.39219613600653247</v>
      </c>
      <c r="T1391" s="1">
        <f t="shared" si="300"/>
        <v>146.3829865899088</v>
      </c>
    </row>
    <row r="1392" spans="1:20" x14ac:dyDescent="0.2">
      <c r="A1392">
        <f>Sheet1!A1369</f>
        <v>1342</v>
      </c>
      <c r="B1392">
        <f>Sheet1!B1372</f>
        <v>808.02</v>
      </c>
      <c r="C1392">
        <f t="shared" ref="C1392:C1455" si="308">C$47+(A1395-1)*(C$2114-C$47)/2067</f>
        <v>793.60972423802605</v>
      </c>
      <c r="D1392">
        <f t="shared" ref="D1392:D1455" si="309">$J$19+A1395*$I$19+$H$19*A1395^2+$G$19*A1395^3</f>
        <v>807.69706508310082</v>
      </c>
      <c r="E1392">
        <f t="shared" ref="E1392:E1455" si="310">$T$19+A1395*$S$19+$R$19*A1395^2+$Q$19*A1395^3</f>
        <v>805.51404591930645</v>
      </c>
      <c r="F1392">
        <f t="shared" si="301"/>
        <v>806.29764500675401</v>
      </c>
      <c r="G1392">
        <f t="shared" si="302"/>
        <v>953.50444928131685</v>
      </c>
      <c r="K1392" s="1">
        <f t="shared" si="303"/>
        <v>14.431770682148112</v>
      </c>
      <c r="L1392" s="1">
        <f t="shared" si="304"/>
        <v>14.112370699758117</v>
      </c>
      <c r="M1392" s="1">
        <f t="shared" si="305"/>
        <v>11.947723863793499</v>
      </c>
      <c r="N1392" s="1">
        <f t="shared" si="297"/>
        <v>14.039415688902068</v>
      </c>
      <c r="O1392" s="1">
        <f t="shared" si="298"/>
        <v>161.24621996346491</v>
      </c>
      <c r="P1392" s="1"/>
      <c r="Q1392" s="1">
        <f t="shared" si="306"/>
        <v>-0.31939998238999578</v>
      </c>
      <c r="R1392" s="1">
        <f t="shared" si="307"/>
        <v>-2.4840468183546136</v>
      </c>
      <c r="S1392" s="1">
        <f t="shared" si="299"/>
        <v>-0.39235499324604461</v>
      </c>
      <c r="T1392" s="1">
        <f t="shared" si="300"/>
        <v>146.8144492813168</v>
      </c>
    </row>
    <row r="1393" spans="1:20" x14ac:dyDescent="0.2">
      <c r="A1393">
        <f>Sheet1!A1370</f>
        <v>1343</v>
      </c>
      <c r="B1393">
        <f>Sheet1!B1373</f>
        <v>808.46</v>
      </c>
      <c r="C1393">
        <f t="shared" si="308"/>
        <v>794.06022254475079</v>
      </c>
      <c r="D1393">
        <f t="shared" si="309"/>
        <v>808.13916115101961</v>
      </c>
      <c r="E1393">
        <f t="shared" si="310"/>
        <v>805.94999503477254</v>
      </c>
      <c r="F1393">
        <f t="shared" si="301"/>
        <v>806.73744716270448</v>
      </c>
      <c r="G1393">
        <f t="shared" si="302"/>
        <v>954.376712417514</v>
      </c>
      <c r="K1393" s="1">
        <f t="shared" si="303"/>
        <v>14.421272375423428</v>
      </c>
      <c r="L1393" s="1">
        <f t="shared" si="304"/>
        <v>14.10405688830383</v>
      </c>
      <c r="M1393" s="1">
        <f t="shared" si="305"/>
        <v>11.933297354092133</v>
      </c>
      <c r="N1393" s="1">
        <f t="shared" si="297"/>
        <v>14.028719538127916</v>
      </c>
      <c r="O1393" s="1">
        <f t="shared" si="298"/>
        <v>161.66798479293743</v>
      </c>
      <c r="P1393" s="1"/>
      <c r="Q1393" s="1">
        <f t="shared" si="306"/>
        <v>-0.31721548711959713</v>
      </c>
      <c r="R1393" s="1">
        <f t="shared" si="307"/>
        <v>-2.4879750213312946</v>
      </c>
      <c r="S1393" s="1">
        <f t="shared" si="299"/>
        <v>-0.39255283729551138</v>
      </c>
      <c r="T1393" s="1">
        <f t="shared" si="300"/>
        <v>147.246712417514</v>
      </c>
    </row>
    <row r="1394" spans="1:20" x14ac:dyDescent="0.2">
      <c r="A1394">
        <f>Sheet1!A1371</f>
        <v>1344</v>
      </c>
      <c r="B1394">
        <f>Sheet1!B1374</f>
        <v>808.9</v>
      </c>
      <c r="C1394">
        <f t="shared" si="308"/>
        <v>794.51072085147553</v>
      </c>
      <c r="D1394">
        <f t="shared" si="309"/>
        <v>808.58122773612365</v>
      </c>
      <c r="E1394">
        <f t="shared" si="310"/>
        <v>806.38590322823757</v>
      </c>
      <c r="F1394">
        <f t="shared" si="301"/>
        <v>807.1772103152399</v>
      </c>
      <c r="G1394">
        <f t="shared" si="302"/>
        <v>955.24977679181302</v>
      </c>
      <c r="K1394" s="1">
        <f t="shared" si="303"/>
        <v>14.42077406869862</v>
      </c>
      <c r="L1394" s="1">
        <f t="shared" si="304"/>
        <v>14.095713604581192</v>
      </c>
      <c r="M1394" s="1">
        <f t="shared" si="305"/>
        <v>11.918829964612314</v>
      </c>
      <c r="N1394" s="1">
        <f t="shared" ref="N1394:N1457" si="311">F1394-$C1391</f>
        <v>14.017984383938483</v>
      </c>
      <c r="O1394" s="1">
        <f t="shared" ref="O1394:O1457" si="312">G1394-$C1391</f>
        <v>162.0905508605116</v>
      </c>
      <c r="P1394" s="1"/>
      <c r="Q1394" s="1">
        <f t="shared" si="306"/>
        <v>-0.32506046411742773</v>
      </c>
      <c r="R1394" s="1">
        <f t="shared" si="307"/>
        <v>-2.5019441040863057</v>
      </c>
      <c r="S1394" s="1">
        <f t="shared" ref="S1394:S1457" si="313">F1394-$B1391</f>
        <v>-0.40278968476013688</v>
      </c>
      <c r="T1394" s="1">
        <f t="shared" ref="T1394:T1457" si="314">G1394-$B1391</f>
        <v>147.66977679181298</v>
      </c>
    </row>
    <row r="1395" spans="1:20" x14ac:dyDescent="0.2">
      <c r="A1395">
        <f>Sheet1!A1372</f>
        <v>1345</v>
      </c>
      <c r="B1395">
        <f>Sheet1!B1375</f>
        <v>809.34</v>
      </c>
      <c r="C1395">
        <f t="shared" si="308"/>
        <v>794.96121915820027</v>
      </c>
      <c r="D1395">
        <f t="shared" si="309"/>
        <v>809.02326483489776</v>
      </c>
      <c r="E1395">
        <f t="shared" si="310"/>
        <v>806.82177048562721</v>
      </c>
      <c r="F1395">
        <f t="shared" ref="F1395:F1458" si="315">$J$35+A1395*$I$35+$H$35*A1395^2+$G$35*A1395^3</f>
        <v>807.6169344477554</v>
      </c>
      <c r="G1395">
        <f t="shared" ref="G1395:G1458" si="316">$T$35+A1395*$S$35+$R$35*A1395^2+$Q$35*A1395^3</f>
        <v>956.12364319752646</v>
      </c>
      <c r="K1395" s="1">
        <f t="shared" ref="K1395:K1458" si="317">B1392-C1392</f>
        <v>14.410275761973935</v>
      </c>
      <c r="L1395" s="1">
        <f t="shared" ref="L1395:L1458" si="318">D1392-$C1392</f>
        <v>14.087340845074777</v>
      </c>
      <c r="M1395" s="1">
        <f t="shared" ref="M1395:M1458" si="319">E1392-$C1392</f>
        <v>11.904321681280408</v>
      </c>
      <c r="N1395" s="1">
        <f t="shared" si="311"/>
        <v>14.007210209729351</v>
      </c>
      <c r="O1395" s="1">
        <f t="shared" si="312"/>
        <v>162.51391895950042</v>
      </c>
      <c r="P1395" s="1"/>
      <c r="Q1395" s="1">
        <f t="shared" ref="Q1395:Q1458" si="320">D1392-B1392</f>
        <v>-0.32293491689915754</v>
      </c>
      <c r="R1395" s="1">
        <f t="shared" ref="R1395:R1458" si="321">E1392-$B1392</f>
        <v>-2.5059540806935274</v>
      </c>
      <c r="S1395" s="1">
        <f t="shared" si="313"/>
        <v>-0.40306555224458407</v>
      </c>
      <c r="T1395" s="1">
        <f t="shared" si="314"/>
        <v>148.10364319752648</v>
      </c>
    </row>
    <row r="1396" spans="1:20" x14ac:dyDescent="0.2">
      <c r="A1396">
        <f>Sheet1!A1373</f>
        <v>1346</v>
      </c>
      <c r="B1396">
        <f>Sheet1!B1376</f>
        <v>809.79</v>
      </c>
      <c r="C1396">
        <f t="shared" si="308"/>
        <v>795.411717464925</v>
      </c>
      <c r="D1396">
        <f t="shared" si="309"/>
        <v>809.46527244382651</v>
      </c>
      <c r="E1396">
        <f t="shared" si="310"/>
        <v>807.25759679286728</v>
      </c>
      <c r="F1396">
        <f t="shared" si="315"/>
        <v>808.05661954364575</v>
      </c>
      <c r="G1396">
        <f t="shared" si="316"/>
        <v>956.99831242796722</v>
      </c>
      <c r="K1396" s="1">
        <f t="shared" si="317"/>
        <v>14.39977745524925</v>
      </c>
      <c r="L1396" s="1">
        <f t="shared" si="318"/>
        <v>14.078938606268821</v>
      </c>
      <c r="M1396" s="1">
        <f t="shared" si="319"/>
        <v>11.889772490021755</v>
      </c>
      <c r="N1396" s="1">
        <f t="shared" si="311"/>
        <v>13.996396998894966</v>
      </c>
      <c r="O1396" s="1">
        <f t="shared" si="312"/>
        <v>162.93808988321643</v>
      </c>
      <c r="P1396" s="1"/>
      <c r="Q1396" s="1">
        <f t="shared" si="320"/>
        <v>-0.32083884898042925</v>
      </c>
      <c r="R1396" s="1">
        <f t="shared" si="321"/>
        <v>-2.5100049652274947</v>
      </c>
      <c r="S1396" s="1">
        <f t="shared" si="313"/>
        <v>-0.40338045635428443</v>
      </c>
      <c r="T1396" s="1">
        <f t="shared" si="314"/>
        <v>148.53831242796718</v>
      </c>
    </row>
    <row r="1397" spans="1:20" x14ac:dyDescent="0.2">
      <c r="A1397">
        <f>Sheet1!A1374</f>
        <v>1347</v>
      </c>
      <c r="B1397">
        <f>Sheet1!B1377</f>
        <v>810.23</v>
      </c>
      <c r="C1397">
        <f t="shared" si="308"/>
        <v>795.86221577164963</v>
      </c>
      <c r="D1397">
        <f t="shared" si="309"/>
        <v>809.90725055939436</v>
      </c>
      <c r="E1397">
        <f t="shared" si="310"/>
        <v>807.69338213588367</v>
      </c>
      <c r="F1397">
        <f t="shared" si="315"/>
        <v>808.49626558630598</v>
      </c>
      <c r="G1397">
        <f t="shared" si="316"/>
        <v>957.87378527644762</v>
      </c>
      <c r="K1397" s="1">
        <f t="shared" si="317"/>
        <v>14.389279148524452</v>
      </c>
      <c r="L1397" s="1">
        <f t="shared" si="318"/>
        <v>14.070506884648125</v>
      </c>
      <c r="M1397" s="1">
        <f t="shared" si="319"/>
        <v>11.875182376762041</v>
      </c>
      <c r="N1397" s="1">
        <f t="shared" si="311"/>
        <v>13.985544734830455</v>
      </c>
      <c r="O1397" s="1">
        <f t="shared" si="312"/>
        <v>163.36306442497209</v>
      </c>
      <c r="P1397" s="1"/>
      <c r="Q1397" s="1">
        <f t="shared" si="320"/>
        <v>-0.31877226387632618</v>
      </c>
      <c r="R1397" s="1">
        <f t="shared" si="321"/>
        <v>-2.5140967717624108</v>
      </c>
      <c r="S1397" s="1">
        <f t="shared" si="313"/>
        <v>-0.40373441369399643</v>
      </c>
      <c r="T1397" s="1">
        <f t="shared" si="314"/>
        <v>148.97378527644764</v>
      </c>
    </row>
    <row r="1398" spans="1:20" x14ac:dyDescent="0.2">
      <c r="A1398">
        <f>Sheet1!A1375</f>
        <v>1348</v>
      </c>
      <c r="B1398">
        <f>Sheet1!B1378</f>
        <v>810.67</v>
      </c>
      <c r="C1398">
        <f t="shared" si="308"/>
        <v>796.31271407837448</v>
      </c>
      <c r="D1398">
        <f t="shared" si="309"/>
        <v>810.34919917808577</v>
      </c>
      <c r="E1398">
        <f t="shared" si="310"/>
        <v>808.12912650060173</v>
      </c>
      <c r="F1398">
        <f t="shared" si="315"/>
        <v>808.9358725591311</v>
      </c>
      <c r="G1398">
        <f t="shared" si="316"/>
        <v>958.75006253628055</v>
      </c>
      <c r="K1398" s="1">
        <f t="shared" si="317"/>
        <v>14.378780841799767</v>
      </c>
      <c r="L1398" s="1">
        <f t="shared" si="318"/>
        <v>14.062045676697494</v>
      </c>
      <c r="M1398" s="1">
        <f t="shared" si="319"/>
        <v>11.860551327426947</v>
      </c>
      <c r="N1398" s="1">
        <f t="shared" si="311"/>
        <v>13.974653400930833</v>
      </c>
      <c r="O1398" s="1">
        <f t="shared" si="312"/>
        <v>163.78884337808029</v>
      </c>
      <c r="P1398" s="1"/>
      <c r="Q1398" s="1">
        <f t="shared" si="320"/>
        <v>-0.31673516510227273</v>
      </c>
      <c r="R1398" s="1">
        <f t="shared" si="321"/>
        <v>-2.5182295143728197</v>
      </c>
      <c r="S1398" s="1">
        <f t="shared" si="313"/>
        <v>-0.40412744086893326</v>
      </c>
      <c r="T1398" s="1">
        <f t="shared" si="314"/>
        <v>149.41006253628052</v>
      </c>
    </row>
    <row r="1399" spans="1:20" x14ac:dyDescent="0.2">
      <c r="A1399">
        <f>Sheet1!A1376</f>
        <v>1349</v>
      </c>
      <c r="B1399">
        <f>Sheet1!B1379</f>
        <v>811.11</v>
      </c>
      <c r="C1399">
        <f t="shared" si="308"/>
        <v>796.76321238509911</v>
      </c>
      <c r="D1399">
        <f t="shared" si="309"/>
        <v>810.79111829638566</v>
      </c>
      <c r="E1399">
        <f t="shared" si="310"/>
        <v>808.56482987294748</v>
      </c>
      <c r="F1399">
        <f t="shared" si="315"/>
        <v>809.37544044551589</v>
      </c>
      <c r="G1399">
        <f t="shared" si="316"/>
        <v>959.62714500077868</v>
      </c>
      <c r="K1399" s="1">
        <f t="shared" si="317"/>
        <v>14.378282535074959</v>
      </c>
      <c r="L1399" s="1">
        <f t="shared" si="318"/>
        <v>14.053554978901502</v>
      </c>
      <c r="M1399" s="1">
        <f t="shared" si="319"/>
        <v>11.845879327942271</v>
      </c>
      <c r="N1399" s="1">
        <f t="shared" si="311"/>
        <v>13.963722980590887</v>
      </c>
      <c r="O1399" s="1">
        <f t="shared" si="312"/>
        <v>164.21542753585368</v>
      </c>
      <c r="P1399" s="1"/>
      <c r="Q1399" s="1">
        <f t="shared" si="320"/>
        <v>-0.32472755617345683</v>
      </c>
      <c r="R1399" s="1">
        <f t="shared" si="321"/>
        <v>-2.5324032071326883</v>
      </c>
      <c r="S1399" s="1">
        <f t="shared" si="313"/>
        <v>-0.41455955448407167</v>
      </c>
      <c r="T1399" s="1">
        <f t="shared" si="314"/>
        <v>149.83714500077872</v>
      </c>
    </row>
    <row r="1400" spans="1:20" x14ac:dyDescent="0.2">
      <c r="A1400">
        <f>Sheet1!A1377</f>
        <v>1350</v>
      </c>
      <c r="B1400">
        <f>Sheet1!B1380</f>
        <v>811.55</v>
      </c>
      <c r="C1400">
        <f t="shared" si="308"/>
        <v>797.21371069182385</v>
      </c>
      <c r="D1400">
        <f t="shared" si="309"/>
        <v>811.23300791077861</v>
      </c>
      <c r="E1400">
        <f t="shared" si="310"/>
        <v>809.0004922388465</v>
      </c>
      <c r="F1400">
        <f t="shared" si="315"/>
        <v>809.8149692288556</v>
      </c>
      <c r="G1400">
        <f t="shared" si="316"/>
        <v>960.50503346325445</v>
      </c>
      <c r="K1400" s="1">
        <f t="shared" si="317"/>
        <v>14.367784228350388</v>
      </c>
      <c r="L1400" s="1">
        <f t="shared" si="318"/>
        <v>14.045034787744726</v>
      </c>
      <c r="M1400" s="1">
        <f t="shared" si="319"/>
        <v>11.831166364234036</v>
      </c>
      <c r="N1400" s="1">
        <f t="shared" si="311"/>
        <v>13.952753457205972</v>
      </c>
      <c r="O1400" s="1">
        <f t="shared" si="312"/>
        <v>164.64281769160482</v>
      </c>
      <c r="P1400" s="1"/>
      <c r="Q1400" s="1">
        <f t="shared" si="320"/>
        <v>-0.32274944060566213</v>
      </c>
      <c r="R1400" s="1">
        <f t="shared" si="321"/>
        <v>-2.5366178641163515</v>
      </c>
      <c r="S1400" s="1">
        <f t="shared" si="313"/>
        <v>-0.41503077114441567</v>
      </c>
      <c r="T1400" s="1">
        <f t="shared" si="314"/>
        <v>150.27503346325443</v>
      </c>
    </row>
    <row r="1401" spans="1:20" x14ac:dyDescent="0.2">
      <c r="A1401">
        <f>Sheet1!A1378</f>
        <v>1351</v>
      </c>
      <c r="B1401">
        <f>Sheet1!B1381</f>
        <v>812</v>
      </c>
      <c r="C1401">
        <f t="shared" si="308"/>
        <v>797.66420899854859</v>
      </c>
      <c r="D1401">
        <f t="shared" si="309"/>
        <v>811.67486801774896</v>
      </c>
      <c r="E1401">
        <f t="shared" si="310"/>
        <v>809.43611358422413</v>
      </c>
      <c r="F1401">
        <f t="shared" si="315"/>
        <v>810.2544588925449</v>
      </c>
      <c r="G1401">
        <f t="shared" si="316"/>
        <v>961.38372871702086</v>
      </c>
      <c r="K1401" s="1">
        <f t="shared" si="317"/>
        <v>14.357285921625476</v>
      </c>
      <c r="L1401" s="1">
        <f t="shared" si="318"/>
        <v>14.036485099711285</v>
      </c>
      <c r="M1401" s="1">
        <f t="shared" si="319"/>
        <v>11.816412422227245</v>
      </c>
      <c r="N1401" s="1">
        <f t="shared" si="311"/>
        <v>13.94174481417042</v>
      </c>
      <c r="O1401" s="1">
        <f t="shared" si="312"/>
        <v>165.07101463864637</v>
      </c>
      <c r="P1401" s="1"/>
      <c r="Q1401" s="1">
        <f t="shared" si="320"/>
        <v>-0.32080082191419024</v>
      </c>
      <c r="R1401" s="1">
        <f t="shared" si="321"/>
        <v>-2.5408734993982307</v>
      </c>
      <c r="S1401" s="1">
        <f t="shared" si="313"/>
        <v>-0.41554110745505568</v>
      </c>
      <c r="T1401" s="1">
        <f t="shared" si="314"/>
        <v>150.7137287170209</v>
      </c>
    </row>
    <row r="1402" spans="1:20" x14ac:dyDescent="0.2">
      <c r="A1402">
        <f>Sheet1!A1379</f>
        <v>1352</v>
      </c>
      <c r="B1402">
        <f>Sheet1!B1382</f>
        <v>812.44</v>
      </c>
      <c r="C1402">
        <f t="shared" si="308"/>
        <v>798.11470730527333</v>
      </c>
      <c r="D1402">
        <f t="shared" si="309"/>
        <v>812.11669861378186</v>
      </c>
      <c r="E1402">
        <f t="shared" si="310"/>
        <v>809.87169389500662</v>
      </c>
      <c r="F1402">
        <f t="shared" si="315"/>
        <v>810.69390941997904</v>
      </c>
      <c r="G1402">
        <f t="shared" si="316"/>
        <v>962.26323155539012</v>
      </c>
      <c r="K1402" s="1">
        <f t="shared" si="317"/>
        <v>14.346787614900904</v>
      </c>
      <c r="L1402" s="1">
        <f t="shared" si="318"/>
        <v>14.027905911286553</v>
      </c>
      <c r="M1402" s="1">
        <f t="shared" si="319"/>
        <v>11.801617487848375</v>
      </c>
      <c r="N1402" s="1">
        <f t="shared" si="311"/>
        <v>13.930697034879927</v>
      </c>
      <c r="O1402" s="1">
        <f t="shared" si="312"/>
        <v>165.50001917029101</v>
      </c>
      <c r="P1402" s="1"/>
      <c r="Q1402" s="1">
        <f t="shared" si="320"/>
        <v>-0.31888170361435186</v>
      </c>
      <c r="R1402" s="1">
        <f t="shared" si="321"/>
        <v>-2.5451701270525291</v>
      </c>
      <c r="S1402" s="1">
        <f t="shared" si="313"/>
        <v>-0.41609058002097754</v>
      </c>
      <c r="T1402" s="1">
        <f t="shared" si="314"/>
        <v>151.15323155539011</v>
      </c>
    </row>
    <row r="1403" spans="1:20" x14ac:dyDescent="0.2">
      <c r="A1403">
        <f>Sheet1!A1380</f>
        <v>1353</v>
      </c>
      <c r="B1403">
        <f>Sheet1!B1383</f>
        <v>812.88</v>
      </c>
      <c r="C1403">
        <f t="shared" si="308"/>
        <v>798.56520561199795</v>
      </c>
      <c r="D1403">
        <f t="shared" si="309"/>
        <v>812.55849969536143</v>
      </c>
      <c r="E1403">
        <f t="shared" si="310"/>
        <v>810.30723315711953</v>
      </c>
      <c r="F1403">
        <f t="shared" si="315"/>
        <v>811.1333207945529</v>
      </c>
      <c r="G1403">
        <f t="shared" si="316"/>
        <v>963.14354277167558</v>
      </c>
      <c r="K1403" s="1">
        <f t="shared" si="317"/>
        <v>14.336289308176106</v>
      </c>
      <c r="L1403" s="1">
        <f t="shared" si="318"/>
        <v>14.019297218954762</v>
      </c>
      <c r="M1403" s="1">
        <f t="shared" si="319"/>
        <v>11.786781547022656</v>
      </c>
      <c r="N1403" s="1">
        <f t="shared" si="311"/>
        <v>13.919610102729052</v>
      </c>
      <c r="O1403" s="1">
        <f t="shared" si="312"/>
        <v>165.92983207985174</v>
      </c>
      <c r="P1403" s="1"/>
      <c r="Q1403" s="1">
        <f t="shared" si="320"/>
        <v>-0.31699208922134403</v>
      </c>
      <c r="R1403" s="1">
        <f t="shared" si="321"/>
        <v>-2.5495077611534498</v>
      </c>
      <c r="S1403" s="1">
        <f t="shared" si="313"/>
        <v>-0.41667920544705339</v>
      </c>
      <c r="T1403" s="1">
        <f t="shared" si="314"/>
        <v>151.59354277167563</v>
      </c>
    </row>
    <row r="1404" spans="1:20" x14ac:dyDescent="0.2">
      <c r="A1404">
        <f>Sheet1!A1381</f>
        <v>1354</v>
      </c>
      <c r="B1404">
        <f>Sheet1!B1384</f>
        <v>813.32</v>
      </c>
      <c r="C1404">
        <f t="shared" si="308"/>
        <v>799.01570391872269</v>
      </c>
      <c r="D1404">
        <f t="shared" si="309"/>
        <v>813.0002712589727</v>
      </c>
      <c r="E1404">
        <f t="shared" si="310"/>
        <v>810.74273135648843</v>
      </c>
      <c r="F1404">
        <f t="shared" si="315"/>
        <v>811.57269299966129</v>
      </c>
      <c r="G1404">
        <f t="shared" si="316"/>
        <v>964.02466315918923</v>
      </c>
      <c r="K1404" s="1">
        <f t="shared" si="317"/>
        <v>14.335791001451412</v>
      </c>
      <c r="L1404" s="1">
        <f t="shared" si="318"/>
        <v>14.010659019200375</v>
      </c>
      <c r="M1404" s="1">
        <f t="shared" si="319"/>
        <v>11.771904585675543</v>
      </c>
      <c r="N1404" s="1">
        <f t="shared" si="311"/>
        <v>13.908484001112697</v>
      </c>
      <c r="O1404" s="1">
        <f t="shared" si="312"/>
        <v>166.36045416064064</v>
      </c>
      <c r="P1404" s="1"/>
      <c r="Q1404" s="1">
        <f t="shared" si="320"/>
        <v>-0.32513198225103679</v>
      </c>
      <c r="R1404" s="1">
        <f t="shared" si="321"/>
        <v>-2.563886415775869</v>
      </c>
      <c r="S1404" s="1">
        <f t="shared" si="313"/>
        <v>-0.42730700033871472</v>
      </c>
      <c r="T1404" s="1">
        <f t="shared" si="314"/>
        <v>152.02466315918923</v>
      </c>
    </row>
    <row r="1405" spans="1:20" x14ac:dyDescent="0.2">
      <c r="A1405">
        <f>Sheet1!A1382</f>
        <v>1355</v>
      </c>
      <c r="B1405">
        <f>Sheet1!B1385</f>
        <v>813.76</v>
      </c>
      <c r="C1405">
        <f t="shared" si="308"/>
        <v>799.46620222544755</v>
      </c>
      <c r="D1405">
        <f t="shared" si="309"/>
        <v>813.44201330109956</v>
      </c>
      <c r="E1405">
        <f t="shared" si="310"/>
        <v>811.17818847903902</v>
      </c>
      <c r="F1405">
        <f t="shared" si="315"/>
        <v>812.0120260186992</v>
      </c>
      <c r="G1405">
        <f t="shared" si="316"/>
        <v>964.90659351124418</v>
      </c>
      <c r="K1405" s="1">
        <f t="shared" si="317"/>
        <v>14.325292694726727</v>
      </c>
      <c r="L1405" s="1">
        <f t="shared" si="318"/>
        <v>14.001991308508536</v>
      </c>
      <c r="M1405" s="1">
        <f t="shared" si="319"/>
        <v>11.756986589733287</v>
      </c>
      <c r="N1405" s="1">
        <f t="shared" si="311"/>
        <v>13.897318713425875</v>
      </c>
      <c r="O1405" s="1">
        <f t="shared" si="312"/>
        <v>166.79188620597085</v>
      </c>
      <c r="P1405" s="1"/>
      <c r="Q1405" s="1">
        <f t="shared" si="320"/>
        <v>-0.3233013862181906</v>
      </c>
      <c r="R1405" s="1">
        <f t="shared" si="321"/>
        <v>-2.5683061049934395</v>
      </c>
      <c r="S1405" s="1">
        <f t="shared" si="313"/>
        <v>-0.42797398130085185</v>
      </c>
      <c r="T1405" s="1">
        <f t="shared" si="314"/>
        <v>152.46659351124413</v>
      </c>
    </row>
    <row r="1406" spans="1:20" x14ac:dyDescent="0.2">
      <c r="A1406">
        <f>Sheet1!A1383</f>
        <v>1356</v>
      </c>
      <c r="B1406">
        <f>Sheet1!B1386</f>
        <v>814.21</v>
      </c>
      <c r="C1406">
        <f t="shared" si="308"/>
        <v>799.91670053217217</v>
      </c>
      <c r="D1406">
        <f t="shared" si="309"/>
        <v>813.88372581822739</v>
      </c>
      <c r="E1406">
        <f t="shared" si="310"/>
        <v>811.6136045106972</v>
      </c>
      <c r="F1406">
        <f t="shared" si="315"/>
        <v>812.45131983506178</v>
      </c>
      <c r="G1406">
        <f t="shared" si="316"/>
        <v>965.78933462115276</v>
      </c>
      <c r="K1406" s="1">
        <f t="shared" si="317"/>
        <v>14.314794388002042</v>
      </c>
      <c r="L1406" s="1">
        <f t="shared" si="318"/>
        <v>13.99329408336348</v>
      </c>
      <c r="M1406" s="1">
        <f t="shared" si="319"/>
        <v>11.742027545121573</v>
      </c>
      <c r="N1406" s="1">
        <f t="shared" si="311"/>
        <v>13.886114223063828</v>
      </c>
      <c r="O1406" s="1">
        <f t="shared" si="312"/>
        <v>167.22412900915481</v>
      </c>
      <c r="P1406" s="1"/>
      <c r="Q1406" s="1">
        <f t="shared" si="320"/>
        <v>-0.32150030463856183</v>
      </c>
      <c r="R1406" s="1">
        <f t="shared" si="321"/>
        <v>-2.5727668428804691</v>
      </c>
      <c r="S1406" s="1">
        <f t="shared" si="313"/>
        <v>-0.42868016493821415</v>
      </c>
      <c r="T1406" s="1">
        <f t="shared" si="314"/>
        <v>152.90933462115277</v>
      </c>
    </row>
    <row r="1407" spans="1:20" x14ac:dyDescent="0.2">
      <c r="A1407">
        <f>Sheet1!A1384</f>
        <v>1357</v>
      </c>
      <c r="B1407">
        <f>Sheet1!B1387</f>
        <v>814.65</v>
      </c>
      <c r="C1407">
        <f t="shared" si="308"/>
        <v>800.36719883889691</v>
      </c>
      <c r="D1407">
        <f t="shared" si="309"/>
        <v>814.32540880684053</v>
      </c>
      <c r="E1407">
        <f t="shared" si="310"/>
        <v>812.0489794373882</v>
      </c>
      <c r="F1407">
        <f t="shared" si="315"/>
        <v>812.89057443214392</v>
      </c>
      <c r="G1407">
        <f t="shared" si="316"/>
        <v>966.67288728222775</v>
      </c>
      <c r="K1407" s="1">
        <f t="shared" si="317"/>
        <v>14.304296081277357</v>
      </c>
      <c r="L1407" s="1">
        <f t="shared" si="318"/>
        <v>13.98456734025001</v>
      </c>
      <c r="M1407" s="1">
        <f t="shared" si="319"/>
        <v>11.727027437765742</v>
      </c>
      <c r="N1407" s="1">
        <f t="shared" si="311"/>
        <v>13.874870513421229</v>
      </c>
      <c r="O1407" s="1">
        <f t="shared" si="312"/>
        <v>167.65718336350506</v>
      </c>
      <c r="P1407" s="1"/>
      <c r="Q1407" s="1">
        <f t="shared" si="320"/>
        <v>-0.3197287410273475</v>
      </c>
      <c r="R1407" s="1">
        <f t="shared" si="321"/>
        <v>-2.5772686435116157</v>
      </c>
      <c r="S1407" s="1">
        <f t="shared" si="313"/>
        <v>-0.42942556785612851</v>
      </c>
      <c r="T1407" s="1">
        <f t="shared" si="314"/>
        <v>153.3528872822277</v>
      </c>
    </row>
    <row r="1408" spans="1:20" x14ac:dyDescent="0.2">
      <c r="A1408">
        <f>Sheet1!A1385</f>
        <v>1358</v>
      </c>
      <c r="B1408">
        <f>Sheet1!B1388</f>
        <v>815.09</v>
      </c>
      <c r="C1408">
        <f t="shared" si="308"/>
        <v>800.81769714562165</v>
      </c>
      <c r="D1408">
        <f t="shared" si="309"/>
        <v>814.76706226342355</v>
      </c>
      <c r="E1408">
        <f t="shared" si="310"/>
        <v>812.48431324503827</v>
      </c>
      <c r="F1408">
        <f t="shared" si="315"/>
        <v>813.32978979334052</v>
      </c>
      <c r="G1408">
        <f t="shared" si="316"/>
        <v>967.55725228778192</v>
      </c>
      <c r="K1408" s="1">
        <f t="shared" si="317"/>
        <v>14.293797774552445</v>
      </c>
      <c r="L1408" s="1">
        <f t="shared" si="318"/>
        <v>13.975811075652018</v>
      </c>
      <c r="M1408" s="1">
        <f t="shared" si="319"/>
        <v>11.711986253591476</v>
      </c>
      <c r="N1408" s="1">
        <f t="shared" si="311"/>
        <v>13.863587567892978</v>
      </c>
      <c r="O1408" s="1">
        <f t="shared" si="312"/>
        <v>168.09105006233438</v>
      </c>
      <c r="P1408" s="1"/>
      <c r="Q1408" s="1">
        <f t="shared" si="320"/>
        <v>-0.31798669890042675</v>
      </c>
      <c r="R1408" s="1">
        <f t="shared" si="321"/>
        <v>-2.5818115209609687</v>
      </c>
      <c r="S1408" s="1">
        <f t="shared" si="313"/>
        <v>-0.43021020665946708</v>
      </c>
      <c r="T1408" s="1">
        <f t="shared" si="314"/>
        <v>153.79725228778193</v>
      </c>
    </row>
    <row r="1409" spans="1:20" x14ac:dyDescent="0.2">
      <c r="A1409">
        <f>Sheet1!A1386</f>
        <v>1359</v>
      </c>
      <c r="B1409">
        <f>Sheet1!B1389</f>
        <v>815.53</v>
      </c>
      <c r="C1409">
        <f t="shared" si="308"/>
        <v>801.26819545234639</v>
      </c>
      <c r="D1409">
        <f t="shared" si="309"/>
        <v>815.20868618446082</v>
      </c>
      <c r="E1409">
        <f t="shared" si="310"/>
        <v>812.91960591957297</v>
      </c>
      <c r="F1409">
        <f t="shared" si="315"/>
        <v>813.76896590204649</v>
      </c>
      <c r="G1409">
        <f t="shared" si="316"/>
        <v>968.44243043112783</v>
      </c>
      <c r="K1409" s="1">
        <f t="shared" si="317"/>
        <v>14.293299467827865</v>
      </c>
      <c r="L1409" s="1">
        <f t="shared" si="318"/>
        <v>13.967025286055218</v>
      </c>
      <c r="M1409" s="1">
        <f t="shared" si="319"/>
        <v>11.696903978525029</v>
      </c>
      <c r="N1409" s="1">
        <f t="shared" si="311"/>
        <v>13.852265369874317</v>
      </c>
      <c r="O1409" s="1">
        <f t="shared" si="312"/>
        <v>168.52572989895566</v>
      </c>
      <c r="P1409" s="1"/>
      <c r="Q1409" s="1">
        <f t="shared" si="320"/>
        <v>-0.32627418177264644</v>
      </c>
      <c r="R1409" s="1">
        <f t="shared" si="321"/>
        <v>-2.5963954893028358</v>
      </c>
      <c r="S1409" s="1">
        <f t="shared" si="313"/>
        <v>-0.44103409795354764</v>
      </c>
      <c r="T1409" s="1">
        <f t="shared" si="314"/>
        <v>154.2324304311278</v>
      </c>
    </row>
    <row r="1410" spans="1:20" x14ac:dyDescent="0.2">
      <c r="A1410">
        <f>Sheet1!A1387</f>
        <v>1360</v>
      </c>
      <c r="B1410">
        <f>Sheet1!B1390</f>
        <v>815.97</v>
      </c>
      <c r="C1410">
        <f t="shared" si="308"/>
        <v>801.71869375907102</v>
      </c>
      <c r="D1410">
        <f t="shared" si="309"/>
        <v>815.65028056643757</v>
      </c>
      <c r="E1410">
        <f t="shared" si="310"/>
        <v>813.35485744691789</v>
      </c>
      <c r="F1410">
        <f t="shared" si="315"/>
        <v>814.20810274165706</v>
      </c>
      <c r="G1410">
        <f t="shared" si="316"/>
        <v>969.32842250557826</v>
      </c>
      <c r="K1410" s="1">
        <f t="shared" si="317"/>
        <v>14.282801161103066</v>
      </c>
      <c r="L1410" s="1">
        <f t="shared" si="318"/>
        <v>13.958209967943617</v>
      </c>
      <c r="M1410" s="1">
        <f t="shared" si="319"/>
        <v>11.681780598491287</v>
      </c>
      <c r="N1410" s="1">
        <f t="shared" si="311"/>
        <v>13.840903902760147</v>
      </c>
      <c r="O1410" s="1">
        <f t="shared" si="312"/>
        <v>168.96122366668135</v>
      </c>
      <c r="P1410" s="1"/>
      <c r="Q1410" s="1">
        <f t="shared" si="320"/>
        <v>-0.32459119315944918</v>
      </c>
      <c r="R1410" s="1">
        <f t="shared" si="321"/>
        <v>-2.6010205626117795</v>
      </c>
      <c r="S1410" s="1">
        <f t="shared" si="313"/>
        <v>-0.44189725834291949</v>
      </c>
      <c r="T1410" s="1">
        <f t="shared" si="314"/>
        <v>154.67842250557828</v>
      </c>
    </row>
    <row r="1411" spans="1:20" x14ac:dyDescent="0.2">
      <c r="A1411">
        <f>Sheet1!A1388</f>
        <v>1361</v>
      </c>
      <c r="B1411">
        <f>Sheet1!B1391</f>
        <v>816.41</v>
      </c>
      <c r="C1411">
        <f t="shared" si="308"/>
        <v>802.16919206579576</v>
      </c>
      <c r="D1411">
        <f t="shared" si="309"/>
        <v>816.09184540583794</v>
      </c>
      <c r="E1411">
        <f t="shared" si="310"/>
        <v>813.79006781299881</v>
      </c>
      <c r="F1411">
        <f t="shared" si="315"/>
        <v>814.64720029556702</v>
      </c>
      <c r="G1411">
        <f t="shared" si="316"/>
        <v>970.21522930444576</v>
      </c>
      <c r="K1411" s="1">
        <f t="shared" si="317"/>
        <v>14.272302854378381</v>
      </c>
      <c r="L1411" s="1">
        <f t="shared" si="318"/>
        <v>13.949365117801904</v>
      </c>
      <c r="M1411" s="1">
        <f t="shared" si="319"/>
        <v>11.666616099416615</v>
      </c>
      <c r="N1411" s="1">
        <f t="shared" si="311"/>
        <v>13.829503149945367</v>
      </c>
      <c r="O1411" s="1">
        <f t="shared" si="312"/>
        <v>169.39753215882411</v>
      </c>
      <c r="P1411" s="1"/>
      <c r="Q1411" s="1">
        <f t="shared" si="320"/>
        <v>-0.32293773657647762</v>
      </c>
      <c r="R1411" s="1">
        <f t="shared" si="321"/>
        <v>-2.6056867549617664</v>
      </c>
      <c r="S1411" s="1">
        <f t="shared" si="313"/>
        <v>-0.44279970443301409</v>
      </c>
      <c r="T1411" s="1">
        <f t="shared" si="314"/>
        <v>155.12522930444572</v>
      </c>
    </row>
    <row r="1412" spans="1:20" x14ac:dyDescent="0.2">
      <c r="A1412">
        <f>Sheet1!A1389</f>
        <v>1362</v>
      </c>
      <c r="B1412">
        <f>Sheet1!B1392</f>
        <v>816.85</v>
      </c>
      <c r="C1412">
        <f t="shared" si="308"/>
        <v>802.61969037252061</v>
      </c>
      <c r="D1412">
        <f t="shared" si="309"/>
        <v>816.53338069914685</v>
      </c>
      <c r="E1412">
        <f t="shared" si="310"/>
        <v>814.22523700374131</v>
      </c>
      <c r="F1412">
        <f t="shared" si="315"/>
        <v>815.08625854717127</v>
      </c>
      <c r="G1412">
        <f t="shared" si="316"/>
        <v>971.1028516210431</v>
      </c>
      <c r="K1412" s="1">
        <f t="shared" si="317"/>
        <v>14.261804547653583</v>
      </c>
      <c r="L1412" s="1">
        <f t="shared" si="318"/>
        <v>13.940490732114426</v>
      </c>
      <c r="M1412" s="1">
        <f t="shared" si="319"/>
        <v>11.651410467226583</v>
      </c>
      <c r="N1412" s="1">
        <f t="shared" si="311"/>
        <v>13.818063094824879</v>
      </c>
      <c r="O1412" s="1">
        <f t="shared" si="312"/>
        <v>169.83465616869671</v>
      </c>
      <c r="P1412" s="1"/>
      <c r="Q1412" s="1">
        <f t="shared" si="320"/>
        <v>-0.32131381553915617</v>
      </c>
      <c r="R1412" s="1">
        <f t="shared" si="321"/>
        <v>-2.6103940804269996</v>
      </c>
      <c r="S1412" s="1">
        <f t="shared" si="313"/>
        <v>-0.44374145282870359</v>
      </c>
      <c r="T1412" s="1">
        <f t="shared" si="314"/>
        <v>155.57285162104313</v>
      </c>
    </row>
    <row r="1413" spans="1:20" x14ac:dyDescent="0.2">
      <c r="A1413">
        <f>Sheet1!A1390</f>
        <v>1363</v>
      </c>
      <c r="B1413">
        <f>Sheet1!B1393</f>
        <v>817.3</v>
      </c>
      <c r="C1413">
        <f t="shared" si="308"/>
        <v>803.07018867924523</v>
      </c>
      <c r="D1413">
        <f t="shared" si="309"/>
        <v>816.9748864428484</v>
      </c>
      <c r="E1413">
        <f t="shared" si="310"/>
        <v>814.66036500507107</v>
      </c>
      <c r="F1413">
        <f t="shared" si="315"/>
        <v>815.52527747986494</v>
      </c>
      <c r="G1413">
        <f t="shared" si="316"/>
        <v>971.99129024868273</v>
      </c>
      <c r="K1413" s="1">
        <f t="shared" si="317"/>
        <v>14.251306240929011</v>
      </c>
      <c r="L1413" s="1">
        <f t="shared" si="318"/>
        <v>13.931586807366557</v>
      </c>
      <c r="M1413" s="1">
        <f t="shared" si="319"/>
        <v>11.636163687846874</v>
      </c>
      <c r="N1413" s="1">
        <f t="shared" si="311"/>
        <v>13.806583720793924</v>
      </c>
      <c r="O1413" s="1">
        <f t="shared" si="312"/>
        <v>170.27259648961171</v>
      </c>
      <c r="P1413" s="1"/>
      <c r="Q1413" s="1">
        <f t="shared" si="320"/>
        <v>-0.31971943356245447</v>
      </c>
      <c r="R1413" s="1">
        <f t="shared" si="321"/>
        <v>-2.6151425530821371</v>
      </c>
      <c r="S1413" s="1">
        <f t="shared" si="313"/>
        <v>-0.44472252013508751</v>
      </c>
      <c r="T1413" s="1">
        <f t="shared" si="314"/>
        <v>156.0212902486827</v>
      </c>
    </row>
    <row r="1414" spans="1:20" x14ac:dyDescent="0.2">
      <c r="A1414">
        <f>Sheet1!A1391</f>
        <v>1364</v>
      </c>
      <c r="B1414">
        <f>Sheet1!B1394</f>
        <v>817.74</v>
      </c>
      <c r="C1414">
        <f t="shared" si="308"/>
        <v>803.52068698596997</v>
      </c>
      <c r="D1414">
        <f t="shared" si="309"/>
        <v>817.41636263342764</v>
      </c>
      <c r="E1414">
        <f t="shared" si="310"/>
        <v>815.095451802914</v>
      </c>
      <c r="F1414">
        <f t="shared" si="315"/>
        <v>815.96425707704282</v>
      </c>
      <c r="G1414">
        <f t="shared" si="316"/>
        <v>972.88054598067743</v>
      </c>
      <c r="K1414" s="1">
        <f t="shared" si="317"/>
        <v>14.240807934204213</v>
      </c>
      <c r="L1414" s="1">
        <f t="shared" si="318"/>
        <v>13.922653340042189</v>
      </c>
      <c r="M1414" s="1">
        <f t="shared" si="319"/>
        <v>11.620875747203058</v>
      </c>
      <c r="N1414" s="1">
        <f t="shared" si="311"/>
        <v>13.795065011247061</v>
      </c>
      <c r="O1414" s="1">
        <f t="shared" si="312"/>
        <v>170.71135391488167</v>
      </c>
      <c r="P1414" s="1"/>
      <c r="Q1414" s="1">
        <f t="shared" si="320"/>
        <v>-0.3181545941620243</v>
      </c>
      <c r="R1414" s="1">
        <f t="shared" si="321"/>
        <v>-2.6199321870011545</v>
      </c>
      <c r="S1414" s="1">
        <f t="shared" si="313"/>
        <v>-0.44574292295715168</v>
      </c>
      <c r="T1414" s="1">
        <f t="shared" si="314"/>
        <v>156.47054598067746</v>
      </c>
    </row>
    <row r="1415" spans="1:20" x14ac:dyDescent="0.2">
      <c r="A1415">
        <f>Sheet1!A1392</f>
        <v>1365</v>
      </c>
      <c r="B1415">
        <f>Sheet1!B1395</f>
        <v>818.18</v>
      </c>
      <c r="C1415">
        <f t="shared" si="308"/>
        <v>803.9711852926946</v>
      </c>
      <c r="D1415">
        <f t="shared" si="309"/>
        <v>817.85780926736925</v>
      </c>
      <c r="E1415">
        <f t="shared" si="310"/>
        <v>815.53049738319578</v>
      </c>
      <c r="F1415">
        <f t="shared" si="315"/>
        <v>816.40319732210003</v>
      </c>
      <c r="G1415">
        <f t="shared" si="316"/>
        <v>973.77061961033996</v>
      </c>
      <c r="K1415" s="1">
        <f t="shared" si="317"/>
        <v>14.230309627479414</v>
      </c>
      <c r="L1415" s="1">
        <f t="shared" si="318"/>
        <v>13.913690326626238</v>
      </c>
      <c r="M1415" s="1">
        <f t="shared" si="319"/>
        <v>11.605546631220705</v>
      </c>
      <c r="N1415" s="1">
        <f t="shared" si="311"/>
        <v>13.783506949579419</v>
      </c>
      <c r="O1415" s="1">
        <f t="shared" si="312"/>
        <v>171.15092923781935</v>
      </c>
      <c r="P1415" s="1"/>
      <c r="Q1415" s="1">
        <f t="shared" si="320"/>
        <v>-0.31661930085317636</v>
      </c>
      <c r="R1415" s="1">
        <f t="shared" si="321"/>
        <v>-2.6247629962587098</v>
      </c>
      <c r="S1415" s="1">
        <f t="shared" si="313"/>
        <v>-0.44680267789999562</v>
      </c>
      <c r="T1415" s="1">
        <f t="shared" si="314"/>
        <v>156.92061961033994</v>
      </c>
    </row>
    <row r="1416" spans="1:20" x14ac:dyDescent="0.2">
      <c r="A1416">
        <f>Sheet1!A1393</f>
        <v>1366</v>
      </c>
      <c r="B1416">
        <f>Sheet1!B1396</f>
        <v>818.62</v>
      </c>
      <c r="C1416">
        <f t="shared" si="308"/>
        <v>804.42168359941945</v>
      </c>
      <c r="D1416">
        <f t="shared" si="309"/>
        <v>818.29922634115746</v>
      </c>
      <c r="E1416">
        <f t="shared" si="310"/>
        <v>815.96550173184198</v>
      </c>
      <c r="F1416">
        <f t="shared" si="315"/>
        <v>816.84209819843136</v>
      </c>
      <c r="G1416">
        <f t="shared" si="316"/>
        <v>974.6615119309829</v>
      </c>
      <c r="K1416" s="1">
        <f t="shared" si="317"/>
        <v>14.22981132075472</v>
      </c>
      <c r="L1416" s="1">
        <f t="shared" si="318"/>
        <v>13.904697763603167</v>
      </c>
      <c r="M1416" s="1">
        <f t="shared" si="319"/>
        <v>11.590176325825837</v>
      </c>
      <c r="N1416" s="1">
        <f t="shared" si="311"/>
        <v>13.771909519186124</v>
      </c>
      <c r="O1416" s="1">
        <f t="shared" si="312"/>
        <v>171.59132325173766</v>
      </c>
      <c r="P1416" s="1"/>
      <c r="Q1416" s="1">
        <f t="shared" si="320"/>
        <v>-0.32511355715155332</v>
      </c>
      <c r="R1416" s="1">
        <f t="shared" si="321"/>
        <v>-2.6396349949288833</v>
      </c>
      <c r="S1416" s="1">
        <f t="shared" si="313"/>
        <v>-0.45790180156859606</v>
      </c>
      <c r="T1416" s="1">
        <f t="shared" si="314"/>
        <v>157.36151193098294</v>
      </c>
    </row>
    <row r="1417" spans="1:20" x14ac:dyDescent="0.2">
      <c r="A1417">
        <f>Sheet1!A1394</f>
        <v>1367</v>
      </c>
      <c r="B1417">
        <f>Sheet1!B1397</f>
        <v>819.06</v>
      </c>
      <c r="C1417">
        <f t="shared" si="308"/>
        <v>804.87218190614408</v>
      </c>
      <c r="D1417">
        <f t="shared" si="309"/>
        <v>818.74061385127732</v>
      </c>
      <c r="E1417">
        <f t="shared" si="310"/>
        <v>816.4004648347784</v>
      </c>
      <c r="F1417">
        <f t="shared" si="315"/>
        <v>817.28095968943205</v>
      </c>
      <c r="G1417">
        <f t="shared" si="316"/>
        <v>975.55322373591889</v>
      </c>
      <c r="K1417" s="1">
        <f t="shared" si="317"/>
        <v>14.219313014030035</v>
      </c>
      <c r="L1417" s="1">
        <f t="shared" si="318"/>
        <v>13.895675647457665</v>
      </c>
      <c r="M1417" s="1">
        <f t="shared" si="319"/>
        <v>11.574764816944025</v>
      </c>
      <c r="N1417" s="1">
        <f t="shared" si="311"/>
        <v>13.760272703462078</v>
      </c>
      <c r="O1417" s="1">
        <f t="shared" si="312"/>
        <v>172.03253674994892</v>
      </c>
      <c r="P1417" s="1"/>
      <c r="Q1417" s="1">
        <f t="shared" si="320"/>
        <v>-0.32363736657237041</v>
      </c>
      <c r="R1417" s="1">
        <f t="shared" si="321"/>
        <v>-2.6445481970860101</v>
      </c>
      <c r="S1417" s="1">
        <f t="shared" si="313"/>
        <v>-0.45904031056795702</v>
      </c>
      <c r="T1417" s="1">
        <f t="shared" si="314"/>
        <v>157.81322373591888</v>
      </c>
    </row>
    <row r="1418" spans="1:20" x14ac:dyDescent="0.2">
      <c r="A1418">
        <f>Sheet1!A1395</f>
        <v>1368</v>
      </c>
      <c r="B1418">
        <f>Sheet1!B1398</f>
        <v>819.5</v>
      </c>
      <c r="C1418">
        <f t="shared" si="308"/>
        <v>805.32268021286882</v>
      </c>
      <c r="D1418">
        <f t="shared" si="309"/>
        <v>819.18197179421304</v>
      </c>
      <c r="E1418">
        <f t="shared" si="310"/>
        <v>816.83538667793073</v>
      </c>
      <c r="F1418">
        <f t="shared" si="315"/>
        <v>817.71978177849678</v>
      </c>
      <c r="G1418">
        <f t="shared" si="316"/>
        <v>976.44575581846061</v>
      </c>
      <c r="K1418" s="1">
        <f t="shared" si="317"/>
        <v>14.208814707305351</v>
      </c>
      <c r="L1418" s="1">
        <f t="shared" si="318"/>
        <v>13.886623974674649</v>
      </c>
      <c r="M1418" s="1">
        <f t="shared" si="319"/>
        <v>11.55931209050118</v>
      </c>
      <c r="N1418" s="1">
        <f t="shared" si="311"/>
        <v>13.748596485802182</v>
      </c>
      <c r="O1418" s="1">
        <f t="shared" si="312"/>
        <v>172.47457052576601</v>
      </c>
      <c r="P1418" s="1"/>
      <c r="Q1418" s="1">
        <f t="shared" si="320"/>
        <v>-0.32219073263070186</v>
      </c>
      <c r="R1418" s="1">
        <f t="shared" si="321"/>
        <v>-2.6495026168041704</v>
      </c>
      <c r="S1418" s="1">
        <f t="shared" si="313"/>
        <v>-0.46021822150316893</v>
      </c>
      <c r="T1418" s="1">
        <f t="shared" si="314"/>
        <v>158.26575581846066</v>
      </c>
    </row>
    <row r="1419" spans="1:20" x14ac:dyDescent="0.2">
      <c r="A1419">
        <f>Sheet1!A1396</f>
        <v>1369</v>
      </c>
      <c r="B1419">
        <f>Sheet1!B1399</f>
        <v>819.94</v>
      </c>
      <c r="C1419">
        <f t="shared" si="308"/>
        <v>805.77317851959356</v>
      </c>
      <c r="D1419">
        <f t="shared" si="309"/>
        <v>819.62330016644967</v>
      </c>
      <c r="E1419">
        <f t="shared" si="310"/>
        <v>817.27026724722452</v>
      </c>
      <c r="F1419">
        <f t="shared" si="315"/>
        <v>818.15856444902067</v>
      </c>
      <c r="G1419">
        <f t="shared" si="316"/>
        <v>977.33910897192095</v>
      </c>
      <c r="K1419" s="1">
        <f t="shared" si="317"/>
        <v>14.198316400580552</v>
      </c>
      <c r="L1419" s="1">
        <f t="shared" si="318"/>
        <v>13.877542741738012</v>
      </c>
      <c r="M1419" s="1">
        <f t="shared" si="319"/>
        <v>11.54381813242253</v>
      </c>
      <c r="N1419" s="1">
        <f t="shared" si="311"/>
        <v>13.736880849601221</v>
      </c>
      <c r="O1419" s="1">
        <f t="shared" si="312"/>
        <v>172.9174253725015</v>
      </c>
      <c r="P1419" s="1"/>
      <c r="Q1419" s="1">
        <f t="shared" si="320"/>
        <v>-0.3207736588425405</v>
      </c>
      <c r="R1419" s="1">
        <f t="shared" si="321"/>
        <v>-2.6544982681580223</v>
      </c>
      <c r="S1419" s="1">
        <f t="shared" si="313"/>
        <v>-0.46143555097933131</v>
      </c>
      <c r="T1419" s="1">
        <f t="shared" si="314"/>
        <v>158.71910897192095</v>
      </c>
    </row>
    <row r="1420" spans="1:20" x14ac:dyDescent="0.2">
      <c r="A1420">
        <f>Sheet1!A1397</f>
        <v>1370</v>
      </c>
      <c r="B1420">
        <f>Sheet1!B1400</f>
        <v>820.39</v>
      </c>
      <c r="C1420">
        <f t="shared" si="308"/>
        <v>806.2236768263183</v>
      </c>
      <c r="D1420">
        <f t="shared" si="309"/>
        <v>820.0645989644712</v>
      </c>
      <c r="E1420">
        <f t="shared" si="310"/>
        <v>817.70510652858536</v>
      </c>
      <c r="F1420">
        <f t="shared" si="315"/>
        <v>818.59730768439863</v>
      </c>
      <c r="G1420">
        <f t="shared" si="316"/>
        <v>978.23328398961212</v>
      </c>
      <c r="K1420" s="1">
        <f t="shared" si="317"/>
        <v>14.187818093855867</v>
      </c>
      <c r="L1420" s="1">
        <f t="shared" si="318"/>
        <v>13.868431945133239</v>
      </c>
      <c r="M1420" s="1">
        <f t="shared" si="319"/>
        <v>11.528282928634326</v>
      </c>
      <c r="N1420" s="1">
        <f t="shared" si="311"/>
        <v>13.725125778254551</v>
      </c>
      <c r="O1420" s="1">
        <f t="shared" si="312"/>
        <v>173.36110208346804</v>
      </c>
      <c r="P1420" s="1"/>
      <c r="Q1420" s="1">
        <f t="shared" si="320"/>
        <v>-0.3193861487226286</v>
      </c>
      <c r="R1420" s="1">
        <f t="shared" si="321"/>
        <v>-2.6595351652215413</v>
      </c>
      <c r="S1420" s="1">
        <f t="shared" si="313"/>
        <v>-0.4626923156013163</v>
      </c>
      <c r="T1420" s="1">
        <f t="shared" si="314"/>
        <v>159.17328398961217</v>
      </c>
    </row>
    <row r="1421" spans="1:20" x14ac:dyDescent="0.2">
      <c r="A1421">
        <f>Sheet1!A1398</f>
        <v>1371</v>
      </c>
      <c r="B1421">
        <f>Sheet1!B1401</f>
        <v>820.83</v>
      </c>
      <c r="C1421">
        <f t="shared" si="308"/>
        <v>806.67417513304304</v>
      </c>
      <c r="D1421">
        <f t="shared" si="309"/>
        <v>820.5058681847629</v>
      </c>
      <c r="E1421">
        <f t="shared" si="310"/>
        <v>818.13990450793949</v>
      </c>
      <c r="F1421">
        <f t="shared" si="315"/>
        <v>819.03601146802555</v>
      </c>
      <c r="G1421">
        <f t="shared" si="316"/>
        <v>979.12828166484701</v>
      </c>
      <c r="K1421" s="1">
        <f t="shared" si="317"/>
        <v>14.177319787131182</v>
      </c>
      <c r="L1421" s="1">
        <f t="shared" si="318"/>
        <v>13.859291581344223</v>
      </c>
      <c r="M1421" s="1">
        <f t="shared" si="319"/>
        <v>11.51270646506191</v>
      </c>
      <c r="N1421" s="1">
        <f t="shared" si="311"/>
        <v>13.713331255156731</v>
      </c>
      <c r="O1421" s="1">
        <f t="shared" si="312"/>
        <v>173.80560145197819</v>
      </c>
      <c r="P1421" s="1"/>
      <c r="Q1421" s="1">
        <f t="shared" si="320"/>
        <v>-0.31802820578695901</v>
      </c>
      <c r="R1421" s="1">
        <f t="shared" si="321"/>
        <v>-2.6646133220692718</v>
      </c>
      <c r="S1421" s="1">
        <f t="shared" si="313"/>
        <v>-0.46398853197445078</v>
      </c>
      <c r="T1421" s="1">
        <f t="shared" si="314"/>
        <v>159.62828166484701</v>
      </c>
    </row>
    <row r="1422" spans="1:20" x14ac:dyDescent="0.2">
      <c r="A1422">
        <f>Sheet1!A1399</f>
        <v>1372</v>
      </c>
      <c r="B1422">
        <f>Sheet1!B1402</f>
        <v>821.27</v>
      </c>
      <c r="C1422">
        <f t="shared" si="308"/>
        <v>807.12467343976766</v>
      </c>
      <c r="D1422">
        <f t="shared" si="309"/>
        <v>820.94710782380901</v>
      </c>
      <c r="E1422">
        <f t="shared" si="310"/>
        <v>818.57466117121226</v>
      </c>
      <c r="F1422">
        <f t="shared" si="315"/>
        <v>819.47467578329668</v>
      </c>
      <c r="G1422">
        <f t="shared" si="316"/>
        <v>980.0241027909384</v>
      </c>
      <c r="K1422" s="1">
        <f t="shared" si="317"/>
        <v>14.166821480406497</v>
      </c>
      <c r="L1422" s="1">
        <f t="shared" si="318"/>
        <v>13.85012164685611</v>
      </c>
      <c r="M1422" s="1">
        <f t="shared" si="319"/>
        <v>11.497088727630967</v>
      </c>
      <c r="N1422" s="1">
        <f t="shared" si="311"/>
        <v>13.701497263703118</v>
      </c>
      <c r="O1422" s="1">
        <f t="shared" si="312"/>
        <v>174.25092427134484</v>
      </c>
      <c r="P1422" s="1"/>
      <c r="Q1422" s="1">
        <f t="shared" si="320"/>
        <v>-0.31669983355038767</v>
      </c>
      <c r="R1422" s="1">
        <f t="shared" si="321"/>
        <v>-2.6697327527755306</v>
      </c>
      <c r="S1422" s="1">
        <f t="shared" si="313"/>
        <v>-0.46532421670337953</v>
      </c>
      <c r="T1422" s="1">
        <f t="shared" si="314"/>
        <v>160.08410279093835</v>
      </c>
    </row>
    <row r="1423" spans="1:20" x14ac:dyDescent="0.2">
      <c r="A1423">
        <f>Sheet1!A1400</f>
        <v>1373</v>
      </c>
      <c r="B1423">
        <f>Sheet1!B1403</f>
        <v>821.71</v>
      </c>
      <c r="C1423">
        <f t="shared" si="308"/>
        <v>807.57517174649252</v>
      </c>
      <c r="D1423">
        <f t="shared" si="309"/>
        <v>821.38831787809431</v>
      </c>
      <c r="E1423">
        <f t="shared" si="310"/>
        <v>819.00937650432945</v>
      </c>
      <c r="F1423">
        <f t="shared" si="315"/>
        <v>819.91330061360679</v>
      </c>
      <c r="G1423">
        <f t="shared" si="316"/>
        <v>980.92074816119884</v>
      </c>
      <c r="K1423" s="1">
        <f t="shared" si="317"/>
        <v>14.16632317368169</v>
      </c>
      <c r="L1423" s="1">
        <f t="shared" si="318"/>
        <v>13.840922138152905</v>
      </c>
      <c r="M1423" s="1">
        <f t="shared" si="319"/>
        <v>11.481429702267064</v>
      </c>
      <c r="N1423" s="1">
        <f t="shared" si="311"/>
        <v>13.689623787288497</v>
      </c>
      <c r="O1423" s="1">
        <f t="shared" si="312"/>
        <v>174.69707133488055</v>
      </c>
      <c r="P1423" s="1"/>
      <c r="Q1423" s="1">
        <f t="shared" si="320"/>
        <v>-0.32540103552878463</v>
      </c>
      <c r="R1423" s="1">
        <f t="shared" si="321"/>
        <v>-2.6848934714146253</v>
      </c>
      <c r="S1423" s="1">
        <f t="shared" si="313"/>
        <v>-0.47669938639319298</v>
      </c>
      <c r="T1423" s="1">
        <f t="shared" si="314"/>
        <v>160.53074816119886</v>
      </c>
    </row>
    <row r="1424" spans="1:20" x14ac:dyDescent="0.2">
      <c r="A1424">
        <f>Sheet1!A1401</f>
        <v>1374</v>
      </c>
      <c r="B1424">
        <f>Sheet1!B1404</f>
        <v>822.15</v>
      </c>
      <c r="C1424">
        <f t="shared" si="308"/>
        <v>808.02567005321714</v>
      </c>
      <c r="D1424">
        <f t="shared" si="309"/>
        <v>821.82949834410306</v>
      </c>
      <c r="E1424">
        <f t="shared" si="310"/>
        <v>819.44405049321665</v>
      </c>
      <c r="F1424">
        <f t="shared" si="315"/>
        <v>820.35188594235092</v>
      </c>
      <c r="G1424">
        <f t="shared" si="316"/>
        <v>981.81821856894101</v>
      </c>
      <c r="K1424" s="1">
        <f t="shared" si="317"/>
        <v>14.155824866957005</v>
      </c>
      <c r="L1424" s="1">
        <f t="shared" si="318"/>
        <v>13.831693051719867</v>
      </c>
      <c r="M1424" s="1">
        <f t="shared" si="319"/>
        <v>11.465729374896455</v>
      </c>
      <c r="N1424" s="1">
        <f t="shared" si="311"/>
        <v>13.677710809307882</v>
      </c>
      <c r="O1424" s="1">
        <f t="shared" si="312"/>
        <v>175.14404343589797</v>
      </c>
      <c r="P1424" s="1"/>
      <c r="Q1424" s="1">
        <f t="shared" si="320"/>
        <v>-0.32413181523713774</v>
      </c>
      <c r="R1424" s="1">
        <f t="shared" si="321"/>
        <v>-2.69009549206055</v>
      </c>
      <c r="S1424" s="1">
        <f t="shared" si="313"/>
        <v>-0.47811405764912251</v>
      </c>
      <c r="T1424" s="1">
        <f t="shared" si="314"/>
        <v>160.98821856894097</v>
      </c>
    </row>
    <row r="1425" spans="1:20" x14ac:dyDescent="0.2">
      <c r="A1425">
        <f>Sheet1!A1402</f>
        <v>1375</v>
      </c>
      <c r="B1425">
        <f>Sheet1!B1405</f>
        <v>822.59</v>
      </c>
      <c r="C1425">
        <f t="shared" si="308"/>
        <v>808.47616835994188</v>
      </c>
      <c r="D1425">
        <f t="shared" si="309"/>
        <v>822.27064921832039</v>
      </c>
      <c r="E1425">
        <f t="shared" si="310"/>
        <v>819.87868312379976</v>
      </c>
      <c r="F1425">
        <f t="shared" si="315"/>
        <v>820.79043175292384</v>
      </c>
      <c r="G1425">
        <f t="shared" si="316"/>
        <v>982.71651480747755</v>
      </c>
      <c r="K1425" s="1">
        <f t="shared" si="317"/>
        <v>14.14532656023232</v>
      </c>
      <c r="L1425" s="1">
        <f t="shared" si="318"/>
        <v>13.822434384041344</v>
      </c>
      <c r="M1425" s="1">
        <f t="shared" si="319"/>
        <v>11.449987731444594</v>
      </c>
      <c r="N1425" s="1">
        <f t="shared" si="311"/>
        <v>13.665758313156175</v>
      </c>
      <c r="O1425" s="1">
        <f t="shared" si="312"/>
        <v>175.59184136770989</v>
      </c>
      <c r="P1425" s="1"/>
      <c r="Q1425" s="1">
        <f t="shared" si="320"/>
        <v>-0.32289217619097599</v>
      </c>
      <c r="R1425" s="1">
        <f t="shared" si="321"/>
        <v>-2.695338828787726</v>
      </c>
      <c r="S1425" s="1">
        <f t="shared" si="313"/>
        <v>-0.47956824707614487</v>
      </c>
      <c r="T1425" s="1">
        <f t="shared" si="314"/>
        <v>161.44651480747757</v>
      </c>
    </row>
    <row r="1426" spans="1:20" x14ac:dyDescent="0.2">
      <c r="A1426">
        <f>Sheet1!A1403</f>
        <v>1376</v>
      </c>
      <c r="B1426">
        <f>Sheet1!B1406</f>
        <v>823.03</v>
      </c>
      <c r="C1426">
        <f t="shared" si="308"/>
        <v>808.92666666666662</v>
      </c>
      <c r="D1426">
        <f t="shared" si="309"/>
        <v>822.71177049723065</v>
      </c>
      <c r="E1426">
        <f t="shared" si="310"/>
        <v>820.31327438200412</v>
      </c>
      <c r="F1426">
        <f t="shared" si="315"/>
        <v>821.22893802872056</v>
      </c>
      <c r="G1426">
        <f t="shared" si="316"/>
        <v>983.61563767012103</v>
      </c>
      <c r="K1426" s="1">
        <f t="shared" si="317"/>
        <v>14.134828253507521</v>
      </c>
      <c r="L1426" s="1">
        <f t="shared" si="318"/>
        <v>13.813146131601798</v>
      </c>
      <c r="M1426" s="1">
        <f t="shared" si="319"/>
        <v>11.434204757836937</v>
      </c>
      <c r="N1426" s="1">
        <f t="shared" si="311"/>
        <v>13.653766282228048</v>
      </c>
      <c r="O1426" s="1">
        <f t="shared" si="312"/>
        <v>176.04046592362852</v>
      </c>
      <c r="P1426" s="1"/>
      <c r="Q1426" s="1">
        <f t="shared" si="320"/>
        <v>-0.32168212190572376</v>
      </c>
      <c r="R1426" s="1">
        <f t="shared" si="321"/>
        <v>-2.7006234956705839</v>
      </c>
      <c r="S1426" s="1">
        <f t="shared" si="313"/>
        <v>-0.48106197127947325</v>
      </c>
      <c r="T1426" s="1">
        <f t="shared" si="314"/>
        <v>161.905637670121</v>
      </c>
    </row>
    <row r="1427" spans="1:20" x14ac:dyDescent="0.2">
      <c r="A1427">
        <f>Sheet1!A1404</f>
        <v>1377</v>
      </c>
      <c r="B1427">
        <f>Sheet1!B1407</f>
        <v>823.47</v>
      </c>
      <c r="C1427">
        <f t="shared" si="308"/>
        <v>809.37716497339136</v>
      </c>
      <c r="D1427">
        <f t="shared" si="309"/>
        <v>823.1528621773183</v>
      </c>
      <c r="E1427">
        <f t="shared" si="310"/>
        <v>820.74782425375577</v>
      </c>
      <c r="F1427">
        <f t="shared" si="315"/>
        <v>821.66740475313622</v>
      </c>
      <c r="G1427">
        <f t="shared" si="316"/>
        <v>984.51558795018423</v>
      </c>
      <c r="K1427" s="1">
        <f t="shared" si="317"/>
        <v>14.124329946782836</v>
      </c>
      <c r="L1427" s="1">
        <f t="shared" si="318"/>
        <v>13.803828290885917</v>
      </c>
      <c r="M1427" s="1">
        <f t="shared" si="319"/>
        <v>11.41838043999951</v>
      </c>
      <c r="N1427" s="1">
        <f t="shared" si="311"/>
        <v>13.641734699919084</v>
      </c>
      <c r="O1427" s="1">
        <f t="shared" si="312"/>
        <v>176.48991789696709</v>
      </c>
      <c r="P1427" s="1"/>
      <c r="Q1427" s="1">
        <f t="shared" si="320"/>
        <v>-0.32050165589691915</v>
      </c>
      <c r="R1427" s="1">
        <f t="shared" si="321"/>
        <v>-2.7059495067833268</v>
      </c>
      <c r="S1427" s="1">
        <f t="shared" si="313"/>
        <v>-0.48259524686375244</v>
      </c>
      <c r="T1427" s="1">
        <f t="shared" si="314"/>
        <v>162.36558795018425</v>
      </c>
    </row>
    <row r="1428" spans="1:20" x14ac:dyDescent="0.2">
      <c r="A1428">
        <f>Sheet1!A1405</f>
        <v>1378</v>
      </c>
      <c r="B1428">
        <f>Sheet1!B1408</f>
        <v>823.92</v>
      </c>
      <c r="C1428">
        <f t="shared" si="308"/>
        <v>809.8276632801161</v>
      </c>
      <c r="D1428">
        <f t="shared" si="309"/>
        <v>823.59392425506837</v>
      </c>
      <c r="E1428">
        <f t="shared" si="310"/>
        <v>821.18233272498048</v>
      </c>
      <c r="F1428">
        <f t="shared" si="315"/>
        <v>822.10583190956584</v>
      </c>
      <c r="G1428">
        <f t="shared" si="316"/>
        <v>985.41636644098003</v>
      </c>
      <c r="K1428" s="1">
        <f t="shared" si="317"/>
        <v>14.113831640058152</v>
      </c>
      <c r="L1428" s="1">
        <f t="shared" si="318"/>
        <v>13.794480858378506</v>
      </c>
      <c r="M1428" s="1">
        <f t="shared" si="319"/>
        <v>11.40251476385788</v>
      </c>
      <c r="N1428" s="1">
        <f t="shared" si="311"/>
        <v>13.629663549623956</v>
      </c>
      <c r="O1428" s="1">
        <f t="shared" si="312"/>
        <v>176.94019808103815</v>
      </c>
      <c r="P1428" s="1"/>
      <c r="Q1428" s="1">
        <f t="shared" si="320"/>
        <v>-0.31935078167964548</v>
      </c>
      <c r="R1428" s="1">
        <f t="shared" si="321"/>
        <v>-2.7113168762002715</v>
      </c>
      <c r="S1428" s="1">
        <f t="shared" si="313"/>
        <v>-0.48416809043419562</v>
      </c>
      <c r="T1428" s="1">
        <f t="shared" si="314"/>
        <v>162.82636644098</v>
      </c>
    </row>
    <row r="1429" spans="1:20" x14ac:dyDescent="0.2">
      <c r="A1429">
        <f>Sheet1!A1406</f>
        <v>1379</v>
      </c>
      <c r="B1429">
        <f>Sheet1!B1409</f>
        <v>824.36</v>
      </c>
      <c r="C1429">
        <f t="shared" si="308"/>
        <v>810.27816158684072</v>
      </c>
      <c r="D1429">
        <f t="shared" si="309"/>
        <v>824.03495672696522</v>
      </c>
      <c r="E1429">
        <f t="shared" si="310"/>
        <v>821.61679978160362</v>
      </c>
      <c r="F1429">
        <f t="shared" si="315"/>
        <v>822.54421948140407</v>
      </c>
      <c r="G1429">
        <f t="shared" si="316"/>
        <v>986.31797393582065</v>
      </c>
      <c r="K1429" s="1">
        <f t="shared" si="317"/>
        <v>14.103333333333353</v>
      </c>
      <c r="L1429" s="1">
        <f t="shared" si="318"/>
        <v>13.785103830564026</v>
      </c>
      <c r="M1429" s="1">
        <f t="shared" si="319"/>
        <v>11.386607715337504</v>
      </c>
      <c r="N1429" s="1">
        <f t="shared" si="311"/>
        <v>13.617552814737451</v>
      </c>
      <c r="O1429" s="1">
        <f t="shared" si="312"/>
        <v>177.39130726915403</v>
      </c>
      <c r="P1429" s="1"/>
      <c r="Q1429" s="1">
        <f t="shared" si="320"/>
        <v>-0.31822950276932715</v>
      </c>
      <c r="R1429" s="1">
        <f t="shared" si="321"/>
        <v>-2.7167256179958486</v>
      </c>
      <c r="S1429" s="1">
        <f t="shared" si="313"/>
        <v>-0.48578051859590232</v>
      </c>
      <c r="T1429" s="1">
        <f t="shared" si="314"/>
        <v>163.28797393582067</v>
      </c>
    </row>
    <row r="1430" spans="1:20" x14ac:dyDescent="0.2">
      <c r="A1430">
        <f>Sheet1!A1407</f>
        <v>1380</v>
      </c>
      <c r="B1430">
        <f>Sheet1!B1410</f>
        <v>824.8</v>
      </c>
      <c r="C1430">
        <f t="shared" si="308"/>
        <v>810.72865989356558</v>
      </c>
      <c r="D1430">
        <f t="shared" si="309"/>
        <v>824.47595958949353</v>
      </c>
      <c r="E1430">
        <f t="shared" si="310"/>
        <v>822.05122540955108</v>
      </c>
      <c r="F1430">
        <f t="shared" si="315"/>
        <v>822.98256745204617</v>
      </c>
      <c r="G1430">
        <f t="shared" si="316"/>
        <v>987.22041122801897</v>
      </c>
      <c r="K1430" s="1">
        <f t="shared" si="317"/>
        <v>14.092835026608668</v>
      </c>
      <c r="L1430" s="1">
        <f t="shared" si="318"/>
        <v>13.775697203926939</v>
      </c>
      <c r="M1430" s="1">
        <f t="shared" si="319"/>
        <v>11.370659280364407</v>
      </c>
      <c r="N1430" s="1">
        <f t="shared" si="311"/>
        <v>13.60540247865481</v>
      </c>
      <c r="O1430" s="1">
        <f t="shared" si="312"/>
        <v>177.84324625462762</v>
      </c>
      <c r="P1430" s="1"/>
      <c r="Q1430" s="1">
        <f t="shared" si="320"/>
        <v>-0.31713782268172963</v>
      </c>
      <c r="R1430" s="1">
        <f t="shared" si="321"/>
        <v>-2.7221757462442611</v>
      </c>
      <c r="S1430" s="1">
        <f t="shared" si="313"/>
        <v>-0.48743254795385837</v>
      </c>
      <c r="T1430" s="1">
        <f t="shared" si="314"/>
        <v>163.75041122801895</v>
      </c>
    </row>
    <row r="1431" spans="1:20" x14ac:dyDescent="0.2">
      <c r="A1431">
        <f>Sheet1!A1408</f>
        <v>1381</v>
      </c>
      <c r="B1431">
        <f>Sheet1!B1411</f>
        <v>825.24</v>
      </c>
      <c r="C1431">
        <f t="shared" si="308"/>
        <v>811.1791582002902</v>
      </c>
      <c r="D1431">
        <f t="shared" si="309"/>
        <v>824.91693283913753</v>
      </c>
      <c r="E1431">
        <f t="shared" si="310"/>
        <v>822.48560959474867</v>
      </c>
      <c r="F1431">
        <f t="shared" si="315"/>
        <v>823.42087580488703</v>
      </c>
      <c r="G1431">
        <f t="shared" si="316"/>
        <v>988.12367911088791</v>
      </c>
      <c r="K1431" s="1">
        <f t="shared" si="317"/>
        <v>14.09233671988386</v>
      </c>
      <c r="L1431" s="1">
        <f t="shared" si="318"/>
        <v>13.766260974952274</v>
      </c>
      <c r="M1431" s="1">
        <f t="shared" si="319"/>
        <v>11.354669444864385</v>
      </c>
      <c r="N1431" s="1">
        <f t="shared" si="311"/>
        <v>13.593212524770934</v>
      </c>
      <c r="O1431" s="1">
        <f t="shared" si="312"/>
        <v>178.29601583077181</v>
      </c>
      <c r="P1431" s="1"/>
      <c r="Q1431" s="1">
        <f t="shared" si="320"/>
        <v>-0.32607574493158609</v>
      </c>
      <c r="R1431" s="1">
        <f t="shared" si="321"/>
        <v>-2.7376672750194757</v>
      </c>
      <c r="S1431" s="1">
        <f t="shared" si="313"/>
        <v>-0.49912419511292683</v>
      </c>
      <c r="T1431" s="1">
        <f t="shared" si="314"/>
        <v>164.20367911088795</v>
      </c>
    </row>
    <row r="1432" spans="1:20" x14ac:dyDescent="0.2">
      <c r="A1432">
        <f>Sheet1!A1409</f>
        <v>1382</v>
      </c>
      <c r="B1432">
        <f>Sheet1!B1412</f>
        <v>825.68</v>
      </c>
      <c r="C1432">
        <f t="shared" si="308"/>
        <v>811.62965650701494</v>
      </c>
      <c r="D1432">
        <f t="shared" si="309"/>
        <v>825.35787647238237</v>
      </c>
      <c r="E1432">
        <f t="shared" si="310"/>
        <v>822.91995232312172</v>
      </c>
      <c r="F1432">
        <f t="shared" si="315"/>
        <v>823.85914452332133</v>
      </c>
      <c r="G1432">
        <f t="shared" si="316"/>
        <v>989.02777837773954</v>
      </c>
      <c r="K1432" s="1">
        <f t="shared" si="317"/>
        <v>14.081838413159289</v>
      </c>
      <c r="L1432" s="1">
        <f t="shared" si="318"/>
        <v>13.756795140124495</v>
      </c>
      <c r="M1432" s="1">
        <f t="shared" si="319"/>
        <v>11.338638194762893</v>
      </c>
      <c r="N1432" s="1">
        <f t="shared" si="311"/>
        <v>13.580982936480609</v>
      </c>
      <c r="O1432" s="1">
        <f t="shared" si="312"/>
        <v>178.74961679089881</v>
      </c>
      <c r="P1432" s="1"/>
      <c r="Q1432" s="1">
        <f t="shared" si="320"/>
        <v>-0.32504327303479386</v>
      </c>
      <c r="R1432" s="1">
        <f t="shared" si="321"/>
        <v>-2.7432002183963959</v>
      </c>
      <c r="S1432" s="1">
        <f t="shared" si="313"/>
        <v>-0.50085547667868013</v>
      </c>
      <c r="T1432" s="1">
        <f t="shared" si="314"/>
        <v>164.66777837773952</v>
      </c>
    </row>
    <row r="1433" spans="1:20" x14ac:dyDescent="0.2">
      <c r="A1433">
        <f>Sheet1!A1410</f>
        <v>1383</v>
      </c>
      <c r="B1433">
        <f>Sheet1!B1413</f>
        <v>826.12</v>
      </c>
      <c r="C1433">
        <f t="shared" si="308"/>
        <v>812.08015481373968</v>
      </c>
      <c r="D1433">
        <f t="shared" si="309"/>
        <v>825.79879048571263</v>
      </c>
      <c r="E1433">
        <f t="shared" si="310"/>
        <v>823.35425358059626</v>
      </c>
      <c r="F1433">
        <f t="shared" si="315"/>
        <v>824.29737359074443</v>
      </c>
      <c r="G1433">
        <f t="shared" si="316"/>
        <v>989.9327098218871</v>
      </c>
      <c r="K1433" s="1">
        <f t="shared" si="317"/>
        <v>14.071340106434377</v>
      </c>
      <c r="L1433" s="1">
        <f t="shared" si="318"/>
        <v>13.74729969592795</v>
      </c>
      <c r="M1433" s="1">
        <f t="shared" si="319"/>
        <v>11.322565515985502</v>
      </c>
      <c r="N1433" s="1">
        <f t="shared" si="311"/>
        <v>13.56871369717885</v>
      </c>
      <c r="O1433" s="1">
        <f t="shared" si="312"/>
        <v>179.20404992832152</v>
      </c>
      <c r="P1433" s="1"/>
      <c r="Q1433" s="1">
        <f t="shared" si="320"/>
        <v>-0.32404041050642718</v>
      </c>
      <c r="R1433" s="1">
        <f t="shared" si="321"/>
        <v>-2.7487745904488747</v>
      </c>
      <c r="S1433" s="1">
        <f t="shared" si="313"/>
        <v>-0.5026264092555266</v>
      </c>
      <c r="T1433" s="1">
        <f t="shared" si="314"/>
        <v>165.13270982188715</v>
      </c>
    </row>
    <row r="1434" spans="1:20" x14ac:dyDescent="0.2">
      <c r="A1434">
        <f>Sheet1!A1411</f>
        <v>1384</v>
      </c>
      <c r="B1434">
        <f>Sheet1!B1414</f>
        <v>826.56</v>
      </c>
      <c r="C1434">
        <f t="shared" si="308"/>
        <v>812.53065312046442</v>
      </c>
      <c r="D1434">
        <f t="shared" si="309"/>
        <v>826.23967487561254</v>
      </c>
      <c r="E1434">
        <f t="shared" si="310"/>
        <v>823.78851335309798</v>
      </c>
      <c r="F1434">
        <f t="shared" si="315"/>
        <v>824.73556299055122</v>
      </c>
      <c r="G1434">
        <f t="shared" si="316"/>
        <v>990.83847423664292</v>
      </c>
      <c r="K1434" s="1">
        <f t="shared" si="317"/>
        <v>14.060841799709806</v>
      </c>
      <c r="L1434" s="1">
        <f t="shared" si="318"/>
        <v>13.737774638847327</v>
      </c>
      <c r="M1434" s="1">
        <f t="shared" si="319"/>
        <v>11.306451394458463</v>
      </c>
      <c r="N1434" s="1">
        <f t="shared" si="311"/>
        <v>13.556404790261013</v>
      </c>
      <c r="O1434" s="1">
        <f t="shared" si="312"/>
        <v>179.65931603635272</v>
      </c>
      <c r="P1434" s="1"/>
      <c r="Q1434" s="1">
        <f t="shared" si="320"/>
        <v>-0.32306716086247889</v>
      </c>
      <c r="R1434" s="1">
        <f t="shared" si="321"/>
        <v>-2.7543904052513426</v>
      </c>
      <c r="S1434" s="1">
        <f t="shared" si="313"/>
        <v>-0.50443700944879311</v>
      </c>
      <c r="T1434" s="1">
        <f t="shared" si="314"/>
        <v>165.59847423664291</v>
      </c>
    </row>
    <row r="1435" spans="1:20" x14ac:dyDescent="0.2">
      <c r="A1435">
        <f>Sheet1!A1412</f>
        <v>1385</v>
      </c>
      <c r="B1435">
        <f>Sheet1!B1415</f>
        <v>827</v>
      </c>
      <c r="C1435">
        <f t="shared" si="308"/>
        <v>812.98115142718916</v>
      </c>
      <c r="D1435">
        <f t="shared" si="309"/>
        <v>826.6805296385669</v>
      </c>
      <c r="E1435">
        <f t="shared" si="310"/>
        <v>824.22273162655256</v>
      </c>
      <c r="F1435">
        <f t="shared" si="315"/>
        <v>825.17371270613648</v>
      </c>
      <c r="G1435">
        <f t="shared" si="316"/>
        <v>991.74507241531956</v>
      </c>
      <c r="K1435" s="1">
        <f t="shared" si="317"/>
        <v>14.050343492985007</v>
      </c>
      <c r="L1435" s="1">
        <f t="shared" si="318"/>
        <v>13.72821996536743</v>
      </c>
      <c r="M1435" s="1">
        <f t="shared" si="319"/>
        <v>11.290295816106777</v>
      </c>
      <c r="N1435" s="1">
        <f t="shared" si="311"/>
        <v>13.544056199121542</v>
      </c>
      <c r="O1435" s="1">
        <f t="shared" si="312"/>
        <v>180.11541590830461</v>
      </c>
      <c r="P1435" s="1"/>
      <c r="Q1435" s="1">
        <f t="shared" si="320"/>
        <v>-0.32212352761757757</v>
      </c>
      <c r="R1435" s="1">
        <f t="shared" si="321"/>
        <v>-2.76004767687823</v>
      </c>
      <c r="S1435" s="1">
        <f t="shared" si="313"/>
        <v>-0.50628729386346549</v>
      </c>
      <c r="T1435" s="1">
        <f t="shared" si="314"/>
        <v>166.06507241531961</v>
      </c>
    </row>
    <row r="1436" spans="1:20" x14ac:dyDescent="0.2">
      <c r="A1436">
        <f>Sheet1!A1413</f>
        <v>1386</v>
      </c>
      <c r="B1436">
        <f>Sheet1!B1416</f>
        <v>827.44</v>
      </c>
      <c r="C1436">
        <f t="shared" si="308"/>
        <v>813.43164973391379</v>
      </c>
      <c r="D1436">
        <f t="shared" si="309"/>
        <v>827.12135477106051</v>
      </c>
      <c r="E1436">
        <f t="shared" si="310"/>
        <v>824.65690838688568</v>
      </c>
      <c r="F1436">
        <f t="shared" si="315"/>
        <v>825.61182272089536</v>
      </c>
      <c r="G1436">
        <f t="shared" si="316"/>
        <v>992.65250515123023</v>
      </c>
      <c r="K1436" s="1">
        <f t="shared" si="317"/>
        <v>14.039845186260322</v>
      </c>
      <c r="L1436" s="1">
        <f t="shared" si="318"/>
        <v>13.718635671972947</v>
      </c>
      <c r="M1436" s="1">
        <f t="shared" si="319"/>
        <v>11.274098766856582</v>
      </c>
      <c r="N1436" s="1">
        <f t="shared" si="311"/>
        <v>13.531667907155679</v>
      </c>
      <c r="O1436" s="1">
        <f t="shared" si="312"/>
        <v>180.57235033749055</v>
      </c>
      <c r="P1436" s="1"/>
      <c r="Q1436" s="1">
        <f t="shared" si="320"/>
        <v>-0.32120951428737499</v>
      </c>
      <c r="R1436" s="1">
        <f t="shared" si="321"/>
        <v>-2.7657464194037402</v>
      </c>
      <c r="S1436" s="1">
        <f t="shared" si="313"/>
        <v>-0.50817727910464328</v>
      </c>
      <c r="T1436" s="1">
        <f t="shared" si="314"/>
        <v>166.53250515123023</v>
      </c>
    </row>
    <row r="1437" spans="1:20" x14ac:dyDescent="0.2">
      <c r="A1437">
        <f>Sheet1!A1414</f>
        <v>1387</v>
      </c>
      <c r="B1437">
        <f>Sheet1!B1417</f>
        <v>827.88</v>
      </c>
      <c r="C1437">
        <f t="shared" si="308"/>
        <v>813.88214804063864</v>
      </c>
      <c r="D1437">
        <f t="shared" si="309"/>
        <v>827.56215026957773</v>
      </c>
      <c r="E1437">
        <f t="shared" si="310"/>
        <v>825.09104362002279</v>
      </c>
      <c r="F1437">
        <f t="shared" si="315"/>
        <v>826.04989301822275</v>
      </c>
      <c r="G1437">
        <f t="shared" si="316"/>
        <v>993.56077323768704</v>
      </c>
      <c r="K1437" s="1">
        <f t="shared" si="317"/>
        <v>14.029346879535524</v>
      </c>
      <c r="L1437" s="1">
        <f t="shared" si="318"/>
        <v>13.709021755148115</v>
      </c>
      <c r="M1437" s="1">
        <f t="shared" si="319"/>
        <v>11.257860232633561</v>
      </c>
      <c r="N1437" s="1">
        <f t="shared" si="311"/>
        <v>13.519239897758325</v>
      </c>
      <c r="O1437" s="1">
        <f t="shared" si="312"/>
        <v>181.03012011722262</v>
      </c>
      <c r="P1437" s="1"/>
      <c r="Q1437" s="1">
        <f t="shared" si="320"/>
        <v>-0.32032512438740923</v>
      </c>
      <c r="R1437" s="1">
        <f t="shared" si="321"/>
        <v>-2.7714866469019626</v>
      </c>
      <c r="S1437" s="1">
        <f t="shared" si="313"/>
        <v>-0.5101069817771986</v>
      </c>
      <c r="T1437" s="1">
        <f t="shared" si="314"/>
        <v>167.0007732376871</v>
      </c>
    </row>
    <row r="1438" spans="1:20" x14ac:dyDescent="0.2">
      <c r="A1438">
        <f>Sheet1!A1415</f>
        <v>1388</v>
      </c>
      <c r="B1438">
        <f>Sheet1!B1418</f>
        <v>828.32</v>
      </c>
      <c r="C1438">
        <f t="shared" si="308"/>
        <v>814.33264634736327</v>
      </c>
      <c r="D1438">
        <f t="shared" si="309"/>
        <v>828.00291613060335</v>
      </c>
      <c r="E1438">
        <f t="shared" si="310"/>
        <v>825.52513731188981</v>
      </c>
      <c r="F1438">
        <f t="shared" si="315"/>
        <v>826.48792358151366</v>
      </c>
      <c r="G1438">
        <f t="shared" si="316"/>
        <v>994.46987746800301</v>
      </c>
      <c r="K1438" s="1">
        <f t="shared" si="317"/>
        <v>14.018848572810839</v>
      </c>
      <c r="L1438" s="1">
        <f t="shared" si="318"/>
        <v>13.699378211377734</v>
      </c>
      <c r="M1438" s="1">
        <f t="shared" si="319"/>
        <v>11.241580199363398</v>
      </c>
      <c r="N1438" s="1">
        <f t="shared" si="311"/>
        <v>13.506772154324494</v>
      </c>
      <c r="O1438" s="1">
        <f t="shared" si="312"/>
        <v>181.48872604081384</v>
      </c>
      <c r="P1438" s="1"/>
      <c r="Q1438" s="1">
        <f t="shared" si="320"/>
        <v>-0.3194703614331047</v>
      </c>
      <c r="R1438" s="1">
        <f t="shared" si="321"/>
        <v>-2.7772683734474413</v>
      </c>
      <c r="S1438" s="1">
        <f t="shared" si="313"/>
        <v>-0.51207641848634466</v>
      </c>
      <c r="T1438" s="1">
        <f t="shared" si="314"/>
        <v>167.46987746800301</v>
      </c>
    </row>
    <row r="1439" spans="1:20" x14ac:dyDescent="0.2">
      <c r="A1439">
        <f>Sheet1!A1416</f>
        <v>1389</v>
      </c>
      <c r="B1439">
        <f>Sheet1!B1419</f>
        <v>828.77</v>
      </c>
      <c r="C1439">
        <f t="shared" si="308"/>
        <v>814.78314465408801</v>
      </c>
      <c r="D1439">
        <f t="shared" si="309"/>
        <v>828.44365235062173</v>
      </c>
      <c r="E1439">
        <f t="shared" si="310"/>
        <v>825.95918944841264</v>
      </c>
      <c r="F1439">
        <f t="shared" si="315"/>
        <v>826.92591439416299</v>
      </c>
      <c r="G1439">
        <f t="shared" si="316"/>
        <v>995.37981863549055</v>
      </c>
      <c r="K1439" s="1">
        <f t="shared" si="317"/>
        <v>14.008350266086268</v>
      </c>
      <c r="L1439" s="1">
        <f t="shared" si="318"/>
        <v>13.689705037146723</v>
      </c>
      <c r="M1439" s="1">
        <f t="shared" si="319"/>
        <v>11.225258652971888</v>
      </c>
      <c r="N1439" s="1">
        <f t="shared" si="311"/>
        <v>13.4942646602492</v>
      </c>
      <c r="O1439" s="1">
        <f t="shared" si="312"/>
        <v>181.94816890157676</v>
      </c>
      <c r="P1439" s="1"/>
      <c r="Q1439" s="1">
        <f t="shared" si="320"/>
        <v>-0.31864522893954472</v>
      </c>
      <c r="R1439" s="1">
        <f t="shared" si="321"/>
        <v>-2.7830916131143795</v>
      </c>
      <c r="S1439" s="1">
        <f t="shared" si="313"/>
        <v>-0.51408560583706731</v>
      </c>
      <c r="T1439" s="1">
        <f t="shared" si="314"/>
        <v>167.9398186354905</v>
      </c>
    </row>
    <row r="1440" spans="1:20" x14ac:dyDescent="0.2">
      <c r="A1440">
        <f>Sheet1!A1417</f>
        <v>1390</v>
      </c>
      <c r="B1440">
        <f>Sheet1!B1420</f>
        <v>829.21</v>
      </c>
      <c r="C1440">
        <f t="shared" si="308"/>
        <v>815.23364296081263</v>
      </c>
      <c r="D1440">
        <f t="shared" si="309"/>
        <v>828.88435892611778</v>
      </c>
      <c r="E1440">
        <f t="shared" si="310"/>
        <v>826.39320001551675</v>
      </c>
      <c r="F1440">
        <f t="shared" si="315"/>
        <v>827.36386543956576</v>
      </c>
      <c r="G1440">
        <f t="shared" si="316"/>
        <v>996.29059753346235</v>
      </c>
      <c r="K1440" s="1">
        <f t="shared" si="317"/>
        <v>13.997851959361356</v>
      </c>
      <c r="L1440" s="1">
        <f t="shared" si="318"/>
        <v>13.680002228939088</v>
      </c>
      <c r="M1440" s="1">
        <f t="shared" si="319"/>
        <v>11.208895579384148</v>
      </c>
      <c r="N1440" s="1">
        <f t="shared" si="311"/>
        <v>13.481717398927117</v>
      </c>
      <c r="O1440" s="1">
        <f t="shared" si="312"/>
        <v>182.40844949282371</v>
      </c>
      <c r="P1440" s="1"/>
      <c r="Q1440" s="1">
        <f t="shared" si="320"/>
        <v>-0.31784973042226738</v>
      </c>
      <c r="R1440" s="1">
        <f t="shared" si="321"/>
        <v>-2.7889563799772077</v>
      </c>
      <c r="S1440" s="1">
        <f t="shared" si="313"/>
        <v>-0.51613456043423867</v>
      </c>
      <c r="T1440" s="1">
        <f t="shared" si="314"/>
        <v>168.41059753346235</v>
      </c>
    </row>
    <row r="1441" spans="1:20" x14ac:dyDescent="0.2">
      <c r="A1441">
        <f>Sheet1!A1418</f>
        <v>1391</v>
      </c>
      <c r="B1441">
        <f>Sheet1!B1421</f>
        <v>829.65</v>
      </c>
      <c r="C1441">
        <f t="shared" si="308"/>
        <v>815.68414126753748</v>
      </c>
      <c r="D1441">
        <f t="shared" si="309"/>
        <v>829.32503585357608</v>
      </c>
      <c r="E1441">
        <f t="shared" si="310"/>
        <v>826.82716899912793</v>
      </c>
      <c r="F1441">
        <f t="shared" si="315"/>
        <v>827.80177670111675</v>
      </c>
      <c r="G1441">
        <f t="shared" si="316"/>
        <v>997.20221495523128</v>
      </c>
      <c r="K1441" s="1">
        <f t="shared" si="317"/>
        <v>13.987353652636784</v>
      </c>
      <c r="L1441" s="1">
        <f t="shared" si="318"/>
        <v>13.670269783240087</v>
      </c>
      <c r="M1441" s="1">
        <f t="shared" si="319"/>
        <v>11.192490964526542</v>
      </c>
      <c r="N1441" s="1">
        <f t="shared" si="311"/>
        <v>13.469130353753485</v>
      </c>
      <c r="O1441" s="1">
        <f t="shared" si="312"/>
        <v>182.86956860786802</v>
      </c>
      <c r="P1441" s="1"/>
      <c r="Q1441" s="1">
        <f t="shared" si="320"/>
        <v>-0.31708386939669708</v>
      </c>
      <c r="R1441" s="1">
        <f t="shared" si="321"/>
        <v>-2.7948626881102427</v>
      </c>
      <c r="S1441" s="1">
        <f t="shared" si="313"/>
        <v>-0.51822329888329932</v>
      </c>
      <c r="T1441" s="1">
        <f t="shared" si="314"/>
        <v>168.88221495523123</v>
      </c>
    </row>
    <row r="1442" spans="1:20" x14ac:dyDescent="0.2">
      <c r="A1442">
        <f>Sheet1!A1419</f>
        <v>1392</v>
      </c>
      <c r="B1442">
        <f>Sheet1!B1422</f>
        <v>830.09</v>
      </c>
      <c r="C1442">
        <f t="shared" si="308"/>
        <v>816.13463957426211</v>
      </c>
      <c r="D1442">
        <f t="shared" si="309"/>
        <v>829.76568312948086</v>
      </c>
      <c r="E1442">
        <f t="shared" si="310"/>
        <v>827.26109638517175</v>
      </c>
      <c r="F1442">
        <f t="shared" si="315"/>
        <v>828.23964816221121</v>
      </c>
      <c r="G1442">
        <f t="shared" si="316"/>
        <v>998.1146716941098</v>
      </c>
      <c r="K1442" s="1">
        <f t="shared" si="317"/>
        <v>13.986855345911977</v>
      </c>
      <c r="L1442" s="1">
        <f t="shared" si="318"/>
        <v>13.660507696533728</v>
      </c>
      <c r="M1442" s="1">
        <f t="shared" si="319"/>
        <v>11.176044794324639</v>
      </c>
      <c r="N1442" s="1">
        <f t="shared" si="311"/>
        <v>13.456503508123205</v>
      </c>
      <c r="O1442" s="1">
        <f t="shared" si="312"/>
        <v>183.3315270400218</v>
      </c>
      <c r="P1442" s="1"/>
      <c r="Q1442" s="1">
        <f t="shared" si="320"/>
        <v>-0.32634764937824912</v>
      </c>
      <c r="R1442" s="1">
        <f t="shared" si="321"/>
        <v>-2.8108105515873376</v>
      </c>
      <c r="S1442" s="1">
        <f t="shared" si="313"/>
        <v>-0.53035183778877126</v>
      </c>
      <c r="T1442" s="1">
        <f t="shared" si="314"/>
        <v>169.34467169410982</v>
      </c>
    </row>
    <row r="1443" spans="1:20" x14ac:dyDescent="0.2">
      <c r="A1443">
        <f>Sheet1!A1420</f>
        <v>1393</v>
      </c>
      <c r="B1443">
        <f>Sheet1!B1423</f>
        <v>830.53</v>
      </c>
      <c r="C1443">
        <f t="shared" si="308"/>
        <v>816.58513788098685</v>
      </c>
      <c r="D1443">
        <f t="shared" si="309"/>
        <v>830.20630075031727</v>
      </c>
      <c r="E1443">
        <f t="shared" si="310"/>
        <v>827.69498215957401</v>
      </c>
      <c r="F1443">
        <f t="shared" si="315"/>
        <v>828.67747980624392</v>
      </c>
      <c r="G1443">
        <f t="shared" si="316"/>
        <v>999.02796854341079</v>
      </c>
      <c r="K1443" s="1">
        <f t="shared" si="317"/>
        <v>13.976357039187405</v>
      </c>
      <c r="L1443" s="1">
        <f t="shared" si="318"/>
        <v>13.650715965305153</v>
      </c>
      <c r="M1443" s="1">
        <f t="shared" si="319"/>
        <v>11.159557054704123</v>
      </c>
      <c r="N1443" s="1">
        <f t="shared" si="311"/>
        <v>13.443836845431292</v>
      </c>
      <c r="O1443" s="1">
        <f t="shared" si="312"/>
        <v>183.79432558259816</v>
      </c>
      <c r="P1443" s="1"/>
      <c r="Q1443" s="1">
        <f t="shared" si="320"/>
        <v>-0.32564107388225239</v>
      </c>
      <c r="R1443" s="1">
        <f t="shared" si="321"/>
        <v>-2.8167999844832821</v>
      </c>
      <c r="S1443" s="1">
        <f t="shared" si="313"/>
        <v>-0.53252019375611326</v>
      </c>
      <c r="T1443" s="1">
        <f t="shared" si="314"/>
        <v>169.81796854341076</v>
      </c>
    </row>
    <row r="1444" spans="1:20" x14ac:dyDescent="0.2">
      <c r="A1444">
        <f>Sheet1!A1421</f>
        <v>1394</v>
      </c>
      <c r="B1444">
        <f>Sheet1!B1424</f>
        <v>830.97</v>
      </c>
      <c r="C1444">
        <f t="shared" si="308"/>
        <v>817.0356361877117</v>
      </c>
      <c r="D1444">
        <f t="shared" si="309"/>
        <v>830.64688871256976</v>
      </c>
      <c r="E1444">
        <f t="shared" si="310"/>
        <v>828.12882630826027</v>
      </c>
      <c r="F1444">
        <f t="shared" si="315"/>
        <v>829.11527161661013</v>
      </c>
      <c r="G1444">
        <f t="shared" si="316"/>
        <v>999.94210629644647</v>
      </c>
      <c r="K1444" s="1">
        <f t="shared" si="317"/>
        <v>13.965858732462493</v>
      </c>
      <c r="L1444" s="1">
        <f t="shared" si="318"/>
        <v>13.640894586038598</v>
      </c>
      <c r="M1444" s="1">
        <f t="shared" si="319"/>
        <v>11.14302773159045</v>
      </c>
      <c r="N1444" s="1">
        <f t="shared" si="311"/>
        <v>13.431130349072646</v>
      </c>
      <c r="O1444" s="1">
        <f t="shared" si="312"/>
        <v>184.25796502890898</v>
      </c>
      <c r="P1444" s="1"/>
      <c r="Q1444" s="1">
        <f t="shared" si="320"/>
        <v>-0.32496414642389482</v>
      </c>
      <c r="R1444" s="1">
        <f t="shared" si="321"/>
        <v>-2.8228310008720428</v>
      </c>
      <c r="S1444" s="1">
        <f t="shared" si="313"/>
        <v>-0.53472838338984729</v>
      </c>
      <c r="T1444" s="1">
        <f t="shared" si="314"/>
        <v>170.29210629644649</v>
      </c>
    </row>
    <row r="1445" spans="1:20" x14ac:dyDescent="0.2">
      <c r="A1445">
        <f>Sheet1!A1422</f>
        <v>1395</v>
      </c>
      <c r="B1445">
        <f>Sheet1!B1425</f>
        <v>831.41</v>
      </c>
      <c r="C1445">
        <f t="shared" si="308"/>
        <v>817.48613449443633</v>
      </c>
      <c r="D1445">
        <f t="shared" si="309"/>
        <v>831.08744701272281</v>
      </c>
      <c r="E1445">
        <f t="shared" si="310"/>
        <v>828.56262881715645</v>
      </c>
      <c r="F1445">
        <f t="shared" si="315"/>
        <v>829.55302357670439</v>
      </c>
      <c r="G1445">
        <f t="shared" si="316"/>
        <v>1000.8570857465299</v>
      </c>
      <c r="K1445" s="1">
        <f t="shared" si="317"/>
        <v>13.955360425737922</v>
      </c>
      <c r="L1445" s="1">
        <f t="shared" si="318"/>
        <v>13.631043555218753</v>
      </c>
      <c r="M1445" s="1">
        <f t="shared" si="319"/>
        <v>11.126456810909644</v>
      </c>
      <c r="N1445" s="1">
        <f t="shared" si="311"/>
        <v>13.418384002442281</v>
      </c>
      <c r="O1445" s="1">
        <f t="shared" si="312"/>
        <v>184.72244617226784</v>
      </c>
      <c r="P1445" s="1"/>
      <c r="Q1445" s="1">
        <f t="shared" si="320"/>
        <v>-0.32431687051916924</v>
      </c>
      <c r="R1445" s="1">
        <f t="shared" si="321"/>
        <v>-2.8289036148282776</v>
      </c>
      <c r="S1445" s="1">
        <f t="shared" si="313"/>
        <v>-0.53697642329564133</v>
      </c>
      <c r="T1445" s="1">
        <f t="shared" si="314"/>
        <v>170.76708574652992</v>
      </c>
    </row>
    <row r="1446" spans="1:20" x14ac:dyDescent="0.2">
      <c r="A1446">
        <f>Sheet1!A1423</f>
        <v>1396</v>
      </c>
      <c r="B1446">
        <f>Sheet1!B1426</f>
        <v>831.85</v>
      </c>
      <c r="C1446">
        <f t="shared" si="308"/>
        <v>817.93663280116107</v>
      </c>
      <c r="D1446">
        <f t="shared" si="309"/>
        <v>831.52797564726075</v>
      </c>
      <c r="E1446">
        <f t="shared" si="310"/>
        <v>828.99638967218823</v>
      </c>
      <c r="F1446">
        <f t="shared" si="315"/>
        <v>829.99073566992195</v>
      </c>
      <c r="G1446">
        <f t="shared" si="316"/>
        <v>1001.7729076869737</v>
      </c>
      <c r="K1446" s="1">
        <f t="shared" si="317"/>
        <v>13.944862119013123</v>
      </c>
      <c r="L1446" s="1">
        <f t="shared" si="318"/>
        <v>13.621162869330419</v>
      </c>
      <c r="M1446" s="1">
        <f t="shared" si="319"/>
        <v>11.109844278587161</v>
      </c>
      <c r="N1446" s="1">
        <f t="shared" si="311"/>
        <v>13.405597788935097</v>
      </c>
      <c r="O1446" s="1">
        <f t="shared" si="312"/>
        <v>185.18776980598682</v>
      </c>
      <c r="P1446" s="1"/>
      <c r="Q1446" s="1">
        <f t="shared" si="320"/>
        <v>-0.32369924968270425</v>
      </c>
      <c r="R1446" s="1">
        <f t="shared" si="321"/>
        <v>-2.8350178404259623</v>
      </c>
      <c r="S1446" s="1">
        <f t="shared" si="313"/>
        <v>-0.53926433007802643</v>
      </c>
      <c r="T1446" s="1">
        <f t="shared" si="314"/>
        <v>171.24290768697369</v>
      </c>
    </row>
    <row r="1447" spans="1:20" x14ac:dyDescent="0.2">
      <c r="A1447">
        <f>Sheet1!A1424</f>
        <v>1397</v>
      </c>
      <c r="B1447">
        <f>Sheet1!B1427</f>
        <v>832.29</v>
      </c>
      <c r="C1447">
        <f t="shared" si="308"/>
        <v>818.38713110788569</v>
      </c>
      <c r="D1447">
        <f t="shared" si="309"/>
        <v>831.96847461266884</v>
      </c>
      <c r="E1447">
        <f t="shared" si="310"/>
        <v>829.43010885928129</v>
      </c>
      <c r="F1447">
        <f t="shared" si="315"/>
        <v>830.4284078796577</v>
      </c>
      <c r="G1447">
        <f t="shared" si="316"/>
        <v>1002.6895729110906</v>
      </c>
      <c r="K1447" s="1">
        <f t="shared" si="317"/>
        <v>13.934363812288325</v>
      </c>
      <c r="L1447" s="1">
        <f t="shared" si="318"/>
        <v>13.61125252485806</v>
      </c>
      <c r="M1447" s="1">
        <f t="shared" si="319"/>
        <v>11.09319012054857</v>
      </c>
      <c r="N1447" s="1">
        <f t="shared" si="311"/>
        <v>13.392771691945995</v>
      </c>
      <c r="O1447" s="1">
        <f t="shared" si="312"/>
        <v>185.65393672337893</v>
      </c>
      <c r="P1447" s="1"/>
      <c r="Q1447" s="1">
        <f t="shared" si="320"/>
        <v>-0.32311128743026529</v>
      </c>
      <c r="R1447" s="1">
        <f t="shared" si="321"/>
        <v>-2.8411736917397548</v>
      </c>
      <c r="S1447" s="1">
        <f t="shared" si="313"/>
        <v>-0.54159212034232951</v>
      </c>
      <c r="T1447" s="1">
        <f t="shared" si="314"/>
        <v>171.71957291109061</v>
      </c>
    </row>
    <row r="1448" spans="1:20" x14ac:dyDescent="0.2">
      <c r="A1448">
        <f>Sheet1!A1425</f>
        <v>1398</v>
      </c>
      <c r="B1448">
        <f>Sheet1!B1428</f>
        <v>832.73</v>
      </c>
      <c r="C1448">
        <f t="shared" si="308"/>
        <v>818.83762941461055</v>
      </c>
      <c r="D1448">
        <f t="shared" si="309"/>
        <v>832.40894390543133</v>
      </c>
      <c r="E1448">
        <f t="shared" si="310"/>
        <v>829.8637863643612</v>
      </c>
      <c r="F1448">
        <f t="shared" si="315"/>
        <v>830.86604018930632</v>
      </c>
      <c r="G1448">
        <f t="shared" si="316"/>
        <v>1003.6070822121931</v>
      </c>
      <c r="K1448" s="1">
        <f t="shared" si="317"/>
        <v>13.92386550556364</v>
      </c>
      <c r="L1448" s="1">
        <f t="shared" si="318"/>
        <v>13.601312518286477</v>
      </c>
      <c r="M1448" s="1">
        <f t="shared" si="319"/>
        <v>11.076494322720123</v>
      </c>
      <c r="N1448" s="1">
        <f t="shared" si="311"/>
        <v>13.37990569486999</v>
      </c>
      <c r="O1448" s="1">
        <f t="shared" si="312"/>
        <v>186.12094771775674</v>
      </c>
      <c r="P1448" s="1"/>
      <c r="Q1448" s="1">
        <f t="shared" si="320"/>
        <v>-0.32255298727716308</v>
      </c>
      <c r="R1448" s="1">
        <f t="shared" si="321"/>
        <v>-2.8473711828435171</v>
      </c>
      <c r="S1448" s="1">
        <f t="shared" si="313"/>
        <v>-0.54395981069365007</v>
      </c>
      <c r="T1448" s="1">
        <f t="shared" si="314"/>
        <v>172.1970822121931</v>
      </c>
    </row>
    <row r="1449" spans="1:20" x14ac:dyDescent="0.2">
      <c r="A1449">
        <f>Sheet1!A1426</f>
        <v>1399</v>
      </c>
      <c r="B1449">
        <f>Sheet1!B1429</f>
        <v>833.17</v>
      </c>
      <c r="C1449">
        <f t="shared" si="308"/>
        <v>819.28812772133517</v>
      </c>
      <c r="D1449">
        <f t="shared" si="309"/>
        <v>832.84938352203301</v>
      </c>
      <c r="E1449">
        <f t="shared" si="310"/>
        <v>830.29742217335388</v>
      </c>
      <c r="F1449">
        <f t="shared" si="315"/>
        <v>831.30363258226328</v>
      </c>
      <c r="G1449">
        <f t="shared" si="316"/>
        <v>1004.5254363835938</v>
      </c>
      <c r="K1449" s="1">
        <f t="shared" si="317"/>
        <v>13.913367198838955</v>
      </c>
      <c r="L1449" s="1">
        <f t="shared" si="318"/>
        <v>13.591342846099678</v>
      </c>
      <c r="M1449" s="1">
        <f t="shared" si="319"/>
        <v>11.059756871027162</v>
      </c>
      <c r="N1449" s="1">
        <f t="shared" si="311"/>
        <v>13.366999781102209</v>
      </c>
      <c r="O1449" s="1">
        <f t="shared" si="312"/>
        <v>186.58880358243277</v>
      </c>
      <c r="P1449" s="1"/>
      <c r="Q1449" s="1">
        <f t="shared" si="320"/>
        <v>-0.32202435273927676</v>
      </c>
      <c r="R1449" s="1">
        <f t="shared" si="321"/>
        <v>-2.8536103278117935</v>
      </c>
      <c r="S1449" s="1">
        <f t="shared" si="313"/>
        <v>-0.54636741773674657</v>
      </c>
      <c r="T1449" s="1">
        <f t="shared" si="314"/>
        <v>172.67543638359382</v>
      </c>
    </row>
    <row r="1450" spans="1:20" x14ac:dyDescent="0.2">
      <c r="A1450">
        <f>Sheet1!A1427</f>
        <v>1400</v>
      </c>
      <c r="B1450">
        <f>Sheet1!B1430</f>
        <v>833.61</v>
      </c>
      <c r="C1450">
        <f t="shared" si="308"/>
        <v>819.73862602805991</v>
      </c>
      <c r="D1450">
        <f t="shared" si="309"/>
        <v>833.28979345895812</v>
      </c>
      <c r="E1450">
        <f t="shared" si="310"/>
        <v>830.73101627218455</v>
      </c>
      <c r="F1450">
        <f t="shared" si="315"/>
        <v>831.74118504192336</v>
      </c>
      <c r="G1450">
        <f t="shared" si="316"/>
        <v>1005.4446362186054</v>
      </c>
      <c r="K1450" s="1">
        <f t="shared" si="317"/>
        <v>13.90286889211427</v>
      </c>
      <c r="L1450" s="1">
        <f t="shared" si="318"/>
        <v>13.581343504783149</v>
      </c>
      <c r="M1450" s="1">
        <f t="shared" si="319"/>
        <v>11.042977751395597</v>
      </c>
      <c r="N1450" s="1">
        <f t="shared" si="311"/>
        <v>13.354053934037665</v>
      </c>
      <c r="O1450" s="1">
        <f t="shared" si="312"/>
        <v>187.05750511071972</v>
      </c>
      <c r="P1450" s="1"/>
      <c r="Q1450" s="1">
        <f t="shared" si="320"/>
        <v>-0.32152538733112124</v>
      </c>
      <c r="R1450" s="1">
        <f t="shared" si="321"/>
        <v>-2.8598911407186733</v>
      </c>
      <c r="S1450" s="1">
        <f t="shared" si="313"/>
        <v>-0.54881495807660485</v>
      </c>
      <c r="T1450" s="1">
        <f t="shared" si="314"/>
        <v>173.15463621860545</v>
      </c>
    </row>
    <row r="1451" spans="1:20" x14ac:dyDescent="0.2">
      <c r="A1451">
        <f>Sheet1!A1428</f>
        <v>1401</v>
      </c>
      <c r="B1451">
        <f>Sheet1!B1431</f>
        <v>834.05</v>
      </c>
      <c r="C1451">
        <f t="shared" si="308"/>
        <v>820.18912433478476</v>
      </c>
      <c r="D1451">
        <f t="shared" si="309"/>
        <v>833.73017371269179</v>
      </c>
      <c r="E1451">
        <f t="shared" si="310"/>
        <v>831.16456864677946</v>
      </c>
      <c r="F1451">
        <f t="shared" si="315"/>
        <v>832.17869755168135</v>
      </c>
      <c r="G1451">
        <f t="shared" si="316"/>
        <v>1006.3646825105408</v>
      </c>
      <c r="K1451" s="1">
        <f t="shared" si="317"/>
        <v>13.892370585389472</v>
      </c>
      <c r="L1451" s="1">
        <f t="shared" si="318"/>
        <v>13.571314490820782</v>
      </c>
      <c r="M1451" s="1">
        <f t="shared" si="319"/>
        <v>11.026156949750657</v>
      </c>
      <c r="N1451" s="1">
        <f t="shared" si="311"/>
        <v>13.341068137070806</v>
      </c>
      <c r="O1451" s="1">
        <f t="shared" si="312"/>
        <v>187.52705309593023</v>
      </c>
      <c r="P1451" s="1"/>
      <c r="Q1451" s="1">
        <f t="shared" si="320"/>
        <v>-0.32105609456868933</v>
      </c>
      <c r="R1451" s="1">
        <f t="shared" si="321"/>
        <v>-2.8662136356388146</v>
      </c>
      <c r="S1451" s="1">
        <f t="shared" si="313"/>
        <v>-0.55130244831866548</v>
      </c>
      <c r="T1451" s="1">
        <f t="shared" si="314"/>
        <v>173.63468251054076</v>
      </c>
    </row>
    <row r="1452" spans="1:20" x14ac:dyDescent="0.2">
      <c r="A1452">
        <f>Sheet1!A1429</f>
        <v>1402</v>
      </c>
      <c r="B1452">
        <f>Sheet1!B1432</f>
        <v>834.49</v>
      </c>
      <c r="C1452">
        <f t="shared" si="308"/>
        <v>820.63962264150939</v>
      </c>
      <c r="D1452">
        <f t="shared" si="309"/>
        <v>834.17052427971828</v>
      </c>
      <c r="E1452">
        <f t="shared" si="310"/>
        <v>831.59807928306418</v>
      </c>
      <c r="F1452">
        <f t="shared" si="315"/>
        <v>832.6161700949325</v>
      </c>
      <c r="G1452">
        <f t="shared" si="316"/>
        <v>1007.2855760527124</v>
      </c>
      <c r="K1452" s="1">
        <f t="shared" si="317"/>
        <v>13.881872278664787</v>
      </c>
      <c r="L1452" s="1">
        <f t="shared" si="318"/>
        <v>13.561255800697836</v>
      </c>
      <c r="M1452" s="1">
        <f t="shared" si="319"/>
        <v>11.009294452018707</v>
      </c>
      <c r="N1452" s="1">
        <f t="shared" si="311"/>
        <v>13.328042373597327</v>
      </c>
      <c r="O1452" s="1">
        <f t="shared" si="312"/>
        <v>187.9974483313772</v>
      </c>
      <c r="P1452" s="1"/>
      <c r="Q1452" s="1">
        <f t="shared" si="320"/>
        <v>-0.3206164779669507</v>
      </c>
      <c r="R1452" s="1">
        <f t="shared" si="321"/>
        <v>-2.8725778266460793</v>
      </c>
      <c r="S1452" s="1">
        <f t="shared" si="313"/>
        <v>-0.55382990506745955</v>
      </c>
      <c r="T1452" s="1">
        <f t="shared" si="314"/>
        <v>174.11557605271241</v>
      </c>
    </row>
    <row r="1453" spans="1:20" x14ac:dyDescent="0.2">
      <c r="A1453">
        <f>Sheet1!A1430</f>
        <v>1403</v>
      </c>
      <c r="B1453">
        <f>Sheet1!B1433</f>
        <v>834.93</v>
      </c>
      <c r="C1453">
        <f t="shared" si="308"/>
        <v>821.09012094823413</v>
      </c>
      <c r="D1453">
        <f t="shared" si="309"/>
        <v>834.61084515652215</v>
      </c>
      <c r="E1453">
        <f t="shared" si="310"/>
        <v>832.0315481669644</v>
      </c>
      <c r="F1453">
        <f t="shared" si="315"/>
        <v>833.05360265507147</v>
      </c>
      <c r="G1453">
        <f t="shared" si="316"/>
        <v>1008.2073176384329</v>
      </c>
      <c r="K1453" s="1">
        <f t="shared" si="317"/>
        <v>13.871373971940102</v>
      </c>
      <c r="L1453" s="1">
        <f t="shared" si="318"/>
        <v>13.551167430898204</v>
      </c>
      <c r="M1453" s="1">
        <f t="shared" si="319"/>
        <v>10.992390244124636</v>
      </c>
      <c r="N1453" s="1">
        <f t="shared" si="311"/>
        <v>13.314976627011561</v>
      </c>
      <c r="O1453" s="1">
        <f t="shared" si="312"/>
        <v>188.46869161037296</v>
      </c>
      <c r="P1453" s="1"/>
      <c r="Q1453" s="1">
        <f t="shared" si="320"/>
        <v>-0.32020654104189816</v>
      </c>
      <c r="R1453" s="1">
        <f t="shared" si="321"/>
        <v>-2.8789837278154664</v>
      </c>
      <c r="S1453" s="1">
        <f t="shared" si="313"/>
        <v>-0.55639734492854132</v>
      </c>
      <c r="T1453" s="1">
        <f t="shared" si="314"/>
        <v>174.59731763843286</v>
      </c>
    </row>
    <row r="1454" spans="1:20" x14ac:dyDescent="0.2">
      <c r="A1454">
        <f>Sheet1!A1431</f>
        <v>1404</v>
      </c>
      <c r="B1454">
        <f>Sheet1!B1434</f>
        <v>835.37</v>
      </c>
      <c r="C1454">
        <f t="shared" si="308"/>
        <v>821.54061925495876</v>
      </c>
      <c r="D1454">
        <f t="shared" si="309"/>
        <v>835.05113633958831</v>
      </c>
      <c r="E1454">
        <f t="shared" si="310"/>
        <v>832.4649752844058</v>
      </c>
      <c r="F1454">
        <f t="shared" si="315"/>
        <v>833.49099521549351</v>
      </c>
      <c r="G1454">
        <f t="shared" si="316"/>
        <v>1009.129908061015</v>
      </c>
      <c r="K1454" s="1">
        <f t="shared" si="317"/>
        <v>13.86087566521519</v>
      </c>
      <c r="L1454" s="1">
        <f t="shared" si="318"/>
        <v>13.541049377907029</v>
      </c>
      <c r="M1454" s="1">
        <f t="shared" si="319"/>
        <v>10.975444311994693</v>
      </c>
      <c r="N1454" s="1">
        <f t="shared" si="311"/>
        <v>13.301870880708748</v>
      </c>
      <c r="O1454" s="1">
        <f t="shared" si="312"/>
        <v>188.94078372623028</v>
      </c>
      <c r="P1454" s="1"/>
      <c r="Q1454" s="1">
        <f t="shared" si="320"/>
        <v>-0.31982628730816032</v>
      </c>
      <c r="R1454" s="1">
        <f t="shared" si="321"/>
        <v>-2.8854313532204969</v>
      </c>
      <c r="S1454" s="1">
        <f t="shared" si="313"/>
        <v>-0.55900478450644187</v>
      </c>
      <c r="T1454" s="1">
        <f t="shared" si="314"/>
        <v>175.07990806101509</v>
      </c>
    </row>
    <row r="1455" spans="1:20" x14ac:dyDescent="0.2">
      <c r="A1455">
        <f>Sheet1!A1432</f>
        <v>1405</v>
      </c>
      <c r="B1455">
        <f>Sheet1!B1435</f>
        <v>835.81</v>
      </c>
      <c r="C1455">
        <f t="shared" si="308"/>
        <v>821.99111756168361</v>
      </c>
      <c r="D1455">
        <f t="shared" si="309"/>
        <v>835.49139782540124</v>
      </c>
      <c r="E1455">
        <f t="shared" si="310"/>
        <v>832.89836062131383</v>
      </c>
      <c r="F1455">
        <f t="shared" si="315"/>
        <v>833.92834775959329</v>
      </c>
      <c r="G1455">
        <f t="shared" si="316"/>
        <v>1010.0533481137717</v>
      </c>
      <c r="K1455" s="1">
        <f t="shared" si="317"/>
        <v>13.850377358490618</v>
      </c>
      <c r="L1455" s="1">
        <f t="shared" si="318"/>
        <v>13.530901638208888</v>
      </c>
      <c r="M1455" s="1">
        <f t="shared" si="319"/>
        <v>10.95845664155479</v>
      </c>
      <c r="N1455" s="1">
        <f t="shared" si="311"/>
        <v>13.288725118083903</v>
      </c>
      <c r="O1455" s="1">
        <f t="shared" si="312"/>
        <v>189.41372547226229</v>
      </c>
      <c r="P1455" s="1"/>
      <c r="Q1455" s="1">
        <f t="shared" si="320"/>
        <v>-0.31947572028172999</v>
      </c>
      <c r="R1455" s="1">
        <f t="shared" si="321"/>
        <v>-2.8919207169358288</v>
      </c>
      <c r="S1455" s="1">
        <f t="shared" si="313"/>
        <v>-0.56165224040671546</v>
      </c>
      <c r="T1455" s="1">
        <f t="shared" si="314"/>
        <v>175.56334811377167</v>
      </c>
    </row>
    <row r="1456" spans="1:20" x14ac:dyDescent="0.2">
      <c r="A1456">
        <f>Sheet1!A1433</f>
        <v>1406</v>
      </c>
      <c r="B1456">
        <f>Sheet1!B1436</f>
        <v>836.25</v>
      </c>
      <c r="C1456">
        <f t="shared" ref="C1456:C1519" si="322">C$47+(A1459-1)*(C$2114-C$47)/2067</f>
        <v>822.44161586840823</v>
      </c>
      <c r="D1456">
        <f t="shared" ref="D1456:D1519" si="323">$J$19+A1459*$I$19+$H$19*A1459^2+$G$19*A1459^3</f>
        <v>835.93162961044561</v>
      </c>
      <c r="E1456">
        <f t="shared" ref="E1456:E1519" si="324">$T$19+A1459*$S$19+$R$19*A1459^2+$Q$19*A1459^3</f>
        <v>833.33170416361452</v>
      </c>
      <c r="F1456">
        <f t="shared" si="315"/>
        <v>834.36566027076606</v>
      </c>
      <c r="G1456">
        <f t="shared" si="316"/>
        <v>1010.977638590015</v>
      </c>
      <c r="K1456" s="1">
        <f t="shared" si="317"/>
        <v>13.83987905176582</v>
      </c>
      <c r="L1456" s="1">
        <f t="shared" si="318"/>
        <v>13.520724208288016</v>
      </c>
      <c r="M1456" s="1">
        <f t="shared" si="319"/>
        <v>10.941427218730269</v>
      </c>
      <c r="N1456" s="1">
        <f t="shared" si="311"/>
        <v>13.275539322531927</v>
      </c>
      <c r="O1456" s="1">
        <f t="shared" si="312"/>
        <v>189.88751764178085</v>
      </c>
      <c r="P1456" s="1"/>
      <c r="Q1456" s="1">
        <f t="shared" si="320"/>
        <v>-0.31915484347780421</v>
      </c>
      <c r="R1456" s="1">
        <f t="shared" si="321"/>
        <v>-2.8984518330355513</v>
      </c>
      <c r="S1456" s="1">
        <f t="shared" si="313"/>
        <v>-0.56433972923389319</v>
      </c>
      <c r="T1456" s="1">
        <f t="shared" si="314"/>
        <v>176.04763859001503</v>
      </c>
    </row>
    <row r="1457" spans="1:20" x14ac:dyDescent="0.2">
      <c r="A1457">
        <f>Sheet1!A1434</f>
        <v>1407</v>
      </c>
      <c r="B1457">
        <f>Sheet1!B1437</f>
        <v>836.69</v>
      </c>
      <c r="C1457">
        <f t="shared" si="322"/>
        <v>822.89211417513297</v>
      </c>
      <c r="D1457">
        <f t="shared" si="323"/>
        <v>836.37183169120567</v>
      </c>
      <c r="E1457">
        <f t="shared" si="324"/>
        <v>833.76500589723344</v>
      </c>
      <c r="F1457">
        <f t="shared" si="315"/>
        <v>834.8029327324067</v>
      </c>
      <c r="G1457">
        <f t="shared" si="316"/>
        <v>1011.9027802830581</v>
      </c>
      <c r="K1457" s="1">
        <f t="shared" si="317"/>
        <v>13.829380745041249</v>
      </c>
      <c r="L1457" s="1">
        <f t="shared" si="318"/>
        <v>13.510517084629555</v>
      </c>
      <c r="M1457" s="1">
        <f t="shared" si="319"/>
        <v>10.92435602944704</v>
      </c>
      <c r="N1457" s="1">
        <f t="shared" si="311"/>
        <v>13.262313477447947</v>
      </c>
      <c r="O1457" s="1">
        <f t="shared" si="312"/>
        <v>190.36216102809931</v>
      </c>
      <c r="P1457" s="1"/>
      <c r="Q1457" s="1">
        <f t="shared" si="320"/>
        <v>-0.31886366041169367</v>
      </c>
      <c r="R1457" s="1">
        <f t="shared" si="321"/>
        <v>-2.9050247155942088</v>
      </c>
      <c r="S1457" s="1">
        <f t="shared" si="313"/>
        <v>-0.56706726759330195</v>
      </c>
      <c r="T1457" s="1">
        <f t="shared" si="314"/>
        <v>176.53278028305806</v>
      </c>
    </row>
    <row r="1458" spans="1:20" x14ac:dyDescent="0.2">
      <c r="A1458">
        <f>Sheet1!A1435</f>
        <v>1408</v>
      </c>
      <c r="B1458">
        <f>Sheet1!B1438</f>
        <v>837.13</v>
      </c>
      <c r="C1458">
        <f t="shared" si="322"/>
        <v>823.34261248185771</v>
      </c>
      <c r="D1458">
        <f t="shared" si="323"/>
        <v>836.81200406416656</v>
      </c>
      <c r="E1458">
        <f t="shared" si="324"/>
        <v>834.19826580809627</v>
      </c>
      <c r="F1458">
        <f t="shared" si="315"/>
        <v>835.24016512791013</v>
      </c>
      <c r="G1458">
        <f t="shared" si="316"/>
        <v>1012.8287739862133</v>
      </c>
      <c r="K1458" s="1">
        <f t="shared" si="317"/>
        <v>13.818882438316336</v>
      </c>
      <c r="L1458" s="1">
        <f t="shared" si="318"/>
        <v>13.500280263717627</v>
      </c>
      <c r="M1458" s="1">
        <f t="shared" si="319"/>
        <v>10.907243059630218</v>
      </c>
      <c r="N1458" s="1">
        <f t="shared" ref="N1458:N1521" si="325">F1458-$C1455</f>
        <v>13.249047566226523</v>
      </c>
      <c r="O1458" s="1">
        <f t="shared" ref="O1458:O1521" si="326">G1458-$C1455</f>
        <v>190.83765642452965</v>
      </c>
      <c r="P1458" s="1"/>
      <c r="Q1458" s="1">
        <f t="shared" si="320"/>
        <v>-0.3186021745987091</v>
      </c>
      <c r="R1458" s="1">
        <f t="shared" si="321"/>
        <v>-2.9116393786861181</v>
      </c>
      <c r="S1458" s="1">
        <f t="shared" ref="S1458:S1521" si="327">F1458-$B1455</f>
        <v>-0.56983487208981387</v>
      </c>
      <c r="T1458" s="1">
        <f t="shared" ref="T1458:T1521" si="328">G1458-$B1455</f>
        <v>177.01877398621332</v>
      </c>
    </row>
    <row r="1459" spans="1:20" x14ac:dyDescent="0.2">
      <c r="A1459">
        <f>Sheet1!A1436</f>
        <v>1409</v>
      </c>
      <c r="B1459">
        <f>Sheet1!B1439</f>
        <v>837.57</v>
      </c>
      <c r="C1459">
        <f t="shared" si="322"/>
        <v>823.79311078858245</v>
      </c>
      <c r="D1459">
        <f t="shared" si="323"/>
        <v>837.25214672581262</v>
      </c>
      <c r="E1459">
        <f t="shared" si="324"/>
        <v>834.63148388212892</v>
      </c>
      <c r="F1459">
        <f t="shared" ref="F1459:F1522" si="329">$J$35+A1459*$I$35+$H$35*A1459^2+$G$35*A1459^3</f>
        <v>835.67735744067136</v>
      </c>
      <c r="G1459">
        <f t="shared" ref="G1459:G1522" si="330">$T$35+A1459*$S$35+$R$35*A1459^2+$Q$35*A1459^3</f>
        <v>1013.7556204927935</v>
      </c>
      <c r="K1459" s="1">
        <f t="shared" ref="K1459:K1522" si="331">B1456-C1456</f>
        <v>13.808384131591765</v>
      </c>
      <c r="L1459" s="1">
        <f t="shared" ref="L1459:L1522" si="332">D1456-$C1456</f>
        <v>13.490013742037377</v>
      </c>
      <c r="M1459" s="1">
        <f t="shared" ref="M1459:M1522" si="333">E1456-$C1456</f>
        <v>10.890088295206283</v>
      </c>
      <c r="N1459" s="1">
        <f t="shared" si="325"/>
        <v>13.235741572263123</v>
      </c>
      <c r="O1459" s="1">
        <f t="shared" si="326"/>
        <v>191.31400462438523</v>
      </c>
      <c r="P1459" s="1"/>
      <c r="Q1459" s="1">
        <f t="shared" ref="Q1459:Q1522" si="334">D1456-B1456</f>
        <v>-0.31837038955438857</v>
      </c>
      <c r="R1459" s="1">
        <f t="shared" ref="R1459:R1522" si="335">E1456-$B1456</f>
        <v>-2.9182958363854823</v>
      </c>
      <c r="S1459" s="1">
        <f t="shared" si="327"/>
        <v>-0.57264255932864216</v>
      </c>
      <c r="T1459" s="1">
        <f t="shared" si="328"/>
        <v>177.50562049279347</v>
      </c>
    </row>
    <row r="1460" spans="1:20" x14ac:dyDescent="0.2">
      <c r="A1460">
        <f>Sheet1!A1437</f>
        <v>1410</v>
      </c>
      <c r="B1460">
        <f>Sheet1!B1440</f>
        <v>838.01</v>
      </c>
      <c r="C1460">
        <f t="shared" si="322"/>
        <v>824.24360909530719</v>
      </c>
      <c r="D1460">
        <f t="shared" si="323"/>
        <v>837.69225967262867</v>
      </c>
      <c r="E1460">
        <f t="shared" si="324"/>
        <v>835.06466010525685</v>
      </c>
      <c r="F1460">
        <f t="shared" si="329"/>
        <v>836.11450965408517</v>
      </c>
      <c r="G1460">
        <f t="shared" si="330"/>
        <v>1014.6833205961115</v>
      </c>
      <c r="K1460" s="1">
        <f t="shared" si="331"/>
        <v>13.79788582486708</v>
      </c>
      <c r="L1460" s="1">
        <f t="shared" si="332"/>
        <v>13.479717516072697</v>
      </c>
      <c r="M1460" s="1">
        <f t="shared" si="333"/>
        <v>10.872891722100462</v>
      </c>
      <c r="N1460" s="1">
        <f t="shared" si="325"/>
        <v>13.222395478952194</v>
      </c>
      <c r="O1460" s="1">
        <f t="shared" si="326"/>
        <v>191.79120642097848</v>
      </c>
      <c r="P1460" s="1"/>
      <c r="Q1460" s="1">
        <f t="shared" si="334"/>
        <v>-0.31816830879438385</v>
      </c>
      <c r="R1460" s="1">
        <f t="shared" si="335"/>
        <v>-2.9249941027666182</v>
      </c>
      <c r="S1460" s="1">
        <f t="shared" si="327"/>
        <v>-0.57549034591488635</v>
      </c>
      <c r="T1460" s="1">
        <f t="shared" si="328"/>
        <v>177.9933205961114</v>
      </c>
    </row>
    <row r="1461" spans="1:20" x14ac:dyDescent="0.2">
      <c r="A1461">
        <f>Sheet1!A1438</f>
        <v>1411</v>
      </c>
      <c r="B1461">
        <f>Sheet1!B1441</f>
        <v>838.45</v>
      </c>
      <c r="C1461">
        <f t="shared" si="322"/>
        <v>824.69410740203182</v>
      </c>
      <c r="D1461">
        <f t="shared" si="323"/>
        <v>838.13234290109881</v>
      </c>
      <c r="E1461">
        <f t="shared" si="324"/>
        <v>835.49779446340585</v>
      </c>
      <c r="F1461">
        <f t="shared" si="329"/>
        <v>836.55162175154669</v>
      </c>
      <c r="G1461">
        <f t="shared" si="330"/>
        <v>1015.6118750894796</v>
      </c>
      <c r="K1461" s="1">
        <f t="shared" si="331"/>
        <v>13.787387518142282</v>
      </c>
      <c r="L1461" s="1">
        <f t="shared" si="332"/>
        <v>13.469391582308845</v>
      </c>
      <c r="M1461" s="1">
        <f t="shared" si="333"/>
        <v>10.855653326238553</v>
      </c>
      <c r="N1461" s="1">
        <f t="shared" si="325"/>
        <v>13.209009269688977</v>
      </c>
      <c r="O1461" s="1">
        <f t="shared" si="326"/>
        <v>192.26926260762184</v>
      </c>
      <c r="P1461" s="1"/>
      <c r="Q1461" s="1">
        <f t="shared" si="334"/>
        <v>-0.31799593583343722</v>
      </c>
      <c r="R1461" s="1">
        <f t="shared" si="335"/>
        <v>-2.931734191903729</v>
      </c>
      <c r="S1461" s="1">
        <f t="shared" si="327"/>
        <v>-0.57837824845330488</v>
      </c>
      <c r="T1461" s="1">
        <f t="shared" si="328"/>
        <v>178.48187508947956</v>
      </c>
    </row>
    <row r="1462" spans="1:20" x14ac:dyDescent="0.2">
      <c r="A1462">
        <f>Sheet1!A1439</f>
        <v>1412</v>
      </c>
      <c r="B1462">
        <f>Sheet1!B1442</f>
        <v>838.89</v>
      </c>
      <c r="C1462">
        <f t="shared" si="322"/>
        <v>825.14460570875667</v>
      </c>
      <c r="D1462">
        <f t="shared" si="323"/>
        <v>838.57239640770808</v>
      </c>
      <c r="E1462">
        <f t="shared" si="324"/>
        <v>835.93088694250162</v>
      </c>
      <c r="F1462">
        <f t="shared" si="329"/>
        <v>836.98869371645105</v>
      </c>
      <c r="G1462">
        <f t="shared" si="330"/>
        <v>1016.5412847662105</v>
      </c>
      <c r="K1462" s="1">
        <f t="shared" si="331"/>
        <v>13.776889211417597</v>
      </c>
      <c r="L1462" s="1">
        <f t="shared" si="332"/>
        <v>13.459035937230169</v>
      </c>
      <c r="M1462" s="1">
        <f t="shared" si="333"/>
        <v>10.838373093546465</v>
      </c>
      <c r="N1462" s="1">
        <f t="shared" si="325"/>
        <v>13.1955829278686</v>
      </c>
      <c r="O1462" s="1">
        <f t="shared" si="326"/>
        <v>192.74817397762808</v>
      </c>
      <c r="P1462" s="1"/>
      <c r="Q1462" s="1">
        <f t="shared" si="334"/>
        <v>-0.31785327418742781</v>
      </c>
      <c r="R1462" s="1">
        <f t="shared" si="335"/>
        <v>-2.9385161178711314</v>
      </c>
      <c r="S1462" s="1">
        <f t="shared" si="327"/>
        <v>-0.58130628354899727</v>
      </c>
      <c r="T1462" s="1">
        <f t="shared" si="328"/>
        <v>178.97128476621049</v>
      </c>
    </row>
    <row r="1463" spans="1:20" x14ac:dyDescent="0.2">
      <c r="A1463">
        <f>Sheet1!A1440</f>
        <v>1413</v>
      </c>
      <c r="B1463">
        <f>Sheet1!B1443</f>
        <v>839.33</v>
      </c>
      <c r="C1463">
        <f t="shared" si="322"/>
        <v>825.5951040154813</v>
      </c>
      <c r="D1463">
        <f t="shared" si="323"/>
        <v>839.01242018894118</v>
      </c>
      <c r="E1463">
        <f t="shared" si="324"/>
        <v>836.36393752846959</v>
      </c>
      <c r="F1463">
        <f t="shared" si="329"/>
        <v>837.42572553219304</v>
      </c>
      <c r="G1463">
        <f t="shared" si="330"/>
        <v>1017.471550419617</v>
      </c>
      <c r="K1463" s="1">
        <f t="shared" si="331"/>
        <v>13.766390904692798</v>
      </c>
      <c r="L1463" s="1">
        <f t="shared" si="332"/>
        <v>13.448650577321473</v>
      </c>
      <c r="M1463" s="1">
        <f t="shared" si="333"/>
        <v>10.821051009949656</v>
      </c>
      <c r="N1463" s="1">
        <f t="shared" si="325"/>
        <v>13.182116436885849</v>
      </c>
      <c r="O1463" s="1">
        <f t="shared" si="326"/>
        <v>193.22794132430977</v>
      </c>
      <c r="P1463" s="1"/>
      <c r="Q1463" s="1">
        <f t="shared" si="334"/>
        <v>-0.31774032737132529</v>
      </c>
      <c r="R1463" s="1">
        <f t="shared" si="335"/>
        <v>-2.9453398947431424</v>
      </c>
      <c r="S1463" s="1">
        <f t="shared" si="327"/>
        <v>-0.58427446780694936</v>
      </c>
      <c r="T1463" s="1">
        <f t="shared" si="328"/>
        <v>179.46155041961697</v>
      </c>
    </row>
    <row r="1464" spans="1:20" x14ac:dyDescent="0.2">
      <c r="A1464">
        <f>Sheet1!A1441</f>
        <v>1414</v>
      </c>
      <c r="B1464">
        <f>Sheet1!B1444</f>
        <v>839.77</v>
      </c>
      <c r="C1464">
        <f t="shared" si="322"/>
        <v>826.04560232220604</v>
      </c>
      <c r="D1464">
        <f t="shared" si="323"/>
        <v>839.45241424128255</v>
      </c>
      <c r="E1464">
        <f t="shared" si="324"/>
        <v>836.79694620723603</v>
      </c>
      <c r="F1464">
        <f t="shared" si="329"/>
        <v>837.86271718216744</v>
      </c>
      <c r="G1464">
        <f t="shared" si="330"/>
        <v>1018.4026728430119</v>
      </c>
      <c r="K1464" s="1">
        <f t="shared" si="331"/>
        <v>13.755892597968227</v>
      </c>
      <c r="L1464" s="1">
        <f t="shared" si="332"/>
        <v>13.438235499066991</v>
      </c>
      <c r="M1464" s="1">
        <f t="shared" si="333"/>
        <v>10.803687061374035</v>
      </c>
      <c r="N1464" s="1">
        <f t="shared" si="325"/>
        <v>13.168609780135625</v>
      </c>
      <c r="O1464" s="1">
        <f t="shared" si="326"/>
        <v>193.70856544098012</v>
      </c>
      <c r="P1464" s="1"/>
      <c r="Q1464" s="1">
        <f t="shared" si="334"/>
        <v>-0.31765709890123617</v>
      </c>
      <c r="R1464" s="1">
        <f t="shared" si="335"/>
        <v>-2.9522055365941924</v>
      </c>
      <c r="S1464" s="1">
        <f t="shared" si="327"/>
        <v>-0.58728281783260172</v>
      </c>
      <c r="T1464" s="1">
        <f t="shared" si="328"/>
        <v>179.9526728430119</v>
      </c>
    </row>
    <row r="1465" spans="1:20" x14ac:dyDescent="0.2">
      <c r="A1465">
        <f>Sheet1!A1442</f>
        <v>1415</v>
      </c>
      <c r="B1465">
        <f>Sheet1!B1445</f>
        <v>840.21</v>
      </c>
      <c r="C1465">
        <f t="shared" si="322"/>
        <v>826.49610062893066</v>
      </c>
      <c r="D1465">
        <f t="shared" si="323"/>
        <v>839.89237856121656</v>
      </c>
      <c r="E1465">
        <f t="shared" si="324"/>
        <v>837.22991296472628</v>
      </c>
      <c r="F1465">
        <f t="shared" si="329"/>
        <v>838.29966864976939</v>
      </c>
      <c r="G1465">
        <f t="shared" si="330"/>
        <v>1019.3346528297077</v>
      </c>
      <c r="K1465" s="1">
        <f t="shared" si="331"/>
        <v>13.745394291243315</v>
      </c>
      <c r="L1465" s="1">
        <f t="shared" si="332"/>
        <v>13.427790698951412</v>
      </c>
      <c r="M1465" s="1">
        <f t="shared" si="333"/>
        <v>10.786281233744944</v>
      </c>
      <c r="N1465" s="1">
        <f t="shared" si="325"/>
        <v>13.155062941012716</v>
      </c>
      <c r="O1465" s="1">
        <f t="shared" si="326"/>
        <v>194.19004712095102</v>
      </c>
      <c r="P1465" s="1"/>
      <c r="Q1465" s="1">
        <f t="shared" si="334"/>
        <v>-0.31760359229190271</v>
      </c>
      <c r="R1465" s="1">
        <f t="shared" si="335"/>
        <v>-2.9591130574983708</v>
      </c>
      <c r="S1465" s="1">
        <f t="shared" si="327"/>
        <v>-0.59033135023059913</v>
      </c>
      <c r="T1465" s="1">
        <f t="shared" si="328"/>
        <v>180.44465282970771</v>
      </c>
    </row>
    <row r="1466" spans="1:20" x14ac:dyDescent="0.2">
      <c r="A1466">
        <f>Sheet1!A1443</f>
        <v>1416</v>
      </c>
      <c r="B1466">
        <f>Sheet1!B1446</f>
        <v>840.65</v>
      </c>
      <c r="C1466">
        <f t="shared" si="322"/>
        <v>826.94659893565552</v>
      </c>
      <c r="D1466">
        <f t="shared" si="323"/>
        <v>840.33231314522823</v>
      </c>
      <c r="E1466">
        <f t="shared" si="324"/>
        <v>837.66283778686613</v>
      </c>
      <c r="F1466">
        <f t="shared" si="329"/>
        <v>838.73657991839411</v>
      </c>
      <c r="G1466">
        <f t="shared" si="330"/>
        <v>1020.2674911730171</v>
      </c>
      <c r="K1466" s="1">
        <f t="shared" si="331"/>
        <v>13.734895984518744</v>
      </c>
      <c r="L1466" s="1">
        <f t="shared" si="332"/>
        <v>13.417316173459881</v>
      </c>
      <c r="M1466" s="1">
        <f t="shared" si="333"/>
        <v>10.768833512988294</v>
      </c>
      <c r="N1466" s="1">
        <f t="shared" si="325"/>
        <v>13.141475902912816</v>
      </c>
      <c r="O1466" s="1">
        <f t="shared" si="326"/>
        <v>194.67238715753581</v>
      </c>
      <c r="P1466" s="1"/>
      <c r="Q1466" s="1">
        <f t="shared" si="334"/>
        <v>-0.31757981105886302</v>
      </c>
      <c r="R1466" s="1">
        <f t="shared" si="335"/>
        <v>-2.9660624715304493</v>
      </c>
      <c r="S1466" s="1">
        <f t="shared" si="327"/>
        <v>-0.59342008160592741</v>
      </c>
      <c r="T1466" s="1">
        <f t="shared" si="328"/>
        <v>180.93749117301707</v>
      </c>
    </row>
    <row r="1467" spans="1:20" x14ac:dyDescent="0.2">
      <c r="A1467">
        <f>Sheet1!A1444</f>
        <v>1417</v>
      </c>
      <c r="B1467">
        <f>Sheet1!B1447</f>
        <v>841.09</v>
      </c>
      <c r="C1467">
        <f t="shared" si="322"/>
        <v>827.39709724238026</v>
      </c>
      <c r="D1467">
        <f t="shared" si="323"/>
        <v>840.77221798980213</v>
      </c>
      <c r="E1467">
        <f t="shared" si="324"/>
        <v>838.09572065958127</v>
      </c>
      <c r="F1467">
        <f t="shared" si="329"/>
        <v>839.17345097143618</v>
      </c>
      <c r="G1467">
        <f t="shared" si="330"/>
        <v>1021.2011886662527</v>
      </c>
      <c r="K1467" s="1">
        <f t="shared" si="331"/>
        <v>13.724397677793945</v>
      </c>
      <c r="L1467" s="1">
        <f t="shared" si="332"/>
        <v>13.406811919076517</v>
      </c>
      <c r="M1467" s="1">
        <f t="shared" si="333"/>
        <v>10.751343885029996</v>
      </c>
      <c r="N1467" s="1">
        <f t="shared" si="325"/>
        <v>13.127848649230145</v>
      </c>
      <c r="O1467" s="1">
        <f t="shared" si="326"/>
        <v>195.1555863440467</v>
      </c>
      <c r="P1467" s="1"/>
      <c r="Q1467" s="1">
        <f t="shared" si="334"/>
        <v>-0.31758575871742778</v>
      </c>
      <c r="R1467" s="1">
        <f t="shared" si="335"/>
        <v>-2.9730537927639489</v>
      </c>
      <c r="S1467" s="1">
        <f t="shared" si="327"/>
        <v>-0.59654902856379977</v>
      </c>
      <c r="T1467" s="1">
        <f t="shared" si="328"/>
        <v>181.43118866625275</v>
      </c>
    </row>
    <row r="1468" spans="1:20" x14ac:dyDescent="0.2">
      <c r="A1468">
        <f>Sheet1!A1445</f>
        <v>1418</v>
      </c>
      <c r="B1468">
        <f>Sheet1!B1448</f>
        <v>841.53</v>
      </c>
      <c r="C1468">
        <f t="shared" si="322"/>
        <v>827.84759554910488</v>
      </c>
      <c r="D1468">
        <f t="shared" si="323"/>
        <v>841.2120930914225</v>
      </c>
      <c r="E1468">
        <f t="shared" si="324"/>
        <v>838.52856156879739</v>
      </c>
      <c r="F1468">
        <f t="shared" si="329"/>
        <v>839.61028179229083</v>
      </c>
      <c r="G1468">
        <f t="shared" si="330"/>
        <v>1022.1357461027271</v>
      </c>
      <c r="K1468" s="1">
        <f t="shared" si="331"/>
        <v>13.713899371069374</v>
      </c>
      <c r="L1468" s="1">
        <f t="shared" si="332"/>
        <v>13.396277932285898</v>
      </c>
      <c r="M1468" s="1">
        <f t="shared" si="333"/>
        <v>10.733812335795619</v>
      </c>
      <c r="N1468" s="1">
        <f t="shared" si="325"/>
        <v>13.114181163360172</v>
      </c>
      <c r="O1468" s="1">
        <f t="shared" si="326"/>
        <v>195.63964547379646</v>
      </c>
      <c r="P1468" s="1"/>
      <c r="Q1468" s="1">
        <f t="shared" si="334"/>
        <v>-0.31762143878347615</v>
      </c>
      <c r="R1468" s="1">
        <f t="shared" si="335"/>
        <v>-2.9800870352737547</v>
      </c>
      <c r="S1468" s="1">
        <f t="shared" si="327"/>
        <v>-0.59971820770920203</v>
      </c>
      <c r="T1468" s="1">
        <f t="shared" si="328"/>
        <v>181.92574610272709</v>
      </c>
    </row>
    <row r="1469" spans="1:20" x14ac:dyDescent="0.2">
      <c r="A1469">
        <f>Sheet1!A1446</f>
        <v>1419</v>
      </c>
      <c r="B1469">
        <f>Sheet1!B1449</f>
        <v>841.97</v>
      </c>
      <c r="C1469">
        <f t="shared" si="322"/>
        <v>828.29809385582973</v>
      </c>
      <c r="D1469">
        <f t="shared" si="323"/>
        <v>841.6519384465746</v>
      </c>
      <c r="E1469">
        <f t="shared" si="324"/>
        <v>838.96136050044004</v>
      </c>
      <c r="F1469">
        <f t="shared" si="329"/>
        <v>840.04707236435286</v>
      </c>
      <c r="G1469">
        <f t="shared" si="330"/>
        <v>1023.0711642757533</v>
      </c>
      <c r="K1469" s="1">
        <f t="shared" si="331"/>
        <v>13.703401064344462</v>
      </c>
      <c r="L1469" s="1">
        <f t="shared" si="332"/>
        <v>13.385714209572711</v>
      </c>
      <c r="M1469" s="1">
        <f t="shared" si="333"/>
        <v>10.716238851210619</v>
      </c>
      <c r="N1469" s="1">
        <f t="shared" si="325"/>
        <v>13.100473428697342</v>
      </c>
      <c r="O1469" s="1">
        <f t="shared" si="326"/>
        <v>196.12456534009777</v>
      </c>
      <c r="P1469" s="1"/>
      <c r="Q1469" s="1">
        <f t="shared" si="334"/>
        <v>-0.3176868547717504</v>
      </c>
      <c r="R1469" s="1">
        <f t="shared" si="335"/>
        <v>-2.9871622131338427</v>
      </c>
      <c r="S1469" s="1">
        <f t="shared" si="327"/>
        <v>-0.60292763564712004</v>
      </c>
      <c r="T1469" s="1">
        <f t="shared" si="328"/>
        <v>182.42116427575331</v>
      </c>
    </row>
    <row r="1470" spans="1:20" x14ac:dyDescent="0.2">
      <c r="A1470">
        <f>Sheet1!A1447</f>
        <v>1420</v>
      </c>
      <c r="B1470">
        <f>Sheet1!B1450</f>
        <v>842.41</v>
      </c>
      <c r="C1470">
        <f t="shared" si="322"/>
        <v>828.74859216255436</v>
      </c>
      <c r="D1470">
        <f t="shared" si="323"/>
        <v>842.09175405174244</v>
      </c>
      <c r="E1470">
        <f t="shared" si="324"/>
        <v>839.39411744043514</v>
      </c>
      <c r="F1470">
        <f t="shared" si="329"/>
        <v>840.48382267101715</v>
      </c>
      <c r="G1470">
        <f t="shared" si="330"/>
        <v>1024.0074439786436</v>
      </c>
      <c r="K1470" s="1">
        <f t="shared" si="331"/>
        <v>13.692902757619777</v>
      </c>
      <c r="L1470" s="1">
        <f t="shared" si="332"/>
        <v>13.375120747421875</v>
      </c>
      <c r="M1470" s="1">
        <f t="shared" si="333"/>
        <v>10.69862341720102</v>
      </c>
      <c r="N1470" s="1">
        <f t="shared" si="325"/>
        <v>13.086725428636896</v>
      </c>
      <c r="O1470" s="1">
        <f t="shared" si="326"/>
        <v>196.6103467362633</v>
      </c>
      <c r="P1470" s="1"/>
      <c r="Q1470" s="1">
        <f t="shared" si="334"/>
        <v>-0.31778201019790231</v>
      </c>
      <c r="R1470" s="1">
        <f t="shared" si="335"/>
        <v>-2.9942793404187569</v>
      </c>
      <c r="S1470" s="1">
        <f t="shared" si="327"/>
        <v>-0.60617732898288068</v>
      </c>
      <c r="T1470" s="1">
        <f t="shared" si="328"/>
        <v>182.91744397864352</v>
      </c>
    </row>
    <row r="1471" spans="1:20" x14ac:dyDescent="0.2">
      <c r="A1471">
        <f>Sheet1!A1448</f>
        <v>1421</v>
      </c>
      <c r="B1471">
        <f>Sheet1!B1451</f>
        <v>842.85</v>
      </c>
      <c r="C1471">
        <f t="shared" si="322"/>
        <v>829.1990904692791</v>
      </c>
      <c r="D1471">
        <f t="shared" si="323"/>
        <v>842.53153990341093</v>
      </c>
      <c r="E1471">
        <f t="shared" si="324"/>
        <v>839.82683237470849</v>
      </c>
      <c r="F1471">
        <f t="shared" si="329"/>
        <v>840.92053269567896</v>
      </c>
      <c r="G1471">
        <f t="shared" si="330"/>
        <v>1024.9445860047108</v>
      </c>
      <c r="K1471" s="1">
        <f t="shared" si="331"/>
        <v>13.682404450895092</v>
      </c>
      <c r="L1471" s="1">
        <f t="shared" si="332"/>
        <v>13.364497542317622</v>
      </c>
      <c r="M1471" s="1">
        <f t="shared" si="333"/>
        <v>10.680966019692505</v>
      </c>
      <c r="N1471" s="1">
        <f t="shared" si="325"/>
        <v>13.072937146574077</v>
      </c>
      <c r="O1471" s="1">
        <f t="shared" si="326"/>
        <v>197.09699045560592</v>
      </c>
      <c r="P1471" s="1"/>
      <c r="Q1471" s="1">
        <f t="shared" si="334"/>
        <v>-0.31790690857746995</v>
      </c>
      <c r="R1471" s="1">
        <f t="shared" si="335"/>
        <v>-3.0014384312025868</v>
      </c>
      <c r="S1471" s="1">
        <f t="shared" si="327"/>
        <v>-0.60946730432101504</v>
      </c>
      <c r="T1471" s="1">
        <f t="shared" si="328"/>
        <v>183.41458600471083</v>
      </c>
    </row>
    <row r="1472" spans="1:20" x14ac:dyDescent="0.2">
      <c r="A1472">
        <f>Sheet1!A1449</f>
        <v>1422</v>
      </c>
      <c r="B1472">
        <f>Sheet1!B1452</f>
        <v>843.29</v>
      </c>
      <c r="C1472">
        <f t="shared" si="322"/>
        <v>829.64958877600372</v>
      </c>
      <c r="D1472">
        <f t="shared" si="323"/>
        <v>842.97129599806431</v>
      </c>
      <c r="E1472">
        <f t="shared" si="324"/>
        <v>840.25950528918554</v>
      </c>
      <c r="F1472">
        <f t="shared" si="329"/>
        <v>841.35720242173295</v>
      </c>
      <c r="G1472">
        <f t="shared" si="330"/>
        <v>1025.8825911472675</v>
      </c>
      <c r="K1472" s="1">
        <f t="shared" si="331"/>
        <v>13.671906144170293</v>
      </c>
      <c r="L1472" s="1">
        <f t="shared" si="332"/>
        <v>13.35384459074487</v>
      </c>
      <c r="M1472" s="1">
        <f t="shared" si="333"/>
        <v>10.663266644610303</v>
      </c>
      <c r="N1472" s="1">
        <f t="shared" si="325"/>
        <v>13.059108565903216</v>
      </c>
      <c r="O1472" s="1">
        <f t="shared" si="326"/>
        <v>197.58449729143774</v>
      </c>
      <c r="P1472" s="1"/>
      <c r="Q1472" s="1">
        <f t="shared" si="334"/>
        <v>-0.31806155342542297</v>
      </c>
      <c r="R1472" s="1">
        <f t="shared" si="335"/>
        <v>-3.0086394995599903</v>
      </c>
      <c r="S1472" s="1">
        <f t="shared" si="327"/>
        <v>-0.61279757826707737</v>
      </c>
      <c r="T1472" s="1">
        <f t="shared" si="328"/>
        <v>183.91259114726745</v>
      </c>
    </row>
    <row r="1473" spans="1:20" x14ac:dyDescent="0.2">
      <c r="A1473">
        <f>Sheet1!A1450</f>
        <v>1423</v>
      </c>
      <c r="B1473">
        <f>Sheet1!B1453</f>
        <v>843.73</v>
      </c>
      <c r="C1473">
        <f t="shared" si="322"/>
        <v>830.10008708272858</v>
      </c>
      <c r="D1473">
        <f t="shared" si="323"/>
        <v>843.41102233218783</v>
      </c>
      <c r="E1473">
        <f t="shared" si="324"/>
        <v>840.69213616979198</v>
      </c>
      <c r="F1473">
        <f t="shared" si="329"/>
        <v>841.79383183257437</v>
      </c>
      <c r="G1473">
        <f t="shared" si="330"/>
        <v>1026.8214601996265</v>
      </c>
      <c r="K1473" s="1">
        <f t="shared" si="331"/>
        <v>13.661407837445608</v>
      </c>
      <c r="L1473" s="1">
        <f t="shared" si="332"/>
        <v>13.343161889188082</v>
      </c>
      <c r="M1473" s="1">
        <f t="shared" si="333"/>
        <v>10.645525277880779</v>
      </c>
      <c r="N1473" s="1">
        <f t="shared" si="325"/>
        <v>13.04523967002001</v>
      </c>
      <c r="O1473" s="1">
        <f t="shared" si="326"/>
        <v>198.07286803707211</v>
      </c>
      <c r="P1473" s="1"/>
      <c r="Q1473" s="1">
        <f t="shared" si="334"/>
        <v>-0.31824594825752683</v>
      </c>
      <c r="R1473" s="1">
        <f t="shared" si="335"/>
        <v>-3.0158825595648295</v>
      </c>
      <c r="S1473" s="1">
        <f t="shared" si="327"/>
        <v>-0.61616816742559877</v>
      </c>
      <c r="T1473" s="1">
        <f t="shared" si="328"/>
        <v>184.4114601996265</v>
      </c>
    </row>
    <row r="1474" spans="1:20" x14ac:dyDescent="0.2">
      <c r="A1474">
        <f>Sheet1!A1451</f>
        <v>1424</v>
      </c>
      <c r="B1474">
        <f>Sheet1!B1454</f>
        <v>844.17</v>
      </c>
      <c r="C1474">
        <f t="shared" si="322"/>
        <v>830.55058538945332</v>
      </c>
      <c r="D1474">
        <f t="shared" si="323"/>
        <v>843.85071890226573</v>
      </c>
      <c r="E1474">
        <f t="shared" si="324"/>
        <v>841.12472500245372</v>
      </c>
      <c r="F1474">
        <f t="shared" si="329"/>
        <v>842.23042091159812</v>
      </c>
      <c r="G1474">
        <f t="shared" si="330"/>
        <v>1027.7611939551002</v>
      </c>
      <c r="K1474" s="1">
        <f t="shared" si="331"/>
        <v>13.650909530720924</v>
      </c>
      <c r="L1474" s="1">
        <f t="shared" si="332"/>
        <v>13.332449434131831</v>
      </c>
      <c r="M1474" s="1">
        <f t="shared" si="333"/>
        <v>10.627741905429389</v>
      </c>
      <c r="N1474" s="1">
        <f t="shared" si="325"/>
        <v>13.031330442319017</v>
      </c>
      <c r="O1474" s="1">
        <f t="shared" si="326"/>
        <v>198.56210348582113</v>
      </c>
      <c r="P1474" s="1"/>
      <c r="Q1474" s="1">
        <f t="shared" si="334"/>
        <v>-0.31846009658909225</v>
      </c>
      <c r="R1474" s="1">
        <f t="shared" si="335"/>
        <v>-3.0231676252915349</v>
      </c>
      <c r="S1474" s="1">
        <f t="shared" si="327"/>
        <v>-0.61957908840190612</v>
      </c>
      <c r="T1474" s="1">
        <f t="shared" si="328"/>
        <v>184.9111939551002</v>
      </c>
    </row>
    <row r="1475" spans="1:20" x14ac:dyDescent="0.2">
      <c r="A1475">
        <f>Sheet1!A1452</f>
        <v>1425</v>
      </c>
      <c r="B1475">
        <f>Sheet1!B1455</f>
        <v>844.61</v>
      </c>
      <c r="C1475">
        <f t="shared" si="322"/>
        <v>831.00108369617794</v>
      </c>
      <c r="D1475">
        <f t="shared" si="323"/>
        <v>844.29038570478258</v>
      </c>
      <c r="E1475">
        <f t="shared" si="324"/>
        <v>841.55727177309609</v>
      </c>
      <c r="F1475">
        <f t="shared" si="329"/>
        <v>842.66696964219898</v>
      </c>
      <c r="G1475">
        <f t="shared" si="330"/>
        <v>1028.7017932070016</v>
      </c>
      <c r="K1475" s="1">
        <f t="shared" si="331"/>
        <v>13.640411223996239</v>
      </c>
      <c r="L1475" s="1">
        <f t="shared" si="332"/>
        <v>13.321707222060581</v>
      </c>
      <c r="M1475" s="1">
        <f t="shared" si="333"/>
        <v>10.609916513181815</v>
      </c>
      <c r="N1475" s="1">
        <f t="shared" si="325"/>
        <v>13.017380866195253</v>
      </c>
      <c r="O1475" s="1">
        <f t="shared" si="326"/>
        <v>199.0522044309979</v>
      </c>
      <c r="P1475" s="1"/>
      <c r="Q1475" s="1">
        <f t="shared" si="334"/>
        <v>-0.31870400193565729</v>
      </c>
      <c r="R1475" s="1">
        <f t="shared" si="335"/>
        <v>-3.0304947108144233</v>
      </c>
      <c r="S1475" s="1">
        <f t="shared" si="327"/>
        <v>-0.62303035780098526</v>
      </c>
      <c r="T1475" s="1">
        <f t="shared" si="328"/>
        <v>185.41179320700166</v>
      </c>
    </row>
    <row r="1476" spans="1:20" x14ac:dyDescent="0.2">
      <c r="A1476">
        <f>Sheet1!A1453</f>
        <v>1426</v>
      </c>
      <c r="B1476">
        <f>Sheet1!B1456</f>
        <v>845.05</v>
      </c>
      <c r="C1476">
        <f t="shared" si="322"/>
        <v>831.4515820029028</v>
      </c>
      <c r="D1476">
        <f t="shared" si="323"/>
        <v>844.73002273622285</v>
      </c>
      <c r="E1476">
        <f t="shared" si="324"/>
        <v>841.98977646764536</v>
      </c>
      <c r="F1476">
        <f t="shared" si="329"/>
        <v>843.10347800777197</v>
      </c>
      <c r="G1476">
        <f t="shared" si="330"/>
        <v>1029.6432587486433</v>
      </c>
      <c r="K1476" s="1">
        <f t="shared" si="331"/>
        <v>13.62991291727144</v>
      </c>
      <c r="L1476" s="1">
        <f t="shared" si="332"/>
        <v>13.310935249459249</v>
      </c>
      <c r="M1476" s="1">
        <f t="shared" si="333"/>
        <v>10.592049087063401</v>
      </c>
      <c r="N1476" s="1">
        <f t="shared" si="325"/>
        <v>13.003390925043391</v>
      </c>
      <c r="O1476" s="1">
        <f t="shared" si="326"/>
        <v>199.54317166591477</v>
      </c>
      <c r="P1476" s="1"/>
      <c r="Q1476" s="1">
        <f t="shared" si="334"/>
        <v>-0.31897766781219161</v>
      </c>
      <c r="R1476" s="1">
        <f t="shared" si="335"/>
        <v>-3.037863830208039</v>
      </c>
      <c r="S1476" s="1">
        <f t="shared" si="327"/>
        <v>-0.62652199222804938</v>
      </c>
      <c r="T1476" s="1">
        <f t="shared" si="328"/>
        <v>185.91325874864333</v>
      </c>
    </row>
    <row r="1477" spans="1:20" x14ac:dyDescent="0.2">
      <c r="A1477">
        <f>Sheet1!A1454</f>
        <v>1427</v>
      </c>
      <c r="B1477">
        <f>Sheet1!B1457</f>
        <v>845.49</v>
      </c>
      <c r="C1477">
        <f t="shared" si="322"/>
        <v>831.90208030962742</v>
      </c>
      <c r="D1477">
        <f t="shared" si="323"/>
        <v>845.16962999307168</v>
      </c>
      <c r="E1477">
        <f t="shared" si="324"/>
        <v>842.42223907202674</v>
      </c>
      <c r="F1477">
        <f t="shared" si="329"/>
        <v>843.53994599171222</v>
      </c>
      <c r="G1477">
        <f t="shared" si="330"/>
        <v>1030.5855913733378</v>
      </c>
      <c r="K1477" s="1">
        <f t="shared" si="331"/>
        <v>13.619414610546642</v>
      </c>
      <c r="L1477" s="1">
        <f t="shared" si="332"/>
        <v>13.300133512812408</v>
      </c>
      <c r="M1477" s="1">
        <f t="shared" si="333"/>
        <v>10.574139613000398</v>
      </c>
      <c r="N1477" s="1">
        <f t="shared" si="325"/>
        <v>12.989360602258898</v>
      </c>
      <c r="O1477" s="1">
        <f t="shared" si="326"/>
        <v>200.0350059838845</v>
      </c>
      <c r="P1477" s="1"/>
      <c r="Q1477" s="1">
        <f t="shared" si="334"/>
        <v>-0.3192810977342333</v>
      </c>
      <c r="R1477" s="1">
        <f t="shared" si="335"/>
        <v>-3.0452749975462439</v>
      </c>
      <c r="S1477" s="1">
        <f t="shared" si="327"/>
        <v>-0.63005400828774327</v>
      </c>
      <c r="T1477" s="1">
        <f t="shared" si="328"/>
        <v>186.41559137333786</v>
      </c>
    </row>
    <row r="1478" spans="1:20" x14ac:dyDescent="0.2">
      <c r="A1478">
        <f>Sheet1!A1455</f>
        <v>1428</v>
      </c>
      <c r="B1478">
        <f>Sheet1!B1458</f>
        <v>845.93</v>
      </c>
      <c r="C1478">
        <f t="shared" si="322"/>
        <v>832.35257861635216</v>
      </c>
      <c r="D1478">
        <f t="shared" si="323"/>
        <v>845.60920747181342</v>
      </c>
      <c r="E1478">
        <f t="shared" si="324"/>
        <v>842.85465957216627</v>
      </c>
      <c r="F1478">
        <f t="shared" si="329"/>
        <v>843.97637357741451</v>
      </c>
      <c r="G1478">
        <f t="shared" si="330"/>
        <v>1031.5287918743979</v>
      </c>
      <c r="K1478" s="1">
        <f t="shared" si="331"/>
        <v>13.60891630382207</v>
      </c>
      <c r="L1478" s="1">
        <f t="shared" si="332"/>
        <v>13.289302008604636</v>
      </c>
      <c r="M1478" s="1">
        <f t="shared" si="333"/>
        <v>10.556188076918147</v>
      </c>
      <c r="N1478" s="1">
        <f t="shared" si="325"/>
        <v>12.975289881236563</v>
      </c>
      <c r="O1478" s="1">
        <f t="shared" si="326"/>
        <v>200.52770817822</v>
      </c>
      <c r="P1478" s="1"/>
      <c r="Q1478" s="1">
        <f t="shared" si="334"/>
        <v>-0.31961429521743412</v>
      </c>
      <c r="R1478" s="1">
        <f t="shared" si="335"/>
        <v>-3.0527282269039233</v>
      </c>
      <c r="S1478" s="1">
        <f t="shared" si="327"/>
        <v>-0.6336264225855075</v>
      </c>
      <c r="T1478" s="1">
        <f t="shared" si="328"/>
        <v>186.91879187439793</v>
      </c>
    </row>
    <row r="1479" spans="1:20" x14ac:dyDescent="0.2">
      <c r="A1479">
        <f>Sheet1!A1456</f>
        <v>1429</v>
      </c>
      <c r="B1479">
        <f>Sheet1!B1459</f>
        <v>846.37</v>
      </c>
      <c r="C1479">
        <f t="shared" si="322"/>
        <v>832.80307692307679</v>
      </c>
      <c r="D1479">
        <f t="shared" si="323"/>
        <v>846.04875516893242</v>
      </c>
      <c r="E1479">
        <f t="shared" si="324"/>
        <v>843.28703795398951</v>
      </c>
      <c r="F1479">
        <f t="shared" si="329"/>
        <v>844.41276074827397</v>
      </c>
      <c r="G1479">
        <f t="shared" si="330"/>
        <v>1032.4728610451361</v>
      </c>
      <c r="K1479" s="1">
        <f t="shared" si="331"/>
        <v>13.598417997097158</v>
      </c>
      <c r="L1479" s="1">
        <f t="shared" si="332"/>
        <v>13.278440733320053</v>
      </c>
      <c r="M1479" s="1">
        <f t="shared" si="333"/>
        <v>10.53819446474256</v>
      </c>
      <c r="N1479" s="1">
        <f t="shared" si="325"/>
        <v>12.961178745371171</v>
      </c>
      <c r="O1479" s="1">
        <f t="shared" si="326"/>
        <v>201.02127904223335</v>
      </c>
      <c r="P1479" s="1"/>
      <c r="Q1479" s="1">
        <f t="shared" si="334"/>
        <v>-0.31997726377710478</v>
      </c>
      <c r="R1479" s="1">
        <f t="shared" si="335"/>
        <v>-3.0602235323545983</v>
      </c>
      <c r="S1479" s="1">
        <f t="shared" si="327"/>
        <v>-0.63723925172598683</v>
      </c>
      <c r="T1479" s="1">
        <f t="shared" si="328"/>
        <v>187.42286104513619</v>
      </c>
    </row>
    <row r="1480" spans="1:20" x14ac:dyDescent="0.2">
      <c r="A1480">
        <f>Sheet1!A1457</f>
        <v>1430</v>
      </c>
      <c r="B1480">
        <f>Sheet1!B1460</f>
        <v>846.81</v>
      </c>
      <c r="C1480">
        <f t="shared" si="322"/>
        <v>833.25357522980164</v>
      </c>
      <c r="D1480">
        <f t="shared" si="323"/>
        <v>846.48827308091359</v>
      </c>
      <c r="E1480">
        <f t="shared" si="324"/>
        <v>843.71937420342203</v>
      </c>
      <c r="F1480">
        <f t="shared" si="329"/>
        <v>844.8491074876855</v>
      </c>
      <c r="G1480">
        <f t="shared" si="330"/>
        <v>1033.4177996788649</v>
      </c>
      <c r="K1480" s="1">
        <f t="shared" si="331"/>
        <v>13.587919690372587</v>
      </c>
      <c r="L1480" s="1">
        <f t="shared" si="332"/>
        <v>13.267549683444258</v>
      </c>
      <c r="M1480" s="1">
        <f t="shared" si="333"/>
        <v>10.520158762399319</v>
      </c>
      <c r="N1480" s="1">
        <f t="shared" si="325"/>
        <v>12.947027178058079</v>
      </c>
      <c r="O1480" s="1">
        <f t="shared" si="326"/>
        <v>201.51571936923744</v>
      </c>
      <c r="P1480" s="1"/>
      <c r="Q1480" s="1">
        <f t="shared" si="334"/>
        <v>-0.32037000692832862</v>
      </c>
      <c r="R1480" s="1">
        <f t="shared" si="335"/>
        <v>-3.0677609279732678</v>
      </c>
      <c r="S1480" s="1">
        <f t="shared" si="327"/>
        <v>-0.64089251231450817</v>
      </c>
      <c r="T1480" s="1">
        <f t="shared" si="328"/>
        <v>187.92779967886486</v>
      </c>
    </row>
    <row r="1481" spans="1:20" x14ac:dyDescent="0.2">
      <c r="A1481">
        <f>Sheet1!A1458</f>
        <v>1431</v>
      </c>
      <c r="B1481">
        <f>Sheet1!B1461</f>
        <v>847.25</v>
      </c>
      <c r="C1481">
        <f t="shared" si="322"/>
        <v>833.70407353652638</v>
      </c>
      <c r="D1481">
        <f t="shared" si="323"/>
        <v>846.92776120424162</v>
      </c>
      <c r="E1481">
        <f t="shared" si="324"/>
        <v>844.15166830638964</v>
      </c>
      <c r="F1481">
        <f t="shared" si="329"/>
        <v>845.28541377904412</v>
      </c>
      <c r="G1481">
        <f t="shared" si="330"/>
        <v>1034.3636085688977</v>
      </c>
      <c r="K1481" s="1">
        <f t="shared" si="331"/>
        <v>13.577421383647788</v>
      </c>
      <c r="L1481" s="1">
        <f t="shared" si="332"/>
        <v>13.256628855461258</v>
      </c>
      <c r="M1481" s="1">
        <f t="shared" si="333"/>
        <v>10.502080955814108</v>
      </c>
      <c r="N1481" s="1">
        <f t="shared" si="325"/>
        <v>12.932835162691958</v>
      </c>
      <c r="O1481" s="1">
        <f t="shared" si="326"/>
        <v>202.01102995254553</v>
      </c>
      <c r="P1481" s="1"/>
      <c r="Q1481" s="1">
        <f t="shared" si="334"/>
        <v>-0.32079252818653003</v>
      </c>
      <c r="R1481" s="1">
        <f t="shared" si="335"/>
        <v>-3.0753404278336802</v>
      </c>
      <c r="S1481" s="1">
        <f t="shared" si="327"/>
        <v>-0.64458622095582996</v>
      </c>
      <c r="T1481" s="1">
        <f t="shared" si="328"/>
        <v>188.43360856889774</v>
      </c>
    </row>
    <row r="1482" spans="1:20" x14ac:dyDescent="0.2">
      <c r="A1482">
        <f>Sheet1!A1459</f>
        <v>1432</v>
      </c>
      <c r="B1482">
        <f>Sheet1!B1462</f>
        <v>847.69</v>
      </c>
      <c r="C1482">
        <f t="shared" si="322"/>
        <v>834.15457184325101</v>
      </c>
      <c r="D1482">
        <f t="shared" si="323"/>
        <v>847.36721953540086</v>
      </c>
      <c r="E1482">
        <f t="shared" si="324"/>
        <v>844.583920248818</v>
      </c>
      <c r="F1482">
        <f t="shared" si="329"/>
        <v>845.7216796057445</v>
      </c>
      <c r="G1482">
        <f t="shared" si="330"/>
        <v>1035.3102885085464</v>
      </c>
      <c r="K1482" s="1">
        <f t="shared" si="331"/>
        <v>13.566923076923217</v>
      </c>
      <c r="L1482" s="1">
        <f t="shared" si="332"/>
        <v>13.245678245855629</v>
      </c>
      <c r="M1482" s="1">
        <f t="shared" si="333"/>
        <v>10.483961030912724</v>
      </c>
      <c r="N1482" s="1">
        <f t="shared" si="325"/>
        <v>12.918602682667711</v>
      </c>
      <c r="O1482" s="1">
        <f t="shared" si="326"/>
        <v>202.50721158546958</v>
      </c>
      <c r="P1482" s="1"/>
      <c r="Q1482" s="1">
        <f t="shared" si="334"/>
        <v>-0.32124483106758817</v>
      </c>
      <c r="R1482" s="1">
        <f t="shared" si="335"/>
        <v>-3.0829620460104934</v>
      </c>
      <c r="S1482" s="1">
        <f t="shared" si="327"/>
        <v>-0.64832039425550647</v>
      </c>
      <c r="T1482" s="1">
        <f t="shared" si="328"/>
        <v>188.94028850854636</v>
      </c>
    </row>
    <row r="1483" spans="1:20" x14ac:dyDescent="0.2">
      <c r="A1483">
        <f>Sheet1!A1460</f>
        <v>1433</v>
      </c>
      <c r="B1483">
        <f>Sheet1!B1463</f>
        <v>848.13</v>
      </c>
      <c r="C1483">
        <f t="shared" si="322"/>
        <v>834.60507014997575</v>
      </c>
      <c r="D1483">
        <f t="shared" si="323"/>
        <v>847.80664807087589</v>
      </c>
      <c r="E1483">
        <f t="shared" si="324"/>
        <v>845.01613001663316</v>
      </c>
      <c r="F1483">
        <f t="shared" si="329"/>
        <v>846.15790495118199</v>
      </c>
      <c r="G1483">
        <f t="shared" si="330"/>
        <v>1036.257840291124</v>
      </c>
      <c r="K1483" s="1">
        <f t="shared" si="331"/>
        <v>13.556424770198305</v>
      </c>
      <c r="L1483" s="1">
        <f t="shared" si="332"/>
        <v>13.234697851111946</v>
      </c>
      <c r="M1483" s="1">
        <f t="shared" si="333"/>
        <v>10.465798973620394</v>
      </c>
      <c r="N1483" s="1">
        <f t="shared" si="325"/>
        <v>12.90432972138035</v>
      </c>
      <c r="O1483" s="1">
        <f t="shared" si="326"/>
        <v>203.00426506132237</v>
      </c>
      <c r="P1483" s="1"/>
      <c r="Q1483" s="1">
        <f t="shared" si="334"/>
        <v>-0.32172691908635898</v>
      </c>
      <c r="R1483" s="1">
        <f t="shared" si="335"/>
        <v>-3.0906257965779105</v>
      </c>
      <c r="S1483" s="1">
        <f t="shared" si="327"/>
        <v>-0.6520950488179551</v>
      </c>
      <c r="T1483" s="1">
        <f t="shared" si="328"/>
        <v>189.44784029112407</v>
      </c>
    </row>
    <row r="1484" spans="1:20" x14ac:dyDescent="0.2">
      <c r="A1484">
        <f>Sheet1!A1461</f>
        <v>1434</v>
      </c>
      <c r="B1484">
        <f>Sheet1!B1464</f>
        <v>848.57</v>
      </c>
      <c r="C1484">
        <f t="shared" si="322"/>
        <v>835.05556845670048</v>
      </c>
      <c r="D1484">
        <f t="shared" si="323"/>
        <v>848.24604680715163</v>
      </c>
      <c r="E1484">
        <f t="shared" si="324"/>
        <v>845.44829759576032</v>
      </c>
      <c r="F1484">
        <f t="shared" si="329"/>
        <v>846.59408979875138</v>
      </c>
      <c r="G1484">
        <f t="shared" si="330"/>
        <v>1037.2062647099433</v>
      </c>
      <c r="K1484" s="1">
        <f t="shared" si="331"/>
        <v>13.54592646347362</v>
      </c>
      <c r="L1484" s="1">
        <f t="shared" si="332"/>
        <v>13.22368766771524</v>
      </c>
      <c r="M1484" s="1">
        <f t="shared" si="333"/>
        <v>10.447594769863258</v>
      </c>
      <c r="N1484" s="1">
        <f t="shared" si="325"/>
        <v>12.890016262225004</v>
      </c>
      <c r="O1484" s="1">
        <f t="shared" si="326"/>
        <v>203.50219117341692</v>
      </c>
      <c r="P1484" s="1"/>
      <c r="Q1484" s="1">
        <f t="shared" si="334"/>
        <v>-0.32223879575838055</v>
      </c>
      <c r="R1484" s="1">
        <f t="shared" si="335"/>
        <v>-3.098331693610362</v>
      </c>
      <c r="S1484" s="1">
        <f t="shared" si="327"/>
        <v>-0.65591020124861643</v>
      </c>
      <c r="T1484" s="1">
        <f t="shared" si="328"/>
        <v>189.9562647099433</v>
      </c>
    </row>
    <row r="1485" spans="1:20" x14ac:dyDescent="0.2">
      <c r="A1485">
        <f>Sheet1!A1462</f>
        <v>1435</v>
      </c>
      <c r="B1485">
        <f>Sheet1!B1465</f>
        <v>849.01</v>
      </c>
      <c r="C1485">
        <f t="shared" si="322"/>
        <v>835.50606676342522</v>
      </c>
      <c r="D1485">
        <f t="shared" si="323"/>
        <v>848.68541574071264</v>
      </c>
      <c r="E1485">
        <f t="shared" si="324"/>
        <v>845.88042297212553</v>
      </c>
      <c r="F1485">
        <f t="shared" si="329"/>
        <v>847.03023413184758</v>
      </c>
      <c r="G1485">
        <f t="shared" si="330"/>
        <v>1038.1555625583167</v>
      </c>
      <c r="K1485" s="1">
        <f t="shared" si="331"/>
        <v>13.535428156749049</v>
      </c>
      <c r="L1485" s="1">
        <f t="shared" si="332"/>
        <v>13.212647692149858</v>
      </c>
      <c r="M1485" s="1">
        <f t="shared" si="333"/>
        <v>10.429348405566998</v>
      </c>
      <c r="N1485" s="1">
        <f t="shared" si="325"/>
        <v>12.875662288596573</v>
      </c>
      <c r="O1485" s="1">
        <f t="shared" si="326"/>
        <v>204.00099071506565</v>
      </c>
      <c r="P1485" s="1"/>
      <c r="Q1485" s="1">
        <f t="shared" si="334"/>
        <v>-0.32278046459919096</v>
      </c>
      <c r="R1485" s="1">
        <f t="shared" si="335"/>
        <v>-3.106079751182051</v>
      </c>
      <c r="S1485" s="1">
        <f t="shared" si="327"/>
        <v>-0.65976586815247629</v>
      </c>
      <c r="T1485" s="1">
        <f t="shared" si="328"/>
        <v>190.46556255831661</v>
      </c>
    </row>
    <row r="1486" spans="1:20" x14ac:dyDescent="0.2">
      <c r="A1486">
        <f>Sheet1!A1463</f>
        <v>1436</v>
      </c>
      <c r="B1486">
        <f>Sheet1!B1466</f>
        <v>849.45</v>
      </c>
      <c r="C1486">
        <f t="shared" si="322"/>
        <v>835.95656507014985</v>
      </c>
      <c r="D1486">
        <f t="shared" si="323"/>
        <v>849.1247548680434</v>
      </c>
      <c r="E1486">
        <f t="shared" si="324"/>
        <v>846.31250613165423</v>
      </c>
      <c r="F1486">
        <f t="shared" si="329"/>
        <v>847.46633793386582</v>
      </c>
      <c r="G1486">
        <f t="shared" si="330"/>
        <v>1039.1057346295568</v>
      </c>
      <c r="K1486" s="1">
        <f t="shared" si="331"/>
        <v>13.52492985002425</v>
      </c>
      <c r="L1486" s="1">
        <f t="shared" si="332"/>
        <v>13.201577920900149</v>
      </c>
      <c r="M1486" s="1">
        <f t="shared" si="333"/>
        <v>10.411059866657411</v>
      </c>
      <c r="N1486" s="1">
        <f t="shared" si="325"/>
        <v>12.861267783890071</v>
      </c>
      <c r="O1486" s="1">
        <f t="shared" si="326"/>
        <v>204.50066447958102</v>
      </c>
      <c r="P1486" s="1"/>
      <c r="Q1486" s="1">
        <f t="shared" si="334"/>
        <v>-0.32335192912410093</v>
      </c>
      <c r="R1486" s="1">
        <f t="shared" si="335"/>
        <v>-3.1138699833668397</v>
      </c>
      <c r="S1486" s="1">
        <f t="shared" si="327"/>
        <v>-0.66366206613417944</v>
      </c>
      <c r="T1486" s="1">
        <f t="shared" si="328"/>
        <v>190.97573462955677</v>
      </c>
    </row>
    <row r="1487" spans="1:20" x14ac:dyDescent="0.2">
      <c r="A1487">
        <f>Sheet1!A1464</f>
        <v>1437</v>
      </c>
      <c r="B1487">
        <f>Sheet1!B1467</f>
        <v>849.89</v>
      </c>
      <c r="C1487">
        <f t="shared" si="322"/>
        <v>836.4070633768747</v>
      </c>
      <c r="D1487">
        <f t="shared" si="323"/>
        <v>849.56406418562824</v>
      </c>
      <c r="E1487">
        <f t="shared" si="324"/>
        <v>846.74454706027234</v>
      </c>
      <c r="F1487">
        <f t="shared" si="329"/>
        <v>847.90240118820066</v>
      </c>
      <c r="G1487">
        <f t="shared" si="330"/>
        <v>1040.0567817169765</v>
      </c>
      <c r="K1487" s="1">
        <f t="shared" si="331"/>
        <v>13.514431543299565</v>
      </c>
      <c r="L1487" s="1">
        <f t="shared" si="332"/>
        <v>13.190478350451144</v>
      </c>
      <c r="M1487" s="1">
        <f t="shared" si="333"/>
        <v>10.392729139059838</v>
      </c>
      <c r="N1487" s="1">
        <f t="shared" si="325"/>
        <v>12.846832731500172</v>
      </c>
      <c r="O1487" s="1">
        <f t="shared" si="326"/>
        <v>205.00121326027602</v>
      </c>
      <c r="P1487" s="1"/>
      <c r="Q1487" s="1">
        <f t="shared" si="334"/>
        <v>-0.32395319284842117</v>
      </c>
      <c r="R1487" s="1">
        <f t="shared" si="335"/>
        <v>-3.121702404239727</v>
      </c>
      <c r="S1487" s="1">
        <f t="shared" si="327"/>
        <v>-0.66759881179939384</v>
      </c>
      <c r="T1487" s="1">
        <f t="shared" si="328"/>
        <v>191.48678171697645</v>
      </c>
    </row>
    <row r="1488" spans="1:20" x14ac:dyDescent="0.2">
      <c r="A1488">
        <f>Sheet1!A1465</f>
        <v>1438</v>
      </c>
      <c r="B1488">
        <f>Sheet1!B1468</f>
        <v>850.32</v>
      </c>
      <c r="C1488">
        <f t="shared" si="322"/>
        <v>836.85756168359933</v>
      </c>
      <c r="D1488">
        <f t="shared" si="323"/>
        <v>850.00334368995243</v>
      </c>
      <c r="E1488">
        <f t="shared" si="324"/>
        <v>847.17654574390519</v>
      </c>
      <c r="F1488">
        <f t="shared" si="329"/>
        <v>848.33842387824734</v>
      </c>
      <c r="G1488">
        <f t="shared" si="330"/>
        <v>1041.0087046138885</v>
      </c>
      <c r="K1488" s="1">
        <f t="shared" si="331"/>
        <v>13.503933236574767</v>
      </c>
      <c r="L1488" s="1">
        <f t="shared" si="332"/>
        <v>13.179348977287418</v>
      </c>
      <c r="M1488" s="1">
        <f t="shared" si="333"/>
        <v>10.374356208700306</v>
      </c>
      <c r="N1488" s="1">
        <f t="shared" si="325"/>
        <v>12.832357114822116</v>
      </c>
      <c r="O1488" s="1">
        <f t="shared" si="326"/>
        <v>205.50263785046332</v>
      </c>
      <c r="P1488" s="1"/>
      <c r="Q1488" s="1">
        <f t="shared" si="334"/>
        <v>-0.32458425928734869</v>
      </c>
      <c r="R1488" s="1">
        <f t="shared" si="335"/>
        <v>-3.1295770278744612</v>
      </c>
      <c r="S1488" s="1">
        <f t="shared" si="327"/>
        <v>-0.67157612175265058</v>
      </c>
      <c r="T1488" s="1">
        <f t="shared" si="328"/>
        <v>191.99870461388855</v>
      </c>
    </row>
    <row r="1489" spans="1:20" x14ac:dyDescent="0.2">
      <c r="A1489">
        <f>Sheet1!A1466</f>
        <v>1439</v>
      </c>
      <c r="B1489">
        <f>Sheet1!B1469</f>
        <v>850.76</v>
      </c>
      <c r="C1489">
        <f t="shared" si="322"/>
        <v>837.30805999032407</v>
      </c>
      <c r="D1489">
        <f t="shared" si="323"/>
        <v>850.4425933775002</v>
      </c>
      <c r="E1489">
        <f t="shared" si="324"/>
        <v>847.60850216847894</v>
      </c>
      <c r="F1489">
        <f t="shared" si="329"/>
        <v>848.77440598740077</v>
      </c>
      <c r="G1489">
        <f t="shared" si="330"/>
        <v>1041.9615041136051</v>
      </c>
      <c r="K1489" s="1">
        <f t="shared" si="331"/>
        <v>13.493434929850196</v>
      </c>
      <c r="L1489" s="1">
        <f t="shared" si="332"/>
        <v>13.168189797893547</v>
      </c>
      <c r="M1489" s="1">
        <f t="shared" si="333"/>
        <v>10.355941061504382</v>
      </c>
      <c r="N1489" s="1">
        <f t="shared" si="325"/>
        <v>12.817840917250919</v>
      </c>
      <c r="O1489" s="1">
        <f t="shared" si="326"/>
        <v>206.00493904345524</v>
      </c>
      <c r="P1489" s="1"/>
      <c r="Q1489" s="1">
        <f t="shared" si="334"/>
        <v>-0.32524513195664895</v>
      </c>
      <c r="R1489" s="1">
        <f t="shared" si="335"/>
        <v>-3.137493868345814</v>
      </c>
      <c r="S1489" s="1">
        <f t="shared" si="327"/>
        <v>-0.67559401259927654</v>
      </c>
      <c r="T1489" s="1">
        <f t="shared" si="328"/>
        <v>192.51150411360504</v>
      </c>
    </row>
    <row r="1490" spans="1:20" x14ac:dyDescent="0.2">
      <c r="A1490">
        <f>Sheet1!A1467</f>
        <v>1440</v>
      </c>
      <c r="B1490">
        <f>Sheet1!B1470</f>
        <v>851.2</v>
      </c>
      <c r="C1490">
        <f t="shared" si="322"/>
        <v>837.75855829704881</v>
      </c>
      <c r="D1490">
        <f t="shared" si="323"/>
        <v>850.88181324475624</v>
      </c>
      <c r="E1490">
        <f t="shared" si="324"/>
        <v>848.04041631991925</v>
      </c>
      <c r="F1490">
        <f t="shared" si="329"/>
        <v>849.21034749905607</v>
      </c>
      <c r="G1490">
        <f t="shared" si="330"/>
        <v>1042.915181009439</v>
      </c>
      <c r="K1490" s="1">
        <f t="shared" si="331"/>
        <v>13.482936623125283</v>
      </c>
      <c r="L1490" s="1">
        <f t="shared" si="332"/>
        <v>13.157000808753537</v>
      </c>
      <c r="M1490" s="1">
        <f t="shared" si="333"/>
        <v>10.337483683397636</v>
      </c>
      <c r="N1490" s="1">
        <f t="shared" si="325"/>
        <v>12.803284122181367</v>
      </c>
      <c r="O1490" s="1">
        <f t="shared" si="326"/>
        <v>206.50811763256434</v>
      </c>
      <c r="P1490" s="1"/>
      <c r="Q1490" s="1">
        <f t="shared" si="334"/>
        <v>-0.32593581437174635</v>
      </c>
      <c r="R1490" s="1">
        <f t="shared" si="335"/>
        <v>-3.1454529397276474</v>
      </c>
      <c r="S1490" s="1">
        <f t="shared" si="327"/>
        <v>-0.67965250094391649</v>
      </c>
      <c r="T1490" s="1">
        <f t="shared" si="328"/>
        <v>193.02518100943905</v>
      </c>
    </row>
    <row r="1491" spans="1:20" x14ac:dyDescent="0.2">
      <c r="A1491">
        <f>Sheet1!A1468</f>
        <v>1441</v>
      </c>
      <c r="B1491">
        <f>Sheet1!B1471</f>
        <v>851.64</v>
      </c>
      <c r="C1491">
        <f t="shared" si="322"/>
        <v>838.20905660377355</v>
      </c>
      <c r="D1491">
        <f t="shared" si="323"/>
        <v>851.32100328820491</v>
      </c>
      <c r="E1491">
        <f t="shared" si="324"/>
        <v>848.47228818415169</v>
      </c>
      <c r="F1491">
        <f t="shared" si="329"/>
        <v>849.64624839660803</v>
      </c>
      <c r="G1491">
        <f t="shared" si="330"/>
        <v>1043.8697360947035</v>
      </c>
      <c r="K1491" s="1">
        <f t="shared" si="331"/>
        <v>13.462438316400721</v>
      </c>
      <c r="L1491" s="1">
        <f t="shared" si="332"/>
        <v>13.145782006353102</v>
      </c>
      <c r="M1491" s="1">
        <f t="shared" si="333"/>
        <v>10.318984060305866</v>
      </c>
      <c r="N1491" s="1">
        <f t="shared" si="325"/>
        <v>12.788686713008701</v>
      </c>
      <c r="O1491" s="1">
        <f t="shared" si="326"/>
        <v>207.01217441110418</v>
      </c>
      <c r="P1491" s="1"/>
      <c r="Q1491" s="1">
        <f t="shared" si="334"/>
        <v>-0.31665631004761963</v>
      </c>
      <c r="R1491" s="1">
        <f t="shared" si="335"/>
        <v>-3.1434542560948557</v>
      </c>
      <c r="S1491" s="1">
        <f t="shared" si="327"/>
        <v>-0.67375160339202012</v>
      </c>
      <c r="T1491" s="1">
        <f t="shared" si="328"/>
        <v>193.54973609470346</v>
      </c>
    </row>
    <row r="1492" spans="1:20" x14ac:dyDescent="0.2">
      <c r="A1492">
        <f>Sheet1!A1469</f>
        <v>1442</v>
      </c>
      <c r="B1492">
        <f>Sheet1!B1472</f>
        <v>852.08</v>
      </c>
      <c r="C1492">
        <f t="shared" si="322"/>
        <v>838.65955491049829</v>
      </c>
      <c r="D1492">
        <f t="shared" si="323"/>
        <v>851.7601635043311</v>
      </c>
      <c r="E1492">
        <f t="shared" si="324"/>
        <v>848.90411774710185</v>
      </c>
      <c r="F1492">
        <f t="shared" si="329"/>
        <v>850.08210866345155</v>
      </c>
      <c r="G1492">
        <f t="shared" si="330"/>
        <v>1044.8251701627109</v>
      </c>
      <c r="K1492" s="1">
        <f t="shared" si="331"/>
        <v>13.451940009675923</v>
      </c>
      <c r="L1492" s="1">
        <f t="shared" si="332"/>
        <v>13.134533387176134</v>
      </c>
      <c r="M1492" s="1">
        <f t="shared" si="333"/>
        <v>10.300442178154867</v>
      </c>
      <c r="N1492" s="1">
        <f t="shared" si="325"/>
        <v>12.774048673127481</v>
      </c>
      <c r="O1492" s="1">
        <f t="shared" si="326"/>
        <v>207.51711017238688</v>
      </c>
      <c r="P1492" s="1"/>
      <c r="Q1492" s="1">
        <f t="shared" si="334"/>
        <v>-0.31740662249978868</v>
      </c>
      <c r="R1492" s="1">
        <f t="shared" si="335"/>
        <v>-3.1514978315210556</v>
      </c>
      <c r="S1492" s="1">
        <f t="shared" si="327"/>
        <v>-0.67789133654844136</v>
      </c>
      <c r="T1492" s="1">
        <f t="shared" si="328"/>
        <v>194.06517016271096</v>
      </c>
    </row>
    <row r="1493" spans="1:20" x14ac:dyDescent="0.2">
      <c r="A1493">
        <f>Sheet1!A1470</f>
        <v>1443</v>
      </c>
      <c r="B1493">
        <f>Sheet1!B1473</f>
        <v>852.52</v>
      </c>
      <c r="C1493">
        <f t="shared" si="322"/>
        <v>839.11005321722291</v>
      </c>
      <c r="D1493">
        <f t="shared" si="323"/>
        <v>852.19929388961953</v>
      </c>
      <c r="E1493">
        <f t="shared" si="324"/>
        <v>849.33590499469551</v>
      </c>
      <c r="F1493">
        <f t="shared" si="329"/>
        <v>850.51792828298153</v>
      </c>
      <c r="G1493">
        <f t="shared" si="330"/>
        <v>1045.7814840067736</v>
      </c>
      <c r="K1493" s="1">
        <f t="shared" si="331"/>
        <v>13.441441702951238</v>
      </c>
      <c r="L1493" s="1">
        <f t="shared" si="332"/>
        <v>13.123254947707437</v>
      </c>
      <c r="M1493" s="1">
        <f t="shared" si="333"/>
        <v>10.281858022870438</v>
      </c>
      <c r="N1493" s="1">
        <f t="shared" si="325"/>
        <v>12.759369985932722</v>
      </c>
      <c r="O1493" s="1">
        <f t="shared" si="326"/>
        <v>208.02292570972475</v>
      </c>
      <c r="P1493" s="1"/>
      <c r="Q1493" s="1">
        <f t="shared" si="334"/>
        <v>-0.31818675524380069</v>
      </c>
      <c r="R1493" s="1">
        <f t="shared" si="335"/>
        <v>-3.1595836800808001</v>
      </c>
      <c r="S1493" s="1">
        <f t="shared" si="327"/>
        <v>-0.68207171701851621</v>
      </c>
      <c r="T1493" s="1">
        <f t="shared" si="328"/>
        <v>194.58148400677351</v>
      </c>
    </row>
    <row r="1494" spans="1:20" x14ac:dyDescent="0.2">
      <c r="A1494">
        <f>Sheet1!A1471</f>
        <v>1444</v>
      </c>
      <c r="B1494">
        <f>Sheet1!B1474</f>
        <v>852.96</v>
      </c>
      <c r="C1494">
        <f t="shared" si="322"/>
        <v>839.56055152394777</v>
      </c>
      <c r="D1494">
        <f t="shared" si="323"/>
        <v>852.63839444055441</v>
      </c>
      <c r="E1494">
        <f t="shared" si="324"/>
        <v>849.76764991285825</v>
      </c>
      <c r="F1494">
        <f t="shared" si="329"/>
        <v>850.95370723859332</v>
      </c>
      <c r="G1494">
        <f t="shared" si="330"/>
        <v>1046.7386784202042</v>
      </c>
      <c r="K1494" s="1">
        <f t="shared" si="331"/>
        <v>13.430943396226439</v>
      </c>
      <c r="L1494" s="1">
        <f t="shared" si="332"/>
        <v>13.111946684431359</v>
      </c>
      <c r="M1494" s="1">
        <f t="shared" si="333"/>
        <v>10.263231580378147</v>
      </c>
      <c r="N1494" s="1">
        <f t="shared" si="325"/>
        <v>12.744650634819777</v>
      </c>
      <c r="O1494" s="1">
        <f t="shared" si="326"/>
        <v>208.52962181643068</v>
      </c>
      <c r="P1494" s="1"/>
      <c r="Q1494" s="1">
        <f t="shared" si="334"/>
        <v>-0.31899671179508005</v>
      </c>
      <c r="R1494" s="1">
        <f t="shared" si="335"/>
        <v>-3.1677118158482926</v>
      </c>
      <c r="S1494" s="1">
        <f t="shared" si="327"/>
        <v>-0.68629276140666207</v>
      </c>
      <c r="T1494" s="1">
        <f t="shared" si="328"/>
        <v>195.09867842020424</v>
      </c>
    </row>
    <row r="1495" spans="1:20" x14ac:dyDescent="0.2">
      <c r="A1495">
        <f>Sheet1!A1472</f>
        <v>1445</v>
      </c>
      <c r="B1495">
        <f>Sheet1!B1475</f>
        <v>853.4</v>
      </c>
      <c r="C1495">
        <f t="shared" si="322"/>
        <v>840.01104983067239</v>
      </c>
      <c r="D1495">
        <f t="shared" si="323"/>
        <v>853.07746515362089</v>
      </c>
      <c r="E1495">
        <f t="shared" si="324"/>
        <v>850.19935248751608</v>
      </c>
      <c r="F1495">
        <f t="shared" si="329"/>
        <v>851.38944551368161</v>
      </c>
      <c r="G1495">
        <f t="shared" si="330"/>
        <v>1047.6967541963159</v>
      </c>
      <c r="K1495" s="1">
        <f t="shared" si="331"/>
        <v>13.420445089501754</v>
      </c>
      <c r="L1495" s="1">
        <f t="shared" si="332"/>
        <v>13.100608593832817</v>
      </c>
      <c r="M1495" s="1">
        <f t="shared" si="333"/>
        <v>10.244562836603563</v>
      </c>
      <c r="N1495" s="1">
        <f t="shared" si="325"/>
        <v>12.729890603183321</v>
      </c>
      <c r="O1495" s="1">
        <f t="shared" si="326"/>
        <v>209.03719928581756</v>
      </c>
      <c r="P1495" s="1"/>
      <c r="Q1495" s="1">
        <f t="shared" si="334"/>
        <v>-0.31983649566893746</v>
      </c>
      <c r="R1495" s="1">
        <f t="shared" si="335"/>
        <v>-3.1758822528981909</v>
      </c>
      <c r="S1495" s="1">
        <f t="shared" si="327"/>
        <v>-0.69055448631843319</v>
      </c>
      <c r="T1495" s="1">
        <f t="shared" si="328"/>
        <v>195.61675419631581</v>
      </c>
    </row>
    <row r="1496" spans="1:20" x14ac:dyDescent="0.2">
      <c r="A1496">
        <f>Sheet1!A1473</f>
        <v>1446</v>
      </c>
      <c r="B1496">
        <f>Sheet1!B1476</f>
        <v>853.84</v>
      </c>
      <c r="C1496">
        <f t="shared" si="322"/>
        <v>840.46154813739713</v>
      </c>
      <c r="D1496">
        <f t="shared" si="323"/>
        <v>853.5165060253031</v>
      </c>
      <c r="E1496">
        <f t="shared" si="324"/>
        <v>850.6310127045947</v>
      </c>
      <c r="F1496">
        <f t="shared" si="329"/>
        <v>851.82514309164139</v>
      </c>
      <c r="G1496">
        <f t="shared" si="330"/>
        <v>1048.6557121284211</v>
      </c>
      <c r="K1496" s="1">
        <f t="shared" si="331"/>
        <v>13.40994678277707</v>
      </c>
      <c r="L1496" s="1">
        <f t="shared" si="332"/>
        <v>13.089240672396613</v>
      </c>
      <c r="M1496" s="1">
        <f t="shared" si="333"/>
        <v>10.225851777472599</v>
      </c>
      <c r="N1496" s="1">
        <f t="shared" si="325"/>
        <v>12.715089874418481</v>
      </c>
      <c r="O1496" s="1">
        <f t="shared" si="326"/>
        <v>209.54565891119819</v>
      </c>
      <c r="P1496" s="1"/>
      <c r="Q1496" s="1">
        <f t="shared" si="334"/>
        <v>-0.32070611038045627</v>
      </c>
      <c r="R1496" s="1">
        <f t="shared" si="335"/>
        <v>-3.1840950053044708</v>
      </c>
      <c r="S1496" s="1">
        <f t="shared" si="327"/>
        <v>-0.69485690835858804</v>
      </c>
      <c r="T1496" s="1">
        <f t="shared" si="328"/>
        <v>196.13571212842112</v>
      </c>
    </row>
    <row r="1497" spans="1:20" x14ac:dyDescent="0.2">
      <c r="A1497">
        <f>Sheet1!A1474</f>
        <v>1447</v>
      </c>
      <c r="B1497">
        <f>Sheet1!B1477</f>
        <v>854.28</v>
      </c>
      <c r="C1497">
        <f t="shared" si="322"/>
        <v>840.91204644412187</v>
      </c>
      <c r="D1497">
        <f t="shared" si="323"/>
        <v>853.95551705208595</v>
      </c>
      <c r="E1497">
        <f t="shared" si="324"/>
        <v>851.06263055001943</v>
      </c>
      <c r="F1497">
        <f t="shared" si="329"/>
        <v>852.2607999558677</v>
      </c>
      <c r="G1497">
        <f t="shared" si="330"/>
        <v>1049.6155530098322</v>
      </c>
      <c r="K1497" s="1">
        <f t="shared" si="331"/>
        <v>13.399448476052271</v>
      </c>
      <c r="L1497" s="1">
        <f t="shared" si="332"/>
        <v>13.077842916606642</v>
      </c>
      <c r="M1497" s="1">
        <f t="shared" si="333"/>
        <v>10.207098388910481</v>
      </c>
      <c r="N1497" s="1">
        <f t="shared" si="325"/>
        <v>12.700248431919931</v>
      </c>
      <c r="O1497" s="1">
        <f t="shared" si="326"/>
        <v>210.05500148588442</v>
      </c>
      <c r="P1497" s="1"/>
      <c r="Q1497" s="1">
        <f t="shared" si="334"/>
        <v>-0.3216055594456293</v>
      </c>
      <c r="R1497" s="1">
        <f t="shared" si="335"/>
        <v>-3.19235008714179</v>
      </c>
      <c r="S1497" s="1">
        <f t="shared" si="327"/>
        <v>-0.69920004413233983</v>
      </c>
      <c r="T1497" s="1">
        <f t="shared" si="328"/>
        <v>196.65555300983215</v>
      </c>
    </row>
    <row r="1498" spans="1:20" x14ac:dyDescent="0.2">
      <c r="A1498">
        <f>Sheet1!A1475</f>
        <v>1448</v>
      </c>
      <c r="B1498">
        <f>Sheet1!B1478</f>
        <v>854.72</v>
      </c>
      <c r="C1498">
        <f t="shared" si="322"/>
        <v>841.36254475084661</v>
      </c>
      <c r="D1498">
        <f t="shared" si="323"/>
        <v>854.39449823045379</v>
      </c>
      <c r="E1498">
        <f t="shared" si="324"/>
        <v>851.49420600971644</v>
      </c>
      <c r="F1498">
        <f t="shared" si="329"/>
        <v>852.69641608975553</v>
      </c>
      <c r="G1498">
        <f t="shared" si="330"/>
        <v>1050.5762776338622</v>
      </c>
      <c r="K1498" s="1">
        <f t="shared" si="331"/>
        <v>13.388950169327586</v>
      </c>
      <c r="L1498" s="1">
        <f t="shared" si="332"/>
        <v>13.066415322948501</v>
      </c>
      <c r="M1498" s="1">
        <f t="shared" si="333"/>
        <v>10.188302656843689</v>
      </c>
      <c r="N1498" s="1">
        <f t="shared" si="325"/>
        <v>12.685366259083139</v>
      </c>
      <c r="O1498" s="1">
        <f t="shared" si="326"/>
        <v>210.56522780318983</v>
      </c>
      <c r="P1498" s="1"/>
      <c r="Q1498" s="1">
        <f t="shared" si="334"/>
        <v>-0.32253484637908514</v>
      </c>
      <c r="R1498" s="1">
        <f t="shared" si="335"/>
        <v>-3.2006475124838971</v>
      </c>
      <c r="S1498" s="1">
        <f t="shared" si="327"/>
        <v>-0.703583910244447</v>
      </c>
      <c r="T1498" s="1">
        <f t="shared" si="328"/>
        <v>197.17627763386224</v>
      </c>
    </row>
    <row r="1499" spans="1:20" x14ac:dyDescent="0.2">
      <c r="A1499">
        <f>Sheet1!A1476</f>
        <v>1449</v>
      </c>
      <c r="B1499">
        <f>Sheet1!B1479</f>
        <v>855.16</v>
      </c>
      <c r="C1499">
        <f t="shared" si="322"/>
        <v>841.81304305757135</v>
      </c>
      <c r="D1499">
        <f t="shared" si="323"/>
        <v>854.83344955689142</v>
      </c>
      <c r="E1499">
        <f t="shared" si="324"/>
        <v>851.92573906961104</v>
      </c>
      <c r="F1499">
        <f t="shared" si="329"/>
        <v>853.13199147669945</v>
      </c>
      <c r="G1499">
        <f t="shared" si="330"/>
        <v>1051.5378867938236</v>
      </c>
      <c r="K1499" s="1">
        <f t="shared" si="331"/>
        <v>13.378451862602901</v>
      </c>
      <c r="L1499" s="1">
        <f t="shared" si="332"/>
        <v>13.054957887905971</v>
      </c>
      <c r="M1499" s="1">
        <f t="shared" si="333"/>
        <v>10.169464567197565</v>
      </c>
      <c r="N1499" s="1">
        <f t="shared" si="325"/>
        <v>12.670443339302324</v>
      </c>
      <c r="O1499" s="1">
        <f t="shared" si="326"/>
        <v>211.07633865642651</v>
      </c>
      <c r="P1499" s="1"/>
      <c r="Q1499" s="1">
        <f t="shared" si="334"/>
        <v>-0.32349397469693031</v>
      </c>
      <c r="R1499" s="1">
        <f t="shared" si="335"/>
        <v>-3.2089872954053362</v>
      </c>
      <c r="S1499" s="1">
        <f t="shared" si="327"/>
        <v>-0.70800852330057751</v>
      </c>
      <c r="T1499" s="1">
        <f t="shared" si="328"/>
        <v>197.69788679382361</v>
      </c>
    </row>
    <row r="1500" spans="1:20" x14ac:dyDescent="0.2">
      <c r="A1500">
        <f>Sheet1!A1477</f>
        <v>1450</v>
      </c>
      <c r="B1500">
        <f>Sheet1!B1480</f>
        <v>855.59</v>
      </c>
      <c r="C1500">
        <f t="shared" si="322"/>
        <v>842.26354136429597</v>
      </c>
      <c r="D1500">
        <f t="shared" si="323"/>
        <v>855.27237102788354</v>
      </c>
      <c r="E1500">
        <f t="shared" si="324"/>
        <v>852.35722971562893</v>
      </c>
      <c r="F1500">
        <f t="shared" si="329"/>
        <v>853.56752610009505</v>
      </c>
      <c r="G1500">
        <f t="shared" si="330"/>
        <v>1052.5003812830296</v>
      </c>
      <c r="K1500" s="1">
        <f t="shared" si="331"/>
        <v>13.367953555878103</v>
      </c>
      <c r="L1500" s="1">
        <f t="shared" si="332"/>
        <v>13.043470607964082</v>
      </c>
      <c r="M1500" s="1">
        <f t="shared" si="333"/>
        <v>10.150584105897565</v>
      </c>
      <c r="N1500" s="1">
        <f t="shared" si="325"/>
        <v>12.655479655973181</v>
      </c>
      <c r="O1500" s="1">
        <f t="shared" si="326"/>
        <v>211.58833483890771</v>
      </c>
      <c r="P1500" s="1"/>
      <c r="Q1500" s="1">
        <f t="shared" si="334"/>
        <v>-0.32448294791402077</v>
      </c>
      <c r="R1500" s="1">
        <f t="shared" si="335"/>
        <v>-3.2173694499805379</v>
      </c>
      <c r="S1500" s="1">
        <f t="shared" si="327"/>
        <v>-0.71247389990492138</v>
      </c>
      <c r="T1500" s="1">
        <f t="shared" si="328"/>
        <v>198.22038128302961</v>
      </c>
    </row>
    <row r="1501" spans="1:20" x14ac:dyDescent="0.2">
      <c r="A1501">
        <f>Sheet1!A1478</f>
        <v>1451</v>
      </c>
      <c r="B1501">
        <f>Sheet1!B1481</f>
        <v>856.03</v>
      </c>
      <c r="C1501">
        <f t="shared" si="322"/>
        <v>842.71403967102083</v>
      </c>
      <c r="D1501">
        <f t="shared" si="323"/>
        <v>855.71126263991471</v>
      </c>
      <c r="E1501">
        <f t="shared" si="324"/>
        <v>852.78867793369614</v>
      </c>
      <c r="F1501">
        <f t="shared" si="329"/>
        <v>854.00301994333688</v>
      </c>
      <c r="G1501">
        <f t="shared" si="330"/>
        <v>1053.4637618947918</v>
      </c>
      <c r="K1501" s="1">
        <f t="shared" si="331"/>
        <v>13.357455249153418</v>
      </c>
      <c r="L1501" s="1">
        <f t="shared" si="332"/>
        <v>13.031953479607182</v>
      </c>
      <c r="M1501" s="1">
        <f t="shared" si="333"/>
        <v>10.131661258869826</v>
      </c>
      <c r="N1501" s="1">
        <f t="shared" si="325"/>
        <v>12.640475192490271</v>
      </c>
      <c r="O1501" s="1">
        <f t="shared" si="326"/>
        <v>212.10121714394518</v>
      </c>
      <c r="P1501" s="1"/>
      <c r="Q1501" s="1">
        <f t="shared" si="334"/>
        <v>-0.32550176954623566</v>
      </c>
      <c r="R1501" s="1">
        <f t="shared" si="335"/>
        <v>-3.2257939902835915</v>
      </c>
      <c r="S1501" s="1">
        <f t="shared" si="327"/>
        <v>-0.71698005666314657</v>
      </c>
      <c r="T1501" s="1">
        <f t="shared" si="328"/>
        <v>198.74376189479176</v>
      </c>
    </row>
    <row r="1502" spans="1:20" x14ac:dyDescent="0.2">
      <c r="A1502">
        <f>Sheet1!A1479</f>
        <v>1452</v>
      </c>
      <c r="B1502">
        <f>Sheet1!B1482</f>
        <v>856.47</v>
      </c>
      <c r="C1502">
        <f t="shared" si="322"/>
        <v>843.16453797774545</v>
      </c>
      <c r="D1502">
        <f t="shared" si="323"/>
        <v>856.15012438946917</v>
      </c>
      <c r="E1502">
        <f t="shared" si="324"/>
        <v>853.22008370973822</v>
      </c>
      <c r="F1502">
        <f t="shared" si="329"/>
        <v>854.43847298982007</v>
      </c>
      <c r="G1502">
        <f t="shared" si="330"/>
        <v>1054.4280294224238</v>
      </c>
      <c r="K1502" s="1">
        <f t="shared" si="331"/>
        <v>13.346956942428619</v>
      </c>
      <c r="L1502" s="1">
        <f t="shared" si="332"/>
        <v>13.020406499320075</v>
      </c>
      <c r="M1502" s="1">
        <f t="shared" si="333"/>
        <v>10.112696012039692</v>
      </c>
      <c r="N1502" s="1">
        <f t="shared" si="325"/>
        <v>12.625429932248721</v>
      </c>
      <c r="O1502" s="1">
        <f t="shared" si="326"/>
        <v>212.61498636485248</v>
      </c>
      <c r="P1502" s="1"/>
      <c r="Q1502" s="1">
        <f t="shared" si="334"/>
        <v>-0.32655044310854464</v>
      </c>
      <c r="R1502" s="1">
        <f t="shared" si="335"/>
        <v>-3.2342609303889276</v>
      </c>
      <c r="S1502" s="1">
        <f t="shared" si="327"/>
        <v>-0.72152701017989784</v>
      </c>
      <c r="T1502" s="1">
        <f t="shared" si="328"/>
        <v>199.26802942242387</v>
      </c>
    </row>
    <row r="1503" spans="1:20" x14ac:dyDescent="0.2">
      <c r="A1503">
        <f>Sheet1!A1480</f>
        <v>1453</v>
      </c>
      <c r="B1503">
        <f>Sheet1!B1483</f>
        <v>856.91</v>
      </c>
      <c r="C1503">
        <f t="shared" si="322"/>
        <v>843.61503628447019</v>
      </c>
      <c r="D1503">
        <f t="shared" si="323"/>
        <v>856.58895627303207</v>
      </c>
      <c r="E1503">
        <f t="shared" si="324"/>
        <v>853.65144702968075</v>
      </c>
      <c r="F1503">
        <f t="shared" si="329"/>
        <v>854.87388522293952</v>
      </c>
      <c r="G1503">
        <f t="shared" si="330"/>
        <v>1055.3931846592377</v>
      </c>
      <c r="K1503" s="1">
        <f t="shared" si="331"/>
        <v>13.326458635704057</v>
      </c>
      <c r="L1503" s="1">
        <f t="shared" si="332"/>
        <v>13.008829663587562</v>
      </c>
      <c r="M1503" s="1">
        <f t="shared" si="333"/>
        <v>10.093688351332958</v>
      </c>
      <c r="N1503" s="1">
        <f t="shared" si="325"/>
        <v>12.610343858643546</v>
      </c>
      <c r="O1503" s="1">
        <f t="shared" si="326"/>
        <v>213.12964329494173</v>
      </c>
      <c r="P1503" s="1"/>
      <c r="Q1503" s="1">
        <f t="shared" si="334"/>
        <v>-0.31762897211649488</v>
      </c>
      <c r="R1503" s="1">
        <f t="shared" si="335"/>
        <v>-3.2327702843710995</v>
      </c>
      <c r="S1503" s="1">
        <f t="shared" si="327"/>
        <v>-0.71611477706051119</v>
      </c>
      <c r="T1503" s="1">
        <f t="shared" si="328"/>
        <v>199.80318465923767</v>
      </c>
    </row>
    <row r="1504" spans="1:20" x14ac:dyDescent="0.2">
      <c r="A1504">
        <f>Sheet1!A1481</f>
        <v>1454</v>
      </c>
      <c r="B1504">
        <f>Sheet1!B1484</f>
        <v>857.35</v>
      </c>
      <c r="C1504">
        <f t="shared" si="322"/>
        <v>844.06553459119493</v>
      </c>
      <c r="D1504">
        <f t="shared" si="323"/>
        <v>857.02775828708786</v>
      </c>
      <c r="E1504">
        <f t="shared" si="324"/>
        <v>854.08276787944976</v>
      </c>
      <c r="F1504">
        <f t="shared" si="329"/>
        <v>855.30925662609002</v>
      </c>
      <c r="G1504">
        <f t="shared" si="330"/>
        <v>1056.3592283985465</v>
      </c>
      <c r="K1504" s="1">
        <f t="shared" si="331"/>
        <v>13.315960328979145</v>
      </c>
      <c r="L1504" s="1">
        <f t="shared" si="332"/>
        <v>12.99722296889388</v>
      </c>
      <c r="M1504" s="1">
        <f t="shared" si="333"/>
        <v>10.074638262675307</v>
      </c>
      <c r="N1504" s="1">
        <f t="shared" si="325"/>
        <v>12.595216955069191</v>
      </c>
      <c r="O1504" s="1">
        <f t="shared" si="326"/>
        <v>213.64518872752569</v>
      </c>
      <c r="P1504" s="1"/>
      <c r="Q1504" s="1">
        <f t="shared" si="334"/>
        <v>-0.31873736008526521</v>
      </c>
      <c r="R1504" s="1">
        <f t="shared" si="335"/>
        <v>-3.2413220663038373</v>
      </c>
      <c r="S1504" s="1">
        <f t="shared" si="327"/>
        <v>-0.72074337390995424</v>
      </c>
      <c r="T1504" s="1">
        <f t="shared" si="328"/>
        <v>200.32922839854655</v>
      </c>
    </row>
    <row r="1505" spans="1:20" x14ac:dyDescent="0.2">
      <c r="A1505">
        <f>Sheet1!A1482</f>
        <v>1455</v>
      </c>
      <c r="B1505">
        <f>Sheet1!B1485</f>
        <v>857.79</v>
      </c>
      <c r="C1505">
        <f t="shared" si="322"/>
        <v>844.51603289791967</v>
      </c>
      <c r="D1505">
        <f t="shared" si="323"/>
        <v>857.46653042812079</v>
      </c>
      <c r="E1505">
        <f t="shared" si="324"/>
        <v>854.51404624497047</v>
      </c>
      <c r="F1505">
        <f t="shared" si="329"/>
        <v>855.74458718266703</v>
      </c>
      <c r="G1505">
        <f t="shared" si="330"/>
        <v>1057.3261614336627</v>
      </c>
      <c r="K1505" s="1">
        <f t="shared" si="331"/>
        <v>13.305462022254574</v>
      </c>
      <c r="L1505" s="1">
        <f t="shared" si="332"/>
        <v>12.985586411723716</v>
      </c>
      <c r="M1505" s="1">
        <f t="shared" si="333"/>
        <v>10.055545731992765</v>
      </c>
      <c r="N1505" s="1">
        <f t="shared" si="325"/>
        <v>12.580049204921579</v>
      </c>
      <c r="O1505" s="1">
        <f t="shared" si="326"/>
        <v>214.16162345591727</v>
      </c>
      <c r="P1505" s="1"/>
      <c r="Q1505" s="1">
        <f t="shared" si="334"/>
        <v>-0.31987561053085756</v>
      </c>
      <c r="R1505" s="1">
        <f t="shared" si="335"/>
        <v>-3.2499162902618082</v>
      </c>
      <c r="S1505" s="1">
        <f t="shared" si="327"/>
        <v>-0.72541281733299456</v>
      </c>
      <c r="T1505" s="1">
        <f t="shared" si="328"/>
        <v>200.85616143366269</v>
      </c>
    </row>
    <row r="1506" spans="1:20" x14ac:dyDescent="0.2">
      <c r="A1506">
        <f>Sheet1!A1483</f>
        <v>1456</v>
      </c>
      <c r="B1506">
        <f>Sheet1!B1486</f>
        <v>858.23</v>
      </c>
      <c r="C1506">
        <f t="shared" si="322"/>
        <v>844.96653120464441</v>
      </c>
      <c r="D1506">
        <f t="shared" si="323"/>
        <v>857.90527269261599</v>
      </c>
      <c r="E1506">
        <f t="shared" si="324"/>
        <v>854.9452821121688</v>
      </c>
      <c r="F1506">
        <f t="shared" si="329"/>
        <v>856.17987687606512</v>
      </c>
      <c r="G1506">
        <f t="shared" si="330"/>
        <v>1058.293984557899</v>
      </c>
      <c r="K1506" s="1">
        <f t="shared" si="331"/>
        <v>13.294963715529775</v>
      </c>
      <c r="L1506" s="1">
        <f t="shared" si="332"/>
        <v>12.973919988561875</v>
      </c>
      <c r="M1506" s="1">
        <f t="shared" si="333"/>
        <v>10.03641074521056</v>
      </c>
      <c r="N1506" s="1">
        <f t="shared" si="325"/>
        <v>12.56484059159493</v>
      </c>
      <c r="O1506" s="1">
        <f t="shared" si="326"/>
        <v>214.67894827342877</v>
      </c>
      <c r="P1506" s="1"/>
      <c r="Q1506" s="1">
        <f t="shared" si="334"/>
        <v>-0.32104372696790051</v>
      </c>
      <c r="R1506" s="1">
        <f t="shared" si="335"/>
        <v>-3.2585529703192151</v>
      </c>
      <c r="S1506" s="1">
        <f t="shared" si="327"/>
        <v>-0.73012312393484535</v>
      </c>
      <c r="T1506" s="1">
        <f t="shared" si="328"/>
        <v>201.383984557899</v>
      </c>
    </row>
    <row r="1507" spans="1:20" x14ac:dyDescent="0.2">
      <c r="A1507">
        <f>Sheet1!A1484</f>
        <v>1457</v>
      </c>
      <c r="B1507">
        <f>Sheet1!B1487</f>
        <v>858.67</v>
      </c>
      <c r="C1507">
        <f t="shared" si="322"/>
        <v>845.41702951136904</v>
      </c>
      <c r="D1507">
        <f t="shared" si="323"/>
        <v>858.34398507705794</v>
      </c>
      <c r="E1507">
        <f t="shared" si="324"/>
        <v>855.37647546697065</v>
      </c>
      <c r="F1507">
        <f t="shared" si="329"/>
        <v>856.6151256896793</v>
      </c>
      <c r="G1507">
        <f t="shared" si="330"/>
        <v>1059.2626985645682</v>
      </c>
      <c r="K1507" s="1">
        <f t="shared" si="331"/>
        <v>13.28446540880509</v>
      </c>
      <c r="L1507" s="1">
        <f t="shared" si="332"/>
        <v>12.962223695892931</v>
      </c>
      <c r="M1507" s="1">
        <f t="shared" si="333"/>
        <v>10.017233288254829</v>
      </c>
      <c r="N1507" s="1">
        <f t="shared" si="325"/>
        <v>12.54959109848437</v>
      </c>
      <c r="O1507" s="1">
        <f t="shared" si="326"/>
        <v>215.19716397337322</v>
      </c>
      <c r="P1507" s="1"/>
      <c r="Q1507" s="1">
        <f t="shared" si="334"/>
        <v>-0.32224171291215953</v>
      </c>
      <c r="R1507" s="1">
        <f t="shared" si="335"/>
        <v>-3.2672321205502612</v>
      </c>
      <c r="S1507" s="1">
        <f t="shared" si="327"/>
        <v>-0.73487431032071981</v>
      </c>
      <c r="T1507" s="1">
        <f t="shared" si="328"/>
        <v>201.91269856456813</v>
      </c>
    </row>
    <row r="1508" spans="1:20" x14ac:dyDescent="0.2">
      <c r="A1508">
        <f>Sheet1!A1485</f>
        <v>1458</v>
      </c>
      <c r="B1508">
        <f>Sheet1!B1488</f>
        <v>859.1</v>
      </c>
      <c r="C1508">
        <f t="shared" si="322"/>
        <v>845.86752781809378</v>
      </c>
      <c r="D1508">
        <f t="shared" si="323"/>
        <v>858.78266757793119</v>
      </c>
      <c r="E1508">
        <f t="shared" si="324"/>
        <v>855.80762629530147</v>
      </c>
      <c r="F1508">
        <f t="shared" si="329"/>
        <v>857.05033360690459</v>
      </c>
      <c r="G1508">
        <f t="shared" si="330"/>
        <v>1060.2323042469825</v>
      </c>
      <c r="K1508" s="1">
        <f t="shared" si="331"/>
        <v>13.273967102080292</v>
      </c>
      <c r="L1508" s="1">
        <f t="shared" si="332"/>
        <v>12.950497530201119</v>
      </c>
      <c r="M1508" s="1">
        <f t="shared" si="333"/>
        <v>9.9980133470508008</v>
      </c>
      <c r="N1508" s="1">
        <f t="shared" si="325"/>
        <v>12.534300708984915</v>
      </c>
      <c r="O1508" s="1">
        <f t="shared" si="326"/>
        <v>215.71627134906282</v>
      </c>
      <c r="P1508" s="1"/>
      <c r="Q1508" s="1">
        <f t="shared" si="334"/>
        <v>-0.32346957187917269</v>
      </c>
      <c r="R1508" s="1">
        <f t="shared" si="335"/>
        <v>-3.2759537550294908</v>
      </c>
      <c r="S1508" s="1">
        <f t="shared" si="327"/>
        <v>-0.73966639309537641</v>
      </c>
      <c r="T1508" s="1">
        <f t="shared" si="328"/>
        <v>202.44230424698253</v>
      </c>
    </row>
    <row r="1509" spans="1:20" x14ac:dyDescent="0.2">
      <c r="A1509">
        <f>Sheet1!A1486</f>
        <v>1459</v>
      </c>
      <c r="B1509">
        <f>Sheet1!B1489</f>
        <v>859.54</v>
      </c>
      <c r="C1509">
        <f t="shared" si="322"/>
        <v>846.31802612481852</v>
      </c>
      <c r="D1509">
        <f t="shared" si="323"/>
        <v>859.22132019172</v>
      </c>
      <c r="E1509">
        <f t="shared" si="324"/>
        <v>856.23873458308708</v>
      </c>
      <c r="F1509">
        <f t="shared" si="329"/>
        <v>857.48550061113599</v>
      </c>
      <c r="G1509">
        <f t="shared" si="330"/>
        <v>1061.2028023984553</v>
      </c>
      <c r="K1509" s="1">
        <f t="shared" si="331"/>
        <v>13.263468795355607</v>
      </c>
      <c r="L1509" s="1">
        <f t="shared" si="332"/>
        <v>12.938741487971583</v>
      </c>
      <c r="M1509" s="1">
        <f t="shared" si="333"/>
        <v>9.9787509075243861</v>
      </c>
      <c r="N1509" s="1">
        <f t="shared" si="325"/>
        <v>12.518969406491578</v>
      </c>
      <c r="O1509" s="1">
        <f t="shared" si="326"/>
        <v>216.23627119381092</v>
      </c>
      <c r="P1509" s="1"/>
      <c r="Q1509" s="1">
        <f t="shared" si="334"/>
        <v>-0.32472730738402333</v>
      </c>
      <c r="R1509" s="1">
        <f t="shared" si="335"/>
        <v>-3.2847178878312207</v>
      </c>
      <c r="S1509" s="1">
        <f t="shared" si="327"/>
        <v>-0.74449938886402833</v>
      </c>
      <c r="T1509" s="1">
        <f t="shared" si="328"/>
        <v>202.97280239845531</v>
      </c>
    </row>
    <row r="1510" spans="1:20" x14ac:dyDescent="0.2">
      <c r="A1510">
        <f>Sheet1!A1487</f>
        <v>1460</v>
      </c>
      <c r="B1510">
        <f>Sheet1!B1490</f>
        <v>859.98</v>
      </c>
      <c r="C1510">
        <f t="shared" si="322"/>
        <v>846.76852443154326</v>
      </c>
      <c r="D1510">
        <f t="shared" si="323"/>
        <v>859.65994291490961</v>
      </c>
      <c r="E1510">
        <f t="shared" si="324"/>
        <v>856.66980031625326</v>
      </c>
      <c r="F1510">
        <f t="shared" si="329"/>
        <v>857.9206266857683</v>
      </c>
      <c r="G1510">
        <f t="shared" si="330"/>
        <v>1062.1741938122987</v>
      </c>
      <c r="K1510" s="1">
        <f t="shared" si="331"/>
        <v>13.252970488630922</v>
      </c>
      <c r="L1510" s="1">
        <f t="shared" si="332"/>
        <v>12.9269555656889</v>
      </c>
      <c r="M1510" s="1">
        <f t="shared" si="333"/>
        <v>9.9594459556016091</v>
      </c>
      <c r="N1510" s="1">
        <f t="shared" si="325"/>
        <v>12.50359717439926</v>
      </c>
      <c r="O1510" s="1">
        <f t="shared" si="326"/>
        <v>216.75716430092962</v>
      </c>
      <c r="P1510" s="1"/>
      <c r="Q1510" s="1">
        <f t="shared" si="334"/>
        <v>-0.32601492294202217</v>
      </c>
      <c r="R1510" s="1">
        <f t="shared" si="335"/>
        <v>-3.2935245330293128</v>
      </c>
      <c r="S1510" s="1">
        <f t="shared" si="327"/>
        <v>-0.74937331423166142</v>
      </c>
      <c r="T1510" s="1">
        <f t="shared" si="328"/>
        <v>203.50419381229869</v>
      </c>
    </row>
    <row r="1511" spans="1:20" x14ac:dyDescent="0.2">
      <c r="A1511">
        <f>Sheet1!A1488</f>
        <v>1461</v>
      </c>
      <c r="B1511">
        <f>Sheet1!B1491</f>
        <v>860.42</v>
      </c>
      <c r="C1511">
        <f t="shared" si="322"/>
        <v>847.21902273826788</v>
      </c>
      <c r="D1511">
        <f t="shared" si="323"/>
        <v>860.09853574398437</v>
      </c>
      <c r="E1511">
        <f t="shared" si="324"/>
        <v>857.10082348072558</v>
      </c>
      <c r="F1511">
        <f t="shared" si="329"/>
        <v>858.35571181419675</v>
      </c>
      <c r="G1511">
        <f t="shared" si="330"/>
        <v>1063.1464792818256</v>
      </c>
      <c r="K1511" s="1">
        <f t="shared" si="331"/>
        <v>13.232472181906246</v>
      </c>
      <c r="L1511" s="1">
        <f t="shared" si="332"/>
        <v>12.915139759837416</v>
      </c>
      <c r="M1511" s="1">
        <f t="shared" si="333"/>
        <v>9.9400984772076981</v>
      </c>
      <c r="N1511" s="1">
        <f t="shared" si="325"/>
        <v>12.488183996102975</v>
      </c>
      <c r="O1511" s="1">
        <f t="shared" si="326"/>
        <v>217.2789514637318</v>
      </c>
      <c r="P1511" s="1"/>
      <c r="Q1511" s="1">
        <f t="shared" si="334"/>
        <v>-0.31733242206883006</v>
      </c>
      <c r="R1511" s="1">
        <f t="shared" si="335"/>
        <v>-3.292373704698548</v>
      </c>
      <c r="S1511" s="1">
        <f t="shared" si="327"/>
        <v>-0.74428818580327061</v>
      </c>
      <c r="T1511" s="1">
        <f t="shared" si="328"/>
        <v>204.04647928182555</v>
      </c>
    </row>
    <row r="1512" spans="1:20" x14ac:dyDescent="0.2">
      <c r="A1512">
        <f>Sheet1!A1489</f>
        <v>1462</v>
      </c>
      <c r="B1512">
        <f>Sheet1!B1492</f>
        <v>860.86</v>
      </c>
      <c r="C1512">
        <f t="shared" si="322"/>
        <v>847.66952104499273</v>
      </c>
      <c r="D1512">
        <f t="shared" si="323"/>
        <v>860.53709867542887</v>
      </c>
      <c r="E1512">
        <f t="shared" si="324"/>
        <v>857.5318040624295</v>
      </c>
      <c r="F1512">
        <f t="shared" si="329"/>
        <v>858.79075597981614</v>
      </c>
      <c r="G1512">
        <f t="shared" si="330"/>
        <v>1064.1196596003485</v>
      </c>
      <c r="K1512" s="1">
        <f t="shared" si="331"/>
        <v>13.221973875181448</v>
      </c>
      <c r="L1512" s="1">
        <f t="shared" si="332"/>
        <v>12.903294066901481</v>
      </c>
      <c r="M1512" s="1">
        <f t="shared" si="333"/>
        <v>9.9207084582685638</v>
      </c>
      <c r="N1512" s="1">
        <f t="shared" si="325"/>
        <v>12.472729854997624</v>
      </c>
      <c r="O1512" s="1">
        <f t="shared" si="326"/>
        <v>217.80163347553002</v>
      </c>
      <c r="P1512" s="1"/>
      <c r="Q1512" s="1">
        <f t="shared" si="334"/>
        <v>-0.31867980827996689</v>
      </c>
      <c r="R1512" s="1">
        <f t="shared" si="335"/>
        <v>-3.3012654169128837</v>
      </c>
      <c r="S1512" s="1">
        <f t="shared" si="327"/>
        <v>-0.74924402018382352</v>
      </c>
      <c r="T1512" s="1">
        <f t="shared" si="328"/>
        <v>204.57965960034858</v>
      </c>
    </row>
    <row r="1513" spans="1:20" x14ac:dyDescent="0.2">
      <c r="A1513">
        <f>Sheet1!A1490</f>
        <v>1463</v>
      </c>
      <c r="B1513">
        <f>Sheet1!B1493</f>
        <v>861.3</v>
      </c>
      <c r="C1513">
        <f t="shared" si="322"/>
        <v>848.12001935171747</v>
      </c>
      <c r="D1513">
        <f t="shared" si="323"/>
        <v>860.97563170572744</v>
      </c>
      <c r="E1513">
        <f t="shared" si="324"/>
        <v>857.96274204729116</v>
      </c>
      <c r="F1513">
        <f t="shared" si="329"/>
        <v>859.22575916602148</v>
      </c>
      <c r="G1513">
        <f t="shared" si="330"/>
        <v>1065.09373556118</v>
      </c>
      <c r="K1513" s="1">
        <f t="shared" si="331"/>
        <v>13.211475568456763</v>
      </c>
      <c r="L1513" s="1">
        <f t="shared" si="332"/>
        <v>12.891418483366351</v>
      </c>
      <c r="M1513" s="1">
        <f t="shared" si="333"/>
        <v>9.9012758847100031</v>
      </c>
      <c r="N1513" s="1">
        <f t="shared" si="325"/>
        <v>12.45723473447822</v>
      </c>
      <c r="O1513" s="1">
        <f t="shared" si="326"/>
        <v>218.32521112963673</v>
      </c>
      <c r="P1513" s="1"/>
      <c r="Q1513" s="1">
        <f t="shared" si="334"/>
        <v>-0.32005708509041142</v>
      </c>
      <c r="R1513" s="1">
        <f t="shared" si="335"/>
        <v>-3.3101996837467595</v>
      </c>
      <c r="S1513" s="1">
        <f t="shared" si="327"/>
        <v>-0.75424083397854247</v>
      </c>
      <c r="T1513" s="1">
        <f t="shared" si="328"/>
        <v>205.11373556117996</v>
      </c>
    </row>
    <row r="1514" spans="1:20" x14ac:dyDescent="0.2">
      <c r="A1514">
        <f>Sheet1!A1491</f>
        <v>1464</v>
      </c>
      <c r="B1514">
        <f>Sheet1!B1494</f>
        <v>861.74</v>
      </c>
      <c r="C1514">
        <f t="shared" si="322"/>
        <v>848.5705176584421</v>
      </c>
      <c r="D1514">
        <f t="shared" si="323"/>
        <v>861.41413483136523</v>
      </c>
      <c r="E1514">
        <f t="shared" si="324"/>
        <v>858.39363742123624</v>
      </c>
      <c r="F1514">
        <f t="shared" si="329"/>
        <v>859.66072135620777</v>
      </c>
      <c r="G1514">
        <f t="shared" si="330"/>
        <v>1066.0687079576333</v>
      </c>
      <c r="K1514" s="1">
        <f t="shared" si="331"/>
        <v>13.200977261732078</v>
      </c>
      <c r="L1514" s="1">
        <f t="shared" si="332"/>
        <v>12.87951300571649</v>
      </c>
      <c r="M1514" s="1">
        <f t="shared" si="333"/>
        <v>9.881800742457699</v>
      </c>
      <c r="N1514" s="1">
        <f t="shared" si="325"/>
        <v>12.441698617939892</v>
      </c>
      <c r="O1514" s="1">
        <f t="shared" si="326"/>
        <v>218.84968521936537</v>
      </c>
      <c r="P1514" s="1"/>
      <c r="Q1514" s="1">
        <f t="shared" si="334"/>
        <v>-0.32146425601558803</v>
      </c>
      <c r="R1514" s="1">
        <f t="shared" si="335"/>
        <v>-3.3191765192743787</v>
      </c>
      <c r="S1514" s="1">
        <f t="shared" si="327"/>
        <v>-0.7592786437921859</v>
      </c>
      <c r="T1514" s="1">
        <f t="shared" si="328"/>
        <v>205.64870795763329</v>
      </c>
    </row>
    <row r="1515" spans="1:20" x14ac:dyDescent="0.2">
      <c r="A1515">
        <f>Sheet1!A1492</f>
        <v>1465</v>
      </c>
      <c r="B1515">
        <f>Sheet1!B1495</f>
        <v>862.17</v>
      </c>
      <c r="C1515">
        <f t="shared" si="322"/>
        <v>849.02101596516684</v>
      </c>
      <c r="D1515">
        <f t="shared" si="323"/>
        <v>861.85260804882671</v>
      </c>
      <c r="E1515">
        <f t="shared" si="324"/>
        <v>858.82449017019019</v>
      </c>
      <c r="F1515">
        <f t="shared" si="329"/>
        <v>860.09564253376982</v>
      </c>
      <c r="G1515">
        <f t="shared" si="330"/>
        <v>1067.0445775830201</v>
      </c>
      <c r="K1515" s="1">
        <f t="shared" si="331"/>
        <v>13.190478955007279</v>
      </c>
      <c r="L1515" s="1">
        <f t="shared" si="332"/>
        <v>12.867577630436131</v>
      </c>
      <c r="M1515" s="1">
        <f t="shared" si="333"/>
        <v>9.8622830174367664</v>
      </c>
      <c r="N1515" s="1">
        <f t="shared" si="325"/>
        <v>12.426121488777085</v>
      </c>
      <c r="O1515" s="1">
        <f t="shared" si="326"/>
        <v>219.37505653802737</v>
      </c>
      <c r="P1515" s="1"/>
      <c r="Q1515" s="1">
        <f t="shared" si="334"/>
        <v>-0.32290132457114851</v>
      </c>
      <c r="R1515" s="1">
        <f t="shared" si="335"/>
        <v>-3.3281959375705128</v>
      </c>
      <c r="S1515" s="1">
        <f t="shared" si="327"/>
        <v>-0.7643574662301944</v>
      </c>
      <c r="T1515" s="1">
        <f t="shared" si="328"/>
        <v>206.18457758302009</v>
      </c>
    </row>
    <row r="1516" spans="1:20" x14ac:dyDescent="0.2">
      <c r="A1516">
        <f>Sheet1!A1493</f>
        <v>1466</v>
      </c>
      <c r="B1516">
        <f>Sheet1!B1496</f>
        <v>862.61</v>
      </c>
      <c r="C1516">
        <f t="shared" si="322"/>
        <v>849.47151427189158</v>
      </c>
      <c r="D1516">
        <f t="shared" si="323"/>
        <v>862.29105135459622</v>
      </c>
      <c r="E1516">
        <f t="shared" si="324"/>
        <v>859.25530028007893</v>
      </c>
      <c r="F1516">
        <f t="shared" si="329"/>
        <v>860.53052268210274</v>
      </c>
      <c r="G1516">
        <f t="shared" si="330"/>
        <v>1068.0213452306541</v>
      </c>
      <c r="K1516" s="1">
        <f t="shared" si="331"/>
        <v>13.179980648282481</v>
      </c>
      <c r="L1516" s="1">
        <f t="shared" si="332"/>
        <v>12.855612354009963</v>
      </c>
      <c r="M1516" s="1">
        <f t="shared" si="333"/>
        <v>9.8427226955736842</v>
      </c>
      <c r="N1516" s="1">
        <f t="shared" si="325"/>
        <v>12.410503330385268</v>
      </c>
      <c r="O1516" s="1">
        <f t="shared" si="326"/>
        <v>219.90132587893663</v>
      </c>
      <c r="P1516" s="1"/>
      <c r="Q1516" s="1">
        <f t="shared" si="334"/>
        <v>-0.32436829427251723</v>
      </c>
      <c r="R1516" s="1">
        <f t="shared" si="335"/>
        <v>-3.3372579527087964</v>
      </c>
      <c r="S1516" s="1">
        <f t="shared" si="327"/>
        <v>-0.76947731789721274</v>
      </c>
      <c r="T1516" s="1">
        <f t="shared" si="328"/>
        <v>206.72134523065415</v>
      </c>
    </row>
    <row r="1517" spans="1:20" x14ac:dyDescent="0.2">
      <c r="A1517">
        <f>Sheet1!A1494</f>
        <v>1467</v>
      </c>
      <c r="B1517">
        <f>Sheet1!B1497</f>
        <v>863.05</v>
      </c>
      <c r="C1517">
        <f t="shared" si="322"/>
        <v>849.92201257861632</v>
      </c>
      <c r="D1517">
        <f t="shared" si="323"/>
        <v>862.72946474515834</v>
      </c>
      <c r="E1517">
        <f t="shared" si="324"/>
        <v>859.68606773682791</v>
      </c>
      <c r="F1517">
        <f t="shared" si="329"/>
        <v>860.96536178460155</v>
      </c>
      <c r="G1517">
        <f t="shared" si="330"/>
        <v>1068.9990116938475</v>
      </c>
      <c r="K1517" s="1">
        <f t="shared" si="331"/>
        <v>13.169482341557909</v>
      </c>
      <c r="L1517" s="1">
        <f t="shared" si="332"/>
        <v>12.843617172923132</v>
      </c>
      <c r="M1517" s="1">
        <f t="shared" si="333"/>
        <v>9.8231197627941356</v>
      </c>
      <c r="N1517" s="1">
        <f t="shared" si="325"/>
        <v>12.394844126159455</v>
      </c>
      <c r="O1517" s="1">
        <f t="shared" si="326"/>
        <v>220.42849403540538</v>
      </c>
      <c r="P1517" s="1"/>
      <c r="Q1517" s="1">
        <f t="shared" si="334"/>
        <v>-0.32586516863477755</v>
      </c>
      <c r="R1517" s="1">
        <f t="shared" si="335"/>
        <v>-3.3463625787637739</v>
      </c>
      <c r="S1517" s="1">
        <f t="shared" si="327"/>
        <v>-0.77463821539845412</v>
      </c>
      <c r="T1517" s="1">
        <f t="shared" si="328"/>
        <v>207.25901169384747</v>
      </c>
    </row>
    <row r="1518" spans="1:20" x14ac:dyDescent="0.2">
      <c r="A1518">
        <f>Sheet1!A1495</f>
        <v>1468</v>
      </c>
      <c r="B1518">
        <f>Sheet1!B1498</f>
        <v>863.49</v>
      </c>
      <c r="C1518">
        <f t="shared" si="322"/>
        <v>850.37251088534094</v>
      </c>
      <c r="D1518">
        <f t="shared" si="323"/>
        <v>863.16784821699821</v>
      </c>
      <c r="E1518">
        <f t="shared" si="324"/>
        <v>860.11679252636304</v>
      </c>
      <c r="F1518">
        <f t="shared" si="329"/>
        <v>861.40015982466105</v>
      </c>
      <c r="G1518">
        <f t="shared" si="330"/>
        <v>1069.9775777659129</v>
      </c>
      <c r="K1518" s="1">
        <f t="shared" si="331"/>
        <v>13.14898403483312</v>
      </c>
      <c r="L1518" s="1">
        <f t="shared" si="332"/>
        <v>12.831592083659871</v>
      </c>
      <c r="M1518" s="1">
        <f t="shared" si="333"/>
        <v>9.803474205023349</v>
      </c>
      <c r="N1518" s="1">
        <f t="shared" si="325"/>
        <v>12.379143859494206</v>
      </c>
      <c r="O1518" s="1">
        <f t="shared" si="326"/>
        <v>220.95656180074604</v>
      </c>
      <c r="P1518" s="1"/>
      <c r="Q1518" s="1">
        <f t="shared" si="334"/>
        <v>-0.31739195117324925</v>
      </c>
      <c r="R1518" s="1">
        <f t="shared" si="335"/>
        <v>-3.345509829809771</v>
      </c>
      <c r="S1518" s="1">
        <f t="shared" si="327"/>
        <v>-0.76984017533891347</v>
      </c>
      <c r="T1518" s="1">
        <f t="shared" si="328"/>
        <v>207.80757776591292</v>
      </c>
    </row>
    <row r="1519" spans="1:20" x14ac:dyDescent="0.2">
      <c r="A1519">
        <f>Sheet1!A1496</f>
        <v>1469</v>
      </c>
      <c r="B1519">
        <f>Sheet1!B1499</f>
        <v>863.93</v>
      </c>
      <c r="C1519">
        <f t="shared" si="322"/>
        <v>850.8230091920658</v>
      </c>
      <c r="D1519">
        <f t="shared" si="323"/>
        <v>863.60620176659995</v>
      </c>
      <c r="E1519">
        <f t="shared" si="324"/>
        <v>860.54747463460967</v>
      </c>
      <c r="F1519">
        <f t="shared" si="329"/>
        <v>861.83491678567623</v>
      </c>
      <c r="G1519">
        <f t="shared" si="330"/>
        <v>1070.9570442401628</v>
      </c>
      <c r="K1519" s="1">
        <f t="shared" si="331"/>
        <v>13.138485728108435</v>
      </c>
      <c r="L1519" s="1">
        <f t="shared" si="332"/>
        <v>12.819537082704642</v>
      </c>
      <c r="M1519" s="1">
        <f t="shared" si="333"/>
        <v>9.7837860081873487</v>
      </c>
      <c r="N1519" s="1">
        <f t="shared" si="325"/>
        <v>12.363402513784649</v>
      </c>
      <c r="O1519" s="1">
        <f t="shared" si="326"/>
        <v>221.48552996827118</v>
      </c>
      <c r="P1519" s="1"/>
      <c r="Q1519" s="1">
        <f t="shared" si="334"/>
        <v>-0.31894864540379331</v>
      </c>
      <c r="R1519" s="1">
        <f t="shared" si="335"/>
        <v>-3.3546997199210864</v>
      </c>
      <c r="S1519" s="1">
        <f t="shared" si="327"/>
        <v>-0.7750832143237858</v>
      </c>
      <c r="T1519" s="1">
        <f t="shared" si="328"/>
        <v>208.34704424016275</v>
      </c>
    </row>
    <row r="1520" spans="1:20" x14ac:dyDescent="0.2">
      <c r="A1520">
        <f>Sheet1!A1497</f>
        <v>1470</v>
      </c>
      <c r="B1520">
        <f>Sheet1!B1500</f>
        <v>864.37</v>
      </c>
      <c r="C1520">
        <f t="shared" ref="C1520:C1583" si="336">C$47+(A1523-1)*(C$2114-C$47)/2067</f>
        <v>851.27350749879054</v>
      </c>
      <c r="D1520">
        <f t="shared" ref="D1520:D1583" si="337">$J$19+A1523*$I$19+$H$19*A1523^2+$G$19*A1523^3</f>
        <v>864.04452539044826</v>
      </c>
      <c r="E1520">
        <f t="shared" ref="E1520:E1583" si="338">$T$19+A1523*$S$19+$R$19*A1523^2+$Q$19*A1523^3</f>
        <v>860.97811404749416</v>
      </c>
      <c r="F1520">
        <f t="shared" si="329"/>
        <v>862.26963265104223</v>
      </c>
      <c r="G1520">
        <f t="shared" si="330"/>
        <v>1071.9374119099102</v>
      </c>
      <c r="K1520" s="1">
        <f t="shared" si="331"/>
        <v>13.127987421383637</v>
      </c>
      <c r="L1520" s="1">
        <f t="shared" si="332"/>
        <v>12.807452166542021</v>
      </c>
      <c r="M1520" s="1">
        <f t="shared" si="333"/>
        <v>9.7640551582115904</v>
      </c>
      <c r="N1520" s="1">
        <f t="shared" si="325"/>
        <v>12.347620072425912</v>
      </c>
      <c r="O1520" s="1">
        <f t="shared" si="326"/>
        <v>222.01539933129391</v>
      </c>
      <c r="P1520" s="1"/>
      <c r="Q1520" s="1">
        <f t="shared" si="334"/>
        <v>-0.32053525484161582</v>
      </c>
      <c r="R1520" s="1">
        <f t="shared" si="335"/>
        <v>-3.3639322631720461</v>
      </c>
      <c r="S1520" s="1">
        <f t="shared" si="327"/>
        <v>-0.78036734895772497</v>
      </c>
      <c r="T1520" s="1">
        <f t="shared" si="328"/>
        <v>208.88741190991027</v>
      </c>
    </row>
    <row r="1521" spans="1:20" x14ac:dyDescent="0.2">
      <c r="A1521">
        <f>Sheet1!A1498</f>
        <v>1471</v>
      </c>
      <c r="B1521">
        <f>Sheet1!B1501</f>
        <v>864.8</v>
      </c>
      <c r="C1521">
        <f t="shared" si="336"/>
        <v>851.72400580551516</v>
      </c>
      <c r="D1521">
        <f t="shared" si="337"/>
        <v>864.48281908502804</v>
      </c>
      <c r="E1521">
        <f t="shared" si="338"/>
        <v>861.40871075094162</v>
      </c>
      <c r="F1521">
        <f t="shared" si="329"/>
        <v>862.70430740415372</v>
      </c>
      <c r="G1521">
        <f t="shared" si="330"/>
        <v>1072.9186815684679</v>
      </c>
      <c r="K1521" s="1">
        <f t="shared" si="331"/>
        <v>13.117489114659065</v>
      </c>
      <c r="L1521" s="1">
        <f t="shared" si="332"/>
        <v>12.795337331657265</v>
      </c>
      <c r="M1521" s="1">
        <f t="shared" si="333"/>
        <v>9.7442816410220985</v>
      </c>
      <c r="N1521" s="1">
        <f t="shared" si="325"/>
        <v>12.33179651881278</v>
      </c>
      <c r="O1521" s="1">
        <f t="shared" si="326"/>
        <v>222.546170683127</v>
      </c>
      <c r="P1521" s="1"/>
      <c r="Q1521" s="1">
        <f t="shared" si="334"/>
        <v>-0.32215178300180014</v>
      </c>
      <c r="R1521" s="1">
        <f t="shared" si="335"/>
        <v>-3.3732074736369668</v>
      </c>
      <c r="S1521" s="1">
        <f t="shared" si="327"/>
        <v>-0.78569259584628526</v>
      </c>
      <c r="T1521" s="1">
        <f t="shared" si="328"/>
        <v>209.42868156846794</v>
      </c>
    </row>
    <row r="1522" spans="1:20" x14ac:dyDescent="0.2">
      <c r="A1522">
        <f>Sheet1!A1499</f>
        <v>1472</v>
      </c>
      <c r="B1522">
        <f>Sheet1!B1502</f>
        <v>865.24</v>
      </c>
      <c r="C1522">
        <f t="shared" si="336"/>
        <v>852.1745041122399</v>
      </c>
      <c r="D1522">
        <f t="shared" si="337"/>
        <v>864.92108284682365</v>
      </c>
      <c r="E1522">
        <f t="shared" si="338"/>
        <v>861.83926473087809</v>
      </c>
      <c r="F1522">
        <f t="shared" si="329"/>
        <v>863.13894102840595</v>
      </c>
      <c r="G1522">
        <f t="shared" si="330"/>
        <v>1073.9008540091481</v>
      </c>
      <c r="K1522" s="1">
        <f t="shared" si="331"/>
        <v>13.106990807934153</v>
      </c>
      <c r="L1522" s="1">
        <f t="shared" si="332"/>
        <v>12.783192574534155</v>
      </c>
      <c r="M1522" s="1">
        <f t="shared" si="333"/>
        <v>9.7244654425438739</v>
      </c>
      <c r="N1522" s="1">
        <f t="shared" ref="N1522:N1585" si="339">F1522-$C1519</f>
        <v>12.315931836340155</v>
      </c>
      <c r="O1522" s="1">
        <f t="shared" ref="O1522:O1585" si="340">G1522-$C1519</f>
        <v>223.07784481708234</v>
      </c>
      <c r="P1522" s="1"/>
      <c r="Q1522" s="1">
        <f t="shared" si="334"/>
        <v>-0.32379823339999803</v>
      </c>
      <c r="R1522" s="1">
        <f t="shared" si="335"/>
        <v>-3.3825253653902791</v>
      </c>
      <c r="S1522" s="1">
        <f t="shared" ref="S1522:S1585" si="341">F1522-$B1519</f>
        <v>-0.79105897159399774</v>
      </c>
      <c r="T1522" s="1">
        <f t="shared" ref="T1522:T1585" si="342">G1522-$B1519</f>
        <v>209.97085400914818</v>
      </c>
    </row>
    <row r="1523" spans="1:20" x14ac:dyDescent="0.2">
      <c r="A1523">
        <f>Sheet1!A1500</f>
        <v>1473</v>
      </c>
      <c r="B1523">
        <f>Sheet1!B1503</f>
        <v>865.68</v>
      </c>
      <c r="C1523">
        <f t="shared" si="336"/>
        <v>852.62500241896464</v>
      </c>
      <c r="D1523">
        <f t="shared" si="337"/>
        <v>865.35931667231978</v>
      </c>
      <c r="E1523">
        <f t="shared" si="338"/>
        <v>862.26977597322912</v>
      </c>
      <c r="F1523">
        <f t="shared" ref="F1523:F1586" si="343">$J$35+A1523*$I$35+$H$35*A1523^2+$G$35*A1523^3</f>
        <v>863.57353350719382</v>
      </c>
      <c r="G1523">
        <f t="shared" ref="G1523:G1586" si="344">$T$35+A1523*$S$35+$R$35*A1523^2+$Q$35*A1523^3</f>
        <v>1074.8839300252639</v>
      </c>
      <c r="K1523" s="1">
        <f t="shared" ref="K1523:K1586" si="345">B1520-C1520</f>
        <v>13.096492501209468</v>
      </c>
      <c r="L1523" s="1">
        <f t="shared" ref="L1523:L1586" si="346">D1520-$C1520</f>
        <v>12.771017891657721</v>
      </c>
      <c r="M1523" s="1">
        <f t="shared" ref="M1523:M1586" si="347">E1520-$C1520</f>
        <v>9.704606548703623</v>
      </c>
      <c r="N1523" s="1">
        <f t="shared" si="339"/>
        <v>12.300026008403279</v>
      </c>
      <c r="O1523" s="1">
        <f t="shared" si="340"/>
        <v>223.61042252647337</v>
      </c>
      <c r="P1523" s="1"/>
      <c r="Q1523" s="1">
        <f t="shared" ref="Q1523:Q1586" si="348">D1520-B1520</f>
        <v>-0.32547460955174756</v>
      </c>
      <c r="R1523" s="1">
        <f t="shared" ref="R1523:R1586" si="349">E1520-$B1520</f>
        <v>-3.3918859525058451</v>
      </c>
      <c r="S1523" s="1">
        <f t="shared" si="341"/>
        <v>-0.79646649280618931</v>
      </c>
      <c r="T1523" s="1">
        <f t="shared" si="342"/>
        <v>210.5139300252639</v>
      </c>
    </row>
    <row r="1524" spans="1:20" x14ac:dyDescent="0.2">
      <c r="A1524">
        <f>Sheet1!A1501</f>
        <v>1474</v>
      </c>
      <c r="B1524">
        <f>Sheet1!B1504</f>
        <v>866.12</v>
      </c>
      <c r="C1524">
        <f t="shared" si="336"/>
        <v>853.07550072568938</v>
      </c>
      <c r="D1524">
        <f t="shared" si="337"/>
        <v>865.79752055800077</v>
      </c>
      <c r="E1524">
        <f t="shared" si="338"/>
        <v>862.7002444639204</v>
      </c>
      <c r="F1524">
        <f t="shared" si="343"/>
        <v>864.00808482391221</v>
      </c>
      <c r="G1524">
        <f t="shared" si="344"/>
        <v>1075.8679104101275</v>
      </c>
      <c r="K1524" s="1">
        <f t="shared" si="345"/>
        <v>13.075994194484792</v>
      </c>
      <c r="L1524" s="1">
        <f t="shared" si="346"/>
        <v>12.758813279512879</v>
      </c>
      <c r="M1524" s="1">
        <f t="shared" si="347"/>
        <v>9.6847049454264607</v>
      </c>
      <c r="N1524" s="1">
        <f t="shared" si="339"/>
        <v>12.284079018397051</v>
      </c>
      <c r="O1524" s="1">
        <f t="shared" si="340"/>
        <v>224.14390460461232</v>
      </c>
      <c r="P1524" s="1"/>
      <c r="Q1524" s="1">
        <f t="shared" si="348"/>
        <v>-0.31718091497191381</v>
      </c>
      <c r="R1524" s="1">
        <f t="shared" si="349"/>
        <v>-3.3912892490583317</v>
      </c>
      <c r="S1524" s="1">
        <f t="shared" si="341"/>
        <v>-0.7919151760877412</v>
      </c>
      <c r="T1524" s="1">
        <f t="shared" si="342"/>
        <v>211.06791041012752</v>
      </c>
    </row>
    <row r="1525" spans="1:20" x14ac:dyDescent="0.2">
      <c r="A1525">
        <f>Sheet1!A1502</f>
        <v>1475</v>
      </c>
      <c r="B1525">
        <f>Sheet1!B1505</f>
        <v>866.56</v>
      </c>
      <c r="C1525">
        <f t="shared" si="336"/>
        <v>853.52599903241401</v>
      </c>
      <c r="D1525">
        <f t="shared" si="337"/>
        <v>866.23569450035166</v>
      </c>
      <c r="E1525">
        <f t="shared" si="338"/>
        <v>863.1306701888775</v>
      </c>
      <c r="F1525">
        <f t="shared" si="343"/>
        <v>864.44259496195627</v>
      </c>
      <c r="G1525">
        <f t="shared" si="344"/>
        <v>1076.8527959570517</v>
      </c>
      <c r="K1525" s="1">
        <f t="shared" si="345"/>
        <v>13.065495887760108</v>
      </c>
      <c r="L1525" s="1">
        <f t="shared" si="346"/>
        <v>12.74657873458375</v>
      </c>
      <c r="M1525" s="1">
        <f t="shared" si="347"/>
        <v>9.6647606186381836</v>
      </c>
      <c r="N1525" s="1">
        <f t="shared" si="339"/>
        <v>12.268090849716373</v>
      </c>
      <c r="O1525" s="1">
        <f t="shared" si="340"/>
        <v>224.67829184481184</v>
      </c>
      <c r="P1525" s="1"/>
      <c r="Q1525" s="1">
        <f t="shared" si="348"/>
        <v>-0.31891715317635771</v>
      </c>
      <c r="R1525" s="1">
        <f t="shared" si="349"/>
        <v>-3.4007352691219239</v>
      </c>
      <c r="S1525" s="1">
        <f t="shared" si="341"/>
        <v>-0.79740503804373475</v>
      </c>
      <c r="T1525" s="1">
        <f t="shared" si="342"/>
        <v>211.61279595705173</v>
      </c>
    </row>
    <row r="1526" spans="1:20" x14ac:dyDescent="0.2">
      <c r="A1526">
        <f>Sheet1!A1503</f>
        <v>1476</v>
      </c>
      <c r="B1526">
        <f>Sheet1!B1506</f>
        <v>867</v>
      </c>
      <c r="C1526">
        <f t="shared" si="336"/>
        <v>853.97649733913886</v>
      </c>
      <c r="D1526">
        <f t="shared" si="337"/>
        <v>866.6738384958569</v>
      </c>
      <c r="E1526">
        <f t="shared" si="338"/>
        <v>863.56105313402668</v>
      </c>
      <c r="F1526">
        <f t="shared" si="343"/>
        <v>864.87706390472067</v>
      </c>
      <c r="G1526">
        <f t="shared" si="344"/>
        <v>1077.8385874593496</v>
      </c>
      <c r="K1526" s="1">
        <f t="shared" si="345"/>
        <v>13.054997581035309</v>
      </c>
      <c r="L1526" s="1">
        <f t="shared" si="346"/>
        <v>12.734314253355137</v>
      </c>
      <c r="M1526" s="1">
        <f t="shared" si="347"/>
        <v>9.644773554264475</v>
      </c>
      <c r="N1526" s="1">
        <f t="shared" si="339"/>
        <v>12.25206148575603</v>
      </c>
      <c r="O1526" s="1">
        <f t="shared" si="340"/>
        <v>225.21358504038494</v>
      </c>
      <c r="P1526" s="1"/>
      <c r="Q1526" s="1">
        <f t="shared" si="348"/>
        <v>-0.32068332768017171</v>
      </c>
      <c r="R1526" s="1">
        <f t="shared" si="349"/>
        <v>-3.4102240267708339</v>
      </c>
      <c r="S1526" s="1">
        <f t="shared" si="341"/>
        <v>-0.80293609527927856</v>
      </c>
      <c r="T1526" s="1">
        <f t="shared" si="342"/>
        <v>212.15858745934963</v>
      </c>
    </row>
    <row r="1527" spans="1:20" x14ac:dyDescent="0.2">
      <c r="A1527">
        <f>Sheet1!A1504</f>
        <v>1477</v>
      </c>
      <c r="B1527">
        <f>Sheet1!B1507</f>
        <v>867.43</v>
      </c>
      <c r="C1527">
        <f t="shared" si="336"/>
        <v>854.4269956458636</v>
      </c>
      <c r="D1527">
        <f t="shared" si="337"/>
        <v>867.11195254100119</v>
      </c>
      <c r="E1527">
        <f t="shared" si="338"/>
        <v>863.99139328529304</v>
      </c>
      <c r="F1527">
        <f t="shared" si="343"/>
        <v>865.31149163560042</v>
      </c>
      <c r="G1527">
        <f t="shared" si="344"/>
        <v>1078.8252857103334</v>
      </c>
      <c r="K1527" s="1">
        <f t="shared" si="345"/>
        <v>13.044499274310624</v>
      </c>
      <c r="L1527" s="1">
        <f t="shared" si="346"/>
        <v>12.722019832311389</v>
      </c>
      <c r="M1527" s="1">
        <f t="shared" si="347"/>
        <v>9.6247437382310181</v>
      </c>
      <c r="N1527" s="1">
        <f t="shared" si="339"/>
        <v>12.235990909911038</v>
      </c>
      <c r="O1527" s="1">
        <f t="shared" si="340"/>
        <v>225.74978498464407</v>
      </c>
      <c r="P1527" s="1"/>
      <c r="Q1527" s="1">
        <f t="shared" si="348"/>
        <v>-0.32247944199923495</v>
      </c>
      <c r="R1527" s="1">
        <f t="shared" si="349"/>
        <v>-3.4197555360796059</v>
      </c>
      <c r="S1527" s="1">
        <f t="shared" si="341"/>
        <v>-0.80850836439958584</v>
      </c>
      <c r="T1527" s="1">
        <f t="shared" si="342"/>
        <v>212.70528571033344</v>
      </c>
    </row>
    <row r="1528" spans="1:20" x14ac:dyDescent="0.2">
      <c r="A1528">
        <f>Sheet1!A1505</f>
        <v>1478</v>
      </c>
      <c r="B1528">
        <f>Sheet1!B1508</f>
        <v>867.87</v>
      </c>
      <c r="C1528">
        <f t="shared" si="336"/>
        <v>854.87749395258822</v>
      </c>
      <c r="D1528">
        <f t="shared" si="337"/>
        <v>867.55003663226864</v>
      </c>
      <c r="E1528">
        <f t="shared" si="338"/>
        <v>864.42169062860262</v>
      </c>
      <c r="F1528">
        <f t="shared" si="343"/>
        <v>865.74587813799076</v>
      </c>
      <c r="G1528">
        <f t="shared" si="344"/>
        <v>1079.8128915033158</v>
      </c>
      <c r="K1528" s="1">
        <f t="shared" si="345"/>
        <v>13.034000967585939</v>
      </c>
      <c r="L1528" s="1">
        <f t="shared" si="346"/>
        <v>12.709695467937649</v>
      </c>
      <c r="M1528" s="1">
        <f t="shared" si="347"/>
        <v>9.6046711564634961</v>
      </c>
      <c r="N1528" s="1">
        <f t="shared" si="339"/>
        <v>12.219879105576751</v>
      </c>
      <c r="O1528" s="1">
        <f t="shared" si="340"/>
        <v>226.28689247090176</v>
      </c>
      <c r="P1528" s="1"/>
      <c r="Q1528" s="1">
        <f t="shared" si="348"/>
        <v>-0.3243054996482897</v>
      </c>
      <c r="R1528" s="1">
        <f t="shared" si="349"/>
        <v>-3.4293298111224431</v>
      </c>
      <c r="S1528" s="1">
        <f t="shared" si="341"/>
        <v>-0.81412186200918768</v>
      </c>
      <c r="T1528" s="1">
        <f t="shared" si="342"/>
        <v>213.25289150331582</v>
      </c>
    </row>
    <row r="1529" spans="1:20" x14ac:dyDescent="0.2">
      <c r="A1529">
        <f>Sheet1!A1506</f>
        <v>1479</v>
      </c>
      <c r="B1529">
        <f>Sheet1!B1509</f>
        <v>868.31</v>
      </c>
      <c r="C1529">
        <f t="shared" si="336"/>
        <v>855.32799225931296</v>
      </c>
      <c r="D1529">
        <f t="shared" si="337"/>
        <v>867.98809076614464</v>
      </c>
      <c r="E1529">
        <f t="shared" si="338"/>
        <v>864.85194514988098</v>
      </c>
      <c r="F1529">
        <f t="shared" si="343"/>
        <v>866.18022339528648</v>
      </c>
      <c r="G1529">
        <f t="shared" si="344"/>
        <v>1080.8014056316099</v>
      </c>
      <c r="K1529" s="1">
        <f t="shared" si="345"/>
        <v>13.023502660861141</v>
      </c>
      <c r="L1529" s="1">
        <f t="shared" si="346"/>
        <v>12.697341156718039</v>
      </c>
      <c r="M1529" s="1">
        <f t="shared" si="347"/>
        <v>9.5845557948878195</v>
      </c>
      <c r="N1529" s="1">
        <f t="shared" si="339"/>
        <v>12.203726056147616</v>
      </c>
      <c r="O1529" s="1">
        <f t="shared" si="340"/>
        <v>226.82490829247104</v>
      </c>
      <c r="P1529" s="1"/>
      <c r="Q1529" s="1">
        <f t="shared" si="348"/>
        <v>-0.32616150414310141</v>
      </c>
      <c r="R1529" s="1">
        <f t="shared" si="349"/>
        <v>-3.4389468659733211</v>
      </c>
      <c r="S1529" s="1">
        <f t="shared" si="341"/>
        <v>-0.81977660471352465</v>
      </c>
      <c r="T1529" s="1">
        <f t="shared" si="342"/>
        <v>213.8014056316099</v>
      </c>
    </row>
    <row r="1530" spans="1:20" x14ac:dyDescent="0.2">
      <c r="A1530">
        <f>Sheet1!A1507</f>
        <v>1480</v>
      </c>
      <c r="B1530">
        <f>Sheet1!B1510</f>
        <v>868.75</v>
      </c>
      <c r="C1530">
        <f t="shared" si="336"/>
        <v>855.7784905660377</v>
      </c>
      <c r="D1530">
        <f t="shared" si="337"/>
        <v>868.4261149391134</v>
      </c>
      <c r="E1530">
        <f t="shared" si="338"/>
        <v>865.2821568350538</v>
      </c>
      <c r="F1530">
        <f t="shared" si="343"/>
        <v>866.61452739088259</v>
      </c>
      <c r="G1530">
        <f t="shared" si="344"/>
        <v>1081.7908288885278</v>
      </c>
      <c r="K1530" s="1">
        <f t="shared" si="345"/>
        <v>13.003004354136351</v>
      </c>
      <c r="L1530" s="1">
        <f t="shared" si="346"/>
        <v>12.684956895137589</v>
      </c>
      <c r="M1530" s="1">
        <f t="shared" si="347"/>
        <v>9.5643976394294441</v>
      </c>
      <c r="N1530" s="1">
        <f t="shared" si="339"/>
        <v>12.187531745018987</v>
      </c>
      <c r="O1530" s="1">
        <f t="shared" si="340"/>
        <v>227.36383324266421</v>
      </c>
      <c r="P1530" s="1"/>
      <c r="Q1530" s="1">
        <f t="shared" si="348"/>
        <v>-0.31804745899876252</v>
      </c>
      <c r="R1530" s="1">
        <f t="shared" si="349"/>
        <v>-3.438606714706907</v>
      </c>
      <c r="S1530" s="1">
        <f t="shared" si="341"/>
        <v>-0.8154726091173643</v>
      </c>
      <c r="T1530" s="1">
        <f t="shared" si="342"/>
        <v>214.36082888852786</v>
      </c>
    </row>
    <row r="1531" spans="1:20" x14ac:dyDescent="0.2">
      <c r="A1531">
        <f>Sheet1!A1508</f>
        <v>1481</v>
      </c>
      <c r="B1531">
        <f>Sheet1!B1511</f>
        <v>869.19</v>
      </c>
      <c r="C1531">
        <f t="shared" si="336"/>
        <v>856.22898887276244</v>
      </c>
      <c r="D1531">
        <f t="shared" si="337"/>
        <v>868.86410914765929</v>
      </c>
      <c r="E1531">
        <f t="shared" si="338"/>
        <v>865.71232567004654</v>
      </c>
      <c r="F1531">
        <f t="shared" si="343"/>
        <v>867.04879010817388</v>
      </c>
      <c r="G1531">
        <f t="shared" si="344"/>
        <v>1082.7811620673824</v>
      </c>
      <c r="K1531" s="1">
        <f t="shared" si="345"/>
        <v>12.99250604741178</v>
      </c>
      <c r="L1531" s="1">
        <f t="shared" si="346"/>
        <v>12.672542679680419</v>
      </c>
      <c r="M1531" s="1">
        <f t="shared" si="347"/>
        <v>9.5441966760143941</v>
      </c>
      <c r="N1531" s="1">
        <f t="shared" si="339"/>
        <v>12.171296155585651</v>
      </c>
      <c r="O1531" s="1">
        <f t="shared" si="340"/>
        <v>227.90366811479419</v>
      </c>
      <c r="P1531" s="1"/>
      <c r="Q1531" s="1">
        <f t="shared" si="348"/>
        <v>-0.31996336773136136</v>
      </c>
      <c r="R1531" s="1">
        <f t="shared" si="349"/>
        <v>-3.4483093713973858</v>
      </c>
      <c r="S1531" s="1">
        <f t="shared" si="341"/>
        <v>-0.82120989182612902</v>
      </c>
      <c r="T1531" s="1">
        <f t="shared" si="342"/>
        <v>214.91116206738241</v>
      </c>
    </row>
    <row r="1532" spans="1:20" x14ac:dyDescent="0.2">
      <c r="A1532">
        <f>Sheet1!A1509</f>
        <v>1482</v>
      </c>
      <c r="B1532">
        <f>Sheet1!B1512</f>
        <v>869.62</v>
      </c>
      <c r="C1532">
        <f t="shared" si="336"/>
        <v>856.67948717948707</v>
      </c>
      <c r="D1532">
        <f t="shared" si="337"/>
        <v>869.30207338826744</v>
      </c>
      <c r="E1532">
        <f t="shared" si="338"/>
        <v>866.14245164078545</v>
      </c>
      <c r="F1532">
        <f t="shared" si="343"/>
        <v>867.48301153055559</v>
      </c>
      <c r="G1532">
        <f t="shared" si="344"/>
        <v>1083.7724059614864</v>
      </c>
      <c r="K1532" s="1">
        <f t="shared" si="345"/>
        <v>12.982007740686981</v>
      </c>
      <c r="L1532" s="1">
        <f t="shared" si="346"/>
        <v>12.660098506831673</v>
      </c>
      <c r="M1532" s="1">
        <f t="shared" si="347"/>
        <v>9.5239528905680118</v>
      </c>
      <c r="N1532" s="1">
        <f t="shared" si="339"/>
        <v>12.155019271242622</v>
      </c>
      <c r="O1532" s="1">
        <f t="shared" si="340"/>
        <v>228.44441370217339</v>
      </c>
      <c r="P1532" s="1"/>
      <c r="Q1532" s="1">
        <f t="shared" si="348"/>
        <v>-0.32190923385530823</v>
      </c>
      <c r="R1532" s="1">
        <f t="shared" si="349"/>
        <v>-3.4580548501189696</v>
      </c>
      <c r="S1532" s="1">
        <f t="shared" si="341"/>
        <v>-0.826988469444359</v>
      </c>
      <c r="T1532" s="1">
        <f t="shared" si="342"/>
        <v>215.46240596148641</v>
      </c>
    </row>
    <row r="1533" spans="1:20" x14ac:dyDescent="0.2">
      <c r="A1533">
        <f>Sheet1!A1510</f>
        <v>1483</v>
      </c>
      <c r="B1533">
        <f>Sheet1!B1513</f>
        <v>870.06</v>
      </c>
      <c r="C1533">
        <f t="shared" si="336"/>
        <v>857.12998548621181</v>
      </c>
      <c r="D1533">
        <f t="shared" si="337"/>
        <v>869.74000765742232</v>
      </c>
      <c r="E1533">
        <f t="shared" si="338"/>
        <v>866.57253473319611</v>
      </c>
      <c r="F1533">
        <f t="shared" si="343"/>
        <v>867.91719164142251</v>
      </c>
      <c r="G1533">
        <f t="shared" si="344"/>
        <v>1084.7645613641521</v>
      </c>
      <c r="K1533" s="1">
        <f t="shared" si="345"/>
        <v>12.971509433962296</v>
      </c>
      <c r="L1533" s="1">
        <f t="shared" si="346"/>
        <v>12.647624373075701</v>
      </c>
      <c r="M1533" s="1">
        <f t="shared" si="347"/>
        <v>9.5036662690160938</v>
      </c>
      <c r="N1533" s="1">
        <f t="shared" si="339"/>
        <v>12.138701075384802</v>
      </c>
      <c r="O1533" s="1">
        <f t="shared" si="340"/>
        <v>228.98607079811438</v>
      </c>
      <c r="P1533" s="1"/>
      <c r="Q1533" s="1">
        <f t="shared" si="348"/>
        <v>-0.32388506088659597</v>
      </c>
      <c r="R1533" s="1">
        <f t="shared" si="349"/>
        <v>-3.4678431649462027</v>
      </c>
      <c r="S1533" s="1">
        <f t="shared" si="341"/>
        <v>-0.8328083585774948</v>
      </c>
      <c r="T1533" s="1">
        <f t="shared" si="342"/>
        <v>216.01456136415209</v>
      </c>
    </row>
    <row r="1534" spans="1:20" x14ac:dyDescent="0.2">
      <c r="A1534">
        <f>Sheet1!A1511</f>
        <v>1484</v>
      </c>
      <c r="B1534">
        <f>Sheet1!B1514</f>
        <v>870.5</v>
      </c>
      <c r="C1534">
        <f t="shared" si="336"/>
        <v>857.58048379293655</v>
      </c>
      <c r="D1534">
        <f t="shared" si="337"/>
        <v>870.17791195160817</v>
      </c>
      <c r="E1534">
        <f t="shared" si="338"/>
        <v>867.00257493320407</v>
      </c>
      <c r="F1534">
        <f t="shared" si="343"/>
        <v>868.35133042416976</v>
      </c>
      <c r="G1534">
        <f t="shared" si="344"/>
        <v>1085.7576290686927</v>
      </c>
      <c r="K1534" s="1">
        <f t="shared" si="345"/>
        <v>12.961011127237612</v>
      </c>
      <c r="L1534" s="1">
        <f t="shared" si="346"/>
        <v>12.635120274896849</v>
      </c>
      <c r="M1534" s="1">
        <f t="shared" si="347"/>
        <v>9.4833367972840961</v>
      </c>
      <c r="N1534" s="1">
        <f t="shared" si="339"/>
        <v>12.122341551407317</v>
      </c>
      <c r="O1534" s="1">
        <f t="shared" si="340"/>
        <v>229.52864019593028</v>
      </c>
      <c r="P1534" s="1"/>
      <c r="Q1534" s="1">
        <f t="shared" si="348"/>
        <v>-0.32589085234076265</v>
      </c>
      <c r="R1534" s="1">
        <f t="shared" si="349"/>
        <v>-3.4776743299535156</v>
      </c>
      <c r="S1534" s="1">
        <f t="shared" si="341"/>
        <v>-0.83866957583029489</v>
      </c>
      <c r="T1534" s="1">
        <f t="shared" si="342"/>
        <v>216.56762906869267</v>
      </c>
    </row>
    <row r="1535" spans="1:20" x14ac:dyDescent="0.2">
      <c r="A1535">
        <f>Sheet1!A1512</f>
        <v>1485</v>
      </c>
      <c r="B1535">
        <f>Sheet1!B1515</f>
        <v>870.94</v>
      </c>
      <c r="C1535">
        <f t="shared" si="336"/>
        <v>858.03098209966129</v>
      </c>
      <c r="D1535">
        <f t="shared" si="337"/>
        <v>870.61578626730989</v>
      </c>
      <c r="E1535">
        <f t="shared" si="338"/>
        <v>867.43257222673481</v>
      </c>
      <c r="F1535">
        <f t="shared" si="343"/>
        <v>868.78542786219202</v>
      </c>
      <c r="G1535">
        <f t="shared" si="344"/>
        <v>1086.7516098684209</v>
      </c>
      <c r="K1535" s="1">
        <f t="shared" si="345"/>
        <v>12.940512820512936</v>
      </c>
      <c r="L1535" s="1">
        <f t="shared" si="346"/>
        <v>12.622586208780376</v>
      </c>
      <c r="M1535" s="1">
        <f t="shared" si="347"/>
        <v>9.4629644612983839</v>
      </c>
      <c r="N1535" s="1">
        <f t="shared" si="339"/>
        <v>12.105940682704954</v>
      </c>
      <c r="O1535" s="1">
        <f t="shared" si="340"/>
        <v>230.07212268893386</v>
      </c>
      <c r="P1535" s="1"/>
      <c r="Q1535" s="1">
        <f t="shared" si="348"/>
        <v>-0.31792661173255965</v>
      </c>
      <c r="R1535" s="1">
        <f t="shared" si="349"/>
        <v>-3.477548359214552</v>
      </c>
      <c r="S1535" s="1">
        <f t="shared" si="341"/>
        <v>-0.83457213780798156</v>
      </c>
      <c r="T1535" s="1">
        <f t="shared" si="342"/>
        <v>217.13160986842092</v>
      </c>
    </row>
    <row r="1536" spans="1:20" x14ac:dyDescent="0.2">
      <c r="A1536">
        <f>Sheet1!A1513</f>
        <v>1486</v>
      </c>
      <c r="B1536">
        <f>Sheet1!B1516</f>
        <v>871.38</v>
      </c>
      <c r="C1536">
        <f t="shared" si="336"/>
        <v>858.48148040638603</v>
      </c>
      <c r="D1536">
        <f t="shared" si="337"/>
        <v>871.05363060101217</v>
      </c>
      <c r="E1536">
        <f t="shared" si="338"/>
        <v>867.86252659971456</v>
      </c>
      <c r="F1536">
        <f t="shared" si="343"/>
        <v>869.21948393888454</v>
      </c>
      <c r="G1536">
        <f t="shared" si="344"/>
        <v>1087.7465045566487</v>
      </c>
      <c r="K1536" s="1">
        <f t="shared" si="345"/>
        <v>12.930014513788137</v>
      </c>
      <c r="L1536" s="1">
        <f t="shared" si="346"/>
        <v>12.610022171210517</v>
      </c>
      <c r="M1536" s="1">
        <f t="shared" si="347"/>
        <v>9.4425492469842993</v>
      </c>
      <c r="N1536" s="1">
        <f t="shared" si="339"/>
        <v>12.089498452672728</v>
      </c>
      <c r="O1536" s="1">
        <f t="shared" si="340"/>
        <v>230.61651907043688</v>
      </c>
      <c r="P1536" s="1"/>
      <c r="Q1536" s="1">
        <f t="shared" si="348"/>
        <v>-0.31999234257762055</v>
      </c>
      <c r="R1536" s="1">
        <f t="shared" si="349"/>
        <v>-3.4874652668038379</v>
      </c>
      <c r="S1536" s="1">
        <f t="shared" si="341"/>
        <v>-0.84051606111540877</v>
      </c>
      <c r="T1536" s="1">
        <f t="shared" si="342"/>
        <v>217.68650455664874</v>
      </c>
    </row>
    <row r="1537" spans="1:20" x14ac:dyDescent="0.2">
      <c r="A1537">
        <f>Sheet1!A1514</f>
        <v>1487</v>
      </c>
      <c r="B1537">
        <f>Sheet1!B1517</f>
        <v>871.81</v>
      </c>
      <c r="C1537">
        <f t="shared" si="336"/>
        <v>858.93197871311077</v>
      </c>
      <c r="D1537">
        <f t="shared" si="337"/>
        <v>871.49144494919972</v>
      </c>
      <c r="E1537">
        <f t="shared" si="338"/>
        <v>868.29243803806833</v>
      </c>
      <c r="F1537">
        <f t="shared" si="343"/>
        <v>869.6534986376422</v>
      </c>
      <c r="G1537">
        <f t="shared" si="344"/>
        <v>1088.7423139266893</v>
      </c>
      <c r="K1537" s="1">
        <f t="shared" si="345"/>
        <v>12.919516207063452</v>
      </c>
      <c r="L1537" s="1">
        <f t="shared" si="346"/>
        <v>12.597428158671619</v>
      </c>
      <c r="M1537" s="1">
        <f t="shared" si="347"/>
        <v>9.4220911402675256</v>
      </c>
      <c r="N1537" s="1">
        <f t="shared" si="339"/>
        <v>12.073014844705654</v>
      </c>
      <c r="O1537" s="1">
        <f t="shared" si="340"/>
        <v>231.1618301337528</v>
      </c>
      <c r="P1537" s="1"/>
      <c r="Q1537" s="1">
        <f t="shared" si="348"/>
        <v>-0.32208804839183358</v>
      </c>
      <c r="R1537" s="1">
        <f t="shared" si="349"/>
        <v>-3.4974250667959268</v>
      </c>
      <c r="S1537" s="1">
        <f t="shared" si="341"/>
        <v>-0.84650136235779883</v>
      </c>
      <c r="T1537" s="1">
        <f t="shared" si="342"/>
        <v>218.24231392668935</v>
      </c>
    </row>
    <row r="1538" spans="1:20" x14ac:dyDescent="0.2">
      <c r="A1538">
        <f>Sheet1!A1515</f>
        <v>1488</v>
      </c>
      <c r="B1538">
        <f>Sheet1!B1518</f>
        <v>872.25</v>
      </c>
      <c r="C1538">
        <f t="shared" si="336"/>
        <v>859.38247701983551</v>
      </c>
      <c r="D1538">
        <f t="shared" si="337"/>
        <v>871.92922930835675</v>
      </c>
      <c r="E1538">
        <f t="shared" si="338"/>
        <v>868.72230652772248</v>
      </c>
      <c r="F1538">
        <f t="shared" si="343"/>
        <v>870.0874719418598</v>
      </c>
      <c r="G1538">
        <f t="shared" si="344"/>
        <v>1089.7390387718553</v>
      </c>
      <c r="K1538" s="1">
        <f t="shared" si="345"/>
        <v>12.909017900338768</v>
      </c>
      <c r="L1538" s="1">
        <f t="shared" si="346"/>
        <v>12.584804167648599</v>
      </c>
      <c r="M1538" s="1">
        <f t="shared" si="347"/>
        <v>9.4015901270735185</v>
      </c>
      <c r="N1538" s="1">
        <f t="shared" si="339"/>
        <v>12.056489842198516</v>
      </c>
      <c r="O1538" s="1">
        <f t="shared" si="340"/>
        <v>231.70805667219406</v>
      </c>
      <c r="P1538" s="1"/>
      <c r="Q1538" s="1">
        <f t="shared" si="348"/>
        <v>-0.3242137326901684</v>
      </c>
      <c r="R1538" s="1">
        <f t="shared" si="349"/>
        <v>-3.507427773265249</v>
      </c>
      <c r="S1538" s="1">
        <f t="shared" si="341"/>
        <v>-0.85252805814025123</v>
      </c>
      <c r="T1538" s="1">
        <f t="shared" si="342"/>
        <v>218.79903877185529</v>
      </c>
    </row>
    <row r="1539" spans="1:20" x14ac:dyDescent="0.2">
      <c r="A1539">
        <f>Sheet1!A1516</f>
        <v>1489</v>
      </c>
      <c r="B1539">
        <f>Sheet1!B1519</f>
        <v>872.69</v>
      </c>
      <c r="C1539">
        <f t="shared" si="336"/>
        <v>859.83297532656013</v>
      </c>
      <c r="D1539">
        <f t="shared" si="337"/>
        <v>872.36698367496797</v>
      </c>
      <c r="E1539">
        <f t="shared" si="338"/>
        <v>869.15213205460248</v>
      </c>
      <c r="F1539">
        <f t="shared" si="343"/>
        <v>870.52140383493258</v>
      </c>
      <c r="G1539">
        <f t="shared" si="344"/>
        <v>1090.7366798854594</v>
      </c>
      <c r="K1539" s="1">
        <f t="shared" si="345"/>
        <v>12.898519593613969</v>
      </c>
      <c r="L1539" s="1">
        <f t="shared" si="346"/>
        <v>12.572150194626147</v>
      </c>
      <c r="M1539" s="1">
        <f t="shared" si="347"/>
        <v>9.3810461933285296</v>
      </c>
      <c r="N1539" s="1">
        <f t="shared" si="339"/>
        <v>12.039923428546558</v>
      </c>
      <c r="O1539" s="1">
        <f t="shared" si="340"/>
        <v>232.25519947907333</v>
      </c>
      <c r="P1539" s="1"/>
      <c r="Q1539" s="1">
        <f t="shared" si="348"/>
        <v>-0.32636939898782202</v>
      </c>
      <c r="R1539" s="1">
        <f t="shared" si="349"/>
        <v>-3.5174734002854393</v>
      </c>
      <c r="S1539" s="1">
        <f t="shared" si="341"/>
        <v>-0.85859616506741077</v>
      </c>
      <c r="T1539" s="1">
        <f t="shared" si="342"/>
        <v>219.35667988545936</v>
      </c>
    </row>
    <row r="1540" spans="1:20" x14ac:dyDescent="0.2">
      <c r="A1540">
        <f>Sheet1!A1517</f>
        <v>1490</v>
      </c>
      <c r="B1540">
        <f>Sheet1!B1520</f>
        <v>873.13</v>
      </c>
      <c r="C1540">
        <f t="shared" si="336"/>
        <v>860.28347363328487</v>
      </c>
      <c r="D1540">
        <f t="shared" si="337"/>
        <v>872.8047080455184</v>
      </c>
      <c r="E1540">
        <f t="shared" si="338"/>
        <v>869.58191460463399</v>
      </c>
      <c r="F1540">
        <f t="shared" si="343"/>
        <v>870.95529430025545</v>
      </c>
      <c r="G1540">
        <f t="shared" si="344"/>
        <v>1091.735238060814</v>
      </c>
      <c r="K1540" s="1">
        <f t="shared" si="345"/>
        <v>12.878021286889179</v>
      </c>
      <c r="L1540" s="1">
        <f t="shared" si="346"/>
        <v>12.559466236088952</v>
      </c>
      <c r="M1540" s="1">
        <f t="shared" si="347"/>
        <v>9.3604593249575601</v>
      </c>
      <c r="N1540" s="1">
        <f t="shared" si="339"/>
        <v>12.02331558714468</v>
      </c>
      <c r="O1540" s="1">
        <f t="shared" si="340"/>
        <v>232.80325934770326</v>
      </c>
      <c r="P1540" s="1"/>
      <c r="Q1540" s="1">
        <f t="shared" si="348"/>
        <v>-0.31855505080022795</v>
      </c>
      <c r="R1540" s="1">
        <f t="shared" si="349"/>
        <v>-3.5175619619316194</v>
      </c>
      <c r="S1540" s="1">
        <f t="shared" si="341"/>
        <v>-0.85470569974449973</v>
      </c>
      <c r="T1540" s="1">
        <f t="shared" si="342"/>
        <v>219.92523806081408</v>
      </c>
    </row>
    <row r="1541" spans="1:20" x14ac:dyDescent="0.2">
      <c r="A1541">
        <f>Sheet1!A1518</f>
        <v>1491</v>
      </c>
      <c r="B1541">
        <f>Sheet1!B1521</f>
        <v>873.56</v>
      </c>
      <c r="C1541">
        <f t="shared" si="336"/>
        <v>860.73397194000961</v>
      </c>
      <c r="D1541">
        <f t="shared" si="337"/>
        <v>873.24240241649227</v>
      </c>
      <c r="E1541">
        <f t="shared" si="338"/>
        <v>870.01165416374261</v>
      </c>
      <c r="F1541">
        <f t="shared" si="343"/>
        <v>871.38914332122317</v>
      </c>
      <c r="G1541">
        <f t="shared" si="344"/>
        <v>1092.734714091232</v>
      </c>
      <c r="K1541" s="1">
        <f t="shared" si="345"/>
        <v>12.867522980164495</v>
      </c>
      <c r="L1541" s="1">
        <f t="shared" si="346"/>
        <v>12.546752288521247</v>
      </c>
      <c r="M1541" s="1">
        <f t="shared" si="347"/>
        <v>9.3398295078869751</v>
      </c>
      <c r="N1541" s="1">
        <f t="shared" si="339"/>
        <v>12.006666301387668</v>
      </c>
      <c r="O1541" s="1">
        <f t="shared" si="340"/>
        <v>233.35223707139653</v>
      </c>
      <c r="P1541" s="1"/>
      <c r="Q1541" s="1">
        <f t="shared" si="348"/>
        <v>-0.32077069164324712</v>
      </c>
      <c r="R1541" s="1">
        <f t="shared" si="349"/>
        <v>-3.5276934722775195</v>
      </c>
      <c r="S1541" s="1">
        <f t="shared" si="341"/>
        <v>-0.86085667877682681</v>
      </c>
      <c r="T1541" s="1">
        <f t="shared" si="342"/>
        <v>220.48471409123204</v>
      </c>
    </row>
    <row r="1542" spans="1:20" x14ac:dyDescent="0.2">
      <c r="A1542">
        <f>Sheet1!A1519</f>
        <v>1492</v>
      </c>
      <c r="B1542">
        <f>Sheet1!B1522</f>
        <v>874</v>
      </c>
      <c r="C1542">
        <f t="shared" si="336"/>
        <v>861.18447024673435</v>
      </c>
      <c r="D1542">
        <f t="shared" si="337"/>
        <v>873.68006678437439</v>
      </c>
      <c r="E1542">
        <f t="shared" si="338"/>
        <v>870.44135071785433</v>
      </c>
      <c r="F1542">
        <f t="shared" si="343"/>
        <v>871.82295088123089</v>
      </c>
      <c r="G1542">
        <f t="shared" si="344"/>
        <v>1093.7351087700258</v>
      </c>
      <c r="K1542" s="1">
        <f t="shared" si="345"/>
        <v>12.857024673439923</v>
      </c>
      <c r="L1542" s="1">
        <f t="shared" si="346"/>
        <v>12.534008348407838</v>
      </c>
      <c r="M1542" s="1">
        <f t="shared" si="347"/>
        <v>9.3191567280423442</v>
      </c>
      <c r="N1542" s="1">
        <f t="shared" si="339"/>
        <v>11.989975554670764</v>
      </c>
      <c r="O1542" s="1">
        <f t="shared" si="340"/>
        <v>233.90213344346569</v>
      </c>
      <c r="P1542" s="1"/>
      <c r="Q1542" s="1">
        <f t="shared" si="348"/>
        <v>-0.32301632503208566</v>
      </c>
      <c r="R1542" s="1">
        <f t="shared" si="349"/>
        <v>-3.5378679453975792</v>
      </c>
      <c r="S1542" s="1">
        <f t="shared" si="341"/>
        <v>-0.86704911876915958</v>
      </c>
      <c r="T1542" s="1">
        <f t="shared" si="342"/>
        <v>221.04510877002576</v>
      </c>
    </row>
    <row r="1543" spans="1:20" x14ac:dyDescent="0.2">
      <c r="A1543">
        <f>Sheet1!A1520</f>
        <v>1493</v>
      </c>
      <c r="B1543">
        <f>Sheet1!B1523</f>
        <v>874.44</v>
      </c>
      <c r="C1543">
        <f t="shared" si="336"/>
        <v>861.63496855345909</v>
      </c>
      <c r="D1543">
        <f t="shared" si="337"/>
        <v>874.11770114564888</v>
      </c>
      <c r="E1543">
        <f t="shared" si="338"/>
        <v>870.87100425289441</v>
      </c>
      <c r="F1543">
        <f t="shared" si="343"/>
        <v>872.25671696367363</v>
      </c>
      <c r="G1543">
        <f t="shared" si="344"/>
        <v>1094.7364228905085</v>
      </c>
      <c r="K1543" s="1">
        <f t="shared" si="345"/>
        <v>12.846526366715125</v>
      </c>
      <c r="L1543" s="1">
        <f t="shared" si="346"/>
        <v>12.521234412233525</v>
      </c>
      <c r="M1543" s="1">
        <f t="shared" si="347"/>
        <v>9.2984409713491232</v>
      </c>
      <c r="N1543" s="1">
        <f t="shared" si="339"/>
        <v>11.973243330388755</v>
      </c>
      <c r="O1543" s="1">
        <f t="shared" si="340"/>
        <v>234.45294925722362</v>
      </c>
      <c r="P1543" s="1"/>
      <c r="Q1543" s="1">
        <f t="shared" si="348"/>
        <v>-0.32529195448159953</v>
      </c>
      <c r="R1543" s="1">
        <f t="shared" si="349"/>
        <v>-3.5480853953660016</v>
      </c>
      <c r="S1543" s="1">
        <f t="shared" si="341"/>
        <v>-0.87328303632637017</v>
      </c>
      <c r="T1543" s="1">
        <f t="shared" si="342"/>
        <v>221.6064228905085</v>
      </c>
    </row>
    <row r="1544" spans="1:20" x14ac:dyDescent="0.2">
      <c r="A1544">
        <f>Sheet1!A1521</f>
        <v>1494</v>
      </c>
      <c r="B1544">
        <f>Sheet1!B1524</f>
        <v>874.88</v>
      </c>
      <c r="C1544">
        <f t="shared" si="336"/>
        <v>862.08546686018383</v>
      </c>
      <c r="D1544">
        <f t="shared" si="337"/>
        <v>874.55530549680122</v>
      </c>
      <c r="E1544">
        <f t="shared" si="338"/>
        <v>871.30061475478897</v>
      </c>
      <c r="F1544">
        <f t="shared" si="343"/>
        <v>872.69044155194604</v>
      </c>
      <c r="G1544">
        <f t="shared" si="344"/>
        <v>1095.7386572459923</v>
      </c>
      <c r="K1544" s="1">
        <f t="shared" si="345"/>
        <v>12.826028059990335</v>
      </c>
      <c r="L1544" s="1">
        <f t="shared" si="346"/>
        <v>12.508430476482658</v>
      </c>
      <c r="M1544" s="1">
        <f t="shared" si="347"/>
        <v>9.2776822237329952</v>
      </c>
      <c r="N1544" s="1">
        <f t="shared" si="339"/>
        <v>11.956469611936427</v>
      </c>
      <c r="O1544" s="1">
        <f t="shared" si="340"/>
        <v>235.00468530598266</v>
      </c>
      <c r="P1544" s="1"/>
      <c r="Q1544" s="1">
        <f t="shared" si="348"/>
        <v>-0.31759758350767697</v>
      </c>
      <c r="R1544" s="1">
        <f t="shared" si="349"/>
        <v>-3.5483458362573401</v>
      </c>
      <c r="S1544" s="1">
        <f t="shared" si="341"/>
        <v>-0.86955844805390825</v>
      </c>
      <c r="T1544" s="1">
        <f t="shared" si="342"/>
        <v>222.17865724599233</v>
      </c>
    </row>
    <row r="1545" spans="1:20" x14ac:dyDescent="0.2">
      <c r="A1545">
        <f>Sheet1!A1522</f>
        <v>1495</v>
      </c>
      <c r="B1545">
        <f>Sheet1!B1525</f>
        <v>875.31</v>
      </c>
      <c r="C1545">
        <f t="shared" si="336"/>
        <v>862.53596516690857</v>
      </c>
      <c r="D1545">
        <f t="shared" si="337"/>
        <v>874.99287983431532</v>
      </c>
      <c r="E1545">
        <f t="shared" si="338"/>
        <v>871.73018220946369</v>
      </c>
      <c r="F1545">
        <f t="shared" si="343"/>
        <v>873.12412462944349</v>
      </c>
      <c r="G1545">
        <f t="shared" si="344"/>
        <v>1096.7418126297903</v>
      </c>
      <c r="K1545" s="1">
        <f t="shared" si="345"/>
        <v>12.81552975326565</v>
      </c>
      <c r="L1545" s="1">
        <f t="shared" si="346"/>
        <v>12.49559653764004</v>
      </c>
      <c r="M1545" s="1">
        <f t="shared" si="347"/>
        <v>9.2568804711199846</v>
      </c>
      <c r="N1545" s="1">
        <f t="shared" si="339"/>
        <v>11.939654382709136</v>
      </c>
      <c r="O1545" s="1">
        <f t="shared" si="340"/>
        <v>235.55734238305592</v>
      </c>
      <c r="P1545" s="1"/>
      <c r="Q1545" s="1">
        <f t="shared" si="348"/>
        <v>-0.3199332156256105</v>
      </c>
      <c r="R1545" s="1">
        <f t="shared" si="349"/>
        <v>-3.5586492821456659</v>
      </c>
      <c r="S1545" s="1">
        <f t="shared" si="341"/>
        <v>-0.8758753705565141</v>
      </c>
      <c r="T1545" s="1">
        <f t="shared" si="342"/>
        <v>222.74181262979027</v>
      </c>
    </row>
    <row r="1546" spans="1:20" x14ac:dyDescent="0.2">
      <c r="A1546">
        <f>Sheet1!A1523</f>
        <v>1496</v>
      </c>
      <c r="B1546">
        <f>Sheet1!B1526</f>
        <v>875.75</v>
      </c>
      <c r="C1546">
        <f t="shared" si="336"/>
        <v>862.98646347363319</v>
      </c>
      <c r="D1546">
        <f t="shared" si="337"/>
        <v>875.43042415467585</v>
      </c>
      <c r="E1546">
        <f t="shared" si="338"/>
        <v>872.15970660284415</v>
      </c>
      <c r="F1546">
        <f t="shared" si="343"/>
        <v>873.55776617956064</v>
      </c>
      <c r="G1546">
        <f t="shared" si="344"/>
        <v>1097.7458898352147</v>
      </c>
      <c r="K1546" s="1">
        <f t="shared" si="345"/>
        <v>12.805031446540966</v>
      </c>
      <c r="L1546" s="1">
        <f t="shared" si="346"/>
        <v>12.482732592189791</v>
      </c>
      <c r="M1546" s="1">
        <f t="shared" si="347"/>
        <v>9.2360356994353197</v>
      </c>
      <c r="N1546" s="1">
        <f t="shared" si="339"/>
        <v>11.922797626101556</v>
      </c>
      <c r="O1546" s="1">
        <f t="shared" si="340"/>
        <v>236.11092128175562</v>
      </c>
      <c r="P1546" s="1"/>
      <c r="Q1546" s="1">
        <f t="shared" si="348"/>
        <v>-0.32229885435117467</v>
      </c>
      <c r="R1546" s="1">
        <f t="shared" si="349"/>
        <v>-3.5689957471056459</v>
      </c>
      <c r="S1546" s="1">
        <f t="shared" si="341"/>
        <v>-0.88223382043941001</v>
      </c>
      <c r="T1546" s="1">
        <f t="shared" si="342"/>
        <v>223.30588983521466</v>
      </c>
    </row>
    <row r="1547" spans="1:20" x14ac:dyDescent="0.2">
      <c r="A1547">
        <f>Sheet1!A1524</f>
        <v>1497</v>
      </c>
      <c r="B1547">
        <f>Sheet1!B1527</f>
        <v>876.19</v>
      </c>
      <c r="C1547">
        <f t="shared" si="336"/>
        <v>863.43696178035793</v>
      </c>
      <c r="D1547">
        <f t="shared" si="337"/>
        <v>875.86793845436796</v>
      </c>
      <c r="E1547">
        <f t="shared" si="338"/>
        <v>872.58918792085603</v>
      </c>
      <c r="F1547">
        <f t="shared" si="343"/>
        <v>873.99136618569264</v>
      </c>
      <c r="G1547">
        <f t="shared" si="344"/>
        <v>1098.7508896555787</v>
      </c>
      <c r="K1547" s="1">
        <f t="shared" si="345"/>
        <v>12.794533139816167</v>
      </c>
      <c r="L1547" s="1">
        <f t="shared" si="346"/>
        <v>12.469838636617396</v>
      </c>
      <c r="M1547" s="1">
        <f t="shared" si="347"/>
        <v>9.2151478946051384</v>
      </c>
      <c r="N1547" s="1">
        <f t="shared" si="339"/>
        <v>11.905899325508813</v>
      </c>
      <c r="O1547" s="1">
        <f t="shared" si="340"/>
        <v>236.66542279539487</v>
      </c>
      <c r="P1547" s="1"/>
      <c r="Q1547" s="1">
        <f t="shared" si="348"/>
        <v>-0.32469450319877069</v>
      </c>
      <c r="R1547" s="1">
        <f t="shared" si="349"/>
        <v>-3.5793852452110286</v>
      </c>
      <c r="S1547" s="1">
        <f t="shared" si="341"/>
        <v>-0.88863381430735444</v>
      </c>
      <c r="T1547" s="1">
        <f t="shared" si="342"/>
        <v>223.87088965557871</v>
      </c>
    </row>
    <row r="1548" spans="1:20" x14ac:dyDescent="0.2">
      <c r="A1548">
        <f>Sheet1!A1525</f>
        <v>1498</v>
      </c>
      <c r="B1548">
        <f>Sheet1!B1528</f>
        <v>876.63</v>
      </c>
      <c r="C1548">
        <f t="shared" si="336"/>
        <v>863.88746008708267</v>
      </c>
      <c r="D1548">
        <f t="shared" si="337"/>
        <v>876.30542272987589</v>
      </c>
      <c r="E1548">
        <f t="shared" si="338"/>
        <v>873.0186261494249</v>
      </c>
      <c r="F1548">
        <f t="shared" si="343"/>
        <v>874.42492463123449</v>
      </c>
      <c r="G1548">
        <f t="shared" si="344"/>
        <v>1099.7568128841942</v>
      </c>
      <c r="K1548" s="1">
        <f t="shared" si="345"/>
        <v>12.774034833091378</v>
      </c>
      <c r="L1548" s="1">
        <f t="shared" si="346"/>
        <v>12.45691466740675</v>
      </c>
      <c r="M1548" s="1">
        <f t="shared" si="347"/>
        <v>9.194217042555124</v>
      </c>
      <c r="N1548" s="1">
        <f t="shared" si="339"/>
        <v>11.888959464325922</v>
      </c>
      <c r="O1548" s="1">
        <f t="shared" si="340"/>
        <v>237.22084771728566</v>
      </c>
      <c r="P1548" s="1"/>
      <c r="Q1548" s="1">
        <f t="shared" si="348"/>
        <v>-0.31712016568462786</v>
      </c>
      <c r="R1548" s="1">
        <f t="shared" si="349"/>
        <v>-3.5798177905362536</v>
      </c>
      <c r="S1548" s="1">
        <f t="shared" si="341"/>
        <v>-0.88507536876545601</v>
      </c>
      <c r="T1548" s="1">
        <f t="shared" si="342"/>
        <v>224.44681288419429</v>
      </c>
    </row>
    <row r="1549" spans="1:20" x14ac:dyDescent="0.2">
      <c r="A1549">
        <f>Sheet1!A1526</f>
        <v>1499</v>
      </c>
      <c r="B1549">
        <f>Sheet1!B1529</f>
        <v>877.06</v>
      </c>
      <c r="C1549">
        <f t="shared" si="336"/>
        <v>864.33795839380741</v>
      </c>
      <c r="D1549">
        <f t="shared" si="337"/>
        <v>876.74287697768409</v>
      </c>
      <c r="E1549">
        <f t="shared" si="338"/>
        <v>873.44802127447656</v>
      </c>
      <c r="F1549">
        <f t="shared" si="343"/>
        <v>874.85844149958075</v>
      </c>
      <c r="G1549">
        <f t="shared" si="344"/>
        <v>1100.7636603143746</v>
      </c>
      <c r="K1549" s="1">
        <f t="shared" si="345"/>
        <v>12.763536526366806</v>
      </c>
      <c r="L1549" s="1">
        <f t="shared" si="346"/>
        <v>12.443960681042654</v>
      </c>
      <c r="M1549" s="1">
        <f t="shared" si="347"/>
        <v>9.1732431292109595</v>
      </c>
      <c r="N1549" s="1">
        <f t="shared" si="339"/>
        <v>11.871978025947556</v>
      </c>
      <c r="O1549" s="1">
        <f t="shared" si="340"/>
        <v>237.77719684074145</v>
      </c>
      <c r="P1549" s="1"/>
      <c r="Q1549" s="1">
        <f t="shared" si="348"/>
        <v>-0.3195758453241524</v>
      </c>
      <c r="R1549" s="1">
        <f t="shared" si="349"/>
        <v>-3.5902933971558468</v>
      </c>
      <c r="S1549" s="1">
        <f t="shared" si="341"/>
        <v>-0.89155850041925078</v>
      </c>
      <c r="T1549" s="1">
        <f t="shared" si="342"/>
        <v>225.01366031437465</v>
      </c>
    </row>
    <row r="1550" spans="1:20" x14ac:dyDescent="0.2">
      <c r="A1550">
        <f>Sheet1!A1527</f>
        <v>1500</v>
      </c>
      <c r="B1550">
        <f>Sheet1!B1530</f>
        <v>877.5</v>
      </c>
      <c r="C1550">
        <f t="shared" si="336"/>
        <v>864.78845670053215</v>
      </c>
      <c r="D1550">
        <f t="shared" si="337"/>
        <v>877.18030119427726</v>
      </c>
      <c r="E1550">
        <f t="shared" si="338"/>
        <v>873.87737328193691</v>
      </c>
      <c r="F1550">
        <f t="shared" si="343"/>
        <v>875.29191677412689</v>
      </c>
      <c r="G1550">
        <f t="shared" si="344"/>
        <v>1101.7714327394324</v>
      </c>
      <c r="K1550" s="1">
        <f t="shared" si="345"/>
        <v>12.753038219642121</v>
      </c>
      <c r="L1550" s="1">
        <f t="shared" si="346"/>
        <v>12.430976674010026</v>
      </c>
      <c r="M1550" s="1">
        <f t="shared" si="347"/>
        <v>9.1522261404981009</v>
      </c>
      <c r="N1550" s="1">
        <f t="shared" si="339"/>
        <v>11.854954993768956</v>
      </c>
      <c r="O1550" s="1">
        <f t="shared" si="340"/>
        <v>238.33447095907445</v>
      </c>
      <c r="P1550" s="1"/>
      <c r="Q1550" s="1">
        <f t="shared" si="348"/>
        <v>-0.32206154563209566</v>
      </c>
      <c r="R1550" s="1">
        <f t="shared" si="349"/>
        <v>-3.6008120791440206</v>
      </c>
      <c r="S1550" s="1">
        <f t="shared" si="341"/>
        <v>-0.89808322587316525</v>
      </c>
      <c r="T1550" s="1">
        <f t="shared" si="342"/>
        <v>225.58143273943233</v>
      </c>
    </row>
    <row r="1551" spans="1:20" x14ac:dyDescent="0.2">
      <c r="A1551">
        <f>Sheet1!A1528</f>
        <v>1501</v>
      </c>
      <c r="B1551">
        <f>Sheet1!B1531</f>
        <v>877.94</v>
      </c>
      <c r="C1551">
        <f t="shared" si="336"/>
        <v>865.23895500725689</v>
      </c>
      <c r="D1551">
        <f t="shared" si="337"/>
        <v>877.61769537614032</v>
      </c>
      <c r="E1551">
        <f t="shared" si="338"/>
        <v>874.30668215773164</v>
      </c>
      <c r="F1551">
        <f t="shared" si="343"/>
        <v>875.7253504382677</v>
      </c>
      <c r="G1551">
        <f t="shared" si="344"/>
        <v>1102.7801309526801</v>
      </c>
      <c r="K1551" s="1">
        <f t="shared" si="345"/>
        <v>12.742539912917323</v>
      </c>
      <c r="L1551" s="1">
        <f t="shared" si="346"/>
        <v>12.417962642793213</v>
      </c>
      <c r="M1551" s="1">
        <f t="shared" si="347"/>
        <v>9.1311660623422313</v>
      </c>
      <c r="N1551" s="1">
        <f t="shared" si="339"/>
        <v>11.837890351185024</v>
      </c>
      <c r="O1551" s="1">
        <f t="shared" si="340"/>
        <v>238.89267086559744</v>
      </c>
      <c r="P1551" s="1"/>
      <c r="Q1551" s="1">
        <f t="shared" si="348"/>
        <v>-0.32457727012410942</v>
      </c>
      <c r="R1551" s="1">
        <f t="shared" si="349"/>
        <v>-3.6113738505750916</v>
      </c>
      <c r="S1551" s="1">
        <f t="shared" si="341"/>
        <v>-0.90464956173229893</v>
      </c>
      <c r="T1551" s="1">
        <f t="shared" si="342"/>
        <v>226.15013095268012</v>
      </c>
    </row>
    <row r="1552" spans="1:20" x14ac:dyDescent="0.2">
      <c r="A1552">
        <f>Sheet1!A1529</f>
        <v>1502</v>
      </c>
      <c r="B1552">
        <f>Sheet1!B1532</f>
        <v>878.38</v>
      </c>
      <c r="C1552">
        <f t="shared" si="336"/>
        <v>865.68945331398163</v>
      </c>
      <c r="D1552">
        <f t="shared" si="337"/>
        <v>878.05505951975772</v>
      </c>
      <c r="E1552">
        <f t="shared" si="338"/>
        <v>874.7359478877861</v>
      </c>
      <c r="F1552">
        <f t="shared" si="343"/>
        <v>876.15874247539807</v>
      </c>
      <c r="G1552">
        <f t="shared" si="344"/>
        <v>1103.7897557474303</v>
      </c>
      <c r="K1552" s="1">
        <f t="shared" si="345"/>
        <v>12.722041606192533</v>
      </c>
      <c r="L1552" s="1">
        <f t="shared" si="346"/>
        <v>12.404918583876679</v>
      </c>
      <c r="M1552" s="1">
        <f t="shared" si="347"/>
        <v>9.1100628806691475</v>
      </c>
      <c r="N1552" s="1">
        <f t="shared" si="339"/>
        <v>11.820784081590659</v>
      </c>
      <c r="O1552" s="1">
        <f t="shared" si="340"/>
        <v>239.45179735362285</v>
      </c>
      <c r="P1552" s="1"/>
      <c r="Q1552" s="1">
        <f t="shared" si="348"/>
        <v>-0.31712302231585454</v>
      </c>
      <c r="R1552" s="1">
        <f t="shared" si="349"/>
        <v>-3.6119787255233859</v>
      </c>
      <c r="S1552" s="1">
        <f t="shared" si="341"/>
        <v>-0.90125752460187414</v>
      </c>
      <c r="T1552" s="1">
        <f t="shared" si="342"/>
        <v>226.72975574743032</v>
      </c>
    </row>
    <row r="1553" spans="1:20" x14ac:dyDescent="0.2">
      <c r="A1553">
        <f>Sheet1!A1530</f>
        <v>1503</v>
      </c>
      <c r="B1553">
        <f>Sheet1!B1533</f>
        <v>878.81</v>
      </c>
      <c r="C1553">
        <f t="shared" si="336"/>
        <v>866.13995162070626</v>
      </c>
      <c r="D1553">
        <f t="shared" si="337"/>
        <v>878.49239362161393</v>
      </c>
      <c r="E1553">
        <f t="shared" si="338"/>
        <v>875.16517045802641</v>
      </c>
      <c r="F1553">
        <f t="shared" si="343"/>
        <v>876.59209286891303</v>
      </c>
      <c r="G1553">
        <f t="shared" si="344"/>
        <v>1104.8003079169957</v>
      </c>
      <c r="K1553" s="1">
        <f t="shared" si="345"/>
        <v>12.711543299467849</v>
      </c>
      <c r="L1553" s="1">
        <f t="shared" si="346"/>
        <v>12.391844493745111</v>
      </c>
      <c r="M1553" s="1">
        <f t="shared" si="347"/>
        <v>9.0889165814047601</v>
      </c>
      <c r="N1553" s="1">
        <f t="shared" si="339"/>
        <v>11.803636168380876</v>
      </c>
      <c r="O1553" s="1">
        <f t="shared" si="340"/>
        <v>240.01185121646358</v>
      </c>
      <c r="P1553" s="1"/>
      <c r="Q1553" s="1">
        <f t="shared" si="348"/>
        <v>-0.31969880572273723</v>
      </c>
      <c r="R1553" s="1">
        <f t="shared" si="349"/>
        <v>-3.6226267180630884</v>
      </c>
      <c r="S1553" s="1">
        <f t="shared" si="341"/>
        <v>-0.90790713108697219</v>
      </c>
      <c r="T1553" s="1">
        <f t="shared" si="342"/>
        <v>227.30030791699573</v>
      </c>
    </row>
    <row r="1554" spans="1:20" x14ac:dyDescent="0.2">
      <c r="A1554">
        <f>Sheet1!A1531</f>
        <v>1504</v>
      </c>
      <c r="B1554">
        <f>Sheet1!B1534</f>
        <v>879.25</v>
      </c>
      <c r="C1554">
        <f t="shared" si="336"/>
        <v>866.590449927431</v>
      </c>
      <c r="D1554">
        <f t="shared" si="337"/>
        <v>878.92969767819341</v>
      </c>
      <c r="E1554">
        <f t="shared" si="338"/>
        <v>875.59434985437804</v>
      </c>
      <c r="F1554">
        <f t="shared" si="343"/>
        <v>877.02540160220747</v>
      </c>
      <c r="G1554">
        <f t="shared" si="344"/>
        <v>1105.8117882546894</v>
      </c>
      <c r="K1554" s="1">
        <f t="shared" si="345"/>
        <v>12.701044992743164</v>
      </c>
      <c r="L1554" s="1">
        <f t="shared" si="346"/>
        <v>12.378740368883427</v>
      </c>
      <c r="M1554" s="1">
        <f t="shared" si="347"/>
        <v>9.0677271504747523</v>
      </c>
      <c r="N1554" s="1">
        <f t="shared" si="339"/>
        <v>11.786446594950576</v>
      </c>
      <c r="O1554" s="1">
        <f t="shared" si="340"/>
        <v>240.57283324743253</v>
      </c>
      <c r="P1554" s="1"/>
      <c r="Q1554" s="1">
        <f t="shared" si="348"/>
        <v>-0.32230462385973624</v>
      </c>
      <c r="R1554" s="1">
        <f t="shared" si="349"/>
        <v>-3.6333178422684114</v>
      </c>
      <c r="S1554" s="1">
        <f t="shared" si="341"/>
        <v>-0.914598397792588</v>
      </c>
      <c r="T1554" s="1">
        <f t="shared" si="342"/>
        <v>227.87178825468936</v>
      </c>
    </row>
    <row r="1555" spans="1:20" x14ac:dyDescent="0.2">
      <c r="A1555">
        <f>Sheet1!A1532</f>
        <v>1505</v>
      </c>
      <c r="B1555">
        <f>Sheet1!B1535</f>
        <v>879.69</v>
      </c>
      <c r="C1555">
        <f t="shared" si="336"/>
        <v>867.04094823415574</v>
      </c>
      <c r="D1555">
        <f t="shared" si="337"/>
        <v>879.3669716859813</v>
      </c>
      <c r="E1555">
        <f t="shared" si="338"/>
        <v>876.02348606276655</v>
      </c>
      <c r="F1555">
        <f t="shared" si="343"/>
        <v>877.45866865867652</v>
      </c>
      <c r="G1555">
        <f t="shared" si="344"/>
        <v>1106.8241975538235</v>
      </c>
      <c r="K1555" s="1">
        <f t="shared" si="345"/>
        <v>12.690546686018365</v>
      </c>
      <c r="L1555" s="1">
        <f t="shared" si="346"/>
        <v>12.365606205776089</v>
      </c>
      <c r="M1555" s="1">
        <f t="shared" si="347"/>
        <v>9.0464945738044662</v>
      </c>
      <c r="N1555" s="1">
        <f t="shared" si="339"/>
        <v>11.769215344694885</v>
      </c>
      <c r="O1555" s="1">
        <f t="shared" si="340"/>
        <v>241.13474423984189</v>
      </c>
      <c r="P1555" s="1"/>
      <c r="Q1555" s="1">
        <f t="shared" si="348"/>
        <v>-0.32494048024227595</v>
      </c>
      <c r="R1555" s="1">
        <f t="shared" si="349"/>
        <v>-3.6440521122138989</v>
      </c>
      <c r="S1555" s="1">
        <f t="shared" si="341"/>
        <v>-0.92133134132348005</v>
      </c>
      <c r="T1555" s="1">
        <f t="shared" si="342"/>
        <v>228.44419755382353</v>
      </c>
    </row>
    <row r="1556" spans="1:20" x14ac:dyDescent="0.2">
      <c r="A1556">
        <f>Sheet1!A1533</f>
        <v>1506</v>
      </c>
      <c r="B1556">
        <f>Sheet1!B1536</f>
        <v>880.13</v>
      </c>
      <c r="C1556">
        <f t="shared" si="336"/>
        <v>867.49144654088047</v>
      </c>
      <c r="D1556">
        <f t="shared" si="337"/>
        <v>879.80421564146206</v>
      </c>
      <c r="E1556">
        <f t="shared" si="338"/>
        <v>876.45257906911786</v>
      </c>
      <c r="F1556">
        <f t="shared" si="343"/>
        <v>877.89189402171496</v>
      </c>
      <c r="G1556">
        <f t="shared" si="344"/>
        <v>1107.8375366077109</v>
      </c>
      <c r="K1556" s="1">
        <f t="shared" si="345"/>
        <v>12.670048379293689</v>
      </c>
      <c r="L1556" s="1">
        <f t="shared" si="346"/>
        <v>12.352442000907672</v>
      </c>
      <c r="M1556" s="1">
        <f t="shared" si="347"/>
        <v>9.0252188373201534</v>
      </c>
      <c r="N1556" s="1">
        <f t="shared" si="339"/>
        <v>11.751942401008705</v>
      </c>
      <c r="O1556" s="1">
        <f t="shared" si="340"/>
        <v>241.69758498700469</v>
      </c>
      <c r="P1556" s="1"/>
      <c r="Q1556" s="1">
        <f t="shared" si="348"/>
        <v>-0.31760637838601724</v>
      </c>
      <c r="R1556" s="1">
        <f t="shared" si="349"/>
        <v>-3.6448295419735359</v>
      </c>
      <c r="S1556" s="1">
        <f t="shared" si="341"/>
        <v>-0.9181059782849843</v>
      </c>
      <c r="T1556" s="1">
        <f t="shared" si="342"/>
        <v>229.027536607711</v>
      </c>
    </row>
    <row r="1557" spans="1:20" x14ac:dyDescent="0.2">
      <c r="A1557">
        <f>Sheet1!A1534</f>
        <v>1507</v>
      </c>
      <c r="B1557">
        <f>Sheet1!B1537</f>
        <v>880.56</v>
      </c>
      <c r="C1557">
        <f t="shared" si="336"/>
        <v>867.9419448476051</v>
      </c>
      <c r="D1557">
        <f t="shared" si="337"/>
        <v>880.24142954111971</v>
      </c>
      <c r="E1557">
        <f t="shared" si="338"/>
        <v>876.88162885935776</v>
      </c>
      <c r="F1557">
        <f t="shared" si="343"/>
        <v>878.32507767471793</v>
      </c>
      <c r="G1557">
        <f t="shared" si="344"/>
        <v>1108.8518062096641</v>
      </c>
      <c r="K1557" s="1">
        <f t="shared" si="345"/>
        <v>12.659550072569004</v>
      </c>
      <c r="L1557" s="1">
        <f t="shared" si="346"/>
        <v>12.339247750762411</v>
      </c>
      <c r="M1557" s="1">
        <f t="shared" si="347"/>
        <v>9.0038999269470423</v>
      </c>
      <c r="N1557" s="1">
        <f t="shared" si="339"/>
        <v>11.734627747286936</v>
      </c>
      <c r="O1557" s="1">
        <f t="shared" si="340"/>
        <v>242.26135628223312</v>
      </c>
      <c r="P1557" s="1"/>
      <c r="Q1557" s="1">
        <f t="shared" si="348"/>
        <v>-0.32030232180659368</v>
      </c>
      <c r="R1557" s="1">
        <f t="shared" si="349"/>
        <v>-3.6556501456219621</v>
      </c>
      <c r="S1557" s="1">
        <f t="shared" si="341"/>
        <v>-0.92492232528206841</v>
      </c>
      <c r="T1557" s="1">
        <f t="shared" si="342"/>
        <v>229.60180620966412</v>
      </c>
    </row>
    <row r="1558" spans="1:20" x14ac:dyDescent="0.2">
      <c r="A1558">
        <f>Sheet1!A1535</f>
        <v>1508</v>
      </c>
      <c r="B1558">
        <f>Sheet1!B1538</f>
        <v>881</v>
      </c>
      <c r="C1558">
        <f t="shared" si="336"/>
        <v>868.39244315432984</v>
      </c>
      <c r="D1558">
        <f t="shared" si="337"/>
        <v>880.67861338143973</v>
      </c>
      <c r="E1558">
        <f t="shared" si="338"/>
        <v>877.3106354194116</v>
      </c>
      <c r="F1558">
        <f t="shared" si="343"/>
        <v>878.75821960108033</v>
      </c>
      <c r="G1558">
        <f t="shared" si="344"/>
        <v>1109.8670071529962</v>
      </c>
      <c r="K1558" s="1">
        <f t="shared" si="345"/>
        <v>12.64905176584432</v>
      </c>
      <c r="L1558" s="1">
        <f t="shared" si="346"/>
        <v>12.326023451825563</v>
      </c>
      <c r="M1558" s="1">
        <f t="shared" si="347"/>
        <v>8.9825378286108162</v>
      </c>
      <c r="N1558" s="1">
        <f t="shared" si="339"/>
        <v>11.717271366924592</v>
      </c>
      <c r="O1558" s="1">
        <f t="shared" si="340"/>
        <v>242.82605891884043</v>
      </c>
      <c r="P1558" s="1"/>
      <c r="Q1558" s="1">
        <f t="shared" si="348"/>
        <v>-0.32302831401875665</v>
      </c>
      <c r="R1558" s="1">
        <f t="shared" si="349"/>
        <v>-3.6665139372335034</v>
      </c>
      <c r="S1558" s="1">
        <f t="shared" si="341"/>
        <v>-0.9317803989197273</v>
      </c>
      <c r="T1558" s="1">
        <f t="shared" si="342"/>
        <v>230.17700715299611</v>
      </c>
    </row>
    <row r="1559" spans="1:20" x14ac:dyDescent="0.2">
      <c r="A1559">
        <f>Sheet1!A1536</f>
        <v>1509</v>
      </c>
      <c r="B1559">
        <f>Sheet1!B1539</f>
        <v>881.44</v>
      </c>
      <c r="C1559">
        <f t="shared" si="336"/>
        <v>868.84294146105469</v>
      </c>
      <c r="D1559">
        <f t="shared" si="337"/>
        <v>881.11576715890624</v>
      </c>
      <c r="E1559">
        <f t="shared" si="338"/>
        <v>877.73959873520562</v>
      </c>
      <c r="F1559">
        <f t="shared" si="343"/>
        <v>879.19131978419705</v>
      </c>
      <c r="G1559">
        <f t="shared" si="344"/>
        <v>1110.8831402310193</v>
      </c>
      <c r="K1559" s="1">
        <f t="shared" si="345"/>
        <v>12.638553459119521</v>
      </c>
      <c r="L1559" s="1">
        <f t="shared" si="346"/>
        <v>12.31276910058159</v>
      </c>
      <c r="M1559" s="1">
        <f t="shared" si="347"/>
        <v>8.9611325282373855</v>
      </c>
      <c r="N1559" s="1">
        <f t="shared" si="339"/>
        <v>11.699873243316574</v>
      </c>
      <c r="O1559" s="1">
        <f t="shared" si="340"/>
        <v>243.39169369013882</v>
      </c>
      <c r="P1559" s="1"/>
      <c r="Q1559" s="1">
        <f t="shared" si="348"/>
        <v>-0.32578435853793053</v>
      </c>
      <c r="R1559" s="1">
        <f t="shared" si="349"/>
        <v>-3.6774209308821355</v>
      </c>
      <c r="S1559" s="1">
        <f t="shared" si="341"/>
        <v>-0.9386802158029468</v>
      </c>
      <c r="T1559" s="1">
        <f t="shared" si="342"/>
        <v>230.7531402310193</v>
      </c>
    </row>
    <row r="1560" spans="1:20" x14ac:dyDescent="0.2">
      <c r="A1560">
        <f>Sheet1!A1537</f>
        <v>1510</v>
      </c>
      <c r="B1560">
        <f>Sheet1!B1540</f>
        <v>881.87</v>
      </c>
      <c r="C1560">
        <f t="shared" si="336"/>
        <v>869.29343976777932</v>
      </c>
      <c r="D1560">
        <f t="shared" si="337"/>
        <v>881.55289087000392</v>
      </c>
      <c r="E1560">
        <f t="shared" si="338"/>
        <v>878.16851879266505</v>
      </c>
      <c r="F1560">
        <f t="shared" si="343"/>
        <v>879.624378207463</v>
      </c>
      <c r="G1560">
        <f t="shared" si="344"/>
        <v>1111.9002062370462</v>
      </c>
      <c r="K1560" s="1">
        <f t="shared" si="345"/>
        <v>12.618055152394845</v>
      </c>
      <c r="L1560" s="1">
        <f t="shared" si="346"/>
        <v>12.299484693514614</v>
      </c>
      <c r="M1560" s="1">
        <f t="shared" si="347"/>
        <v>8.9396840117526608</v>
      </c>
      <c r="N1560" s="1">
        <f t="shared" si="339"/>
        <v>11.682433359857896</v>
      </c>
      <c r="O1560" s="1">
        <f t="shared" si="340"/>
        <v>243.95826138944108</v>
      </c>
      <c r="P1560" s="1"/>
      <c r="Q1560" s="1">
        <f t="shared" si="348"/>
        <v>-0.31857045888023094</v>
      </c>
      <c r="R1560" s="1">
        <f t="shared" si="349"/>
        <v>-3.6783711406421844</v>
      </c>
      <c r="S1560" s="1">
        <f t="shared" si="341"/>
        <v>-0.93562179253694921</v>
      </c>
      <c r="T1560" s="1">
        <f t="shared" si="342"/>
        <v>231.34020623704623</v>
      </c>
    </row>
    <row r="1561" spans="1:20" x14ac:dyDescent="0.2">
      <c r="A1561">
        <f>Sheet1!A1538</f>
        <v>1511</v>
      </c>
      <c r="B1561">
        <f>Sheet1!B1541</f>
        <v>882.31</v>
      </c>
      <c r="C1561">
        <f t="shared" si="336"/>
        <v>869.74393807450406</v>
      </c>
      <c r="D1561">
        <f t="shared" si="337"/>
        <v>881.98998451121736</v>
      </c>
      <c r="E1561">
        <f t="shared" si="338"/>
        <v>878.5973955777157</v>
      </c>
      <c r="F1561">
        <f t="shared" si="343"/>
        <v>880.05739485427341</v>
      </c>
      <c r="G1561">
        <f t="shared" si="344"/>
        <v>1112.9182059643899</v>
      </c>
      <c r="K1561" s="1">
        <f t="shared" si="345"/>
        <v>12.60755684567016</v>
      </c>
      <c r="L1561" s="1">
        <f t="shared" si="346"/>
        <v>12.286170227109892</v>
      </c>
      <c r="M1561" s="1">
        <f t="shared" si="347"/>
        <v>8.9181922650817569</v>
      </c>
      <c r="N1561" s="1">
        <f t="shared" si="339"/>
        <v>11.664951699943572</v>
      </c>
      <c r="O1561" s="1">
        <f t="shared" si="340"/>
        <v>244.52576281006009</v>
      </c>
      <c r="P1561" s="1"/>
      <c r="Q1561" s="1">
        <f t="shared" si="348"/>
        <v>-0.32138661856026829</v>
      </c>
      <c r="R1561" s="1">
        <f t="shared" si="349"/>
        <v>-3.6893645805884034</v>
      </c>
      <c r="S1561" s="1">
        <f t="shared" si="341"/>
        <v>-0.94260514572658849</v>
      </c>
      <c r="T1561" s="1">
        <f t="shared" si="342"/>
        <v>231.91820596438993</v>
      </c>
    </row>
    <row r="1562" spans="1:20" x14ac:dyDescent="0.2">
      <c r="A1562">
        <f>Sheet1!A1539</f>
        <v>1512</v>
      </c>
      <c r="B1562">
        <f>Sheet1!B1542</f>
        <v>882.75</v>
      </c>
      <c r="C1562">
        <f t="shared" si="336"/>
        <v>870.1944363812288</v>
      </c>
      <c r="D1562">
        <f t="shared" si="337"/>
        <v>882.42704807903135</v>
      </c>
      <c r="E1562">
        <f t="shared" si="338"/>
        <v>879.02622907628324</v>
      </c>
      <c r="F1562">
        <f t="shared" si="343"/>
        <v>880.49036970802308</v>
      </c>
      <c r="G1562">
        <f t="shared" si="344"/>
        <v>1113.9371402063628</v>
      </c>
      <c r="K1562" s="1">
        <f t="shared" si="345"/>
        <v>12.597058538945362</v>
      </c>
      <c r="L1562" s="1">
        <f t="shared" si="346"/>
        <v>12.272825697851545</v>
      </c>
      <c r="M1562" s="1">
        <f t="shared" si="347"/>
        <v>8.8966572741509253</v>
      </c>
      <c r="N1562" s="1">
        <f t="shared" si="339"/>
        <v>11.647428246968389</v>
      </c>
      <c r="O1562" s="1">
        <f t="shared" si="340"/>
        <v>245.09419874530806</v>
      </c>
      <c r="P1562" s="1"/>
      <c r="Q1562" s="1">
        <f t="shared" si="348"/>
        <v>-0.32423284109381711</v>
      </c>
      <c r="R1562" s="1">
        <f t="shared" si="349"/>
        <v>-3.7004012647944364</v>
      </c>
      <c r="S1562" s="1">
        <f t="shared" si="341"/>
        <v>-0.94963029197697324</v>
      </c>
      <c r="T1562" s="1">
        <f t="shared" si="342"/>
        <v>232.4971402063627</v>
      </c>
    </row>
    <row r="1563" spans="1:20" x14ac:dyDescent="0.2">
      <c r="A1563">
        <f>Sheet1!A1540</f>
        <v>1513</v>
      </c>
      <c r="B1563">
        <f>Sheet1!B1543</f>
        <v>883.19</v>
      </c>
      <c r="C1563">
        <f t="shared" si="336"/>
        <v>870.64493468795354</v>
      </c>
      <c r="D1563">
        <f t="shared" si="337"/>
        <v>882.86408156993036</v>
      </c>
      <c r="E1563">
        <f t="shared" si="338"/>
        <v>879.45501927429359</v>
      </c>
      <c r="F1563">
        <f t="shared" si="343"/>
        <v>880.92330275210702</v>
      </c>
      <c r="G1563">
        <f t="shared" si="344"/>
        <v>1114.9570097562778</v>
      </c>
      <c r="K1563" s="1">
        <f t="shared" si="345"/>
        <v>12.576560232220686</v>
      </c>
      <c r="L1563" s="1">
        <f t="shared" si="346"/>
        <v>12.259451102224602</v>
      </c>
      <c r="M1563" s="1">
        <f t="shared" si="347"/>
        <v>8.8750790248857356</v>
      </c>
      <c r="N1563" s="1">
        <f t="shared" si="339"/>
        <v>11.629862984327701</v>
      </c>
      <c r="O1563" s="1">
        <f t="shared" si="340"/>
        <v>245.66356998849847</v>
      </c>
      <c r="P1563" s="1"/>
      <c r="Q1563" s="1">
        <f t="shared" si="348"/>
        <v>-0.31710912999608354</v>
      </c>
      <c r="R1563" s="1">
        <f t="shared" si="349"/>
        <v>-3.7014812073349503</v>
      </c>
      <c r="S1563" s="1">
        <f t="shared" si="341"/>
        <v>-0.94669724789298471</v>
      </c>
      <c r="T1563" s="1">
        <f t="shared" si="342"/>
        <v>233.08700975627778</v>
      </c>
    </row>
    <row r="1564" spans="1:20" x14ac:dyDescent="0.2">
      <c r="A1564">
        <f>Sheet1!A1541</f>
        <v>1514</v>
      </c>
      <c r="B1564">
        <f>Sheet1!B1544</f>
        <v>883.62</v>
      </c>
      <c r="C1564">
        <f t="shared" si="336"/>
        <v>871.09543299467816</v>
      </c>
      <c r="D1564">
        <f t="shared" si="337"/>
        <v>883.30108498039908</v>
      </c>
      <c r="E1564">
        <f t="shared" si="338"/>
        <v>879.88376615767243</v>
      </c>
      <c r="F1564">
        <f t="shared" si="343"/>
        <v>881.35619396992013</v>
      </c>
      <c r="G1564">
        <f t="shared" si="344"/>
        <v>1115.977815407447</v>
      </c>
      <c r="K1564" s="1">
        <f t="shared" si="345"/>
        <v>12.566061925495887</v>
      </c>
      <c r="L1564" s="1">
        <f t="shared" si="346"/>
        <v>12.2460464367133</v>
      </c>
      <c r="M1564" s="1">
        <f t="shared" si="347"/>
        <v>8.8534575032116436</v>
      </c>
      <c r="N1564" s="1">
        <f t="shared" si="339"/>
        <v>11.61225589541607</v>
      </c>
      <c r="O1564" s="1">
        <f t="shared" si="340"/>
        <v>246.23387733294294</v>
      </c>
      <c r="P1564" s="1"/>
      <c r="Q1564" s="1">
        <f t="shared" si="348"/>
        <v>-0.32001548878258745</v>
      </c>
      <c r="R1564" s="1">
        <f t="shared" si="349"/>
        <v>-3.7126044222842438</v>
      </c>
      <c r="S1564" s="1">
        <f t="shared" si="341"/>
        <v>-0.9538060300798179</v>
      </c>
      <c r="T1564" s="1">
        <f t="shared" si="342"/>
        <v>233.66781540744705</v>
      </c>
    </row>
    <row r="1565" spans="1:20" x14ac:dyDescent="0.2">
      <c r="A1565">
        <f>Sheet1!A1542</f>
        <v>1515</v>
      </c>
      <c r="B1565">
        <f>Sheet1!B1545</f>
        <v>884.06</v>
      </c>
      <c r="C1565">
        <f t="shared" si="336"/>
        <v>871.5459313014029</v>
      </c>
      <c r="D1565">
        <f t="shared" si="337"/>
        <v>883.73805830692186</v>
      </c>
      <c r="E1565">
        <f t="shared" si="338"/>
        <v>880.31246971234521</v>
      </c>
      <c r="F1565">
        <f t="shared" si="343"/>
        <v>881.7890433448573</v>
      </c>
      <c r="G1565">
        <f t="shared" si="344"/>
        <v>1116.9995579531837</v>
      </c>
      <c r="K1565" s="1">
        <f t="shared" si="345"/>
        <v>12.555563618771203</v>
      </c>
      <c r="L1565" s="1">
        <f t="shared" si="346"/>
        <v>12.232611697802554</v>
      </c>
      <c r="M1565" s="1">
        <f t="shared" si="347"/>
        <v>8.8317926950544461</v>
      </c>
      <c r="N1565" s="1">
        <f t="shared" si="339"/>
        <v>11.594606963628507</v>
      </c>
      <c r="O1565" s="1">
        <f t="shared" si="340"/>
        <v>246.80512157195494</v>
      </c>
      <c r="P1565" s="1"/>
      <c r="Q1565" s="1">
        <f t="shared" si="348"/>
        <v>-0.32295192096864866</v>
      </c>
      <c r="R1565" s="1">
        <f t="shared" si="349"/>
        <v>-3.7237709237167564</v>
      </c>
      <c r="S1565" s="1">
        <f t="shared" si="341"/>
        <v>-0.96095665514269513</v>
      </c>
      <c r="T1565" s="1">
        <f t="shared" si="342"/>
        <v>234.24955795318374</v>
      </c>
    </row>
    <row r="1566" spans="1:20" x14ac:dyDescent="0.2">
      <c r="A1566">
        <f>Sheet1!A1543</f>
        <v>1516</v>
      </c>
      <c r="B1566">
        <f>Sheet1!B1546</f>
        <v>884.5</v>
      </c>
      <c r="C1566">
        <f t="shared" si="336"/>
        <v>871.99642960812776</v>
      </c>
      <c r="D1566">
        <f t="shared" si="337"/>
        <v>884.1750015459836</v>
      </c>
      <c r="E1566">
        <f t="shared" si="338"/>
        <v>880.74112992423773</v>
      </c>
      <c r="F1566">
        <f t="shared" si="343"/>
        <v>882.22185086031357</v>
      </c>
      <c r="G1566">
        <f t="shared" si="344"/>
        <v>1118.0222381868002</v>
      </c>
      <c r="K1566" s="1">
        <f t="shared" si="345"/>
        <v>12.545065312046518</v>
      </c>
      <c r="L1566" s="1">
        <f t="shared" si="346"/>
        <v>12.219146881976826</v>
      </c>
      <c r="M1566" s="1">
        <f t="shared" si="347"/>
        <v>8.8100845863400536</v>
      </c>
      <c r="N1566" s="1">
        <f t="shared" si="339"/>
        <v>11.576916172360029</v>
      </c>
      <c r="O1566" s="1">
        <f t="shared" si="340"/>
        <v>247.37730349884669</v>
      </c>
      <c r="P1566" s="1"/>
      <c r="Q1566" s="1">
        <f t="shared" si="348"/>
        <v>-0.32591843006969157</v>
      </c>
      <c r="R1566" s="1">
        <f t="shared" si="349"/>
        <v>-3.734980725706464</v>
      </c>
      <c r="S1566" s="1">
        <f t="shared" si="341"/>
        <v>-0.96814913968648852</v>
      </c>
      <c r="T1566" s="1">
        <f t="shared" si="342"/>
        <v>234.83223818680017</v>
      </c>
    </row>
    <row r="1567" spans="1:20" x14ac:dyDescent="0.2">
      <c r="A1567">
        <f>Sheet1!A1544</f>
        <v>1517</v>
      </c>
      <c r="B1567">
        <f>Sheet1!B1547</f>
        <v>884.93</v>
      </c>
      <c r="C1567">
        <f t="shared" si="336"/>
        <v>872.44692791485238</v>
      </c>
      <c r="D1567">
        <f t="shared" si="337"/>
        <v>884.61191469406913</v>
      </c>
      <c r="E1567">
        <f t="shared" si="338"/>
        <v>881.1697467792759</v>
      </c>
      <c r="F1567">
        <f t="shared" si="343"/>
        <v>882.65461649968415</v>
      </c>
      <c r="G1567">
        <f t="shared" si="344"/>
        <v>1119.0458569016096</v>
      </c>
      <c r="K1567" s="1">
        <f t="shared" si="345"/>
        <v>12.524567005321842</v>
      </c>
      <c r="L1567" s="1">
        <f t="shared" si="346"/>
        <v>12.20565198572092</v>
      </c>
      <c r="M1567" s="1">
        <f t="shared" si="347"/>
        <v>8.7883331629942631</v>
      </c>
      <c r="N1567" s="1">
        <f t="shared" si="339"/>
        <v>11.55918350500599</v>
      </c>
      <c r="O1567" s="1">
        <f t="shared" si="340"/>
        <v>247.95042390693141</v>
      </c>
      <c r="P1567" s="1"/>
      <c r="Q1567" s="1">
        <f t="shared" si="348"/>
        <v>-0.31891501960092228</v>
      </c>
      <c r="R1567" s="1">
        <f t="shared" si="349"/>
        <v>-3.7362338423275787</v>
      </c>
      <c r="S1567" s="1">
        <f t="shared" si="341"/>
        <v>-0.96538350031585196</v>
      </c>
      <c r="T1567" s="1">
        <f t="shared" si="342"/>
        <v>235.42585690160956</v>
      </c>
    </row>
    <row r="1568" spans="1:20" x14ac:dyDescent="0.2">
      <c r="A1568">
        <f>Sheet1!A1545</f>
        <v>1518</v>
      </c>
      <c r="B1568">
        <f>Sheet1!B1548</f>
        <v>885.37</v>
      </c>
      <c r="C1568">
        <f t="shared" si="336"/>
        <v>872.89742622157712</v>
      </c>
      <c r="D1568">
        <f t="shared" si="337"/>
        <v>885.04879774766243</v>
      </c>
      <c r="E1568">
        <f t="shared" si="338"/>
        <v>881.59832026338484</v>
      </c>
      <c r="F1568">
        <f t="shared" si="343"/>
        <v>883.08734024636374</v>
      </c>
      <c r="G1568">
        <f t="shared" si="344"/>
        <v>1120.0704148909238</v>
      </c>
      <c r="K1568" s="1">
        <f t="shared" si="345"/>
        <v>12.514068698597043</v>
      </c>
      <c r="L1568" s="1">
        <f t="shared" si="346"/>
        <v>12.192127005518955</v>
      </c>
      <c r="M1568" s="1">
        <f t="shared" si="347"/>
        <v>8.766538410942303</v>
      </c>
      <c r="N1568" s="1">
        <f t="shared" si="339"/>
        <v>11.541408944960835</v>
      </c>
      <c r="O1568" s="1">
        <f t="shared" si="340"/>
        <v>248.52448358952086</v>
      </c>
      <c r="P1568" s="1"/>
      <c r="Q1568" s="1">
        <f t="shared" si="348"/>
        <v>-0.32194169307808806</v>
      </c>
      <c r="R1568" s="1">
        <f t="shared" si="349"/>
        <v>-3.7475302876547403</v>
      </c>
      <c r="S1568" s="1">
        <f t="shared" si="341"/>
        <v>-0.97265975363620782</v>
      </c>
      <c r="T1568" s="1">
        <f t="shared" si="342"/>
        <v>236.01041489092381</v>
      </c>
    </row>
    <row r="1569" spans="1:20" x14ac:dyDescent="0.2">
      <c r="A1569">
        <f>Sheet1!A1546</f>
        <v>1519</v>
      </c>
      <c r="B1569">
        <f>Sheet1!B1549</f>
        <v>885.81</v>
      </c>
      <c r="C1569">
        <f t="shared" si="336"/>
        <v>873.34792452830186</v>
      </c>
      <c r="D1569">
        <f t="shared" si="337"/>
        <v>885.48565070324844</v>
      </c>
      <c r="E1569">
        <f t="shared" si="338"/>
        <v>882.02685036249102</v>
      </c>
      <c r="F1569">
        <f t="shared" si="343"/>
        <v>883.52002208374745</v>
      </c>
      <c r="G1569">
        <f t="shared" si="344"/>
        <v>1121.0959129480559</v>
      </c>
      <c r="K1569" s="1">
        <f t="shared" si="345"/>
        <v>12.503570391872245</v>
      </c>
      <c r="L1569" s="1">
        <f t="shared" si="346"/>
        <v>12.17857193785585</v>
      </c>
      <c r="M1569" s="1">
        <f t="shared" si="347"/>
        <v>8.7447003161099701</v>
      </c>
      <c r="N1569" s="1">
        <f t="shared" si="339"/>
        <v>11.523592475619694</v>
      </c>
      <c r="O1569" s="1">
        <f t="shared" si="340"/>
        <v>249.09948333992816</v>
      </c>
      <c r="P1569" s="1"/>
      <c r="Q1569" s="1">
        <f t="shared" si="348"/>
        <v>-0.32499845401639504</v>
      </c>
      <c r="R1569" s="1">
        <f t="shared" si="349"/>
        <v>-3.7588700757622746</v>
      </c>
      <c r="S1569" s="1">
        <f t="shared" si="341"/>
        <v>-0.97997791625255104</v>
      </c>
      <c r="T1569" s="1">
        <f t="shared" si="342"/>
        <v>236.59591294805591</v>
      </c>
    </row>
    <row r="1570" spans="1:20" x14ac:dyDescent="0.2">
      <c r="A1570">
        <f>Sheet1!A1547</f>
        <v>1520</v>
      </c>
      <c r="B1570">
        <f>Sheet1!B1550</f>
        <v>886.24</v>
      </c>
      <c r="C1570">
        <f t="shared" si="336"/>
        <v>873.7984228350266</v>
      </c>
      <c r="D1570">
        <f t="shared" si="337"/>
        <v>885.92247355731206</v>
      </c>
      <c r="E1570">
        <f t="shared" si="338"/>
        <v>882.45533706251979</v>
      </c>
      <c r="F1570">
        <f t="shared" si="343"/>
        <v>883.95266199523007</v>
      </c>
      <c r="G1570">
        <f t="shared" si="344"/>
        <v>1122.1223518663187</v>
      </c>
      <c r="K1570" s="1">
        <f t="shared" si="345"/>
        <v>12.483072085147569</v>
      </c>
      <c r="L1570" s="1">
        <f t="shared" si="346"/>
        <v>12.164986779216747</v>
      </c>
      <c r="M1570" s="1">
        <f t="shared" si="347"/>
        <v>8.7228188644235161</v>
      </c>
      <c r="N1570" s="1">
        <f t="shared" si="339"/>
        <v>11.505734080377692</v>
      </c>
      <c r="O1570" s="1">
        <f t="shared" si="340"/>
        <v>249.67542395146631</v>
      </c>
      <c r="P1570" s="1"/>
      <c r="Q1570" s="1">
        <f t="shared" si="348"/>
        <v>-0.31808530593082196</v>
      </c>
      <c r="R1570" s="1">
        <f t="shared" si="349"/>
        <v>-3.7602532207240529</v>
      </c>
      <c r="S1570" s="1">
        <f t="shared" si="341"/>
        <v>-0.97733800476987653</v>
      </c>
      <c r="T1570" s="1">
        <f t="shared" si="342"/>
        <v>237.19235186631875</v>
      </c>
    </row>
    <row r="1571" spans="1:20" x14ac:dyDescent="0.2">
      <c r="A1571">
        <f>Sheet1!A1548</f>
        <v>1521</v>
      </c>
      <c r="B1571">
        <f>Sheet1!B1551</f>
        <v>886.68</v>
      </c>
      <c r="C1571">
        <f t="shared" si="336"/>
        <v>874.24892114175123</v>
      </c>
      <c r="D1571">
        <f t="shared" si="337"/>
        <v>886.35926630633753</v>
      </c>
      <c r="E1571">
        <f t="shared" si="338"/>
        <v>882.88378034939694</v>
      </c>
      <c r="F1571">
        <f t="shared" si="343"/>
        <v>884.3852599642064</v>
      </c>
      <c r="G1571">
        <f t="shared" si="344"/>
        <v>1123.1497324390248</v>
      </c>
      <c r="K1571" s="1">
        <f t="shared" si="345"/>
        <v>12.472573778422884</v>
      </c>
      <c r="L1571" s="1">
        <f t="shared" si="346"/>
        <v>12.151371526085313</v>
      </c>
      <c r="M1571" s="1">
        <f t="shared" si="347"/>
        <v>8.7008940418077145</v>
      </c>
      <c r="N1571" s="1">
        <f t="shared" si="339"/>
        <v>11.487833742629277</v>
      </c>
      <c r="O1571" s="1">
        <f t="shared" si="340"/>
        <v>250.25230621744765</v>
      </c>
      <c r="P1571" s="1"/>
      <c r="Q1571" s="1">
        <f t="shared" si="348"/>
        <v>-0.32120225233757083</v>
      </c>
      <c r="R1571" s="1">
        <f t="shared" si="349"/>
        <v>-3.7716797366151695</v>
      </c>
      <c r="S1571" s="1">
        <f t="shared" si="341"/>
        <v>-0.98474003579360669</v>
      </c>
      <c r="T1571" s="1">
        <f t="shared" si="342"/>
        <v>237.77973243902477</v>
      </c>
    </row>
    <row r="1572" spans="1:20" x14ac:dyDescent="0.2">
      <c r="A1572">
        <f>Sheet1!A1549</f>
        <v>1522</v>
      </c>
      <c r="B1572">
        <f>Sheet1!B1552</f>
        <v>887.12</v>
      </c>
      <c r="C1572">
        <f t="shared" si="336"/>
        <v>874.69941944847596</v>
      </c>
      <c r="D1572">
        <f t="shared" si="337"/>
        <v>886.79602894680932</v>
      </c>
      <c r="E1572">
        <f t="shared" si="338"/>
        <v>883.31218020904782</v>
      </c>
      <c r="F1572">
        <f t="shared" si="343"/>
        <v>884.817815974072</v>
      </c>
      <c r="G1572">
        <f t="shared" si="344"/>
        <v>1124.1780554594868</v>
      </c>
      <c r="K1572" s="1">
        <f t="shared" si="345"/>
        <v>12.462075471698085</v>
      </c>
      <c r="L1572" s="1">
        <f t="shared" si="346"/>
        <v>12.137726174946579</v>
      </c>
      <c r="M1572" s="1">
        <f t="shared" si="347"/>
        <v>8.6789258341891582</v>
      </c>
      <c r="N1572" s="1">
        <f t="shared" si="339"/>
        <v>11.469891445770145</v>
      </c>
      <c r="O1572" s="1">
        <f t="shared" si="340"/>
        <v>250.83013093118495</v>
      </c>
      <c r="P1572" s="1"/>
      <c r="Q1572" s="1">
        <f t="shared" si="348"/>
        <v>-0.3243492967515067</v>
      </c>
      <c r="R1572" s="1">
        <f t="shared" si="349"/>
        <v>-3.7831496375089273</v>
      </c>
      <c r="S1572" s="1">
        <f t="shared" si="341"/>
        <v>-0.99218402592794064</v>
      </c>
      <c r="T1572" s="1">
        <f t="shared" si="342"/>
        <v>238.36805545948687</v>
      </c>
    </row>
    <row r="1573" spans="1:20" x14ac:dyDescent="0.2">
      <c r="A1573">
        <f>Sheet1!A1550</f>
        <v>1523</v>
      </c>
      <c r="B1573">
        <f>Sheet1!B1553</f>
        <v>887.55</v>
      </c>
      <c r="C1573">
        <f t="shared" si="336"/>
        <v>875.1499177552007</v>
      </c>
      <c r="D1573">
        <f t="shared" si="337"/>
        <v>887.23276147521256</v>
      </c>
      <c r="E1573">
        <f t="shared" si="338"/>
        <v>883.74053662739868</v>
      </c>
      <c r="F1573">
        <f t="shared" si="343"/>
        <v>885.25033000822145</v>
      </c>
      <c r="G1573">
        <f t="shared" si="344"/>
        <v>1125.2073217210173</v>
      </c>
      <c r="K1573" s="1">
        <f t="shared" si="345"/>
        <v>12.44157716497341</v>
      </c>
      <c r="L1573" s="1">
        <f t="shared" si="346"/>
        <v>12.12405072228546</v>
      </c>
      <c r="M1573" s="1">
        <f t="shared" si="347"/>
        <v>8.6569142274931892</v>
      </c>
      <c r="N1573" s="1">
        <f t="shared" si="339"/>
        <v>11.451907173194854</v>
      </c>
      <c r="O1573" s="1">
        <f t="shared" si="340"/>
        <v>251.40889888599065</v>
      </c>
      <c r="P1573" s="1"/>
      <c r="Q1573" s="1">
        <f t="shared" si="348"/>
        <v>-0.31752644268794938</v>
      </c>
      <c r="R1573" s="1">
        <f t="shared" si="349"/>
        <v>-3.7846629374802205</v>
      </c>
      <c r="S1573" s="1">
        <f t="shared" si="341"/>
        <v>-0.98966999177855541</v>
      </c>
      <c r="T1573" s="1">
        <f t="shared" si="342"/>
        <v>238.96732172101724</v>
      </c>
    </row>
    <row r="1574" spans="1:20" x14ac:dyDescent="0.2">
      <c r="A1574">
        <f>Sheet1!A1551</f>
        <v>1524</v>
      </c>
      <c r="B1574">
        <f>Sheet1!B1554</f>
        <v>887.99</v>
      </c>
      <c r="C1574">
        <f t="shared" si="336"/>
        <v>875.60041606192544</v>
      </c>
      <c r="D1574">
        <f t="shared" si="337"/>
        <v>887.66946388803149</v>
      </c>
      <c r="E1574">
        <f t="shared" si="338"/>
        <v>884.16884959037441</v>
      </c>
      <c r="F1574">
        <f t="shared" si="343"/>
        <v>885.68280205004976</v>
      </c>
      <c r="G1574">
        <f t="shared" si="344"/>
        <v>1126.2375320169288</v>
      </c>
      <c r="K1574" s="1">
        <f t="shared" si="345"/>
        <v>12.431078858248725</v>
      </c>
      <c r="L1574" s="1">
        <f t="shared" si="346"/>
        <v>12.110345164586306</v>
      </c>
      <c r="M1574" s="1">
        <f t="shared" si="347"/>
        <v>8.634859207645718</v>
      </c>
      <c r="N1574" s="1">
        <f t="shared" si="339"/>
        <v>11.433880908298534</v>
      </c>
      <c r="O1574" s="1">
        <f t="shared" si="340"/>
        <v>251.98861087517753</v>
      </c>
      <c r="P1574" s="1"/>
      <c r="Q1574" s="1">
        <f t="shared" si="348"/>
        <v>-0.32073369366241877</v>
      </c>
      <c r="R1574" s="1">
        <f t="shared" si="349"/>
        <v>-3.7962196506030068</v>
      </c>
      <c r="S1574" s="1">
        <f t="shared" si="341"/>
        <v>-0.99719794995019129</v>
      </c>
      <c r="T1574" s="1">
        <f t="shared" si="342"/>
        <v>239.5575320169288</v>
      </c>
    </row>
    <row r="1575" spans="1:20" x14ac:dyDescent="0.2">
      <c r="A1575">
        <f>Sheet1!A1552</f>
        <v>1525</v>
      </c>
      <c r="B1575">
        <f>Sheet1!B1555</f>
        <v>888.43</v>
      </c>
      <c r="C1575">
        <f t="shared" si="336"/>
        <v>876.05091436865018</v>
      </c>
      <c r="D1575">
        <f t="shared" si="337"/>
        <v>888.10613618175091</v>
      </c>
      <c r="E1575">
        <f t="shared" si="338"/>
        <v>884.5971190839017</v>
      </c>
      <c r="F1575">
        <f t="shared" si="343"/>
        <v>886.11523208295193</v>
      </c>
      <c r="G1575">
        <f t="shared" si="344"/>
        <v>1127.2686871405342</v>
      </c>
      <c r="K1575" s="1">
        <f t="shared" si="345"/>
        <v>12.42058055152404</v>
      </c>
      <c r="L1575" s="1">
        <f t="shared" si="346"/>
        <v>12.096609498333351</v>
      </c>
      <c r="M1575" s="1">
        <f t="shared" si="347"/>
        <v>8.6127607605718595</v>
      </c>
      <c r="N1575" s="1">
        <f t="shared" si="339"/>
        <v>11.415812634475969</v>
      </c>
      <c r="O1575" s="1">
        <f t="shared" si="340"/>
        <v>252.56926769205825</v>
      </c>
      <c r="P1575" s="1"/>
      <c r="Q1575" s="1">
        <f t="shared" si="348"/>
        <v>-0.32397105319068942</v>
      </c>
      <c r="R1575" s="1">
        <f t="shared" si="349"/>
        <v>-3.8078197909521805</v>
      </c>
      <c r="S1575" s="1">
        <f t="shared" si="341"/>
        <v>-1.0047679170480706</v>
      </c>
      <c r="T1575" s="1">
        <f t="shared" si="342"/>
        <v>240.14868714053421</v>
      </c>
    </row>
    <row r="1576" spans="1:20" x14ac:dyDescent="0.2">
      <c r="A1576">
        <f>Sheet1!A1553</f>
        <v>1526</v>
      </c>
      <c r="B1576">
        <f>Sheet1!B1556</f>
        <v>888.86</v>
      </c>
      <c r="C1576">
        <f t="shared" si="336"/>
        <v>876.50141267537492</v>
      </c>
      <c r="D1576">
        <f t="shared" si="337"/>
        <v>888.54277835285518</v>
      </c>
      <c r="E1576">
        <f t="shared" si="338"/>
        <v>885.02534509390568</v>
      </c>
      <c r="F1576">
        <f t="shared" si="343"/>
        <v>886.54762009032277</v>
      </c>
      <c r="G1576">
        <f t="shared" si="344"/>
        <v>1128.3007878851463</v>
      </c>
      <c r="K1576" s="1">
        <f t="shared" si="345"/>
        <v>12.40008224479925</v>
      </c>
      <c r="L1576" s="1">
        <f t="shared" si="346"/>
        <v>12.082843720011851</v>
      </c>
      <c r="M1576" s="1">
        <f t="shared" si="347"/>
        <v>8.5906188721979788</v>
      </c>
      <c r="N1576" s="1">
        <f t="shared" si="339"/>
        <v>11.397702335122062</v>
      </c>
      <c r="O1576" s="1">
        <f t="shared" si="340"/>
        <v>253.15087012994559</v>
      </c>
      <c r="P1576" s="1"/>
      <c r="Q1576" s="1">
        <f t="shared" si="348"/>
        <v>-0.317238524787399</v>
      </c>
      <c r="R1576" s="1">
        <f t="shared" si="349"/>
        <v>-3.8094633726012717</v>
      </c>
      <c r="S1576" s="1">
        <f t="shared" si="341"/>
        <v>-1.0023799096771882</v>
      </c>
      <c r="T1576" s="1">
        <f t="shared" si="342"/>
        <v>240.75078788514634</v>
      </c>
    </row>
    <row r="1577" spans="1:20" x14ac:dyDescent="0.2">
      <c r="A1577">
        <f>Sheet1!A1554</f>
        <v>1527</v>
      </c>
      <c r="B1577">
        <f>Sheet1!B1557</f>
        <v>889.3</v>
      </c>
      <c r="C1577">
        <f t="shared" si="336"/>
        <v>876.95191098209966</v>
      </c>
      <c r="D1577">
        <f t="shared" si="337"/>
        <v>888.97939039782921</v>
      </c>
      <c r="E1577">
        <f t="shared" si="338"/>
        <v>885.45352760631226</v>
      </c>
      <c r="F1577">
        <f t="shared" si="343"/>
        <v>886.97996605555738</v>
      </c>
      <c r="G1577">
        <f t="shared" si="344"/>
        <v>1129.3338350440777</v>
      </c>
      <c r="K1577" s="1">
        <f t="shared" si="345"/>
        <v>12.389583938074566</v>
      </c>
      <c r="L1577" s="1">
        <f t="shared" si="346"/>
        <v>12.069047826106043</v>
      </c>
      <c r="M1577" s="1">
        <f t="shared" si="347"/>
        <v>8.5684335284489634</v>
      </c>
      <c r="N1577" s="1">
        <f t="shared" si="339"/>
        <v>11.37954999363194</v>
      </c>
      <c r="O1577" s="1">
        <f t="shared" si="340"/>
        <v>253.73341898215222</v>
      </c>
      <c r="P1577" s="1"/>
      <c r="Q1577" s="1">
        <f t="shared" si="348"/>
        <v>-0.32053611196852216</v>
      </c>
      <c r="R1577" s="1">
        <f t="shared" si="349"/>
        <v>-3.8211504096256022</v>
      </c>
      <c r="S1577" s="1">
        <f t="shared" si="341"/>
        <v>-1.0100339444426254</v>
      </c>
      <c r="T1577" s="1">
        <f t="shared" si="342"/>
        <v>241.34383504407765</v>
      </c>
    </row>
    <row r="1578" spans="1:20" x14ac:dyDescent="0.2">
      <c r="A1578">
        <f>Sheet1!A1555</f>
        <v>1528</v>
      </c>
      <c r="B1578">
        <f>Sheet1!B1558</f>
        <v>889.74</v>
      </c>
      <c r="C1578">
        <f t="shared" si="336"/>
        <v>877.40240928882429</v>
      </c>
      <c r="D1578">
        <f t="shared" si="337"/>
        <v>889.41597231315757</v>
      </c>
      <c r="E1578">
        <f t="shared" si="338"/>
        <v>885.8816666070469</v>
      </c>
      <c r="F1578">
        <f t="shared" si="343"/>
        <v>887.4122699620508</v>
      </c>
      <c r="G1578">
        <f t="shared" si="344"/>
        <v>1130.3678294106408</v>
      </c>
      <c r="K1578" s="1">
        <f t="shared" si="345"/>
        <v>12.379085631349767</v>
      </c>
      <c r="L1578" s="1">
        <f t="shared" si="346"/>
        <v>12.055221813100729</v>
      </c>
      <c r="M1578" s="1">
        <f t="shared" si="347"/>
        <v>8.5462047152515197</v>
      </c>
      <c r="N1578" s="1">
        <f t="shared" si="339"/>
        <v>11.361355593400617</v>
      </c>
      <c r="O1578" s="1">
        <f t="shared" si="340"/>
        <v>254.31691504199057</v>
      </c>
      <c r="P1578" s="1"/>
      <c r="Q1578" s="1">
        <f t="shared" si="348"/>
        <v>-0.32386381824903765</v>
      </c>
      <c r="R1578" s="1">
        <f t="shared" si="349"/>
        <v>-3.8328809160982473</v>
      </c>
      <c r="S1578" s="1">
        <f t="shared" si="341"/>
        <v>-1.0177300379491498</v>
      </c>
      <c r="T1578" s="1">
        <f t="shared" si="342"/>
        <v>241.9378294106408</v>
      </c>
    </row>
    <row r="1579" spans="1:20" x14ac:dyDescent="0.2">
      <c r="A1579">
        <f>Sheet1!A1556</f>
        <v>1529</v>
      </c>
      <c r="B1579">
        <f>Sheet1!B1559</f>
        <v>890.17</v>
      </c>
      <c r="C1579">
        <f t="shared" si="336"/>
        <v>877.85290759554903</v>
      </c>
      <c r="D1579">
        <f t="shared" si="337"/>
        <v>889.85252409532472</v>
      </c>
      <c r="E1579">
        <f t="shared" si="338"/>
        <v>886.3097620820356</v>
      </c>
      <c r="F1579">
        <f t="shared" si="343"/>
        <v>887.8445317931978</v>
      </c>
      <c r="G1579">
        <f t="shared" si="344"/>
        <v>1131.4027717781482</v>
      </c>
      <c r="K1579" s="1">
        <f t="shared" si="345"/>
        <v>12.358587324625091</v>
      </c>
      <c r="L1579" s="1">
        <f t="shared" si="346"/>
        <v>12.041365677480258</v>
      </c>
      <c r="M1579" s="1">
        <f t="shared" si="347"/>
        <v>8.5239324185307623</v>
      </c>
      <c r="N1579" s="1">
        <f t="shared" si="339"/>
        <v>11.34311911782288</v>
      </c>
      <c r="O1579" s="1">
        <f t="shared" si="340"/>
        <v>254.90135910277331</v>
      </c>
      <c r="P1579" s="1"/>
      <c r="Q1579" s="1">
        <f t="shared" si="348"/>
        <v>-0.3172216471448337</v>
      </c>
      <c r="R1579" s="1">
        <f t="shared" si="349"/>
        <v>-3.8346549060943289</v>
      </c>
      <c r="S1579" s="1">
        <f t="shared" si="341"/>
        <v>-1.0154682068022112</v>
      </c>
      <c r="T1579" s="1">
        <f t="shared" si="342"/>
        <v>242.54277177814822</v>
      </c>
    </row>
    <row r="1580" spans="1:20" x14ac:dyDescent="0.2">
      <c r="A1580">
        <f>Sheet1!A1557</f>
        <v>1530</v>
      </c>
      <c r="B1580">
        <f>Sheet1!B1560</f>
        <v>890.61</v>
      </c>
      <c r="C1580">
        <f t="shared" si="336"/>
        <v>878.30340590227377</v>
      </c>
      <c r="D1580">
        <f t="shared" si="337"/>
        <v>890.28904574081525</v>
      </c>
      <c r="E1580">
        <f t="shared" si="338"/>
        <v>886.7378140172035</v>
      </c>
      <c r="F1580">
        <f t="shared" si="343"/>
        <v>888.27675153239363</v>
      </c>
      <c r="G1580">
        <f t="shared" si="344"/>
        <v>1132.4386629399132</v>
      </c>
      <c r="K1580" s="1">
        <f t="shared" si="345"/>
        <v>12.348089017900293</v>
      </c>
      <c r="L1580" s="1">
        <f t="shared" si="346"/>
        <v>12.027479415729545</v>
      </c>
      <c r="M1580" s="1">
        <f t="shared" si="347"/>
        <v>8.5016166242126019</v>
      </c>
      <c r="N1580" s="1">
        <f t="shared" si="339"/>
        <v>11.32484055029397</v>
      </c>
      <c r="O1580" s="1">
        <f t="shared" si="340"/>
        <v>255.48675195781357</v>
      </c>
      <c r="P1580" s="1"/>
      <c r="Q1580" s="1">
        <f t="shared" si="348"/>
        <v>-0.32060960217074808</v>
      </c>
      <c r="R1580" s="1">
        <f t="shared" si="349"/>
        <v>-3.8464723936876908</v>
      </c>
      <c r="S1580" s="1">
        <f t="shared" si="341"/>
        <v>-1.0232484676063223</v>
      </c>
      <c r="T1580" s="1">
        <f t="shared" si="342"/>
        <v>243.13866293991327</v>
      </c>
    </row>
    <row r="1581" spans="1:20" x14ac:dyDescent="0.2">
      <c r="A1581">
        <f>Sheet1!A1558</f>
        <v>1531</v>
      </c>
      <c r="B1581">
        <f>Sheet1!B1561</f>
        <v>891.05</v>
      </c>
      <c r="C1581">
        <f t="shared" si="336"/>
        <v>878.75390420899851</v>
      </c>
      <c r="D1581">
        <f t="shared" si="337"/>
        <v>890.72553724611396</v>
      </c>
      <c r="E1581">
        <f t="shared" si="338"/>
        <v>887.16582239847708</v>
      </c>
      <c r="F1581">
        <f t="shared" si="343"/>
        <v>888.70892916303296</v>
      </c>
      <c r="G1581">
        <f t="shared" si="344"/>
        <v>1133.4755036892479</v>
      </c>
      <c r="K1581" s="1">
        <f t="shared" si="345"/>
        <v>12.337590711175721</v>
      </c>
      <c r="L1581" s="1">
        <f t="shared" si="346"/>
        <v>12.01356302433328</v>
      </c>
      <c r="M1581" s="1">
        <f t="shared" si="347"/>
        <v>8.4792573182226079</v>
      </c>
      <c r="N1581" s="1">
        <f t="shared" si="339"/>
        <v>11.306519874208675</v>
      </c>
      <c r="O1581" s="1">
        <f t="shared" si="340"/>
        <v>256.07309440042366</v>
      </c>
      <c r="P1581" s="1"/>
      <c r="Q1581" s="1">
        <f t="shared" si="348"/>
        <v>-0.32402768684244165</v>
      </c>
      <c r="R1581" s="1">
        <f t="shared" si="349"/>
        <v>-3.8583333929531136</v>
      </c>
      <c r="S1581" s="1">
        <f t="shared" si="341"/>
        <v>-1.0310708369670465</v>
      </c>
      <c r="T1581" s="1">
        <f t="shared" si="342"/>
        <v>243.73550368924793</v>
      </c>
    </row>
    <row r="1582" spans="1:20" x14ac:dyDescent="0.2">
      <c r="A1582">
        <f>Sheet1!A1559</f>
        <v>1532</v>
      </c>
      <c r="B1582">
        <f>Sheet1!B1562</f>
        <v>891.48</v>
      </c>
      <c r="C1582">
        <f t="shared" si="336"/>
        <v>879.20440251572325</v>
      </c>
      <c r="D1582">
        <f t="shared" si="337"/>
        <v>891.16199860770541</v>
      </c>
      <c r="E1582">
        <f t="shared" si="338"/>
        <v>887.59378721178177</v>
      </c>
      <c r="F1582">
        <f t="shared" si="343"/>
        <v>889.14106466851092</v>
      </c>
      <c r="G1582">
        <f t="shared" si="344"/>
        <v>1134.513294819465</v>
      </c>
      <c r="K1582" s="1">
        <f t="shared" si="345"/>
        <v>12.317092404450932</v>
      </c>
      <c r="L1582" s="1">
        <f t="shared" si="346"/>
        <v>11.999616499775698</v>
      </c>
      <c r="M1582" s="1">
        <f t="shared" si="347"/>
        <v>8.4568544864865771</v>
      </c>
      <c r="N1582" s="1">
        <f t="shared" si="339"/>
        <v>11.288157072961894</v>
      </c>
      <c r="O1582" s="1">
        <f t="shared" si="340"/>
        <v>256.66038722391602</v>
      </c>
      <c r="P1582" s="1"/>
      <c r="Q1582" s="1">
        <f t="shared" si="348"/>
        <v>-0.31747590467523423</v>
      </c>
      <c r="R1582" s="1">
        <f t="shared" si="349"/>
        <v>-3.8602379179643549</v>
      </c>
      <c r="S1582" s="1">
        <f t="shared" si="341"/>
        <v>-1.0289353314890377</v>
      </c>
      <c r="T1582" s="1">
        <f t="shared" si="342"/>
        <v>244.34329481946509</v>
      </c>
    </row>
    <row r="1583" spans="1:20" x14ac:dyDescent="0.2">
      <c r="A1583">
        <f>Sheet1!A1560</f>
        <v>1533</v>
      </c>
      <c r="B1583">
        <f>Sheet1!B1563</f>
        <v>891.92</v>
      </c>
      <c r="C1583">
        <f t="shared" si="336"/>
        <v>879.65490082244787</v>
      </c>
      <c r="D1583">
        <f t="shared" si="337"/>
        <v>891.59842982207419</v>
      </c>
      <c r="E1583">
        <f t="shared" si="338"/>
        <v>888.02170844304294</v>
      </c>
      <c r="F1583">
        <f t="shared" si="343"/>
        <v>889.57315803222241</v>
      </c>
      <c r="G1583">
        <f t="shared" si="344"/>
        <v>1135.5520371238777</v>
      </c>
      <c r="K1583" s="1">
        <f t="shared" si="345"/>
        <v>12.306594097726247</v>
      </c>
      <c r="L1583" s="1">
        <f t="shared" si="346"/>
        <v>11.985639838541488</v>
      </c>
      <c r="M1583" s="1">
        <f t="shared" si="347"/>
        <v>8.4344081149297381</v>
      </c>
      <c r="N1583" s="1">
        <f t="shared" si="339"/>
        <v>11.269752129948643</v>
      </c>
      <c r="O1583" s="1">
        <f t="shared" si="340"/>
        <v>257.24863122160389</v>
      </c>
      <c r="P1583" s="1"/>
      <c r="Q1583" s="1">
        <f t="shared" si="348"/>
        <v>-0.32095425918475939</v>
      </c>
      <c r="R1583" s="1">
        <f t="shared" si="349"/>
        <v>-3.8721859827965091</v>
      </c>
      <c r="S1583" s="1">
        <f t="shared" si="341"/>
        <v>-1.0368419677776046</v>
      </c>
      <c r="T1583" s="1">
        <f t="shared" si="342"/>
        <v>244.94203712387764</v>
      </c>
    </row>
    <row r="1584" spans="1:20" x14ac:dyDescent="0.2">
      <c r="A1584">
        <f>Sheet1!A1561</f>
        <v>1534</v>
      </c>
      <c r="B1584">
        <f>Sheet1!B1564</f>
        <v>892.36</v>
      </c>
      <c r="C1584">
        <f t="shared" ref="C1584:C1647" si="350">C$47+(A1587-1)*(C$2114-C$47)/2067</f>
        <v>880.10539912917272</v>
      </c>
      <c r="D1584">
        <f t="shared" ref="D1584:D1647" si="351">$J$19+A1587*$I$19+$H$19*A1587^2+$G$19*A1587^3</f>
        <v>892.03483088570465</v>
      </c>
      <c r="E1584">
        <f t="shared" ref="E1584:E1647" si="352">$T$19+A1587*$S$19+$R$19*A1587^2+$Q$19*A1587^3</f>
        <v>888.4495860781866</v>
      </c>
      <c r="F1584">
        <f t="shared" si="343"/>
        <v>890.00520923756255</v>
      </c>
      <c r="G1584">
        <f t="shared" si="344"/>
        <v>1136.5917313957978</v>
      </c>
      <c r="K1584" s="1">
        <f t="shared" si="345"/>
        <v>12.296095791001449</v>
      </c>
      <c r="L1584" s="1">
        <f t="shared" si="346"/>
        <v>11.971633037115453</v>
      </c>
      <c r="M1584" s="1">
        <f t="shared" si="347"/>
        <v>8.4119181894785697</v>
      </c>
      <c r="N1584" s="1">
        <f t="shared" si="339"/>
        <v>11.251305028564047</v>
      </c>
      <c r="O1584" s="1">
        <f t="shared" si="340"/>
        <v>257.83782718679925</v>
      </c>
      <c r="P1584" s="1"/>
      <c r="Q1584" s="1">
        <f t="shared" si="348"/>
        <v>-0.32446275388599588</v>
      </c>
      <c r="R1584" s="1">
        <f t="shared" si="349"/>
        <v>-3.8841776015228788</v>
      </c>
      <c r="S1584" s="1">
        <f t="shared" si="341"/>
        <v>-1.0447907624374011</v>
      </c>
      <c r="T1584" s="1">
        <f t="shared" si="342"/>
        <v>245.5417313957978</v>
      </c>
    </row>
    <row r="1585" spans="1:20" x14ac:dyDescent="0.2">
      <c r="A1585">
        <f>Sheet1!A1562</f>
        <v>1535</v>
      </c>
      <c r="B1585">
        <f>Sheet1!B1565</f>
        <v>892.79</v>
      </c>
      <c r="C1585">
        <f t="shared" si="350"/>
        <v>880.55589743589735</v>
      </c>
      <c r="D1585">
        <f t="shared" si="351"/>
        <v>892.47120179508181</v>
      </c>
      <c r="E1585">
        <f t="shared" si="352"/>
        <v>888.87742010313843</v>
      </c>
      <c r="F1585">
        <f t="shared" si="343"/>
        <v>890.43721826792614</v>
      </c>
      <c r="G1585">
        <f t="shared" si="344"/>
        <v>1137.6323784285385</v>
      </c>
      <c r="K1585" s="1">
        <f t="shared" si="345"/>
        <v>12.275597484276773</v>
      </c>
      <c r="L1585" s="1">
        <f t="shared" si="346"/>
        <v>11.957596091982168</v>
      </c>
      <c r="M1585" s="1">
        <f t="shared" si="347"/>
        <v>8.3893846960585279</v>
      </c>
      <c r="N1585" s="1">
        <f t="shared" si="339"/>
        <v>11.232815752202896</v>
      </c>
      <c r="O1585" s="1">
        <f t="shared" si="340"/>
        <v>258.42797591281521</v>
      </c>
      <c r="P1585" s="1"/>
      <c r="Q1585" s="1">
        <f t="shared" si="348"/>
        <v>-0.31800139229460456</v>
      </c>
      <c r="R1585" s="1">
        <f t="shared" si="349"/>
        <v>-3.8862127882182449</v>
      </c>
      <c r="S1585" s="1">
        <f t="shared" si="341"/>
        <v>-1.0427817320738768</v>
      </c>
      <c r="T1585" s="1">
        <f t="shared" si="342"/>
        <v>246.15237842853844</v>
      </c>
    </row>
    <row r="1586" spans="1:20" x14ac:dyDescent="0.2">
      <c r="A1586">
        <f>Sheet1!A1563</f>
        <v>1536</v>
      </c>
      <c r="B1586">
        <f>Sheet1!B1566</f>
        <v>893.23</v>
      </c>
      <c r="C1586">
        <f t="shared" si="350"/>
        <v>881.00639574262209</v>
      </c>
      <c r="D1586">
        <f t="shared" si="351"/>
        <v>892.90754254669037</v>
      </c>
      <c r="E1586">
        <f t="shared" si="352"/>
        <v>889.30521050382413</v>
      </c>
      <c r="F1586">
        <f t="shared" si="343"/>
        <v>890.86918510670819</v>
      </c>
      <c r="G1586">
        <f t="shared" si="344"/>
        <v>1138.6739790154122</v>
      </c>
      <c r="K1586" s="1">
        <f t="shared" si="345"/>
        <v>12.265099177552088</v>
      </c>
      <c r="L1586" s="1">
        <f t="shared" si="346"/>
        <v>11.943528999626324</v>
      </c>
      <c r="M1586" s="1">
        <f t="shared" si="347"/>
        <v>8.3668076205950683</v>
      </c>
      <c r="N1586" s="1">
        <f t="shared" ref="N1586:N1649" si="353">F1586-$C1583</f>
        <v>11.214284284260316</v>
      </c>
      <c r="O1586" s="1">
        <f t="shared" ref="O1586:O1649" si="354">G1586-$C1583</f>
        <v>259.01907819296434</v>
      </c>
      <c r="P1586" s="1"/>
      <c r="Q1586" s="1">
        <f t="shared" si="348"/>
        <v>-0.32157017792576426</v>
      </c>
      <c r="R1586" s="1">
        <f t="shared" si="349"/>
        <v>-3.8982915569570196</v>
      </c>
      <c r="S1586" s="1">
        <f t="shared" ref="S1586:S1649" si="355">F1586-$B1583</f>
        <v>-1.050814893291772</v>
      </c>
      <c r="T1586" s="1">
        <f t="shared" ref="T1586:T1649" si="356">G1586-$B1583</f>
        <v>246.75397901541226</v>
      </c>
    </row>
    <row r="1587" spans="1:20" x14ac:dyDescent="0.2">
      <c r="A1587">
        <f>Sheet1!A1564</f>
        <v>1537</v>
      </c>
      <c r="B1587">
        <f>Sheet1!B1567</f>
        <v>893.67</v>
      </c>
      <c r="C1587">
        <f t="shared" si="350"/>
        <v>881.45689404934683</v>
      </c>
      <c r="D1587">
        <f t="shared" si="351"/>
        <v>893.34385313701432</v>
      </c>
      <c r="E1587">
        <f t="shared" si="352"/>
        <v>889.73295726616902</v>
      </c>
      <c r="F1587">
        <f t="shared" ref="F1587:F1650" si="357">$J$35+A1587*$I$35+$H$35*A1587^2+$G$35*A1587^3</f>
        <v>891.30110973730359</v>
      </c>
      <c r="G1587">
        <f t="shared" ref="G1587:G1650" si="358">$T$35+A1587*$S$35+$R$35*A1587^2+$Q$35*A1587^3</f>
        <v>1139.7165339497319</v>
      </c>
      <c r="K1587" s="1">
        <f t="shared" ref="K1587:K1650" si="359">B1584-C1584</f>
        <v>12.254600870827289</v>
      </c>
      <c r="L1587" s="1">
        <f t="shared" ref="L1587:L1650" si="360">D1584-$C1584</f>
        <v>11.929431756531926</v>
      </c>
      <c r="M1587" s="1">
        <f t="shared" ref="M1587:M1650" si="361">E1584-$C1584</f>
        <v>8.3441869490138743</v>
      </c>
      <c r="N1587" s="1">
        <f t="shared" si="353"/>
        <v>11.195710608130867</v>
      </c>
      <c r="O1587" s="1">
        <f t="shared" si="354"/>
        <v>259.61113482055919</v>
      </c>
      <c r="P1587" s="1"/>
      <c r="Q1587" s="1">
        <f t="shared" ref="Q1587:Q1650" si="362">D1584-B1584</f>
        <v>-0.32516911429536322</v>
      </c>
      <c r="R1587" s="1">
        <f t="shared" ref="R1587:R1650" si="363">E1584-$B1584</f>
        <v>-3.9104139218134151</v>
      </c>
      <c r="S1587" s="1">
        <f t="shared" si="355"/>
        <v>-1.0588902626964227</v>
      </c>
      <c r="T1587" s="1">
        <f t="shared" si="356"/>
        <v>247.3565339497319</v>
      </c>
    </row>
    <row r="1588" spans="1:20" x14ac:dyDescent="0.2">
      <c r="A1588">
        <f>Sheet1!A1565</f>
        <v>1538</v>
      </c>
      <c r="B1588">
        <f>Sheet1!B1568</f>
        <v>894.1</v>
      </c>
      <c r="C1588">
        <f t="shared" si="350"/>
        <v>881.90739235607157</v>
      </c>
      <c r="D1588">
        <f t="shared" si="351"/>
        <v>893.78013356253882</v>
      </c>
      <c r="E1588">
        <f t="shared" si="352"/>
        <v>890.16066037609937</v>
      </c>
      <c r="F1588">
        <f t="shared" si="357"/>
        <v>891.73299214310737</v>
      </c>
      <c r="G1588">
        <f t="shared" si="358"/>
        <v>1140.7600440248102</v>
      </c>
      <c r="K1588" s="1">
        <f t="shared" si="359"/>
        <v>12.234102564102614</v>
      </c>
      <c r="L1588" s="1">
        <f t="shared" si="360"/>
        <v>11.915304359184461</v>
      </c>
      <c r="M1588" s="1">
        <f t="shared" si="361"/>
        <v>8.3215226672410836</v>
      </c>
      <c r="N1588" s="1">
        <f t="shared" si="353"/>
        <v>11.177094707210017</v>
      </c>
      <c r="O1588" s="1">
        <f t="shared" si="354"/>
        <v>260.20414658891286</v>
      </c>
      <c r="P1588" s="1"/>
      <c r="Q1588" s="1">
        <f t="shared" si="362"/>
        <v>-0.31879820491815281</v>
      </c>
      <c r="R1588" s="1">
        <f t="shared" si="363"/>
        <v>-3.91257989686153</v>
      </c>
      <c r="S1588" s="1">
        <f t="shared" si="355"/>
        <v>-1.0570078568925965</v>
      </c>
      <c r="T1588" s="1">
        <f t="shared" si="356"/>
        <v>247.97004402481025</v>
      </c>
    </row>
    <row r="1589" spans="1:20" x14ac:dyDescent="0.2">
      <c r="A1589">
        <f>Sheet1!A1566</f>
        <v>1539</v>
      </c>
      <c r="B1589">
        <f>Sheet1!B1569</f>
        <v>894.54</v>
      </c>
      <c r="C1589">
        <f t="shared" si="350"/>
        <v>882.35789066279631</v>
      </c>
      <c r="D1589">
        <f t="shared" si="351"/>
        <v>894.21638381974844</v>
      </c>
      <c r="E1589">
        <f t="shared" si="352"/>
        <v>890.58831981954074</v>
      </c>
      <c r="F1589">
        <f t="shared" si="357"/>
        <v>892.16483230751453</v>
      </c>
      <c r="G1589">
        <f t="shared" si="358"/>
        <v>1141.8045100339596</v>
      </c>
      <c r="K1589" s="1">
        <f t="shared" si="359"/>
        <v>12.223604257377929</v>
      </c>
      <c r="L1589" s="1">
        <f t="shared" si="360"/>
        <v>11.901146804068276</v>
      </c>
      <c r="M1589" s="1">
        <f t="shared" si="361"/>
        <v>8.2988147612020384</v>
      </c>
      <c r="N1589" s="1">
        <f t="shared" si="353"/>
        <v>11.15843656489244</v>
      </c>
      <c r="O1589" s="1">
        <f t="shared" si="354"/>
        <v>260.79811429133747</v>
      </c>
      <c r="P1589" s="1"/>
      <c r="Q1589" s="1">
        <f t="shared" si="362"/>
        <v>-0.32245745330965292</v>
      </c>
      <c r="R1589" s="1">
        <f t="shared" si="363"/>
        <v>-3.9247894961758902</v>
      </c>
      <c r="S1589" s="1">
        <f t="shared" si="355"/>
        <v>-1.0651676924854883</v>
      </c>
      <c r="T1589" s="1">
        <f t="shared" si="356"/>
        <v>248.57451003395954</v>
      </c>
    </row>
    <row r="1590" spans="1:20" x14ac:dyDescent="0.2">
      <c r="A1590">
        <f>Sheet1!A1567</f>
        <v>1540</v>
      </c>
      <c r="B1590">
        <f>Sheet1!B1570</f>
        <v>894.97</v>
      </c>
      <c r="C1590">
        <f t="shared" si="350"/>
        <v>882.80838896952093</v>
      </c>
      <c r="D1590">
        <f t="shared" si="351"/>
        <v>894.65260390512765</v>
      </c>
      <c r="E1590">
        <f t="shared" si="352"/>
        <v>891.01593558241859</v>
      </c>
      <c r="F1590">
        <f t="shared" si="357"/>
        <v>892.59663021391998</v>
      </c>
      <c r="G1590">
        <f t="shared" si="358"/>
        <v>1142.8499327704926</v>
      </c>
      <c r="K1590" s="1">
        <f t="shared" si="359"/>
        <v>12.21310595065313</v>
      </c>
      <c r="L1590" s="1">
        <f t="shared" si="360"/>
        <v>11.886959087667492</v>
      </c>
      <c r="M1590" s="1">
        <f t="shared" si="361"/>
        <v>8.2760632168221946</v>
      </c>
      <c r="N1590" s="1">
        <f t="shared" si="353"/>
        <v>11.139736164573151</v>
      </c>
      <c r="O1590" s="1">
        <f t="shared" si="354"/>
        <v>261.39303872114579</v>
      </c>
      <c r="P1590" s="1"/>
      <c r="Q1590" s="1">
        <f t="shared" si="362"/>
        <v>-0.32614686298563811</v>
      </c>
      <c r="R1590" s="1">
        <f t="shared" si="363"/>
        <v>-3.9370427338309355</v>
      </c>
      <c r="S1590" s="1">
        <f t="shared" si="355"/>
        <v>-1.0733697860799793</v>
      </c>
      <c r="T1590" s="1">
        <f t="shared" si="356"/>
        <v>249.17993277049266</v>
      </c>
    </row>
    <row r="1591" spans="1:20" x14ac:dyDescent="0.2">
      <c r="A1591">
        <f>Sheet1!A1568</f>
        <v>1541</v>
      </c>
      <c r="B1591">
        <f>Sheet1!B1571</f>
        <v>895.41</v>
      </c>
      <c r="C1591">
        <f t="shared" si="350"/>
        <v>883.25888727624579</v>
      </c>
      <c r="D1591">
        <f t="shared" si="351"/>
        <v>895.08879381516078</v>
      </c>
      <c r="E1591">
        <f t="shared" si="352"/>
        <v>891.44350765065894</v>
      </c>
      <c r="F1591">
        <f t="shared" si="357"/>
        <v>893.02838584571884</v>
      </c>
      <c r="G1591">
        <f t="shared" si="358"/>
        <v>1143.8963130277225</v>
      </c>
      <c r="K1591" s="1">
        <f t="shared" si="359"/>
        <v>12.192607643928454</v>
      </c>
      <c r="L1591" s="1">
        <f t="shared" si="360"/>
        <v>11.872741206467254</v>
      </c>
      <c r="M1591" s="1">
        <f t="shared" si="361"/>
        <v>8.2532680200278037</v>
      </c>
      <c r="N1591" s="1">
        <f t="shared" si="353"/>
        <v>11.120993489647276</v>
      </c>
      <c r="O1591" s="1">
        <f t="shared" si="354"/>
        <v>261.98892067165093</v>
      </c>
      <c r="P1591" s="1"/>
      <c r="Q1591" s="1">
        <f t="shared" si="362"/>
        <v>-0.3198664374612008</v>
      </c>
      <c r="R1591" s="1">
        <f t="shared" si="363"/>
        <v>-3.9393396239006506</v>
      </c>
      <c r="S1591" s="1">
        <f t="shared" si="355"/>
        <v>-1.0716141542811783</v>
      </c>
      <c r="T1591" s="1">
        <f t="shared" si="356"/>
        <v>249.79631302772248</v>
      </c>
    </row>
    <row r="1592" spans="1:20" x14ac:dyDescent="0.2">
      <c r="A1592">
        <f>Sheet1!A1569</f>
        <v>1542</v>
      </c>
      <c r="B1592">
        <f>Sheet1!B1572</f>
        <v>895.85</v>
      </c>
      <c r="C1592">
        <f t="shared" si="350"/>
        <v>883.70938558297041</v>
      </c>
      <c r="D1592">
        <f t="shared" si="351"/>
        <v>895.52495354633311</v>
      </c>
      <c r="E1592">
        <f t="shared" si="352"/>
        <v>891.87103601018725</v>
      </c>
      <c r="F1592">
        <f t="shared" si="357"/>
        <v>893.46009918630591</v>
      </c>
      <c r="G1592">
        <f t="shared" si="358"/>
        <v>1144.9436515989612</v>
      </c>
      <c r="K1592" s="1">
        <f t="shared" si="359"/>
        <v>12.182109337203656</v>
      </c>
      <c r="L1592" s="1">
        <f t="shared" si="360"/>
        <v>11.858493156952136</v>
      </c>
      <c r="M1592" s="1">
        <f t="shared" si="361"/>
        <v>8.2304291567444352</v>
      </c>
      <c r="N1592" s="1">
        <f t="shared" si="353"/>
        <v>11.102208523509603</v>
      </c>
      <c r="O1592" s="1">
        <f t="shared" si="354"/>
        <v>262.58576093616489</v>
      </c>
      <c r="P1592" s="1"/>
      <c r="Q1592" s="1">
        <f t="shared" si="362"/>
        <v>-0.32361618025151984</v>
      </c>
      <c r="R1592" s="1">
        <f t="shared" si="363"/>
        <v>-3.9516801804592205</v>
      </c>
      <c r="S1592" s="1">
        <f t="shared" si="355"/>
        <v>-1.0799008136940529</v>
      </c>
      <c r="T1592" s="1">
        <f t="shared" si="356"/>
        <v>250.40365159896123</v>
      </c>
    </row>
    <row r="1593" spans="1:20" x14ac:dyDescent="0.2">
      <c r="A1593">
        <f>Sheet1!A1570</f>
        <v>1543</v>
      </c>
      <c r="B1593">
        <f>Sheet1!B1573</f>
        <v>896.28</v>
      </c>
      <c r="C1593">
        <f t="shared" si="350"/>
        <v>884.15988388969515</v>
      </c>
      <c r="D1593">
        <f t="shared" si="351"/>
        <v>895.96108309512874</v>
      </c>
      <c r="E1593">
        <f t="shared" si="352"/>
        <v>892.29852064692898</v>
      </c>
      <c r="F1593">
        <f t="shared" si="357"/>
        <v>893.89177021907608</v>
      </c>
      <c r="G1593">
        <f t="shared" si="358"/>
        <v>1145.9919492775221</v>
      </c>
      <c r="K1593" s="1">
        <f t="shared" si="359"/>
        <v>12.161611030479094</v>
      </c>
      <c r="L1593" s="1">
        <f t="shared" si="360"/>
        <v>11.844214935606715</v>
      </c>
      <c r="M1593" s="1">
        <f t="shared" si="361"/>
        <v>8.2075466128976586</v>
      </c>
      <c r="N1593" s="1">
        <f t="shared" si="353"/>
        <v>11.083381249555146</v>
      </c>
      <c r="O1593" s="1">
        <f t="shared" si="354"/>
        <v>263.18356030800112</v>
      </c>
      <c r="P1593" s="1"/>
      <c r="Q1593" s="1">
        <f t="shared" si="362"/>
        <v>-0.31739609487237885</v>
      </c>
      <c r="R1593" s="1">
        <f t="shared" si="363"/>
        <v>-3.954064417581435</v>
      </c>
      <c r="S1593" s="1">
        <f t="shared" si="355"/>
        <v>-1.0782297809239481</v>
      </c>
      <c r="T1593" s="1">
        <f t="shared" si="356"/>
        <v>251.02194927752203</v>
      </c>
    </row>
    <row r="1594" spans="1:20" x14ac:dyDescent="0.2">
      <c r="A1594">
        <f>Sheet1!A1571</f>
        <v>1544</v>
      </c>
      <c r="B1594">
        <f>Sheet1!B1574</f>
        <v>896.72</v>
      </c>
      <c r="C1594">
        <f t="shared" si="350"/>
        <v>884.61038219641989</v>
      </c>
      <c r="D1594">
        <f t="shared" si="351"/>
        <v>896.39718245803249</v>
      </c>
      <c r="E1594">
        <f t="shared" si="352"/>
        <v>892.72596154681048</v>
      </c>
      <c r="F1594">
        <f t="shared" si="357"/>
        <v>894.32339892742459</v>
      </c>
      <c r="G1594">
        <f t="shared" si="358"/>
        <v>1147.0412068567171</v>
      </c>
      <c r="K1594" s="1">
        <f t="shared" si="359"/>
        <v>12.151112723754181</v>
      </c>
      <c r="L1594" s="1">
        <f t="shared" si="360"/>
        <v>11.829906538914997</v>
      </c>
      <c r="M1594" s="1">
        <f t="shared" si="361"/>
        <v>8.1846203744131572</v>
      </c>
      <c r="N1594" s="1">
        <f t="shared" si="353"/>
        <v>11.064511651178805</v>
      </c>
      <c r="O1594" s="1">
        <f t="shared" si="354"/>
        <v>263.78231958047127</v>
      </c>
      <c r="P1594" s="1"/>
      <c r="Q1594" s="1">
        <f t="shared" si="362"/>
        <v>-0.32120618483918406</v>
      </c>
      <c r="R1594" s="1">
        <f t="shared" si="363"/>
        <v>-3.9664923493410242</v>
      </c>
      <c r="S1594" s="1">
        <f t="shared" si="355"/>
        <v>-1.0866010725753767</v>
      </c>
      <c r="T1594" s="1">
        <f t="shared" si="356"/>
        <v>251.63120685671709</v>
      </c>
    </row>
    <row r="1595" spans="1:20" x14ac:dyDescent="0.2">
      <c r="A1595">
        <f>Sheet1!A1572</f>
        <v>1545</v>
      </c>
      <c r="B1595">
        <f>Sheet1!B1575</f>
        <v>897.16</v>
      </c>
      <c r="C1595">
        <f t="shared" si="350"/>
        <v>885.06088050314463</v>
      </c>
      <c r="D1595">
        <f t="shared" si="351"/>
        <v>896.8332516315287</v>
      </c>
      <c r="E1595">
        <f t="shared" si="352"/>
        <v>893.15335869575711</v>
      </c>
      <c r="F1595">
        <f t="shared" si="357"/>
        <v>894.75498529474623</v>
      </c>
      <c r="G1595">
        <f t="shared" si="358"/>
        <v>1148.0914251298591</v>
      </c>
      <c r="K1595" s="1">
        <f t="shared" si="359"/>
        <v>12.14061441702961</v>
      </c>
      <c r="L1595" s="1">
        <f t="shared" si="360"/>
        <v>11.815567963362696</v>
      </c>
      <c r="M1595" s="1">
        <f t="shared" si="361"/>
        <v>8.1616504272168413</v>
      </c>
      <c r="N1595" s="1">
        <f t="shared" si="353"/>
        <v>11.045599711775822</v>
      </c>
      <c r="O1595" s="1">
        <f t="shared" si="354"/>
        <v>264.38203954688868</v>
      </c>
      <c r="P1595" s="1"/>
      <c r="Q1595" s="1">
        <f t="shared" si="362"/>
        <v>-0.3250464536669142</v>
      </c>
      <c r="R1595" s="1">
        <f t="shared" si="363"/>
        <v>-3.9789639898127689</v>
      </c>
      <c r="S1595" s="1">
        <f t="shared" si="355"/>
        <v>-1.0950147052537886</v>
      </c>
      <c r="T1595" s="1">
        <f t="shared" si="356"/>
        <v>252.24142512985907</v>
      </c>
    </row>
    <row r="1596" spans="1:20" x14ac:dyDescent="0.2">
      <c r="A1596">
        <f>Sheet1!A1573</f>
        <v>1546</v>
      </c>
      <c r="B1596">
        <f>Sheet1!B1576</f>
        <v>897.59</v>
      </c>
      <c r="C1596">
        <f t="shared" si="350"/>
        <v>885.51137880986926</v>
      </c>
      <c r="D1596">
        <f t="shared" si="351"/>
        <v>897.26929061210251</v>
      </c>
      <c r="E1596">
        <f t="shared" si="352"/>
        <v>893.58071207969454</v>
      </c>
      <c r="F1596">
        <f t="shared" si="357"/>
        <v>895.18652930443591</v>
      </c>
      <c r="G1596">
        <f t="shared" si="358"/>
        <v>1149.1426048902613</v>
      </c>
      <c r="K1596" s="1">
        <f t="shared" si="359"/>
        <v>12.120116110304821</v>
      </c>
      <c r="L1596" s="1">
        <f t="shared" si="360"/>
        <v>11.801199205433591</v>
      </c>
      <c r="M1596" s="1">
        <f t="shared" si="361"/>
        <v>8.1386367572338258</v>
      </c>
      <c r="N1596" s="1">
        <f t="shared" si="353"/>
        <v>11.026645414740756</v>
      </c>
      <c r="O1596" s="1">
        <f t="shared" si="354"/>
        <v>264.98272100056613</v>
      </c>
      <c r="P1596" s="1"/>
      <c r="Q1596" s="1">
        <f t="shared" si="362"/>
        <v>-0.31891690487123014</v>
      </c>
      <c r="R1596" s="1">
        <f t="shared" si="363"/>
        <v>-3.9814793530709949</v>
      </c>
      <c r="S1596" s="1">
        <f t="shared" si="355"/>
        <v>-1.093470695564065</v>
      </c>
      <c r="T1596" s="1">
        <f t="shared" si="356"/>
        <v>252.86260489026131</v>
      </c>
    </row>
    <row r="1597" spans="1:20" x14ac:dyDescent="0.2">
      <c r="A1597">
        <f>Sheet1!A1574</f>
        <v>1547</v>
      </c>
      <c r="B1597">
        <f>Sheet1!B1577</f>
        <v>898.03</v>
      </c>
      <c r="C1597">
        <f t="shared" si="350"/>
        <v>885.961877116594</v>
      </c>
      <c r="D1597">
        <f t="shared" si="351"/>
        <v>897.70529939623816</v>
      </c>
      <c r="E1597">
        <f t="shared" si="352"/>
        <v>894.00802168454857</v>
      </c>
      <c r="F1597">
        <f t="shared" si="357"/>
        <v>895.61803093988874</v>
      </c>
      <c r="G1597">
        <f t="shared" si="358"/>
        <v>1150.1947469312358</v>
      </c>
      <c r="K1597" s="1">
        <f t="shared" si="359"/>
        <v>12.109617803580136</v>
      </c>
      <c r="L1597" s="1">
        <f t="shared" si="360"/>
        <v>11.786800261612598</v>
      </c>
      <c r="M1597" s="1">
        <f t="shared" si="361"/>
        <v>8.1155793503905898</v>
      </c>
      <c r="N1597" s="1">
        <f t="shared" si="353"/>
        <v>11.007648743468849</v>
      </c>
      <c r="O1597" s="1">
        <f t="shared" si="354"/>
        <v>265.58436473481595</v>
      </c>
      <c r="P1597" s="1"/>
      <c r="Q1597" s="1">
        <f t="shared" si="362"/>
        <v>-0.32281754196753809</v>
      </c>
      <c r="R1597" s="1">
        <f t="shared" si="363"/>
        <v>-3.9940384531895461</v>
      </c>
      <c r="S1597" s="1">
        <f t="shared" si="355"/>
        <v>-1.101969060111287</v>
      </c>
      <c r="T1597" s="1">
        <f t="shared" si="356"/>
        <v>253.47474693123581</v>
      </c>
    </row>
    <row r="1598" spans="1:20" x14ac:dyDescent="0.2">
      <c r="A1598">
        <f>Sheet1!A1575</f>
        <v>1548</v>
      </c>
      <c r="B1598">
        <f>Sheet1!B1578</f>
        <v>898.46</v>
      </c>
      <c r="C1598">
        <f t="shared" si="350"/>
        <v>886.41237542331885</v>
      </c>
      <c r="D1598">
        <f t="shared" si="351"/>
        <v>898.14127798042011</v>
      </c>
      <c r="E1598">
        <f t="shared" si="352"/>
        <v>894.43528749624477</v>
      </c>
      <c r="F1598">
        <f t="shared" si="357"/>
        <v>896.04949018449975</v>
      </c>
      <c r="G1598">
        <f t="shared" si="358"/>
        <v>1151.2478520460954</v>
      </c>
      <c r="K1598" s="1">
        <f t="shared" si="359"/>
        <v>12.099119496855337</v>
      </c>
      <c r="L1598" s="1">
        <f t="shared" si="360"/>
        <v>11.772371128384066</v>
      </c>
      <c r="M1598" s="1">
        <f t="shared" si="361"/>
        <v>8.0924781926124751</v>
      </c>
      <c r="N1598" s="1">
        <f t="shared" si="353"/>
        <v>10.988609681355115</v>
      </c>
      <c r="O1598" s="1">
        <f t="shared" si="354"/>
        <v>266.1869715429508</v>
      </c>
      <c r="P1598" s="1"/>
      <c r="Q1598" s="1">
        <f t="shared" si="362"/>
        <v>-0.32674836847127153</v>
      </c>
      <c r="R1598" s="1">
        <f t="shared" si="363"/>
        <v>-4.0066413042428621</v>
      </c>
      <c r="S1598" s="1">
        <f t="shared" si="355"/>
        <v>-1.1105098155002224</v>
      </c>
      <c r="T1598" s="1">
        <f t="shared" si="356"/>
        <v>254.08785204609546</v>
      </c>
    </row>
    <row r="1599" spans="1:20" x14ac:dyDescent="0.2">
      <c r="A1599">
        <f>Sheet1!A1576</f>
        <v>1549</v>
      </c>
      <c r="B1599">
        <f>Sheet1!B1579</f>
        <v>898.9</v>
      </c>
      <c r="C1599">
        <f t="shared" si="350"/>
        <v>886.86287373004348</v>
      </c>
      <c r="D1599">
        <f t="shared" si="351"/>
        <v>898.5772263611334</v>
      </c>
      <c r="E1599">
        <f t="shared" si="352"/>
        <v>894.86250950070871</v>
      </c>
      <c r="F1599">
        <f t="shared" si="357"/>
        <v>896.48090702166348</v>
      </c>
      <c r="G1599">
        <f t="shared" si="358"/>
        <v>1152.3019210281527</v>
      </c>
      <c r="K1599" s="1">
        <f t="shared" si="359"/>
        <v>12.078621190130775</v>
      </c>
      <c r="L1599" s="1">
        <f t="shared" si="360"/>
        <v>11.757911802233252</v>
      </c>
      <c r="M1599" s="1">
        <f t="shared" si="361"/>
        <v>8.0693332698252789</v>
      </c>
      <c r="N1599" s="1">
        <f t="shared" si="353"/>
        <v>10.969528211794227</v>
      </c>
      <c r="O1599" s="1">
        <f t="shared" si="354"/>
        <v>266.79054221828346</v>
      </c>
      <c r="P1599" s="1"/>
      <c r="Q1599" s="1">
        <f t="shared" si="362"/>
        <v>-0.3207093878975229</v>
      </c>
      <c r="R1599" s="1">
        <f t="shared" si="363"/>
        <v>-4.0092879203054963</v>
      </c>
      <c r="S1599" s="1">
        <f t="shared" si="355"/>
        <v>-1.1090929783365482</v>
      </c>
      <c r="T1599" s="1">
        <f t="shared" si="356"/>
        <v>254.71192102815269</v>
      </c>
    </row>
    <row r="1600" spans="1:20" x14ac:dyDescent="0.2">
      <c r="A1600">
        <f>Sheet1!A1577</f>
        <v>1550</v>
      </c>
      <c r="B1600">
        <f>Sheet1!B1580</f>
        <v>899.34</v>
      </c>
      <c r="C1600">
        <f t="shared" si="350"/>
        <v>887.31337203676821</v>
      </c>
      <c r="D1600">
        <f t="shared" si="351"/>
        <v>899.01314453486259</v>
      </c>
      <c r="E1600">
        <f t="shared" si="352"/>
        <v>895.28968768386653</v>
      </c>
      <c r="F1600">
        <f t="shared" si="357"/>
        <v>896.91228143477542</v>
      </c>
      <c r="G1600">
        <f t="shared" si="358"/>
        <v>1153.3569546707208</v>
      </c>
      <c r="K1600" s="1">
        <f t="shared" si="359"/>
        <v>12.068122883405977</v>
      </c>
      <c r="L1600" s="1">
        <f t="shared" si="360"/>
        <v>11.743422279644165</v>
      </c>
      <c r="M1600" s="1">
        <f t="shared" si="361"/>
        <v>8.0461445679545704</v>
      </c>
      <c r="N1600" s="1">
        <f t="shared" si="353"/>
        <v>10.950404318181427</v>
      </c>
      <c r="O1600" s="1">
        <f t="shared" si="354"/>
        <v>267.39507755412683</v>
      </c>
      <c r="P1600" s="1"/>
      <c r="Q1600" s="1">
        <f t="shared" si="362"/>
        <v>-0.32470060376181209</v>
      </c>
      <c r="R1600" s="1">
        <f t="shared" si="363"/>
        <v>-4.0219783154514062</v>
      </c>
      <c r="S1600" s="1">
        <f t="shared" si="355"/>
        <v>-1.1177185652245498</v>
      </c>
      <c r="T1600" s="1">
        <f t="shared" si="356"/>
        <v>255.32695467072085</v>
      </c>
    </row>
    <row r="1601" spans="1:20" x14ac:dyDescent="0.2">
      <c r="A1601">
        <f>Sheet1!A1578</f>
        <v>1551</v>
      </c>
      <c r="B1601">
        <f>Sheet1!B1581</f>
        <v>899.77</v>
      </c>
      <c r="C1601">
        <f t="shared" si="350"/>
        <v>887.76387034349295</v>
      </c>
      <c r="D1601">
        <f t="shared" si="351"/>
        <v>899.44903249809204</v>
      </c>
      <c r="E1601">
        <f t="shared" si="352"/>
        <v>895.71682203164369</v>
      </c>
      <c r="F1601">
        <f t="shared" si="357"/>
        <v>897.34361340723024</v>
      </c>
      <c r="G1601">
        <f t="shared" si="358"/>
        <v>1154.4129537671117</v>
      </c>
      <c r="K1601" s="1">
        <f t="shared" si="359"/>
        <v>12.047624576681187</v>
      </c>
      <c r="L1601" s="1">
        <f t="shared" si="360"/>
        <v>11.728902557101264</v>
      </c>
      <c r="M1601" s="1">
        <f t="shared" si="361"/>
        <v>8.0229120729259193</v>
      </c>
      <c r="N1601" s="1">
        <f t="shared" si="353"/>
        <v>10.931237983911387</v>
      </c>
      <c r="O1601" s="1">
        <f t="shared" si="354"/>
        <v>268.00057834379288</v>
      </c>
      <c r="P1601" s="1"/>
      <c r="Q1601" s="1">
        <f t="shared" si="362"/>
        <v>-0.31872201957992274</v>
      </c>
      <c r="R1601" s="1">
        <f t="shared" si="363"/>
        <v>-4.0247125037552678</v>
      </c>
      <c r="S1601" s="1">
        <f t="shared" si="355"/>
        <v>-1.1163865927697998</v>
      </c>
      <c r="T1601" s="1">
        <f t="shared" si="356"/>
        <v>255.95295376711169</v>
      </c>
    </row>
    <row r="1602" spans="1:20" x14ac:dyDescent="0.2">
      <c r="A1602">
        <f>Sheet1!A1579</f>
        <v>1552</v>
      </c>
      <c r="B1602">
        <f>Sheet1!B1582</f>
        <v>900.21</v>
      </c>
      <c r="C1602">
        <f t="shared" si="350"/>
        <v>888.21436865021769</v>
      </c>
      <c r="D1602">
        <f t="shared" si="351"/>
        <v>899.8848902473062</v>
      </c>
      <c r="E1602">
        <f t="shared" si="352"/>
        <v>896.14391252996597</v>
      </c>
      <c r="F1602">
        <f t="shared" si="357"/>
        <v>897.77490292242294</v>
      </c>
      <c r="G1602">
        <f t="shared" si="358"/>
        <v>1155.4699191106386</v>
      </c>
      <c r="K1602" s="1">
        <f t="shared" si="359"/>
        <v>12.037126269956502</v>
      </c>
      <c r="L1602" s="1">
        <f t="shared" si="360"/>
        <v>11.714352631089923</v>
      </c>
      <c r="M1602" s="1">
        <f t="shared" si="361"/>
        <v>7.9996357706652361</v>
      </c>
      <c r="N1602" s="1">
        <f t="shared" si="353"/>
        <v>10.912029192379464</v>
      </c>
      <c r="O1602" s="1">
        <f t="shared" si="354"/>
        <v>268.60704538059508</v>
      </c>
      <c r="P1602" s="1"/>
      <c r="Q1602" s="1">
        <f t="shared" si="362"/>
        <v>-0.32277363886657895</v>
      </c>
      <c r="R1602" s="1">
        <f t="shared" si="363"/>
        <v>-4.0374904992912661</v>
      </c>
      <c r="S1602" s="1">
        <f t="shared" si="355"/>
        <v>-1.1250970775770384</v>
      </c>
      <c r="T1602" s="1">
        <f t="shared" si="356"/>
        <v>256.56991911063858</v>
      </c>
    </row>
    <row r="1603" spans="1:20" x14ac:dyDescent="0.2">
      <c r="A1603">
        <f>Sheet1!A1580</f>
        <v>1553</v>
      </c>
      <c r="B1603">
        <f>Sheet1!B1583</f>
        <v>900.64</v>
      </c>
      <c r="C1603">
        <f t="shared" si="350"/>
        <v>888.66486695694232</v>
      </c>
      <c r="D1603">
        <f t="shared" si="351"/>
        <v>900.32071777899023</v>
      </c>
      <c r="E1603">
        <f t="shared" si="352"/>
        <v>896.57095916475896</v>
      </c>
      <c r="F1603">
        <f t="shared" si="357"/>
        <v>898.20614996374866</v>
      </c>
      <c r="G1603">
        <f t="shared" si="358"/>
        <v>1156.5278514946137</v>
      </c>
      <c r="K1603" s="1">
        <f t="shared" si="359"/>
        <v>12.026627963231817</v>
      </c>
      <c r="L1603" s="1">
        <f t="shared" si="360"/>
        <v>11.699772498094376</v>
      </c>
      <c r="M1603" s="1">
        <f t="shared" si="361"/>
        <v>7.9763156470983176</v>
      </c>
      <c r="N1603" s="1">
        <f t="shared" si="353"/>
        <v>10.892777926980443</v>
      </c>
      <c r="O1603" s="1">
        <f t="shared" si="354"/>
        <v>269.21447945784553</v>
      </c>
      <c r="P1603" s="1"/>
      <c r="Q1603" s="1">
        <f t="shared" si="362"/>
        <v>-0.32685546513744157</v>
      </c>
      <c r="R1603" s="1">
        <f t="shared" si="363"/>
        <v>-4.0503123161334997</v>
      </c>
      <c r="S1603" s="1">
        <f t="shared" si="355"/>
        <v>-1.1338500362513741</v>
      </c>
      <c r="T1603" s="1">
        <f t="shared" si="356"/>
        <v>257.18785149461371</v>
      </c>
    </row>
    <row r="1604" spans="1:20" x14ac:dyDescent="0.2">
      <c r="A1604">
        <f>Sheet1!A1581</f>
        <v>1554</v>
      </c>
      <c r="B1604">
        <f>Sheet1!B1584</f>
        <v>901.08</v>
      </c>
      <c r="C1604">
        <f t="shared" si="350"/>
        <v>889.11536526366706</v>
      </c>
      <c r="D1604">
        <f t="shared" si="351"/>
        <v>900.75651508962846</v>
      </c>
      <c r="E1604">
        <f t="shared" si="352"/>
        <v>896.99796192194833</v>
      </c>
      <c r="F1604">
        <f t="shared" si="357"/>
        <v>898.63735451460207</v>
      </c>
      <c r="G1604">
        <f t="shared" si="358"/>
        <v>1157.58675171235</v>
      </c>
      <c r="K1604" s="1">
        <f t="shared" si="359"/>
        <v>12.006129656507028</v>
      </c>
      <c r="L1604" s="1">
        <f t="shared" si="360"/>
        <v>11.685162154599084</v>
      </c>
      <c r="M1604" s="1">
        <f t="shared" si="361"/>
        <v>7.9529516881507334</v>
      </c>
      <c r="N1604" s="1">
        <f t="shared" si="353"/>
        <v>10.873484171109112</v>
      </c>
      <c r="O1604" s="1">
        <f t="shared" si="354"/>
        <v>269.822881368857</v>
      </c>
      <c r="P1604" s="1"/>
      <c r="Q1604" s="1">
        <f t="shared" si="362"/>
        <v>-0.3209675019079441</v>
      </c>
      <c r="R1604" s="1">
        <f t="shared" si="363"/>
        <v>-4.0531779683562945</v>
      </c>
      <c r="S1604" s="1">
        <f t="shared" si="355"/>
        <v>-1.1326454853979158</v>
      </c>
      <c r="T1604" s="1">
        <f t="shared" si="356"/>
        <v>257.81675171234997</v>
      </c>
    </row>
    <row r="1605" spans="1:20" x14ac:dyDescent="0.2">
      <c r="A1605">
        <f>Sheet1!A1582</f>
        <v>1555</v>
      </c>
      <c r="B1605">
        <f>Sheet1!B1585</f>
        <v>901.51</v>
      </c>
      <c r="C1605">
        <f t="shared" si="350"/>
        <v>889.56586357039191</v>
      </c>
      <c r="D1605">
        <f t="shared" si="351"/>
        <v>901.19228217570549</v>
      </c>
      <c r="E1605">
        <f t="shared" si="352"/>
        <v>897.42492078745988</v>
      </c>
      <c r="F1605">
        <f t="shared" si="357"/>
        <v>899.06851655837818</v>
      </c>
      <c r="G1605">
        <f t="shared" si="358"/>
        <v>1158.6466205571601</v>
      </c>
      <c r="K1605" s="1">
        <f t="shared" si="359"/>
        <v>11.995631349782343</v>
      </c>
      <c r="L1605" s="1">
        <f t="shared" si="360"/>
        <v>11.670521597088509</v>
      </c>
      <c r="M1605" s="1">
        <f t="shared" si="361"/>
        <v>7.9295438797482802</v>
      </c>
      <c r="N1605" s="1">
        <f t="shared" si="353"/>
        <v>10.854147908160485</v>
      </c>
      <c r="O1605" s="1">
        <f t="shared" si="354"/>
        <v>270.43225190694238</v>
      </c>
      <c r="P1605" s="1"/>
      <c r="Q1605" s="1">
        <f t="shared" si="362"/>
        <v>-0.3251097526938338</v>
      </c>
      <c r="R1605" s="1">
        <f t="shared" si="363"/>
        <v>-4.0660874700340628</v>
      </c>
      <c r="S1605" s="1">
        <f t="shared" si="355"/>
        <v>-1.1414834416218582</v>
      </c>
      <c r="T1605" s="1">
        <f t="shared" si="356"/>
        <v>258.43662055716004</v>
      </c>
    </row>
    <row r="1606" spans="1:20" x14ac:dyDescent="0.2">
      <c r="A1606">
        <f>Sheet1!A1583</f>
        <v>1556</v>
      </c>
      <c r="B1606">
        <f>Sheet1!B1586</f>
        <v>901.95</v>
      </c>
      <c r="C1606">
        <f t="shared" si="350"/>
        <v>890.01636187711654</v>
      </c>
      <c r="D1606">
        <f t="shared" si="351"/>
        <v>901.62801903370575</v>
      </c>
      <c r="E1606">
        <f t="shared" si="352"/>
        <v>897.8518357472193</v>
      </c>
      <c r="F1606">
        <f t="shared" si="357"/>
        <v>899.49963607847235</v>
      </c>
      <c r="G1606">
        <f t="shared" si="358"/>
        <v>1159.7074588223566</v>
      </c>
      <c r="K1606" s="1">
        <f t="shared" si="359"/>
        <v>11.975133043057667</v>
      </c>
      <c r="L1606" s="1">
        <f t="shared" si="360"/>
        <v>11.65585082204791</v>
      </c>
      <c r="M1606" s="1">
        <f t="shared" si="361"/>
        <v>7.9060922078166413</v>
      </c>
      <c r="N1606" s="1">
        <f t="shared" si="353"/>
        <v>10.83476912153003</v>
      </c>
      <c r="O1606" s="1">
        <f t="shared" si="354"/>
        <v>271.04259186541424</v>
      </c>
      <c r="P1606" s="1"/>
      <c r="Q1606" s="1">
        <f t="shared" si="362"/>
        <v>-0.31928222100975745</v>
      </c>
      <c r="R1606" s="1">
        <f t="shared" si="363"/>
        <v>-4.0690408352410259</v>
      </c>
      <c r="S1606" s="1">
        <f t="shared" si="355"/>
        <v>-1.1403639215276371</v>
      </c>
      <c r="T1606" s="1">
        <f t="shared" si="356"/>
        <v>259.06745882235657</v>
      </c>
    </row>
    <row r="1607" spans="1:20" x14ac:dyDescent="0.2">
      <c r="A1607">
        <f>Sheet1!A1584</f>
        <v>1557</v>
      </c>
      <c r="B1607">
        <f>Sheet1!B1587</f>
        <v>902.39</v>
      </c>
      <c r="C1607">
        <f t="shared" si="350"/>
        <v>890.46686018384128</v>
      </c>
      <c r="D1607">
        <f t="shared" si="351"/>
        <v>902.0637256601143</v>
      </c>
      <c r="E1607">
        <f t="shared" si="352"/>
        <v>898.27870678715226</v>
      </c>
      <c r="F1607">
        <f t="shared" si="357"/>
        <v>899.93071305827914</v>
      </c>
      <c r="G1607">
        <f t="shared" si="358"/>
        <v>1160.7692673012523</v>
      </c>
      <c r="K1607" s="1">
        <f t="shared" si="359"/>
        <v>11.964634736332982</v>
      </c>
      <c r="L1607" s="1">
        <f t="shared" si="360"/>
        <v>11.641149825961406</v>
      </c>
      <c r="M1607" s="1">
        <f t="shared" si="361"/>
        <v>7.8825966582812725</v>
      </c>
      <c r="N1607" s="1">
        <f t="shared" si="353"/>
        <v>10.81534779461208</v>
      </c>
      <c r="O1607" s="1">
        <f t="shared" si="354"/>
        <v>271.65390203758523</v>
      </c>
      <c r="P1607" s="1"/>
      <c r="Q1607" s="1">
        <f t="shared" si="362"/>
        <v>-0.32348491037157601</v>
      </c>
      <c r="R1607" s="1">
        <f t="shared" si="363"/>
        <v>-4.0820380780517098</v>
      </c>
      <c r="S1607" s="1">
        <f t="shared" si="355"/>
        <v>-1.1492869417209022</v>
      </c>
      <c r="T1607" s="1">
        <f t="shared" si="356"/>
        <v>259.68926730125224</v>
      </c>
    </row>
    <row r="1608" spans="1:20" x14ac:dyDescent="0.2">
      <c r="A1608">
        <f>Sheet1!A1585</f>
        <v>1558</v>
      </c>
      <c r="B1608">
        <f>Sheet1!B1588</f>
        <v>902.82</v>
      </c>
      <c r="C1608">
        <f t="shared" si="350"/>
        <v>890.9173584905659</v>
      </c>
      <c r="D1608">
        <f t="shared" si="351"/>
        <v>902.49940205141547</v>
      </c>
      <c r="E1608">
        <f t="shared" si="352"/>
        <v>898.70553389318457</v>
      </c>
      <c r="F1608">
        <f t="shared" si="357"/>
        <v>900.36174748119367</v>
      </c>
      <c r="G1608">
        <f t="shared" si="358"/>
        <v>1161.8320467871597</v>
      </c>
      <c r="K1608" s="1">
        <f t="shared" si="359"/>
        <v>11.944136429608079</v>
      </c>
      <c r="L1608" s="1">
        <f t="shared" si="360"/>
        <v>11.626418605313575</v>
      </c>
      <c r="M1608" s="1">
        <f t="shared" si="361"/>
        <v>7.8590572170679707</v>
      </c>
      <c r="N1608" s="1">
        <f t="shared" si="353"/>
        <v>10.795883910801763</v>
      </c>
      <c r="O1608" s="1">
        <f t="shared" si="354"/>
        <v>272.26618321676779</v>
      </c>
      <c r="P1608" s="1"/>
      <c r="Q1608" s="1">
        <f t="shared" si="362"/>
        <v>-0.31771782429450468</v>
      </c>
      <c r="R1608" s="1">
        <f t="shared" si="363"/>
        <v>-4.0850792125401085</v>
      </c>
      <c r="S1608" s="1">
        <f t="shared" si="355"/>
        <v>-1.1482525188063164</v>
      </c>
      <c r="T1608" s="1">
        <f t="shared" si="356"/>
        <v>260.32204678715971</v>
      </c>
    </row>
    <row r="1609" spans="1:20" x14ac:dyDescent="0.2">
      <c r="A1609">
        <f>Sheet1!A1586</f>
        <v>1559</v>
      </c>
      <c r="B1609">
        <f>Sheet1!B1589</f>
        <v>903.26</v>
      </c>
      <c r="C1609">
        <f t="shared" si="350"/>
        <v>891.36785679729076</v>
      </c>
      <c r="D1609">
        <f t="shared" si="351"/>
        <v>902.93504820409396</v>
      </c>
      <c r="E1609">
        <f t="shared" si="352"/>
        <v>899.1323170512419</v>
      </c>
      <c r="F1609">
        <f t="shared" si="357"/>
        <v>900.79273933061086</v>
      </c>
      <c r="G1609">
        <f t="shared" si="358"/>
        <v>1162.8957980733915</v>
      </c>
      <c r="K1609" s="1">
        <f t="shared" si="359"/>
        <v>11.933638122883508</v>
      </c>
      <c r="L1609" s="1">
        <f t="shared" si="360"/>
        <v>11.611657156589217</v>
      </c>
      <c r="M1609" s="1">
        <f t="shared" si="361"/>
        <v>7.83547387010276</v>
      </c>
      <c r="N1609" s="1">
        <f t="shared" si="353"/>
        <v>10.77637745349432</v>
      </c>
      <c r="O1609" s="1">
        <f t="shared" si="354"/>
        <v>272.87943619627492</v>
      </c>
      <c r="P1609" s="1"/>
      <c r="Q1609" s="1">
        <f t="shared" si="362"/>
        <v>-0.32198096629429074</v>
      </c>
      <c r="R1609" s="1">
        <f t="shared" si="363"/>
        <v>-4.098164252780748</v>
      </c>
      <c r="S1609" s="1">
        <f t="shared" si="355"/>
        <v>-1.1572606693891885</v>
      </c>
      <c r="T1609" s="1">
        <f t="shared" si="356"/>
        <v>260.94579807339142</v>
      </c>
    </row>
    <row r="1610" spans="1:20" x14ac:dyDescent="0.2">
      <c r="A1610">
        <f>Sheet1!A1587</f>
        <v>1560</v>
      </c>
      <c r="B1610">
        <f>Sheet1!B1590</f>
        <v>903.69</v>
      </c>
      <c r="C1610">
        <f t="shared" si="350"/>
        <v>891.81835510401538</v>
      </c>
      <c r="D1610">
        <f t="shared" si="351"/>
        <v>903.37066411463411</v>
      </c>
      <c r="E1610">
        <f t="shared" si="352"/>
        <v>899.55905624724983</v>
      </c>
      <c r="F1610">
        <f t="shared" si="357"/>
        <v>901.22368858992559</v>
      </c>
      <c r="G1610">
        <f t="shared" si="358"/>
        <v>1163.9605219532605</v>
      </c>
      <c r="K1610" s="1">
        <f t="shared" si="359"/>
        <v>11.923139816158709</v>
      </c>
      <c r="L1610" s="1">
        <f t="shared" si="360"/>
        <v>11.596865476273024</v>
      </c>
      <c r="M1610" s="1">
        <f t="shared" si="361"/>
        <v>7.8118466033109826</v>
      </c>
      <c r="N1610" s="1">
        <f t="shared" si="353"/>
        <v>10.75682840608431</v>
      </c>
      <c r="O1610" s="1">
        <f t="shared" si="354"/>
        <v>273.49366176941919</v>
      </c>
      <c r="P1610" s="1"/>
      <c r="Q1610" s="1">
        <f t="shared" si="362"/>
        <v>-0.32627433988568555</v>
      </c>
      <c r="R1610" s="1">
        <f t="shared" si="363"/>
        <v>-4.1112932128477269</v>
      </c>
      <c r="S1610" s="1">
        <f t="shared" si="355"/>
        <v>-1.1663114100743996</v>
      </c>
      <c r="T1610" s="1">
        <f t="shared" si="356"/>
        <v>261.57052195326048</v>
      </c>
    </row>
    <row r="1611" spans="1:20" x14ac:dyDescent="0.2">
      <c r="A1611">
        <f>Sheet1!A1588</f>
        <v>1561</v>
      </c>
      <c r="B1611">
        <f>Sheet1!B1591</f>
        <v>904.13</v>
      </c>
      <c r="C1611">
        <f t="shared" si="350"/>
        <v>892.26885341074012</v>
      </c>
      <c r="D1611">
        <f t="shared" si="351"/>
        <v>903.80624977952095</v>
      </c>
      <c r="E1611">
        <f t="shared" si="352"/>
        <v>899.98575146713392</v>
      </c>
      <c r="F1611">
        <f t="shared" si="357"/>
        <v>901.65459524253299</v>
      </c>
      <c r="G1611">
        <f t="shared" si="358"/>
        <v>1165.0262192200792</v>
      </c>
      <c r="K1611" s="1">
        <f t="shared" si="359"/>
        <v>11.902641509434147</v>
      </c>
      <c r="L1611" s="1">
        <f t="shared" si="360"/>
        <v>11.58204356084957</v>
      </c>
      <c r="M1611" s="1">
        <f t="shared" si="361"/>
        <v>7.7881754026186627</v>
      </c>
      <c r="N1611" s="1">
        <f t="shared" si="353"/>
        <v>10.737236751967089</v>
      </c>
      <c r="O1611" s="1">
        <f t="shared" si="354"/>
        <v>274.10886072951325</v>
      </c>
      <c r="P1611" s="1"/>
      <c r="Q1611" s="1">
        <f t="shared" si="362"/>
        <v>-0.32059794858457735</v>
      </c>
      <c r="R1611" s="1">
        <f t="shared" si="363"/>
        <v>-4.1144661068154846</v>
      </c>
      <c r="S1611" s="1">
        <f t="shared" si="355"/>
        <v>-1.1654047574670585</v>
      </c>
      <c r="T1611" s="1">
        <f t="shared" si="356"/>
        <v>262.20621922007911</v>
      </c>
    </row>
    <row r="1612" spans="1:20" x14ac:dyDescent="0.2">
      <c r="A1612">
        <f>Sheet1!A1589</f>
        <v>1562</v>
      </c>
      <c r="B1612">
        <f>Sheet1!B1592</f>
        <v>904.56</v>
      </c>
      <c r="C1612">
        <f t="shared" si="350"/>
        <v>892.71935171746497</v>
      </c>
      <c r="D1612">
        <f t="shared" si="351"/>
        <v>904.24180519523884</v>
      </c>
      <c r="E1612">
        <f t="shared" si="352"/>
        <v>900.41240269682032</v>
      </c>
      <c r="F1612">
        <f t="shared" si="357"/>
        <v>902.08545927182809</v>
      </c>
      <c r="G1612">
        <f t="shared" si="358"/>
        <v>1166.0928906671602</v>
      </c>
      <c r="K1612" s="1">
        <f t="shared" si="359"/>
        <v>11.892143202709235</v>
      </c>
      <c r="L1612" s="1">
        <f t="shared" si="360"/>
        <v>11.567191406803204</v>
      </c>
      <c r="M1612" s="1">
        <f t="shared" si="361"/>
        <v>7.7644602539511425</v>
      </c>
      <c r="N1612" s="1">
        <f t="shared" si="353"/>
        <v>10.71760247453733</v>
      </c>
      <c r="O1612" s="1">
        <f t="shared" si="354"/>
        <v>274.72503386986943</v>
      </c>
      <c r="P1612" s="1"/>
      <c r="Q1612" s="1">
        <f t="shared" si="362"/>
        <v>-0.32495179590603129</v>
      </c>
      <c r="R1612" s="1">
        <f t="shared" si="363"/>
        <v>-4.1276829487580926</v>
      </c>
      <c r="S1612" s="1">
        <f t="shared" si="355"/>
        <v>-1.1745407281719054</v>
      </c>
      <c r="T1612" s="1">
        <f t="shared" si="356"/>
        <v>262.8328906671602</v>
      </c>
    </row>
    <row r="1613" spans="1:20" x14ac:dyDescent="0.2">
      <c r="A1613">
        <f>Sheet1!A1590</f>
        <v>1563</v>
      </c>
      <c r="B1613">
        <f>Sheet1!B1593</f>
        <v>905</v>
      </c>
      <c r="C1613">
        <f t="shared" si="350"/>
        <v>893.1698500241896</v>
      </c>
      <c r="D1613">
        <f t="shared" si="351"/>
        <v>904.67733035827246</v>
      </c>
      <c r="E1613">
        <f t="shared" si="352"/>
        <v>900.83900992223448</v>
      </c>
      <c r="F1613">
        <f t="shared" si="357"/>
        <v>902.51628066120566</v>
      </c>
      <c r="G1613">
        <f t="shared" si="358"/>
        <v>1167.1605370878162</v>
      </c>
      <c r="K1613" s="1">
        <f t="shared" si="359"/>
        <v>11.871644895984673</v>
      </c>
      <c r="L1613" s="1">
        <f t="shared" si="360"/>
        <v>11.552309010618728</v>
      </c>
      <c r="M1613" s="1">
        <f t="shared" si="361"/>
        <v>7.7407011432344461</v>
      </c>
      <c r="N1613" s="1">
        <f t="shared" si="353"/>
        <v>10.697925557190274</v>
      </c>
      <c r="O1613" s="1">
        <f t="shared" si="354"/>
        <v>275.34218198380086</v>
      </c>
      <c r="P1613" s="1"/>
      <c r="Q1613" s="1">
        <f t="shared" si="362"/>
        <v>-0.3193358853659447</v>
      </c>
      <c r="R1613" s="1">
        <f t="shared" si="363"/>
        <v>-4.1309437527502268</v>
      </c>
      <c r="S1613" s="1">
        <f t="shared" si="355"/>
        <v>-1.1737193387943989</v>
      </c>
      <c r="T1613" s="1">
        <f t="shared" si="356"/>
        <v>263.47053708781618</v>
      </c>
    </row>
    <row r="1614" spans="1:20" x14ac:dyDescent="0.2">
      <c r="A1614">
        <f>Sheet1!A1591</f>
        <v>1564</v>
      </c>
      <c r="B1614">
        <f>Sheet1!B1594</f>
        <v>905.43</v>
      </c>
      <c r="C1614">
        <f t="shared" si="350"/>
        <v>893.62034833091434</v>
      </c>
      <c r="D1614">
        <f t="shared" si="351"/>
        <v>905.11282526510649</v>
      </c>
      <c r="E1614">
        <f t="shared" si="352"/>
        <v>901.26557312930208</v>
      </c>
      <c r="F1614">
        <f t="shared" si="357"/>
        <v>902.94705939406072</v>
      </c>
      <c r="G1614">
        <f t="shared" si="358"/>
        <v>1168.22915927536</v>
      </c>
      <c r="K1614" s="1">
        <f t="shared" si="359"/>
        <v>11.861146589259874</v>
      </c>
      <c r="L1614" s="1">
        <f t="shared" si="360"/>
        <v>11.537396368780833</v>
      </c>
      <c r="M1614" s="1">
        <f t="shared" si="361"/>
        <v>7.7168980563938021</v>
      </c>
      <c r="N1614" s="1">
        <f t="shared" si="353"/>
        <v>10.678205983320595</v>
      </c>
      <c r="O1614" s="1">
        <f t="shared" si="354"/>
        <v>275.96030586461984</v>
      </c>
      <c r="P1614" s="1"/>
      <c r="Q1614" s="1">
        <f t="shared" si="362"/>
        <v>-0.32375022047904167</v>
      </c>
      <c r="R1614" s="1">
        <f t="shared" si="363"/>
        <v>-4.1442485328660723</v>
      </c>
      <c r="S1614" s="1">
        <f t="shared" si="355"/>
        <v>-1.1829406059392795</v>
      </c>
      <c r="T1614" s="1">
        <f t="shared" si="356"/>
        <v>264.09915927535997</v>
      </c>
    </row>
    <row r="1615" spans="1:20" x14ac:dyDescent="0.2">
      <c r="A1615">
        <f>Sheet1!A1592</f>
        <v>1565</v>
      </c>
      <c r="B1615">
        <f>Sheet1!B1595</f>
        <v>905.87</v>
      </c>
      <c r="C1615">
        <f t="shared" si="350"/>
        <v>894.07084663763897</v>
      </c>
      <c r="D1615">
        <f t="shared" si="351"/>
        <v>905.54828991222541</v>
      </c>
      <c r="E1615">
        <f t="shared" si="352"/>
        <v>901.69209230394893</v>
      </c>
      <c r="F1615">
        <f t="shared" si="357"/>
        <v>903.37779545378828</v>
      </c>
      <c r="G1615">
        <f t="shared" si="358"/>
        <v>1169.2987580231043</v>
      </c>
      <c r="K1615" s="1">
        <f t="shared" si="359"/>
        <v>11.840648282534971</v>
      </c>
      <c r="L1615" s="1">
        <f t="shared" si="360"/>
        <v>11.522453477773865</v>
      </c>
      <c r="M1615" s="1">
        <f t="shared" si="361"/>
        <v>7.6930509793553483</v>
      </c>
      <c r="N1615" s="1">
        <f t="shared" si="353"/>
        <v>10.658443736323306</v>
      </c>
      <c r="O1615" s="1">
        <f t="shared" si="354"/>
        <v>276.57940630563928</v>
      </c>
      <c r="P1615" s="1"/>
      <c r="Q1615" s="1">
        <f t="shared" si="362"/>
        <v>-0.31819480476110584</v>
      </c>
      <c r="R1615" s="1">
        <f t="shared" si="363"/>
        <v>-4.1475973031796229</v>
      </c>
      <c r="S1615" s="1">
        <f t="shared" si="355"/>
        <v>-1.1822045462116648</v>
      </c>
      <c r="T1615" s="1">
        <f t="shared" si="356"/>
        <v>264.73875802310431</v>
      </c>
    </row>
    <row r="1616" spans="1:20" x14ac:dyDescent="0.2">
      <c r="A1616">
        <f>Sheet1!A1593</f>
        <v>1566</v>
      </c>
      <c r="B1616">
        <f>Sheet1!B1596</f>
        <v>906.31</v>
      </c>
      <c r="C1616">
        <f t="shared" si="350"/>
        <v>894.52134494436382</v>
      </c>
      <c r="D1616">
        <f t="shared" si="351"/>
        <v>905.98372429611413</v>
      </c>
      <c r="E1616">
        <f t="shared" si="352"/>
        <v>902.11856743210069</v>
      </c>
      <c r="F1616">
        <f t="shared" si="357"/>
        <v>903.80848882378314</v>
      </c>
      <c r="G1616">
        <f t="shared" si="358"/>
        <v>1170.3693341243616</v>
      </c>
      <c r="K1616" s="1">
        <f t="shared" si="359"/>
        <v>11.8301499758104</v>
      </c>
      <c r="L1616" s="1">
        <f t="shared" si="360"/>
        <v>11.507480334082857</v>
      </c>
      <c r="M1616" s="1">
        <f t="shared" si="361"/>
        <v>7.6691598980448816</v>
      </c>
      <c r="N1616" s="1">
        <f t="shared" si="353"/>
        <v>10.638638799593537</v>
      </c>
      <c r="O1616" s="1">
        <f t="shared" si="354"/>
        <v>277.19948410017196</v>
      </c>
      <c r="P1616" s="1"/>
      <c r="Q1616" s="1">
        <f t="shared" si="362"/>
        <v>-0.32266964172754342</v>
      </c>
      <c r="R1616" s="1">
        <f t="shared" si="363"/>
        <v>-4.1609900777655184</v>
      </c>
      <c r="S1616" s="1">
        <f t="shared" si="355"/>
        <v>-1.1915111762168635</v>
      </c>
      <c r="T1616" s="1">
        <f t="shared" si="356"/>
        <v>265.36933412436156</v>
      </c>
    </row>
    <row r="1617" spans="1:20" x14ac:dyDescent="0.2">
      <c r="A1617">
        <f>Sheet1!A1594</f>
        <v>1567</v>
      </c>
      <c r="B1617">
        <f>Sheet1!B1597</f>
        <v>906.74</v>
      </c>
      <c r="C1617">
        <f t="shared" si="350"/>
        <v>894.97184325108844</v>
      </c>
      <c r="D1617">
        <f t="shared" si="351"/>
        <v>906.41912841325666</v>
      </c>
      <c r="E1617">
        <f t="shared" si="352"/>
        <v>902.54499849968306</v>
      </c>
      <c r="F1617">
        <f t="shared" si="357"/>
        <v>904.23913948744064</v>
      </c>
      <c r="G1617">
        <f t="shared" si="358"/>
        <v>1171.4408883724445</v>
      </c>
      <c r="K1617" s="1">
        <f t="shared" si="359"/>
        <v>11.809651669085611</v>
      </c>
      <c r="L1617" s="1">
        <f t="shared" si="360"/>
        <v>11.492476934192155</v>
      </c>
      <c r="M1617" s="1">
        <f t="shared" si="361"/>
        <v>7.6452247983877442</v>
      </c>
      <c r="N1617" s="1">
        <f t="shared" si="353"/>
        <v>10.618791156526299</v>
      </c>
      <c r="O1617" s="1">
        <f t="shared" si="354"/>
        <v>277.82054004153019</v>
      </c>
      <c r="P1617" s="1"/>
      <c r="Q1617" s="1">
        <f t="shared" si="362"/>
        <v>-0.31717473489345593</v>
      </c>
      <c r="R1617" s="1">
        <f t="shared" si="363"/>
        <v>-4.1644268706978664</v>
      </c>
      <c r="S1617" s="1">
        <f t="shared" si="355"/>
        <v>-1.1908605125593112</v>
      </c>
      <c r="T1617" s="1">
        <f t="shared" si="356"/>
        <v>266.01088837244458</v>
      </c>
    </row>
    <row r="1618" spans="1:20" x14ac:dyDescent="0.2">
      <c r="A1618">
        <f>Sheet1!A1595</f>
        <v>1568</v>
      </c>
      <c r="B1618">
        <f>Sheet1!B1598</f>
        <v>907.18</v>
      </c>
      <c r="C1618">
        <f t="shared" si="350"/>
        <v>895.42234155781318</v>
      </c>
      <c r="D1618">
        <f t="shared" si="351"/>
        <v>906.85450226013813</v>
      </c>
      <c r="E1618">
        <f t="shared" si="352"/>
        <v>902.97138549262138</v>
      </c>
      <c r="F1618">
        <f t="shared" si="357"/>
        <v>904.66974742815535</v>
      </c>
      <c r="G1618">
        <f t="shared" si="358"/>
        <v>1172.5134215606661</v>
      </c>
      <c r="K1618" s="1">
        <f t="shared" si="359"/>
        <v>11.799153362361039</v>
      </c>
      <c r="L1618" s="1">
        <f t="shared" si="360"/>
        <v>11.477443274586449</v>
      </c>
      <c r="M1618" s="1">
        <f t="shared" si="361"/>
        <v>7.6212456663099601</v>
      </c>
      <c r="N1618" s="1">
        <f t="shared" si="353"/>
        <v>10.598900790516382</v>
      </c>
      <c r="O1618" s="1">
        <f t="shared" si="354"/>
        <v>278.44257492302711</v>
      </c>
      <c r="P1618" s="1"/>
      <c r="Q1618" s="1">
        <f t="shared" si="362"/>
        <v>-0.32171008777459065</v>
      </c>
      <c r="R1618" s="1">
        <f t="shared" si="363"/>
        <v>-4.1779076960510793</v>
      </c>
      <c r="S1618" s="1">
        <f t="shared" si="355"/>
        <v>-1.2002525718446577</v>
      </c>
      <c r="T1618" s="1">
        <f t="shared" si="356"/>
        <v>266.64342156066607</v>
      </c>
    </row>
    <row r="1619" spans="1:20" x14ac:dyDescent="0.2">
      <c r="A1619">
        <f>Sheet1!A1596</f>
        <v>1569</v>
      </c>
      <c r="B1619">
        <f>Sheet1!B1599</f>
        <v>907.61</v>
      </c>
      <c r="C1619">
        <f t="shared" si="350"/>
        <v>895.87283986453792</v>
      </c>
      <c r="D1619">
        <f t="shared" si="351"/>
        <v>907.28984583324313</v>
      </c>
      <c r="E1619">
        <f t="shared" si="352"/>
        <v>903.39772839684201</v>
      </c>
      <c r="F1619">
        <f t="shared" si="357"/>
        <v>905.1003126293225</v>
      </c>
      <c r="G1619">
        <f t="shared" si="358"/>
        <v>1173.5869344823386</v>
      </c>
      <c r="K1619" s="1">
        <f t="shared" si="359"/>
        <v>11.788655055636127</v>
      </c>
      <c r="L1619" s="1">
        <f t="shared" si="360"/>
        <v>11.462379351750315</v>
      </c>
      <c r="M1619" s="1">
        <f t="shared" si="361"/>
        <v>7.5972224877368717</v>
      </c>
      <c r="N1619" s="1">
        <f t="shared" si="353"/>
        <v>10.578967684958684</v>
      </c>
      <c r="O1619" s="1">
        <f t="shared" si="354"/>
        <v>279.0655895379748</v>
      </c>
      <c r="P1619" s="1"/>
      <c r="Q1619" s="1">
        <f t="shared" si="362"/>
        <v>-0.32627570388581262</v>
      </c>
      <c r="R1619" s="1">
        <f t="shared" si="363"/>
        <v>-4.1914325678992554</v>
      </c>
      <c r="S1619" s="1">
        <f t="shared" si="355"/>
        <v>-1.2096873706774431</v>
      </c>
      <c r="T1619" s="1">
        <f t="shared" si="356"/>
        <v>267.27693448233867</v>
      </c>
    </row>
    <row r="1620" spans="1:20" x14ac:dyDescent="0.2">
      <c r="A1620">
        <f>Sheet1!A1597</f>
        <v>1570</v>
      </c>
      <c r="B1620">
        <f>Sheet1!B1600</f>
        <v>908.05</v>
      </c>
      <c r="C1620">
        <f t="shared" si="350"/>
        <v>896.32333817126266</v>
      </c>
      <c r="D1620">
        <f t="shared" si="351"/>
        <v>907.72515912905612</v>
      </c>
      <c r="E1620">
        <f t="shared" si="352"/>
        <v>903.82402719827007</v>
      </c>
      <c r="F1620">
        <f t="shared" si="357"/>
        <v>905.53083507433689</v>
      </c>
      <c r="G1620">
        <f t="shared" si="358"/>
        <v>1174.6614279307748</v>
      </c>
      <c r="K1620" s="1">
        <f t="shared" si="359"/>
        <v>11.768156748911565</v>
      </c>
      <c r="L1620" s="1">
        <f t="shared" si="360"/>
        <v>11.447285162168214</v>
      </c>
      <c r="M1620" s="1">
        <f t="shared" si="361"/>
        <v>7.5731552485946168</v>
      </c>
      <c r="N1620" s="1">
        <f t="shared" si="353"/>
        <v>10.558991823248448</v>
      </c>
      <c r="O1620" s="1">
        <f t="shared" si="354"/>
        <v>279.68958467968639</v>
      </c>
      <c r="P1620" s="1"/>
      <c r="Q1620" s="1">
        <f t="shared" si="362"/>
        <v>-0.32087158674335114</v>
      </c>
      <c r="R1620" s="1">
        <f t="shared" si="363"/>
        <v>-4.1950015003169483</v>
      </c>
      <c r="S1620" s="1">
        <f t="shared" si="355"/>
        <v>-1.2091649256631172</v>
      </c>
      <c r="T1620" s="1">
        <f t="shared" si="356"/>
        <v>267.92142793077483</v>
      </c>
    </row>
    <row r="1621" spans="1:20" x14ac:dyDescent="0.2">
      <c r="A1621">
        <f>Sheet1!A1598</f>
        <v>1571</v>
      </c>
      <c r="B1621">
        <f>Sheet1!B1601</f>
        <v>908.48</v>
      </c>
      <c r="C1621">
        <f t="shared" si="350"/>
        <v>896.7738364779874</v>
      </c>
      <c r="D1621">
        <f t="shared" si="351"/>
        <v>908.16044214406168</v>
      </c>
      <c r="E1621">
        <f t="shared" si="352"/>
        <v>904.25028188283193</v>
      </c>
      <c r="F1621">
        <f t="shared" si="357"/>
        <v>905.96131474659342</v>
      </c>
      <c r="G1621">
        <f t="shared" si="358"/>
        <v>1175.7369026992874</v>
      </c>
      <c r="K1621" s="1">
        <f t="shared" si="359"/>
        <v>11.757658442186766</v>
      </c>
      <c r="L1621" s="1">
        <f t="shared" si="360"/>
        <v>11.43216070232495</v>
      </c>
      <c r="M1621" s="1">
        <f t="shared" si="361"/>
        <v>7.5490439348081964</v>
      </c>
      <c r="N1621" s="1">
        <f t="shared" si="353"/>
        <v>10.538973188780233</v>
      </c>
      <c r="O1621" s="1">
        <f t="shared" si="354"/>
        <v>280.3145611414742</v>
      </c>
      <c r="P1621" s="1"/>
      <c r="Q1621" s="1">
        <f t="shared" si="362"/>
        <v>-0.32549773986181663</v>
      </c>
      <c r="R1621" s="1">
        <f t="shared" si="363"/>
        <v>-4.2086145073785701</v>
      </c>
      <c r="S1621" s="1">
        <f t="shared" si="355"/>
        <v>-1.2186852534065338</v>
      </c>
      <c r="T1621" s="1">
        <f t="shared" si="356"/>
        <v>268.55690269928743</v>
      </c>
    </row>
    <row r="1622" spans="1:20" x14ac:dyDescent="0.2">
      <c r="A1622">
        <f>Sheet1!A1599</f>
        <v>1572</v>
      </c>
      <c r="B1622">
        <f>Sheet1!B1602</f>
        <v>908.92</v>
      </c>
      <c r="C1622">
        <f t="shared" si="350"/>
        <v>897.22433478471203</v>
      </c>
      <c r="D1622">
        <f t="shared" si="351"/>
        <v>908.59569487474448</v>
      </c>
      <c r="E1622">
        <f t="shared" si="352"/>
        <v>904.67649243645258</v>
      </c>
      <c r="F1622">
        <f t="shared" si="357"/>
        <v>906.39175162948743</v>
      </c>
      <c r="G1622">
        <f t="shared" si="358"/>
        <v>1176.8133595811892</v>
      </c>
      <c r="K1622" s="1">
        <f t="shared" si="359"/>
        <v>11.737160135462091</v>
      </c>
      <c r="L1622" s="1">
        <f t="shared" si="360"/>
        <v>11.417005968705212</v>
      </c>
      <c r="M1622" s="1">
        <f t="shared" si="361"/>
        <v>7.5248885323040895</v>
      </c>
      <c r="N1622" s="1">
        <f t="shared" si="353"/>
        <v>10.518911764949507</v>
      </c>
      <c r="O1622" s="1">
        <f t="shared" si="354"/>
        <v>280.94051971665124</v>
      </c>
      <c r="P1622" s="1"/>
      <c r="Q1622" s="1">
        <f t="shared" si="362"/>
        <v>-0.32015416675687902</v>
      </c>
      <c r="R1622" s="1">
        <f t="shared" si="363"/>
        <v>-4.2122716031580012</v>
      </c>
      <c r="S1622" s="1">
        <f t="shared" si="355"/>
        <v>-1.2182483705125833</v>
      </c>
      <c r="T1622" s="1">
        <f t="shared" si="356"/>
        <v>269.20335958118915</v>
      </c>
    </row>
    <row r="1623" spans="1:20" x14ac:dyDescent="0.2">
      <c r="A1623">
        <f>Sheet1!A1600</f>
        <v>1573</v>
      </c>
      <c r="B1623">
        <f>Sheet1!B1603</f>
        <v>909.35</v>
      </c>
      <c r="C1623">
        <f t="shared" si="350"/>
        <v>897.67483309143688</v>
      </c>
      <c r="D1623">
        <f t="shared" si="351"/>
        <v>909.03091731758934</v>
      </c>
      <c r="E1623">
        <f t="shared" si="352"/>
        <v>905.10265884505816</v>
      </c>
      <c r="F1623">
        <f t="shared" si="357"/>
        <v>906.82214570641349</v>
      </c>
      <c r="G1623">
        <f t="shared" si="358"/>
        <v>1177.8907993697924</v>
      </c>
      <c r="K1623" s="1">
        <f t="shared" si="359"/>
        <v>11.726661828737292</v>
      </c>
      <c r="L1623" s="1">
        <f t="shared" si="360"/>
        <v>11.401820957793461</v>
      </c>
      <c r="M1623" s="1">
        <f t="shared" si="361"/>
        <v>7.5006890270074109</v>
      </c>
      <c r="N1623" s="1">
        <f t="shared" si="353"/>
        <v>10.498807535150831</v>
      </c>
      <c r="O1623" s="1">
        <f t="shared" si="354"/>
        <v>281.56746119852971</v>
      </c>
      <c r="P1623" s="1"/>
      <c r="Q1623" s="1">
        <f t="shared" si="362"/>
        <v>-0.32484087094383085</v>
      </c>
      <c r="R1623" s="1">
        <f t="shared" si="363"/>
        <v>-4.2259728017298812</v>
      </c>
      <c r="S1623" s="1">
        <f t="shared" si="355"/>
        <v>-1.2278542935864607</v>
      </c>
      <c r="T1623" s="1">
        <f t="shared" si="356"/>
        <v>269.84079936979242</v>
      </c>
    </row>
    <row r="1624" spans="1:20" x14ac:dyDescent="0.2">
      <c r="A1624">
        <f>Sheet1!A1601</f>
        <v>1574</v>
      </c>
      <c r="B1624">
        <f>Sheet1!B1604</f>
        <v>909.79</v>
      </c>
      <c r="C1624">
        <f t="shared" si="350"/>
        <v>898.12533139816151</v>
      </c>
      <c r="D1624">
        <f t="shared" si="351"/>
        <v>909.46610946908038</v>
      </c>
      <c r="E1624">
        <f t="shared" si="352"/>
        <v>905.52878109457401</v>
      </c>
      <c r="F1624">
        <f t="shared" si="357"/>
        <v>907.25249696076673</v>
      </c>
      <c r="G1624">
        <f t="shared" si="358"/>
        <v>1178.9692228584104</v>
      </c>
      <c r="K1624" s="1">
        <f t="shared" si="359"/>
        <v>11.706163522012616</v>
      </c>
      <c r="L1624" s="1">
        <f t="shared" si="360"/>
        <v>11.386605666074274</v>
      </c>
      <c r="M1624" s="1">
        <f t="shared" si="361"/>
        <v>7.4764454048445259</v>
      </c>
      <c r="N1624" s="1">
        <f t="shared" si="353"/>
        <v>10.478660482779333</v>
      </c>
      <c r="O1624" s="1">
        <f t="shared" si="354"/>
        <v>282.19538638042297</v>
      </c>
      <c r="P1624" s="1"/>
      <c r="Q1624" s="1">
        <f t="shared" si="362"/>
        <v>-0.31955785593834207</v>
      </c>
      <c r="R1624" s="1">
        <f t="shared" si="363"/>
        <v>-4.2297181171680904</v>
      </c>
      <c r="S1624" s="1">
        <f t="shared" si="355"/>
        <v>-1.2275030392332837</v>
      </c>
      <c r="T1624" s="1">
        <f t="shared" si="356"/>
        <v>270.48922285841036</v>
      </c>
    </row>
    <row r="1625" spans="1:20" x14ac:dyDescent="0.2">
      <c r="A1625">
        <f>Sheet1!A1602</f>
        <v>1575</v>
      </c>
      <c r="B1625">
        <f>Sheet1!B1605</f>
        <v>910.22</v>
      </c>
      <c r="C1625">
        <f t="shared" si="350"/>
        <v>898.57582970488625</v>
      </c>
      <c r="D1625">
        <f t="shared" si="351"/>
        <v>909.90127132570274</v>
      </c>
      <c r="E1625">
        <f t="shared" si="352"/>
        <v>905.95485917092617</v>
      </c>
      <c r="F1625">
        <f t="shared" si="357"/>
        <v>907.68280537594217</v>
      </c>
      <c r="G1625">
        <f t="shared" si="358"/>
        <v>1180.0486308403551</v>
      </c>
      <c r="K1625" s="1">
        <f t="shared" si="359"/>
        <v>11.695665215287931</v>
      </c>
      <c r="L1625" s="1">
        <f t="shared" si="360"/>
        <v>11.371360090032454</v>
      </c>
      <c r="M1625" s="1">
        <f t="shared" si="361"/>
        <v>7.4521576517405492</v>
      </c>
      <c r="N1625" s="1">
        <f t="shared" si="353"/>
        <v>10.458470591230139</v>
      </c>
      <c r="O1625" s="1">
        <f t="shared" si="354"/>
        <v>282.82429605564312</v>
      </c>
      <c r="P1625" s="1"/>
      <c r="Q1625" s="1">
        <f t="shared" si="362"/>
        <v>-0.32430512525547783</v>
      </c>
      <c r="R1625" s="1">
        <f t="shared" si="363"/>
        <v>-4.2435075635473822</v>
      </c>
      <c r="S1625" s="1">
        <f t="shared" si="355"/>
        <v>-1.2371946240577927</v>
      </c>
      <c r="T1625" s="1">
        <f t="shared" si="356"/>
        <v>271.12863084035519</v>
      </c>
    </row>
    <row r="1626" spans="1:20" x14ac:dyDescent="0.2">
      <c r="A1626">
        <f>Sheet1!A1603</f>
        <v>1576</v>
      </c>
      <c r="B1626">
        <f>Sheet1!B1606</f>
        <v>910.66</v>
      </c>
      <c r="C1626">
        <f t="shared" si="350"/>
        <v>899.02632801161099</v>
      </c>
      <c r="D1626">
        <f t="shared" si="351"/>
        <v>910.33640288394076</v>
      </c>
      <c r="E1626">
        <f t="shared" si="352"/>
        <v>906.38089306004031</v>
      </c>
      <c r="F1626">
        <f t="shared" si="357"/>
        <v>908.1130709353348</v>
      </c>
      <c r="G1626">
        <f t="shared" si="358"/>
        <v>1181.1290241089396</v>
      </c>
      <c r="K1626" s="1">
        <f t="shared" si="359"/>
        <v>11.675166908563142</v>
      </c>
      <c r="L1626" s="1">
        <f t="shared" si="360"/>
        <v>11.356084226152461</v>
      </c>
      <c r="M1626" s="1">
        <f t="shared" si="361"/>
        <v>7.4278257536212777</v>
      </c>
      <c r="N1626" s="1">
        <f t="shared" si="353"/>
        <v>10.438237843897923</v>
      </c>
      <c r="O1626" s="1">
        <f t="shared" si="354"/>
        <v>283.45419101750269</v>
      </c>
      <c r="P1626" s="1"/>
      <c r="Q1626" s="1">
        <f t="shared" si="362"/>
        <v>-0.31908268241068072</v>
      </c>
      <c r="R1626" s="1">
        <f t="shared" si="363"/>
        <v>-4.2473411549418643</v>
      </c>
      <c r="S1626" s="1">
        <f t="shared" si="355"/>
        <v>-1.2369290646652189</v>
      </c>
      <c r="T1626" s="1">
        <f t="shared" si="356"/>
        <v>271.77902410893955</v>
      </c>
    </row>
    <row r="1627" spans="1:20" x14ac:dyDescent="0.2">
      <c r="A1627">
        <f>Sheet1!A1604</f>
        <v>1577</v>
      </c>
      <c r="B1627">
        <f>Sheet1!B1607</f>
        <v>911.09</v>
      </c>
      <c r="C1627">
        <f t="shared" si="350"/>
        <v>899.47682631833572</v>
      </c>
      <c r="D1627">
        <f t="shared" si="351"/>
        <v>910.77150414027915</v>
      </c>
      <c r="E1627">
        <f t="shared" si="352"/>
        <v>906.80688274784211</v>
      </c>
      <c r="F1627">
        <f t="shared" si="357"/>
        <v>908.54329362233921</v>
      </c>
      <c r="G1627">
        <f t="shared" si="358"/>
        <v>1182.2104034574763</v>
      </c>
      <c r="K1627" s="1">
        <f t="shared" si="359"/>
        <v>11.664668601838457</v>
      </c>
      <c r="L1627" s="1">
        <f t="shared" si="360"/>
        <v>11.340778070918873</v>
      </c>
      <c r="M1627" s="1">
        <f t="shared" si="361"/>
        <v>7.4034496964125083</v>
      </c>
      <c r="N1627" s="1">
        <f t="shared" si="353"/>
        <v>10.4179622241777</v>
      </c>
      <c r="O1627" s="1">
        <f t="shared" si="354"/>
        <v>284.08507205931483</v>
      </c>
      <c r="P1627" s="1"/>
      <c r="Q1627" s="1">
        <f t="shared" si="362"/>
        <v>-0.32389053091958431</v>
      </c>
      <c r="R1627" s="1">
        <f t="shared" si="363"/>
        <v>-4.2612189054259488</v>
      </c>
      <c r="S1627" s="1">
        <f t="shared" si="355"/>
        <v>-1.2467063776607574</v>
      </c>
      <c r="T1627" s="1">
        <f t="shared" si="356"/>
        <v>272.42040345747637</v>
      </c>
    </row>
    <row r="1628" spans="1:20" x14ac:dyDescent="0.2">
      <c r="A1628">
        <f>Sheet1!A1605</f>
        <v>1578</v>
      </c>
      <c r="B1628">
        <f>Sheet1!B1608</f>
        <v>911.53</v>
      </c>
      <c r="C1628">
        <f t="shared" si="350"/>
        <v>899.92732462506046</v>
      </c>
      <c r="D1628">
        <f t="shared" si="351"/>
        <v>911.20657509120224</v>
      </c>
      <c r="E1628">
        <f t="shared" si="352"/>
        <v>907.23282822025715</v>
      </c>
      <c r="F1628">
        <f t="shared" si="357"/>
        <v>908.97347342035096</v>
      </c>
      <c r="G1628">
        <f t="shared" si="358"/>
        <v>1183.2927696792781</v>
      </c>
      <c r="K1628" s="1">
        <f t="shared" si="359"/>
        <v>11.644170295113781</v>
      </c>
      <c r="L1628" s="1">
        <f t="shared" si="360"/>
        <v>11.325441620816491</v>
      </c>
      <c r="M1628" s="1">
        <f t="shared" si="361"/>
        <v>7.379029466039924</v>
      </c>
      <c r="N1628" s="1">
        <f t="shared" si="353"/>
        <v>10.39764371546471</v>
      </c>
      <c r="O1628" s="1">
        <f t="shared" si="354"/>
        <v>284.71693997439183</v>
      </c>
      <c r="P1628" s="1"/>
      <c r="Q1628" s="1">
        <f t="shared" si="362"/>
        <v>-0.31872867429729013</v>
      </c>
      <c r="R1628" s="1">
        <f t="shared" si="363"/>
        <v>-4.2651408290738573</v>
      </c>
      <c r="S1628" s="1">
        <f t="shared" si="355"/>
        <v>-1.2465265796490712</v>
      </c>
      <c r="T1628" s="1">
        <f t="shared" si="356"/>
        <v>273.07276967927805</v>
      </c>
    </row>
    <row r="1629" spans="1:20" x14ac:dyDescent="0.2">
      <c r="A1629">
        <f>Sheet1!A1606</f>
        <v>1579</v>
      </c>
      <c r="B1629">
        <f>Sheet1!B1609</f>
        <v>911.96</v>
      </c>
      <c r="C1629">
        <f t="shared" si="350"/>
        <v>900.37782293178509</v>
      </c>
      <c r="D1629">
        <f t="shared" si="351"/>
        <v>911.64161573319518</v>
      </c>
      <c r="E1629">
        <f t="shared" si="352"/>
        <v>907.65872946321122</v>
      </c>
      <c r="F1629">
        <f t="shared" si="357"/>
        <v>909.4036103127645</v>
      </c>
      <c r="G1629">
        <f t="shared" si="358"/>
        <v>1184.3761235676577</v>
      </c>
      <c r="K1629" s="1">
        <f t="shared" si="359"/>
        <v>11.633671988388983</v>
      </c>
      <c r="L1629" s="1">
        <f t="shared" si="360"/>
        <v>11.310074872329778</v>
      </c>
      <c r="M1629" s="1">
        <f t="shared" si="361"/>
        <v>7.3545650484293219</v>
      </c>
      <c r="N1629" s="1">
        <f t="shared" si="353"/>
        <v>10.377282301153514</v>
      </c>
      <c r="O1629" s="1">
        <f t="shared" si="354"/>
        <v>285.34979555604673</v>
      </c>
      <c r="P1629" s="1"/>
      <c r="Q1629" s="1">
        <f t="shared" si="362"/>
        <v>-0.32359711605920438</v>
      </c>
      <c r="R1629" s="1">
        <f t="shared" si="363"/>
        <v>-4.2791069399596608</v>
      </c>
      <c r="S1629" s="1">
        <f t="shared" si="355"/>
        <v>-1.256389687235469</v>
      </c>
      <c r="T1629" s="1">
        <f t="shared" si="356"/>
        <v>273.71612356765775</v>
      </c>
    </row>
    <row r="1630" spans="1:20" x14ac:dyDescent="0.2">
      <c r="A1630">
        <f>Sheet1!A1607</f>
        <v>1580</v>
      </c>
      <c r="B1630">
        <f>Sheet1!B1610</f>
        <v>912.4</v>
      </c>
      <c r="C1630">
        <f t="shared" si="350"/>
        <v>900.82832123850994</v>
      </c>
      <c r="D1630">
        <f t="shared" si="351"/>
        <v>912.07662606274221</v>
      </c>
      <c r="E1630">
        <f t="shared" si="352"/>
        <v>908.08458646262977</v>
      </c>
      <c r="F1630">
        <f t="shared" si="357"/>
        <v>909.83370428297508</v>
      </c>
      <c r="G1630">
        <f t="shared" si="358"/>
        <v>1185.4604659159277</v>
      </c>
      <c r="K1630" s="1">
        <f t="shared" si="359"/>
        <v>11.613173681664307</v>
      </c>
      <c r="L1630" s="1">
        <f t="shared" si="360"/>
        <v>11.294677821943424</v>
      </c>
      <c r="M1630" s="1">
        <f t="shared" si="361"/>
        <v>7.330056429506385</v>
      </c>
      <c r="N1630" s="1">
        <f t="shared" si="353"/>
        <v>10.356877964639352</v>
      </c>
      <c r="O1630" s="1">
        <f t="shared" si="354"/>
        <v>285.98363959759195</v>
      </c>
      <c r="P1630" s="1"/>
      <c r="Q1630" s="1">
        <f t="shared" si="362"/>
        <v>-0.31849585972088335</v>
      </c>
      <c r="R1630" s="1">
        <f t="shared" si="363"/>
        <v>-4.2831172521579219</v>
      </c>
      <c r="S1630" s="1">
        <f t="shared" si="355"/>
        <v>-1.2562957170249547</v>
      </c>
      <c r="T1630" s="1">
        <f t="shared" si="356"/>
        <v>274.37046591592764</v>
      </c>
    </row>
    <row r="1631" spans="1:20" x14ac:dyDescent="0.2">
      <c r="A1631">
        <f>Sheet1!A1608</f>
        <v>1581</v>
      </c>
      <c r="B1631">
        <f>Sheet1!B1611</f>
        <v>912.83</v>
      </c>
      <c r="C1631">
        <f t="shared" si="350"/>
        <v>901.27881954523457</v>
      </c>
      <c r="D1631">
        <f t="shared" si="351"/>
        <v>912.51160607632812</v>
      </c>
      <c r="E1631">
        <f t="shared" si="352"/>
        <v>908.51039920443895</v>
      </c>
      <c r="F1631">
        <f t="shared" si="357"/>
        <v>910.26375531437759</v>
      </c>
      <c r="G1631">
        <f t="shared" si="358"/>
        <v>1186.5457975174004</v>
      </c>
      <c r="K1631" s="1">
        <f t="shared" si="359"/>
        <v>11.602675374939508</v>
      </c>
      <c r="L1631" s="1">
        <f t="shared" si="360"/>
        <v>11.279250466141775</v>
      </c>
      <c r="M1631" s="1">
        <f t="shared" si="361"/>
        <v>7.3055035951966829</v>
      </c>
      <c r="N1631" s="1">
        <f t="shared" si="353"/>
        <v>10.336430689317126</v>
      </c>
      <c r="O1631" s="1">
        <f t="shared" si="354"/>
        <v>286.61847289233992</v>
      </c>
      <c r="P1631" s="1"/>
      <c r="Q1631" s="1">
        <f t="shared" si="362"/>
        <v>-0.32342490879773322</v>
      </c>
      <c r="R1631" s="1">
        <f t="shared" si="363"/>
        <v>-4.2971717797428255</v>
      </c>
      <c r="S1631" s="1">
        <f t="shared" si="355"/>
        <v>-1.2662446856223823</v>
      </c>
      <c r="T1631" s="1">
        <f t="shared" si="356"/>
        <v>275.01579751740042</v>
      </c>
    </row>
    <row r="1632" spans="1:20" x14ac:dyDescent="0.2">
      <c r="A1632">
        <f>Sheet1!A1609</f>
        <v>1582</v>
      </c>
      <c r="B1632">
        <f>Sheet1!B1612</f>
        <v>913.27</v>
      </c>
      <c r="C1632">
        <f t="shared" si="350"/>
        <v>901.72931785195931</v>
      </c>
      <c r="D1632">
        <f t="shared" si="351"/>
        <v>912.94655577043704</v>
      </c>
      <c r="E1632">
        <f t="shared" si="352"/>
        <v>908.93616767456433</v>
      </c>
      <c r="F1632">
        <f t="shared" si="357"/>
        <v>910.69376339036705</v>
      </c>
      <c r="G1632">
        <f t="shared" si="358"/>
        <v>1187.632119165389</v>
      </c>
      <c r="K1632" s="1">
        <f t="shared" si="359"/>
        <v>11.582177068214946</v>
      </c>
      <c r="L1632" s="1">
        <f t="shared" si="360"/>
        <v>11.263792801410091</v>
      </c>
      <c r="M1632" s="1">
        <f t="shared" si="361"/>
        <v>7.2809065314261261</v>
      </c>
      <c r="N1632" s="1">
        <f t="shared" si="353"/>
        <v>10.315940458581963</v>
      </c>
      <c r="O1632" s="1">
        <f t="shared" si="354"/>
        <v>287.2542962336039</v>
      </c>
      <c r="P1632" s="1"/>
      <c r="Q1632" s="1">
        <f t="shared" si="362"/>
        <v>-0.31838426680485554</v>
      </c>
      <c r="R1632" s="1">
        <f t="shared" si="363"/>
        <v>-4.3012705367888202</v>
      </c>
      <c r="S1632" s="1">
        <f t="shared" si="355"/>
        <v>-1.2662366096329833</v>
      </c>
      <c r="T1632" s="1">
        <f t="shared" si="356"/>
        <v>275.67211916538895</v>
      </c>
    </row>
    <row r="1633" spans="1:20" x14ac:dyDescent="0.2">
      <c r="A1633">
        <f>Sheet1!A1610</f>
        <v>1583</v>
      </c>
      <c r="B1633">
        <f>Sheet1!B1613</f>
        <v>913.7</v>
      </c>
      <c r="C1633">
        <f t="shared" si="350"/>
        <v>902.17981615868393</v>
      </c>
      <c r="D1633">
        <f t="shared" si="351"/>
        <v>913.38147514155423</v>
      </c>
      <c r="E1633">
        <f t="shared" si="352"/>
        <v>909.36189185893147</v>
      </c>
      <c r="F1633">
        <f t="shared" si="357"/>
        <v>911.12372849433825</v>
      </c>
      <c r="G1633">
        <f t="shared" si="358"/>
        <v>1188.7194316532059</v>
      </c>
      <c r="K1633" s="1">
        <f t="shared" si="359"/>
        <v>11.571678761490034</v>
      </c>
      <c r="L1633" s="1">
        <f t="shared" si="360"/>
        <v>11.248304824232264</v>
      </c>
      <c r="M1633" s="1">
        <f t="shared" si="361"/>
        <v>7.2562652241198293</v>
      </c>
      <c r="N1633" s="1">
        <f t="shared" si="353"/>
        <v>10.295407255828309</v>
      </c>
      <c r="O1633" s="1">
        <f t="shared" si="354"/>
        <v>287.89111041469596</v>
      </c>
      <c r="P1633" s="1"/>
      <c r="Q1633" s="1">
        <f t="shared" si="362"/>
        <v>-0.32337393725777019</v>
      </c>
      <c r="R1633" s="1">
        <f t="shared" si="363"/>
        <v>-4.3154135373702047</v>
      </c>
      <c r="S1633" s="1">
        <f t="shared" si="355"/>
        <v>-1.2762715056617253</v>
      </c>
      <c r="T1633" s="1">
        <f t="shared" si="356"/>
        <v>276.31943165320592</v>
      </c>
    </row>
    <row r="1634" spans="1:20" x14ac:dyDescent="0.2">
      <c r="A1634">
        <f>Sheet1!A1611</f>
        <v>1584</v>
      </c>
      <c r="B1634">
        <f>Sheet1!B1614</f>
        <v>914.14</v>
      </c>
      <c r="C1634">
        <f t="shared" si="350"/>
        <v>902.63031446540879</v>
      </c>
      <c r="D1634">
        <f t="shared" si="351"/>
        <v>913.81636418616415</v>
      </c>
      <c r="E1634">
        <f t="shared" si="352"/>
        <v>909.78757174346617</v>
      </c>
      <c r="F1634">
        <f t="shared" si="357"/>
        <v>911.55365060968631</v>
      </c>
      <c r="G1634">
        <f t="shared" si="358"/>
        <v>1189.807735774164</v>
      </c>
      <c r="K1634" s="1">
        <f t="shared" si="359"/>
        <v>11.551180454765472</v>
      </c>
      <c r="L1634" s="1">
        <f t="shared" si="360"/>
        <v>11.232786531093552</v>
      </c>
      <c r="M1634" s="1">
        <f t="shared" si="361"/>
        <v>7.2315796592043853</v>
      </c>
      <c r="N1634" s="1">
        <f t="shared" si="353"/>
        <v>10.274831064451746</v>
      </c>
      <c r="O1634" s="1">
        <f t="shared" si="354"/>
        <v>288.52891622892946</v>
      </c>
      <c r="P1634" s="1"/>
      <c r="Q1634" s="1">
        <f t="shared" si="362"/>
        <v>-0.31839392367191977</v>
      </c>
      <c r="R1634" s="1">
        <f t="shared" si="363"/>
        <v>-4.3196007955610867</v>
      </c>
      <c r="S1634" s="1">
        <f t="shared" si="355"/>
        <v>-1.276349390313726</v>
      </c>
      <c r="T1634" s="1">
        <f t="shared" si="356"/>
        <v>276.97773577416399</v>
      </c>
    </row>
    <row r="1635" spans="1:20" x14ac:dyDescent="0.2">
      <c r="A1635">
        <f>Sheet1!A1612</f>
        <v>1585</v>
      </c>
      <c r="B1635">
        <f>Sheet1!B1615</f>
        <v>914.57</v>
      </c>
      <c r="C1635">
        <f t="shared" si="350"/>
        <v>903.08081277213353</v>
      </c>
      <c r="D1635">
        <f t="shared" si="351"/>
        <v>914.25122290075115</v>
      </c>
      <c r="E1635">
        <f t="shared" si="352"/>
        <v>910.21320731409401</v>
      </c>
      <c r="F1635">
        <f t="shared" si="357"/>
        <v>911.98352971980614</v>
      </c>
      <c r="G1635">
        <f t="shared" si="358"/>
        <v>1190.8970323215754</v>
      </c>
      <c r="K1635" s="1">
        <f t="shared" si="359"/>
        <v>11.540682148040673</v>
      </c>
      <c r="L1635" s="1">
        <f t="shared" si="360"/>
        <v>11.217237918477736</v>
      </c>
      <c r="M1635" s="1">
        <f t="shared" si="361"/>
        <v>7.2068498226050224</v>
      </c>
      <c r="N1635" s="1">
        <f t="shared" si="353"/>
        <v>10.254211867846834</v>
      </c>
      <c r="O1635" s="1">
        <f t="shared" si="354"/>
        <v>289.16771446961604</v>
      </c>
      <c r="P1635" s="1"/>
      <c r="Q1635" s="1">
        <f t="shared" si="362"/>
        <v>-0.32344422956293783</v>
      </c>
      <c r="R1635" s="1">
        <f t="shared" si="363"/>
        <v>-4.333832325435651</v>
      </c>
      <c r="S1635" s="1">
        <f t="shared" si="355"/>
        <v>-1.2864702801938392</v>
      </c>
      <c r="T1635" s="1">
        <f t="shared" si="356"/>
        <v>277.62703232157537</v>
      </c>
    </row>
    <row r="1636" spans="1:20" x14ac:dyDescent="0.2">
      <c r="A1636">
        <f>Sheet1!A1613</f>
        <v>1586</v>
      </c>
      <c r="B1636">
        <f>Sheet1!B1616</f>
        <v>915.01</v>
      </c>
      <c r="C1636">
        <f t="shared" si="350"/>
        <v>903.53131107885815</v>
      </c>
      <c r="D1636">
        <f t="shared" si="351"/>
        <v>914.68605128179991</v>
      </c>
      <c r="E1636">
        <f t="shared" si="352"/>
        <v>910.63879855674054</v>
      </c>
      <c r="F1636">
        <f t="shared" si="357"/>
        <v>912.41336580809286</v>
      </c>
      <c r="G1636">
        <f t="shared" si="358"/>
        <v>1191.9873220887534</v>
      </c>
      <c r="K1636" s="1">
        <f t="shared" si="359"/>
        <v>11.520183841316111</v>
      </c>
      <c r="L1636" s="1">
        <f t="shared" si="360"/>
        <v>11.201658982870299</v>
      </c>
      <c r="M1636" s="1">
        <f t="shared" si="361"/>
        <v>7.1820757002475375</v>
      </c>
      <c r="N1636" s="1">
        <f t="shared" si="353"/>
        <v>10.233549649408928</v>
      </c>
      <c r="O1636" s="1">
        <f t="shared" si="354"/>
        <v>289.80750593006951</v>
      </c>
      <c r="P1636" s="1"/>
      <c r="Q1636" s="1">
        <f t="shared" si="362"/>
        <v>-0.31852485844581224</v>
      </c>
      <c r="R1636" s="1">
        <f t="shared" si="363"/>
        <v>-4.3381081410685738</v>
      </c>
      <c r="S1636" s="1">
        <f t="shared" si="355"/>
        <v>-1.2866341919071829</v>
      </c>
      <c r="T1636" s="1">
        <f t="shared" si="356"/>
        <v>278.2873220887534</v>
      </c>
    </row>
    <row r="1637" spans="1:20" x14ac:dyDescent="0.2">
      <c r="A1637">
        <f>Sheet1!A1614</f>
        <v>1587</v>
      </c>
      <c r="B1637">
        <f>Sheet1!B1617</f>
        <v>915.44</v>
      </c>
      <c r="C1637">
        <f t="shared" si="350"/>
        <v>903.98180938558301</v>
      </c>
      <c r="D1637">
        <f t="shared" si="351"/>
        <v>915.12084932579523</v>
      </c>
      <c r="E1637">
        <f t="shared" si="352"/>
        <v>911.06434545733191</v>
      </c>
      <c r="F1637">
        <f t="shared" si="357"/>
        <v>912.84315885794126</v>
      </c>
      <c r="G1637">
        <f t="shared" si="358"/>
        <v>1193.0786058690105</v>
      </c>
      <c r="K1637" s="1">
        <f t="shared" si="359"/>
        <v>11.509685534591199</v>
      </c>
      <c r="L1637" s="1">
        <f t="shared" si="360"/>
        <v>11.186049720755364</v>
      </c>
      <c r="M1637" s="1">
        <f t="shared" si="361"/>
        <v>7.1572572780573864</v>
      </c>
      <c r="N1637" s="1">
        <f t="shared" si="353"/>
        <v>10.212844392532475</v>
      </c>
      <c r="O1637" s="1">
        <f t="shared" si="354"/>
        <v>290.44829140360173</v>
      </c>
      <c r="P1637" s="1"/>
      <c r="Q1637" s="1">
        <f t="shared" si="362"/>
        <v>-0.32363581383583551</v>
      </c>
      <c r="R1637" s="1">
        <f t="shared" si="363"/>
        <v>-4.3524282565338126</v>
      </c>
      <c r="S1637" s="1">
        <f t="shared" si="355"/>
        <v>-1.2968411420587245</v>
      </c>
      <c r="T1637" s="1">
        <f t="shared" si="356"/>
        <v>278.93860586901053</v>
      </c>
    </row>
    <row r="1638" spans="1:20" x14ac:dyDescent="0.2">
      <c r="A1638">
        <f>Sheet1!A1615</f>
        <v>1588</v>
      </c>
      <c r="B1638">
        <f>Sheet1!B1618</f>
        <v>915.88</v>
      </c>
      <c r="C1638">
        <f t="shared" si="350"/>
        <v>904.43230769230763</v>
      </c>
      <c r="D1638">
        <f t="shared" si="351"/>
        <v>915.55561702922171</v>
      </c>
      <c r="E1638">
        <f t="shared" si="352"/>
        <v>911.48984800179369</v>
      </c>
      <c r="F1638">
        <f t="shared" si="357"/>
        <v>913.27290885274624</v>
      </c>
      <c r="G1638">
        <f t="shared" si="358"/>
        <v>1194.170884455659</v>
      </c>
      <c r="K1638" s="1">
        <f t="shared" si="359"/>
        <v>11.489187227866523</v>
      </c>
      <c r="L1638" s="1">
        <f t="shared" si="360"/>
        <v>11.170410128617618</v>
      </c>
      <c r="M1638" s="1">
        <f t="shared" si="361"/>
        <v>7.1323945419604797</v>
      </c>
      <c r="N1638" s="1">
        <f t="shared" si="353"/>
        <v>10.192096080612714</v>
      </c>
      <c r="O1638" s="1">
        <f t="shared" si="354"/>
        <v>291.09007168352548</v>
      </c>
      <c r="P1638" s="1"/>
      <c r="Q1638" s="1">
        <f t="shared" si="362"/>
        <v>-0.31877709924890496</v>
      </c>
      <c r="R1638" s="1">
        <f t="shared" si="363"/>
        <v>-4.3567926859060435</v>
      </c>
      <c r="S1638" s="1">
        <f t="shared" si="355"/>
        <v>-1.2970911472538091</v>
      </c>
      <c r="T1638" s="1">
        <f t="shared" si="356"/>
        <v>279.60088445565896</v>
      </c>
    </row>
    <row r="1639" spans="1:20" x14ac:dyDescent="0.2">
      <c r="A1639">
        <f>Sheet1!A1616</f>
        <v>1589</v>
      </c>
      <c r="B1639">
        <f>Sheet1!B1619</f>
        <v>916.31</v>
      </c>
      <c r="C1639">
        <f t="shared" si="350"/>
        <v>904.88280599903237</v>
      </c>
      <c r="D1639">
        <f t="shared" si="351"/>
        <v>915.99035438856367</v>
      </c>
      <c r="E1639">
        <f t="shared" si="352"/>
        <v>911.91530617605156</v>
      </c>
      <c r="F1639">
        <f t="shared" si="357"/>
        <v>913.70261577590304</v>
      </c>
      <c r="G1639">
        <f t="shared" si="358"/>
        <v>1195.2641586420118</v>
      </c>
      <c r="K1639" s="1">
        <f t="shared" si="359"/>
        <v>11.478688921141838</v>
      </c>
      <c r="L1639" s="1">
        <f t="shared" si="360"/>
        <v>11.154740202941753</v>
      </c>
      <c r="M1639" s="1">
        <f t="shared" si="361"/>
        <v>7.1074874778823869</v>
      </c>
      <c r="N1639" s="1">
        <f t="shared" si="353"/>
        <v>10.171304697044889</v>
      </c>
      <c r="O1639" s="1">
        <f t="shared" si="354"/>
        <v>291.73284756315365</v>
      </c>
      <c r="P1639" s="1"/>
      <c r="Q1639" s="1">
        <f t="shared" si="362"/>
        <v>-0.32394871820008575</v>
      </c>
      <c r="R1639" s="1">
        <f t="shared" si="363"/>
        <v>-4.3712014432594515</v>
      </c>
      <c r="S1639" s="1">
        <f t="shared" si="355"/>
        <v>-1.3073842240969498</v>
      </c>
      <c r="T1639" s="1">
        <f t="shared" si="356"/>
        <v>280.25415864201182</v>
      </c>
    </row>
    <row r="1640" spans="1:20" x14ac:dyDescent="0.2">
      <c r="A1640">
        <f>Sheet1!A1617</f>
        <v>1590</v>
      </c>
      <c r="B1640">
        <f>Sheet1!B1620</f>
        <v>916.75</v>
      </c>
      <c r="C1640">
        <f t="shared" si="350"/>
        <v>905.333304305757</v>
      </c>
      <c r="D1640">
        <f t="shared" si="351"/>
        <v>916.42506140030616</v>
      </c>
      <c r="E1640">
        <f t="shared" si="352"/>
        <v>912.34071996603097</v>
      </c>
      <c r="F1640">
        <f t="shared" si="357"/>
        <v>914.13227961080634</v>
      </c>
      <c r="G1640">
        <f t="shared" si="358"/>
        <v>1196.3584292213818</v>
      </c>
      <c r="K1640" s="1">
        <f t="shared" si="359"/>
        <v>11.458190614417049</v>
      </c>
      <c r="L1640" s="1">
        <f t="shared" si="360"/>
        <v>11.139039940212228</v>
      </c>
      <c r="M1640" s="1">
        <f t="shared" si="361"/>
        <v>7.0825360717489048</v>
      </c>
      <c r="N1640" s="1">
        <f t="shared" si="353"/>
        <v>10.15047022522333</v>
      </c>
      <c r="O1640" s="1">
        <f t="shared" si="354"/>
        <v>292.37661983579881</v>
      </c>
      <c r="P1640" s="1"/>
      <c r="Q1640" s="1">
        <f t="shared" si="362"/>
        <v>-0.31915067420482046</v>
      </c>
      <c r="R1640" s="1">
        <f t="shared" si="363"/>
        <v>-4.3756545426681441</v>
      </c>
      <c r="S1640" s="1">
        <f t="shared" si="355"/>
        <v>-1.3077203891937188</v>
      </c>
      <c r="T1640" s="1">
        <f t="shared" si="356"/>
        <v>280.91842922138176</v>
      </c>
    </row>
    <row r="1641" spans="1:20" x14ac:dyDescent="0.2">
      <c r="A1641">
        <f>Sheet1!A1618</f>
        <v>1591</v>
      </c>
      <c r="B1641">
        <f>Sheet1!B1621</f>
        <v>917.18</v>
      </c>
      <c r="C1641">
        <f t="shared" si="350"/>
        <v>905.78380261248185</v>
      </c>
      <c r="D1641">
        <f t="shared" si="351"/>
        <v>916.85973806093352</v>
      </c>
      <c r="E1641">
        <f t="shared" si="352"/>
        <v>912.76608935765785</v>
      </c>
      <c r="F1641">
        <f t="shared" si="357"/>
        <v>914.56190034085125</v>
      </c>
      <c r="G1641">
        <f t="shared" si="358"/>
        <v>1197.453696987081</v>
      </c>
      <c r="K1641" s="1">
        <f t="shared" si="359"/>
        <v>11.447692307692364</v>
      </c>
      <c r="L1641" s="1">
        <f t="shared" si="360"/>
        <v>11.123309336914076</v>
      </c>
      <c r="M1641" s="1">
        <f t="shared" si="361"/>
        <v>7.0575403094860576</v>
      </c>
      <c r="N1641" s="1">
        <f t="shared" si="353"/>
        <v>10.129592648543621</v>
      </c>
      <c r="O1641" s="1">
        <f t="shared" si="354"/>
        <v>293.02138929477337</v>
      </c>
      <c r="P1641" s="1"/>
      <c r="Q1641" s="1">
        <f t="shared" si="362"/>
        <v>-0.32438297077828793</v>
      </c>
      <c r="R1641" s="1">
        <f t="shared" si="363"/>
        <v>-4.3901519982063064</v>
      </c>
      <c r="S1641" s="1">
        <f t="shared" si="355"/>
        <v>-1.3180996591487428</v>
      </c>
      <c r="T1641" s="1">
        <f t="shared" si="356"/>
        <v>281.57369698708101</v>
      </c>
    </row>
    <row r="1642" spans="1:20" x14ac:dyDescent="0.2">
      <c r="A1642">
        <f>Sheet1!A1619</f>
        <v>1592</v>
      </c>
      <c r="B1642">
        <f>Sheet1!B1622</f>
        <v>917.62</v>
      </c>
      <c r="C1642">
        <f t="shared" si="350"/>
        <v>906.23430091920648</v>
      </c>
      <c r="D1642">
        <f t="shared" si="351"/>
        <v>917.29438436693044</v>
      </c>
      <c r="E1642">
        <f t="shared" si="352"/>
        <v>913.19141433685775</v>
      </c>
      <c r="F1642">
        <f t="shared" si="357"/>
        <v>914.99147794943281</v>
      </c>
      <c r="G1642">
        <f t="shared" si="358"/>
        <v>1198.549962732423</v>
      </c>
      <c r="K1642" s="1">
        <f t="shared" si="359"/>
        <v>11.427194000967575</v>
      </c>
      <c r="L1642" s="1">
        <f t="shared" si="360"/>
        <v>11.107548389531303</v>
      </c>
      <c r="M1642" s="1">
        <f t="shared" si="361"/>
        <v>7.0325001770191875</v>
      </c>
      <c r="N1642" s="1">
        <f t="shared" si="353"/>
        <v>10.108671950400435</v>
      </c>
      <c r="O1642" s="1">
        <f t="shared" si="354"/>
        <v>293.66715673339058</v>
      </c>
      <c r="P1642" s="1"/>
      <c r="Q1642" s="1">
        <f t="shared" si="362"/>
        <v>-0.31964561143627179</v>
      </c>
      <c r="R1642" s="1">
        <f t="shared" si="363"/>
        <v>-4.394693823948387</v>
      </c>
      <c r="S1642" s="1">
        <f t="shared" si="355"/>
        <v>-1.3185220505671396</v>
      </c>
      <c r="T1642" s="1">
        <f t="shared" si="356"/>
        <v>282.23996273242301</v>
      </c>
    </row>
    <row r="1643" spans="1:20" x14ac:dyDescent="0.2">
      <c r="A1643">
        <f>Sheet1!A1620</f>
        <v>1593</v>
      </c>
      <c r="B1643">
        <f>Sheet1!B1623</f>
        <v>918.05</v>
      </c>
      <c r="C1643">
        <f t="shared" si="350"/>
        <v>906.68479922593122</v>
      </c>
      <c r="D1643">
        <f t="shared" si="351"/>
        <v>917.72900031478127</v>
      </c>
      <c r="E1643">
        <f t="shared" si="352"/>
        <v>913.6166948895567</v>
      </c>
      <c r="F1643">
        <f t="shared" si="357"/>
        <v>915.4210124199459</v>
      </c>
      <c r="G1643">
        <f t="shared" si="358"/>
        <v>1199.6472272507199</v>
      </c>
      <c r="K1643" s="1">
        <f t="shared" si="359"/>
        <v>11.416695694243003</v>
      </c>
      <c r="L1643" s="1">
        <f t="shared" si="360"/>
        <v>11.091757094549166</v>
      </c>
      <c r="M1643" s="1">
        <f t="shared" si="361"/>
        <v>7.0074156602739777</v>
      </c>
      <c r="N1643" s="1">
        <f t="shared" si="353"/>
        <v>10.087708114188899</v>
      </c>
      <c r="O1643" s="1">
        <f t="shared" si="354"/>
        <v>294.31392294496288</v>
      </c>
      <c r="P1643" s="1"/>
      <c r="Q1643" s="1">
        <f t="shared" si="362"/>
        <v>-0.3249385996938372</v>
      </c>
      <c r="R1643" s="1">
        <f t="shared" si="363"/>
        <v>-4.4092800339690257</v>
      </c>
      <c r="S1643" s="1">
        <f t="shared" si="355"/>
        <v>-1.328987580054104</v>
      </c>
      <c r="T1643" s="1">
        <f t="shared" si="356"/>
        <v>282.89722725071988</v>
      </c>
    </row>
    <row r="1644" spans="1:20" x14ac:dyDescent="0.2">
      <c r="A1644">
        <f>Sheet1!A1621</f>
        <v>1594</v>
      </c>
      <c r="B1644">
        <f>Sheet1!B1624</f>
        <v>918.49</v>
      </c>
      <c r="C1644">
        <f t="shared" si="350"/>
        <v>907.13529753265607</v>
      </c>
      <c r="D1644">
        <f t="shared" si="351"/>
        <v>918.16358590097104</v>
      </c>
      <c r="E1644">
        <f t="shared" si="352"/>
        <v>914.04193100168015</v>
      </c>
      <c r="F1644">
        <f t="shared" si="357"/>
        <v>915.8505037357852</v>
      </c>
      <c r="G1644">
        <f t="shared" si="358"/>
        <v>1200.7454913352844</v>
      </c>
      <c r="K1644" s="1">
        <f t="shared" si="359"/>
        <v>11.3961973875181</v>
      </c>
      <c r="L1644" s="1">
        <f t="shared" si="360"/>
        <v>11.075935448451673</v>
      </c>
      <c r="M1644" s="1">
        <f t="shared" si="361"/>
        <v>6.9822867451759976</v>
      </c>
      <c r="N1644" s="1">
        <f t="shared" si="353"/>
        <v>10.066701123303346</v>
      </c>
      <c r="O1644" s="1">
        <f t="shared" si="354"/>
        <v>294.96168872280259</v>
      </c>
      <c r="P1644" s="1"/>
      <c r="Q1644" s="1">
        <f t="shared" si="362"/>
        <v>-0.32026193906642675</v>
      </c>
      <c r="R1644" s="1">
        <f t="shared" si="363"/>
        <v>-4.4139106423421026</v>
      </c>
      <c r="S1644" s="1">
        <f t="shared" si="355"/>
        <v>-1.3294962642147539</v>
      </c>
      <c r="T1644" s="1">
        <f t="shared" si="356"/>
        <v>283.56549133528449</v>
      </c>
    </row>
    <row r="1645" spans="1:20" x14ac:dyDescent="0.2">
      <c r="A1645">
        <f>Sheet1!A1622</f>
        <v>1595</v>
      </c>
      <c r="B1645">
        <f>Sheet1!B1625</f>
        <v>918.92</v>
      </c>
      <c r="C1645">
        <f t="shared" si="350"/>
        <v>907.58579583938069</v>
      </c>
      <c r="D1645">
        <f t="shared" si="351"/>
        <v>918.59814112198421</v>
      </c>
      <c r="E1645">
        <f t="shared" si="352"/>
        <v>914.46712265915392</v>
      </c>
      <c r="F1645">
        <f t="shared" si="357"/>
        <v>916.27995188034629</v>
      </c>
      <c r="G1645">
        <f t="shared" si="358"/>
        <v>1201.8447557794291</v>
      </c>
      <c r="K1645" s="1">
        <f t="shared" si="359"/>
        <v>11.385699080793529</v>
      </c>
      <c r="L1645" s="1">
        <f t="shared" si="360"/>
        <v>11.060083447723969</v>
      </c>
      <c r="M1645" s="1">
        <f t="shared" si="361"/>
        <v>6.9571134176512714</v>
      </c>
      <c r="N1645" s="1">
        <f t="shared" si="353"/>
        <v>10.045650961139813</v>
      </c>
      <c r="O1645" s="1">
        <f t="shared" si="354"/>
        <v>295.6104548602226</v>
      </c>
      <c r="P1645" s="1"/>
      <c r="Q1645" s="1">
        <f t="shared" si="362"/>
        <v>-0.32561563306956032</v>
      </c>
      <c r="R1645" s="1">
        <f t="shared" si="363"/>
        <v>-4.4285856631422575</v>
      </c>
      <c r="S1645" s="1">
        <f t="shared" si="355"/>
        <v>-1.3400481196537157</v>
      </c>
      <c r="T1645" s="1">
        <f t="shared" si="356"/>
        <v>284.22475577942907</v>
      </c>
    </row>
    <row r="1646" spans="1:20" x14ac:dyDescent="0.2">
      <c r="A1646">
        <f>Sheet1!A1623</f>
        <v>1596</v>
      </c>
      <c r="B1646">
        <f>Sheet1!B1626</f>
        <v>919.35</v>
      </c>
      <c r="C1646">
        <f t="shared" si="350"/>
        <v>908.03629414610543</v>
      </c>
      <c r="D1646">
        <f t="shared" si="351"/>
        <v>919.03266597430547</v>
      </c>
      <c r="E1646">
        <f t="shared" si="352"/>
        <v>914.89226984790355</v>
      </c>
      <c r="F1646">
        <f t="shared" si="357"/>
        <v>916.70935683702373</v>
      </c>
      <c r="G1646">
        <f t="shared" si="358"/>
        <v>1202.9450213764667</v>
      </c>
      <c r="K1646" s="1">
        <f t="shared" si="359"/>
        <v>11.36520077406874</v>
      </c>
      <c r="L1646" s="1">
        <f t="shared" si="360"/>
        <v>11.044201088850059</v>
      </c>
      <c r="M1646" s="1">
        <f t="shared" si="361"/>
        <v>6.9318956636254825</v>
      </c>
      <c r="N1646" s="1">
        <f t="shared" si="353"/>
        <v>10.024557611092519</v>
      </c>
      <c r="O1646" s="1">
        <f t="shared" si="354"/>
        <v>296.26022215053547</v>
      </c>
      <c r="P1646" s="1"/>
      <c r="Q1646" s="1">
        <f t="shared" si="362"/>
        <v>-0.3209996852186805</v>
      </c>
      <c r="R1646" s="1">
        <f t="shared" si="363"/>
        <v>-4.433305110443257</v>
      </c>
      <c r="S1646" s="1">
        <f t="shared" si="355"/>
        <v>-1.340643162976221</v>
      </c>
      <c r="T1646" s="1">
        <f t="shared" si="356"/>
        <v>284.89502137646673</v>
      </c>
    </row>
    <row r="1647" spans="1:20" x14ac:dyDescent="0.2">
      <c r="A1647">
        <f>Sheet1!A1624</f>
        <v>1597</v>
      </c>
      <c r="B1647">
        <f>Sheet1!B1627</f>
        <v>919.79</v>
      </c>
      <c r="C1647">
        <f t="shared" si="350"/>
        <v>908.48679245283006</v>
      </c>
      <c r="D1647">
        <f t="shared" si="351"/>
        <v>919.46716045441894</v>
      </c>
      <c r="E1647">
        <f t="shared" si="352"/>
        <v>915.31737255385485</v>
      </c>
      <c r="F1647">
        <f t="shared" si="357"/>
        <v>917.13871858921243</v>
      </c>
      <c r="G1647">
        <f t="shared" si="358"/>
        <v>1204.0462889197102</v>
      </c>
      <c r="K1647" s="1">
        <f t="shared" si="359"/>
        <v>11.354702467343941</v>
      </c>
      <c r="L1647" s="1">
        <f t="shared" si="360"/>
        <v>11.028288368314975</v>
      </c>
      <c r="M1647" s="1">
        <f t="shared" si="361"/>
        <v>6.9066334690240865</v>
      </c>
      <c r="N1647" s="1">
        <f t="shared" si="353"/>
        <v>10.003421056556363</v>
      </c>
      <c r="O1647" s="1">
        <f t="shared" si="354"/>
        <v>296.91099138705408</v>
      </c>
      <c r="P1647" s="1"/>
      <c r="Q1647" s="1">
        <f t="shared" si="362"/>
        <v>-0.32641409902896612</v>
      </c>
      <c r="R1647" s="1">
        <f t="shared" si="363"/>
        <v>-4.4480689983198545</v>
      </c>
      <c r="S1647" s="1">
        <f t="shared" si="355"/>
        <v>-1.3512814107875784</v>
      </c>
      <c r="T1647" s="1">
        <f t="shared" si="356"/>
        <v>285.55628891971014</v>
      </c>
    </row>
    <row r="1648" spans="1:20" x14ac:dyDescent="0.2">
      <c r="A1648">
        <f>Sheet1!A1625</f>
        <v>1598</v>
      </c>
      <c r="B1648">
        <f>Sheet1!B1628</f>
        <v>920.22</v>
      </c>
      <c r="C1648">
        <f t="shared" ref="C1648:C1711" si="364">C$47+(A1651-1)*(C$2114-C$47)/2067</f>
        <v>908.93729075955491</v>
      </c>
      <c r="D1648">
        <f t="shared" ref="D1648:D1711" si="365">$J$19+A1651*$I$19+$H$19*A1651^2+$G$19*A1651^3</f>
        <v>919.90162455880989</v>
      </c>
      <c r="E1648">
        <f t="shared" ref="E1648:E1711" si="366">$T$19+A1651*$S$19+$R$19*A1651^2+$Q$19*A1651^3</f>
        <v>915.74243076293328</v>
      </c>
      <c r="F1648">
        <f t="shared" si="357"/>
        <v>917.56803712030762</v>
      </c>
      <c r="G1648">
        <f t="shared" si="358"/>
        <v>1205.1485592024717</v>
      </c>
      <c r="K1648" s="1">
        <f t="shared" si="359"/>
        <v>11.334204160619265</v>
      </c>
      <c r="L1648" s="1">
        <f t="shared" si="360"/>
        <v>11.012345282603519</v>
      </c>
      <c r="M1648" s="1">
        <f t="shared" si="361"/>
        <v>6.8813268197732214</v>
      </c>
      <c r="N1648" s="1">
        <f t="shared" si="353"/>
        <v>9.9822412809269281</v>
      </c>
      <c r="O1648" s="1">
        <f t="shared" si="354"/>
        <v>297.56276336309099</v>
      </c>
      <c r="P1648" s="1"/>
      <c r="Q1648" s="1">
        <f t="shared" si="362"/>
        <v>-0.32185887801574609</v>
      </c>
      <c r="R1648" s="1">
        <f t="shared" si="363"/>
        <v>-4.4528773408460438</v>
      </c>
      <c r="S1648" s="1">
        <f t="shared" si="355"/>
        <v>-1.3519628796923371</v>
      </c>
      <c r="T1648" s="1">
        <f t="shared" si="356"/>
        <v>286.22855920247173</v>
      </c>
    </row>
    <row r="1649" spans="1:20" x14ac:dyDescent="0.2">
      <c r="A1649">
        <f>Sheet1!A1626</f>
        <v>1599</v>
      </c>
      <c r="B1649">
        <f>Sheet1!B1629</f>
        <v>920.66</v>
      </c>
      <c r="C1649">
        <f t="shared" si="364"/>
        <v>909.38778906627954</v>
      </c>
      <c r="D1649">
        <f t="shared" si="365"/>
        <v>920.33605828396276</v>
      </c>
      <c r="E1649">
        <f t="shared" si="366"/>
        <v>916.16744446106497</v>
      </c>
      <c r="F1649">
        <f t="shared" si="357"/>
        <v>917.99731241370398</v>
      </c>
      <c r="G1649">
        <f t="shared" si="358"/>
        <v>1206.2518330180642</v>
      </c>
      <c r="K1649" s="1">
        <f t="shared" si="359"/>
        <v>11.313705853894589</v>
      </c>
      <c r="L1649" s="1">
        <f t="shared" si="360"/>
        <v>10.99637182820004</v>
      </c>
      <c r="M1649" s="1">
        <f t="shared" si="361"/>
        <v>6.8559757017981156</v>
      </c>
      <c r="N1649" s="1">
        <f t="shared" si="353"/>
        <v>9.961018267598547</v>
      </c>
      <c r="O1649" s="1">
        <f t="shared" si="354"/>
        <v>298.21553887195876</v>
      </c>
      <c r="P1649" s="1"/>
      <c r="Q1649" s="1">
        <f t="shared" si="362"/>
        <v>-0.31733402569454938</v>
      </c>
      <c r="R1649" s="1">
        <f t="shared" si="363"/>
        <v>-4.4577301520964738</v>
      </c>
      <c r="S1649" s="1">
        <f t="shared" si="355"/>
        <v>-1.3526875862960424</v>
      </c>
      <c r="T1649" s="1">
        <f t="shared" si="356"/>
        <v>286.90183301806417</v>
      </c>
    </row>
    <row r="1650" spans="1:20" x14ac:dyDescent="0.2">
      <c r="A1650">
        <f>Sheet1!A1627</f>
        <v>1600</v>
      </c>
      <c r="B1650">
        <f>Sheet1!B1630</f>
        <v>921.09</v>
      </c>
      <c r="C1650">
        <f t="shared" si="364"/>
        <v>909.83828737300428</v>
      </c>
      <c r="D1650">
        <f t="shared" si="365"/>
        <v>920.77046162636179</v>
      </c>
      <c r="E1650">
        <f t="shared" si="366"/>
        <v>916.59241363417539</v>
      </c>
      <c r="F1650">
        <f t="shared" si="357"/>
        <v>918.42654445279675</v>
      </c>
      <c r="G1650">
        <f t="shared" si="358"/>
        <v>1207.3561111598005</v>
      </c>
      <c r="K1650" s="1">
        <f t="shared" si="359"/>
        <v>11.303207547169905</v>
      </c>
      <c r="L1650" s="1">
        <f t="shared" si="360"/>
        <v>10.980368001588886</v>
      </c>
      <c r="M1650" s="1">
        <f t="shared" si="361"/>
        <v>6.8305801010247933</v>
      </c>
      <c r="N1650" s="1">
        <f t="shared" ref="N1650:N1713" si="367">F1650-$C1647</f>
        <v>9.9397519999666883</v>
      </c>
      <c r="O1650" s="1">
        <f t="shared" ref="O1650:O1713" si="368">G1650-$C1647</f>
        <v>298.86931870697049</v>
      </c>
      <c r="P1650" s="1"/>
      <c r="Q1650" s="1">
        <f t="shared" si="362"/>
        <v>-0.32283954558101868</v>
      </c>
      <c r="R1650" s="1">
        <f t="shared" si="363"/>
        <v>-4.4726274461451112</v>
      </c>
      <c r="S1650" s="1">
        <f t="shared" ref="S1650:S1713" si="369">F1650-$B1647</f>
        <v>-1.3634555472032162</v>
      </c>
      <c r="T1650" s="1">
        <f t="shared" ref="T1650:T1713" si="370">G1650-$B1647</f>
        <v>287.56611115980058</v>
      </c>
    </row>
    <row r="1651" spans="1:20" x14ac:dyDescent="0.2">
      <c r="A1651">
        <f>Sheet1!A1628</f>
        <v>1601</v>
      </c>
      <c r="B1651">
        <f>Sheet1!B1631</f>
        <v>921.53</v>
      </c>
      <c r="C1651">
        <f t="shared" si="364"/>
        <v>910.28878567972902</v>
      </c>
      <c r="D1651">
        <f t="shared" si="365"/>
        <v>921.20483458249203</v>
      </c>
      <c r="E1651">
        <f t="shared" si="366"/>
        <v>917.01733826819031</v>
      </c>
      <c r="F1651">
        <f t="shared" ref="F1651:F1714" si="371">$J$35+A1651*$I$35+$H$35*A1651^2+$G$35*A1651^3</f>
        <v>918.85573322098071</v>
      </c>
      <c r="G1651">
        <f t="shared" ref="G1651:G1714" si="372">$T$35+A1651*$S$35+$R$35*A1651^2+$Q$35*A1651^3</f>
        <v>1208.4613944209927</v>
      </c>
      <c r="K1651" s="1">
        <f t="shared" ref="K1651:K1714" si="373">B1648-C1648</f>
        <v>11.282709240445115</v>
      </c>
      <c r="L1651" s="1">
        <f t="shared" ref="L1651:L1714" si="374">D1648-$C1648</f>
        <v>10.964333799254973</v>
      </c>
      <c r="M1651" s="1">
        <f t="shared" ref="M1651:M1714" si="375">E1648-$C1648</f>
        <v>6.8051400033783693</v>
      </c>
      <c r="N1651" s="1">
        <f t="shared" si="367"/>
        <v>9.9184424614257978</v>
      </c>
      <c r="O1651" s="1">
        <f t="shared" si="368"/>
        <v>299.52410366143783</v>
      </c>
      <c r="P1651" s="1"/>
      <c r="Q1651" s="1">
        <f t="shared" ref="Q1651:Q1714" si="376">D1648-B1648</f>
        <v>-0.31837544119014183</v>
      </c>
      <c r="R1651" s="1">
        <f t="shared" ref="R1651:R1714" si="377">E1648-$B1648</f>
        <v>-4.4775692370667457</v>
      </c>
      <c r="S1651" s="1">
        <f t="shared" si="369"/>
        <v>-1.3642667790193173</v>
      </c>
      <c r="T1651" s="1">
        <f t="shared" si="370"/>
        <v>288.24139442099272</v>
      </c>
    </row>
    <row r="1652" spans="1:20" x14ac:dyDescent="0.2">
      <c r="A1652">
        <f>Sheet1!A1629</f>
        <v>1602</v>
      </c>
      <c r="B1652">
        <f>Sheet1!B1632</f>
        <v>921.96</v>
      </c>
      <c r="C1652">
        <f t="shared" si="364"/>
        <v>910.73928398645376</v>
      </c>
      <c r="D1652">
        <f t="shared" si="365"/>
        <v>921.63917714883803</v>
      </c>
      <c r="E1652">
        <f t="shared" si="366"/>
        <v>917.44221834903544</v>
      </c>
      <c r="F1652">
        <f t="shared" si="371"/>
        <v>919.284878701651</v>
      </c>
      <c r="G1652">
        <f t="shared" si="372"/>
        <v>1209.5676835949544</v>
      </c>
      <c r="K1652" s="1">
        <f t="shared" si="373"/>
        <v>11.27221093372043</v>
      </c>
      <c r="L1652" s="1">
        <f t="shared" si="374"/>
        <v>10.948269217683219</v>
      </c>
      <c r="M1652" s="1">
        <f t="shared" si="375"/>
        <v>6.7796553947854363</v>
      </c>
      <c r="N1652" s="1">
        <f t="shared" si="367"/>
        <v>9.8970896353714579</v>
      </c>
      <c r="O1652" s="1">
        <f t="shared" si="368"/>
        <v>300.17989452867482</v>
      </c>
      <c r="P1652" s="1"/>
      <c r="Q1652" s="1">
        <f t="shared" si="376"/>
        <v>-0.32394171603721134</v>
      </c>
      <c r="R1652" s="1">
        <f t="shared" si="377"/>
        <v>-4.4925555389349938</v>
      </c>
      <c r="S1652" s="1">
        <f t="shared" si="369"/>
        <v>-1.3751212983489722</v>
      </c>
      <c r="T1652" s="1">
        <f t="shared" si="370"/>
        <v>288.90768359495439</v>
      </c>
    </row>
    <row r="1653" spans="1:20" x14ac:dyDescent="0.2">
      <c r="A1653">
        <f>Sheet1!A1630</f>
        <v>1603</v>
      </c>
      <c r="B1653">
        <f>Sheet1!B1633</f>
        <v>922.4</v>
      </c>
      <c r="C1653">
        <f t="shared" si="364"/>
        <v>911.1897822931785</v>
      </c>
      <c r="D1653">
        <f t="shared" si="365"/>
        <v>922.07348932188427</v>
      </c>
      <c r="E1653">
        <f t="shared" si="366"/>
        <v>917.86705386263623</v>
      </c>
      <c r="F1653">
        <f t="shared" si="371"/>
        <v>919.71398087820239</v>
      </c>
      <c r="G1653">
        <f t="shared" si="372"/>
        <v>1210.6749794749971</v>
      </c>
      <c r="K1653" s="1">
        <f t="shared" si="373"/>
        <v>11.251712626995754</v>
      </c>
      <c r="L1653" s="1">
        <f t="shared" si="374"/>
        <v>10.932174253357516</v>
      </c>
      <c r="M1653" s="1">
        <f t="shared" si="375"/>
        <v>6.754126261171109</v>
      </c>
      <c r="N1653" s="1">
        <f t="shared" si="367"/>
        <v>9.8756935051981145</v>
      </c>
      <c r="O1653" s="1">
        <f t="shared" si="368"/>
        <v>300.83669210199287</v>
      </c>
      <c r="P1653" s="1"/>
      <c r="Q1653" s="1">
        <f t="shared" si="376"/>
        <v>-0.31953837363823823</v>
      </c>
      <c r="R1653" s="1">
        <f t="shared" si="377"/>
        <v>-4.4975863658246453</v>
      </c>
      <c r="S1653" s="1">
        <f t="shared" si="369"/>
        <v>-1.3760191217976399</v>
      </c>
      <c r="T1653" s="1">
        <f t="shared" si="370"/>
        <v>289.58497947499711</v>
      </c>
    </row>
    <row r="1654" spans="1:20" x14ac:dyDescent="0.2">
      <c r="A1654">
        <f>Sheet1!A1631</f>
        <v>1604</v>
      </c>
      <c r="B1654">
        <f>Sheet1!B1634</f>
        <v>922.83</v>
      </c>
      <c r="C1654">
        <f t="shared" si="364"/>
        <v>911.64028059990312</v>
      </c>
      <c r="D1654">
        <f t="shared" si="365"/>
        <v>922.5077710981152</v>
      </c>
      <c r="E1654">
        <f t="shared" si="366"/>
        <v>918.29184479491869</v>
      </c>
      <c r="F1654">
        <f t="shared" si="371"/>
        <v>920.14303973402991</v>
      </c>
      <c r="G1654">
        <f t="shared" si="372"/>
        <v>1211.7832828544347</v>
      </c>
      <c r="K1654" s="1">
        <f t="shared" si="373"/>
        <v>11.241214320270956</v>
      </c>
      <c r="L1654" s="1">
        <f t="shared" si="374"/>
        <v>10.916048902763009</v>
      </c>
      <c r="M1654" s="1">
        <f t="shared" si="375"/>
        <v>6.728552588461298</v>
      </c>
      <c r="N1654" s="1">
        <f t="shared" si="367"/>
        <v>9.8542540543008954</v>
      </c>
      <c r="O1654" s="1">
        <f t="shared" si="368"/>
        <v>301.49449717470566</v>
      </c>
      <c r="P1654" s="1"/>
      <c r="Q1654" s="1">
        <f t="shared" si="376"/>
        <v>-0.32516541750794659</v>
      </c>
      <c r="R1654" s="1">
        <f t="shared" si="377"/>
        <v>-4.5126617318096578</v>
      </c>
      <c r="S1654" s="1">
        <f t="shared" si="369"/>
        <v>-1.3869602659700604</v>
      </c>
      <c r="T1654" s="1">
        <f t="shared" si="370"/>
        <v>290.2532828544347</v>
      </c>
    </row>
    <row r="1655" spans="1:20" x14ac:dyDescent="0.2">
      <c r="A1655">
        <f>Sheet1!A1632</f>
        <v>1605</v>
      </c>
      <c r="B1655">
        <f>Sheet1!B1635</f>
        <v>923.26</v>
      </c>
      <c r="C1655">
        <f t="shared" si="364"/>
        <v>912.09077890662797</v>
      </c>
      <c r="D1655">
        <f t="shared" si="365"/>
        <v>922.94202247401597</v>
      </c>
      <c r="E1655">
        <f t="shared" si="366"/>
        <v>918.71659113180829</v>
      </c>
      <c r="F1655">
        <f t="shared" si="371"/>
        <v>920.57205525252846</v>
      </c>
      <c r="G1655">
        <f t="shared" si="372"/>
        <v>1212.8925945265789</v>
      </c>
      <c r="K1655" s="1">
        <f t="shared" si="373"/>
        <v>11.22071601354628</v>
      </c>
      <c r="L1655" s="1">
        <f t="shared" si="374"/>
        <v>10.899893162384274</v>
      </c>
      <c r="M1655" s="1">
        <f t="shared" si="375"/>
        <v>6.7029343625816864</v>
      </c>
      <c r="N1655" s="1">
        <f t="shared" si="367"/>
        <v>9.8327712660747011</v>
      </c>
      <c r="O1655" s="1">
        <f t="shared" si="368"/>
        <v>302.15331054012518</v>
      </c>
      <c r="P1655" s="1"/>
      <c r="Q1655" s="1">
        <f t="shared" si="376"/>
        <v>-0.32082285116200637</v>
      </c>
      <c r="R1655" s="1">
        <f t="shared" si="377"/>
        <v>-4.5177816509645936</v>
      </c>
      <c r="S1655" s="1">
        <f t="shared" si="369"/>
        <v>-1.3879447474715789</v>
      </c>
      <c r="T1655" s="1">
        <f t="shared" si="370"/>
        <v>290.9325945265789</v>
      </c>
    </row>
    <row r="1656" spans="1:20" x14ac:dyDescent="0.2">
      <c r="A1656">
        <f>Sheet1!A1633</f>
        <v>1606</v>
      </c>
      <c r="B1656">
        <f>Sheet1!B1636</f>
        <v>923.7</v>
      </c>
      <c r="C1656">
        <f t="shared" si="364"/>
        <v>912.5412772133526</v>
      </c>
      <c r="D1656">
        <f t="shared" si="365"/>
        <v>923.3762434460707</v>
      </c>
      <c r="E1656">
        <f t="shared" si="366"/>
        <v>919.14129285923093</v>
      </c>
      <c r="F1656">
        <f t="shared" si="371"/>
        <v>921.00102741709327</v>
      </c>
      <c r="G1656">
        <f t="shared" si="372"/>
        <v>1214.0029152847428</v>
      </c>
      <c r="K1656" s="1">
        <f t="shared" si="373"/>
        <v>11.210217706821481</v>
      </c>
      <c r="L1656" s="1">
        <f t="shared" si="374"/>
        <v>10.883707028705771</v>
      </c>
      <c r="M1656" s="1">
        <f t="shared" si="375"/>
        <v>6.67727156945773</v>
      </c>
      <c r="N1656" s="1">
        <f t="shared" si="367"/>
        <v>9.8112451239147731</v>
      </c>
      <c r="O1656" s="1">
        <f t="shared" si="368"/>
        <v>302.81313299156432</v>
      </c>
      <c r="P1656" s="1"/>
      <c r="Q1656" s="1">
        <f t="shared" si="376"/>
        <v>-0.32651067811571011</v>
      </c>
      <c r="R1656" s="1">
        <f t="shared" si="377"/>
        <v>-4.5329461373637514</v>
      </c>
      <c r="S1656" s="1">
        <f t="shared" si="369"/>
        <v>-1.3989725829067083</v>
      </c>
      <c r="T1656" s="1">
        <f t="shared" si="370"/>
        <v>291.60291528474283</v>
      </c>
    </row>
    <row r="1657" spans="1:20" x14ac:dyDescent="0.2">
      <c r="A1657">
        <f>Sheet1!A1634</f>
        <v>1607</v>
      </c>
      <c r="B1657">
        <f>Sheet1!B1637</f>
        <v>924.13</v>
      </c>
      <c r="C1657">
        <f t="shared" si="364"/>
        <v>912.99177552007734</v>
      </c>
      <c r="D1657">
        <f t="shared" si="365"/>
        <v>923.8104340107642</v>
      </c>
      <c r="E1657">
        <f t="shared" si="366"/>
        <v>919.56594996311242</v>
      </c>
      <c r="F1657">
        <f t="shared" si="371"/>
        <v>921.42995621111902</v>
      </c>
      <c r="G1657">
        <f t="shared" si="372"/>
        <v>1215.1142459222388</v>
      </c>
      <c r="K1657" s="1">
        <f t="shared" si="373"/>
        <v>11.189719400096919</v>
      </c>
      <c r="L1657" s="1">
        <f t="shared" si="374"/>
        <v>10.867490498212078</v>
      </c>
      <c r="M1657" s="1">
        <f t="shared" si="375"/>
        <v>6.6515641950155668</v>
      </c>
      <c r="N1657" s="1">
        <f t="shared" si="367"/>
        <v>9.7896756112158982</v>
      </c>
      <c r="O1657" s="1">
        <f t="shared" si="368"/>
        <v>303.47396532233563</v>
      </c>
      <c r="P1657" s="1"/>
      <c r="Q1657" s="1">
        <f t="shared" si="376"/>
        <v>-0.32222890188484143</v>
      </c>
      <c r="R1657" s="1">
        <f t="shared" si="377"/>
        <v>-4.5381552050813525</v>
      </c>
      <c r="S1657" s="1">
        <f t="shared" si="369"/>
        <v>-1.4000437888810211</v>
      </c>
      <c r="T1657" s="1">
        <f t="shared" si="370"/>
        <v>292.28424592223871</v>
      </c>
    </row>
    <row r="1658" spans="1:20" x14ac:dyDescent="0.2">
      <c r="A1658">
        <f>Sheet1!A1635</f>
        <v>1608</v>
      </c>
      <c r="B1658">
        <f>Sheet1!B1638</f>
        <v>924.57</v>
      </c>
      <c r="C1658">
        <f t="shared" si="364"/>
        <v>913.44227382680208</v>
      </c>
      <c r="D1658">
        <f t="shared" si="365"/>
        <v>924.24459416458092</v>
      </c>
      <c r="E1658">
        <f t="shared" si="366"/>
        <v>919.99056242937809</v>
      </c>
      <c r="F1658">
        <f t="shared" si="371"/>
        <v>921.85884161800084</v>
      </c>
      <c r="G1658">
        <f t="shared" si="372"/>
        <v>1216.2265872323796</v>
      </c>
      <c r="K1658" s="1">
        <f t="shared" si="373"/>
        <v>11.169221093372016</v>
      </c>
      <c r="L1658" s="1">
        <f t="shared" si="374"/>
        <v>10.851243567387996</v>
      </c>
      <c r="M1658" s="1">
        <f t="shared" si="375"/>
        <v>6.6258122251803115</v>
      </c>
      <c r="N1658" s="1">
        <f t="shared" si="367"/>
        <v>9.7680627113728633</v>
      </c>
      <c r="O1658" s="1">
        <f t="shared" si="368"/>
        <v>304.13580832575167</v>
      </c>
      <c r="P1658" s="1"/>
      <c r="Q1658" s="1">
        <f t="shared" si="376"/>
        <v>-0.31797752598401985</v>
      </c>
      <c r="R1658" s="1">
        <f t="shared" si="377"/>
        <v>-4.5434088681917046</v>
      </c>
      <c r="S1658" s="1">
        <f t="shared" si="369"/>
        <v>-1.4011583819991529</v>
      </c>
      <c r="T1658" s="1">
        <f t="shared" si="370"/>
        <v>292.96658723237965</v>
      </c>
    </row>
    <row r="1659" spans="1:20" x14ac:dyDescent="0.2">
      <c r="A1659">
        <f>Sheet1!A1636</f>
        <v>1609</v>
      </c>
      <c r="B1659">
        <f>Sheet1!B1639</f>
        <v>925</v>
      </c>
      <c r="C1659">
        <f t="shared" si="364"/>
        <v>913.89277213352682</v>
      </c>
      <c r="D1659">
        <f t="shared" si="365"/>
        <v>924.67872390400566</v>
      </c>
      <c r="E1659">
        <f t="shared" si="366"/>
        <v>920.41513024395397</v>
      </c>
      <c r="F1659">
        <f t="shared" si="371"/>
        <v>922.28768362113362</v>
      </c>
      <c r="G1659">
        <f t="shared" si="372"/>
        <v>1217.3399400084782</v>
      </c>
      <c r="K1659" s="1">
        <f t="shared" si="373"/>
        <v>11.158722786647445</v>
      </c>
      <c r="L1659" s="1">
        <f t="shared" si="374"/>
        <v>10.834966232718102</v>
      </c>
      <c r="M1659" s="1">
        <f t="shared" si="375"/>
        <v>6.6000156458783295</v>
      </c>
      <c r="N1659" s="1">
        <f t="shared" si="367"/>
        <v>9.7464064077810235</v>
      </c>
      <c r="O1659" s="1">
        <f t="shared" si="368"/>
        <v>304.79866279512555</v>
      </c>
      <c r="P1659" s="1"/>
      <c r="Q1659" s="1">
        <f t="shared" si="376"/>
        <v>-0.32375655392934277</v>
      </c>
      <c r="R1659" s="1">
        <f t="shared" si="377"/>
        <v>-4.5587071407691155</v>
      </c>
      <c r="S1659" s="1">
        <f t="shared" si="369"/>
        <v>-1.4123163788664215</v>
      </c>
      <c r="T1659" s="1">
        <f t="shared" si="370"/>
        <v>293.63994000847811</v>
      </c>
    </row>
    <row r="1660" spans="1:20" x14ac:dyDescent="0.2">
      <c r="A1660">
        <f>Sheet1!A1637</f>
        <v>1610</v>
      </c>
      <c r="B1660">
        <f>Sheet1!B1640</f>
        <v>925.44</v>
      </c>
      <c r="C1660">
        <f t="shared" si="364"/>
        <v>914.34327044025156</v>
      </c>
      <c r="D1660">
        <f t="shared" si="365"/>
        <v>925.11282322552313</v>
      </c>
      <c r="E1660">
        <f t="shared" si="366"/>
        <v>920.83965339276551</v>
      </c>
      <c r="F1660">
        <f t="shared" si="371"/>
        <v>922.71648220391228</v>
      </c>
      <c r="G1660">
        <f t="shared" si="372"/>
        <v>1218.4543050438469</v>
      </c>
      <c r="K1660" s="1">
        <f t="shared" si="373"/>
        <v>11.138224479922656</v>
      </c>
      <c r="L1660" s="1">
        <f t="shared" si="374"/>
        <v>10.818658490686857</v>
      </c>
      <c r="M1660" s="1">
        <f t="shared" si="375"/>
        <v>6.5741744430350764</v>
      </c>
      <c r="N1660" s="1">
        <f t="shared" si="367"/>
        <v>9.7247066838349383</v>
      </c>
      <c r="O1660" s="1">
        <f t="shared" si="368"/>
        <v>305.4625295237696</v>
      </c>
      <c r="P1660" s="1"/>
      <c r="Q1660" s="1">
        <f t="shared" si="376"/>
        <v>-0.31956598923579804</v>
      </c>
      <c r="R1660" s="1">
        <f t="shared" si="377"/>
        <v>-4.5640500368875792</v>
      </c>
      <c r="S1660" s="1">
        <f t="shared" si="369"/>
        <v>-1.4135177960877172</v>
      </c>
      <c r="T1660" s="1">
        <f t="shared" si="370"/>
        <v>294.32430504384695</v>
      </c>
    </row>
    <row r="1661" spans="1:20" x14ac:dyDescent="0.2">
      <c r="A1661">
        <f>Sheet1!A1638</f>
        <v>1611</v>
      </c>
      <c r="B1661">
        <f>Sheet1!B1641</f>
        <v>925.87</v>
      </c>
      <c r="C1661">
        <f t="shared" si="364"/>
        <v>914.79376874697618</v>
      </c>
      <c r="D1661">
        <f t="shared" si="365"/>
        <v>925.54689212561777</v>
      </c>
      <c r="E1661">
        <f t="shared" si="366"/>
        <v>921.26413186173841</v>
      </c>
      <c r="F1661">
        <f t="shared" si="371"/>
        <v>923.14523734973193</v>
      </c>
      <c r="G1661">
        <f t="shared" si="372"/>
        <v>1219.5696831317989</v>
      </c>
      <c r="K1661" s="1">
        <f t="shared" si="373"/>
        <v>11.127726173197971</v>
      </c>
      <c r="L1661" s="1">
        <f t="shared" si="374"/>
        <v>10.802320337778838</v>
      </c>
      <c r="M1661" s="1">
        <f t="shared" si="375"/>
        <v>6.5482886025760081</v>
      </c>
      <c r="N1661" s="1">
        <f t="shared" si="367"/>
        <v>9.7029635229298492</v>
      </c>
      <c r="O1661" s="1">
        <f t="shared" si="368"/>
        <v>306.12740930499683</v>
      </c>
      <c r="P1661" s="1"/>
      <c r="Q1661" s="1">
        <f t="shared" si="376"/>
        <v>-0.32540583541913293</v>
      </c>
      <c r="R1661" s="1">
        <f t="shared" si="377"/>
        <v>-4.5794375706219625</v>
      </c>
      <c r="S1661" s="1">
        <f t="shared" si="369"/>
        <v>-1.4247626502681214</v>
      </c>
      <c r="T1661" s="1">
        <f t="shared" si="370"/>
        <v>294.99968313179886</v>
      </c>
    </row>
    <row r="1662" spans="1:20" x14ac:dyDescent="0.2">
      <c r="A1662">
        <f>Sheet1!A1639</f>
        <v>1612</v>
      </c>
      <c r="B1662">
        <f>Sheet1!B1642</f>
        <v>926.3</v>
      </c>
      <c r="C1662">
        <f t="shared" si="364"/>
        <v>915.24426705370104</v>
      </c>
      <c r="D1662">
        <f t="shared" si="365"/>
        <v>925.98093060077395</v>
      </c>
      <c r="E1662">
        <f t="shared" si="366"/>
        <v>921.68856563679856</v>
      </c>
      <c r="F1662">
        <f t="shared" si="371"/>
        <v>923.57394904198748</v>
      </c>
      <c r="G1662">
        <f t="shared" si="372"/>
        <v>1220.686075065646</v>
      </c>
      <c r="K1662" s="1">
        <f t="shared" si="373"/>
        <v>11.107227866473181</v>
      </c>
      <c r="L1662" s="1">
        <f t="shared" si="374"/>
        <v>10.785951770478846</v>
      </c>
      <c r="M1662" s="1">
        <f t="shared" si="375"/>
        <v>6.5223581104271489</v>
      </c>
      <c r="N1662" s="1">
        <f t="shared" si="367"/>
        <v>9.6811769084606567</v>
      </c>
      <c r="O1662" s="1">
        <f t="shared" si="368"/>
        <v>306.79330293211922</v>
      </c>
      <c r="P1662" s="1"/>
      <c r="Q1662" s="1">
        <f t="shared" si="376"/>
        <v>-0.32127609599433526</v>
      </c>
      <c r="R1662" s="1">
        <f t="shared" si="377"/>
        <v>-4.5848697560460323</v>
      </c>
      <c r="S1662" s="1">
        <f t="shared" si="369"/>
        <v>-1.4260509580125245</v>
      </c>
      <c r="T1662" s="1">
        <f t="shared" si="370"/>
        <v>295.68607506564604</v>
      </c>
    </row>
    <row r="1663" spans="1:20" x14ac:dyDescent="0.2">
      <c r="A1663">
        <f>Sheet1!A1640</f>
        <v>1613</v>
      </c>
      <c r="B1663">
        <f>Sheet1!B1643</f>
        <v>926.74</v>
      </c>
      <c r="C1663">
        <f t="shared" si="364"/>
        <v>915.69476536042566</v>
      </c>
      <c r="D1663">
        <f t="shared" si="365"/>
        <v>926.41493864747679</v>
      </c>
      <c r="E1663">
        <f t="shared" si="366"/>
        <v>922.11295470387165</v>
      </c>
      <c r="F1663">
        <f t="shared" si="371"/>
        <v>924.00261726407382</v>
      </c>
      <c r="G1663">
        <f t="shared" si="372"/>
        <v>1221.8034816387017</v>
      </c>
      <c r="K1663" s="1">
        <f t="shared" si="373"/>
        <v>11.096729559748496</v>
      </c>
      <c r="L1663" s="1">
        <f t="shared" si="374"/>
        <v>10.769552785271571</v>
      </c>
      <c r="M1663" s="1">
        <f t="shared" si="375"/>
        <v>6.4963829525139545</v>
      </c>
      <c r="N1663" s="1">
        <f t="shared" si="367"/>
        <v>9.6593468238222613</v>
      </c>
      <c r="O1663" s="1">
        <f t="shared" si="368"/>
        <v>307.46021119845011</v>
      </c>
      <c r="P1663" s="1"/>
      <c r="Q1663" s="1">
        <f t="shared" si="376"/>
        <v>-0.32717677447692495</v>
      </c>
      <c r="R1663" s="1">
        <f t="shared" si="377"/>
        <v>-4.6003466072345418</v>
      </c>
      <c r="S1663" s="1">
        <f t="shared" si="369"/>
        <v>-1.437382735926235</v>
      </c>
      <c r="T1663" s="1">
        <f t="shared" si="370"/>
        <v>296.36348163870161</v>
      </c>
    </row>
    <row r="1664" spans="1:20" x14ac:dyDescent="0.2">
      <c r="A1664">
        <f>Sheet1!A1641</f>
        <v>1614</v>
      </c>
      <c r="B1664">
        <f>Sheet1!B1644</f>
        <v>927.17</v>
      </c>
      <c r="C1664">
        <f t="shared" si="364"/>
        <v>916.1452636671504</v>
      </c>
      <c r="D1664">
        <f t="shared" si="365"/>
        <v>926.84891626221065</v>
      </c>
      <c r="E1664">
        <f t="shared" si="366"/>
        <v>922.53729904888348</v>
      </c>
      <c r="F1664">
        <f t="shared" si="371"/>
        <v>924.43124199938597</v>
      </c>
      <c r="G1664">
        <f t="shared" si="372"/>
        <v>1222.9219036442782</v>
      </c>
      <c r="K1664" s="1">
        <f t="shared" si="373"/>
        <v>11.07623125302382</v>
      </c>
      <c r="L1664" s="1">
        <f t="shared" si="374"/>
        <v>10.75312337864159</v>
      </c>
      <c r="M1664" s="1">
        <f t="shared" si="375"/>
        <v>6.4703631147622218</v>
      </c>
      <c r="N1664" s="1">
        <f t="shared" si="367"/>
        <v>9.6374732524097908</v>
      </c>
      <c r="O1664" s="1">
        <f t="shared" si="368"/>
        <v>308.12813489730206</v>
      </c>
      <c r="P1664" s="1"/>
      <c r="Q1664" s="1">
        <f t="shared" si="376"/>
        <v>-0.32310787438223088</v>
      </c>
      <c r="R1664" s="1">
        <f t="shared" si="377"/>
        <v>-4.6058681382615987</v>
      </c>
      <c r="S1664" s="1">
        <f t="shared" si="369"/>
        <v>-1.4387580006140297</v>
      </c>
      <c r="T1664" s="1">
        <f t="shared" si="370"/>
        <v>297.05190364427824</v>
      </c>
    </row>
    <row r="1665" spans="1:20" x14ac:dyDescent="0.2">
      <c r="A1665">
        <f>Sheet1!A1642</f>
        <v>1615</v>
      </c>
      <c r="B1665">
        <f>Sheet1!B1645</f>
        <v>927.61</v>
      </c>
      <c r="C1665">
        <f t="shared" si="364"/>
        <v>916.59576197387503</v>
      </c>
      <c r="D1665">
        <f t="shared" si="365"/>
        <v>927.28286344145999</v>
      </c>
      <c r="E1665">
        <f t="shared" si="366"/>
        <v>922.9615986577594</v>
      </c>
      <c r="F1665">
        <f t="shared" si="371"/>
        <v>924.85982323131896</v>
      </c>
      <c r="G1665">
        <f t="shared" si="372"/>
        <v>1224.0413418756882</v>
      </c>
      <c r="K1665" s="1">
        <f t="shared" si="373"/>
        <v>11.055732946298917</v>
      </c>
      <c r="L1665" s="1">
        <f t="shared" si="374"/>
        <v>10.736663547072908</v>
      </c>
      <c r="M1665" s="1">
        <f t="shared" si="375"/>
        <v>6.4442985830975203</v>
      </c>
      <c r="N1665" s="1">
        <f t="shared" si="367"/>
        <v>9.6155561776179184</v>
      </c>
      <c r="O1665" s="1">
        <f t="shared" si="368"/>
        <v>308.79707482198717</v>
      </c>
      <c r="P1665" s="1"/>
      <c r="Q1665" s="1">
        <f t="shared" si="376"/>
        <v>-0.31906939922600941</v>
      </c>
      <c r="R1665" s="1">
        <f t="shared" si="377"/>
        <v>-4.611434363201397</v>
      </c>
      <c r="S1665" s="1">
        <f t="shared" si="369"/>
        <v>-1.440176768680999</v>
      </c>
      <c r="T1665" s="1">
        <f t="shared" si="370"/>
        <v>297.74134187568825</v>
      </c>
    </row>
    <row r="1666" spans="1:20" x14ac:dyDescent="0.2">
      <c r="A1666">
        <f>Sheet1!A1643</f>
        <v>1616</v>
      </c>
      <c r="B1666">
        <f>Sheet1!B1646</f>
        <v>928.04</v>
      </c>
      <c r="C1666">
        <f t="shared" si="364"/>
        <v>917.04626028059988</v>
      </c>
      <c r="D1666">
        <f t="shared" si="365"/>
        <v>927.71678018170974</v>
      </c>
      <c r="E1666">
        <f t="shared" si="366"/>
        <v>923.38585351642541</v>
      </c>
      <c r="F1666">
        <f t="shared" si="371"/>
        <v>925.28836094326766</v>
      </c>
      <c r="G1666">
        <f t="shared" si="372"/>
        <v>1225.1617971262444</v>
      </c>
      <c r="K1666" s="1">
        <f t="shared" si="373"/>
        <v>11.045234639574346</v>
      </c>
      <c r="L1666" s="1">
        <f t="shared" si="374"/>
        <v>10.720173287051125</v>
      </c>
      <c r="M1666" s="1">
        <f t="shared" si="375"/>
        <v>6.418189343445988</v>
      </c>
      <c r="N1666" s="1">
        <f t="shared" si="367"/>
        <v>9.5935955828419992</v>
      </c>
      <c r="O1666" s="1">
        <f t="shared" si="368"/>
        <v>309.46703176581877</v>
      </c>
      <c r="P1666" s="1"/>
      <c r="Q1666" s="1">
        <f t="shared" si="376"/>
        <v>-0.3250613525232211</v>
      </c>
      <c r="R1666" s="1">
        <f t="shared" si="377"/>
        <v>-4.6270452961283581</v>
      </c>
      <c r="S1666" s="1">
        <f t="shared" si="369"/>
        <v>-1.4516390567323469</v>
      </c>
      <c r="T1666" s="1">
        <f t="shared" si="370"/>
        <v>298.42179712624443</v>
      </c>
    </row>
    <row r="1667" spans="1:20" x14ac:dyDescent="0.2">
      <c r="A1667">
        <f>Sheet1!A1644</f>
        <v>1617</v>
      </c>
      <c r="B1667">
        <f>Sheet1!B1647</f>
        <v>928.47</v>
      </c>
      <c r="C1667">
        <f t="shared" si="364"/>
        <v>917.49675858732462</v>
      </c>
      <c r="D1667">
        <f t="shared" si="365"/>
        <v>928.15066647944445</v>
      </c>
      <c r="E1667">
        <f t="shared" si="366"/>
        <v>923.81006361080688</v>
      </c>
      <c r="F1667">
        <f t="shared" si="371"/>
        <v>925.716855118627</v>
      </c>
      <c r="G1667">
        <f t="shared" si="372"/>
        <v>1226.2832701892594</v>
      </c>
      <c r="K1667" s="1">
        <f t="shared" si="373"/>
        <v>11.024736332849557</v>
      </c>
      <c r="L1667" s="1">
        <f t="shared" si="374"/>
        <v>10.703652595060248</v>
      </c>
      <c r="M1667" s="1">
        <f t="shared" si="375"/>
        <v>6.3920353817330806</v>
      </c>
      <c r="N1667" s="1">
        <f t="shared" si="367"/>
        <v>9.5715914514765927</v>
      </c>
      <c r="O1667" s="1">
        <f t="shared" si="368"/>
        <v>310.13800652210898</v>
      </c>
      <c r="P1667" s="1"/>
      <c r="Q1667" s="1">
        <f t="shared" si="376"/>
        <v>-0.32108373778930854</v>
      </c>
      <c r="R1667" s="1">
        <f t="shared" si="377"/>
        <v>-4.6327009511164761</v>
      </c>
      <c r="S1667" s="1">
        <f t="shared" si="369"/>
        <v>-1.4531448813729639</v>
      </c>
      <c r="T1667" s="1">
        <f t="shared" si="370"/>
        <v>299.11327018925942</v>
      </c>
    </row>
    <row r="1668" spans="1:20" x14ac:dyDescent="0.2">
      <c r="A1668">
        <f>Sheet1!A1645</f>
        <v>1618</v>
      </c>
      <c r="B1668">
        <f>Sheet1!B1648</f>
        <v>928.91</v>
      </c>
      <c r="C1668">
        <f t="shared" si="364"/>
        <v>917.94725689404925</v>
      </c>
      <c r="D1668">
        <f t="shared" si="365"/>
        <v>928.58452233114849</v>
      </c>
      <c r="E1668">
        <f t="shared" si="366"/>
        <v>924.23422892682993</v>
      </c>
      <c r="F1668">
        <f t="shared" si="371"/>
        <v>926.14530574079208</v>
      </c>
      <c r="G1668">
        <f t="shared" si="372"/>
        <v>1227.4057618580462</v>
      </c>
      <c r="K1668" s="1">
        <f t="shared" si="373"/>
        <v>11.014238026124985</v>
      </c>
      <c r="L1668" s="1">
        <f t="shared" si="374"/>
        <v>10.687101467584966</v>
      </c>
      <c r="M1668" s="1">
        <f t="shared" si="375"/>
        <v>6.3658366838843676</v>
      </c>
      <c r="N1668" s="1">
        <f t="shared" si="367"/>
        <v>9.5495437669170542</v>
      </c>
      <c r="O1668" s="1">
        <f t="shared" si="368"/>
        <v>310.80999988417113</v>
      </c>
      <c r="P1668" s="1"/>
      <c r="Q1668" s="1">
        <f t="shared" si="376"/>
        <v>-0.327136558540019</v>
      </c>
      <c r="R1668" s="1">
        <f t="shared" si="377"/>
        <v>-4.6484013422406179</v>
      </c>
      <c r="S1668" s="1">
        <f t="shared" si="369"/>
        <v>-1.4646942592079313</v>
      </c>
      <c r="T1668" s="1">
        <f t="shared" si="370"/>
        <v>299.79576185804615</v>
      </c>
    </row>
    <row r="1669" spans="1:20" x14ac:dyDescent="0.2">
      <c r="A1669">
        <f>Sheet1!A1646</f>
        <v>1619</v>
      </c>
      <c r="B1669">
        <f>Sheet1!B1649</f>
        <v>929.34</v>
      </c>
      <c r="C1669">
        <f t="shared" si="364"/>
        <v>918.3977552007741</v>
      </c>
      <c r="D1669">
        <f t="shared" si="365"/>
        <v>929.01834773330654</v>
      </c>
      <c r="E1669">
        <f t="shared" si="366"/>
        <v>924.65834945042002</v>
      </c>
      <c r="F1669">
        <f t="shared" si="371"/>
        <v>926.57371279315782</v>
      </c>
      <c r="G1669">
        <f t="shared" si="372"/>
        <v>1228.5292729259172</v>
      </c>
      <c r="K1669" s="1">
        <f t="shared" si="373"/>
        <v>10.993739719400082</v>
      </c>
      <c r="L1669" s="1">
        <f t="shared" si="374"/>
        <v>10.670519901109856</v>
      </c>
      <c r="M1669" s="1">
        <f t="shared" si="375"/>
        <v>6.3395932358255322</v>
      </c>
      <c r="N1669" s="1">
        <f t="shared" si="367"/>
        <v>9.527452512557943</v>
      </c>
      <c r="O1669" s="1">
        <f t="shared" si="368"/>
        <v>311.48301264531733</v>
      </c>
      <c r="P1669" s="1"/>
      <c r="Q1669" s="1">
        <f t="shared" si="376"/>
        <v>-0.32321981829022661</v>
      </c>
      <c r="R1669" s="1">
        <f t="shared" si="377"/>
        <v>-4.6541464835745501</v>
      </c>
      <c r="S1669" s="1">
        <f t="shared" si="369"/>
        <v>-1.4662872068421393</v>
      </c>
      <c r="T1669" s="1">
        <f t="shared" si="370"/>
        <v>300.48927292591725</v>
      </c>
    </row>
    <row r="1670" spans="1:20" x14ac:dyDescent="0.2">
      <c r="A1670">
        <f>Sheet1!A1647</f>
        <v>1620</v>
      </c>
      <c r="B1670">
        <f>Sheet1!B1650</f>
        <v>929.77</v>
      </c>
      <c r="C1670">
        <f t="shared" si="364"/>
        <v>918.84825350749873</v>
      </c>
      <c r="D1670">
        <f t="shared" si="365"/>
        <v>929.45214268240352</v>
      </c>
      <c r="E1670">
        <f t="shared" si="366"/>
        <v>925.08242516750295</v>
      </c>
      <c r="F1670">
        <f t="shared" si="371"/>
        <v>927.00207625911912</v>
      </c>
      <c r="G1670">
        <f t="shared" si="372"/>
        <v>1229.653804186185</v>
      </c>
      <c r="K1670" s="1">
        <f t="shared" si="373"/>
        <v>10.973241412675407</v>
      </c>
      <c r="L1670" s="1">
        <f t="shared" si="374"/>
        <v>10.653907892119832</v>
      </c>
      <c r="M1670" s="1">
        <f t="shared" si="375"/>
        <v>6.3133050234822576</v>
      </c>
      <c r="N1670" s="1">
        <f t="shared" si="367"/>
        <v>9.5053176717945007</v>
      </c>
      <c r="O1670" s="1">
        <f t="shared" si="368"/>
        <v>312.15704559886035</v>
      </c>
      <c r="P1670" s="1"/>
      <c r="Q1670" s="1">
        <f t="shared" si="376"/>
        <v>-0.31933352055557407</v>
      </c>
      <c r="R1670" s="1">
        <f t="shared" si="377"/>
        <v>-4.6599363891931489</v>
      </c>
      <c r="S1670" s="1">
        <f t="shared" si="369"/>
        <v>-1.4679237408809058</v>
      </c>
      <c r="T1670" s="1">
        <f t="shared" si="370"/>
        <v>301.18380418618494</v>
      </c>
    </row>
    <row r="1671" spans="1:20" x14ac:dyDescent="0.2">
      <c r="A1671">
        <f>Sheet1!A1648</f>
        <v>1621</v>
      </c>
      <c r="B1671">
        <f>Sheet1!B1651</f>
        <v>930.21</v>
      </c>
      <c r="C1671">
        <f t="shared" si="364"/>
        <v>919.29875181422346</v>
      </c>
      <c r="D1671">
        <f t="shared" si="365"/>
        <v>929.88590717492377</v>
      </c>
      <c r="E1671">
        <f t="shared" si="366"/>
        <v>925.5064560640044</v>
      </c>
      <c r="F1671">
        <f t="shared" si="371"/>
        <v>927.43039612207099</v>
      </c>
      <c r="G1671">
        <f t="shared" si="372"/>
        <v>1230.7793564321621</v>
      </c>
      <c r="K1671" s="1">
        <f t="shared" si="373"/>
        <v>10.962743105950722</v>
      </c>
      <c r="L1671" s="1">
        <f t="shared" si="374"/>
        <v>10.637265437099245</v>
      </c>
      <c r="M1671" s="1">
        <f t="shared" si="375"/>
        <v>6.2869720327806817</v>
      </c>
      <c r="N1671" s="1">
        <f t="shared" si="367"/>
        <v>9.4831392280217415</v>
      </c>
      <c r="O1671" s="1">
        <f t="shared" si="368"/>
        <v>312.83209953811286</v>
      </c>
      <c r="P1671" s="1"/>
      <c r="Q1671" s="1">
        <f t="shared" si="376"/>
        <v>-0.32547766885147666</v>
      </c>
      <c r="R1671" s="1">
        <f t="shared" si="377"/>
        <v>-4.6757710731700399</v>
      </c>
      <c r="S1671" s="1">
        <f t="shared" si="369"/>
        <v>-1.4796038779289802</v>
      </c>
      <c r="T1671" s="1">
        <f t="shared" si="370"/>
        <v>301.86935643216214</v>
      </c>
    </row>
    <row r="1672" spans="1:20" x14ac:dyDescent="0.2">
      <c r="A1672">
        <f>Sheet1!A1649</f>
        <v>1622</v>
      </c>
      <c r="B1672">
        <f>Sheet1!B1652</f>
        <v>930.64</v>
      </c>
      <c r="C1672">
        <f t="shared" si="364"/>
        <v>919.74925012094809</v>
      </c>
      <c r="D1672">
        <f t="shared" si="365"/>
        <v>930.31964120735211</v>
      </c>
      <c r="E1672">
        <f t="shared" si="366"/>
        <v>925.93044212585005</v>
      </c>
      <c r="F1672">
        <f t="shared" si="371"/>
        <v>927.85867236540844</v>
      </c>
      <c r="G1672">
        <f t="shared" si="372"/>
        <v>1231.9059304571617</v>
      </c>
      <c r="K1672" s="1">
        <f t="shared" si="373"/>
        <v>10.942244799225932</v>
      </c>
      <c r="L1672" s="1">
        <f t="shared" si="374"/>
        <v>10.620592532532442</v>
      </c>
      <c r="M1672" s="1">
        <f t="shared" si="375"/>
        <v>6.2605942496459193</v>
      </c>
      <c r="N1672" s="1">
        <f t="shared" si="367"/>
        <v>9.4609171646343384</v>
      </c>
      <c r="O1672" s="1">
        <f t="shared" si="368"/>
        <v>313.50817525638763</v>
      </c>
      <c r="P1672" s="1"/>
      <c r="Q1672" s="1">
        <f t="shared" si="376"/>
        <v>-0.32165226669349067</v>
      </c>
      <c r="R1672" s="1">
        <f t="shared" si="377"/>
        <v>-4.6816505495800129</v>
      </c>
      <c r="S1672" s="1">
        <f t="shared" si="369"/>
        <v>-1.4813276345915938</v>
      </c>
      <c r="T1672" s="1">
        <f t="shared" si="370"/>
        <v>302.5659304571617</v>
      </c>
    </row>
    <row r="1673" spans="1:20" x14ac:dyDescent="0.2">
      <c r="A1673">
        <f>Sheet1!A1650</f>
        <v>1623</v>
      </c>
      <c r="B1673">
        <f>Sheet1!B1653</f>
        <v>931.08</v>
      </c>
      <c r="C1673">
        <f t="shared" si="364"/>
        <v>920.19974842767294</v>
      </c>
      <c r="D1673">
        <f t="shared" si="365"/>
        <v>930.75334477617264</v>
      </c>
      <c r="E1673">
        <f t="shared" si="366"/>
        <v>926.35438333896536</v>
      </c>
      <c r="F1673">
        <f t="shared" si="371"/>
        <v>928.28690497252637</v>
      </c>
      <c r="G1673">
        <f t="shared" si="372"/>
        <v>1233.0335270544961</v>
      </c>
      <c r="K1673" s="1">
        <f t="shared" si="373"/>
        <v>10.921746492501256</v>
      </c>
      <c r="L1673" s="1">
        <f t="shared" si="374"/>
        <v>10.603889174904793</v>
      </c>
      <c r="M1673" s="1">
        <f t="shared" si="375"/>
        <v>6.2341716600042218</v>
      </c>
      <c r="N1673" s="1">
        <f t="shared" si="367"/>
        <v>9.4386514650276467</v>
      </c>
      <c r="O1673" s="1">
        <f t="shared" si="368"/>
        <v>314.18527354699734</v>
      </c>
      <c r="P1673" s="1"/>
      <c r="Q1673" s="1">
        <f t="shared" si="376"/>
        <v>-0.31785731759646296</v>
      </c>
      <c r="R1673" s="1">
        <f t="shared" si="377"/>
        <v>-4.6875748324970345</v>
      </c>
      <c r="S1673" s="1">
        <f t="shared" si="369"/>
        <v>-1.4830950274736097</v>
      </c>
      <c r="T1673" s="1">
        <f t="shared" si="370"/>
        <v>303.26352705449608</v>
      </c>
    </row>
    <row r="1674" spans="1:20" x14ac:dyDescent="0.2">
      <c r="A1674">
        <f>Sheet1!A1651</f>
        <v>1624</v>
      </c>
      <c r="B1674">
        <f>Sheet1!B1654</f>
        <v>931.51</v>
      </c>
      <c r="C1674">
        <f t="shared" si="364"/>
        <v>920.65024673439768</v>
      </c>
      <c r="D1674">
        <f t="shared" si="365"/>
        <v>931.18701787787063</v>
      </c>
      <c r="E1674">
        <f t="shared" si="366"/>
        <v>926.77827968927647</v>
      </c>
      <c r="F1674">
        <f t="shared" si="371"/>
        <v>928.7150939268198</v>
      </c>
      <c r="G1674">
        <f t="shared" si="372"/>
        <v>1234.1621470174782</v>
      </c>
      <c r="K1674" s="1">
        <f t="shared" si="373"/>
        <v>10.911248185776572</v>
      </c>
      <c r="L1674" s="1">
        <f t="shared" si="374"/>
        <v>10.587155360700308</v>
      </c>
      <c r="M1674" s="1">
        <f t="shared" si="375"/>
        <v>6.2077042497809316</v>
      </c>
      <c r="N1674" s="1">
        <f t="shared" si="367"/>
        <v>9.4163421125963396</v>
      </c>
      <c r="O1674" s="1">
        <f t="shared" si="368"/>
        <v>314.86339520325475</v>
      </c>
      <c r="P1674" s="1"/>
      <c r="Q1674" s="1">
        <f t="shared" si="376"/>
        <v>-0.32409282507626358</v>
      </c>
      <c r="R1674" s="1">
        <f t="shared" si="377"/>
        <v>-4.7035439359956399</v>
      </c>
      <c r="S1674" s="1">
        <f t="shared" si="369"/>
        <v>-1.4949060731802319</v>
      </c>
      <c r="T1674" s="1">
        <f t="shared" si="370"/>
        <v>303.95214701747818</v>
      </c>
    </row>
    <row r="1675" spans="1:20" x14ac:dyDescent="0.2">
      <c r="A1675">
        <f>Sheet1!A1652</f>
        <v>1625</v>
      </c>
      <c r="B1675">
        <f>Sheet1!B1655</f>
        <v>931.94</v>
      </c>
      <c r="C1675">
        <f t="shared" si="364"/>
        <v>921.10074504112231</v>
      </c>
      <c r="D1675">
        <f t="shared" si="365"/>
        <v>931.62066050893031</v>
      </c>
      <c r="E1675">
        <f t="shared" si="366"/>
        <v>927.20213116270895</v>
      </c>
      <c r="F1675">
        <f t="shared" si="371"/>
        <v>929.14323921168364</v>
      </c>
      <c r="G1675">
        <f t="shared" si="372"/>
        <v>1235.2917911394202</v>
      </c>
      <c r="K1675" s="1">
        <f t="shared" si="373"/>
        <v>10.890749879051896</v>
      </c>
      <c r="L1675" s="1">
        <f t="shared" si="374"/>
        <v>10.570391086404015</v>
      </c>
      <c r="M1675" s="1">
        <f t="shared" si="375"/>
        <v>6.1811920049019591</v>
      </c>
      <c r="N1675" s="1">
        <f t="shared" si="367"/>
        <v>9.3939890907355448</v>
      </c>
      <c r="O1675" s="1">
        <f t="shared" si="368"/>
        <v>315.54254101847209</v>
      </c>
      <c r="P1675" s="1"/>
      <c r="Q1675" s="1">
        <f t="shared" si="376"/>
        <v>-0.32035879264788036</v>
      </c>
      <c r="R1675" s="1">
        <f t="shared" si="377"/>
        <v>-4.7095578741499367</v>
      </c>
      <c r="S1675" s="1">
        <f t="shared" si="369"/>
        <v>-1.496760788316351</v>
      </c>
      <c r="T1675" s="1">
        <f t="shared" si="370"/>
        <v>304.6517911394202</v>
      </c>
    </row>
    <row r="1676" spans="1:20" x14ac:dyDescent="0.2">
      <c r="A1676">
        <f>Sheet1!A1653</f>
        <v>1626</v>
      </c>
      <c r="B1676">
        <f>Sheet1!B1656</f>
        <v>932.38</v>
      </c>
      <c r="C1676">
        <f t="shared" si="364"/>
        <v>921.55124334784705</v>
      </c>
      <c r="D1676">
        <f t="shared" si="365"/>
        <v>932.05427266583627</v>
      </c>
      <c r="E1676">
        <f t="shared" si="366"/>
        <v>927.62593774518825</v>
      </c>
      <c r="F1676">
        <f t="shared" si="371"/>
        <v>929.57134081051288</v>
      </c>
      <c r="G1676">
        <f t="shared" si="372"/>
        <v>1236.4224602136351</v>
      </c>
      <c r="K1676" s="1">
        <f t="shared" si="373"/>
        <v>10.880251572327097</v>
      </c>
      <c r="L1676" s="1">
        <f t="shared" si="374"/>
        <v>10.553596348499696</v>
      </c>
      <c r="M1676" s="1">
        <f t="shared" si="375"/>
        <v>6.154634911292419</v>
      </c>
      <c r="N1676" s="1">
        <f t="shared" si="367"/>
        <v>9.3715923828399355</v>
      </c>
      <c r="O1676" s="1">
        <f t="shared" si="368"/>
        <v>316.22271178596213</v>
      </c>
      <c r="P1676" s="1"/>
      <c r="Q1676" s="1">
        <f t="shared" si="376"/>
        <v>-0.32665522382740164</v>
      </c>
      <c r="R1676" s="1">
        <f t="shared" si="377"/>
        <v>-4.7256166610346781</v>
      </c>
      <c r="S1676" s="1">
        <f t="shared" si="369"/>
        <v>-1.5086591894871617</v>
      </c>
      <c r="T1676" s="1">
        <f t="shared" si="370"/>
        <v>305.34246021363504</v>
      </c>
    </row>
    <row r="1677" spans="1:20" x14ac:dyDescent="0.2">
      <c r="A1677">
        <f>Sheet1!A1654</f>
        <v>1627</v>
      </c>
      <c r="B1677">
        <f>Sheet1!B1657</f>
        <v>932.81</v>
      </c>
      <c r="C1677">
        <f t="shared" si="364"/>
        <v>922.00174165457179</v>
      </c>
      <c r="D1677">
        <f t="shared" si="365"/>
        <v>932.48785434507352</v>
      </c>
      <c r="E1677">
        <f t="shared" si="366"/>
        <v>928.0496994226404</v>
      </c>
      <c r="F1677">
        <f t="shared" si="371"/>
        <v>929.99939870670244</v>
      </c>
      <c r="G1677">
        <f t="shared" si="372"/>
        <v>1237.5541550334356</v>
      </c>
      <c r="K1677" s="1">
        <f t="shared" si="373"/>
        <v>10.859753265602308</v>
      </c>
      <c r="L1677" s="1">
        <f t="shared" si="374"/>
        <v>10.536771143472947</v>
      </c>
      <c r="M1677" s="1">
        <f t="shared" si="375"/>
        <v>6.1280329548787904</v>
      </c>
      <c r="N1677" s="1">
        <f t="shared" si="367"/>
        <v>9.3491519723047531</v>
      </c>
      <c r="O1677" s="1">
        <f t="shared" si="368"/>
        <v>316.90390829903788</v>
      </c>
      <c r="P1677" s="1"/>
      <c r="Q1677" s="1">
        <f t="shared" si="376"/>
        <v>-0.3229821221293605</v>
      </c>
      <c r="R1677" s="1">
        <f t="shared" si="377"/>
        <v>-4.7317203107235173</v>
      </c>
      <c r="S1677" s="1">
        <f t="shared" si="369"/>
        <v>-1.5106012932975545</v>
      </c>
      <c r="T1677" s="1">
        <f t="shared" si="370"/>
        <v>306.04415503343557</v>
      </c>
    </row>
    <row r="1678" spans="1:20" x14ac:dyDescent="0.2">
      <c r="A1678">
        <f>Sheet1!A1655</f>
        <v>1628</v>
      </c>
      <c r="B1678">
        <f>Sheet1!B1658</f>
        <v>933.24</v>
      </c>
      <c r="C1678">
        <f t="shared" si="364"/>
        <v>922.45223996129653</v>
      </c>
      <c r="D1678">
        <f t="shared" si="365"/>
        <v>932.92140554312618</v>
      </c>
      <c r="E1678">
        <f t="shared" si="366"/>
        <v>928.47341618099097</v>
      </c>
      <c r="F1678">
        <f t="shared" si="371"/>
        <v>930.42741288364743</v>
      </c>
      <c r="G1678">
        <f t="shared" si="372"/>
        <v>1238.6868763921343</v>
      </c>
      <c r="K1678" s="1">
        <f t="shared" si="373"/>
        <v>10.839254958877746</v>
      </c>
      <c r="L1678" s="1">
        <f t="shared" si="374"/>
        <v>10.519915467808005</v>
      </c>
      <c r="M1678" s="1">
        <f t="shared" si="375"/>
        <v>6.1013861215866427</v>
      </c>
      <c r="N1678" s="1">
        <f t="shared" si="367"/>
        <v>9.3266678425251257</v>
      </c>
      <c r="O1678" s="1">
        <f t="shared" si="368"/>
        <v>317.586131351012</v>
      </c>
      <c r="P1678" s="1"/>
      <c r="Q1678" s="1">
        <f t="shared" si="376"/>
        <v>-0.31933949106974069</v>
      </c>
      <c r="R1678" s="1">
        <f t="shared" si="377"/>
        <v>-4.7378688372911029</v>
      </c>
      <c r="S1678" s="1">
        <f t="shared" si="369"/>
        <v>-1.5125871163526199</v>
      </c>
      <c r="T1678" s="1">
        <f t="shared" si="370"/>
        <v>306.74687639213425</v>
      </c>
    </row>
    <row r="1679" spans="1:20" x14ac:dyDescent="0.2">
      <c r="A1679">
        <f>Sheet1!A1656</f>
        <v>1629</v>
      </c>
      <c r="B1679">
        <f>Sheet1!B1659</f>
        <v>933.68</v>
      </c>
      <c r="C1679">
        <f t="shared" si="364"/>
        <v>922.90273826802115</v>
      </c>
      <c r="D1679">
        <f t="shared" si="365"/>
        <v>933.35492625647919</v>
      </c>
      <c r="E1679">
        <f t="shared" si="366"/>
        <v>928.8970880061654</v>
      </c>
      <c r="F1679">
        <f t="shared" si="371"/>
        <v>930.85538332474266</v>
      </c>
      <c r="G1679">
        <f t="shared" si="372"/>
        <v>1239.820625083044</v>
      </c>
      <c r="K1679" s="1">
        <f t="shared" si="373"/>
        <v>10.828756652152947</v>
      </c>
      <c r="L1679" s="1">
        <f t="shared" si="374"/>
        <v>10.503029317989217</v>
      </c>
      <c r="M1679" s="1">
        <f t="shared" si="375"/>
        <v>6.0746943973412044</v>
      </c>
      <c r="N1679" s="1">
        <f t="shared" si="367"/>
        <v>9.3041399768956126</v>
      </c>
      <c r="O1679" s="1">
        <f t="shared" si="368"/>
        <v>318.26938173519693</v>
      </c>
      <c r="P1679" s="1"/>
      <c r="Q1679" s="1">
        <f t="shared" si="376"/>
        <v>-0.32572733416373012</v>
      </c>
      <c r="R1679" s="1">
        <f t="shared" si="377"/>
        <v>-4.7540622548117426</v>
      </c>
      <c r="S1679" s="1">
        <f t="shared" si="369"/>
        <v>-1.5246166752573345</v>
      </c>
      <c r="T1679" s="1">
        <f t="shared" si="370"/>
        <v>307.44062508304398</v>
      </c>
    </row>
    <row r="1680" spans="1:20" x14ac:dyDescent="0.2">
      <c r="A1680">
        <f>Sheet1!A1657</f>
        <v>1630</v>
      </c>
      <c r="B1680">
        <f>Sheet1!B1660</f>
        <v>934.11</v>
      </c>
      <c r="C1680">
        <f t="shared" si="364"/>
        <v>923.35323657474601</v>
      </c>
      <c r="D1680">
        <f t="shared" si="365"/>
        <v>933.78841648161699</v>
      </c>
      <c r="E1680">
        <f t="shared" si="366"/>
        <v>929.32071488408997</v>
      </c>
      <c r="F1680">
        <f t="shared" si="371"/>
        <v>931.28331001338324</v>
      </c>
      <c r="G1680">
        <f t="shared" si="372"/>
        <v>1240.9554018994772</v>
      </c>
      <c r="K1680" s="1">
        <f t="shared" si="373"/>
        <v>10.808258345428158</v>
      </c>
      <c r="L1680" s="1">
        <f t="shared" si="374"/>
        <v>10.486112690501727</v>
      </c>
      <c r="M1680" s="1">
        <f t="shared" si="375"/>
        <v>6.0479577680686134</v>
      </c>
      <c r="N1680" s="1">
        <f t="shared" si="367"/>
        <v>9.2815683588114553</v>
      </c>
      <c r="O1680" s="1">
        <f t="shared" si="368"/>
        <v>318.95366024490545</v>
      </c>
      <c r="P1680" s="1"/>
      <c r="Q1680" s="1">
        <f t="shared" si="376"/>
        <v>-0.32214565492643032</v>
      </c>
      <c r="R1680" s="1">
        <f t="shared" si="377"/>
        <v>-4.7603005773595441</v>
      </c>
      <c r="S1680" s="1">
        <f t="shared" si="369"/>
        <v>-1.5266899866167023</v>
      </c>
      <c r="T1680" s="1">
        <f t="shared" si="370"/>
        <v>308.14540189947729</v>
      </c>
    </row>
    <row r="1681" spans="1:20" x14ac:dyDescent="0.2">
      <c r="A1681">
        <f>Sheet1!A1658</f>
        <v>1631</v>
      </c>
      <c r="B1681">
        <f>Sheet1!B1661</f>
        <v>934.54</v>
      </c>
      <c r="C1681">
        <f t="shared" si="364"/>
        <v>923.80373488147075</v>
      </c>
      <c r="D1681">
        <f t="shared" si="365"/>
        <v>934.22187621502428</v>
      </c>
      <c r="E1681">
        <f t="shared" si="366"/>
        <v>929.74429680068999</v>
      </c>
      <c r="F1681">
        <f t="shared" si="371"/>
        <v>931.71119293296397</v>
      </c>
      <c r="G1681">
        <f t="shared" si="372"/>
        <v>1242.0912076347463</v>
      </c>
      <c r="K1681" s="1">
        <f t="shared" si="373"/>
        <v>10.787760038703482</v>
      </c>
      <c r="L1681" s="1">
        <f t="shared" si="374"/>
        <v>10.469165581829657</v>
      </c>
      <c r="M1681" s="1">
        <f t="shared" si="375"/>
        <v>6.0211762196944392</v>
      </c>
      <c r="N1681" s="1">
        <f t="shared" si="367"/>
        <v>9.2589529716674406</v>
      </c>
      <c r="O1681" s="1">
        <f t="shared" si="368"/>
        <v>319.63896767344977</v>
      </c>
      <c r="P1681" s="1"/>
      <c r="Q1681" s="1">
        <f t="shared" si="376"/>
        <v>-0.31859445687382504</v>
      </c>
      <c r="R1681" s="1">
        <f t="shared" si="377"/>
        <v>-4.7665838190090426</v>
      </c>
      <c r="S1681" s="1">
        <f t="shared" si="369"/>
        <v>-1.5288070670360412</v>
      </c>
      <c r="T1681" s="1">
        <f t="shared" si="370"/>
        <v>308.85120763474629</v>
      </c>
    </row>
    <row r="1682" spans="1:20" x14ac:dyDescent="0.2">
      <c r="A1682">
        <f>Sheet1!A1659</f>
        <v>1632</v>
      </c>
      <c r="B1682">
        <f>Sheet1!B1662</f>
        <v>934.98</v>
      </c>
      <c r="C1682">
        <f t="shared" si="364"/>
        <v>924.25423318819537</v>
      </c>
      <c r="D1682">
        <f t="shared" si="365"/>
        <v>934.65530545318575</v>
      </c>
      <c r="E1682">
        <f t="shared" si="366"/>
        <v>930.16783374189117</v>
      </c>
      <c r="F1682">
        <f t="shared" si="371"/>
        <v>932.13903206687996</v>
      </c>
      <c r="G1682">
        <f t="shared" si="372"/>
        <v>1243.2280430821645</v>
      </c>
      <c r="K1682" s="1">
        <f t="shared" si="373"/>
        <v>10.777261731978797</v>
      </c>
      <c r="L1682" s="1">
        <f t="shared" si="374"/>
        <v>10.452187988458036</v>
      </c>
      <c r="M1682" s="1">
        <f t="shared" si="375"/>
        <v>5.9943497381442512</v>
      </c>
      <c r="N1682" s="1">
        <f t="shared" si="367"/>
        <v>9.2362937988588101</v>
      </c>
      <c r="O1682" s="1">
        <f t="shared" si="368"/>
        <v>320.32530481414335</v>
      </c>
      <c r="P1682" s="1"/>
      <c r="Q1682" s="1">
        <f t="shared" si="376"/>
        <v>-0.32507374352076113</v>
      </c>
      <c r="R1682" s="1">
        <f t="shared" si="377"/>
        <v>-4.7829119938345457</v>
      </c>
      <c r="S1682" s="1">
        <f t="shared" si="369"/>
        <v>-1.5409679331199868</v>
      </c>
      <c r="T1682" s="1">
        <f t="shared" si="370"/>
        <v>309.54804308216455</v>
      </c>
    </row>
    <row r="1683" spans="1:20" x14ac:dyDescent="0.2">
      <c r="A1683">
        <f>Sheet1!A1660</f>
        <v>1633</v>
      </c>
      <c r="B1683">
        <f>Sheet1!B1663</f>
        <v>935.41</v>
      </c>
      <c r="C1683">
        <f t="shared" si="364"/>
        <v>924.70473149492011</v>
      </c>
      <c r="D1683">
        <f t="shared" si="365"/>
        <v>935.08870419258585</v>
      </c>
      <c r="E1683">
        <f t="shared" si="366"/>
        <v>930.59132569361941</v>
      </c>
      <c r="F1683">
        <f t="shared" si="371"/>
        <v>932.5668273985259</v>
      </c>
      <c r="G1683">
        <f t="shared" si="372"/>
        <v>1244.3659090350441</v>
      </c>
      <c r="K1683" s="1">
        <f t="shared" si="373"/>
        <v>10.756763425254007</v>
      </c>
      <c r="L1683" s="1">
        <f t="shared" si="374"/>
        <v>10.435179906870985</v>
      </c>
      <c r="M1683" s="1">
        <f t="shared" si="375"/>
        <v>5.9674783093439601</v>
      </c>
      <c r="N1683" s="1">
        <f t="shared" si="367"/>
        <v>9.2135908237798958</v>
      </c>
      <c r="O1683" s="1">
        <f t="shared" si="368"/>
        <v>321.01267246029806</v>
      </c>
      <c r="P1683" s="1"/>
      <c r="Q1683" s="1">
        <f t="shared" si="376"/>
        <v>-0.32158351838302224</v>
      </c>
      <c r="R1683" s="1">
        <f t="shared" si="377"/>
        <v>-4.7892851159100474</v>
      </c>
      <c r="S1683" s="1">
        <f t="shared" si="369"/>
        <v>-1.5431726014741116</v>
      </c>
      <c r="T1683" s="1">
        <f t="shared" si="370"/>
        <v>310.25590903504406</v>
      </c>
    </row>
    <row r="1684" spans="1:20" x14ac:dyDescent="0.2">
      <c r="A1684">
        <f>Sheet1!A1661</f>
        <v>1634</v>
      </c>
      <c r="B1684">
        <f>Sheet1!B1664</f>
        <v>935.84</v>
      </c>
      <c r="C1684">
        <f t="shared" si="364"/>
        <v>925.15522980164485</v>
      </c>
      <c r="D1684">
        <f t="shared" si="365"/>
        <v>935.52207242970917</v>
      </c>
      <c r="E1684">
        <f t="shared" si="366"/>
        <v>931.01477264180016</v>
      </c>
      <c r="F1684">
        <f t="shared" si="371"/>
        <v>932.99457891129725</v>
      </c>
      <c r="G1684">
        <f t="shared" si="372"/>
        <v>1245.5048062866977</v>
      </c>
      <c r="K1684" s="1">
        <f t="shared" si="373"/>
        <v>10.736265118529218</v>
      </c>
      <c r="L1684" s="1">
        <f t="shared" si="374"/>
        <v>10.418141333553535</v>
      </c>
      <c r="M1684" s="1">
        <f t="shared" si="375"/>
        <v>5.9405619192192489</v>
      </c>
      <c r="N1684" s="1">
        <f t="shared" si="367"/>
        <v>9.1908440298265077</v>
      </c>
      <c r="O1684" s="1">
        <f t="shared" si="368"/>
        <v>321.70107140522691</v>
      </c>
      <c r="P1684" s="1"/>
      <c r="Q1684" s="1">
        <f t="shared" si="376"/>
        <v>-0.31812378497568261</v>
      </c>
      <c r="R1684" s="1">
        <f t="shared" si="377"/>
        <v>-4.795703199309969</v>
      </c>
      <c r="S1684" s="1">
        <f t="shared" si="369"/>
        <v>-1.5454210887027102</v>
      </c>
      <c r="T1684" s="1">
        <f t="shared" si="370"/>
        <v>310.96480628669769</v>
      </c>
    </row>
    <row r="1685" spans="1:20" x14ac:dyDescent="0.2">
      <c r="A1685">
        <f>Sheet1!A1662</f>
        <v>1635</v>
      </c>
      <c r="B1685">
        <f>Sheet1!B1665</f>
        <v>936.28</v>
      </c>
      <c r="C1685">
        <f t="shared" si="364"/>
        <v>925.60572810836959</v>
      </c>
      <c r="D1685">
        <f t="shared" si="365"/>
        <v>935.95541016104039</v>
      </c>
      <c r="E1685">
        <f t="shared" si="366"/>
        <v>931.43817457235923</v>
      </c>
      <c r="F1685">
        <f t="shared" si="371"/>
        <v>933.42228658858869</v>
      </c>
      <c r="G1685">
        <f t="shared" si="372"/>
        <v>1246.6447356304384</v>
      </c>
      <c r="K1685" s="1">
        <f t="shared" si="373"/>
        <v>10.725766811804647</v>
      </c>
      <c r="L1685" s="1">
        <f t="shared" si="374"/>
        <v>10.401072264990376</v>
      </c>
      <c r="M1685" s="1">
        <f t="shared" si="375"/>
        <v>5.913600553695801</v>
      </c>
      <c r="N1685" s="1">
        <f t="shared" si="367"/>
        <v>9.168053400393319</v>
      </c>
      <c r="O1685" s="1">
        <f t="shared" si="368"/>
        <v>322.39050244224302</v>
      </c>
      <c r="P1685" s="1"/>
      <c r="Q1685" s="1">
        <f t="shared" si="376"/>
        <v>-0.32469454681427123</v>
      </c>
      <c r="R1685" s="1">
        <f t="shared" si="377"/>
        <v>-4.8121662581088458</v>
      </c>
      <c r="S1685" s="1">
        <f t="shared" si="369"/>
        <v>-1.5577134114113278</v>
      </c>
      <c r="T1685" s="1">
        <f t="shared" si="370"/>
        <v>311.66473563043837</v>
      </c>
    </row>
    <row r="1686" spans="1:20" x14ac:dyDescent="0.2">
      <c r="A1686">
        <f>Sheet1!A1663</f>
        <v>1636</v>
      </c>
      <c r="B1686">
        <f>Sheet1!B1666</f>
        <v>936.71</v>
      </c>
      <c r="C1686">
        <f t="shared" si="364"/>
        <v>926.05622641509422</v>
      </c>
      <c r="D1686">
        <f t="shared" si="365"/>
        <v>936.38871738306432</v>
      </c>
      <c r="E1686">
        <f t="shared" si="366"/>
        <v>931.86153147122218</v>
      </c>
      <c r="F1686">
        <f t="shared" si="371"/>
        <v>933.849950413795</v>
      </c>
      <c r="G1686">
        <f t="shared" si="372"/>
        <v>1247.7856978595782</v>
      </c>
      <c r="K1686" s="1">
        <f t="shared" si="373"/>
        <v>10.705268505079857</v>
      </c>
      <c r="L1686" s="1">
        <f t="shared" si="374"/>
        <v>10.38397269766574</v>
      </c>
      <c r="M1686" s="1">
        <f t="shared" si="375"/>
        <v>5.8865941986992993</v>
      </c>
      <c r="N1686" s="1">
        <f t="shared" si="367"/>
        <v>9.1452189188748889</v>
      </c>
      <c r="O1686" s="1">
        <f t="shared" si="368"/>
        <v>323.08096636465814</v>
      </c>
      <c r="P1686" s="1"/>
      <c r="Q1686" s="1">
        <f t="shared" si="376"/>
        <v>-0.32129580741411701</v>
      </c>
      <c r="R1686" s="1">
        <f t="shared" si="377"/>
        <v>-4.8186743063805579</v>
      </c>
      <c r="S1686" s="1">
        <f t="shared" si="369"/>
        <v>-1.5600495862049684</v>
      </c>
      <c r="T1686" s="1">
        <f t="shared" si="370"/>
        <v>312.37569785957828</v>
      </c>
    </row>
    <row r="1687" spans="1:20" x14ac:dyDescent="0.2">
      <c r="A1687">
        <f>Sheet1!A1664</f>
        <v>1637</v>
      </c>
      <c r="B1687">
        <f>Sheet1!B1667</f>
        <v>937.14</v>
      </c>
      <c r="C1687">
        <f t="shared" si="364"/>
        <v>926.50672472181907</v>
      </c>
      <c r="D1687">
        <f t="shared" si="365"/>
        <v>936.82199409226553</v>
      </c>
      <c r="E1687">
        <f t="shared" si="366"/>
        <v>932.28484332431492</v>
      </c>
      <c r="F1687">
        <f t="shared" si="371"/>
        <v>934.27757037031154</v>
      </c>
      <c r="G1687">
        <f t="shared" si="372"/>
        <v>1248.9276937674306</v>
      </c>
      <c r="K1687" s="1">
        <f t="shared" si="373"/>
        <v>10.684770198355181</v>
      </c>
      <c r="L1687" s="1">
        <f t="shared" si="374"/>
        <v>10.366842628064319</v>
      </c>
      <c r="M1687" s="1">
        <f t="shared" si="375"/>
        <v>5.8595428401553136</v>
      </c>
      <c r="N1687" s="1">
        <f t="shared" si="367"/>
        <v>9.1223405686666865</v>
      </c>
      <c r="O1687" s="1">
        <f t="shared" si="368"/>
        <v>323.77246396578573</v>
      </c>
      <c r="P1687" s="1"/>
      <c r="Q1687" s="1">
        <f t="shared" si="376"/>
        <v>-0.3179275702908626</v>
      </c>
      <c r="R1687" s="1">
        <f t="shared" si="377"/>
        <v>-4.8252273581998679</v>
      </c>
      <c r="S1687" s="1">
        <f t="shared" si="369"/>
        <v>-1.562429629688495</v>
      </c>
      <c r="T1687" s="1">
        <f t="shared" si="370"/>
        <v>313.08769376743055</v>
      </c>
    </row>
    <row r="1688" spans="1:20" x14ac:dyDescent="0.2">
      <c r="A1688">
        <f>Sheet1!A1665</f>
        <v>1638</v>
      </c>
      <c r="B1688">
        <f>Sheet1!B1668</f>
        <v>937.58</v>
      </c>
      <c r="C1688">
        <f t="shared" si="364"/>
        <v>926.95722302854369</v>
      </c>
      <c r="D1688">
        <f t="shared" si="365"/>
        <v>937.25524028512814</v>
      </c>
      <c r="E1688">
        <f t="shared" si="366"/>
        <v>932.70811011756325</v>
      </c>
      <c r="F1688">
        <f t="shared" si="371"/>
        <v>934.70514644153286</v>
      </c>
      <c r="G1688">
        <f t="shared" si="372"/>
        <v>1250.0707241473078</v>
      </c>
      <c r="K1688" s="1">
        <f t="shared" si="373"/>
        <v>10.674271891630383</v>
      </c>
      <c r="L1688" s="1">
        <f t="shared" si="374"/>
        <v>10.349682052670801</v>
      </c>
      <c r="M1688" s="1">
        <f t="shared" si="375"/>
        <v>5.8324464639896405</v>
      </c>
      <c r="N1688" s="1">
        <f t="shared" si="367"/>
        <v>9.0994183331632712</v>
      </c>
      <c r="O1688" s="1">
        <f t="shared" si="368"/>
        <v>324.46499603893824</v>
      </c>
      <c r="P1688" s="1"/>
      <c r="Q1688" s="1">
        <f t="shared" si="376"/>
        <v>-0.32458983895958227</v>
      </c>
      <c r="R1688" s="1">
        <f t="shared" si="377"/>
        <v>-4.8418254276407424</v>
      </c>
      <c r="S1688" s="1">
        <f t="shared" si="369"/>
        <v>-1.5748535584671117</v>
      </c>
      <c r="T1688" s="1">
        <f t="shared" si="370"/>
        <v>313.79072414730786</v>
      </c>
    </row>
    <row r="1689" spans="1:20" x14ac:dyDescent="0.2">
      <c r="A1689">
        <f>Sheet1!A1666</f>
        <v>1639</v>
      </c>
      <c r="B1689">
        <f>Sheet1!B1669</f>
        <v>938.01</v>
      </c>
      <c r="C1689">
        <f t="shared" si="364"/>
        <v>927.40772133526843</v>
      </c>
      <c r="D1689">
        <f t="shared" si="365"/>
        <v>937.6884559581373</v>
      </c>
      <c r="E1689">
        <f t="shared" si="366"/>
        <v>933.13133183689263</v>
      </c>
      <c r="F1689">
        <f t="shared" si="371"/>
        <v>935.13267861085421</v>
      </c>
      <c r="G1689">
        <f t="shared" si="372"/>
        <v>1251.2147897925224</v>
      </c>
      <c r="K1689" s="1">
        <f t="shared" si="373"/>
        <v>10.653773584905821</v>
      </c>
      <c r="L1689" s="1">
        <f t="shared" si="374"/>
        <v>10.332490967970102</v>
      </c>
      <c r="M1689" s="1">
        <f t="shared" si="375"/>
        <v>5.8053050561279633</v>
      </c>
      <c r="N1689" s="1">
        <f t="shared" si="367"/>
        <v>9.0764521957599982</v>
      </c>
      <c r="O1689" s="1">
        <f t="shared" si="368"/>
        <v>325.15856337742821</v>
      </c>
      <c r="P1689" s="1"/>
      <c r="Q1689" s="1">
        <f t="shared" si="376"/>
        <v>-0.32128261693571858</v>
      </c>
      <c r="R1689" s="1">
        <f t="shared" si="377"/>
        <v>-4.8484685287778575</v>
      </c>
      <c r="S1689" s="1">
        <f t="shared" si="369"/>
        <v>-1.5773213891458226</v>
      </c>
      <c r="T1689" s="1">
        <f t="shared" si="370"/>
        <v>314.50478979252239</v>
      </c>
    </row>
    <row r="1690" spans="1:20" x14ac:dyDescent="0.2">
      <c r="A1690">
        <f>Sheet1!A1667</f>
        <v>1640</v>
      </c>
      <c r="B1690">
        <f>Sheet1!B1670</f>
        <v>938.44</v>
      </c>
      <c r="C1690">
        <f t="shared" si="364"/>
        <v>927.85821964199317</v>
      </c>
      <c r="D1690">
        <f t="shared" si="365"/>
        <v>938.12164110777746</v>
      </c>
      <c r="E1690">
        <f t="shared" si="366"/>
        <v>933.55450846822885</v>
      </c>
      <c r="F1690">
        <f t="shared" si="371"/>
        <v>935.56016686167061</v>
      </c>
      <c r="G1690">
        <f t="shared" si="372"/>
        <v>1252.359891496387</v>
      </c>
      <c r="K1690" s="1">
        <f t="shared" si="373"/>
        <v>10.633275278180918</v>
      </c>
      <c r="L1690" s="1">
        <f t="shared" si="374"/>
        <v>10.315269370446458</v>
      </c>
      <c r="M1690" s="1">
        <f t="shared" si="375"/>
        <v>5.7781186024958515</v>
      </c>
      <c r="N1690" s="1">
        <f t="shared" si="367"/>
        <v>9.0534421398515406</v>
      </c>
      <c r="O1690" s="1">
        <f t="shared" si="368"/>
        <v>325.85316677456797</v>
      </c>
      <c r="P1690" s="1"/>
      <c r="Q1690" s="1">
        <f t="shared" si="376"/>
        <v>-0.31800590773445947</v>
      </c>
      <c r="R1690" s="1">
        <f t="shared" si="377"/>
        <v>-4.8551566756850661</v>
      </c>
      <c r="S1690" s="1">
        <f t="shared" si="369"/>
        <v>-1.5798331383293771</v>
      </c>
      <c r="T1690" s="1">
        <f t="shared" si="370"/>
        <v>315.21989149638705</v>
      </c>
    </row>
    <row r="1691" spans="1:20" x14ac:dyDescent="0.2">
      <c r="A1691">
        <f>Sheet1!A1668</f>
        <v>1641</v>
      </c>
      <c r="B1691">
        <f>Sheet1!B1671</f>
        <v>938.88</v>
      </c>
      <c r="C1691">
        <f t="shared" si="364"/>
        <v>928.30871794871791</v>
      </c>
      <c r="D1691">
        <f t="shared" si="365"/>
        <v>938.55479573053299</v>
      </c>
      <c r="E1691">
        <f t="shared" si="366"/>
        <v>933.97763999749759</v>
      </c>
      <c r="F1691">
        <f t="shared" si="371"/>
        <v>935.98761117737683</v>
      </c>
      <c r="G1691">
        <f t="shared" si="372"/>
        <v>1253.5060300522146</v>
      </c>
      <c r="K1691" s="1">
        <f t="shared" si="373"/>
        <v>10.622776971456346</v>
      </c>
      <c r="L1691" s="1">
        <f t="shared" si="374"/>
        <v>10.298017256584444</v>
      </c>
      <c r="M1691" s="1">
        <f t="shared" si="375"/>
        <v>5.7508870890195567</v>
      </c>
      <c r="N1691" s="1">
        <f t="shared" si="367"/>
        <v>9.0303881488331399</v>
      </c>
      <c r="O1691" s="1">
        <f t="shared" si="368"/>
        <v>326.54880702367086</v>
      </c>
      <c r="P1691" s="1"/>
      <c r="Q1691" s="1">
        <f t="shared" si="376"/>
        <v>-0.32475971487190236</v>
      </c>
      <c r="R1691" s="1">
        <f t="shared" si="377"/>
        <v>-4.8718898824367898</v>
      </c>
      <c r="S1691" s="1">
        <f t="shared" si="369"/>
        <v>-1.5923888226232066</v>
      </c>
      <c r="T1691" s="1">
        <f t="shared" si="370"/>
        <v>315.92603005221451</v>
      </c>
    </row>
    <row r="1692" spans="1:20" x14ac:dyDescent="0.2">
      <c r="A1692">
        <f>Sheet1!A1669</f>
        <v>1642</v>
      </c>
      <c r="B1692">
        <f>Sheet1!B1672</f>
        <v>939.31</v>
      </c>
      <c r="C1692">
        <f t="shared" si="364"/>
        <v>928.75921625544265</v>
      </c>
      <c r="D1692">
        <f t="shared" si="365"/>
        <v>938.98791982288901</v>
      </c>
      <c r="E1692">
        <f t="shared" si="366"/>
        <v>934.40072641062454</v>
      </c>
      <c r="F1692">
        <f t="shared" si="371"/>
        <v>936.4150115413679</v>
      </c>
      <c r="G1692">
        <f t="shared" si="372"/>
        <v>1254.6532062533174</v>
      </c>
      <c r="K1692" s="1">
        <f t="shared" si="373"/>
        <v>10.602278664731557</v>
      </c>
      <c r="L1692" s="1">
        <f t="shared" si="374"/>
        <v>10.280734622868863</v>
      </c>
      <c r="M1692" s="1">
        <f t="shared" si="375"/>
        <v>5.7236105016241936</v>
      </c>
      <c r="N1692" s="1">
        <f t="shared" si="367"/>
        <v>9.0072902060994693</v>
      </c>
      <c r="O1692" s="1">
        <f t="shared" si="368"/>
        <v>327.24548491804899</v>
      </c>
      <c r="P1692" s="1"/>
      <c r="Q1692" s="1">
        <f t="shared" si="376"/>
        <v>-0.32154404186269403</v>
      </c>
      <c r="R1692" s="1">
        <f t="shared" si="377"/>
        <v>-4.8786681631073634</v>
      </c>
      <c r="S1692" s="1">
        <f t="shared" si="369"/>
        <v>-1.5949884586320877</v>
      </c>
      <c r="T1692" s="1">
        <f t="shared" si="370"/>
        <v>316.64320625331743</v>
      </c>
    </row>
    <row r="1693" spans="1:20" x14ac:dyDescent="0.2">
      <c r="A1693">
        <f>Sheet1!A1670</f>
        <v>1643</v>
      </c>
      <c r="B1693">
        <f>Sheet1!B1673</f>
        <v>939.74</v>
      </c>
      <c r="C1693">
        <f t="shared" si="364"/>
        <v>929.20971456216728</v>
      </c>
      <c r="D1693">
        <f t="shared" si="365"/>
        <v>939.42101338132977</v>
      </c>
      <c r="E1693">
        <f t="shared" si="366"/>
        <v>934.8237676935355</v>
      </c>
      <c r="F1693">
        <f t="shared" si="371"/>
        <v>936.84236793703883</v>
      </c>
      <c r="G1693">
        <f t="shared" si="372"/>
        <v>1255.8014208930085</v>
      </c>
      <c r="K1693" s="1">
        <f t="shared" si="373"/>
        <v>10.581780358006881</v>
      </c>
      <c r="L1693" s="1">
        <f t="shared" si="374"/>
        <v>10.26342146578429</v>
      </c>
      <c r="M1693" s="1">
        <f t="shared" si="375"/>
        <v>5.6962888262356728</v>
      </c>
      <c r="N1693" s="1">
        <f t="shared" si="367"/>
        <v>8.9841482950456566</v>
      </c>
      <c r="O1693" s="1">
        <f t="shared" si="368"/>
        <v>327.94320125101535</v>
      </c>
      <c r="P1693" s="1"/>
      <c r="Q1693" s="1">
        <f t="shared" si="376"/>
        <v>-0.31835889222259084</v>
      </c>
      <c r="R1693" s="1">
        <f t="shared" si="377"/>
        <v>-4.8854915317712084</v>
      </c>
      <c r="S1693" s="1">
        <f t="shared" si="369"/>
        <v>-1.5976320629612246</v>
      </c>
      <c r="T1693" s="1">
        <f t="shared" si="370"/>
        <v>317.36142089300847</v>
      </c>
    </row>
    <row r="1694" spans="1:20" x14ac:dyDescent="0.2">
      <c r="A1694">
        <f>Sheet1!A1671</f>
        <v>1644</v>
      </c>
      <c r="B1694">
        <f>Sheet1!B1674</f>
        <v>940.18</v>
      </c>
      <c r="C1694">
        <f t="shared" si="364"/>
        <v>929.66021286889213</v>
      </c>
      <c r="D1694">
        <f t="shared" si="365"/>
        <v>939.85407640234018</v>
      </c>
      <c r="E1694">
        <f t="shared" si="366"/>
        <v>935.24676383215603</v>
      </c>
      <c r="F1694">
        <f t="shared" si="371"/>
        <v>937.26968034778452</v>
      </c>
      <c r="G1694">
        <f t="shared" si="372"/>
        <v>1256.9506747646001</v>
      </c>
      <c r="K1694" s="1">
        <f t="shared" si="373"/>
        <v>10.571282051282083</v>
      </c>
      <c r="L1694" s="1">
        <f t="shared" si="374"/>
        <v>10.246077781815075</v>
      </c>
      <c r="M1694" s="1">
        <f t="shared" si="375"/>
        <v>5.6689220487796774</v>
      </c>
      <c r="N1694" s="1">
        <f t="shared" si="367"/>
        <v>8.9609623990666023</v>
      </c>
      <c r="O1694" s="1">
        <f t="shared" si="368"/>
        <v>328.64195681588217</v>
      </c>
      <c r="P1694" s="1"/>
      <c r="Q1694" s="1">
        <f t="shared" si="376"/>
        <v>-0.32520426946700809</v>
      </c>
      <c r="R1694" s="1">
        <f t="shared" si="377"/>
        <v>-4.9023600025024052</v>
      </c>
      <c r="S1694" s="1">
        <f t="shared" si="369"/>
        <v>-1.6103196522154803</v>
      </c>
      <c r="T1694" s="1">
        <f t="shared" si="370"/>
        <v>318.07067476460008</v>
      </c>
    </row>
    <row r="1695" spans="1:20" x14ac:dyDescent="0.2">
      <c r="A1695">
        <f>Sheet1!A1672</f>
        <v>1645</v>
      </c>
      <c r="B1695">
        <f>Sheet1!B1675</f>
        <v>940.61</v>
      </c>
      <c r="C1695">
        <f t="shared" si="364"/>
        <v>930.11071117561676</v>
      </c>
      <c r="D1695">
        <f t="shared" si="365"/>
        <v>940.28710888240437</v>
      </c>
      <c r="E1695">
        <f t="shared" si="366"/>
        <v>935.66971481241194</v>
      </c>
      <c r="F1695">
        <f t="shared" si="371"/>
        <v>937.69694875699997</v>
      </c>
      <c r="G1695">
        <f t="shared" si="372"/>
        <v>1258.1009686614057</v>
      </c>
      <c r="K1695" s="1">
        <f t="shared" si="373"/>
        <v>10.550783744557293</v>
      </c>
      <c r="L1695" s="1">
        <f t="shared" si="374"/>
        <v>10.22870356744636</v>
      </c>
      <c r="M1695" s="1">
        <f t="shared" si="375"/>
        <v>5.6415101551818907</v>
      </c>
      <c r="N1695" s="1">
        <f t="shared" si="367"/>
        <v>8.9377325015573206</v>
      </c>
      <c r="O1695" s="1">
        <f t="shared" si="368"/>
        <v>329.34175240596301</v>
      </c>
      <c r="P1695" s="1"/>
      <c r="Q1695" s="1">
        <f t="shared" si="376"/>
        <v>-0.32208017711093362</v>
      </c>
      <c r="R1695" s="1">
        <f t="shared" si="377"/>
        <v>-4.9092735893754025</v>
      </c>
      <c r="S1695" s="1">
        <f t="shared" si="369"/>
        <v>-1.6130512429999726</v>
      </c>
      <c r="T1695" s="1">
        <f t="shared" si="370"/>
        <v>318.79096866140571</v>
      </c>
    </row>
    <row r="1696" spans="1:20" x14ac:dyDescent="0.2">
      <c r="A1696">
        <f>Sheet1!A1673</f>
        <v>1646</v>
      </c>
      <c r="B1696">
        <f>Sheet1!B1676</f>
        <v>941.04</v>
      </c>
      <c r="C1696">
        <f t="shared" si="364"/>
        <v>930.5612094823415</v>
      </c>
      <c r="D1696">
        <f t="shared" si="365"/>
        <v>940.72011081800736</v>
      </c>
      <c r="E1696">
        <f t="shared" si="366"/>
        <v>936.09262062022901</v>
      </c>
      <c r="F1696">
        <f t="shared" si="371"/>
        <v>938.1241731480801</v>
      </c>
      <c r="G1696">
        <f t="shared" si="372"/>
        <v>1259.252303376737</v>
      </c>
      <c r="K1696" s="1">
        <f t="shared" si="373"/>
        <v>10.530285437832731</v>
      </c>
      <c r="L1696" s="1">
        <f t="shared" si="374"/>
        <v>10.211298819162494</v>
      </c>
      <c r="M1696" s="1">
        <f t="shared" si="375"/>
        <v>5.6140531313682231</v>
      </c>
      <c r="N1696" s="1">
        <f t="shared" si="367"/>
        <v>8.9144585859128256</v>
      </c>
      <c r="O1696" s="1">
        <f t="shared" si="368"/>
        <v>330.04258881456974</v>
      </c>
      <c r="P1696" s="1"/>
      <c r="Q1696" s="1">
        <f t="shared" si="376"/>
        <v>-0.31898661867023748</v>
      </c>
      <c r="R1696" s="1">
        <f t="shared" si="377"/>
        <v>-4.9162323064645079</v>
      </c>
      <c r="S1696" s="1">
        <f t="shared" si="369"/>
        <v>-1.6158268519199055</v>
      </c>
      <c r="T1696" s="1">
        <f t="shared" si="370"/>
        <v>319.51230337673701</v>
      </c>
    </row>
    <row r="1697" spans="1:20" x14ac:dyDescent="0.2">
      <c r="A1697">
        <f>Sheet1!A1674</f>
        <v>1647</v>
      </c>
      <c r="B1697">
        <f>Sheet1!B1677</f>
        <v>941.48</v>
      </c>
      <c r="C1697">
        <f t="shared" si="364"/>
        <v>931.01170778906624</v>
      </c>
      <c r="D1697">
        <f t="shared" si="365"/>
        <v>941.15308220563372</v>
      </c>
      <c r="E1697">
        <f t="shared" si="366"/>
        <v>936.51548124153283</v>
      </c>
      <c r="F1697">
        <f t="shared" si="371"/>
        <v>938.55135350442004</v>
      </c>
      <c r="G1697">
        <f t="shared" si="372"/>
        <v>1260.4046797039075</v>
      </c>
      <c r="K1697" s="1">
        <f t="shared" si="373"/>
        <v>10.519787131107819</v>
      </c>
      <c r="L1697" s="1">
        <f t="shared" si="374"/>
        <v>10.193863533448052</v>
      </c>
      <c r="M1697" s="1">
        <f t="shared" si="375"/>
        <v>5.5865509632639032</v>
      </c>
      <c r="N1697" s="1">
        <f t="shared" si="367"/>
        <v>8.8911406355279041</v>
      </c>
      <c r="O1697" s="1">
        <f t="shared" si="368"/>
        <v>330.74446683501537</v>
      </c>
      <c r="P1697" s="1"/>
      <c r="Q1697" s="1">
        <f t="shared" si="376"/>
        <v>-0.32592359765976653</v>
      </c>
      <c r="R1697" s="1">
        <f t="shared" si="377"/>
        <v>-4.9332361678439156</v>
      </c>
      <c r="S1697" s="1">
        <f t="shared" si="369"/>
        <v>-1.6286464955799147</v>
      </c>
      <c r="T1697" s="1">
        <f t="shared" si="370"/>
        <v>320.22467970390755</v>
      </c>
    </row>
    <row r="1698" spans="1:20" x14ac:dyDescent="0.2">
      <c r="A1698">
        <f>Sheet1!A1675</f>
        <v>1648</v>
      </c>
      <c r="B1698">
        <f>Sheet1!B1678</f>
        <v>941.91</v>
      </c>
      <c r="C1698">
        <f t="shared" si="364"/>
        <v>931.46220609579098</v>
      </c>
      <c r="D1698">
        <f t="shared" si="365"/>
        <v>941.58602304176793</v>
      </c>
      <c r="E1698">
        <f t="shared" si="366"/>
        <v>936.93829666224883</v>
      </c>
      <c r="F1698">
        <f t="shared" si="371"/>
        <v>938.97848980941455</v>
      </c>
      <c r="G1698">
        <f t="shared" si="372"/>
        <v>1261.5580984362291</v>
      </c>
      <c r="K1698" s="1">
        <f t="shared" si="373"/>
        <v>10.499288824383257</v>
      </c>
      <c r="L1698" s="1">
        <f t="shared" si="374"/>
        <v>10.176397706787611</v>
      </c>
      <c r="M1698" s="1">
        <f t="shared" si="375"/>
        <v>5.5590036367951825</v>
      </c>
      <c r="N1698" s="1">
        <f t="shared" si="367"/>
        <v>8.8677786337977977</v>
      </c>
      <c r="O1698" s="1">
        <f t="shared" si="368"/>
        <v>331.44738726061235</v>
      </c>
      <c r="P1698" s="1"/>
      <c r="Q1698" s="1">
        <f t="shared" si="376"/>
        <v>-0.32289111759564548</v>
      </c>
      <c r="R1698" s="1">
        <f t="shared" si="377"/>
        <v>-4.9402851875880742</v>
      </c>
      <c r="S1698" s="1">
        <f t="shared" si="369"/>
        <v>-1.631510190585459</v>
      </c>
      <c r="T1698" s="1">
        <f t="shared" si="370"/>
        <v>320.94809843622909</v>
      </c>
    </row>
    <row r="1699" spans="1:20" x14ac:dyDescent="0.2">
      <c r="A1699">
        <f>Sheet1!A1676</f>
        <v>1649</v>
      </c>
      <c r="B1699">
        <f>Sheet1!B1679</f>
        <v>942.34</v>
      </c>
      <c r="C1699">
        <f t="shared" si="364"/>
        <v>931.91270440251571</v>
      </c>
      <c r="D1699">
        <f t="shared" si="365"/>
        <v>942.01893332289444</v>
      </c>
      <c r="E1699">
        <f t="shared" si="366"/>
        <v>937.36106686830306</v>
      </c>
      <c r="F1699">
        <f t="shared" si="371"/>
        <v>939.40558204645868</v>
      </c>
      <c r="G1699">
        <f t="shared" si="372"/>
        <v>1262.7125603670152</v>
      </c>
      <c r="K1699" s="1">
        <f t="shared" si="373"/>
        <v>10.478790517658467</v>
      </c>
      <c r="L1699" s="1">
        <f t="shared" si="374"/>
        <v>10.15890133566586</v>
      </c>
      <c r="M1699" s="1">
        <f t="shared" si="375"/>
        <v>5.5314111378875168</v>
      </c>
      <c r="N1699" s="1">
        <f t="shared" si="367"/>
        <v>8.8443725641171795</v>
      </c>
      <c r="O1699" s="1">
        <f t="shared" si="368"/>
        <v>332.15135088467366</v>
      </c>
      <c r="P1699" s="1"/>
      <c r="Q1699" s="1">
        <f t="shared" si="376"/>
        <v>-0.31988918199260752</v>
      </c>
      <c r="R1699" s="1">
        <f t="shared" si="377"/>
        <v>-4.9473793797709504</v>
      </c>
      <c r="S1699" s="1">
        <f t="shared" si="369"/>
        <v>-1.6344179535412877</v>
      </c>
      <c r="T1699" s="1">
        <f t="shared" si="370"/>
        <v>321.67256036701519</v>
      </c>
    </row>
    <row r="1700" spans="1:20" x14ac:dyDescent="0.2">
      <c r="A1700">
        <f>Sheet1!A1677</f>
        <v>1650</v>
      </c>
      <c r="B1700">
        <f>Sheet1!B1680</f>
        <v>942.77</v>
      </c>
      <c r="C1700">
        <f t="shared" si="364"/>
        <v>932.36320270924034</v>
      </c>
      <c r="D1700">
        <f t="shared" si="365"/>
        <v>942.45181304549828</v>
      </c>
      <c r="E1700">
        <f t="shared" si="366"/>
        <v>937.78379184562129</v>
      </c>
      <c r="F1700">
        <f t="shared" si="371"/>
        <v>939.8326301989473</v>
      </c>
      <c r="G1700">
        <f t="shared" si="372"/>
        <v>1263.8680662895777</v>
      </c>
      <c r="K1700" s="1">
        <f t="shared" si="373"/>
        <v>10.468292210933782</v>
      </c>
      <c r="L1700" s="1">
        <f t="shared" si="374"/>
        <v>10.141374416567487</v>
      </c>
      <c r="M1700" s="1">
        <f t="shared" si="375"/>
        <v>5.5037734524665893</v>
      </c>
      <c r="N1700" s="1">
        <f t="shared" si="367"/>
        <v>8.8209224098810637</v>
      </c>
      <c r="O1700" s="1">
        <f t="shared" si="368"/>
        <v>332.85635850051142</v>
      </c>
      <c r="P1700" s="1"/>
      <c r="Q1700" s="1">
        <f t="shared" si="376"/>
        <v>-0.32691779436629531</v>
      </c>
      <c r="R1700" s="1">
        <f t="shared" si="377"/>
        <v>-4.964518758467193</v>
      </c>
      <c r="S1700" s="1">
        <f t="shared" si="369"/>
        <v>-1.6473698010527187</v>
      </c>
      <c r="T1700" s="1">
        <f t="shared" si="370"/>
        <v>322.38806628957764</v>
      </c>
    </row>
    <row r="1701" spans="1:20" x14ac:dyDescent="0.2">
      <c r="A1701">
        <f>Sheet1!A1678</f>
        <v>1651</v>
      </c>
      <c r="B1701">
        <f>Sheet1!B1681</f>
        <v>943.21</v>
      </c>
      <c r="C1701">
        <f t="shared" si="364"/>
        <v>932.81370101596508</v>
      </c>
      <c r="D1701">
        <f t="shared" si="365"/>
        <v>942.88466220606381</v>
      </c>
      <c r="E1701">
        <f t="shared" si="366"/>
        <v>938.20647158012912</v>
      </c>
      <c r="F1701">
        <f t="shared" si="371"/>
        <v>940.25963425027555</v>
      </c>
      <c r="G1701">
        <f t="shared" si="372"/>
        <v>1265.0246169972297</v>
      </c>
      <c r="K1701" s="1">
        <f t="shared" si="373"/>
        <v>10.447793904208993</v>
      </c>
      <c r="L1701" s="1">
        <f t="shared" si="374"/>
        <v>10.123816945976955</v>
      </c>
      <c r="M1701" s="1">
        <f t="shared" si="375"/>
        <v>5.4760905664578559</v>
      </c>
      <c r="N1701" s="1">
        <f t="shared" si="367"/>
        <v>8.797428154484578</v>
      </c>
      <c r="O1701" s="1">
        <f t="shared" si="368"/>
        <v>333.56241090143874</v>
      </c>
      <c r="P1701" s="1"/>
      <c r="Q1701" s="1">
        <f t="shared" si="376"/>
        <v>-0.32397695823203776</v>
      </c>
      <c r="R1701" s="1">
        <f t="shared" si="377"/>
        <v>-4.971703337751137</v>
      </c>
      <c r="S1701" s="1">
        <f t="shared" si="369"/>
        <v>-1.6503657497244149</v>
      </c>
      <c r="T1701" s="1">
        <f t="shared" si="370"/>
        <v>323.11461699722975</v>
      </c>
    </row>
    <row r="1702" spans="1:20" x14ac:dyDescent="0.2">
      <c r="A1702">
        <f>Sheet1!A1679</f>
        <v>1652</v>
      </c>
      <c r="B1702">
        <f>Sheet1!B1682</f>
        <v>943.64</v>
      </c>
      <c r="C1702">
        <f t="shared" si="364"/>
        <v>933.26419932268982</v>
      </c>
      <c r="D1702">
        <f t="shared" si="365"/>
        <v>943.31748080107559</v>
      </c>
      <c r="E1702">
        <f t="shared" si="366"/>
        <v>938.6291060577521</v>
      </c>
      <c r="F1702">
        <f t="shared" si="371"/>
        <v>940.68659418383845</v>
      </c>
      <c r="G1702">
        <f t="shared" si="372"/>
        <v>1266.182213283284</v>
      </c>
      <c r="K1702" s="1">
        <f t="shared" si="373"/>
        <v>10.427295597484317</v>
      </c>
      <c r="L1702" s="1">
        <f t="shared" si="374"/>
        <v>10.106228920378726</v>
      </c>
      <c r="M1702" s="1">
        <f t="shared" si="375"/>
        <v>5.4483624657873406</v>
      </c>
      <c r="N1702" s="1">
        <f t="shared" si="367"/>
        <v>8.7738897813227368</v>
      </c>
      <c r="O1702" s="1">
        <f t="shared" si="368"/>
        <v>334.26950888076829</v>
      </c>
      <c r="P1702" s="1"/>
      <c r="Q1702" s="1">
        <f t="shared" si="376"/>
        <v>-0.32106667710559122</v>
      </c>
      <c r="R1702" s="1">
        <f t="shared" si="377"/>
        <v>-4.9789331316969765</v>
      </c>
      <c r="S1702" s="1">
        <f t="shared" si="369"/>
        <v>-1.6534058161615803</v>
      </c>
      <c r="T1702" s="1">
        <f t="shared" si="370"/>
        <v>323.84221328328397</v>
      </c>
    </row>
    <row r="1703" spans="1:20" x14ac:dyDescent="0.2">
      <c r="A1703">
        <f>Sheet1!A1680</f>
        <v>1653</v>
      </c>
      <c r="B1703">
        <f>Sheet1!B1683</f>
        <v>944.07</v>
      </c>
      <c r="C1703">
        <f t="shared" si="364"/>
        <v>933.71469762941456</v>
      </c>
      <c r="D1703">
        <f t="shared" si="365"/>
        <v>943.75026882701866</v>
      </c>
      <c r="E1703">
        <f t="shared" si="366"/>
        <v>939.05169526441614</v>
      </c>
      <c r="F1703">
        <f t="shared" si="371"/>
        <v>941.11350998303078</v>
      </c>
      <c r="G1703">
        <f t="shared" si="372"/>
        <v>1267.3408559410527</v>
      </c>
      <c r="K1703" s="1">
        <f t="shared" si="373"/>
        <v>10.406797290759641</v>
      </c>
      <c r="L1703" s="1">
        <f t="shared" si="374"/>
        <v>10.088610336257943</v>
      </c>
      <c r="M1703" s="1">
        <f t="shared" si="375"/>
        <v>5.4205891363809542</v>
      </c>
      <c r="N1703" s="1">
        <f t="shared" si="367"/>
        <v>8.7503072737904404</v>
      </c>
      <c r="O1703" s="1">
        <f t="shared" si="368"/>
        <v>334.97765323181238</v>
      </c>
      <c r="P1703" s="1"/>
      <c r="Q1703" s="1">
        <f t="shared" si="376"/>
        <v>-0.31818695450169798</v>
      </c>
      <c r="R1703" s="1">
        <f t="shared" si="377"/>
        <v>-4.9862081543786871</v>
      </c>
      <c r="S1703" s="1">
        <f t="shared" si="369"/>
        <v>-1.656490016969201</v>
      </c>
      <c r="T1703" s="1">
        <f t="shared" si="370"/>
        <v>324.57085594105274</v>
      </c>
    </row>
    <row r="1704" spans="1:20" x14ac:dyDescent="0.2">
      <c r="A1704">
        <f>Sheet1!A1681</f>
        <v>1654</v>
      </c>
      <c r="B1704">
        <f>Sheet1!B1684</f>
        <v>944.51</v>
      </c>
      <c r="C1704">
        <f t="shared" si="364"/>
        <v>934.1651959361393</v>
      </c>
      <c r="D1704">
        <f t="shared" si="365"/>
        <v>944.18302628037713</v>
      </c>
      <c r="E1704">
        <f t="shared" si="366"/>
        <v>939.47423918604647</v>
      </c>
      <c r="F1704">
        <f t="shared" si="371"/>
        <v>941.54038163124756</v>
      </c>
      <c r="G1704">
        <f t="shared" si="372"/>
        <v>1268.5005457638492</v>
      </c>
      <c r="K1704" s="1">
        <f t="shared" si="373"/>
        <v>10.396298984034956</v>
      </c>
      <c r="L1704" s="1">
        <f t="shared" si="374"/>
        <v>10.070961190098728</v>
      </c>
      <c r="M1704" s="1">
        <f t="shared" si="375"/>
        <v>5.3927705641640387</v>
      </c>
      <c r="N1704" s="1">
        <f t="shared" si="367"/>
        <v>8.7266806152824756</v>
      </c>
      <c r="O1704" s="1">
        <f t="shared" si="368"/>
        <v>335.68684474788415</v>
      </c>
      <c r="P1704" s="1"/>
      <c r="Q1704" s="1">
        <f t="shared" si="376"/>
        <v>-0.32533779393622808</v>
      </c>
      <c r="R1704" s="1">
        <f t="shared" si="377"/>
        <v>-5.0035284198709178</v>
      </c>
      <c r="S1704" s="1">
        <f t="shared" si="369"/>
        <v>-1.6696183687524808</v>
      </c>
      <c r="T1704" s="1">
        <f t="shared" si="370"/>
        <v>325.2905457638492</v>
      </c>
    </row>
    <row r="1705" spans="1:20" x14ac:dyDescent="0.2">
      <c r="A1705">
        <f>Sheet1!A1682</f>
        <v>1655</v>
      </c>
      <c r="B1705">
        <f>Sheet1!B1685</f>
        <v>944.94</v>
      </c>
      <c r="C1705">
        <f t="shared" si="364"/>
        <v>934.61569424286404</v>
      </c>
      <c r="D1705">
        <f t="shared" si="365"/>
        <v>944.61575315763582</v>
      </c>
      <c r="E1705">
        <f t="shared" si="366"/>
        <v>939.89673780856958</v>
      </c>
      <c r="F1705">
        <f t="shared" si="371"/>
        <v>941.96720911188356</v>
      </c>
      <c r="G1705">
        <f t="shared" si="372"/>
        <v>1269.6612835449855</v>
      </c>
      <c r="K1705" s="1">
        <f t="shared" si="373"/>
        <v>10.375800677310167</v>
      </c>
      <c r="L1705" s="1">
        <f t="shared" si="374"/>
        <v>10.05328147838577</v>
      </c>
      <c r="M1705" s="1">
        <f t="shared" si="375"/>
        <v>5.3649067350622772</v>
      </c>
      <c r="N1705" s="1">
        <f t="shared" si="367"/>
        <v>8.703009789193743</v>
      </c>
      <c r="O1705" s="1">
        <f t="shared" si="368"/>
        <v>336.39708422229569</v>
      </c>
      <c r="P1705" s="1"/>
      <c r="Q1705" s="1">
        <f t="shared" si="376"/>
        <v>-0.32251919892439673</v>
      </c>
      <c r="R1705" s="1">
        <f t="shared" si="377"/>
        <v>-5.0108939422478898</v>
      </c>
      <c r="S1705" s="1">
        <f t="shared" si="369"/>
        <v>-1.672790888116424</v>
      </c>
      <c r="T1705" s="1">
        <f t="shared" si="370"/>
        <v>326.02128354498552</v>
      </c>
    </row>
    <row r="1706" spans="1:20" x14ac:dyDescent="0.2">
      <c r="A1706">
        <f>Sheet1!A1683</f>
        <v>1656</v>
      </c>
      <c r="B1706">
        <f>Sheet1!B1686</f>
        <v>945.37</v>
      </c>
      <c r="C1706">
        <f t="shared" si="364"/>
        <v>935.06619254958878</v>
      </c>
      <c r="D1706">
        <f t="shared" si="365"/>
        <v>945.04844945527918</v>
      </c>
      <c r="E1706">
        <f t="shared" si="366"/>
        <v>940.31919111791069</v>
      </c>
      <c r="F1706">
        <f t="shared" si="371"/>
        <v>942.39399240833416</v>
      </c>
      <c r="G1706">
        <f t="shared" si="372"/>
        <v>1270.8230700777749</v>
      </c>
      <c r="K1706" s="1">
        <f t="shared" si="373"/>
        <v>10.355302370585491</v>
      </c>
      <c r="L1706" s="1">
        <f t="shared" si="374"/>
        <v>10.035571197604099</v>
      </c>
      <c r="M1706" s="1">
        <f t="shared" si="375"/>
        <v>5.3369976350015804</v>
      </c>
      <c r="N1706" s="1">
        <f t="shared" si="367"/>
        <v>8.6792947789195978</v>
      </c>
      <c r="O1706" s="1">
        <f t="shared" si="368"/>
        <v>337.10837244836034</v>
      </c>
      <c r="P1706" s="1"/>
      <c r="Q1706" s="1">
        <f t="shared" si="376"/>
        <v>-0.31973117298139186</v>
      </c>
      <c r="R1706" s="1">
        <f t="shared" si="377"/>
        <v>-5.0183047355839108</v>
      </c>
      <c r="S1706" s="1">
        <f t="shared" si="369"/>
        <v>-1.6760075916658934</v>
      </c>
      <c r="T1706" s="1">
        <f t="shared" si="370"/>
        <v>326.75307007777485</v>
      </c>
    </row>
    <row r="1707" spans="1:20" x14ac:dyDescent="0.2">
      <c r="A1707">
        <f>Sheet1!A1684</f>
        <v>1657</v>
      </c>
      <c r="B1707">
        <f>Sheet1!B1687</f>
        <v>945.8</v>
      </c>
      <c r="C1707">
        <f t="shared" si="364"/>
        <v>935.5166908563134</v>
      </c>
      <c r="D1707">
        <f t="shared" si="365"/>
        <v>945.48111516979213</v>
      </c>
      <c r="E1707">
        <f t="shared" si="366"/>
        <v>940.74159909999548</v>
      </c>
      <c r="F1707">
        <f t="shared" si="371"/>
        <v>942.82073150399401</v>
      </c>
      <c r="G1707">
        <f t="shared" si="372"/>
        <v>1271.9859061555294</v>
      </c>
      <c r="K1707" s="1">
        <f t="shared" si="373"/>
        <v>10.344804063860693</v>
      </c>
      <c r="L1707" s="1">
        <f t="shared" si="374"/>
        <v>10.017830344237836</v>
      </c>
      <c r="M1707" s="1">
        <f t="shared" si="375"/>
        <v>5.3090432499071767</v>
      </c>
      <c r="N1707" s="1">
        <f t="shared" si="367"/>
        <v>8.655535567854713</v>
      </c>
      <c r="O1707" s="1">
        <f t="shared" si="368"/>
        <v>337.82071021939009</v>
      </c>
      <c r="P1707" s="1"/>
      <c r="Q1707" s="1">
        <f t="shared" si="376"/>
        <v>-0.32697371962285615</v>
      </c>
      <c r="R1707" s="1">
        <f t="shared" si="377"/>
        <v>-5.0357608139535159</v>
      </c>
      <c r="S1707" s="1">
        <f t="shared" si="369"/>
        <v>-1.6892684960059796</v>
      </c>
      <c r="T1707" s="1">
        <f t="shared" si="370"/>
        <v>327.4759061555294</v>
      </c>
    </row>
    <row r="1708" spans="1:20" x14ac:dyDescent="0.2">
      <c r="A1708">
        <f>Sheet1!A1685</f>
        <v>1658</v>
      </c>
      <c r="B1708">
        <f>Sheet1!B1688</f>
        <v>946.24</v>
      </c>
      <c r="C1708">
        <f t="shared" si="364"/>
        <v>935.96718916303814</v>
      </c>
      <c r="D1708">
        <f t="shared" si="365"/>
        <v>945.91375029765913</v>
      </c>
      <c r="E1708">
        <f t="shared" si="366"/>
        <v>941.16396174074998</v>
      </c>
      <c r="F1708">
        <f t="shared" si="371"/>
        <v>943.24742638225825</v>
      </c>
      <c r="G1708">
        <f t="shared" si="372"/>
        <v>1273.1497925715621</v>
      </c>
      <c r="K1708" s="1">
        <f t="shared" si="373"/>
        <v>10.324305757136017</v>
      </c>
      <c r="L1708" s="1">
        <f t="shared" si="374"/>
        <v>10.000058914771785</v>
      </c>
      <c r="M1708" s="1">
        <f t="shared" si="375"/>
        <v>5.281043565705545</v>
      </c>
      <c r="N1708" s="1">
        <f t="shared" si="367"/>
        <v>8.6317321393942166</v>
      </c>
      <c r="O1708" s="1">
        <f t="shared" si="368"/>
        <v>338.53409832869806</v>
      </c>
      <c r="P1708" s="1"/>
      <c r="Q1708" s="1">
        <f t="shared" si="376"/>
        <v>-0.32424684236423218</v>
      </c>
      <c r="R1708" s="1">
        <f t="shared" si="377"/>
        <v>-5.0432621914304718</v>
      </c>
      <c r="S1708" s="1">
        <f t="shared" si="369"/>
        <v>-1.6925736177418003</v>
      </c>
      <c r="T1708" s="1">
        <f t="shared" si="370"/>
        <v>328.20979257156205</v>
      </c>
    </row>
    <row r="1709" spans="1:20" x14ac:dyDescent="0.2">
      <c r="A1709">
        <f>Sheet1!A1686</f>
        <v>1659</v>
      </c>
      <c r="B1709">
        <f>Sheet1!B1689</f>
        <v>946.67</v>
      </c>
      <c r="C1709">
        <f t="shared" si="364"/>
        <v>936.41768746976288</v>
      </c>
      <c r="D1709">
        <f t="shared" si="365"/>
        <v>946.34635483536476</v>
      </c>
      <c r="E1709">
        <f t="shared" si="366"/>
        <v>941.58627902609942</v>
      </c>
      <c r="F1709">
        <f t="shared" si="371"/>
        <v>943.67407702652179</v>
      </c>
      <c r="G1709">
        <f t="shared" si="372"/>
        <v>1274.3147301191857</v>
      </c>
      <c r="K1709" s="1">
        <f t="shared" si="373"/>
        <v>10.303807450411227</v>
      </c>
      <c r="L1709" s="1">
        <f t="shared" si="374"/>
        <v>9.9822569056904058</v>
      </c>
      <c r="M1709" s="1">
        <f t="shared" si="375"/>
        <v>5.2529985683219138</v>
      </c>
      <c r="N1709" s="1">
        <f t="shared" si="367"/>
        <v>8.607884476933009</v>
      </c>
      <c r="O1709" s="1">
        <f t="shared" si="368"/>
        <v>339.24853756959692</v>
      </c>
      <c r="P1709" s="1"/>
      <c r="Q1709" s="1">
        <f t="shared" si="376"/>
        <v>-0.32155054472082156</v>
      </c>
      <c r="R1709" s="1">
        <f t="shared" si="377"/>
        <v>-5.0508088820893136</v>
      </c>
      <c r="S1709" s="1">
        <f t="shared" si="369"/>
        <v>-1.6959229734782184</v>
      </c>
      <c r="T1709" s="1">
        <f t="shared" si="370"/>
        <v>328.94473011918569</v>
      </c>
    </row>
    <row r="1710" spans="1:20" x14ac:dyDescent="0.2">
      <c r="A1710">
        <f>Sheet1!A1687</f>
        <v>1660</v>
      </c>
      <c r="B1710">
        <f>Sheet1!B1690</f>
        <v>947.1</v>
      </c>
      <c r="C1710">
        <f t="shared" si="364"/>
        <v>936.86818577648762</v>
      </c>
      <c r="D1710">
        <f t="shared" si="365"/>
        <v>946.7789287793936</v>
      </c>
      <c r="E1710">
        <f t="shared" si="366"/>
        <v>942.00855094196959</v>
      </c>
      <c r="F1710">
        <f t="shared" si="371"/>
        <v>944.10068342017962</v>
      </c>
      <c r="G1710">
        <f t="shared" si="372"/>
        <v>1275.4807195917126</v>
      </c>
      <c r="K1710" s="1">
        <f t="shared" si="373"/>
        <v>10.283309143686552</v>
      </c>
      <c r="L1710" s="1">
        <f t="shared" si="374"/>
        <v>9.9644243134787303</v>
      </c>
      <c r="M1710" s="1">
        <f t="shared" si="375"/>
        <v>5.22490824368208</v>
      </c>
      <c r="N1710" s="1">
        <f t="shared" si="367"/>
        <v>8.583992563866218</v>
      </c>
      <c r="O1710" s="1">
        <f t="shared" si="368"/>
        <v>339.96402873539921</v>
      </c>
      <c r="P1710" s="1"/>
      <c r="Q1710" s="1">
        <f t="shared" si="376"/>
        <v>-0.31888483020782132</v>
      </c>
      <c r="R1710" s="1">
        <f t="shared" si="377"/>
        <v>-5.0584009000044716</v>
      </c>
      <c r="S1710" s="1">
        <f t="shared" si="369"/>
        <v>-1.6993165798203336</v>
      </c>
      <c r="T1710" s="1">
        <f t="shared" si="370"/>
        <v>329.68071959171266</v>
      </c>
    </row>
    <row r="1711" spans="1:20" x14ac:dyDescent="0.2">
      <c r="A1711">
        <f>Sheet1!A1688</f>
        <v>1661</v>
      </c>
      <c r="B1711">
        <f>Sheet1!B1691</f>
        <v>947.53</v>
      </c>
      <c r="C1711">
        <f t="shared" si="364"/>
        <v>937.31868408321225</v>
      </c>
      <c r="D1711">
        <f t="shared" si="365"/>
        <v>947.21147212623043</v>
      </c>
      <c r="E1711">
        <f t="shared" si="366"/>
        <v>942.43077747428651</v>
      </c>
      <c r="F1711">
        <f t="shared" si="371"/>
        <v>944.52724554662643</v>
      </c>
      <c r="G1711">
        <f t="shared" si="372"/>
        <v>1276.6477617824555</v>
      </c>
      <c r="K1711" s="1">
        <f t="shared" si="373"/>
        <v>10.272810836961867</v>
      </c>
      <c r="L1711" s="1">
        <f t="shared" si="374"/>
        <v>9.9465611346209926</v>
      </c>
      <c r="M1711" s="1">
        <f t="shared" si="375"/>
        <v>5.1967725777118403</v>
      </c>
      <c r="N1711" s="1">
        <f t="shared" si="367"/>
        <v>8.5600563835882895</v>
      </c>
      <c r="O1711" s="1">
        <f t="shared" si="368"/>
        <v>340.68057261941738</v>
      </c>
      <c r="P1711" s="1"/>
      <c r="Q1711" s="1">
        <f t="shared" si="376"/>
        <v>-0.32624970234087414</v>
      </c>
      <c r="R1711" s="1">
        <f t="shared" si="377"/>
        <v>-5.0760382592500264</v>
      </c>
      <c r="S1711" s="1">
        <f t="shared" si="369"/>
        <v>-1.7127544533735772</v>
      </c>
      <c r="T1711" s="1">
        <f t="shared" si="370"/>
        <v>330.40776178245551</v>
      </c>
    </row>
    <row r="1712" spans="1:20" x14ac:dyDescent="0.2">
      <c r="A1712">
        <f>Sheet1!A1689</f>
        <v>1662</v>
      </c>
      <c r="B1712">
        <f>Sheet1!B1692</f>
        <v>947.97</v>
      </c>
      <c r="C1712">
        <f t="shared" ref="C1712:C1775" si="378">C$47+(A1715-1)*(C$2114-C$47)/2067</f>
        <v>937.7691823899371</v>
      </c>
      <c r="D1712">
        <f t="shared" ref="D1712:D1775" si="379">$J$19+A1715*$I$19+$H$19*A1715^2+$G$19*A1715^3</f>
        <v>947.64398487235962</v>
      </c>
      <c r="E1712">
        <f t="shared" ref="E1712:E1775" si="380">$T$19+A1715*$S$19+$R$19*A1715^2+$Q$19*A1715^3</f>
        <v>942.85295860897565</v>
      </c>
      <c r="F1712">
        <f t="shared" si="371"/>
        <v>944.95376338925769</v>
      </c>
      <c r="G1712">
        <f t="shared" si="372"/>
        <v>1277.8158574847271</v>
      </c>
      <c r="K1712" s="1">
        <f t="shared" si="373"/>
        <v>10.252312530237077</v>
      </c>
      <c r="L1712" s="1">
        <f t="shared" si="374"/>
        <v>9.928667365601882</v>
      </c>
      <c r="M1712" s="1">
        <f t="shared" si="375"/>
        <v>5.168591556336537</v>
      </c>
      <c r="N1712" s="1">
        <f t="shared" si="367"/>
        <v>8.5360759194948059</v>
      </c>
      <c r="O1712" s="1">
        <f t="shared" si="368"/>
        <v>341.39817001496419</v>
      </c>
      <c r="P1712" s="1"/>
      <c r="Q1712" s="1">
        <f t="shared" si="376"/>
        <v>-0.32364516463519521</v>
      </c>
      <c r="R1712" s="1">
        <f t="shared" si="377"/>
        <v>-5.0837209739005402</v>
      </c>
      <c r="S1712" s="1">
        <f t="shared" si="369"/>
        <v>-1.7162366107422713</v>
      </c>
      <c r="T1712" s="1">
        <f t="shared" si="370"/>
        <v>331.14585748472712</v>
      </c>
    </row>
    <row r="1713" spans="1:20" x14ac:dyDescent="0.2">
      <c r="A1713">
        <f>Sheet1!A1690</f>
        <v>1663</v>
      </c>
      <c r="B1713">
        <f>Sheet1!B1693</f>
        <v>948.4</v>
      </c>
      <c r="C1713">
        <f t="shared" si="378"/>
        <v>938.21968069666184</v>
      </c>
      <c r="D1713">
        <f t="shared" si="379"/>
        <v>948.07646701426609</v>
      </c>
      <c r="E1713">
        <f t="shared" si="380"/>
        <v>943.27509433196303</v>
      </c>
      <c r="F1713">
        <f t="shared" si="371"/>
        <v>945.38023693146783</v>
      </c>
      <c r="G1713">
        <f t="shared" si="372"/>
        <v>1278.9850074918402</v>
      </c>
      <c r="K1713" s="1">
        <f t="shared" si="373"/>
        <v>10.231814223512401</v>
      </c>
      <c r="L1713" s="1">
        <f t="shared" si="374"/>
        <v>9.9107430029059742</v>
      </c>
      <c r="M1713" s="1">
        <f t="shared" si="375"/>
        <v>5.1403651654819669</v>
      </c>
      <c r="N1713" s="1">
        <f t="shared" si="367"/>
        <v>8.5120511549802131</v>
      </c>
      <c r="O1713" s="1">
        <f t="shared" si="368"/>
        <v>342.11682171535256</v>
      </c>
      <c r="P1713" s="1"/>
      <c r="Q1713" s="1">
        <f t="shared" si="376"/>
        <v>-0.32107122060642723</v>
      </c>
      <c r="R1713" s="1">
        <f t="shared" si="377"/>
        <v>-5.0914490580304346</v>
      </c>
      <c r="S1713" s="1">
        <f t="shared" si="369"/>
        <v>-1.7197630685321883</v>
      </c>
      <c r="T1713" s="1">
        <f t="shared" si="370"/>
        <v>331.88500749184016</v>
      </c>
    </row>
    <row r="1714" spans="1:20" x14ac:dyDescent="0.2">
      <c r="A1714">
        <f>Sheet1!A1691</f>
        <v>1664</v>
      </c>
      <c r="B1714">
        <f>Sheet1!B1694</f>
        <v>948.83</v>
      </c>
      <c r="C1714">
        <f t="shared" si="378"/>
        <v>938.67017900338647</v>
      </c>
      <c r="D1714">
        <f t="shared" si="379"/>
        <v>948.50891854843405</v>
      </c>
      <c r="E1714">
        <f t="shared" si="380"/>
        <v>943.69718462917388</v>
      </c>
      <c r="F1714">
        <f t="shared" si="371"/>
        <v>945.80666615665234</v>
      </c>
      <c r="G1714">
        <f t="shared" si="372"/>
        <v>1280.1552125971075</v>
      </c>
      <c r="K1714" s="1">
        <f t="shared" si="373"/>
        <v>10.211315916787726</v>
      </c>
      <c r="L1714" s="1">
        <f t="shared" si="374"/>
        <v>9.8927880430181858</v>
      </c>
      <c r="M1714" s="1">
        <f t="shared" si="375"/>
        <v>5.1120933910742679</v>
      </c>
      <c r="N1714" s="1">
        <f t="shared" ref="N1714:N1777" si="381">F1714-$C1711</f>
        <v>8.4879820734400937</v>
      </c>
      <c r="O1714" s="1">
        <f t="shared" ref="O1714:O1777" si="382">G1714-$C1711</f>
        <v>342.83652851389525</v>
      </c>
      <c r="P1714" s="1"/>
      <c r="Q1714" s="1">
        <f t="shared" si="376"/>
        <v>-0.31852787376953984</v>
      </c>
      <c r="R1714" s="1">
        <f t="shared" si="377"/>
        <v>-5.0992225257134578</v>
      </c>
      <c r="S1714" s="1">
        <f t="shared" ref="S1714:S1777" si="383">F1714-$B1711</f>
        <v>-1.723333843347632</v>
      </c>
      <c r="T1714" s="1">
        <f t="shared" ref="T1714:T1777" si="384">G1714-$B1711</f>
        <v>332.62521259710752</v>
      </c>
    </row>
    <row r="1715" spans="1:20" x14ac:dyDescent="0.2">
      <c r="A1715">
        <f>Sheet1!A1692</f>
        <v>1665</v>
      </c>
      <c r="B1715">
        <f>Sheet1!B1695</f>
        <v>949.26</v>
      </c>
      <c r="C1715">
        <f t="shared" si="378"/>
        <v>939.1206773101112</v>
      </c>
      <c r="D1715">
        <f t="shared" si="379"/>
        <v>948.94133947134856</v>
      </c>
      <c r="E1715">
        <f t="shared" si="380"/>
        <v>944.1192294865341</v>
      </c>
      <c r="F1715">
        <f t="shared" ref="F1715:F1778" si="385">$J$35+A1715*$I$35+$H$35*A1715^2+$G$35*A1715^3</f>
        <v>946.23305104820588</v>
      </c>
      <c r="G1715">
        <f t="shared" ref="G1715:G1778" si="386">$T$35+A1715*$S$35+$R$35*A1715^2+$Q$35*A1715^3</f>
        <v>1281.3264735938415</v>
      </c>
      <c r="K1715" s="1">
        <f t="shared" ref="K1715:K1778" si="387">B1712-C1712</f>
        <v>10.200817610062927</v>
      </c>
      <c r="L1715" s="1">
        <f t="shared" ref="L1715:L1778" si="388">D1712-$C1712</f>
        <v>9.874802482422524</v>
      </c>
      <c r="M1715" s="1">
        <f t="shared" ref="M1715:M1778" si="389">E1712-$C1712</f>
        <v>5.0837762190385547</v>
      </c>
      <c r="N1715" s="1">
        <f t="shared" si="381"/>
        <v>8.4638686582687797</v>
      </c>
      <c r="O1715" s="1">
        <f t="shared" si="382"/>
        <v>343.55729120390436</v>
      </c>
      <c r="P1715" s="1"/>
      <c r="Q1715" s="1">
        <f t="shared" ref="Q1715:Q1778" si="390">D1712-B1712</f>
        <v>-0.32601512764040308</v>
      </c>
      <c r="R1715" s="1">
        <f t="shared" ref="R1715:R1778" si="391">E1712-$B1712</f>
        <v>-5.1170413910243724</v>
      </c>
      <c r="S1715" s="1">
        <f t="shared" si="383"/>
        <v>-1.7369489517941474</v>
      </c>
      <c r="T1715" s="1">
        <f t="shared" si="384"/>
        <v>333.35647359384143</v>
      </c>
    </row>
    <row r="1716" spans="1:20" x14ac:dyDescent="0.2">
      <c r="A1716">
        <f>Sheet1!A1693</f>
        <v>1666</v>
      </c>
      <c r="B1716">
        <f>Sheet1!B1696</f>
        <v>949.7</v>
      </c>
      <c r="C1716">
        <f t="shared" si="378"/>
        <v>939.57117561683594</v>
      </c>
      <c r="D1716">
        <f t="shared" si="379"/>
        <v>949.37372977949394</v>
      </c>
      <c r="E1716">
        <f t="shared" si="380"/>
        <v>944.5412288899696</v>
      </c>
      <c r="F1716">
        <f t="shared" si="385"/>
        <v>946.65939158952324</v>
      </c>
      <c r="G1716">
        <f t="shared" si="386"/>
        <v>1282.4987912753545</v>
      </c>
      <c r="K1716" s="1">
        <f t="shared" si="387"/>
        <v>10.180319303338138</v>
      </c>
      <c r="L1716" s="1">
        <f t="shared" si="388"/>
        <v>9.8567863176042465</v>
      </c>
      <c r="M1716" s="1">
        <f t="shared" si="389"/>
        <v>5.0554136353011927</v>
      </c>
      <c r="N1716" s="1">
        <f t="shared" si="381"/>
        <v>8.4397108928613989</v>
      </c>
      <c r="O1716" s="1">
        <f t="shared" si="382"/>
        <v>344.27911057869267</v>
      </c>
      <c r="P1716" s="1"/>
      <c r="Q1716" s="1">
        <f t="shared" si="390"/>
        <v>-0.32353298573389111</v>
      </c>
      <c r="R1716" s="1">
        <f t="shared" si="391"/>
        <v>-5.1249056680369449</v>
      </c>
      <c r="S1716" s="1">
        <f t="shared" si="383"/>
        <v>-1.7406084104767388</v>
      </c>
      <c r="T1716" s="1">
        <f t="shared" si="384"/>
        <v>334.09879127535453</v>
      </c>
    </row>
    <row r="1717" spans="1:20" x14ac:dyDescent="0.2">
      <c r="A1717">
        <f>Sheet1!A1694</f>
        <v>1667</v>
      </c>
      <c r="B1717">
        <f>Sheet1!B1697</f>
        <v>950.13</v>
      </c>
      <c r="C1717">
        <f t="shared" si="378"/>
        <v>940.02167392356068</v>
      </c>
      <c r="D1717">
        <f t="shared" si="379"/>
        <v>949.80608946935467</v>
      </c>
      <c r="E1717">
        <f t="shared" si="380"/>
        <v>944.96318282540551</v>
      </c>
      <c r="F1717">
        <f t="shared" si="385"/>
        <v>947.08568776399989</v>
      </c>
      <c r="G1717">
        <f t="shared" si="386"/>
        <v>1283.67216643496</v>
      </c>
      <c r="K1717" s="1">
        <f t="shared" si="387"/>
        <v>10.159820996613576</v>
      </c>
      <c r="L1717" s="1">
        <f t="shared" si="388"/>
        <v>9.8387395450475879</v>
      </c>
      <c r="M1717" s="1">
        <f t="shared" si="389"/>
        <v>5.0270056257874103</v>
      </c>
      <c r="N1717" s="1">
        <f t="shared" si="381"/>
        <v>8.4155087606134202</v>
      </c>
      <c r="O1717" s="1">
        <f t="shared" si="382"/>
        <v>345.00198743157353</v>
      </c>
      <c r="P1717" s="1"/>
      <c r="Q1717" s="1">
        <f t="shared" si="390"/>
        <v>-0.32108145156598766</v>
      </c>
      <c r="R1717" s="1">
        <f t="shared" si="391"/>
        <v>-5.1328153708261652</v>
      </c>
      <c r="S1717" s="1">
        <f t="shared" si="383"/>
        <v>-1.7443122360001553</v>
      </c>
      <c r="T1717" s="1">
        <f t="shared" si="384"/>
        <v>334.84216643495995</v>
      </c>
    </row>
    <row r="1718" spans="1:20" x14ac:dyDescent="0.2">
      <c r="A1718">
        <f>Sheet1!A1695</f>
        <v>1668</v>
      </c>
      <c r="B1718">
        <f>Sheet1!B1698</f>
        <v>950.56</v>
      </c>
      <c r="C1718">
        <f t="shared" si="378"/>
        <v>940.47217223028531</v>
      </c>
      <c r="D1718">
        <f t="shared" si="379"/>
        <v>950.2384185374159</v>
      </c>
      <c r="E1718">
        <f t="shared" si="380"/>
        <v>945.38509127876819</v>
      </c>
      <c r="F1718">
        <f t="shared" si="385"/>
        <v>947.51193955503038</v>
      </c>
      <c r="G1718">
        <f t="shared" si="386"/>
        <v>1284.8465998659699</v>
      </c>
      <c r="K1718" s="1">
        <f t="shared" si="387"/>
        <v>10.139322689888786</v>
      </c>
      <c r="L1718" s="1">
        <f t="shared" si="388"/>
        <v>9.820662161237351</v>
      </c>
      <c r="M1718" s="1">
        <f t="shared" si="389"/>
        <v>4.9985521764228906</v>
      </c>
      <c r="N1718" s="1">
        <f t="shared" si="381"/>
        <v>8.3912622449191758</v>
      </c>
      <c r="O1718" s="1">
        <f t="shared" si="382"/>
        <v>345.72592255585869</v>
      </c>
      <c r="P1718" s="1"/>
      <c r="Q1718" s="1">
        <f t="shared" si="390"/>
        <v>-0.31866052865143502</v>
      </c>
      <c r="R1718" s="1">
        <f t="shared" si="391"/>
        <v>-5.1407705134658954</v>
      </c>
      <c r="S1718" s="1">
        <f t="shared" si="383"/>
        <v>-1.7480604449696102</v>
      </c>
      <c r="T1718" s="1">
        <f t="shared" si="384"/>
        <v>335.5865998659699</v>
      </c>
    </row>
    <row r="1719" spans="1:20" x14ac:dyDescent="0.2">
      <c r="A1719">
        <f>Sheet1!A1696</f>
        <v>1669</v>
      </c>
      <c r="B1719">
        <f>Sheet1!B1699</f>
        <v>950.99</v>
      </c>
      <c r="C1719">
        <f t="shared" si="378"/>
        <v>940.92267053701016</v>
      </c>
      <c r="D1719">
        <f t="shared" si="379"/>
        <v>950.67071698016173</v>
      </c>
      <c r="E1719">
        <f t="shared" si="380"/>
        <v>945.80695423598308</v>
      </c>
      <c r="F1719">
        <f t="shared" si="385"/>
        <v>947.93814694600985</v>
      </c>
      <c r="G1719">
        <f t="shared" si="386"/>
        <v>1286.0220923616976</v>
      </c>
      <c r="K1719" s="1">
        <f t="shared" si="387"/>
        <v>10.128824383164101</v>
      </c>
      <c r="L1719" s="1">
        <f t="shared" si="388"/>
        <v>9.8025541626579979</v>
      </c>
      <c r="M1719" s="1">
        <f t="shared" si="389"/>
        <v>4.970053273133658</v>
      </c>
      <c r="N1719" s="1">
        <f t="shared" si="381"/>
        <v>8.3669713291739072</v>
      </c>
      <c r="O1719" s="1">
        <f t="shared" si="382"/>
        <v>346.45091674486162</v>
      </c>
      <c r="P1719" s="1"/>
      <c r="Q1719" s="1">
        <f t="shared" si="390"/>
        <v>-0.32627022050610321</v>
      </c>
      <c r="R1719" s="1">
        <f t="shared" si="391"/>
        <v>-5.1587711100304432</v>
      </c>
      <c r="S1719" s="1">
        <f t="shared" si="383"/>
        <v>-1.761853053990194</v>
      </c>
      <c r="T1719" s="1">
        <f t="shared" si="384"/>
        <v>336.32209236169751</v>
      </c>
    </row>
    <row r="1720" spans="1:20" x14ac:dyDescent="0.2">
      <c r="A1720">
        <f>Sheet1!A1697</f>
        <v>1670</v>
      </c>
      <c r="B1720">
        <f>Sheet1!B1700</f>
        <v>951.43</v>
      </c>
      <c r="C1720">
        <f t="shared" si="378"/>
        <v>941.3731688437349</v>
      </c>
      <c r="D1720">
        <f t="shared" si="379"/>
        <v>951.1029847940772</v>
      </c>
      <c r="E1720">
        <f t="shared" si="380"/>
        <v>946.22877168297589</v>
      </c>
      <c r="F1720">
        <f t="shared" si="385"/>
        <v>948.3643099203332</v>
      </c>
      <c r="G1720">
        <f t="shared" si="386"/>
        <v>1287.1986447154547</v>
      </c>
      <c r="K1720" s="1">
        <f t="shared" si="387"/>
        <v>10.108326076439312</v>
      </c>
      <c r="L1720" s="1">
        <f t="shared" si="388"/>
        <v>9.7844155457939905</v>
      </c>
      <c r="M1720" s="1">
        <f t="shared" si="389"/>
        <v>4.9415089018448271</v>
      </c>
      <c r="N1720" s="1">
        <f t="shared" si="381"/>
        <v>8.3426359967725148</v>
      </c>
      <c r="O1720" s="1">
        <f t="shared" si="382"/>
        <v>347.17697079189406</v>
      </c>
      <c r="P1720" s="1"/>
      <c r="Q1720" s="1">
        <f t="shared" si="390"/>
        <v>-0.32391053064532116</v>
      </c>
      <c r="R1720" s="1">
        <f t="shared" si="391"/>
        <v>-5.1668171745944846</v>
      </c>
      <c r="S1720" s="1">
        <f t="shared" si="383"/>
        <v>-1.7656900796667969</v>
      </c>
      <c r="T1720" s="1">
        <f t="shared" si="384"/>
        <v>337.06864471545475</v>
      </c>
    </row>
    <row r="1721" spans="1:20" x14ac:dyDescent="0.2">
      <c r="A1721">
        <f>Sheet1!A1698</f>
        <v>1671</v>
      </c>
      <c r="B1721">
        <f>Sheet1!B1701</f>
        <v>951.86</v>
      </c>
      <c r="C1721">
        <f t="shared" si="378"/>
        <v>941.82366715045953</v>
      </c>
      <c r="D1721">
        <f t="shared" si="379"/>
        <v>951.53522197564632</v>
      </c>
      <c r="E1721">
        <f t="shared" si="380"/>
        <v>946.65054360567217</v>
      </c>
      <c r="F1721">
        <f t="shared" si="385"/>
        <v>948.79042846139555</v>
      </c>
      <c r="G1721">
        <f t="shared" si="386"/>
        <v>1288.3762577205548</v>
      </c>
      <c r="K1721" s="1">
        <f t="shared" si="387"/>
        <v>10.087827769714636</v>
      </c>
      <c r="L1721" s="1">
        <f t="shared" si="388"/>
        <v>9.7662463071305865</v>
      </c>
      <c r="M1721" s="1">
        <f t="shared" si="389"/>
        <v>4.9129190484828769</v>
      </c>
      <c r="N1721" s="1">
        <f t="shared" si="381"/>
        <v>8.3182562311102402</v>
      </c>
      <c r="O1721" s="1">
        <f t="shared" si="382"/>
        <v>347.90408549026949</v>
      </c>
      <c r="P1721" s="1"/>
      <c r="Q1721" s="1">
        <f t="shared" si="390"/>
        <v>-0.3215814625840494</v>
      </c>
      <c r="R1721" s="1">
        <f t="shared" si="391"/>
        <v>-5.174908721231759</v>
      </c>
      <c r="S1721" s="1">
        <f t="shared" si="383"/>
        <v>-1.7695715386043958</v>
      </c>
      <c r="T1721" s="1">
        <f t="shared" si="384"/>
        <v>337.81625772055486</v>
      </c>
    </row>
    <row r="1722" spans="1:20" x14ac:dyDescent="0.2">
      <c r="A1722">
        <f>Sheet1!A1699</f>
        <v>1672</v>
      </c>
      <c r="B1722">
        <f>Sheet1!B1702</f>
        <v>952.29</v>
      </c>
      <c r="C1722">
        <f t="shared" si="378"/>
        <v>942.27416545718427</v>
      </c>
      <c r="D1722">
        <f t="shared" si="379"/>
        <v>951.96742852135435</v>
      </c>
      <c r="E1722">
        <f t="shared" si="380"/>
        <v>947.07226998999784</v>
      </c>
      <c r="F1722">
        <f t="shared" si="385"/>
        <v>949.21650255259146</v>
      </c>
      <c r="G1722">
        <f t="shared" si="386"/>
        <v>1289.5549321703106</v>
      </c>
      <c r="K1722" s="1">
        <f t="shared" si="387"/>
        <v>10.067329462989846</v>
      </c>
      <c r="L1722" s="1">
        <f t="shared" si="388"/>
        <v>9.7480464431515657</v>
      </c>
      <c r="M1722" s="1">
        <f t="shared" si="389"/>
        <v>4.8842836989729221</v>
      </c>
      <c r="N1722" s="1">
        <f t="shared" si="381"/>
        <v>8.2938320155813017</v>
      </c>
      <c r="O1722" s="1">
        <f t="shared" si="382"/>
        <v>348.63226163330046</v>
      </c>
      <c r="P1722" s="1"/>
      <c r="Q1722" s="1">
        <f t="shared" si="390"/>
        <v>-0.31928301983828078</v>
      </c>
      <c r="R1722" s="1">
        <f t="shared" si="391"/>
        <v>-5.1830457640169243</v>
      </c>
      <c r="S1722" s="1">
        <f t="shared" si="383"/>
        <v>-1.7734974474085448</v>
      </c>
      <c r="T1722" s="1">
        <f t="shared" si="384"/>
        <v>338.56493217031061</v>
      </c>
    </row>
    <row r="1723" spans="1:20" x14ac:dyDescent="0.2">
      <c r="A1723">
        <f>Sheet1!A1700</f>
        <v>1673</v>
      </c>
      <c r="B1723">
        <f>Sheet1!B1703</f>
        <v>952.72</v>
      </c>
      <c r="C1723">
        <f t="shared" si="378"/>
        <v>942.72466376390901</v>
      </c>
      <c r="D1723">
        <f t="shared" si="379"/>
        <v>952.39960442768563</v>
      </c>
      <c r="E1723">
        <f t="shared" si="380"/>
        <v>947.49395082187834</v>
      </c>
      <c r="F1723">
        <f t="shared" si="385"/>
        <v>949.6425321773163</v>
      </c>
      <c r="G1723">
        <f t="shared" si="386"/>
        <v>1290.7346688580342</v>
      </c>
      <c r="K1723" s="1">
        <f t="shared" si="387"/>
        <v>10.056831156265048</v>
      </c>
      <c r="L1723" s="1">
        <f t="shared" si="388"/>
        <v>9.7298159503422994</v>
      </c>
      <c r="M1723" s="1">
        <f t="shared" si="389"/>
        <v>4.8556028392409871</v>
      </c>
      <c r="N1723" s="1">
        <f t="shared" si="381"/>
        <v>8.2693633335813956</v>
      </c>
      <c r="O1723" s="1">
        <f t="shared" si="382"/>
        <v>349.36150001429928</v>
      </c>
      <c r="P1723" s="1"/>
      <c r="Q1723" s="1">
        <f t="shared" si="390"/>
        <v>-0.32701520592274846</v>
      </c>
      <c r="R1723" s="1">
        <f t="shared" si="391"/>
        <v>-5.2012283170240607</v>
      </c>
      <c r="S1723" s="1">
        <f t="shared" si="383"/>
        <v>-1.7874678226836522</v>
      </c>
      <c r="T1723" s="1">
        <f t="shared" si="384"/>
        <v>339.30466885803423</v>
      </c>
    </row>
    <row r="1724" spans="1:20" x14ac:dyDescent="0.2">
      <c r="A1724">
        <f>Sheet1!A1701</f>
        <v>1674</v>
      </c>
      <c r="B1724">
        <f>Sheet1!B1704</f>
        <v>953.15</v>
      </c>
      <c r="C1724">
        <f t="shared" si="378"/>
        <v>943.17516207063375</v>
      </c>
      <c r="D1724">
        <f t="shared" si="379"/>
        <v>952.83174969112486</v>
      </c>
      <c r="E1724">
        <f t="shared" si="380"/>
        <v>947.91558608723972</v>
      </c>
      <c r="F1724">
        <f t="shared" si="385"/>
        <v>950.06851731896506</v>
      </c>
      <c r="G1724">
        <f t="shared" si="386"/>
        <v>1291.9154685770386</v>
      </c>
      <c r="K1724" s="1">
        <f t="shared" si="387"/>
        <v>10.036332849540486</v>
      </c>
      <c r="L1724" s="1">
        <f t="shared" si="388"/>
        <v>9.7115548251867949</v>
      </c>
      <c r="M1724" s="1">
        <f t="shared" si="389"/>
        <v>4.8268764552126413</v>
      </c>
      <c r="N1724" s="1">
        <f t="shared" si="381"/>
        <v>8.2448501685055362</v>
      </c>
      <c r="O1724" s="1">
        <f t="shared" si="382"/>
        <v>350.09180142657908</v>
      </c>
      <c r="P1724" s="1"/>
      <c r="Q1724" s="1">
        <f t="shared" si="390"/>
        <v>-0.32477802435369085</v>
      </c>
      <c r="R1724" s="1">
        <f t="shared" si="391"/>
        <v>-5.2094563943278445</v>
      </c>
      <c r="S1724" s="1">
        <f t="shared" si="383"/>
        <v>-1.7914826810349496</v>
      </c>
      <c r="T1724" s="1">
        <f t="shared" si="384"/>
        <v>340.0554685770386</v>
      </c>
    </row>
    <row r="1725" spans="1:20" x14ac:dyDescent="0.2">
      <c r="A1725">
        <f>Sheet1!A1702</f>
        <v>1675</v>
      </c>
      <c r="B1725">
        <f>Sheet1!B1705</f>
        <v>953.59</v>
      </c>
      <c r="C1725">
        <f t="shared" si="378"/>
        <v>943.62566037735837</v>
      </c>
      <c r="D1725">
        <f t="shared" si="379"/>
        <v>953.26386430815626</v>
      </c>
      <c r="E1725">
        <f t="shared" si="380"/>
        <v>948.33717577200741</v>
      </c>
      <c r="F1725">
        <f t="shared" si="385"/>
        <v>950.49445796093255</v>
      </c>
      <c r="G1725">
        <f t="shared" si="386"/>
        <v>1293.0973321206361</v>
      </c>
      <c r="K1725" s="1">
        <f t="shared" si="387"/>
        <v>10.015834542815696</v>
      </c>
      <c r="L1725" s="1">
        <f t="shared" si="388"/>
        <v>9.6932630641700825</v>
      </c>
      <c r="M1725" s="1">
        <f t="shared" si="389"/>
        <v>4.7981045328135679</v>
      </c>
      <c r="N1725" s="1">
        <f t="shared" si="381"/>
        <v>8.2202925037482828</v>
      </c>
      <c r="O1725" s="1">
        <f t="shared" si="382"/>
        <v>350.82316666345184</v>
      </c>
      <c r="P1725" s="1"/>
      <c r="Q1725" s="1">
        <f t="shared" si="390"/>
        <v>-0.32257147864561375</v>
      </c>
      <c r="R1725" s="1">
        <f t="shared" si="391"/>
        <v>-5.2177300100021284</v>
      </c>
      <c r="S1725" s="1">
        <f t="shared" si="383"/>
        <v>-1.7955420390674135</v>
      </c>
      <c r="T1725" s="1">
        <f t="shared" si="384"/>
        <v>340.80733212063615</v>
      </c>
    </row>
    <row r="1726" spans="1:20" x14ac:dyDescent="0.2">
      <c r="A1726">
        <f>Sheet1!A1703</f>
        <v>1676</v>
      </c>
      <c r="B1726">
        <f>Sheet1!B1706</f>
        <v>954.02</v>
      </c>
      <c r="C1726">
        <f t="shared" si="378"/>
        <v>944.07615868408311</v>
      </c>
      <c r="D1726">
        <f t="shared" si="379"/>
        <v>953.69594827526487</v>
      </c>
      <c r="E1726">
        <f t="shared" si="380"/>
        <v>948.75871986210734</v>
      </c>
      <c r="F1726">
        <f t="shared" si="385"/>
        <v>950.92035408661366</v>
      </c>
      <c r="G1726">
        <f t="shared" si="386"/>
        <v>1294.2802602821398</v>
      </c>
      <c r="K1726" s="1">
        <f t="shared" si="387"/>
        <v>9.9953362360910205</v>
      </c>
      <c r="L1726" s="1">
        <f t="shared" si="388"/>
        <v>9.6749406637766242</v>
      </c>
      <c r="M1726" s="1">
        <f t="shared" si="389"/>
        <v>4.7692870579693363</v>
      </c>
      <c r="N1726" s="1">
        <f t="shared" si="381"/>
        <v>8.1956903227046496</v>
      </c>
      <c r="O1726" s="1">
        <f t="shared" si="382"/>
        <v>351.5555965182308</v>
      </c>
      <c r="P1726" s="1"/>
      <c r="Q1726" s="1">
        <f t="shared" si="390"/>
        <v>-0.3203955723143963</v>
      </c>
      <c r="R1726" s="1">
        <f t="shared" si="391"/>
        <v>-5.2260491781216842</v>
      </c>
      <c r="S1726" s="1">
        <f t="shared" si="383"/>
        <v>-1.7996459133863709</v>
      </c>
      <c r="T1726" s="1">
        <f t="shared" si="384"/>
        <v>341.56026028213978</v>
      </c>
    </row>
    <row r="1727" spans="1:20" x14ac:dyDescent="0.2">
      <c r="A1727">
        <f>Sheet1!A1704</f>
        <v>1677</v>
      </c>
      <c r="B1727">
        <f>Sheet1!B1707</f>
        <v>954.45</v>
      </c>
      <c r="C1727">
        <f t="shared" si="378"/>
        <v>944.52665699080785</v>
      </c>
      <c r="D1727">
        <f t="shared" si="379"/>
        <v>954.12800158893526</v>
      </c>
      <c r="E1727">
        <f t="shared" si="380"/>
        <v>949.18021834346507</v>
      </c>
      <c r="F1727">
        <f t="shared" si="385"/>
        <v>951.34620567940328</v>
      </c>
      <c r="G1727">
        <f t="shared" si="386"/>
        <v>1295.4642538548619</v>
      </c>
      <c r="K1727" s="1">
        <f t="shared" si="387"/>
        <v>9.974837929366231</v>
      </c>
      <c r="L1727" s="1">
        <f t="shared" si="388"/>
        <v>9.6565876204911092</v>
      </c>
      <c r="M1727" s="1">
        <f t="shared" si="389"/>
        <v>4.7404240166059708</v>
      </c>
      <c r="N1727" s="1">
        <f t="shared" si="381"/>
        <v>8.1710436087695371</v>
      </c>
      <c r="O1727" s="1">
        <f t="shared" si="382"/>
        <v>352.28909178422816</v>
      </c>
      <c r="P1727" s="1"/>
      <c r="Q1727" s="1">
        <f t="shared" si="390"/>
        <v>-0.31825030887512185</v>
      </c>
      <c r="R1727" s="1">
        <f t="shared" si="391"/>
        <v>-5.2344139127602602</v>
      </c>
      <c r="S1727" s="1">
        <f t="shared" si="383"/>
        <v>-1.803794320596694</v>
      </c>
      <c r="T1727" s="1">
        <f t="shared" si="384"/>
        <v>342.31425385486193</v>
      </c>
    </row>
    <row r="1728" spans="1:20" x14ac:dyDescent="0.2">
      <c r="A1728">
        <f>Sheet1!A1705</f>
        <v>1678</v>
      </c>
      <c r="B1728">
        <f>Sheet1!B1708</f>
        <v>954.88</v>
      </c>
      <c r="C1728">
        <f t="shared" si="378"/>
        <v>944.97715529753259</v>
      </c>
      <c r="D1728">
        <f t="shared" si="379"/>
        <v>954.56002424565168</v>
      </c>
      <c r="E1728">
        <f t="shared" si="380"/>
        <v>949.60167120200629</v>
      </c>
      <c r="F1728">
        <f t="shared" si="385"/>
        <v>951.77201272269667</v>
      </c>
      <c r="G1728">
        <f t="shared" si="386"/>
        <v>1296.649313632116</v>
      </c>
      <c r="K1728" s="1">
        <f t="shared" si="387"/>
        <v>9.9643396226416598</v>
      </c>
      <c r="L1728" s="1">
        <f t="shared" si="388"/>
        <v>9.6382039307978857</v>
      </c>
      <c r="M1728" s="1">
        <f t="shared" si="389"/>
        <v>4.7115153946490409</v>
      </c>
      <c r="N1728" s="1">
        <f t="shared" si="381"/>
        <v>8.1463523453383004</v>
      </c>
      <c r="O1728" s="1">
        <f t="shared" si="382"/>
        <v>353.02365325475762</v>
      </c>
      <c r="P1728" s="1"/>
      <c r="Q1728" s="1">
        <f t="shared" si="390"/>
        <v>-0.32613569184377411</v>
      </c>
      <c r="R1728" s="1">
        <f t="shared" si="391"/>
        <v>-5.2528242279926189</v>
      </c>
      <c r="S1728" s="1">
        <f t="shared" si="383"/>
        <v>-1.8179872773033594</v>
      </c>
      <c r="T1728" s="1">
        <f t="shared" si="384"/>
        <v>343.05931363211596</v>
      </c>
    </row>
    <row r="1729" spans="1:20" x14ac:dyDescent="0.2">
      <c r="A1729">
        <f>Sheet1!A1706</f>
        <v>1679</v>
      </c>
      <c r="B1729">
        <f>Sheet1!B1709</f>
        <v>955.31</v>
      </c>
      <c r="C1729">
        <f t="shared" si="378"/>
        <v>945.42765360425733</v>
      </c>
      <c r="D1729">
        <f t="shared" si="379"/>
        <v>954.99201624189936</v>
      </c>
      <c r="E1729">
        <f t="shared" si="380"/>
        <v>950.02307842365644</v>
      </c>
      <c r="F1729">
        <f t="shared" si="385"/>
        <v>952.19777519988872</v>
      </c>
      <c r="G1729">
        <f t="shared" si="386"/>
        <v>1297.8354404072134</v>
      </c>
      <c r="K1729" s="1">
        <f t="shared" si="387"/>
        <v>9.9438413159168704</v>
      </c>
      <c r="L1729" s="1">
        <f t="shared" si="388"/>
        <v>9.6197895911817568</v>
      </c>
      <c r="M1729" s="1">
        <f t="shared" si="389"/>
        <v>4.6825611780242298</v>
      </c>
      <c r="N1729" s="1">
        <f t="shared" si="381"/>
        <v>8.1216165158056128</v>
      </c>
      <c r="O1729" s="1">
        <f t="shared" si="382"/>
        <v>353.75928172313024</v>
      </c>
      <c r="P1729" s="1"/>
      <c r="Q1729" s="1">
        <f t="shared" si="390"/>
        <v>-0.32405172473511357</v>
      </c>
      <c r="R1729" s="1">
        <f t="shared" si="391"/>
        <v>-5.2612801378926406</v>
      </c>
      <c r="S1729" s="1">
        <f t="shared" si="383"/>
        <v>-1.8222248001112575</v>
      </c>
      <c r="T1729" s="1">
        <f t="shared" si="384"/>
        <v>343.81544040721337</v>
      </c>
    </row>
    <row r="1730" spans="1:20" x14ac:dyDescent="0.2">
      <c r="A1730">
        <f>Sheet1!A1707</f>
        <v>1680</v>
      </c>
      <c r="B1730">
        <f>Sheet1!B1710</f>
        <v>955.75</v>
      </c>
      <c r="C1730">
        <f t="shared" si="378"/>
        <v>945.87815191098207</v>
      </c>
      <c r="D1730">
        <f t="shared" si="379"/>
        <v>955.42397757416256</v>
      </c>
      <c r="E1730">
        <f t="shared" si="380"/>
        <v>950.44443999434179</v>
      </c>
      <c r="F1730">
        <f t="shared" si="385"/>
        <v>952.62349309437445</v>
      </c>
      <c r="G1730">
        <f t="shared" si="386"/>
        <v>1299.0226349734676</v>
      </c>
      <c r="K1730" s="1">
        <f t="shared" si="387"/>
        <v>9.9233430091921946</v>
      </c>
      <c r="L1730" s="1">
        <f t="shared" si="388"/>
        <v>9.6013445981274117</v>
      </c>
      <c r="M1730" s="1">
        <f t="shared" si="389"/>
        <v>4.6535613526572206</v>
      </c>
      <c r="N1730" s="1">
        <f t="shared" si="381"/>
        <v>8.0968361035666021</v>
      </c>
      <c r="O1730" s="1">
        <f t="shared" si="382"/>
        <v>354.49597798265972</v>
      </c>
      <c r="P1730" s="1"/>
      <c r="Q1730" s="1">
        <f t="shared" si="390"/>
        <v>-0.32199841106478289</v>
      </c>
      <c r="R1730" s="1">
        <f t="shared" si="391"/>
        <v>-5.269781656534974</v>
      </c>
      <c r="S1730" s="1">
        <f t="shared" si="383"/>
        <v>-1.8265069056255925</v>
      </c>
      <c r="T1730" s="1">
        <f t="shared" si="384"/>
        <v>344.57263497346753</v>
      </c>
    </row>
    <row r="1731" spans="1:20" x14ac:dyDescent="0.2">
      <c r="A1731">
        <f>Sheet1!A1708</f>
        <v>1681</v>
      </c>
      <c r="B1731">
        <f>Sheet1!B1711</f>
        <v>956.18</v>
      </c>
      <c r="C1731">
        <f t="shared" si="378"/>
        <v>946.32865021770681</v>
      </c>
      <c r="D1731">
        <f t="shared" si="379"/>
        <v>955.85590823892596</v>
      </c>
      <c r="E1731">
        <f t="shared" si="380"/>
        <v>950.86575589998779</v>
      </c>
      <c r="F1731">
        <f t="shared" si="385"/>
        <v>953.04916638954853</v>
      </c>
      <c r="G1731">
        <f t="shared" si="386"/>
        <v>1300.2108981241915</v>
      </c>
      <c r="K1731" s="1">
        <f t="shared" si="387"/>
        <v>9.9028447024674051</v>
      </c>
      <c r="L1731" s="1">
        <f t="shared" si="388"/>
        <v>9.582868948119085</v>
      </c>
      <c r="M1731" s="1">
        <f t="shared" si="389"/>
        <v>4.6245159044736965</v>
      </c>
      <c r="N1731" s="1">
        <f t="shared" si="381"/>
        <v>8.0720110920159414</v>
      </c>
      <c r="O1731" s="1">
        <f t="shared" si="382"/>
        <v>355.23374282665895</v>
      </c>
      <c r="P1731" s="1"/>
      <c r="Q1731" s="1">
        <f t="shared" si="390"/>
        <v>-0.31997575434832015</v>
      </c>
      <c r="R1731" s="1">
        <f t="shared" si="391"/>
        <v>-5.2783287979937086</v>
      </c>
      <c r="S1731" s="1">
        <f t="shared" si="383"/>
        <v>-1.8308336104514638</v>
      </c>
      <c r="T1731" s="1">
        <f t="shared" si="384"/>
        <v>345.33089812419155</v>
      </c>
    </row>
    <row r="1732" spans="1:20" x14ac:dyDescent="0.2">
      <c r="A1732">
        <f>Sheet1!A1709</f>
        <v>1682</v>
      </c>
      <c r="B1732">
        <f>Sheet1!B1712</f>
        <v>956.61</v>
      </c>
      <c r="C1732">
        <f t="shared" si="378"/>
        <v>946.77914852443143</v>
      </c>
      <c r="D1732">
        <f t="shared" si="379"/>
        <v>956.2878082326738</v>
      </c>
      <c r="E1732">
        <f t="shared" si="380"/>
        <v>951.28702612652012</v>
      </c>
      <c r="F1732">
        <f t="shared" si="385"/>
        <v>953.4747950688062</v>
      </c>
      <c r="G1732">
        <f t="shared" si="386"/>
        <v>1301.4002306526972</v>
      </c>
      <c r="K1732" s="1">
        <f t="shared" si="387"/>
        <v>9.8823463957426156</v>
      </c>
      <c r="L1732" s="1">
        <f t="shared" si="388"/>
        <v>9.5643626376420343</v>
      </c>
      <c r="M1732" s="1">
        <f t="shared" si="389"/>
        <v>4.5954248193991134</v>
      </c>
      <c r="N1732" s="1">
        <f t="shared" si="381"/>
        <v>8.0471414645488721</v>
      </c>
      <c r="O1732" s="1">
        <f t="shared" si="382"/>
        <v>355.97257704843992</v>
      </c>
      <c r="P1732" s="1"/>
      <c r="Q1732" s="1">
        <f t="shared" si="390"/>
        <v>-0.31798375810058133</v>
      </c>
      <c r="R1732" s="1">
        <f t="shared" si="391"/>
        <v>-5.2869215763435022</v>
      </c>
      <c r="S1732" s="1">
        <f t="shared" si="383"/>
        <v>-1.8352049311937435</v>
      </c>
      <c r="T1732" s="1">
        <f t="shared" si="384"/>
        <v>346.0902306526973</v>
      </c>
    </row>
    <row r="1733" spans="1:20" x14ac:dyDescent="0.2">
      <c r="A1733">
        <f>Sheet1!A1710</f>
        <v>1683</v>
      </c>
      <c r="B1733">
        <f>Sheet1!B1713</f>
        <v>957.04</v>
      </c>
      <c r="C1733">
        <f t="shared" si="378"/>
        <v>947.22964683115617</v>
      </c>
      <c r="D1733">
        <f t="shared" si="379"/>
        <v>956.71967755189132</v>
      </c>
      <c r="E1733">
        <f t="shared" si="380"/>
        <v>951.70825065986446</v>
      </c>
      <c r="F1733">
        <f t="shared" si="385"/>
        <v>953.90037911554225</v>
      </c>
      <c r="G1733">
        <f t="shared" si="386"/>
        <v>1302.5906333522976</v>
      </c>
      <c r="K1733" s="1">
        <f t="shared" si="387"/>
        <v>9.8718480890179308</v>
      </c>
      <c r="L1733" s="1">
        <f t="shared" si="388"/>
        <v>9.5458256631804943</v>
      </c>
      <c r="M1733" s="1">
        <f t="shared" si="389"/>
        <v>4.5662880833597228</v>
      </c>
      <c r="N1733" s="1">
        <f t="shared" si="381"/>
        <v>8.0222272045601812</v>
      </c>
      <c r="O1733" s="1">
        <f t="shared" si="382"/>
        <v>356.7124814413155</v>
      </c>
      <c r="P1733" s="1"/>
      <c r="Q1733" s="1">
        <f t="shared" si="390"/>
        <v>-0.32602242583743646</v>
      </c>
      <c r="R1733" s="1">
        <f t="shared" si="391"/>
        <v>-5.305560005658208</v>
      </c>
      <c r="S1733" s="1">
        <f t="shared" si="383"/>
        <v>-1.8496208844577495</v>
      </c>
      <c r="T1733" s="1">
        <f t="shared" si="384"/>
        <v>346.84063335229757</v>
      </c>
    </row>
    <row r="1734" spans="1:20" x14ac:dyDescent="0.2">
      <c r="A1734">
        <f>Sheet1!A1711</f>
        <v>1684</v>
      </c>
      <c r="B1734">
        <f>Sheet1!B1714</f>
        <v>957.47</v>
      </c>
      <c r="C1734">
        <f t="shared" si="378"/>
        <v>947.68014513788091</v>
      </c>
      <c r="D1734">
        <f t="shared" si="379"/>
        <v>957.15151619306278</v>
      </c>
      <c r="E1734">
        <f t="shared" si="380"/>
        <v>952.1294294859465</v>
      </c>
      <c r="F1734">
        <f t="shared" si="385"/>
        <v>954.32591851315169</v>
      </c>
      <c r="G1734">
        <f t="shared" si="386"/>
        <v>1303.7821070163054</v>
      </c>
      <c r="K1734" s="1">
        <f t="shared" si="387"/>
        <v>9.8513497822931413</v>
      </c>
      <c r="L1734" s="1">
        <f t="shared" si="388"/>
        <v>9.5272580212191542</v>
      </c>
      <c r="M1734" s="1">
        <f t="shared" si="389"/>
        <v>4.5371056822809805</v>
      </c>
      <c r="N1734" s="1">
        <f t="shared" si="381"/>
        <v>7.9972682954448828</v>
      </c>
      <c r="O1734" s="1">
        <f t="shared" si="382"/>
        <v>357.45345679859861</v>
      </c>
      <c r="P1734" s="1"/>
      <c r="Q1734" s="1">
        <f t="shared" si="390"/>
        <v>-0.32409176107398707</v>
      </c>
      <c r="R1734" s="1">
        <f t="shared" si="391"/>
        <v>-5.3142441000121607</v>
      </c>
      <c r="S1734" s="1">
        <f t="shared" si="383"/>
        <v>-1.8540814868482585</v>
      </c>
      <c r="T1734" s="1">
        <f t="shared" si="384"/>
        <v>347.60210701630547</v>
      </c>
    </row>
    <row r="1735" spans="1:20" x14ac:dyDescent="0.2">
      <c r="A1735">
        <f>Sheet1!A1712</f>
        <v>1685</v>
      </c>
      <c r="B1735">
        <f>Sheet1!B1715</f>
        <v>957.91</v>
      </c>
      <c r="C1735">
        <f t="shared" si="378"/>
        <v>948.13064344460565</v>
      </c>
      <c r="D1735">
        <f t="shared" si="379"/>
        <v>957.58332415267296</v>
      </c>
      <c r="E1735">
        <f t="shared" si="380"/>
        <v>952.5505625906917</v>
      </c>
      <c r="F1735">
        <f t="shared" si="385"/>
        <v>954.75141324502965</v>
      </c>
      <c r="G1735">
        <f t="shared" si="386"/>
        <v>1304.974652438033</v>
      </c>
      <c r="K1735" s="1">
        <f t="shared" si="387"/>
        <v>9.8308514755685792</v>
      </c>
      <c r="L1735" s="1">
        <f t="shared" si="388"/>
        <v>9.5086597082423623</v>
      </c>
      <c r="M1735" s="1">
        <f t="shared" si="389"/>
        <v>4.5078776020886835</v>
      </c>
      <c r="N1735" s="1">
        <f t="shared" si="381"/>
        <v>7.9722647205982184</v>
      </c>
      <c r="O1735" s="1">
        <f t="shared" si="382"/>
        <v>358.19550391360156</v>
      </c>
      <c r="P1735" s="1"/>
      <c r="Q1735" s="1">
        <f t="shared" si="390"/>
        <v>-0.3221917673262169</v>
      </c>
      <c r="R1735" s="1">
        <f t="shared" si="391"/>
        <v>-5.3229738734798957</v>
      </c>
      <c r="S1735" s="1">
        <f t="shared" si="383"/>
        <v>-1.8585867549703607</v>
      </c>
      <c r="T1735" s="1">
        <f t="shared" si="384"/>
        <v>348.36465243803298</v>
      </c>
    </row>
    <row r="1736" spans="1:20" x14ac:dyDescent="0.2">
      <c r="A1736">
        <f>Sheet1!A1713</f>
        <v>1686</v>
      </c>
      <c r="B1736">
        <f>Sheet1!B1716</f>
        <v>958.34</v>
      </c>
      <c r="C1736">
        <f t="shared" si="378"/>
        <v>948.58114175133039</v>
      </c>
      <c r="D1736">
        <f t="shared" si="379"/>
        <v>958.01510142720599</v>
      </c>
      <c r="E1736">
        <f t="shared" si="380"/>
        <v>952.9716499600263</v>
      </c>
      <c r="F1736">
        <f t="shared" si="385"/>
        <v>955.17686329457104</v>
      </c>
      <c r="G1736">
        <f t="shared" si="386"/>
        <v>1306.1682704107934</v>
      </c>
      <c r="K1736" s="1">
        <f t="shared" si="387"/>
        <v>9.8103531688437897</v>
      </c>
      <c r="L1736" s="1">
        <f t="shared" si="388"/>
        <v>9.4900307207351489</v>
      </c>
      <c r="M1736" s="1">
        <f t="shared" si="389"/>
        <v>4.4786038287082874</v>
      </c>
      <c r="N1736" s="1">
        <f t="shared" si="381"/>
        <v>7.9472164634148612</v>
      </c>
      <c r="O1736" s="1">
        <f t="shared" si="382"/>
        <v>358.93862357963724</v>
      </c>
      <c r="P1736" s="1"/>
      <c r="Q1736" s="1">
        <f t="shared" si="390"/>
        <v>-0.32032244810864086</v>
      </c>
      <c r="R1736" s="1">
        <f t="shared" si="391"/>
        <v>-5.3317493401355023</v>
      </c>
      <c r="S1736" s="1">
        <f t="shared" si="383"/>
        <v>-1.8631367054289285</v>
      </c>
      <c r="T1736" s="1">
        <f t="shared" si="384"/>
        <v>349.12827041079345</v>
      </c>
    </row>
    <row r="1737" spans="1:20" x14ac:dyDescent="0.2">
      <c r="A1737">
        <f>Sheet1!A1714</f>
        <v>1687</v>
      </c>
      <c r="B1737">
        <f>Sheet1!B1717</f>
        <v>958.77</v>
      </c>
      <c r="C1737">
        <f t="shared" si="378"/>
        <v>949.03164005805513</v>
      </c>
      <c r="D1737">
        <f t="shared" si="379"/>
        <v>958.44684801314725</v>
      </c>
      <c r="E1737">
        <f t="shared" si="380"/>
        <v>953.39269157987565</v>
      </c>
      <c r="F1737">
        <f t="shared" si="385"/>
        <v>955.60226864517062</v>
      </c>
      <c r="G1737">
        <f t="shared" si="386"/>
        <v>1307.3629617278991</v>
      </c>
      <c r="K1737" s="1">
        <f t="shared" si="387"/>
        <v>9.7898548621191139</v>
      </c>
      <c r="L1737" s="1">
        <f t="shared" si="388"/>
        <v>9.4713710551818622</v>
      </c>
      <c r="M1737" s="1">
        <f t="shared" si="389"/>
        <v>4.4492843480655893</v>
      </c>
      <c r="N1737" s="1">
        <f t="shared" si="381"/>
        <v>7.9221235072897116</v>
      </c>
      <c r="O1737" s="1">
        <f t="shared" si="382"/>
        <v>359.68281659001821</v>
      </c>
      <c r="P1737" s="1"/>
      <c r="Q1737" s="1">
        <f t="shared" si="390"/>
        <v>-0.31848380693725176</v>
      </c>
      <c r="R1737" s="1">
        <f t="shared" si="391"/>
        <v>-5.3405705140535247</v>
      </c>
      <c r="S1737" s="1">
        <f t="shared" si="383"/>
        <v>-1.8677313548294023</v>
      </c>
      <c r="T1737" s="1">
        <f t="shared" si="384"/>
        <v>349.89296172789909</v>
      </c>
    </row>
    <row r="1738" spans="1:20" x14ac:dyDescent="0.2">
      <c r="A1738">
        <f>Sheet1!A1715</f>
        <v>1688</v>
      </c>
      <c r="B1738">
        <f>Sheet1!B1718</f>
        <v>959.2</v>
      </c>
      <c r="C1738">
        <f t="shared" si="378"/>
        <v>949.48213836477987</v>
      </c>
      <c r="D1738">
        <f t="shared" si="379"/>
        <v>958.87856390698084</v>
      </c>
      <c r="E1738">
        <f t="shared" si="380"/>
        <v>953.81368743616565</v>
      </c>
      <c r="F1738">
        <f t="shared" si="385"/>
        <v>956.02762928022366</v>
      </c>
      <c r="G1738">
        <f t="shared" si="386"/>
        <v>1308.5587271826628</v>
      </c>
      <c r="K1738" s="1">
        <f t="shared" si="387"/>
        <v>9.7793565553943154</v>
      </c>
      <c r="L1738" s="1">
        <f t="shared" si="388"/>
        <v>9.4526807080673052</v>
      </c>
      <c r="M1738" s="1">
        <f t="shared" si="389"/>
        <v>4.4199191460860447</v>
      </c>
      <c r="N1738" s="1">
        <f t="shared" si="381"/>
        <v>7.8969858356180112</v>
      </c>
      <c r="O1738" s="1">
        <f t="shared" si="382"/>
        <v>360.42808373805713</v>
      </c>
      <c r="P1738" s="1"/>
      <c r="Q1738" s="1">
        <f t="shared" si="390"/>
        <v>-0.32667584732701016</v>
      </c>
      <c r="R1738" s="1">
        <f t="shared" si="391"/>
        <v>-5.3594374093082706</v>
      </c>
      <c r="S1738" s="1">
        <f t="shared" si="383"/>
        <v>-1.8823707197763042</v>
      </c>
      <c r="T1738" s="1">
        <f t="shared" si="384"/>
        <v>350.64872718266281</v>
      </c>
    </row>
    <row r="1739" spans="1:20" x14ac:dyDescent="0.2">
      <c r="A1739">
        <f>Sheet1!A1716</f>
        <v>1689</v>
      </c>
      <c r="B1739">
        <f>Sheet1!B1719</f>
        <v>959.63</v>
      </c>
      <c r="C1739">
        <f t="shared" si="378"/>
        <v>949.9326366715045</v>
      </c>
      <c r="D1739">
        <f t="shared" si="379"/>
        <v>959.31024910519159</v>
      </c>
      <c r="E1739">
        <f t="shared" si="380"/>
        <v>954.23463751482188</v>
      </c>
      <c r="F1739">
        <f t="shared" si="385"/>
        <v>956.4529451831246</v>
      </c>
      <c r="G1739">
        <f t="shared" si="386"/>
        <v>1309.7555675683971</v>
      </c>
      <c r="K1739" s="1">
        <f t="shared" si="387"/>
        <v>9.7588582486696396</v>
      </c>
      <c r="L1739" s="1">
        <f t="shared" si="388"/>
        <v>9.4339596758755988</v>
      </c>
      <c r="M1739" s="1">
        <f t="shared" si="389"/>
        <v>4.3905082086959055</v>
      </c>
      <c r="N1739" s="1">
        <f t="shared" si="381"/>
        <v>7.8718034317942056</v>
      </c>
      <c r="O1739" s="1">
        <f t="shared" si="382"/>
        <v>361.17442581706666</v>
      </c>
      <c r="P1739" s="1"/>
      <c r="Q1739" s="1">
        <f t="shared" si="390"/>
        <v>-0.32489857279404077</v>
      </c>
      <c r="R1739" s="1">
        <f t="shared" si="391"/>
        <v>-5.3683500399737341</v>
      </c>
      <c r="S1739" s="1">
        <f t="shared" si="383"/>
        <v>-1.887054816875434</v>
      </c>
      <c r="T1739" s="1">
        <f t="shared" si="384"/>
        <v>351.41556756839702</v>
      </c>
    </row>
    <row r="1740" spans="1:20" x14ac:dyDescent="0.2">
      <c r="A1740">
        <f>Sheet1!A1717</f>
        <v>1690</v>
      </c>
      <c r="B1740">
        <f>Sheet1!B1720</f>
        <v>960.06</v>
      </c>
      <c r="C1740">
        <f t="shared" si="378"/>
        <v>950.38313497822924</v>
      </c>
      <c r="D1740">
        <f t="shared" si="379"/>
        <v>959.74190360426371</v>
      </c>
      <c r="E1740">
        <f t="shared" si="380"/>
        <v>954.65554180177003</v>
      </c>
      <c r="F1740">
        <f t="shared" si="385"/>
        <v>956.87821633726912</v>
      </c>
      <c r="G1740">
        <f t="shared" si="386"/>
        <v>1310.9534836784146</v>
      </c>
      <c r="K1740" s="1">
        <f t="shared" si="387"/>
        <v>9.7383599419448501</v>
      </c>
      <c r="L1740" s="1">
        <f t="shared" si="388"/>
        <v>9.4152079550921144</v>
      </c>
      <c r="M1740" s="1">
        <f t="shared" si="389"/>
        <v>4.3610515218205137</v>
      </c>
      <c r="N1740" s="1">
        <f t="shared" si="381"/>
        <v>7.8465762792139913</v>
      </c>
      <c r="O1740" s="1">
        <f t="shared" si="382"/>
        <v>361.92184362035948</v>
      </c>
      <c r="P1740" s="1"/>
      <c r="Q1740" s="1">
        <f t="shared" si="390"/>
        <v>-0.32315198685273572</v>
      </c>
      <c r="R1740" s="1">
        <f t="shared" si="391"/>
        <v>-5.3773084201243364</v>
      </c>
      <c r="S1740" s="1">
        <f t="shared" si="383"/>
        <v>-1.8917836627308589</v>
      </c>
      <c r="T1740" s="1">
        <f t="shared" si="384"/>
        <v>352.18348367841463</v>
      </c>
    </row>
    <row r="1741" spans="1:20" x14ac:dyDescent="0.2">
      <c r="A1741">
        <f>Sheet1!A1718</f>
        <v>1691</v>
      </c>
      <c r="B1741">
        <f>Sheet1!B1721</f>
        <v>960.5</v>
      </c>
      <c r="C1741">
        <f t="shared" si="378"/>
        <v>950.83363328495398</v>
      </c>
      <c r="D1741">
        <f t="shared" si="379"/>
        <v>960.17352740068247</v>
      </c>
      <c r="E1741">
        <f t="shared" si="380"/>
        <v>955.07640028293565</v>
      </c>
      <c r="F1741">
        <f t="shared" si="385"/>
        <v>957.30344272605168</v>
      </c>
      <c r="G1741">
        <f t="shared" si="386"/>
        <v>1312.1524763060281</v>
      </c>
      <c r="K1741" s="1">
        <f t="shared" si="387"/>
        <v>9.7178616352201743</v>
      </c>
      <c r="L1741" s="1">
        <f t="shared" si="388"/>
        <v>9.3964255422009728</v>
      </c>
      <c r="M1741" s="1">
        <f t="shared" si="389"/>
        <v>4.3315490713857798</v>
      </c>
      <c r="N1741" s="1">
        <f t="shared" si="381"/>
        <v>7.8213043612718138</v>
      </c>
      <c r="O1741" s="1">
        <f t="shared" si="382"/>
        <v>362.67033794124825</v>
      </c>
      <c r="P1741" s="1"/>
      <c r="Q1741" s="1">
        <f t="shared" si="390"/>
        <v>-0.32143609301920151</v>
      </c>
      <c r="R1741" s="1">
        <f t="shared" si="391"/>
        <v>-5.3863125638343945</v>
      </c>
      <c r="S1741" s="1">
        <f t="shared" si="383"/>
        <v>-1.8965572739483605</v>
      </c>
      <c r="T1741" s="1">
        <f t="shared" si="384"/>
        <v>352.95247630602807</v>
      </c>
    </row>
    <row r="1742" spans="1:20" x14ac:dyDescent="0.2">
      <c r="A1742">
        <f>Sheet1!A1719</f>
        <v>1692</v>
      </c>
      <c r="B1742">
        <f>Sheet1!B1722</f>
        <v>960.93</v>
      </c>
      <c r="C1742">
        <f t="shared" si="378"/>
        <v>951.28413159167872</v>
      </c>
      <c r="D1742">
        <f t="shared" si="379"/>
        <v>960.60512049093199</v>
      </c>
      <c r="E1742">
        <f t="shared" si="380"/>
        <v>955.49721294424467</v>
      </c>
      <c r="F1742">
        <f t="shared" si="385"/>
        <v>957.72862433286753</v>
      </c>
      <c r="G1742">
        <f t="shared" si="386"/>
        <v>1313.3525462445505</v>
      </c>
      <c r="K1742" s="1">
        <f t="shared" si="387"/>
        <v>9.6973633284954985</v>
      </c>
      <c r="L1742" s="1">
        <f t="shared" si="388"/>
        <v>9.3776124336870907</v>
      </c>
      <c r="M1742" s="1">
        <f t="shared" si="389"/>
        <v>4.3020008433173871</v>
      </c>
      <c r="N1742" s="1">
        <f t="shared" si="381"/>
        <v>7.7959876613630286</v>
      </c>
      <c r="O1742" s="1">
        <f t="shared" si="382"/>
        <v>363.41990957304597</v>
      </c>
      <c r="P1742" s="1"/>
      <c r="Q1742" s="1">
        <f t="shared" si="390"/>
        <v>-0.31975089480840779</v>
      </c>
      <c r="R1742" s="1">
        <f t="shared" si="391"/>
        <v>-5.3953624851781115</v>
      </c>
      <c r="S1742" s="1">
        <f t="shared" si="383"/>
        <v>-1.90137566713247</v>
      </c>
      <c r="T1742" s="1">
        <f t="shared" si="384"/>
        <v>353.72254624455047</v>
      </c>
    </row>
    <row r="1743" spans="1:20" x14ac:dyDescent="0.2">
      <c r="A1743">
        <f>Sheet1!A1720</f>
        <v>1693</v>
      </c>
      <c r="B1743">
        <f>Sheet1!B1723</f>
        <v>961.36</v>
      </c>
      <c r="C1743">
        <f t="shared" si="378"/>
        <v>951.73462989840345</v>
      </c>
      <c r="D1743">
        <f t="shared" si="379"/>
        <v>961.03668287149685</v>
      </c>
      <c r="E1743">
        <f t="shared" si="380"/>
        <v>955.91797977162287</v>
      </c>
      <c r="F1743">
        <f t="shared" si="385"/>
        <v>958.15376114111143</v>
      </c>
      <c r="G1743">
        <f t="shared" si="386"/>
        <v>1314.5536942872939</v>
      </c>
      <c r="K1743" s="1">
        <f t="shared" si="387"/>
        <v>9.6768650217707091</v>
      </c>
      <c r="L1743" s="1">
        <f t="shared" si="388"/>
        <v>9.3587686260344753</v>
      </c>
      <c r="M1743" s="1">
        <f t="shared" si="389"/>
        <v>4.2724068235407913</v>
      </c>
      <c r="N1743" s="1">
        <f t="shared" si="381"/>
        <v>7.7706261628821949</v>
      </c>
      <c r="O1743" s="1">
        <f t="shared" si="382"/>
        <v>364.17055930906463</v>
      </c>
      <c r="P1743" s="1"/>
      <c r="Q1743" s="1">
        <f t="shared" si="390"/>
        <v>-0.31809639573623372</v>
      </c>
      <c r="R1743" s="1">
        <f t="shared" si="391"/>
        <v>-5.4044581982299178</v>
      </c>
      <c r="S1743" s="1">
        <f t="shared" si="383"/>
        <v>-1.9062388588885142</v>
      </c>
      <c r="T1743" s="1">
        <f t="shared" si="384"/>
        <v>354.49369428729392</v>
      </c>
    </row>
    <row r="1744" spans="1:20" x14ac:dyDescent="0.2">
      <c r="A1744">
        <f>Sheet1!A1721</f>
        <v>1694</v>
      </c>
      <c r="B1744">
        <f>Sheet1!B1724</f>
        <v>961.79</v>
      </c>
      <c r="C1744">
        <f t="shared" si="378"/>
        <v>952.18512820512819</v>
      </c>
      <c r="D1744">
        <f t="shared" si="379"/>
        <v>961.46821453886207</v>
      </c>
      <c r="E1744">
        <f t="shared" si="380"/>
        <v>956.33870075099583</v>
      </c>
      <c r="F1744">
        <f t="shared" si="385"/>
        <v>958.57885313417842</v>
      </c>
      <c r="G1744">
        <f t="shared" si="386"/>
        <v>1315.7559212275714</v>
      </c>
      <c r="K1744" s="1">
        <f t="shared" si="387"/>
        <v>9.6663667150460242</v>
      </c>
      <c r="L1744" s="1">
        <f t="shared" si="388"/>
        <v>9.339894115728498</v>
      </c>
      <c r="M1744" s="1">
        <f t="shared" si="389"/>
        <v>4.2427669979816756</v>
      </c>
      <c r="N1744" s="1">
        <f t="shared" si="381"/>
        <v>7.7452198492244406</v>
      </c>
      <c r="O1744" s="1">
        <f t="shared" si="382"/>
        <v>364.92228794261746</v>
      </c>
      <c r="P1744" s="1"/>
      <c r="Q1744" s="1">
        <f t="shared" si="390"/>
        <v>-0.32647259931752615</v>
      </c>
      <c r="R1744" s="1">
        <f t="shared" si="391"/>
        <v>-5.4235997170643486</v>
      </c>
      <c r="S1744" s="1">
        <f t="shared" si="383"/>
        <v>-1.9211468658215836</v>
      </c>
      <c r="T1744" s="1">
        <f t="shared" si="384"/>
        <v>355.25592122757143</v>
      </c>
    </row>
    <row r="1745" spans="1:20" x14ac:dyDescent="0.2">
      <c r="A1745">
        <f>Sheet1!A1722</f>
        <v>1695</v>
      </c>
      <c r="B1745">
        <f>Sheet1!B1725</f>
        <v>962.22</v>
      </c>
      <c r="C1745">
        <f t="shared" si="378"/>
        <v>952.63562651185293</v>
      </c>
      <c r="D1745">
        <f t="shared" si="379"/>
        <v>961.89971548951212</v>
      </c>
      <c r="E1745">
        <f t="shared" si="380"/>
        <v>956.75937586828923</v>
      </c>
      <c r="F1745">
        <f t="shared" si="385"/>
        <v>959.0039002954635</v>
      </c>
      <c r="G1745">
        <f t="shared" si="386"/>
        <v>1316.9592278586956</v>
      </c>
      <c r="K1745" s="1">
        <f t="shared" si="387"/>
        <v>9.6458684083212347</v>
      </c>
      <c r="L1745" s="1">
        <f t="shared" si="388"/>
        <v>9.3209888992532797</v>
      </c>
      <c r="M1745" s="1">
        <f t="shared" si="389"/>
        <v>4.2130813525659505</v>
      </c>
      <c r="N1745" s="1">
        <f t="shared" si="381"/>
        <v>7.71976870378478</v>
      </c>
      <c r="O1745" s="1">
        <f t="shared" si="382"/>
        <v>365.6750962670169</v>
      </c>
      <c r="P1745" s="1"/>
      <c r="Q1745" s="1">
        <f t="shared" si="390"/>
        <v>-0.32487950906795504</v>
      </c>
      <c r="R1745" s="1">
        <f t="shared" si="391"/>
        <v>-5.4327870557552842</v>
      </c>
      <c r="S1745" s="1">
        <f t="shared" si="383"/>
        <v>-1.9260997045364547</v>
      </c>
      <c r="T1745" s="1">
        <f t="shared" si="384"/>
        <v>356.02922785869566</v>
      </c>
    </row>
    <row r="1746" spans="1:20" x14ac:dyDescent="0.2">
      <c r="A1746">
        <f>Sheet1!A1723</f>
        <v>1696</v>
      </c>
      <c r="B1746">
        <f>Sheet1!B1726</f>
        <v>962.65</v>
      </c>
      <c r="C1746">
        <f t="shared" si="378"/>
        <v>953.08612481857756</v>
      </c>
      <c r="D1746">
        <f t="shared" si="379"/>
        <v>962.33118571993145</v>
      </c>
      <c r="E1746">
        <f t="shared" si="380"/>
        <v>957.18000510942875</v>
      </c>
      <c r="F1746">
        <f t="shared" si="385"/>
        <v>959.42890260836145</v>
      </c>
      <c r="G1746">
        <f t="shared" si="386"/>
        <v>1318.1636149739791</v>
      </c>
      <c r="K1746" s="1">
        <f t="shared" si="387"/>
        <v>9.6253701015965589</v>
      </c>
      <c r="L1746" s="1">
        <f t="shared" si="388"/>
        <v>9.3020529730933958</v>
      </c>
      <c r="M1746" s="1">
        <f t="shared" si="389"/>
        <v>4.183349873219413</v>
      </c>
      <c r="N1746" s="1">
        <f t="shared" si="381"/>
        <v>7.6942727099579997</v>
      </c>
      <c r="O1746" s="1">
        <f t="shared" si="382"/>
        <v>366.42898507557561</v>
      </c>
      <c r="P1746" s="1"/>
      <c r="Q1746" s="1">
        <f t="shared" si="390"/>
        <v>-0.32331712850316308</v>
      </c>
      <c r="R1746" s="1">
        <f t="shared" si="391"/>
        <v>-5.4420202283771459</v>
      </c>
      <c r="S1746" s="1">
        <f t="shared" si="383"/>
        <v>-1.9310973916385592</v>
      </c>
      <c r="T1746" s="1">
        <f t="shared" si="384"/>
        <v>356.80361497397905</v>
      </c>
    </row>
    <row r="1747" spans="1:20" x14ac:dyDescent="0.2">
      <c r="A1747">
        <f>Sheet1!A1724</f>
        <v>1697</v>
      </c>
      <c r="B1747">
        <f>Sheet1!B1727</f>
        <v>963.09</v>
      </c>
      <c r="C1747">
        <f t="shared" si="378"/>
        <v>953.5366231253023</v>
      </c>
      <c r="D1747">
        <f t="shared" si="379"/>
        <v>962.76262522660465</v>
      </c>
      <c r="E1747">
        <f t="shared" si="380"/>
        <v>957.60058846033985</v>
      </c>
      <c r="F1747">
        <f t="shared" si="385"/>
        <v>959.85386005626765</v>
      </c>
      <c r="G1747">
        <f t="shared" si="386"/>
        <v>1319.3690833667342</v>
      </c>
      <c r="K1747" s="1">
        <f t="shared" si="387"/>
        <v>9.6048717948717695</v>
      </c>
      <c r="L1747" s="1">
        <f t="shared" si="388"/>
        <v>9.2830863337338769</v>
      </c>
      <c r="M1747" s="1">
        <f t="shared" si="389"/>
        <v>4.1535725458676325</v>
      </c>
      <c r="N1747" s="1">
        <f t="shared" si="381"/>
        <v>7.6687318511394551</v>
      </c>
      <c r="O1747" s="1">
        <f t="shared" si="382"/>
        <v>367.18395516160604</v>
      </c>
      <c r="P1747" s="1"/>
      <c r="Q1747" s="1">
        <f t="shared" si="390"/>
        <v>-0.32178546113789253</v>
      </c>
      <c r="R1747" s="1">
        <f t="shared" si="391"/>
        <v>-5.451299249004137</v>
      </c>
      <c r="S1747" s="1">
        <f t="shared" si="383"/>
        <v>-1.9361399437323144</v>
      </c>
      <c r="T1747" s="1">
        <f t="shared" si="384"/>
        <v>357.57908336673427</v>
      </c>
    </row>
    <row r="1748" spans="1:20" x14ac:dyDescent="0.2">
      <c r="A1748">
        <f>Sheet1!A1725</f>
        <v>1698</v>
      </c>
      <c r="B1748">
        <f>Sheet1!B1728</f>
        <v>963.52</v>
      </c>
      <c r="C1748">
        <f t="shared" si="378"/>
        <v>953.98712143202704</v>
      </c>
      <c r="D1748">
        <f t="shared" si="379"/>
        <v>963.19403400601664</v>
      </c>
      <c r="E1748">
        <f t="shared" si="380"/>
        <v>958.02112590694867</v>
      </c>
      <c r="F1748">
        <f t="shared" si="385"/>
        <v>960.27877262257675</v>
      </c>
      <c r="G1748">
        <f t="shared" si="386"/>
        <v>1320.575633830274</v>
      </c>
      <c r="K1748" s="1">
        <f t="shared" si="387"/>
        <v>9.5843734881470937</v>
      </c>
      <c r="L1748" s="1">
        <f t="shared" si="388"/>
        <v>9.2640889776591848</v>
      </c>
      <c r="M1748" s="1">
        <f t="shared" si="389"/>
        <v>4.1237493564362921</v>
      </c>
      <c r="N1748" s="1">
        <f t="shared" si="381"/>
        <v>7.6431461107238192</v>
      </c>
      <c r="O1748" s="1">
        <f t="shared" si="382"/>
        <v>367.94000731842107</v>
      </c>
      <c r="P1748" s="1"/>
      <c r="Q1748" s="1">
        <f t="shared" si="390"/>
        <v>-0.32028451048790885</v>
      </c>
      <c r="R1748" s="1">
        <f t="shared" si="391"/>
        <v>-5.4606241317108015</v>
      </c>
      <c r="S1748" s="1">
        <f t="shared" si="383"/>
        <v>-1.9412273774232744</v>
      </c>
      <c r="T1748" s="1">
        <f t="shared" si="384"/>
        <v>358.35563383027397</v>
      </c>
    </row>
    <row r="1749" spans="1:20" x14ac:dyDescent="0.2">
      <c r="A1749">
        <f>Sheet1!A1726</f>
        <v>1699</v>
      </c>
      <c r="B1749">
        <f>Sheet1!B1729</f>
        <v>963.95</v>
      </c>
      <c r="C1749">
        <f t="shared" si="378"/>
        <v>954.43761973875178</v>
      </c>
      <c r="D1749">
        <f t="shared" si="379"/>
        <v>963.62541205465163</v>
      </c>
      <c r="E1749">
        <f t="shared" si="380"/>
        <v>958.44161743518089</v>
      </c>
      <c r="F1749">
        <f t="shared" si="385"/>
        <v>960.70364029068367</v>
      </c>
      <c r="G1749">
        <f t="shared" si="386"/>
        <v>1321.7832671579113</v>
      </c>
      <c r="K1749" s="1">
        <f t="shared" si="387"/>
        <v>9.5638751814224179</v>
      </c>
      <c r="L1749" s="1">
        <f t="shared" si="388"/>
        <v>9.2450609013538951</v>
      </c>
      <c r="M1749" s="1">
        <f t="shared" si="389"/>
        <v>4.0938802908511889</v>
      </c>
      <c r="N1749" s="1">
        <f t="shared" si="381"/>
        <v>7.6175154721061062</v>
      </c>
      <c r="O1749" s="1">
        <f t="shared" si="382"/>
        <v>368.69714233933371</v>
      </c>
      <c r="P1749" s="1"/>
      <c r="Q1749" s="1">
        <f t="shared" si="390"/>
        <v>-0.31881428006852275</v>
      </c>
      <c r="R1749" s="1">
        <f t="shared" si="391"/>
        <v>-5.469994890571229</v>
      </c>
      <c r="S1749" s="1">
        <f t="shared" si="383"/>
        <v>-1.9463597093163116</v>
      </c>
      <c r="T1749" s="1">
        <f t="shared" si="384"/>
        <v>359.13326715791129</v>
      </c>
    </row>
    <row r="1750" spans="1:20" x14ac:dyDescent="0.2">
      <c r="A1750">
        <f>Sheet1!A1727</f>
        <v>1700</v>
      </c>
      <c r="B1750">
        <f>Sheet1!B1730</f>
        <v>964.38</v>
      </c>
      <c r="C1750">
        <f t="shared" si="378"/>
        <v>954.8881180454764</v>
      </c>
      <c r="D1750">
        <f t="shared" si="379"/>
        <v>964.05675936899468</v>
      </c>
      <c r="E1750">
        <f t="shared" si="380"/>
        <v>958.86206303096196</v>
      </c>
      <c r="F1750">
        <f t="shared" si="385"/>
        <v>961.12846304398352</v>
      </c>
      <c r="G1750">
        <f t="shared" si="386"/>
        <v>1322.9919841429587</v>
      </c>
      <c r="K1750" s="1">
        <f t="shared" si="387"/>
        <v>9.553376874697733</v>
      </c>
      <c r="L1750" s="1">
        <f t="shared" si="388"/>
        <v>9.2260021013023561</v>
      </c>
      <c r="M1750" s="1">
        <f t="shared" si="389"/>
        <v>4.0639653350375511</v>
      </c>
      <c r="N1750" s="1">
        <f t="shared" si="381"/>
        <v>7.5918399186812167</v>
      </c>
      <c r="O1750" s="1">
        <f t="shared" si="382"/>
        <v>369.4553610176564</v>
      </c>
      <c r="P1750" s="1"/>
      <c r="Q1750" s="1">
        <f t="shared" si="390"/>
        <v>-0.32737477339537691</v>
      </c>
      <c r="R1750" s="1">
        <f t="shared" si="391"/>
        <v>-5.4894115396601819</v>
      </c>
      <c r="S1750" s="1">
        <f t="shared" si="383"/>
        <v>-1.9615369560165163</v>
      </c>
      <c r="T1750" s="1">
        <f t="shared" si="384"/>
        <v>359.90198414295867</v>
      </c>
    </row>
    <row r="1751" spans="1:20" x14ac:dyDescent="0.2">
      <c r="A1751">
        <f>Sheet1!A1728</f>
        <v>1701</v>
      </c>
      <c r="B1751">
        <f>Sheet1!B1731</f>
        <v>964.81</v>
      </c>
      <c r="C1751">
        <f t="shared" si="378"/>
        <v>955.33861635220114</v>
      </c>
      <c r="D1751">
        <f t="shared" si="379"/>
        <v>964.48807594552977</v>
      </c>
      <c r="E1751">
        <f t="shared" si="380"/>
        <v>959.2824626802178</v>
      </c>
      <c r="F1751">
        <f t="shared" si="385"/>
        <v>961.5532408658712</v>
      </c>
      <c r="G1751">
        <f t="shared" si="386"/>
        <v>1324.2017855787285</v>
      </c>
      <c r="K1751" s="1">
        <f t="shared" si="387"/>
        <v>9.5328785679729435</v>
      </c>
      <c r="L1751" s="1">
        <f t="shared" si="388"/>
        <v>9.2069125739895981</v>
      </c>
      <c r="M1751" s="1">
        <f t="shared" si="389"/>
        <v>4.0340044749216304</v>
      </c>
      <c r="N1751" s="1">
        <f t="shared" si="381"/>
        <v>7.5661194338441646</v>
      </c>
      <c r="O1751" s="1">
        <f t="shared" si="382"/>
        <v>370.21466414670147</v>
      </c>
      <c r="P1751" s="1"/>
      <c r="Q1751" s="1">
        <f t="shared" si="390"/>
        <v>-0.32596599398334547</v>
      </c>
      <c r="R1751" s="1">
        <f t="shared" si="391"/>
        <v>-5.4988740930513131</v>
      </c>
      <c r="S1751" s="1">
        <f t="shared" si="383"/>
        <v>-1.9667591341287789</v>
      </c>
      <c r="T1751" s="1">
        <f t="shared" si="384"/>
        <v>360.68178557872852</v>
      </c>
    </row>
    <row r="1752" spans="1:20" x14ac:dyDescent="0.2">
      <c r="A1752">
        <f>Sheet1!A1729</f>
        <v>1702</v>
      </c>
      <c r="B1752">
        <f>Sheet1!B1732</f>
        <v>965.24</v>
      </c>
      <c r="C1752">
        <f t="shared" si="378"/>
        <v>955.789114658926</v>
      </c>
      <c r="D1752">
        <f t="shared" si="379"/>
        <v>964.91936178074218</v>
      </c>
      <c r="E1752">
        <f t="shared" si="380"/>
        <v>959.70281636887398</v>
      </c>
      <c r="F1752">
        <f t="shared" si="385"/>
        <v>961.97797373974174</v>
      </c>
      <c r="G1752">
        <f t="shared" si="386"/>
        <v>1325.4126722585333</v>
      </c>
      <c r="K1752" s="1">
        <f t="shared" si="387"/>
        <v>9.5123802612482677</v>
      </c>
      <c r="L1752" s="1">
        <f t="shared" si="388"/>
        <v>9.1877923158998556</v>
      </c>
      <c r="M1752" s="1">
        <f t="shared" si="389"/>
        <v>4.00399769642911</v>
      </c>
      <c r="N1752" s="1">
        <f t="shared" si="381"/>
        <v>7.5403540009899643</v>
      </c>
      <c r="O1752" s="1">
        <f t="shared" si="382"/>
        <v>370.97505251978157</v>
      </c>
      <c r="P1752" s="1"/>
      <c r="Q1752" s="1">
        <f t="shared" si="390"/>
        <v>-0.32458794534841218</v>
      </c>
      <c r="R1752" s="1">
        <f t="shared" si="391"/>
        <v>-5.5083825648191578</v>
      </c>
      <c r="S1752" s="1">
        <f t="shared" si="383"/>
        <v>-1.9720262602583034</v>
      </c>
      <c r="T1752" s="1">
        <f t="shared" si="384"/>
        <v>361.4626722585333</v>
      </c>
    </row>
    <row r="1753" spans="1:20" x14ac:dyDescent="0.2">
      <c r="A1753">
        <f>Sheet1!A1730</f>
        <v>1703</v>
      </c>
      <c r="B1753">
        <f>Sheet1!B1733</f>
        <v>965.67</v>
      </c>
      <c r="C1753">
        <f t="shared" si="378"/>
        <v>956.23961296565062</v>
      </c>
      <c r="D1753">
        <f t="shared" si="379"/>
        <v>965.35061687111636</v>
      </c>
      <c r="E1753">
        <f t="shared" si="380"/>
        <v>960.12312408285618</v>
      </c>
      <c r="F1753">
        <f t="shared" si="385"/>
        <v>962.40266164899015</v>
      </c>
      <c r="G1753">
        <f t="shared" si="386"/>
        <v>1326.6246449756866</v>
      </c>
      <c r="K1753" s="1">
        <f t="shared" si="387"/>
        <v>9.491881954523592</v>
      </c>
      <c r="L1753" s="1">
        <f t="shared" si="388"/>
        <v>9.1686413235182727</v>
      </c>
      <c r="M1753" s="1">
        <f t="shared" si="389"/>
        <v>3.9739449854855593</v>
      </c>
      <c r="N1753" s="1">
        <f t="shared" si="381"/>
        <v>7.5145436035137436</v>
      </c>
      <c r="O1753" s="1">
        <f t="shared" si="382"/>
        <v>371.73652693021018</v>
      </c>
      <c r="P1753" s="1"/>
      <c r="Q1753" s="1">
        <f t="shared" si="390"/>
        <v>-0.3232406310053193</v>
      </c>
      <c r="R1753" s="1">
        <f t="shared" si="391"/>
        <v>-5.5179369690380327</v>
      </c>
      <c r="S1753" s="1">
        <f t="shared" si="383"/>
        <v>-1.9773383510098483</v>
      </c>
      <c r="T1753" s="1">
        <f t="shared" si="384"/>
        <v>362.24464497568658</v>
      </c>
    </row>
    <row r="1754" spans="1:20" x14ac:dyDescent="0.2">
      <c r="A1754">
        <f>Sheet1!A1731</f>
        <v>1704</v>
      </c>
      <c r="B1754">
        <f>Sheet1!B1734</f>
        <v>966.1</v>
      </c>
      <c r="C1754">
        <f t="shared" si="378"/>
        <v>956.69011127237536</v>
      </c>
      <c r="D1754">
        <f t="shared" si="379"/>
        <v>965.78184121313654</v>
      </c>
      <c r="E1754">
        <f t="shared" si="380"/>
        <v>960.54338580808997</v>
      </c>
      <c r="F1754">
        <f t="shared" si="385"/>
        <v>962.82730457701109</v>
      </c>
      <c r="G1754">
        <f t="shared" si="386"/>
        <v>1327.8377045235</v>
      </c>
      <c r="K1754" s="1">
        <f t="shared" si="387"/>
        <v>9.4713836477988025</v>
      </c>
      <c r="L1754" s="1">
        <f t="shared" si="388"/>
        <v>9.1494595933286291</v>
      </c>
      <c r="M1754" s="1">
        <f t="shared" si="389"/>
        <v>3.9438463280166616</v>
      </c>
      <c r="N1754" s="1">
        <f t="shared" si="381"/>
        <v>7.4886882248099482</v>
      </c>
      <c r="O1754" s="1">
        <f t="shared" si="382"/>
        <v>372.49908817129881</v>
      </c>
      <c r="P1754" s="1"/>
      <c r="Q1754" s="1">
        <f t="shared" si="390"/>
        <v>-0.32192405447017336</v>
      </c>
      <c r="R1754" s="1">
        <f t="shared" si="391"/>
        <v>-5.5275373197821409</v>
      </c>
      <c r="S1754" s="1">
        <f t="shared" si="383"/>
        <v>-1.9826954229888543</v>
      </c>
      <c r="T1754" s="1">
        <f t="shared" si="384"/>
        <v>363.02770452350001</v>
      </c>
    </row>
    <row r="1755" spans="1:20" x14ac:dyDescent="0.2">
      <c r="A1755">
        <f>Sheet1!A1732</f>
        <v>1705</v>
      </c>
      <c r="B1755">
        <f>Sheet1!B1735</f>
        <v>966.54</v>
      </c>
      <c r="C1755">
        <f t="shared" si="378"/>
        <v>957.1406095791001</v>
      </c>
      <c r="D1755">
        <f t="shared" si="379"/>
        <v>966.21303480328777</v>
      </c>
      <c r="E1755">
        <f t="shared" si="380"/>
        <v>960.96360153050136</v>
      </c>
      <c r="F1755">
        <f t="shared" si="385"/>
        <v>963.25190250719993</v>
      </c>
      <c r="G1755">
        <f t="shared" si="386"/>
        <v>1329.051851695287</v>
      </c>
      <c r="K1755" s="1">
        <f t="shared" si="387"/>
        <v>9.450885341074013</v>
      </c>
      <c r="L1755" s="1">
        <f t="shared" si="388"/>
        <v>9.1302471218161827</v>
      </c>
      <c r="M1755" s="1">
        <f t="shared" si="389"/>
        <v>3.9137017099479863</v>
      </c>
      <c r="N1755" s="1">
        <f t="shared" si="381"/>
        <v>7.4627878482739334</v>
      </c>
      <c r="O1755" s="1">
        <f t="shared" si="382"/>
        <v>373.26273703636105</v>
      </c>
      <c r="P1755" s="1"/>
      <c r="Q1755" s="1">
        <f t="shared" si="390"/>
        <v>-0.32063821925783031</v>
      </c>
      <c r="R1755" s="1">
        <f t="shared" si="391"/>
        <v>-5.5371836311260267</v>
      </c>
      <c r="S1755" s="1">
        <f t="shared" si="383"/>
        <v>-1.9880974928000796</v>
      </c>
      <c r="T1755" s="1">
        <f t="shared" si="384"/>
        <v>363.81185169528703</v>
      </c>
    </row>
    <row r="1756" spans="1:20" x14ac:dyDescent="0.2">
      <c r="A1756">
        <f>Sheet1!A1733</f>
        <v>1706</v>
      </c>
      <c r="B1756">
        <f>Sheet1!B1736</f>
        <v>966.97</v>
      </c>
      <c r="C1756">
        <f t="shared" si="378"/>
        <v>957.59110788582484</v>
      </c>
      <c r="D1756">
        <f t="shared" si="379"/>
        <v>966.64419763805449</v>
      </c>
      <c r="E1756">
        <f t="shared" si="380"/>
        <v>961.38377123601606</v>
      </c>
      <c r="F1756">
        <f t="shared" si="385"/>
        <v>963.67645542295134</v>
      </c>
      <c r="G1756">
        <f t="shared" si="386"/>
        <v>1330.2670872843596</v>
      </c>
      <c r="K1756" s="1">
        <f t="shared" si="387"/>
        <v>9.4303870343493372</v>
      </c>
      <c r="L1756" s="1">
        <f t="shared" si="388"/>
        <v>9.1110039054657364</v>
      </c>
      <c r="M1756" s="1">
        <f t="shared" si="389"/>
        <v>3.8835111172055576</v>
      </c>
      <c r="N1756" s="1">
        <f t="shared" si="381"/>
        <v>7.4368424573007132</v>
      </c>
      <c r="O1756" s="1">
        <f t="shared" si="382"/>
        <v>374.02747431870898</v>
      </c>
      <c r="P1756" s="1"/>
      <c r="Q1756" s="1">
        <f t="shared" si="390"/>
        <v>-0.31938312888360088</v>
      </c>
      <c r="R1756" s="1">
        <f t="shared" si="391"/>
        <v>-5.5468759171437796</v>
      </c>
      <c r="S1756" s="1">
        <f t="shared" si="383"/>
        <v>-1.993544577048624</v>
      </c>
      <c r="T1756" s="1">
        <f t="shared" si="384"/>
        <v>364.59708728435965</v>
      </c>
    </row>
    <row r="1757" spans="1:20" x14ac:dyDescent="0.2">
      <c r="A1757">
        <f>Sheet1!A1734</f>
        <v>1707</v>
      </c>
      <c r="B1757">
        <f>Sheet1!B1737</f>
        <v>967.4</v>
      </c>
      <c r="C1757">
        <f t="shared" si="378"/>
        <v>958.04160619254947</v>
      </c>
      <c r="D1757">
        <f t="shared" si="379"/>
        <v>967.07532971392129</v>
      </c>
      <c r="E1757">
        <f t="shared" si="380"/>
        <v>961.80389491055962</v>
      </c>
      <c r="F1757">
        <f t="shared" si="385"/>
        <v>964.10096330766055</v>
      </c>
      <c r="G1757">
        <f t="shared" si="386"/>
        <v>1331.4834120840308</v>
      </c>
      <c r="K1757" s="1">
        <f t="shared" si="387"/>
        <v>9.4098887276246614</v>
      </c>
      <c r="L1757" s="1">
        <f t="shared" si="388"/>
        <v>9.0917299407611836</v>
      </c>
      <c r="M1757" s="1">
        <f t="shared" si="389"/>
        <v>3.8532745357146041</v>
      </c>
      <c r="N1757" s="1">
        <f t="shared" si="381"/>
        <v>7.4108520352851883</v>
      </c>
      <c r="O1757" s="1">
        <f t="shared" si="382"/>
        <v>374.7933008116554</v>
      </c>
      <c r="P1757" s="1"/>
      <c r="Q1757" s="1">
        <f t="shared" si="390"/>
        <v>-0.31815878686347787</v>
      </c>
      <c r="R1757" s="1">
        <f t="shared" si="391"/>
        <v>-5.5566141919100573</v>
      </c>
      <c r="S1757" s="1">
        <f t="shared" si="383"/>
        <v>-1.9990366923394731</v>
      </c>
      <c r="T1757" s="1">
        <f t="shared" si="384"/>
        <v>365.38341208403074</v>
      </c>
    </row>
    <row r="1758" spans="1:20" x14ac:dyDescent="0.2">
      <c r="A1758">
        <f>Sheet1!A1735</f>
        <v>1708</v>
      </c>
      <c r="B1758">
        <f>Sheet1!B1738</f>
        <v>967.83</v>
      </c>
      <c r="C1758">
        <f t="shared" si="378"/>
        <v>958.49210449927421</v>
      </c>
      <c r="D1758">
        <f t="shared" si="379"/>
        <v>967.50643102737274</v>
      </c>
      <c r="E1758">
        <f t="shared" si="380"/>
        <v>962.22397254005762</v>
      </c>
      <c r="F1758">
        <f t="shared" si="385"/>
        <v>964.52542614472236</v>
      </c>
      <c r="G1758">
        <f t="shared" si="386"/>
        <v>1332.7008268876134</v>
      </c>
      <c r="K1758" s="1">
        <f t="shared" si="387"/>
        <v>9.3993904208998629</v>
      </c>
      <c r="L1758" s="1">
        <f t="shared" si="388"/>
        <v>9.0724252241876684</v>
      </c>
      <c r="M1758" s="1">
        <f t="shared" si="389"/>
        <v>3.8229919514012636</v>
      </c>
      <c r="N1758" s="1">
        <f t="shared" si="381"/>
        <v>7.3848165656222591</v>
      </c>
      <c r="O1758" s="1">
        <f t="shared" si="382"/>
        <v>375.5602173085133</v>
      </c>
      <c r="P1758" s="1"/>
      <c r="Q1758" s="1">
        <f t="shared" si="390"/>
        <v>-0.32696519671219448</v>
      </c>
      <c r="R1758" s="1">
        <f t="shared" si="391"/>
        <v>-5.5763984694985993</v>
      </c>
      <c r="S1758" s="1">
        <f t="shared" si="383"/>
        <v>-2.0145738552776038</v>
      </c>
      <c r="T1758" s="1">
        <f t="shared" si="384"/>
        <v>366.16082688761344</v>
      </c>
    </row>
    <row r="1759" spans="1:20" x14ac:dyDescent="0.2">
      <c r="A1759">
        <f>Sheet1!A1736</f>
        <v>1709</v>
      </c>
      <c r="B1759">
        <f>Sheet1!B1739</f>
        <v>968.26</v>
      </c>
      <c r="C1759">
        <f t="shared" si="378"/>
        <v>958.94260280599906</v>
      </c>
      <c r="D1759">
        <f t="shared" si="379"/>
        <v>967.93750157489364</v>
      </c>
      <c r="E1759">
        <f t="shared" si="380"/>
        <v>962.64400411043596</v>
      </c>
      <c r="F1759">
        <f t="shared" si="385"/>
        <v>964.94984391753167</v>
      </c>
      <c r="G1759">
        <f t="shared" si="386"/>
        <v>1333.91933248842</v>
      </c>
      <c r="K1759" s="1">
        <f t="shared" si="387"/>
        <v>9.3788921141751871</v>
      </c>
      <c r="L1759" s="1">
        <f t="shared" si="388"/>
        <v>9.0530897522296527</v>
      </c>
      <c r="M1759" s="1">
        <f t="shared" si="389"/>
        <v>3.7926633501912193</v>
      </c>
      <c r="N1759" s="1">
        <f t="shared" si="381"/>
        <v>7.358736031706826</v>
      </c>
      <c r="O1759" s="1">
        <f t="shared" si="382"/>
        <v>376.32822460259513</v>
      </c>
      <c r="P1759" s="1"/>
      <c r="Q1759" s="1">
        <f t="shared" si="390"/>
        <v>-0.32580236194553436</v>
      </c>
      <c r="R1759" s="1">
        <f t="shared" si="391"/>
        <v>-5.5862287639839678</v>
      </c>
      <c r="S1759" s="1">
        <f t="shared" si="383"/>
        <v>-2.0201560824683611</v>
      </c>
      <c r="T1759" s="1">
        <f t="shared" si="384"/>
        <v>366.94933248841994</v>
      </c>
    </row>
    <row r="1760" spans="1:20" x14ac:dyDescent="0.2">
      <c r="A1760">
        <f>Sheet1!A1737</f>
        <v>1710</v>
      </c>
      <c r="B1760">
        <f>Sheet1!B1740</f>
        <v>968.69</v>
      </c>
      <c r="C1760">
        <f t="shared" si="378"/>
        <v>959.39310111272368</v>
      </c>
      <c r="D1760">
        <f t="shared" si="379"/>
        <v>968.36854135296869</v>
      </c>
      <c r="E1760">
        <f t="shared" si="380"/>
        <v>963.06398960762021</v>
      </c>
      <c r="F1760">
        <f t="shared" si="385"/>
        <v>965.3742166094836</v>
      </c>
      <c r="G1760">
        <f t="shared" si="386"/>
        <v>1335.1389296797631</v>
      </c>
      <c r="K1760" s="1">
        <f t="shared" si="387"/>
        <v>9.3583938074505113</v>
      </c>
      <c r="L1760" s="1">
        <f t="shared" si="388"/>
        <v>9.0337235213718259</v>
      </c>
      <c r="M1760" s="1">
        <f t="shared" si="389"/>
        <v>3.7622887180101543</v>
      </c>
      <c r="N1760" s="1">
        <f t="shared" si="381"/>
        <v>7.3326104169341306</v>
      </c>
      <c r="O1760" s="1">
        <f t="shared" si="382"/>
        <v>377.09732348721366</v>
      </c>
      <c r="P1760" s="1"/>
      <c r="Q1760" s="1">
        <f t="shared" si="390"/>
        <v>-0.32467028607868542</v>
      </c>
      <c r="R1760" s="1">
        <f t="shared" si="391"/>
        <v>-5.596105089440357</v>
      </c>
      <c r="S1760" s="1">
        <f t="shared" si="383"/>
        <v>-2.0257833905163807</v>
      </c>
      <c r="T1760" s="1">
        <f t="shared" si="384"/>
        <v>367.73892967976315</v>
      </c>
    </row>
    <row r="1761" spans="1:20" x14ac:dyDescent="0.2">
      <c r="A1761">
        <f>Sheet1!A1738</f>
        <v>1711</v>
      </c>
      <c r="B1761">
        <f>Sheet1!B1741</f>
        <v>969.12</v>
      </c>
      <c r="C1761">
        <f t="shared" si="378"/>
        <v>959.84359941944842</v>
      </c>
      <c r="D1761">
        <f t="shared" si="379"/>
        <v>968.799550358082</v>
      </c>
      <c r="E1761">
        <f t="shared" si="380"/>
        <v>963.48392901753618</v>
      </c>
      <c r="F1761">
        <f t="shared" si="385"/>
        <v>965.79854420397294</v>
      </c>
      <c r="G1761">
        <f t="shared" si="386"/>
        <v>1336.3596192549553</v>
      </c>
      <c r="K1761" s="1">
        <f t="shared" si="387"/>
        <v>9.3378955007258355</v>
      </c>
      <c r="L1761" s="1">
        <f t="shared" si="388"/>
        <v>9.0143265280985361</v>
      </c>
      <c r="M1761" s="1">
        <f t="shared" si="389"/>
        <v>3.7318680407834108</v>
      </c>
      <c r="N1761" s="1">
        <f t="shared" si="381"/>
        <v>7.3064397046987324</v>
      </c>
      <c r="O1761" s="1">
        <f t="shared" si="382"/>
        <v>377.8675147556811</v>
      </c>
      <c r="P1761" s="1"/>
      <c r="Q1761" s="1">
        <f t="shared" si="390"/>
        <v>-0.32356897262729944</v>
      </c>
      <c r="R1761" s="1">
        <f t="shared" si="391"/>
        <v>-5.6060274599424247</v>
      </c>
      <c r="S1761" s="1">
        <f t="shared" si="383"/>
        <v>-2.0314557960271031</v>
      </c>
      <c r="T1761" s="1">
        <f t="shared" si="384"/>
        <v>368.52961925495526</v>
      </c>
    </row>
    <row r="1762" spans="1:20" x14ac:dyDescent="0.2">
      <c r="A1762">
        <f>Sheet1!A1739</f>
        <v>1712</v>
      </c>
      <c r="B1762">
        <f>Sheet1!B1742</f>
        <v>969.55</v>
      </c>
      <c r="C1762">
        <f t="shared" si="378"/>
        <v>960.29409772617316</v>
      </c>
      <c r="D1762">
        <f t="shared" si="379"/>
        <v>969.23052858671849</v>
      </c>
      <c r="E1762">
        <f t="shared" si="380"/>
        <v>963.90382232610955</v>
      </c>
      <c r="F1762">
        <f t="shared" si="385"/>
        <v>966.22282668439482</v>
      </c>
      <c r="G1762">
        <f t="shared" si="386"/>
        <v>1337.5814020073094</v>
      </c>
      <c r="K1762" s="1">
        <f t="shared" si="387"/>
        <v>9.3173971940009324</v>
      </c>
      <c r="L1762" s="1">
        <f t="shared" si="388"/>
        <v>8.9948987688945863</v>
      </c>
      <c r="M1762" s="1">
        <f t="shared" si="389"/>
        <v>3.7014013044368994</v>
      </c>
      <c r="N1762" s="1">
        <f t="shared" si="381"/>
        <v>7.2802238783957591</v>
      </c>
      <c r="O1762" s="1">
        <f t="shared" si="382"/>
        <v>378.63879920131035</v>
      </c>
      <c r="P1762" s="1"/>
      <c r="Q1762" s="1">
        <f t="shared" si="390"/>
        <v>-0.32249842510634608</v>
      </c>
      <c r="R1762" s="1">
        <f t="shared" si="391"/>
        <v>-5.615995889564033</v>
      </c>
      <c r="S1762" s="1">
        <f t="shared" si="383"/>
        <v>-2.0371733156051732</v>
      </c>
      <c r="T1762" s="1">
        <f t="shared" si="384"/>
        <v>369.32140200730942</v>
      </c>
    </row>
    <row r="1763" spans="1:20" x14ac:dyDescent="0.2">
      <c r="A1763">
        <f>Sheet1!A1740</f>
        <v>1713</v>
      </c>
      <c r="B1763">
        <f>Sheet1!B1743</f>
        <v>969.98</v>
      </c>
      <c r="C1763">
        <f t="shared" si="378"/>
        <v>960.7445960328979</v>
      </c>
      <c r="D1763">
        <f t="shared" si="379"/>
        <v>969.66147603536297</v>
      </c>
      <c r="E1763">
        <f t="shared" si="380"/>
        <v>964.3236695192661</v>
      </c>
      <c r="F1763">
        <f t="shared" si="385"/>
        <v>966.64706403414425</v>
      </c>
      <c r="G1763">
        <f t="shared" si="386"/>
        <v>1338.8042787301381</v>
      </c>
      <c r="K1763" s="1">
        <f t="shared" si="387"/>
        <v>9.2968988872763703</v>
      </c>
      <c r="L1763" s="1">
        <f t="shared" si="388"/>
        <v>8.9754402402450069</v>
      </c>
      <c r="M1763" s="1">
        <f t="shared" si="389"/>
        <v>3.6708884948965306</v>
      </c>
      <c r="N1763" s="1">
        <f t="shared" si="381"/>
        <v>7.2539629214205661</v>
      </c>
      <c r="O1763" s="1">
        <f t="shared" si="382"/>
        <v>379.41117761741441</v>
      </c>
      <c r="P1763" s="1"/>
      <c r="Q1763" s="1">
        <f t="shared" si="390"/>
        <v>-0.3214586470313634</v>
      </c>
      <c r="R1763" s="1">
        <f t="shared" si="391"/>
        <v>-5.6260103923798397</v>
      </c>
      <c r="S1763" s="1">
        <f t="shared" si="383"/>
        <v>-2.0429359658558042</v>
      </c>
      <c r="T1763" s="1">
        <f t="shared" si="384"/>
        <v>370.11427873013804</v>
      </c>
    </row>
    <row r="1764" spans="1:20" x14ac:dyDescent="0.2">
      <c r="A1764">
        <f>Sheet1!A1741</f>
        <v>1714</v>
      </c>
      <c r="B1764">
        <f>Sheet1!B1744</f>
        <v>970.42</v>
      </c>
      <c r="C1764">
        <f t="shared" si="378"/>
        <v>961.19509433962253</v>
      </c>
      <c r="D1764">
        <f t="shared" si="379"/>
        <v>970.09239270049989</v>
      </c>
      <c r="E1764">
        <f t="shared" si="380"/>
        <v>964.74347058293131</v>
      </c>
      <c r="F1764">
        <f t="shared" si="385"/>
        <v>967.07125623661591</v>
      </c>
      <c r="G1764">
        <f t="shared" si="386"/>
        <v>1340.0282502167543</v>
      </c>
      <c r="K1764" s="1">
        <f t="shared" si="387"/>
        <v>9.2764005805515808</v>
      </c>
      <c r="L1764" s="1">
        <f t="shared" si="388"/>
        <v>8.9559509386335776</v>
      </c>
      <c r="M1764" s="1">
        <f t="shared" si="389"/>
        <v>3.6403295980877601</v>
      </c>
      <c r="N1764" s="1">
        <f t="shared" si="381"/>
        <v>7.2276568171674853</v>
      </c>
      <c r="O1764" s="1">
        <f t="shared" si="382"/>
        <v>380.18465079730584</v>
      </c>
      <c r="P1764" s="1"/>
      <c r="Q1764" s="1">
        <f t="shared" si="390"/>
        <v>-0.32044964191800318</v>
      </c>
      <c r="R1764" s="1">
        <f t="shared" si="391"/>
        <v>-5.6360709824638207</v>
      </c>
      <c r="S1764" s="1">
        <f t="shared" si="383"/>
        <v>-2.0487437633840955</v>
      </c>
      <c r="T1764" s="1">
        <f t="shared" si="384"/>
        <v>370.90825021675425</v>
      </c>
    </row>
    <row r="1765" spans="1:20" x14ac:dyDescent="0.2">
      <c r="A1765">
        <f>Sheet1!A1742</f>
        <v>1715</v>
      </c>
      <c r="B1765">
        <f>Sheet1!B1745</f>
        <v>970.85</v>
      </c>
      <c r="C1765">
        <f t="shared" si="378"/>
        <v>961.64559264634727</v>
      </c>
      <c r="D1765">
        <f t="shared" si="379"/>
        <v>970.52327857861371</v>
      </c>
      <c r="E1765">
        <f t="shared" si="380"/>
        <v>965.16322550303119</v>
      </c>
      <c r="F1765">
        <f t="shared" si="385"/>
        <v>967.49540327520515</v>
      </c>
      <c r="G1765">
        <f t="shared" si="386"/>
        <v>1341.2533172604701</v>
      </c>
      <c r="K1765" s="1">
        <f t="shared" si="387"/>
        <v>9.2559022738267913</v>
      </c>
      <c r="L1765" s="1">
        <f t="shared" si="388"/>
        <v>8.9364308605453289</v>
      </c>
      <c r="M1765" s="1">
        <f t="shared" si="389"/>
        <v>3.6097245999363849</v>
      </c>
      <c r="N1765" s="1">
        <f t="shared" si="381"/>
        <v>7.2013055490319857</v>
      </c>
      <c r="O1765" s="1">
        <f t="shared" si="382"/>
        <v>380.95921953429695</v>
      </c>
      <c r="P1765" s="1"/>
      <c r="Q1765" s="1">
        <f t="shared" si="390"/>
        <v>-0.31947141328146245</v>
      </c>
      <c r="R1765" s="1">
        <f t="shared" si="391"/>
        <v>-5.6461776738904064</v>
      </c>
      <c r="S1765" s="1">
        <f t="shared" si="383"/>
        <v>-2.0545967247948056</v>
      </c>
      <c r="T1765" s="1">
        <f t="shared" si="384"/>
        <v>371.70331726047016</v>
      </c>
    </row>
    <row r="1766" spans="1:20" x14ac:dyDescent="0.2">
      <c r="A1766">
        <f>Sheet1!A1743</f>
        <v>1716</v>
      </c>
      <c r="B1766">
        <f>Sheet1!B1746</f>
        <v>971.28</v>
      </c>
      <c r="C1766">
        <f t="shared" si="378"/>
        <v>962.09609095307212</v>
      </c>
      <c r="D1766">
        <f t="shared" si="379"/>
        <v>970.95413366618902</v>
      </c>
      <c r="E1766">
        <f t="shared" si="380"/>
        <v>965.58293426549085</v>
      </c>
      <c r="F1766">
        <f t="shared" si="385"/>
        <v>967.91950513330664</v>
      </c>
      <c r="G1766">
        <f t="shared" si="386"/>
        <v>1342.4794806545983</v>
      </c>
      <c r="K1766" s="1">
        <f t="shared" si="387"/>
        <v>9.2354039671021155</v>
      </c>
      <c r="L1766" s="1">
        <f t="shared" si="388"/>
        <v>8.9168800024650636</v>
      </c>
      <c r="M1766" s="1">
        <f t="shared" si="389"/>
        <v>3.5790734863682019</v>
      </c>
      <c r="N1766" s="1">
        <f t="shared" si="381"/>
        <v>7.1749091004087404</v>
      </c>
      <c r="O1766" s="1">
        <f t="shared" si="382"/>
        <v>381.73488462170042</v>
      </c>
      <c r="P1766" s="1"/>
      <c r="Q1766" s="1">
        <f t="shared" si="390"/>
        <v>-0.3185239646370519</v>
      </c>
      <c r="R1766" s="1">
        <f t="shared" si="391"/>
        <v>-5.6563304807339136</v>
      </c>
      <c r="S1766" s="1">
        <f t="shared" si="383"/>
        <v>-2.0604948666933751</v>
      </c>
      <c r="T1766" s="1">
        <f t="shared" si="384"/>
        <v>372.4994806545983</v>
      </c>
    </row>
    <row r="1767" spans="1:20" x14ac:dyDescent="0.2">
      <c r="A1767">
        <f>Sheet1!A1744</f>
        <v>1717</v>
      </c>
      <c r="B1767">
        <f>Sheet1!B1747</f>
        <v>971.71</v>
      </c>
      <c r="C1767">
        <f t="shared" si="378"/>
        <v>962.54658925979675</v>
      </c>
      <c r="D1767">
        <f t="shared" si="379"/>
        <v>971.38495795971085</v>
      </c>
      <c r="E1767">
        <f t="shared" si="380"/>
        <v>966.00259685623678</v>
      </c>
      <c r="F1767">
        <f t="shared" si="385"/>
        <v>968.34356179431529</v>
      </c>
      <c r="G1767">
        <f t="shared" si="386"/>
        <v>1343.7067411924522</v>
      </c>
      <c r="K1767" s="1">
        <f t="shared" si="387"/>
        <v>9.2249056603774306</v>
      </c>
      <c r="L1767" s="1">
        <f t="shared" si="388"/>
        <v>8.8972983608773575</v>
      </c>
      <c r="M1767" s="1">
        <f t="shared" si="389"/>
        <v>3.5483762433087804</v>
      </c>
      <c r="N1767" s="1">
        <f t="shared" si="381"/>
        <v>7.1484674546927636</v>
      </c>
      <c r="O1767" s="1">
        <f t="shared" si="382"/>
        <v>382.5116468528297</v>
      </c>
      <c r="P1767" s="1"/>
      <c r="Q1767" s="1">
        <f t="shared" si="390"/>
        <v>-0.32760729950007317</v>
      </c>
      <c r="R1767" s="1">
        <f t="shared" si="391"/>
        <v>-5.6765294170686502</v>
      </c>
      <c r="S1767" s="1">
        <f t="shared" si="383"/>
        <v>-2.0764382056846671</v>
      </c>
      <c r="T1767" s="1">
        <f t="shared" si="384"/>
        <v>373.28674119245227</v>
      </c>
    </row>
    <row r="1768" spans="1:20" x14ac:dyDescent="0.2">
      <c r="A1768">
        <f>Sheet1!A1745</f>
        <v>1718</v>
      </c>
      <c r="B1768">
        <f>Sheet1!B1748</f>
        <v>972.14</v>
      </c>
      <c r="C1768">
        <f t="shared" si="378"/>
        <v>962.99708756652149</v>
      </c>
      <c r="D1768">
        <f t="shared" si="379"/>
        <v>971.81575145566353</v>
      </c>
      <c r="E1768">
        <f t="shared" si="380"/>
        <v>966.4222132611942</v>
      </c>
      <c r="F1768">
        <f t="shared" si="385"/>
        <v>968.76757324162645</v>
      </c>
      <c r="G1768">
        <f t="shared" si="386"/>
        <v>1344.9350996673436</v>
      </c>
      <c r="K1768" s="1">
        <f t="shared" si="387"/>
        <v>9.2044073536527549</v>
      </c>
      <c r="L1768" s="1">
        <f t="shared" si="388"/>
        <v>8.877685932266445</v>
      </c>
      <c r="M1768" s="1">
        <f t="shared" si="389"/>
        <v>3.5176328566839175</v>
      </c>
      <c r="N1768" s="1">
        <f t="shared" si="381"/>
        <v>7.121980595279183</v>
      </c>
      <c r="O1768" s="1">
        <f t="shared" si="382"/>
        <v>383.28950702099633</v>
      </c>
      <c r="P1768" s="1"/>
      <c r="Q1768" s="1">
        <f t="shared" si="390"/>
        <v>-0.32672142138630988</v>
      </c>
      <c r="R1768" s="1">
        <f t="shared" si="391"/>
        <v>-5.6867744969688374</v>
      </c>
      <c r="S1768" s="1">
        <f t="shared" si="383"/>
        <v>-2.0824267583735718</v>
      </c>
      <c r="T1768" s="1">
        <f t="shared" si="384"/>
        <v>374.08509966734357</v>
      </c>
    </row>
    <row r="1769" spans="1:20" x14ac:dyDescent="0.2">
      <c r="A1769">
        <f>Sheet1!A1746</f>
        <v>1719</v>
      </c>
      <c r="B1769">
        <f>Sheet1!B1749</f>
        <v>972.57</v>
      </c>
      <c r="C1769">
        <f t="shared" si="378"/>
        <v>963.44758587324623</v>
      </c>
      <c r="D1769">
        <f t="shared" si="379"/>
        <v>972.24651415053143</v>
      </c>
      <c r="E1769">
        <f t="shared" si="380"/>
        <v>966.84178346628892</v>
      </c>
      <c r="F1769">
        <f t="shared" si="385"/>
        <v>969.19153945863479</v>
      </c>
      <c r="G1769">
        <f t="shared" si="386"/>
        <v>1346.1645568725858</v>
      </c>
      <c r="K1769" s="1">
        <f t="shared" si="387"/>
        <v>9.1839090469278517</v>
      </c>
      <c r="L1769" s="1">
        <f t="shared" si="388"/>
        <v>8.8580427131169017</v>
      </c>
      <c r="M1769" s="1">
        <f t="shared" si="389"/>
        <v>3.4868433124187277</v>
      </c>
      <c r="N1769" s="1">
        <f t="shared" si="381"/>
        <v>7.0954485055626719</v>
      </c>
      <c r="O1769" s="1">
        <f t="shared" si="382"/>
        <v>384.06846591951364</v>
      </c>
      <c r="P1769" s="1"/>
      <c r="Q1769" s="1">
        <f t="shared" si="390"/>
        <v>-0.32586633381094998</v>
      </c>
      <c r="R1769" s="1">
        <f t="shared" si="391"/>
        <v>-5.697065734509124</v>
      </c>
      <c r="S1769" s="1">
        <f t="shared" si="383"/>
        <v>-2.0884605413651798</v>
      </c>
      <c r="T1769" s="1">
        <f t="shared" si="384"/>
        <v>374.88455687258579</v>
      </c>
    </row>
    <row r="1770" spans="1:20" x14ac:dyDescent="0.2">
      <c r="A1770">
        <f>Sheet1!A1747</f>
        <v>1720</v>
      </c>
      <c r="B1770">
        <f>Sheet1!B1750</f>
        <v>973</v>
      </c>
      <c r="C1770">
        <f t="shared" si="378"/>
        <v>963.89808417997097</v>
      </c>
      <c r="D1770">
        <f t="shared" si="379"/>
        <v>972.67724604079967</v>
      </c>
      <c r="E1770">
        <f t="shared" si="380"/>
        <v>967.26130745744672</v>
      </c>
      <c r="F1770">
        <f t="shared" si="385"/>
        <v>969.61546042873533</v>
      </c>
      <c r="G1770">
        <f t="shared" si="386"/>
        <v>1347.3951136014909</v>
      </c>
      <c r="K1770" s="1">
        <f t="shared" si="387"/>
        <v>9.1634107402032896</v>
      </c>
      <c r="L1770" s="1">
        <f t="shared" si="388"/>
        <v>8.8383686999140991</v>
      </c>
      <c r="M1770" s="1">
        <f t="shared" si="389"/>
        <v>3.4560075964400312</v>
      </c>
      <c r="N1770" s="1">
        <f t="shared" si="381"/>
        <v>7.0688711689385855</v>
      </c>
      <c r="O1770" s="1">
        <f t="shared" si="382"/>
        <v>384.8485243416942</v>
      </c>
      <c r="P1770" s="1"/>
      <c r="Q1770" s="1">
        <f t="shared" si="390"/>
        <v>-0.32504204028919048</v>
      </c>
      <c r="R1770" s="1">
        <f t="shared" si="391"/>
        <v>-5.7074031437632584</v>
      </c>
      <c r="S1770" s="1">
        <f t="shared" si="383"/>
        <v>-2.0945395712647041</v>
      </c>
      <c r="T1770" s="1">
        <f t="shared" si="384"/>
        <v>375.68511360149091</v>
      </c>
    </row>
    <row r="1771" spans="1:20" x14ac:dyDescent="0.2">
      <c r="A1771">
        <f>Sheet1!A1748</f>
        <v>1721</v>
      </c>
      <c r="B1771">
        <f>Sheet1!B1751</f>
        <v>973.43</v>
      </c>
      <c r="C1771">
        <f t="shared" si="378"/>
        <v>964.34858248669559</v>
      </c>
      <c r="D1771">
        <f t="shared" si="379"/>
        <v>973.10794712295262</v>
      </c>
      <c r="E1771">
        <f t="shared" si="380"/>
        <v>967.68078522059307</v>
      </c>
      <c r="F1771">
        <f t="shared" si="385"/>
        <v>970.03933613532308</v>
      </c>
      <c r="G1771">
        <f t="shared" si="386"/>
        <v>1348.6267706473723</v>
      </c>
      <c r="K1771" s="1">
        <f t="shared" si="387"/>
        <v>9.1429124334785001</v>
      </c>
      <c r="L1771" s="1">
        <f t="shared" si="388"/>
        <v>8.8186638891420444</v>
      </c>
      <c r="M1771" s="1">
        <f t="shared" si="389"/>
        <v>3.4251256946727153</v>
      </c>
      <c r="N1771" s="1">
        <f t="shared" si="381"/>
        <v>7.0422485688015968</v>
      </c>
      <c r="O1771" s="1">
        <f t="shared" si="382"/>
        <v>385.62968308085078</v>
      </c>
      <c r="P1771" s="1"/>
      <c r="Q1771" s="1">
        <f t="shared" si="390"/>
        <v>-0.32424854433645578</v>
      </c>
      <c r="R1771" s="1">
        <f t="shared" si="391"/>
        <v>-5.7177867388057848</v>
      </c>
      <c r="S1771" s="1">
        <f t="shared" si="383"/>
        <v>-2.1006638646769034</v>
      </c>
      <c r="T1771" s="1">
        <f t="shared" si="384"/>
        <v>376.48677064737228</v>
      </c>
    </row>
    <row r="1772" spans="1:20" x14ac:dyDescent="0.2">
      <c r="A1772">
        <f>Sheet1!A1749</f>
        <v>1722</v>
      </c>
      <c r="B1772">
        <f>Sheet1!B1752</f>
        <v>973.86</v>
      </c>
      <c r="C1772">
        <f t="shared" si="378"/>
        <v>964.79908079342033</v>
      </c>
      <c r="D1772">
        <f t="shared" si="379"/>
        <v>973.53861739347485</v>
      </c>
      <c r="E1772">
        <f t="shared" si="380"/>
        <v>968.10021674165375</v>
      </c>
      <c r="F1772">
        <f t="shared" si="385"/>
        <v>970.46316656179295</v>
      </c>
      <c r="G1772">
        <f t="shared" si="386"/>
        <v>1349.8595288035417</v>
      </c>
      <c r="K1772" s="1">
        <f t="shared" si="387"/>
        <v>9.1224141267538243</v>
      </c>
      <c r="L1772" s="1">
        <f t="shared" si="388"/>
        <v>8.7989282772851993</v>
      </c>
      <c r="M1772" s="1">
        <f t="shared" si="389"/>
        <v>3.3941975930426906</v>
      </c>
      <c r="N1772" s="1">
        <f t="shared" si="381"/>
        <v>7.01558068854672</v>
      </c>
      <c r="O1772" s="1">
        <f t="shared" si="382"/>
        <v>386.41194293029548</v>
      </c>
      <c r="P1772" s="1"/>
      <c r="Q1772" s="1">
        <f t="shared" si="390"/>
        <v>-0.32348584946862502</v>
      </c>
      <c r="R1772" s="1">
        <f t="shared" si="391"/>
        <v>-5.7282165337111337</v>
      </c>
      <c r="S1772" s="1">
        <f t="shared" si="383"/>
        <v>-2.1068334382071043</v>
      </c>
      <c r="T1772" s="1">
        <f t="shared" si="384"/>
        <v>377.28952880354166</v>
      </c>
    </row>
    <row r="1773" spans="1:20" x14ac:dyDescent="0.2">
      <c r="A1773">
        <f>Sheet1!A1750</f>
        <v>1723</v>
      </c>
      <c r="B1773">
        <f>Sheet1!B1753</f>
        <v>974.29</v>
      </c>
      <c r="C1773">
        <f t="shared" si="378"/>
        <v>965.24957910014507</v>
      </c>
      <c r="D1773">
        <f t="shared" si="379"/>
        <v>973.96925684885082</v>
      </c>
      <c r="E1773">
        <f t="shared" si="380"/>
        <v>968.51960200655469</v>
      </c>
      <c r="F1773">
        <f t="shared" si="385"/>
        <v>970.88695169153982</v>
      </c>
      <c r="G1773">
        <f t="shared" si="386"/>
        <v>1351.0933888633126</v>
      </c>
      <c r="K1773" s="1">
        <f t="shared" si="387"/>
        <v>9.1019158200290349</v>
      </c>
      <c r="L1773" s="1">
        <f t="shared" si="388"/>
        <v>8.7791618608287081</v>
      </c>
      <c r="M1773" s="1">
        <f t="shared" si="389"/>
        <v>3.363223277475754</v>
      </c>
      <c r="N1773" s="1">
        <f t="shared" si="381"/>
        <v>6.9888675115688557</v>
      </c>
      <c r="O1773" s="1">
        <f t="shared" si="382"/>
        <v>387.19530468334165</v>
      </c>
      <c r="P1773" s="1"/>
      <c r="Q1773" s="1">
        <f t="shared" si="390"/>
        <v>-0.32275395920032679</v>
      </c>
      <c r="R1773" s="1">
        <f t="shared" si="391"/>
        <v>-5.7386925425532809</v>
      </c>
      <c r="S1773" s="1">
        <f t="shared" si="383"/>
        <v>-2.1130483084601792</v>
      </c>
      <c r="T1773" s="1">
        <f t="shared" si="384"/>
        <v>378.09338886331261</v>
      </c>
    </row>
    <row r="1774" spans="1:20" x14ac:dyDescent="0.2">
      <c r="A1774">
        <f>Sheet1!A1751</f>
        <v>1724</v>
      </c>
      <c r="B1774">
        <f>Sheet1!B1754</f>
        <v>974.72</v>
      </c>
      <c r="C1774">
        <f t="shared" si="378"/>
        <v>965.70007740686981</v>
      </c>
      <c r="D1774">
        <f t="shared" si="379"/>
        <v>974.39986548556556</v>
      </c>
      <c r="E1774">
        <f t="shared" si="380"/>
        <v>968.93894100122145</v>
      </c>
      <c r="F1774">
        <f t="shared" si="385"/>
        <v>971.31069150795895</v>
      </c>
      <c r="G1774">
        <f t="shared" si="386"/>
        <v>1352.3283516199974</v>
      </c>
      <c r="K1774" s="1">
        <f t="shared" si="387"/>
        <v>9.0814175133043591</v>
      </c>
      <c r="L1774" s="1">
        <f t="shared" si="388"/>
        <v>8.7593646362570325</v>
      </c>
      <c r="M1774" s="1">
        <f t="shared" si="389"/>
        <v>3.3322027338974749</v>
      </c>
      <c r="N1774" s="1">
        <f t="shared" si="381"/>
        <v>6.962109021263359</v>
      </c>
      <c r="O1774" s="1">
        <f t="shared" si="382"/>
        <v>387.97976913330183</v>
      </c>
      <c r="P1774" s="1"/>
      <c r="Q1774" s="1">
        <f t="shared" si="390"/>
        <v>-0.32205287704732655</v>
      </c>
      <c r="R1774" s="1">
        <f t="shared" si="391"/>
        <v>-5.7492147794068842</v>
      </c>
      <c r="S1774" s="1">
        <f t="shared" si="383"/>
        <v>-2.1193084920410001</v>
      </c>
      <c r="T1774" s="1">
        <f t="shared" si="384"/>
        <v>378.89835161999747</v>
      </c>
    </row>
    <row r="1775" spans="1:20" x14ac:dyDescent="0.2">
      <c r="A1775">
        <f>Sheet1!A1752</f>
        <v>1725</v>
      </c>
      <c r="B1775">
        <f>Sheet1!B1755</f>
        <v>975.15</v>
      </c>
      <c r="C1775">
        <f t="shared" si="378"/>
        <v>966.15057571359455</v>
      </c>
      <c r="D1775">
        <f t="shared" si="379"/>
        <v>974.83044330010352</v>
      </c>
      <c r="E1775">
        <f t="shared" si="380"/>
        <v>969.35823371157971</v>
      </c>
      <c r="F1775">
        <f t="shared" si="385"/>
        <v>971.73438599444501</v>
      </c>
      <c r="G1775">
        <f t="shared" si="386"/>
        <v>1353.5644178669086</v>
      </c>
      <c r="K1775" s="1">
        <f t="shared" si="387"/>
        <v>9.0609192065796833</v>
      </c>
      <c r="L1775" s="1">
        <f t="shared" si="388"/>
        <v>8.7395366000545209</v>
      </c>
      <c r="M1775" s="1">
        <f t="shared" si="389"/>
        <v>3.3011359482334228</v>
      </c>
      <c r="N1775" s="1">
        <f t="shared" si="381"/>
        <v>6.9353052010246756</v>
      </c>
      <c r="O1775" s="1">
        <f t="shared" si="382"/>
        <v>388.76533707348824</v>
      </c>
      <c r="P1775" s="1"/>
      <c r="Q1775" s="1">
        <f t="shared" si="390"/>
        <v>-0.32138260652516237</v>
      </c>
      <c r="R1775" s="1">
        <f t="shared" si="391"/>
        <v>-5.7597832583462605</v>
      </c>
      <c r="S1775" s="1">
        <f t="shared" si="383"/>
        <v>-2.1256140055550077</v>
      </c>
      <c r="T1775" s="1">
        <f t="shared" si="384"/>
        <v>379.70441786690856</v>
      </c>
    </row>
    <row r="1776" spans="1:20" x14ac:dyDescent="0.2">
      <c r="A1776">
        <f>Sheet1!A1753</f>
        <v>1726</v>
      </c>
      <c r="B1776">
        <f>Sheet1!B1756</f>
        <v>975.58</v>
      </c>
      <c r="C1776">
        <f t="shared" ref="C1776:C1839" si="392">C$47+(A1779-1)*(C$2114-C$47)/2067</f>
        <v>966.60107402031917</v>
      </c>
      <c r="D1776">
        <f t="shared" ref="D1776:D1839" si="393">$J$19+A1779*$I$19+$H$19*A1779^2+$G$19*A1779^3</f>
        <v>975.26099028894919</v>
      </c>
      <c r="E1776">
        <f t="shared" ref="E1776:E1839" si="394">$T$19+A1779*$S$19+$R$19*A1779^2+$Q$19*A1779^3</f>
        <v>969.77748012355528</v>
      </c>
      <c r="F1776">
        <f t="shared" si="385"/>
        <v>972.15803513439312</v>
      </c>
      <c r="G1776">
        <f t="shared" si="386"/>
        <v>1354.8015883973592</v>
      </c>
      <c r="K1776" s="1">
        <f t="shared" si="387"/>
        <v>9.0404208998548938</v>
      </c>
      <c r="L1776" s="1">
        <f t="shared" si="388"/>
        <v>8.7196777487057489</v>
      </c>
      <c r="M1776" s="1">
        <f t="shared" si="389"/>
        <v>3.270022906409622</v>
      </c>
      <c r="N1776" s="1">
        <f t="shared" si="381"/>
        <v>6.9084560342480472</v>
      </c>
      <c r="O1776" s="1">
        <f t="shared" si="382"/>
        <v>389.55200929721411</v>
      </c>
      <c r="P1776" s="1"/>
      <c r="Q1776" s="1">
        <f t="shared" si="390"/>
        <v>-0.32074315114914498</v>
      </c>
      <c r="R1776" s="1">
        <f t="shared" si="391"/>
        <v>-5.7703979934452718</v>
      </c>
      <c r="S1776" s="1">
        <f t="shared" si="383"/>
        <v>-2.1319648656068466</v>
      </c>
      <c r="T1776" s="1">
        <f t="shared" si="384"/>
        <v>380.51158839735922</v>
      </c>
    </row>
    <row r="1777" spans="1:20" x14ac:dyDescent="0.2">
      <c r="A1777">
        <f>Sheet1!A1754</f>
        <v>1727</v>
      </c>
      <c r="B1777">
        <f>Sheet1!B1757</f>
        <v>976.01</v>
      </c>
      <c r="C1777">
        <f t="shared" si="392"/>
        <v>967.05157232704403</v>
      </c>
      <c r="D1777">
        <f t="shared" si="393"/>
        <v>975.69150644858712</v>
      </c>
      <c r="E1777">
        <f t="shared" si="394"/>
        <v>970.19668022307371</v>
      </c>
      <c r="F1777">
        <f t="shared" si="385"/>
        <v>972.5816389111983</v>
      </c>
      <c r="G1777">
        <f t="shared" si="386"/>
        <v>1356.0398640046615</v>
      </c>
      <c r="K1777" s="1">
        <f t="shared" si="387"/>
        <v>9.019922593130218</v>
      </c>
      <c r="L1777" s="1">
        <f t="shared" si="388"/>
        <v>8.6997880786957467</v>
      </c>
      <c r="M1777" s="1">
        <f t="shared" si="389"/>
        <v>3.238863594351642</v>
      </c>
      <c r="N1777" s="1">
        <f t="shared" si="381"/>
        <v>6.8815615043284879</v>
      </c>
      <c r="O1777" s="1">
        <f t="shared" si="382"/>
        <v>390.33978659779166</v>
      </c>
      <c r="P1777" s="1"/>
      <c r="Q1777" s="1">
        <f t="shared" si="390"/>
        <v>-0.32013451443447138</v>
      </c>
      <c r="R1777" s="1">
        <f t="shared" si="391"/>
        <v>-5.7810589987785761</v>
      </c>
      <c r="S1777" s="1">
        <f t="shared" si="383"/>
        <v>-2.1383610888017301</v>
      </c>
      <c r="T1777" s="1">
        <f t="shared" si="384"/>
        <v>381.31986400466144</v>
      </c>
    </row>
    <row r="1778" spans="1:20" x14ac:dyDescent="0.2">
      <c r="A1778">
        <f>Sheet1!A1755</f>
        <v>1728</v>
      </c>
      <c r="B1778">
        <f>Sheet1!B1758</f>
        <v>976.45</v>
      </c>
      <c r="C1778">
        <f t="shared" si="392"/>
        <v>967.50207063376865</v>
      </c>
      <c r="D1778">
        <f t="shared" si="393"/>
        <v>976.12199177550212</v>
      </c>
      <c r="E1778">
        <f t="shared" si="394"/>
        <v>970.61583399606047</v>
      </c>
      <c r="F1778">
        <f t="shared" si="385"/>
        <v>973.00519730825511</v>
      </c>
      <c r="G1778">
        <f t="shared" si="386"/>
        <v>1357.2792454821283</v>
      </c>
      <c r="K1778" s="1">
        <f t="shared" si="387"/>
        <v>8.9994242864054286</v>
      </c>
      <c r="L1778" s="1">
        <f t="shared" si="388"/>
        <v>8.6798675865089763</v>
      </c>
      <c r="M1778" s="1">
        <f t="shared" si="389"/>
        <v>3.2076579979851658</v>
      </c>
      <c r="N1778" s="1">
        <f t="shared" ref="N1778:N1841" si="395">F1778-$C1775</f>
        <v>6.8546215946605571</v>
      </c>
      <c r="O1778" s="1">
        <f t="shared" ref="O1778:O1841" si="396">G1778-$C1775</f>
        <v>391.12866976853377</v>
      </c>
      <c r="P1778" s="1"/>
      <c r="Q1778" s="1">
        <f t="shared" si="390"/>
        <v>-0.3195566998964523</v>
      </c>
      <c r="R1778" s="1">
        <f t="shared" si="391"/>
        <v>-5.7917662884202628</v>
      </c>
      <c r="S1778" s="1">
        <f t="shared" ref="S1778:S1841" si="397">F1778-$B1775</f>
        <v>-2.1448026917448715</v>
      </c>
      <c r="T1778" s="1">
        <f t="shared" ref="T1778:T1841" si="398">G1778-$B1775</f>
        <v>382.12924548212834</v>
      </c>
    </row>
    <row r="1779" spans="1:20" x14ac:dyDescent="0.2">
      <c r="A1779">
        <f>Sheet1!A1756</f>
        <v>1729</v>
      </c>
      <c r="B1779">
        <f>Sheet1!B1759</f>
        <v>976.88</v>
      </c>
      <c r="C1779">
        <f t="shared" si="392"/>
        <v>967.95256894049339</v>
      </c>
      <c r="D1779">
        <f t="shared" si="393"/>
        <v>976.55244626617889</v>
      </c>
      <c r="E1779">
        <f t="shared" si="394"/>
        <v>971.03494142844181</v>
      </c>
      <c r="F1779">
        <f t="shared" ref="F1779:F1842" si="399">$J$35+A1779*$I$35+$H$35*A1779^2+$G$35*A1779^3</f>
        <v>973.42871030895913</v>
      </c>
      <c r="G1779">
        <f t="shared" ref="G1779:G1842" si="400">$T$35+A1779*$S$35+$R$35*A1779^2+$Q$35*A1779^3</f>
        <v>1358.5197336230722</v>
      </c>
      <c r="K1779" s="1">
        <f t="shared" ref="K1779:K1842" si="401">B1776-C1776</f>
        <v>8.9789259796808665</v>
      </c>
      <c r="L1779" s="1">
        <f t="shared" ref="L1779:L1842" si="402">D1776-$C1776</f>
        <v>8.6599162686300133</v>
      </c>
      <c r="M1779" s="1">
        <f t="shared" ref="M1779:M1842" si="403">E1776-$C1776</f>
        <v>3.1764061032361042</v>
      </c>
      <c r="N1779" s="1">
        <f t="shared" si="395"/>
        <v>6.8276362886399511</v>
      </c>
      <c r="O1779" s="1">
        <f t="shared" si="396"/>
        <v>391.918659602753</v>
      </c>
      <c r="P1779" s="1"/>
      <c r="Q1779" s="1">
        <f t="shared" ref="Q1779:Q1842" si="404">D1776-B1776</f>
        <v>-0.31900971105085318</v>
      </c>
      <c r="R1779" s="1">
        <f t="shared" ref="R1779:R1842" si="405">E1776-$B1776</f>
        <v>-5.8025198764447623</v>
      </c>
      <c r="S1779" s="1">
        <f t="shared" si="397"/>
        <v>-2.1512896910409154</v>
      </c>
      <c r="T1779" s="1">
        <f t="shared" si="398"/>
        <v>382.93973362307213</v>
      </c>
    </row>
    <row r="1780" spans="1:20" x14ac:dyDescent="0.2">
      <c r="A1780">
        <f>Sheet1!A1757</f>
        <v>1730</v>
      </c>
      <c r="B1780">
        <f>Sheet1!B1760</f>
        <v>977.31</v>
      </c>
      <c r="C1780">
        <f t="shared" si="392"/>
        <v>968.40306724721813</v>
      </c>
      <c r="D1780">
        <f t="shared" si="393"/>
        <v>976.98286991710154</v>
      </c>
      <c r="E1780">
        <f t="shared" si="394"/>
        <v>971.45400250614318</v>
      </c>
      <c r="F1780">
        <f t="shared" si="399"/>
        <v>973.85217789670492</v>
      </c>
      <c r="G1780">
        <f t="shared" si="400"/>
        <v>1359.7613292208061</v>
      </c>
      <c r="K1780" s="1">
        <f t="shared" si="401"/>
        <v>8.9584276729559633</v>
      </c>
      <c r="L1780" s="1">
        <f t="shared" si="402"/>
        <v>8.6399341215430923</v>
      </c>
      <c r="M1780" s="1">
        <f t="shared" si="403"/>
        <v>3.1451078960296854</v>
      </c>
      <c r="N1780" s="1">
        <f t="shared" si="395"/>
        <v>6.8006055696608882</v>
      </c>
      <c r="O1780" s="1">
        <f t="shared" si="396"/>
        <v>392.70975689376212</v>
      </c>
      <c r="P1780" s="1"/>
      <c r="Q1780" s="1">
        <f t="shared" si="404"/>
        <v>-0.31849355141287106</v>
      </c>
      <c r="R1780" s="1">
        <f t="shared" si="405"/>
        <v>-5.8133197769262779</v>
      </c>
      <c r="S1780" s="1">
        <f t="shared" si="397"/>
        <v>-2.1578221032950751</v>
      </c>
      <c r="T1780" s="1">
        <f t="shared" si="398"/>
        <v>383.75132922080616</v>
      </c>
    </row>
    <row r="1781" spans="1:20" x14ac:dyDescent="0.2">
      <c r="A1781">
        <f>Sheet1!A1758</f>
        <v>1731</v>
      </c>
      <c r="B1781">
        <f>Sheet1!B1761</f>
        <v>977.74</v>
      </c>
      <c r="C1781">
        <f t="shared" si="392"/>
        <v>968.85356555394287</v>
      </c>
      <c r="D1781">
        <f t="shared" si="393"/>
        <v>977.41326272475544</v>
      </c>
      <c r="E1781">
        <f t="shared" si="394"/>
        <v>971.87301721509016</v>
      </c>
      <c r="F1781">
        <f t="shared" si="399"/>
        <v>974.27560005488749</v>
      </c>
      <c r="G1781">
        <f t="shared" si="400"/>
        <v>1361.0040330686422</v>
      </c>
      <c r="K1781" s="1">
        <f t="shared" si="401"/>
        <v>8.9479293662313921</v>
      </c>
      <c r="L1781" s="1">
        <f t="shared" si="402"/>
        <v>8.6199211417334709</v>
      </c>
      <c r="M1781" s="1">
        <f t="shared" si="403"/>
        <v>3.1137633622918202</v>
      </c>
      <c r="N1781" s="1">
        <f t="shared" si="395"/>
        <v>6.7735294211188375</v>
      </c>
      <c r="O1781" s="1">
        <f t="shared" si="396"/>
        <v>393.50196243487358</v>
      </c>
      <c r="P1781" s="1"/>
      <c r="Q1781" s="1">
        <f t="shared" si="404"/>
        <v>-0.32800822449792122</v>
      </c>
      <c r="R1781" s="1">
        <f t="shared" si="405"/>
        <v>-5.834166003939572</v>
      </c>
      <c r="S1781" s="1">
        <f t="shared" si="397"/>
        <v>-2.1743999451125546</v>
      </c>
      <c r="T1781" s="1">
        <f t="shared" si="398"/>
        <v>384.55403306864218</v>
      </c>
    </row>
    <row r="1782" spans="1:20" x14ac:dyDescent="0.2">
      <c r="A1782">
        <f>Sheet1!A1759</f>
        <v>1732</v>
      </c>
      <c r="B1782">
        <f>Sheet1!B1762</f>
        <v>978.17</v>
      </c>
      <c r="C1782">
        <f t="shared" si="392"/>
        <v>969.30406386066761</v>
      </c>
      <c r="D1782">
        <f t="shared" si="393"/>
        <v>977.84362468562472</v>
      </c>
      <c r="E1782">
        <f t="shared" si="394"/>
        <v>972.29198554120876</v>
      </c>
      <c r="F1782">
        <f t="shared" si="399"/>
        <v>974.69897676690198</v>
      </c>
      <c r="G1782">
        <f t="shared" si="400"/>
        <v>1362.2478459598935</v>
      </c>
      <c r="K1782" s="1">
        <f t="shared" si="401"/>
        <v>8.9274310595066027</v>
      </c>
      <c r="L1782" s="1">
        <f t="shared" si="402"/>
        <v>8.5998773256854975</v>
      </c>
      <c r="M1782" s="1">
        <f t="shared" si="403"/>
        <v>3.0823724879484189</v>
      </c>
      <c r="N1782" s="1">
        <f t="shared" si="395"/>
        <v>6.7464078264085856</v>
      </c>
      <c r="O1782" s="1">
        <f t="shared" si="396"/>
        <v>394.29527701940015</v>
      </c>
      <c r="P1782" s="1"/>
      <c r="Q1782" s="1">
        <f t="shared" si="404"/>
        <v>-0.3275537338211052</v>
      </c>
      <c r="R1782" s="1">
        <f t="shared" si="405"/>
        <v>-5.8450585715581838</v>
      </c>
      <c r="S1782" s="1">
        <f t="shared" si="397"/>
        <v>-2.181023233098017</v>
      </c>
      <c r="T1782" s="1">
        <f t="shared" si="398"/>
        <v>385.36784595989354</v>
      </c>
    </row>
    <row r="1783" spans="1:20" x14ac:dyDescent="0.2">
      <c r="A1783">
        <f>Sheet1!A1760</f>
        <v>1733</v>
      </c>
      <c r="B1783">
        <f>Sheet1!B1763</f>
        <v>978.6</v>
      </c>
      <c r="C1783">
        <f t="shared" si="392"/>
        <v>969.75456216739224</v>
      </c>
      <c r="D1783">
        <f t="shared" si="393"/>
        <v>978.27395579619395</v>
      </c>
      <c r="E1783">
        <f t="shared" si="394"/>
        <v>972.71090747042444</v>
      </c>
      <c r="F1783">
        <f t="shared" si="399"/>
        <v>975.12230801614305</v>
      </c>
      <c r="G1783">
        <f t="shared" si="400"/>
        <v>1363.492768687873</v>
      </c>
      <c r="K1783" s="1">
        <f t="shared" si="401"/>
        <v>8.9069327527818132</v>
      </c>
      <c r="L1783" s="1">
        <f t="shared" si="402"/>
        <v>8.5798026698834065</v>
      </c>
      <c r="M1783" s="1">
        <f t="shared" si="403"/>
        <v>3.0509352589250511</v>
      </c>
      <c r="N1783" s="1">
        <f t="shared" si="395"/>
        <v>6.7192407689249194</v>
      </c>
      <c r="O1783" s="1">
        <f t="shared" si="396"/>
        <v>395.08970144065484</v>
      </c>
      <c r="P1783" s="1"/>
      <c r="Q1783" s="1">
        <f t="shared" si="404"/>
        <v>-0.32713008289840673</v>
      </c>
      <c r="R1783" s="1">
        <f t="shared" si="405"/>
        <v>-5.855997493856762</v>
      </c>
      <c r="S1783" s="1">
        <f t="shared" si="397"/>
        <v>-2.1876919838568938</v>
      </c>
      <c r="T1783" s="1">
        <f t="shared" si="398"/>
        <v>386.18276868787302</v>
      </c>
    </row>
    <row r="1784" spans="1:20" x14ac:dyDescent="0.2">
      <c r="A1784">
        <f>Sheet1!A1761</f>
        <v>1734</v>
      </c>
      <c r="B1784">
        <f>Sheet1!B1764</f>
        <v>979.03</v>
      </c>
      <c r="C1784">
        <f t="shared" si="392"/>
        <v>970.20506047411709</v>
      </c>
      <c r="D1784">
        <f t="shared" si="393"/>
        <v>978.70425605294781</v>
      </c>
      <c r="E1784">
        <f t="shared" si="394"/>
        <v>973.1297829886629</v>
      </c>
      <c r="F1784">
        <f t="shared" si="399"/>
        <v>975.54559378600607</v>
      </c>
      <c r="G1784">
        <f t="shared" si="400"/>
        <v>1364.7388020458925</v>
      </c>
      <c r="K1784" s="1">
        <f t="shared" si="401"/>
        <v>8.8864344460571374</v>
      </c>
      <c r="L1784" s="1">
        <f t="shared" si="402"/>
        <v>8.5596971708125693</v>
      </c>
      <c r="M1784" s="1">
        <f t="shared" si="403"/>
        <v>3.0194516611472864</v>
      </c>
      <c r="N1784" s="1">
        <f t="shared" si="395"/>
        <v>6.6920282320631941</v>
      </c>
      <c r="O1784" s="1">
        <f t="shared" si="396"/>
        <v>395.88523649194963</v>
      </c>
      <c r="P1784" s="1"/>
      <c r="Q1784" s="1">
        <f t="shared" si="404"/>
        <v>-0.32673727524456808</v>
      </c>
      <c r="R1784" s="1">
        <f t="shared" si="405"/>
        <v>-5.866982784909851</v>
      </c>
      <c r="S1784" s="1">
        <f t="shared" si="397"/>
        <v>-2.1944062139939433</v>
      </c>
      <c r="T1784" s="1">
        <f t="shared" si="398"/>
        <v>386.99880204589249</v>
      </c>
    </row>
    <row r="1785" spans="1:20" x14ac:dyDescent="0.2">
      <c r="A1785">
        <f>Sheet1!A1762</f>
        <v>1735</v>
      </c>
      <c r="B1785">
        <f>Sheet1!B1765</f>
        <v>979.46</v>
      </c>
      <c r="C1785">
        <f t="shared" si="392"/>
        <v>970.65555878084172</v>
      </c>
      <c r="D1785">
        <f t="shared" si="393"/>
        <v>979.13452545237112</v>
      </c>
      <c r="E1785">
        <f t="shared" si="394"/>
        <v>973.54861208184968</v>
      </c>
      <c r="F1785">
        <f t="shared" si="399"/>
        <v>975.96883405988569</v>
      </c>
      <c r="G1785">
        <f t="shared" si="400"/>
        <v>1365.9859468272657</v>
      </c>
      <c r="K1785" s="1">
        <f t="shared" si="401"/>
        <v>8.8659361393323479</v>
      </c>
      <c r="L1785" s="1">
        <f t="shared" si="402"/>
        <v>8.5395608249571069</v>
      </c>
      <c r="M1785" s="1">
        <f t="shared" si="403"/>
        <v>2.9879216805411488</v>
      </c>
      <c r="N1785" s="1">
        <f t="shared" si="395"/>
        <v>6.6647701992180828</v>
      </c>
      <c r="O1785" s="1">
        <f t="shared" si="396"/>
        <v>396.6818829665981</v>
      </c>
      <c r="P1785" s="1"/>
      <c r="Q1785" s="1">
        <f t="shared" si="404"/>
        <v>-0.32637531437524103</v>
      </c>
      <c r="R1785" s="1">
        <f t="shared" si="405"/>
        <v>-5.8780144587911991</v>
      </c>
      <c r="S1785" s="1">
        <f t="shared" si="397"/>
        <v>-2.2011659401142651</v>
      </c>
      <c r="T1785" s="1">
        <f t="shared" si="398"/>
        <v>387.81594682726575</v>
      </c>
    </row>
    <row r="1786" spans="1:20" x14ac:dyDescent="0.2">
      <c r="A1786">
        <f>Sheet1!A1763</f>
        <v>1736</v>
      </c>
      <c r="B1786">
        <f>Sheet1!B1766</f>
        <v>979.89</v>
      </c>
      <c r="C1786">
        <f t="shared" si="392"/>
        <v>971.10605708756646</v>
      </c>
      <c r="D1786">
        <f t="shared" si="393"/>
        <v>979.56476399094822</v>
      </c>
      <c r="E1786">
        <f t="shared" si="394"/>
        <v>973.96739473591094</v>
      </c>
      <c r="F1786">
        <f t="shared" si="399"/>
        <v>976.39202882117706</v>
      </c>
      <c r="G1786">
        <f t="shared" si="400"/>
        <v>1367.2342038253046</v>
      </c>
      <c r="K1786" s="1">
        <f t="shared" si="401"/>
        <v>8.8454378326077858</v>
      </c>
      <c r="L1786" s="1">
        <f t="shared" si="402"/>
        <v>8.5193936288017085</v>
      </c>
      <c r="M1786" s="1">
        <f t="shared" si="403"/>
        <v>2.956345303032208</v>
      </c>
      <c r="N1786" s="1">
        <f t="shared" si="395"/>
        <v>6.637466653784827</v>
      </c>
      <c r="O1786" s="1">
        <f t="shared" si="396"/>
        <v>397.47964165791234</v>
      </c>
      <c r="P1786" s="1"/>
      <c r="Q1786" s="1">
        <f t="shared" si="404"/>
        <v>-0.32604420380607735</v>
      </c>
      <c r="R1786" s="1">
        <f t="shared" si="405"/>
        <v>-5.8890925295755778</v>
      </c>
      <c r="S1786" s="1">
        <f t="shared" si="397"/>
        <v>-2.2079711788229588</v>
      </c>
      <c r="T1786" s="1">
        <f t="shared" si="398"/>
        <v>388.63420382530455</v>
      </c>
    </row>
    <row r="1787" spans="1:20" x14ac:dyDescent="0.2">
      <c r="A1787">
        <f>Sheet1!A1764</f>
        <v>1737</v>
      </c>
      <c r="B1787">
        <f>Sheet1!B1767</f>
        <v>980.32</v>
      </c>
      <c r="C1787">
        <f t="shared" si="392"/>
        <v>971.55655539429119</v>
      </c>
      <c r="D1787">
        <f t="shared" si="393"/>
        <v>979.99497166516403</v>
      </c>
      <c r="E1787">
        <f t="shared" si="394"/>
        <v>974.38613093677202</v>
      </c>
      <c r="F1787">
        <f t="shared" si="399"/>
        <v>976.81517805327496</v>
      </c>
      <c r="G1787">
        <f t="shared" si="400"/>
        <v>1368.4835738333218</v>
      </c>
      <c r="K1787" s="1">
        <f t="shared" si="401"/>
        <v>8.8249395258828827</v>
      </c>
      <c r="L1787" s="1">
        <f t="shared" si="402"/>
        <v>8.4991955788307223</v>
      </c>
      <c r="M1787" s="1">
        <f t="shared" si="403"/>
        <v>2.924722514545806</v>
      </c>
      <c r="N1787" s="1">
        <f t="shared" si="395"/>
        <v>6.6101175791578726</v>
      </c>
      <c r="O1787" s="1">
        <f t="shared" si="396"/>
        <v>398.27851335920468</v>
      </c>
      <c r="P1787" s="1"/>
      <c r="Q1787" s="1">
        <f t="shared" si="404"/>
        <v>-0.32574394705216037</v>
      </c>
      <c r="R1787" s="1">
        <f t="shared" si="405"/>
        <v>-5.9002170113370767</v>
      </c>
      <c r="S1787" s="1">
        <f t="shared" si="397"/>
        <v>-2.2148219467250101</v>
      </c>
      <c r="T1787" s="1">
        <f t="shared" si="398"/>
        <v>389.4535738333218</v>
      </c>
    </row>
    <row r="1788" spans="1:20" x14ac:dyDescent="0.2">
      <c r="A1788">
        <f>Sheet1!A1765</f>
        <v>1738</v>
      </c>
      <c r="B1788">
        <f>Sheet1!B1768</f>
        <v>980.75</v>
      </c>
      <c r="C1788">
        <f t="shared" si="392"/>
        <v>972.00705370101593</v>
      </c>
      <c r="D1788">
        <f t="shared" si="393"/>
        <v>980.42514847150278</v>
      </c>
      <c r="E1788">
        <f t="shared" si="394"/>
        <v>974.80482067035882</v>
      </c>
      <c r="F1788">
        <f t="shared" si="399"/>
        <v>977.23828173957463</v>
      </c>
      <c r="G1788">
        <f t="shared" si="400"/>
        <v>1369.73405764463</v>
      </c>
      <c r="K1788" s="1">
        <f t="shared" si="401"/>
        <v>8.8044412191583206</v>
      </c>
      <c r="L1788" s="1">
        <f t="shared" si="402"/>
        <v>8.4789666715294061</v>
      </c>
      <c r="M1788" s="1">
        <f t="shared" si="403"/>
        <v>2.8930533010079671</v>
      </c>
      <c r="N1788" s="1">
        <f t="shared" si="395"/>
        <v>6.5827229587329157</v>
      </c>
      <c r="O1788" s="1">
        <f t="shared" si="396"/>
        <v>399.07849886378824</v>
      </c>
      <c r="P1788" s="1"/>
      <c r="Q1788" s="1">
        <f t="shared" si="404"/>
        <v>-0.32547454762891448</v>
      </c>
      <c r="R1788" s="1">
        <f t="shared" si="405"/>
        <v>-5.9113879181503535</v>
      </c>
      <c r="S1788" s="1">
        <f t="shared" si="397"/>
        <v>-2.2217182604254049</v>
      </c>
      <c r="T1788" s="1">
        <f t="shared" si="398"/>
        <v>390.27405764462992</v>
      </c>
    </row>
    <row r="1789" spans="1:20" x14ac:dyDescent="0.2">
      <c r="A1789">
        <f>Sheet1!A1766</f>
        <v>1739</v>
      </c>
      <c r="B1789">
        <f>Sheet1!B1769</f>
        <v>981.18</v>
      </c>
      <c r="C1789">
        <f t="shared" si="392"/>
        <v>972.45755200774067</v>
      </c>
      <c r="D1789">
        <f t="shared" si="393"/>
        <v>980.85529440644927</v>
      </c>
      <c r="E1789">
        <f t="shared" si="394"/>
        <v>975.22346392259703</v>
      </c>
      <c r="F1789">
        <f t="shared" si="399"/>
        <v>977.66133986347063</v>
      </c>
      <c r="G1789">
        <f t="shared" si="400"/>
        <v>1370.9856560525425</v>
      </c>
      <c r="K1789" s="1">
        <f t="shared" si="401"/>
        <v>8.7839429124335311</v>
      </c>
      <c r="L1789" s="1">
        <f t="shared" si="402"/>
        <v>8.458706903381767</v>
      </c>
      <c r="M1789" s="1">
        <f t="shared" si="403"/>
        <v>2.8613376483444881</v>
      </c>
      <c r="N1789" s="1">
        <f t="shared" si="395"/>
        <v>6.5552827759041747</v>
      </c>
      <c r="O1789" s="1">
        <f t="shared" si="396"/>
        <v>399.87959896497603</v>
      </c>
      <c r="P1789" s="1"/>
      <c r="Q1789" s="1">
        <f t="shared" si="404"/>
        <v>-0.32523600905176409</v>
      </c>
      <c r="R1789" s="1">
        <f t="shared" si="405"/>
        <v>-5.922605264089043</v>
      </c>
      <c r="S1789" s="1">
        <f t="shared" si="397"/>
        <v>-2.2286601365293564</v>
      </c>
      <c r="T1789" s="1">
        <f t="shared" si="398"/>
        <v>391.09565605254249</v>
      </c>
    </row>
    <row r="1790" spans="1:20" x14ac:dyDescent="0.2">
      <c r="A1790">
        <f>Sheet1!A1767</f>
        <v>1740</v>
      </c>
      <c r="B1790">
        <f>Sheet1!B1770</f>
        <v>981.61</v>
      </c>
      <c r="C1790">
        <f t="shared" si="392"/>
        <v>972.9080503144653</v>
      </c>
      <c r="D1790">
        <f t="shared" si="393"/>
        <v>981.28540946648843</v>
      </c>
      <c r="E1790">
        <f t="shared" si="394"/>
        <v>975.64206067941211</v>
      </c>
      <c r="F1790">
        <f t="shared" si="399"/>
        <v>978.08435240835831</v>
      </c>
      <c r="G1790">
        <f t="shared" si="400"/>
        <v>1372.2383698503709</v>
      </c>
      <c r="K1790" s="1">
        <f t="shared" si="401"/>
        <v>8.7634446057088553</v>
      </c>
      <c r="L1790" s="1">
        <f t="shared" si="402"/>
        <v>8.4384162708728354</v>
      </c>
      <c r="M1790" s="1">
        <f t="shared" si="403"/>
        <v>2.8295755424808249</v>
      </c>
      <c r="N1790" s="1">
        <f t="shared" si="395"/>
        <v>6.5277970140671187</v>
      </c>
      <c r="O1790" s="1">
        <f t="shared" si="396"/>
        <v>400.68181445607968</v>
      </c>
      <c r="P1790" s="1"/>
      <c r="Q1790" s="1">
        <f t="shared" si="404"/>
        <v>-0.32502833483601989</v>
      </c>
      <c r="R1790" s="1">
        <f t="shared" si="405"/>
        <v>-5.9338690632280304</v>
      </c>
      <c r="S1790" s="1">
        <f t="shared" si="397"/>
        <v>-2.2356475916417367</v>
      </c>
      <c r="T1790" s="1">
        <f t="shared" si="398"/>
        <v>391.91836985037082</v>
      </c>
    </row>
    <row r="1791" spans="1:20" x14ac:dyDescent="0.2">
      <c r="A1791">
        <f>Sheet1!A1768</f>
        <v>1741</v>
      </c>
      <c r="B1791">
        <f>Sheet1!B1771</f>
        <v>982.04</v>
      </c>
      <c r="C1791">
        <f t="shared" si="392"/>
        <v>973.35854862119015</v>
      </c>
      <c r="D1791">
        <f t="shared" si="393"/>
        <v>981.71549364810437</v>
      </c>
      <c r="E1791">
        <f t="shared" si="394"/>
        <v>976.06061092672985</v>
      </c>
      <c r="F1791">
        <f t="shared" si="399"/>
        <v>978.50731935763247</v>
      </c>
      <c r="G1791">
        <f t="shared" si="400"/>
        <v>1373.4921998314287</v>
      </c>
      <c r="K1791" s="1">
        <f t="shared" si="401"/>
        <v>8.7429462989840658</v>
      </c>
      <c r="L1791" s="1">
        <f t="shared" si="402"/>
        <v>8.4180947704868458</v>
      </c>
      <c r="M1791" s="1">
        <f t="shared" si="403"/>
        <v>2.7977669693428879</v>
      </c>
      <c r="N1791" s="1">
        <f t="shared" si="395"/>
        <v>6.5002656566165342</v>
      </c>
      <c r="O1791" s="1">
        <f t="shared" si="396"/>
        <v>401.48514613041277</v>
      </c>
      <c r="P1791" s="1"/>
      <c r="Q1791" s="1">
        <f t="shared" si="404"/>
        <v>-0.32485152849721999</v>
      </c>
      <c r="R1791" s="1">
        <f t="shared" si="405"/>
        <v>-5.9451793296411779</v>
      </c>
      <c r="S1791" s="1">
        <f t="shared" si="397"/>
        <v>-2.2426806423675316</v>
      </c>
      <c r="T1791" s="1">
        <f t="shared" si="398"/>
        <v>392.74219983142871</v>
      </c>
    </row>
    <row r="1792" spans="1:20" x14ac:dyDescent="0.2">
      <c r="A1792">
        <f>Sheet1!A1769</f>
        <v>1742</v>
      </c>
      <c r="B1792">
        <f>Sheet1!B1772</f>
        <v>982.47</v>
      </c>
      <c r="C1792">
        <f t="shared" si="392"/>
        <v>973.80904692791478</v>
      </c>
      <c r="D1792">
        <f t="shared" si="393"/>
        <v>982.1455469477819</v>
      </c>
      <c r="E1792">
        <f t="shared" si="394"/>
        <v>976.47911465047628</v>
      </c>
      <c r="F1792">
        <f t="shared" si="399"/>
        <v>978.930240694688</v>
      </c>
      <c r="G1792">
        <f t="shared" si="400"/>
        <v>1374.7471467890282</v>
      </c>
      <c r="K1792" s="1">
        <f t="shared" si="401"/>
        <v>8.7224479922592764</v>
      </c>
      <c r="L1792" s="1">
        <f t="shared" si="402"/>
        <v>8.3977423987086013</v>
      </c>
      <c r="M1792" s="1">
        <f t="shared" si="403"/>
        <v>2.7659119148563605</v>
      </c>
      <c r="N1792" s="1">
        <f t="shared" si="395"/>
        <v>6.4726886869473219</v>
      </c>
      <c r="O1792" s="1">
        <f t="shared" si="396"/>
        <v>402.28959478128752</v>
      </c>
      <c r="P1792" s="1"/>
      <c r="Q1792" s="1">
        <f t="shared" si="404"/>
        <v>-0.32470559355067508</v>
      </c>
      <c r="R1792" s="1">
        <f t="shared" si="405"/>
        <v>-5.9565360774029159</v>
      </c>
      <c r="S1792" s="1">
        <f t="shared" si="397"/>
        <v>-2.2497593053119544</v>
      </c>
      <c r="T1792" s="1">
        <f t="shared" si="398"/>
        <v>393.56714678902824</v>
      </c>
    </row>
    <row r="1793" spans="1:20" x14ac:dyDescent="0.2">
      <c r="A1793">
        <f>Sheet1!A1770</f>
        <v>1743</v>
      </c>
      <c r="B1793">
        <f>Sheet1!B1773</f>
        <v>982.9</v>
      </c>
      <c r="C1793">
        <f t="shared" si="392"/>
        <v>974.25954523463952</v>
      </c>
      <c r="D1793">
        <f t="shared" si="393"/>
        <v>982.57556936200558</v>
      </c>
      <c r="E1793">
        <f t="shared" si="394"/>
        <v>976.89757183657684</v>
      </c>
      <c r="F1793">
        <f t="shared" si="399"/>
        <v>979.35311640292014</v>
      </c>
      <c r="G1793">
        <f t="shared" si="400"/>
        <v>1376.0032115164822</v>
      </c>
      <c r="K1793" s="1">
        <f t="shared" si="401"/>
        <v>8.7019496855347143</v>
      </c>
      <c r="L1793" s="1">
        <f t="shared" si="402"/>
        <v>8.3773591520231321</v>
      </c>
      <c r="M1793" s="1">
        <f t="shared" si="403"/>
        <v>2.7340103649468119</v>
      </c>
      <c r="N1793" s="1">
        <f t="shared" si="395"/>
        <v>6.445066088454837</v>
      </c>
      <c r="O1793" s="1">
        <f t="shared" si="396"/>
        <v>403.09516120201693</v>
      </c>
      <c r="P1793" s="1"/>
      <c r="Q1793" s="1">
        <f t="shared" si="404"/>
        <v>-0.32459053351158218</v>
      </c>
      <c r="R1793" s="1">
        <f t="shared" si="405"/>
        <v>-5.9679393205879023</v>
      </c>
      <c r="S1793" s="1">
        <f t="shared" si="397"/>
        <v>-2.2568835970798773</v>
      </c>
      <c r="T1793" s="1">
        <f t="shared" si="398"/>
        <v>394.39321151648221</v>
      </c>
    </row>
    <row r="1794" spans="1:20" x14ac:dyDescent="0.2">
      <c r="A1794">
        <f>Sheet1!A1771</f>
        <v>1744</v>
      </c>
      <c r="B1794">
        <f>Sheet1!B1774</f>
        <v>983.33</v>
      </c>
      <c r="C1794">
        <f t="shared" si="392"/>
        <v>974.71004354136426</v>
      </c>
      <c r="D1794">
        <f t="shared" si="393"/>
        <v>983.00556088726023</v>
      </c>
      <c r="E1794">
        <f t="shared" si="394"/>
        <v>977.31598247095712</v>
      </c>
      <c r="F1794">
        <f t="shared" si="399"/>
        <v>979.77594646572345</v>
      </c>
      <c r="G1794">
        <f t="shared" si="400"/>
        <v>1377.2603948071037</v>
      </c>
      <c r="K1794" s="1">
        <f t="shared" si="401"/>
        <v>8.6814513788098111</v>
      </c>
      <c r="L1794" s="1">
        <f t="shared" si="402"/>
        <v>8.356945026914218</v>
      </c>
      <c r="M1794" s="1">
        <f t="shared" si="403"/>
        <v>2.7020623055396982</v>
      </c>
      <c r="N1794" s="1">
        <f t="shared" si="395"/>
        <v>6.4173978445332978</v>
      </c>
      <c r="O1794" s="1">
        <f t="shared" si="396"/>
        <v>403.90184618591354</v>
      </c>
      <c r="P1794" s="1"/>
      <c r="Q1794" s="1">
        <f t="shared" si="404"/>
        <v>-0.32450635189559307</v>
      </c>
      <c r="R1794" s="1">
        <f t="shared" si="405"/>
        <v>-5.9793890732701129</v>
      </c>
      <c r="S1794" s="1">
        <f t="shared" si="397"/>
        <v>-2.2640535342765133</v>
      </c>
      <c r="T1794" s="1">
        <f t="shared" si="398"/>
        <v>395.22039480710373</v>
      </c>
    </row>
    <row r="1795" spans="1:20" x14ac:dyDescent="0.2">
      <c r="A1795">
        <f>Sheet1!A1772</f>
        <v>1745</v>
      </c>
      <c r="B1795">
        <f>Sheet1!B1775</f>
        <v>983.76</v>
      </c>
      <c r="C1795">
        <f t="shared" si="392"/>
        <v>975.160541848089</v>
      </c>
      <c r="D1795">
        <f t="shared" si="393"/>
        <v>983.43552152003019</v>
      </c>
      <c r="E1795">
        <f t="shared" si="394"/>
        <v>977.73434653954314</v>
      </c>
      <c r="F1795">
        <f t="shared" si="399"/>
        <v>980.19873086649329</v>
      </c>
      <c r="G1795">
        <f t="shared" si="400"/>
        <v>1378.5186974542044</v>
      </c>
      <c r="K1795" s="1">
        <f t="shared" si="401"/>
        <v>8.660953072085249</v>
      </c>
      <c r="L1795" s="1">
        <f t="shared" si="402"/>
        <v>8.3365000198671169</v>
      </c>
      <c r="M1795" s="1">
        <f t="shared" si="403"/>
        <v>2.6700677225614982</v>
      </c>
      <c r="N1795" s="1">
        <f t="shared" si="395"/>
        <v>6.3896839385785142</v>
      </c>
      <c r="O1795" s="1">
        <f t="shared" si="396"/>
        <v>404.70965052628958</v>
      </c>
      <c r="P1795" s="1"/>
      <c r="Q1795" s="1">
        <f t="shared" si="404"/>
        <v>-0.32445305221813214</v>
      </c>
      <c r="R1795" s="1">
        <f t="shared" si="405"/>
        <v>-5.9908853495237508</v>
      </c>
      <c r="S1795" s="1">
        <f t="shared" si="397"/>
        <v>-2.2712691335067348</v>
      </c>
      <c r="T1795" s="1">
        <f t="shared" si="398"/>
        <v>396.04869745420433</v>
      </c>
    </row>
    <row r="1796" spans="1:20" x14ac:dyDescent="0.2">
      <c r="A1796">
        <f>Sheet1!A1773</f>
        <v>1746</v>
      </c>
      <c r="B1796">
        <f>Sheet1!B1776</f>
        <v>984.19</v>
      </c>
      <c r="C1796">
        <f t="shared" si="392"/>
        <v>975.61104015481362</v>
      </c>
      <c r="D1796">
        <f t="shared" si="393"/>
        <v>983.86545125680027</v>
      </c>
      <c r="E1796">
        <f t="shared" si="394"/>
        <v>978.15266402826023</v>
      </c>
      <c r="F1796">
        <f t="shared" si="399"/>
        <v>980.62146958862445</v>
      </c>
      <c r="G1796">
        <f t="shared" si="400"/>
        <v>1379.7781202510982</v>
      </c>
      <c r="K1796" s="1">
        <f t="shared" si="401"/>
        <v>8.6404547653604595</v>
      </c>
      <c r="L1796" s="1">
        <f t="shared" si="402"/>
        <v>8.3160241273660631</v>
      </c>
      <c r="M1796" s="1">
        <f t="shared" si="403"/>
        <v>2.6380266019373266</v>
      </c>
      <c r="N1796" s="1">
        <f t="shared" si="395"/>
        <v>6.3619243539849322</v>
      </c>
      <c r="O1796" s="1">
        <f t="shared" si="396"/>
        <v>405.51857501645873</v>
      </c>
      <c r="P1796" s="1"/>
      <c r="Q1796" s="1">
        <f t="shared" si="404"/>
        <v>-0.32443063799439642</v>
      </c>
      <c r="R1796" s="1">
        <f t="shared" si="405"/>
        <v>-6.0024281634231329</v>
      </c>
      <c r="S1796" s="1">
        <f t="shared" si="397"/>
        <v>-2.2785304113755274</v>
      </c>
      <c r="T1796" s="1">
        <f t="shared" si="398"/>
        <v>396.87812025109827</v>
      </c>
    </row>
    <row r="1797" spans="1:20" x14ac:dyDescent="0.2">
      <c r="A1797">
        <f>Sheet1!A1774</f>
        <v>1747</v>
      </c>
      <c r="B1797">
        <f>Sheet1!B1777</f>
        <v>984.62</v>
      </c>
      <c r="C1797">
        <f t="shared" si="392"/>
        <v>976.06153846153836</v>
      </c>
      <c r="D1797">
        <f t="shared" si="393"/>
        <v>984.29535009405515</v>
      </c>
      <c r="E1797">
        <f t="shared" si="394"/>
        <v>978.5709349230342</v>
      </c>
      <c r="F1797">
        <f t="shared" si="399"/>
        <v>981.04416261551194</v>
      </c>
      <c r="G1797">
        <f t="shared" si="400"/>
        <v>1381.0386639910967</v>
      </c>
      <c r="K1797" s="1">
        <f t="shared" si="401"/>
        <v>8.6199564586357837</v>
      </c>
      <c r="L1797" s="1">
        <f t="shared" si="402"/>
        <v>8.2955173458959734</v>
      </c>
      <c r="M1797" s="1">
        <f t="shared" si="403"/>
        <v>2.6059389295928668</v>
      </c>
      <c r="N1797" s="1">
        <f t="shared" si="395"/>
        <v>6.3341190741476794</v>
      </c>
      <c r="O1797" s="1">
        <f t="shared" si="396"/>
        <v>406.3286204497324</v>
      </c>
      <c r="P1797" s="1"/>
      <c r="Q1797" s="1">
        <f t="shared" si="404"/>
        <v>-0.3244391127398103</v>
      </c>
      <c r="R1797" s="1">
        <f t="shared" si="405"/>
        <v>-6.014017529042917</v>
      </c>
      <c r="S1797" s="1">
        <f t="shared" si="397"/>
        <v>-2.2858373844881044</v>
      </c>
      <c r="T1797" s="1">
        <f t="shared" si="398"/>
        <v>397.70866399109661</v>
      </c>
    </row>
    <row r="1798" spans="1:20" x14ac:dyDescent="0.2">
      <c r="A1798">
        <f>Sheet1!A1775</f>
        <v>1748</v>
      </c>
      <c r="B1798">
        <f>Sheet1!B1778</f>
        <v>985.05</v>
      </c>
      <c r="C1798">
        <f t="shared" si="392"/>
        <v>976.51203676826321</v>
      </c>
      <c r="D1798">
        <f t="shared" si="393"/>
        <v>984.72521802827919</v>
      </c>
      <c r="E1798">
        <f t="shared" si="394"/>
        <v>978.98915920979096</v>
      </c>
      <c r="F1798">
        <f t="shared" si="399"/>
        <v>981.46680993055054</v>
      </c>
      <c r="G1798">
        <f t="shared" si="400"/>
        <v>1382.3003294675127</v>
      </c>
      <c r="K1798" s="1">
        <f t="shared" si="401"/>
        <v>8.5994581519109943</v>
      </c>
      <c r="L1798" s="1">
        <f t="shared" si="402"/>
        <v>8.2749796719411961</v>
      </c>
      <c r="M1798" s="1">
        <f t="shared" si="403"/>
        <v>2.5738046914541428</v>
      </c>
      <c r="N1798" s="1">
        <f t="shared" si="395"/>
        <v>6.3062680824615427</v>
      </c>
      <c r="O1798" s="1">
        <f t="shared" si="396"/>
        <v>407.13978761942371</v>
      </c>
      <c r="P1798" s="1"/>
      <c r="Q1798" s="1">
        <f t="shared" si="404"/>
        <v>-0.32447847996979817</v>
      </c>
      <c r="R1798" s="1">
        <f t="shared" si="405"/>
        <v>-6.0256534604568515</v>
      </c>
      <c r="S1798" s="1">
        <f t="shared" si="397"/>
        <v>-2.2931900694494516</v>
      </c>
      <c r="T1798" s="1">
        <f t="shared" si="398"/>
        <v>398.54032946751272</v>
      </c>
    </row>
    <row r="1799" spans="1:20" x14ac:dyDescent="0.2">
      <c r="A1799">
        <f>Sheet1!A1776</f>
        <v>1749</v>
      </c>
      <c r="B1799">
        <f>Sheet1!B1779</f>
        <v>985.48</v>
      </c>
      <c r="C1799">
        <f t="shared" si="392"/>
        <v>976.96253507498784</v>
      </c>
      <c r="D1799">
        <f t="shared" si="393"/>
        <v>985.15505505595695</v>
      </c>
      <c r="E1799">
        <f t="shared" si="394"/>
        <v>979.40733687445618</v>
      </c>
      <c r="F1799">
        <f t="shared" si="399"/>
        <v>981.8894115171355</v>
      </c>
      <c r="G1799">
        <f t="shared" si="400"/>
        <v>1383.5631174736595</v>
      </c>
      <c r="K1799" s="1">
        <f t="shared" si="401"/>
        <v>8.5789598451864322</v>
      </c>
      <c r="L1799" s="1">
        <f t="shared" si="402"/>
        <v>8.2544111019866477</v>
      </c>
      <c r="M1799" s="1">
        <f t="shared" si="403"/>
        <v>2.5416238734466106</v>
      </c>
      <c r="N1799" s="1">
        <f t="shared" si="395"/>
        <v>6.2783713623218773</v>
      </c>
      <c r="O1799" s="1">
        <f t="shared" si="396"/>
        <v>407.95207731884591</v>
      </c>
      <c r="P1799" s="1"/>
      <c r="Q1799" s="1">
        <f t="shared" si="404"/>
        <v>-0.32454874319978444</v>
      </c>
      <c r="R1799" s="1">
        <f t="shared" si="405"/>
        <v>-6.0373359717398216</v>
      </c>
      <c r="S1799" s="1">
        <f t="shared" si="397"/>
        <v>-2.3005884828645549</v>
      </c>
      <c r="T1799" s="1">
        <f t="shared" si="398"/>
        <v>399.37311747365948</v>
      </c>
    </row>
    <row r="1800" spans="1:20" x14ac:dyDescent="0.2">
      <c r="A1800">
        <f>Sheet1!A1777</f>
        <v>1750</v>
      </c>
      <c r="B1800">
        <f>Sheet1!B1780</f>
        <v>985.91</v>
      </c>
      <c r="C1800">
        <f t="shared" si="392"/>
        <v>977.41303338171258</v>
      </c>
      <c r="D1800">
        <f t="shared" si="393"/>
        <v>985.58486117357347</v>
      </c>
      <c r="E1800">
        <f t="shared" si="394"/>
        <v>979.82546790295532</v>
      </c>
      <c r="F1800">
        <f t="shared" si="399"/>
        <v>982.31196735866149</v>
      </c>
      <c r="G1800">
        <f t="shared" si="400"/>
        <v>1384.8270288028493</v>
      </c>
      <c r="K1800" s="1">
        <f t="shared" si="401"/>
        <v>8.5584615384616427</v>
      </c>
      <c r="L1800" s="1">
        <f t="shared" si="402"/>
        <v>8.2338116325167903</v>
      </c>
      <c r="M1800" s="1">
        <f t="shared" si="403"/>
        <v>2.5093964614958395</v>
      </c>
      <c r="N1800" s="1">
        <f t="shared" si="395"/>
        <v>6.250428897123129</v>
      </c>
      <c r="O1800" s="1">
        <f t="shared" si="396"/>
        <v>408.76549034131097</v>
      </c>
      <c r="P1800" s="1"/>
      <c r="Q1800" s="1">
        <f t="shared" si="404"/>
        <v>-0.32464990594485243</v>
      </c>
      <c r="R1800" s="1">
        <f t="shared" si="405"/>
        <v>-6.0490650769658032</v>
      </c>
      <c r="S1800" s="1">
        <f t="shared" si="397"/>
        <v>-2.3080326413385137</v>
      </c>
      <c r="T1800" s="1">
        <f t="shared" si="398"/>
        <v>400.20702880284932</v>
      </c>
    </row>
    <row r="1801" spans="1:20" x14ac:dyDescent="0.2">
      <c r="A1801">
        <f>Sheet1!A1778</f>
        <v>1751</v>
      </c>
      <c r="B1801">
        <f>Sheet1!B1781</f>
        <v>986.34</v>
      </c>
      <c r="C1801">
        <f t="shared" si="392"/>
        <v>977.86353168843721</v>
      </c>
      <c r="D1801">
        <f t="shared" si="393"/>
        <v>986.0146363776131</v>
      </c>
      <c r="E1801">
        <f t="shared" si="394"/>
        <v>980.24355228121431</v>
      </c>
      <c r="F1801">
        <f t="shared" si="399"/>
        <v>982.73447743852375</v>
      </c>
      <c r="G1801">
        <f t="shared" si="400"/>
        <v>1386.092064248395</v>
      </c>
      <c r="K1801" s="1">
        <f t="shared" si="401"/>
        <v>8.5379632317367395</v>
      </c>
      <c r="L1801" s="1">
        <f t="shared" si="402"/>
        <v>8.2131812600159719</v>
      </c>
      <c r="M1801" s="1">
        <f t="shared" si="403"/>
        <v>2.4771224415277402</v>
      </c>
      <c r="N1801" s="1">
        <f t="shared" si="395"/>
        <v>6.2224406702605393</v>
      </c>
      <c r="O1801" s="1">
        <f t="shared" si="396"/>
        <v>409.58002748013178</v>
      </c>
      <c r="P1801" s="1"/>
      <c r="Q1801" s="1">
        <f t="shared" si="404"/>
        <v>-0.32478197172076761</v>
      </c>
      <c r="R1801" s="1">
        <f t="shared" si="405"/>
        <v>-6.0608407902089994</v>
      </c>
      <c r="S1801" s="1">
        <f t="shared" si="397"/>
        <v>-2.3155225614762003</v>
      </c>
      <c r="T1801" s="1">
        <f t="shared" si="398"/>
        <v>401.04206424839504</v>
      </c>
    </row>
    <row r="1802" spans="1:20" x14ac:dyDescent="0.2">
      <c r="A1802">
        <f>Sheet1!A1779</f>
        <v>1752</v>
      </c>
      <c r="B1802">
        <f>Sheet1!B1782</f>
        <v>986.77</v>
      </c>
      <c r="C1802">
        <f t="shared" si="392"/>
        <v>978.31402999516206</v>
      </c>
      <c r="D1802">
        <f t="shared" si="393"/>
        <v>986.44438066456041</v>
      </c>
      <c r="E1802">
        <f t="shared" si="394"/>
        <v>980.66158999515881</v>
      </c>
      <c r="F1802">
        <f t="shared" si="399"/>
        <v>983.15694174011719</v>
      </c>
      <c r="G1802">
        <f t="shared" si="400"/>
        <v>1387.358224603609</v>
      </c>
      <c r="K1802" s="1">
        <f t="shared" si="401"/>
        <v>8.5174649250121774</v>
      </c>
      <c r="L1802" s="1">
        <f t="shared" si="402"/>
        <v>8.1925199809691094</v>
      </c>
      <c r="M1802" s="1">
        <f t="shared" si="403"/>
        <v>2.4448017994683369</v>
      </c>
      <c r="N1802" s="1">
        <f t="shared" si="395"/>
        <v>6.1944066651293497</v>
      </c>
      <c r="O1802" s="1">
        <f t="shared" si="396"/>
        <v>410.39568952862112</v>
      </c>
      <c r="P1802" s="1"/>
      <c r="Q1802" s="1">
        <f t="shared" si="404"/>
        <v>-0.32494494404306806</v>
      </c>
      <c r="R1802" s="1">
        <f t="shared" si="405"/>
        <v>-6.0726631255438406</v>
      </c>
      <c r="S1802" s="1">
        <f t="shared" si="397"/>
        <v>-2.3230582598828278</v>
      </c>
      <c r="T1802" s="1">
        <f t="shared" si="398"/>
        <v>401.87822460360894</v>
      </c>
    </row>
    <row r="1803" spans="1:20" x14ac:dyDescent="0.2">
      <c r="A1803">
        <f>Sheet1!A1780</f>
        <v>1753</v>
      </c>
      <c r="B1803">
        <f>Sheet1!B1783</f>
        <v>987.2</v>
      </c>
      <c r="C1803">
        <f t="shared" si="392"/>
        <v>978.76452830188668</v>
      </c>
      <c r="D1803">
        <f t="shared" si="393"/>
        <v>986.87409403089987</v>
      </c>
      <c r="E1803">
        <f t="shared" si="394"/>
        <v>981.07958103071417</v>
      </c>
      <c r="F1803">
        <f t="shared" si="399"/>
        <v>983.5793602468367</v>
      </c>
      <c r="G1803">
        <f t="shared" si="400"/>
        <v>1388.6255106618041</v>
      </c>
      <c r="K1803" s="1">
        <f t="shared" si="401"/>
        <v>8.496966618287388</v>
      </c>
      <c r="L1803" s="1">
        <f t="shared" si="402"/>
        <v>8.1718277918608919</v>
      </c>
      <c r="M1803" s="1">
        <f t="shared" si="403"/>
        <v>2.4124345212427443</v>
      </c>
      <c r="N1803" s="1">
        <f t="shared" si="395"/>
        <v>6.1663268651241196</v>
      </c>
      <c r="O1803" s="1">
        <f t="shared" si="396"/>
        <v>411.21247728009155</v>
      </c>
      <c r="P1803" s="1"/>
      <c r="Q1803" s="1">
        <f t="shared" si="404"/>
        <v>-0.32513882642649605</v>
      </c>
      <c r="R1803" s="1">
        <f t="shared" si="405"/>
        <v>-6.0845320970446437</v>
      </c>
      <c r="S1803" s="1">
        <f t="shared" si="397"/>
        <v>-2.3306397531632683</v>
      </c>
      <c r="T1803" s="1">
        <f t="shared" si="398"/>
        <v>402.71551066180416</v>
      </c>
    </row>
    <row r="1804" spans="1:20" x14ac:dyDescent="0.2">
      <c r="A1804">
        <f>Sheet1!A1781</f>
        <v>1754</v>
      </c>
      <c r="B1804">
        <f>Sheet1!B1784</f>
        <v>987.63</v>
      </c>
      <c r="C1804">
        <f t="shared" si="392"/>
        <v>979.21502660861142</v>
      </c>
      <c r="D1804">
        <f t="shared" si="393"/>
        <v>987.30377647311661</v>
      </c>
      <c r="E1804">
        <f t="shared" si="394"/>
        <v>981.49752537380664</v>
      </c>
      <c r="F1804">
        <f t="shared" si="399"/>
        <v>984.0017329420773</v>
      </c>
      <c r="G1804">
        <f t="shared" si="400"/>
        <v>1389.8939232162929</v>
      </c>
      <c r="K1804" s="1">
        <f t="shared" si="401"/>
        <v>8.4764683115628259</v>
      </c>
      <c r="L1804" s="1">
        <f t="shared" si="402"/>
        <v>8.1511046891758951</v>
      </c>
      <c r="M1804" s="1">
        <f t="shared" si="403"/>
        <v>2.3800205927771003</v>
      </c>
      <c r="N1804" s="1">
        <f t="shared" si="395"/>
        <v>6.1382012536400907</v>
      </c>
      <c r="O1804" s="1">
        <f t="shared" si="396"/>
        <v>412.03039152785573</v>
      </c>
      <c r="P1804" s="1"/>
      <c r="Q1804" s="1">
        <f t="shared" si="404"/>
        <v>-0.32536362238693073</v>
      </c>
      <c r="R1804" s="1">
        <f t="shared" si="405"/>
        <v>-6.0964477187857256</v>
      </c>
      <c r="S1804" s="1">
        <f t="shared" si="397"/>
        <v>-2.3382670579227351</v>
      </c>
      <c r="T1804" s="1">
        <f t="shared" si="398"/>
        <v>403.5539232162929</v>
      </c>
    </row>
    <row r="1805" spans="1:20" x14ac:dyDescent="0.2">
      <c r="A1805">
        <f>Sheet1!A1782</f>
        <v>1755</v>
      </c>
      <c r="B1805">
        <f>Sheet1!B1785</f>
        <v>988.06</v>
      </c>
      <c r="C1805">
        <f t="shared" si="392"/>
        <v>979.66552491533628</v>
      </c>
      <c r="D1805">
        <f t="shared" si="393"/>
        <v>987.73342798769477</v>
      </c>
      <c r="E1805">
        <f t="shared" si="394"/>
        <v>981.91542301036168</v>
      </c>
      <c r="F1805">
        <f t="shared" si="399"/>
        <v>984.42405980923377</v>
      </c>
      <c r="G1805">
        <f t="shared" si="400"/>
        <v>1391.1634630603885</v>
      </c>
      <c r="K1805" s="1">
        <f t="shared" si="401"/>
        <v>8.4559700048379227</v>
      </c>
      <c r="L1805" s="1">
        <f t="shared" si="402"/>
        <v>8.1303506693983536</v>
      </c>
      <c r="M1805" s="1">
        <f t="shared" si="403"/>
        <v>2.3475599999967471</v>
      </c>
      <c r="N1805" s="1">
        <f t="shared" si="395"/>
        <v>6.1100298140717086</v>
      </c>
      <c r="O1805" s="1">
        <f t="shared" si="396"/>
        <v>412.84943306522644</v>
      </c>
      <c r="P1805" s="1"/>
      <c r="Q1805" s="1">
        <f t="shared" si="404"/>
        <v>-0.32561933543956911</v>
      </c>
      <c r="R1805" s="1">
        <f t="shared" si="405"/>
        <v>-6.1084100048411756</v>
      </c>
      <c r="S1805" s="1">
        <f t="shared" si="397"/>
        <v>-2.3459401907662141</v>
      </c>
      <c r="T1805" s="1">
        <f t="shared" si="398"/>
        <v>404.39346306038851</v>
      </c>
    </row>
    <row r="1806" spans="1:20" x14ac:dyDescent="0.2">
      <c r="A1806">
        <f>Sheet1!A1783</f>
        <v>1756</v>
      </c>
      <c r="B1806">
        <f>Sheet1!B1786</f>
        <v>988.49</v>
      </c>
      <c r="C1806">
        <f t="shared" si="392"/>
        <v>980.1160232220609</v>
      </c>
      <c r="D1806">
        <f t="shared" si="393"/>
        <v>988.16304857111925</v>
      </c>
      <c r="E1806">
        <f t="shared" si="394"/>
        <v>982.33327392630508</v>
      </c>
      <c r="F1806">
        <f t="shared" si="399"/>
        <v>984.84634083170113</v>
      </c>
      <c r="G1806">
        <f t="shared" si="400"/>
        <v>1392.4341309874028</v>
      </c>
      <c r="K1806" s="1">
        <f t="shared" si="401"/>
        <v>8.4354716981133606</v>
      </c>
      <c r="L1806" s="1">
        <f t="shared" si="402"/>
        <v>8.109565729013184</v>
      </c>
      <c r="M1806" s="1">
        <f t="shared" si="403"/>
        <v>2.3150527288274816</v>
      </c>
      <c r="N1806" s="1">
        <f t="shared" si="395"/>
        <v>6.0818125298144423</v>
      </c>
      <c r="O1806" s="1">
        <f t="shared" si="396"/>
        <v>413.66960268551611</v>
      </c>
      <c r="P1806" s="1"/>
      <c r="Q1806" s="1">
        <f t="shared" si="404"/>
        <v>-0.32590596910017666</v>
      </c>
      <c r="R1806" s="1">
        <f t="shared" si="405"/>
        <v>-6.120418969285879</v>
      </c>
      <c r="S1806" s="1">
        <f t="shared" si="397"/>
        <v>-2.3536591682989183</v>
      </c>
      <c r="T1806" s="1">
        <f t="shared" si="398"/>
        <v>405.23413098740275</v>
      </c>
    </row>
    <row r="1807" spans="1:20" x14ac:dyDescent="0.2">
      <c r="A1807">
        <f>Sheet1!A1784</f>
        <v>1757</v>
      </c>
      <c r="B1807">
        <f>Sheet1!B1787</f>
        <v>988.92</v>
      </c>
      <c r="C1807">
        <f t="shared" si="392"/>
        <v>980.56652152878564</v>
      </c>
      <c r="D1807">
        <f t="shared" si="393"/>
        <v>988.59263821987417</v>
      </c>
      <c r="E1807">
        <f t="shared" si="394"/>
        <v>982.75107810756231</v>
      </c>
      <c r="F1807">
        <f t="shared" si="399"/>
        <v>985.26857599287473</v>
      </c>
      <c r="G1807">
        <f t="shared" si="400"/>
        <v>1393.705927790649</v>
      </c>
      <c r="K1807" s="1">
        <f t="shared" si="401"/>
        <v>8.4149733913885711</v>
      </c>
      <c r="L1807" s="1">
        <f t="shared" si="402"/>
        <v>8.0887498645051892</v>
      </c>
      <c r="M1807" s="1">
        <f t="shared" si="403"/>
        <v>2.2824987651952142</v>
      </c>
      <c r="N1807" s="1">
        <f t="shared" si="395"/>
        <v>6.0535493842633059</v>
      </c>
      <c r="O1807" s="1">
        <f t="shared" si="396"/>
        <v>414.49090118203753</v>
      </c>
      <c r="P1807" s="1"/>
      <c r="Q1807" s="1">
        <f t="shared" si="404"/>
        <v>-0.32622352688338196</v>
      </c>
      <c r="R1807" s="1">
        <f t="shared" si="405"/>
        <v>-6.1324746261933569</v>
      </c>
      <c r="S1807" s="1">
        <f t="shared" si="397"/>
        <v>-2.3614240071252652</v>
      </c>
      <c r="T1807" s="1">
        <f t="shared" si="398"/>
        <v>406.07592779064896</v>
      </c>
    </row>
    <row r="1808" spans="1:20" x14ac:dyDescent="0.2">
      <c r="A1808">
        <f>Sheet1!A1785</f>
        <v>1758</v>
      </c>
      <c r="B1808">
        <f>Sheet1!B1788</f>
        <v>989.35</v>
      </c>
      <c r="C1808">
        <f t="shared" si="392"/>
        <v>981.01701983551027</v>
      </c>
      <c r="D1808">
        <f t="shared" si="393"/>
        <v>989.02219693044481</v>
      </c>
      <c r="E1808">
        <f t="shared" si="394"/>
        <v>983.16883554005926</v>
      </c>
      <c r="F1808">
        <f t="shared" si="399"/>
        <v>985.69076527614914</v>
      </c>
      <c r="G1808">
        <f t="shared" si="400"/>
        <v>1394.9788542634396</v>
      </c>
      <c r="K1808" s="1">
        <f t="shared" si="401"/>
        <v>8.394475084663668</v>
      </c>
      <c r="L1808" s="1">
        <f t="shared" si="402"/>
        <v>8.0679030723584901</v>
      </c>
      <c r="M1808" s="1">
        <f t="shared" si="403"/>
        <v>2.2498980950254008</v>
      </c>
      <c r="N1808" s="1">
        <f t="shared" si="395"/>
        <v>6.0252403608128589</v>
      </c>
      <c r="O1808" s="1">
        <f t="shared" si="396"/>
        <v>415.31332934810337</v>
      </c>
      <c r="P1808" s="1"/>
      <c r="Q1808" s="1">
        <f t="shared" si="404"/>
        <v>-0.32657201230517785</v>
      </c>
      <c r="R1808" s="1">
        <f t="shared" si="405"/>
        <v>-6.1445769896382672</v>
      </c>
      <c r="S1808" s="1">
        <f t="shared" si="397"/>
        <v>-2.3692347238508091</v>
      </c>
      <c r="T1808" s="1">
        <f t="shared" si="398"/>
        <v>406.9188542634397</v>
      </c>
    </row>
    <row r="1809" spans="1:20" x14ac:dyDescent="0.2">
      <c r="A1809">
        <f>Sheet1!A1786</f>
        <v>1759</v>
      </c>
      <c r="B1809">
        <f>Sheet1!B1789</f>
        <v>989.78</v>
      </c>
      <c r="C1809">
        <f t="shared" si="392"/>
        <v>981.46751814223512</v>
      </c>
      <c r="D1809">
        <f t="shared" si="393"/>
        <v>989.4517246993156</v>
      </c>
      <c r="E1809">
        <f t="shared" si="394"/>
        <v>983.5865462097214</v>
      </c>
      <c r="F1809">
        <f t="shared" si="399"/>
        <v>986.11290866491947</v>
      </c>
      <c r="G1809">
        <f t="shared" si="400"/>
        <v>1396.2529111990871</v>
      </c>
      <c r="K1809" s="1">
        <f t="shared" si="401"/>
        <v>8.3739767779391059</v>
      </c>
      <c r="L1809" s="1">
        <f t="shared" si="402"/>
        <v>8.0470253490583445</v>
      </c>
      <c r="M1809" s="1">
        <f t="shared" si="403"/>
        <v>2.2172507042441794</v>
      </c>
      <c r="N1809" s="1">
        <f t="shared" si="395"/>
        <v>5.9968854428585701</v>
      </c>
      <c r="O1809" s="1">
        <f t="shared" si="396"/>
        <v>416.13688797702616</v>
      </c>
      <c r="P1809" s="1"/>
      <c r="Q1809" s="1">
        <f t="shared" si="404"/>
        <v>-0.32695142888076134</v>
      </c>
      <c r="R1809" s="1">
        <f t="shared" si="405"/>
        <v>-6.1567260736949265</v>
      </c>
      <c r="S1809" s="1">
        <f t="shared" si="397"/>
        <v>-2.3770913350805358</v>
      </c>
      <c r="T1809" s="1">
        <f t="shared" si="398"/>
        <v>407.76291119908706</v>
      </c>
    </row>
    <row r="1810" spans="1:20" x14ac:dyDescent="0.2">
      <c r="A1810">
        <f>Sheet1!A1787</f>
        <v>1760</v>
      </c>
      <c r="B1810">
        <f>Sheet1!B1790</f>
        <v>990.2</v>
      </c>
      <c r="C1810">
        <f t="shared" si="392"/>
        <v>981.91801644895975</v>
      </c>
      <c r="D1810">
        <f t="shared" si="393"/>
        <v>989.88122152297069</v>
      </c>
      <c r="E1810">
        <f t="shared" si="394"/>
        <v>984.00421010247487</v>
      </c>
      <c r="F1810">
        <f t="shared" si="399"/>
        <v>986.53500614258064</v>
      </c>
      <c r="G1810">
        <f t="shared" si="400"/>
        <v>1397.5280993909046</v>
      </c>
      <c r="K1810" s="1">
        <f t="shared" si="401"/>
        <v>8.3534784712143164</v>
      </c>
      <c r="L1810" s="1">
        <f t="shared" si="402"/>
        <v>8.0261166910885322</v>
      </c>
      <c r="M1810" s="1">
        <f t="shared" si="403"/>
        <v>2.1845565787766645</v>
      </c>
      <c r="N1810" s="1">
        <f t="shared" si="395"/>
        <v>5.9684846137949989</v>
      </c>
      <c r="O1810" s="1">
        <f t="shared" si="396"/>
        <v>416.96157786211893</v>
      </c>
      <c r="P1810" s="1"/>
      <c r="Q1810" s="1">
        <f t="shared" si="404"/>
        <v>-0.32736178012578421</v>
      </c>
      <c r="R1810" s="1">
        <f t="shared" si="405"/>
        <v>-6.1689218924376519</v>
      </c>
      <c r="S1810" s="1">
        <f t="shared" si="397"/>
        <v>-2.3849938574193175</v>
      </c>
      <c r="T1810" s="1">
        <f t="shared" si="398"/>
        <v>408.60809939090461</v>
      </c>
    </row>
    <row r="1811" spans="1:20" x14ac:dyDescent="0.2">
      <c r="A1811">
        <f>Sheet1!A1788</f>
        <v>1761</v>
      </c>
      <c r="B1811">
        <f>Sheet1!B1791</f>
        <v>990.63</v>
      </c>
      <c r="C1811">
        <f t="shared" si="392"/>
        <v>982.36851475568449</v>
      </c>
      <c r="D1811">
        <f t="shared" si="393"/>
        <v>990.31068739789521</v>
      </c>
      <c r="E1811">
        <f t="shared" si="394"/>
        <v>984.42182720424512</v>
      </c>
      <c r="F1811">
        <f t="shared" si="399"/>
        <v>986.95705769252766</v>
      </c>
      <c r="G1811">
        <f t="shared" si="400"/>
        <v>1398.8044196322041</v>
      </c>
      <c r="K1811" s="1">
        <f t="shared" si="401"/>
        <v>8.3329801644897543</v>
      </c>
      <c r="L1811" s="1">
        <f t="shared" si="402"/>
        <v>8.0051770949345382</v>
      </c>
      <c r="M1811" s="1">
        <f t="shared" si="403"/>
        <v>2.1518157045489943</v>
      </c>
      <c r="N1811" s="1">
        <f t="shared" si="395"/>
        <v>5.9400378570173871</v>
      </c>
      <c r="O1811" s="1">
        <f t="shared" si="396"/>
        <v>417.78739979669388</v>
      </c>
      <c r="P1811" s="1"/>
      <c r="Q1811" s="1">
        <f t="shared" si="404"/>
        <v>-0.3278030695552161</v>
      </c>
      <c r="R1811" s="1">
        <f t="shared" si="405"/>
        <v>-6.18116445994076</v>
      </c>
      <c r="S1811" s="1">
        <f t="shared" si="397"/>
        <v>-2.3929423074723672</v>
      </c>
      <c r="T1811" s="1">
        <f t="shared" si="398"/>
        <v>409.45441963220412</v>
      </c>
    </row>
    <row r="1812" spans="1:20" x14ac:dyDescent="0.2">
      <c r="A1812">
        <f>Sheet1!A1789</f>
        <v>1762</v>
      </c>
      <c r="B1812">
        <f>Sheet1!B1792</f>
        <v>991.06</v>
      </c>
      <c r="C1812">
        <f t="shared" si="392"/>
        <v>982.81901306240934</v>
      </c>
      <c r="D1812">
        <f t="shared" si="393"/>
        <v>990.74012232057373</v>
      </c>
      <c r="E1812">
        <f t="shared" si="394"/>
        <v>984.83939750095783</v>
      </c>
      <c r="F1812">
        <f t="shared" si="399"/>
        <v>987.37906329815553</v>
      </c>
      <c r="G1812">
        <f t="shared" si="400"/>
        <v>1400.0818727162991</v>
      </c>
      <c r="K1812" s="1">
        <f t="shared" si="401"/>
        <v>8.3124818577648512</v>
      </c>
      <c r="L1812" s="1">
        <f t="shared" si="402"/>
        <v>7.9842065570804834</v>
      </c>
      <c r="M1812" s="1">
        <f t="shared" si="403"/>
        <v>2.1190280674862834</v>
      </c>
      <c r="N1812" s="1">
        <f t="shared" si="395"/>
        <v>5.9115451559204075</v>
      </c>
      <c r="O1812" s="1">
        <f t="shared" si="396"/>
        <v>418.61435457406401</v>
      </c>
      <c r="P1812" s="1"/>
      <c r="Q1812" s="1">
        <f t="shared" si="404"/>
        <v>-0.32827530068436772</v>
      </c>
      <c r="R1812" s="1">
        <f t="shared" si="405"/>
        <v>-6.1934537902785678</v>
      </c>
      <c r="S1812" s="1">
        <f t="shared" si="397"/>
        <v>-2.4009367018444436</v>
      </c>
      <c r="T1812" s="1">
        <f t="shared" si="398"/>
        <v>410.30187271629916</v>
      </c>
    </row>
    <row r="1813" spans="1:20" x14ac:dyDescent="0.2">
      <c r="A1813">
        <f>Sheet1!A1790</f>
        <v>1763</v>
      </c>
      <c r="B1813">
        <f>Sheet1!B1793</f>
        <v>991.49</v>
      </c>
      <c r="C1813">
        <f t="shared" si="392"/>
        <v>983.26951136913397</v>
      </c>
      <c r="D1813">
        <f t="shared" si="393"/>
        <v>991.16952628749073</v>
      </c>
      <c r="E1813">
        <f t="shared" si="394"/>
        <v>985.2569209785388</v>
      </c>
      <c r="F1813">
        <f t="shared" si="399"/>
        <v>987.80102294285905</v>
      </c>
      <c r="G1813">
        <f t="shared" si="400"/>
        <v>1401.3604594365015</v>
      </c>
      <c r="K1813" s="1">
        <f t="shared" si="401"/>
        <v>8.2819835510402982</v>
      </c>
      <c r="L1813" s="1">
        <f t="shared" si="402"/>
        <v>7.9632050740109435</v>
      </c>
      <c r="M1813" s="1">
        <f t="shared" si="403"/>
        <v>2.0861936535151244</v>
      </c>
      <c r="N1813" s="1">
        <f t="shared" si="395"/>
        <v>5.8830064938993019</v>
      </c>
      <c r="O1813" s="1">
        <f t="shared" si="396"/>
        <v>419.44244298754177</v>
      </c>
      <c r="P1813" s="1"/>
      <c r="Q1813" s="1">
        <f t="shared" si="404"/>
        <v>-0.31877847702935469</v>
      </c>
      <c r="R1813" s="1">
        <f t="shared" si="405"/>
        <v>-6.1957898975251737</v>
      </c>
      <c r="S1813" s="1">
        <f t="shared" si="397"/>
        <v>-2.3989770571409963</v>
      </c>
      <c r="T1813" s="1">
        <f t="shared" si="398"/>
        <v>411.16045943650147</v>
      </c>
    </row>
    <row r="1814" spans="1:20" x14ac:dyDescent="0.2">
      <c r="A1814">
        <f>Sheet1!A1791</f>
        <v>1764</v>
      </c>
      <c r="B1814">
        <f>Sheet1!B1794</f>
        <v>991.92</v>
      </c>
      <c r="C1814">
        <f t="shared" si="392"/>
        <v>983.72000967585871</v>
      </c>
      <c r="D1814">
        <f t="shared" si="393"/>
        <v>991.59889929513054</v>
      </c>
      <c r="E1814">
        <f t="shared" si="394"/>
        <v>985.6743976229136</v>
      </c>
      <c r="F1814">
        <f t="shared" si="399"/>
        <v>988.22293661003334</v>
      </c>
      <c r="G1814">
        <f t="shared" si="400"/>
        <v>1402.6401805861246</v>
      </c>
      <c r="K1814" s="1">
        <f t="shared" si="401"/>
        <v>8.2614852443155087</v>
      </c>
      <c r="L1814" s="1">
        <f t="shared" si="402"/>
        <v>7.9421726422107213</v>
      </c>
      <c r="M1814" s="1">
        <f t="shared" si="403"/>
        <v>2.0533124485606322</v>
      </c>
      <c r="N1814" s="1">
        <f t="shared" si="395"/>
        <v>5.8544218543488569</v>
      </c>
      <c r="O1814" s="1">
        <f t="shared" si="396"/>
        <v>420.27166583044016</v>
      </c>
      <c r="P1814" s="1"/>
      <c r="Q1814" s="1">
        <f t="shared" si="404"/>
        <v>-0.3193126021047874</v>
      </c>
      <c r="R1814" s="1">
        <f t="shared" si="405"/>
        <v>-6.2081727957548765</v>
      </c>
      <c r="S1814" s="1">
        <f t="shared" si="397"/>
        <v>-2.4070633899666518</v>
      </c>
      <c r="T1814" s="1">
        <f t="shared" si="398"/>
        <v>412.01018058612465</v>
      </c>
    </row>
    <row r="1815" spans="1:20" x14ac:dyDescent="0.2">
      <c r="A1815">
        <f>Sheet1!A1792</f>
        <v>1765</v>
      </c>
      <c r="B1815">
        <f>Sheet1!B1795</f>
        <v>992.35</v>
      </c>
      <c r="C1815">
        <f t="shared" si="392"/>
        <v>984.17050798258333</v>
      </c>
      <c r="D1815">
        <f t="shared" si="393"/>
        <v>992.02824133997831</v>
      </c>
      <c r="E1815">
        <f t="shared" si="394"/>
        <v>986.09182742000792</v>
      </c>
      <c r="F1815">
        <f t="shared" si="399"/>
        <v>988.6448042830732</v>
      </c>
      <c r="G1815">
        <f t="shared" si="400"/>
        <v>1403.9210369584805</v>
      </c>
      <c r="K1815" s="1">
        <f t="shared" si="401"/>
        <v>8.2409869375906055</v>
      </c>
      <c r="L1815" s="1">
        <f t="shared" si="402"/>
        <v>7.9211092581643925</v>
      </c>
      <c r="M1815" s="1">
        <f t="shared" si="403"/>
        <v>2.0203844385484899</v>
      </c>
      <c r="N1815" s="1">
        <f t="shared" si="395"/>
        <v>5.8257912206638593</v>
      </c>
      <c r="O1815" s="1">
        <f t="shared" si="396"/>
        <v>421.10202389607116</v>
      </c>
      <c r="P1815" s="1"/>
      <c r="Q1815" s="1">
        <f t="shared" si="404"/>
        <v>-0.31987767942621304</v>
      </c>
      <c r="R1815" s="1">
        <f t="shared" si="405"/>
        <v>-6.2206024990421156</v>
      </c>
      <c r="S1815" s="1">
        <f t="shared" si="397"/>
        <v>-2.4151957169267462</v>
      </c>
      <c r="T1815" s="1">
        <f t="shared" si="398"/>
        <v>412.86103695848055</v>
      </c>
    </row>
    <row r="1816" spans="1:20" x14ac:dyDescent="0.2">
      <c r="A1816">
        <f>Sheet1!A1793</f>
        <v>1766</v>
      </c>
      <c r="B1816">
        <f>Sheet1!B1796</f>
        <v>992.78</v>
      </c>
      <c r="C1816">
        <f t="shared" si="392"/>
        <v>984.62100628930818</v>
      </c>
      <c r="D1816">
        <f t="shared" si="393"/>
        <v>992.45755241851839</v>
      </c>
      <c r="E1816">
        <f t="shared" si="394"/>
        <v>986.50921035574743</v>
      </c>
      <c r="F1816">
        <f t="shared" si="399"/>
        <v>989.06662594537386</v>
      </c>
      <c r="G1816">
        <f t="shared" si="400"/>
        <v>1405.2030293468824</v>
      </c>
      <c r="K1816" s="1">
        <f t="shared" si="401"/>
        <v>8.2204886308660434</v>
      </c>
      <c r="L1816" s="1">
        <f t="shared" si="402"/>
        <v>7.9000149183567601</v>
      </c>
      <c r="M1816" s="1">
        <f t="shared" si="403"/>
        <v>1.9874096094048355</v>
      </c>
      <c r="N1816" s="1">
        <f t="shared" si="395"/>
        <v>5.7971145762398919</v>
      </c>
      <c r="O1816" s="1">
        <f t="shared" si="396"/>
        <v>421.93351797774847</v>
      </c>
      <c r="P1816" s="1"/>
      <c r="Q1816" s="1">
        <f t="shared" si="404"/>
        <v>-0.32047371250928336</v>
      </c>
      <c r="R1816" s="1">
        <f t="shared" si="405"/>
        <v>-6.233079021461208</v>
      </c>
      <c r="S1816" s="1">
        <f t="shared" si="397"/>
        <v>-2.4233740546261515</v>
      </c>
      <c r="T1816" s="1">
        <f t="shared" si="398"/>
        <v>413.71302934688242</v>
      </c>
    </row>
    <row r="1817" spans="1:20" x14ac:dyDescent="0.2">
      <c r="A1817">
        <f>Sheet1!A1794</f>
        <v>1767</v>
      </c>
      <c r="B1817">
        <f>Sheet1!B1797</f>
        <v>993.21</v>
      </c>
      <c r="C1817">
        <f t="shared" si="392"/>
        <v>985.07150459603281</v>
      </c>
      <c r="D1817">
        <f t="shared" si="393"/>
        <v>992.88683252723547</v>
      </c>
      <c r="E1817">
        <f t="shared" si="394"/>
        <v>986.92654641605816</v>
      </c>
      <c r="F1817">
        <f t="shared" si="399"/>
        <v>989.48840158032988</v>
      </c>
      <c r="G1817">
        <f t="shared" si="400"/>
        <v>1406.4861585446424</v>
      </c>
      <c r="K1817" s="1">
        <f t="shared" si="401"/>
        <v>8.199990324141254</v>
      </c>
      <c r="L1817" s="1">
        <f t="shared" si="402"/>
        <v>7.8788896192718312</v>
      </c>
      <c r="M1817" s="1">
        <f t="shared" si="403"/>
        <v>1.9543879470548973</v>
      </c>
      <c r="N1817" s="1">
        <f t="shared" si="395"/>
        <v>5.7683919044711729</v>
      </c>
      <c r="O1817" s="1">
        <f t="shared" si="396"/>
        <v>422.76614886878372</v>
      </c>
      <c r="P1817" s="1"/>
      <c r="Q1817" s="1">
        <f t="shared" si="404"/>
        <v>-0.32110070486942277</v>
      </c>
      <c r="R1817" s="1">
        <f t="shared" si="405"/>
        <v>-6.2456023770863567</v>
      </c>
      <c r="S1817" s="1">
        <f t="shared" si="397"/>
        <v>-2.4315984196700811</v>
      </c>
      <c r="T1817" s="1">
        <f t="shared" si="398"/>
        <v>414.56615854464246</v>
      </c>
    </row>
    <row r="1818" spans="1:20" x14ac:dyDescent="0.2">
      <c r="A1818">
        <f>Sheet1!A1795</f>
        <v>1768</v>
      </c>
      <c r="B1818">
        <f>Sheet1!B1798</f>
        <v>993.64</v>
      </c>
      <c r="C1818">
        <f t="shared" si="392"/>
        <v>985.52200290275755</v>
      </c>
      <c r="D1818">
        <f t="shared" si="393"/>
        <v>993.3160816626139</v>
      </c>
      <c r="E1818">
        <f t="shared" si="394"/>
        <v>987.34383558686545</v>
      </c>
      <c r="F1818">
        <f t="shared" si="399"/>
        <v>989.91013117133662</v>
      </c>
      <c r="G1818">
        <f t="shared" si="400"/>
        <v>1407.7704253450734</v>
      </c>
      <c r="K1818" s="1">
        <f t="shared" si="401"/>
        <v>8.1794920174166919</v>
      </c>
      <c r="L1818" s="1">
        <f t="shared" si="402"/>
        <v>7.8577333573949772</v>
      </c>
      <c r="M1818" s="1">
        <f t="shared" si="403"/>
        <v>1.9213194374245859</v>
      </c>
      <c r="N1818" s="1">
        <f t="shared" si="395"/>
        <v>5.7396231887532849</v>
      </c>
      <c r="O1818" s="1">
        <f t="shared" si="396"/>
        <v>423.59991736249003</v>
      </c>
      <c r="P1818" s="1"/>
      <c r="Q1818" s="1">
        <f t="shared" si="404"/>
        <v>-0.3217586600217146</v>
      </c>
      <c r="R1818" s="1">
        <f t="shared" si="405"/>
        <v>-6.258172579992106</v>
      </c>
      <c r="S1818" s="1">
        <f t="shared" si="397"/>
        <v>-2.4398688286634069</v>
      </c>
      <c r="T1818" s="1">
        <f t="shared" si="398"/>
        <v>415.42042534507334</v>
      </c>
    </row>
    <row r="1819" spans="1:20" x14ac:dyDescent="0.2">
      <c r="A1819">
        <f>Sheet1!A1796</f>
        <v>1769</v>
      </c>
      <c r="B1819">
        <f>Sheet1!B1799</f>
        <v>994.07</v>
      </c>
      <c r="C1819">
        <f t="shared" si="392"/>
        <v>985.97250120948217</v>
      </c>
      <c r="D1819">
        <f t="shared" si="393"/>
        <v>993.7452998211387</v>
      </c>
      <c r="E1819">
        <f t="shared" si="394"/>
        <v>987.76107785409522</v>
      </c>
      <c r="F1819">
        <f t="shared" si="399"/>
        <v>990.33181470178897</v>
      </c>
      <c r="G1819">
        <f t="shared" si="400"/>
        <v>1409.0558305414884</v>
      </c>
      <c r="K1819" s="1">
        <f t="shared" si="401"/>
        <v>8.1589937106917887</v>
      </c>
      <c r="L1819" s="1">
        <f t="shared" si="402"/>
        <v>7.8365461292102054</v>
      </c>
      <c r="M1819" s="1">
        <f t="shared" si="403"/>
        <v>1.8882040664392434</v>
      </c>
      <c r="N1819" s="1">
        <f t="shared" si="395"/>
        <v>5.7108084124807874</v>
      </c>
      <c r="O1819" s="1">
        <f t="shared" si="396"/>
        <v>424.43482425218019</v>
      </c>
      <c r="P1819" s="1"/>
      <c r="Q1819" s="1">
        <f t="shared" si="404"/>
        <v>-0.32244758148158326</v>
      </c>
      <c r="R1819" s="1">
        <f t="shared" si="405"/>
        <v>-6.2707896442525453</v>
      </c>
      <c r="S1819" s="1">
        <f t="shared" si="397"/>
        <v>-2.4481852982110013</v>
      </c>
      <c r="T1819" s="1">
        <f t="shared" si="398"/>
        <v>416.2758305414884</v>
      </c>
    </row>
    <row r="1820" spans="1:20" x14ac:dyDescent="0.2">
      <c r="A1820">
        <f>Sheet1!A1797</f>
        <v>1770</v>
      </c>
      <c r="B1820">
        <f>Sheet1!B1800</f>
        <v>994.5</v>
      </c>
      <c r="C1820">
        <f t="shared" si="392"/>
        <v>986.42299951620703</v>
      </c>
      <c r="D1820">
        <f t="shared" si="393"/>
        <v>994.17448699929423</v>
      </c>
      <c r="E1820">
        <f t="shared" si="394"/>
        <v>988.17827320367314</v>
      </c>
      <c r="F1820">
        <f t="shared" si="399"/>
        <v>990.75345215508185</v>
      </c>
      <c r="G1820">
        <f t="shared" si="400"/>
        <v>1410.3423749271994</v>
      </c>
      <c r="K1820" s="1">
        <f t="shared" si="401"/>
        <v>8.1384954039672266</v>
      </c>
      <c r="L1820" s="1">
        <f t="shared" si="402"/>
        <v>7.8153279312026598</v>
      </c>
      <c r="M1820" s="1">
        <f t="shared" si="403"/>
        <v>1.8550418200253489</v>
      </c>
      <c r="N1820" s="1">
        <f t="shared" si="395"/>
        <v>5.6819475590490356</v>
      </c>
      <c r="O1820" s="1">
        <f t="shared" si="396"/>
        <v>425.27087033116663</v>
      </c>
      <c r="P1820" s="1"/>
      <c r="Q1820" s="1">
        <f t="shared" si="404"/>
        <v>-0.32316747276456681</v>
      </c>
      <c r="R1820" s="1">
        <f t="shared" si="405"/>
        <v>-6.2834535839418777</v>
      </c>
      <c r="S1820" s="1">
        <f t="shared" si="397"/>
        <v>-2.456547844918191</v>
      </c>
      <c r="T1820" s="1">
        <f t="shared" si="398"/>
        <v>417.13237492719941</v>
      </c>
    </row>
    <row r="1821" spans="1:20" x14ac:dyDescent="0.2">
      <c r="A1821">
        <f>Sheet1!A1798</f>
        <v>1771</v>
      </c>
      <c r="B1821">
        <f>Sheet1!B1801</f>
        <v>994.93</v>
      </c>
      <c r="C1821">
        <f t="shared" si="392"/>
        <v>986.87349782293177</v>
      </c>
      <c r="D1821">
        <f t="shared" si="393"/>
        <v>994.60364319356495</v>
      </c>
      <c r="E1821">
        <f t="shared" si="394"/>
        <v>988.59542162152479</v>
      </c>
      <c r="F1821">
        <f t="shared" si="399"/>
        <v>991.17504351461025</v>
      </c>
      <c r="G1821">
        <f t="shared" si="400"/>
        <v>1411.6300592955199</v>
      </c>
      <c r="K1821" s="1">
        <f t="shared" si="401"/>
        <v>8.1179970972424371</v>
      </c>
      <c r="L1821" s="1">
        <f t="shared" si="402"/>
        <v>7.7940787598563475</v>
      </c>
      <c r="M1821" s="1">
        <f t="shared" si="403"/>
        <v>1.8218326841079033</v>
      </c>
      <c r="N1821" s="1">
        <f t="shared" si="395"/>
        <v>5.6530406118527026</v>
      </c>
      <c r="O1821" s="1">
        <f t="shared" si="396"/>
        <v>426.10805639276236</v>
      </c>
      <c r="P1821" s="1"/>
      <c r="Q1821" s="1">
        <f t="shared" si="404"/>
        <v>-0.32391833738608966</v>
      </c>
      <c r="R1821" s="1">
        <f t="shared" si="405"/>
        <v>-6.2961644131345338</v>
      </c>
      <c r="S1821" s="1">
        <f t="shared" si="397"/>
        <v>-2.4649564853897346</v>
      </c>
      <c r="T1821" s="1">
        <f t="shared" si="398"/>
        <v>417.99005929551993</v>
      </c>
    </row>
    <row r="1822" spans="1:20" x14ac:dyDescent="0.2">
      <c r="A1822">
        <f>Sheet1!A1799</f>
        <v>1772</v>
      </c>
      <c r="B1822">
        <f>Sheet1!B1802</f>
        <v>995.36</v>
      </c>
      <c r="C1822">
        <f t="shared" si="392"/>
        <v>987.32399612965639</v>
      </c>
      <c r="D1822">
        <f t="shared" si="393"/>
        <v>995.03276840043588</v>
      </c>
      <c r="E1822">
        <f t="shared" si="394"/>
        <v>989.01252309357585</v>
      </c>
      <c r="F1822">
        <f t="shared" si="399"/>
        <v>991.59658876376898</v>
      </c>
      <c r="G1822">
        <f t="shared" si="400"/>
        <v>1412.9188844397615</v>
      </c>
      <c r="K1822" s="1">
        <f t="shared" si="401"/>
        <v>8.097498790517875</v>
      </c>
      <c r="L1822" s="1">
        <f t="shared" si="402"/>
        <v>7.7727986116565262</v>
      </c>
      <c r="M1822" s="1">
        <f t="shared" si="403"/>
        <v>1.7885766446130447</v>
      </c>
      <c r="N1822" s="1">
        <f t="shared" si="395"/>
        <v>5.6240875542868025</v>
      </c>
      <c r="O1822" s="1">
        <f t="shared" si="396"/>
        <v>426.94638323027937</v>
      </c>
      <c r="P1822" s="1"/>
      <c r="Q1822" s="1">
        <f t="shared" si="404"/>
        <v>-0.32470017886134883</v>
      </c>
      <c r="R1822" s="1">
        <f t="shared" si="405"/>
        <v>-6.3089221459048304</v>
      </c>
      <c r="S1822" s="1">
        <f t="shared" si="397"/>
        <v>-2.4734112362310725</v>
      </c>
      <c r="T1822" s="1">
        <f t="shared" si="398"/>
        <v>418.84888443976149</v>
      </c>
    </row>
    <row r="1823" spans="1:20" x14ac:dyDescent="0.2">
      <c r="A1823">
        <f>Sheet1!A1800</f>
        <v>1773</v>
      </c>
      <c r="B1823">
        <f>Sheet1!B1803</f>
        <v>995.79</v>
      </c>
      <c r="C1823">
        <f t="shared" si="392"/>
        <v>987.77449443638125</v>
      </c>
      <c r="D1823">
        <f t="shared" si="393"/>
        <v>995.4618626163915</v>
      </c>
      <c r="E1823">
        <f t="shared" si="394"/>
        <v>989.42957760575223</v>
      </c>
      <c r="F1823">
        <f t="shared" si="399"/>
        <v>992.01808788595315</v>
      </c>
      <c r="G1823">
        <f t="shared" si="400"/>
        <v>1414.2088511532379</v>
      </c>
      <c r="K1823" s="1">
        <f t="shared" si="401"/>
        <v>8.0770004837929719</v>
      </c>
      <c r="L1823" s="1">
        <f t="shared" si="402"/>
        <v>7.7514874830872031</v>
      </c>
      <c r="M1823" s="1">
        <f t="shared" si="403"/>
        <v>1.755273687466115</v>
      </c>
      <c r="N1823" s="1">
        <f t="shared" si="395"/>
        <v>5.5950883697461222</v>
      </c>
      <c r="O1823" s="1">
        <f t="shared" si="396"/>
        <v>427.78585163703087</v>
      </c>
      <c r="P1823" s="1"/>
      <c r="Q1823" s="1">
        <f t="shared" si="404"/>
        <v>-0.32551300070576872</v>
      </c>
      <c r="R1823" s="1">
        <f t="shared" si="405"/>
        <v>-6.3217267963268569</v>
      </c>
      <c r="S1823" s="1">
        <f t="shared" si="397"/>
        <v>-2.4819121140468496</v>
      </c>
      <c r="T1823" s="1">
        <f t="shared" si="398"/>
        <v>419.7088511532379</v>
      </c>
    </row>
    <row r="1824" spans="1:20" x14ac:dyDescent="0.2">
      <c r="A1824">
        <f>Sheet1!A1801</f>
        <v>1774</v>
      </c>
      <c r="B1824">
        <f>Sheet1!B1804</f>
        <v>996.21</v>
      </c>
      <c r="C1824">
        <f t="shared" si="392"/>
        <v>988.22499274310587</v>
      </c>
      <c r="D1824">
        <f t="shared" si="393"/>
        <v>995.89092583791637</v>
      </c>
      <c r="E1824">
        <f t="shared" si="394"/>
        <v>989.84658514397961</v>
      </c>
      <c r="F1824">
        <f t="shared" si="399"/>
        <v>992.43954086455767</v>
      </c>
      <c r="G1824">
        <f t="shared" si="400"/>
        <v>1415.4999602292612</v>
      </c>
      <c r="K1824" s="1">
        <f t="shared" si="401"/>
        <v>8.0565021770681824</v>
      </c>
      <c r="L1824" s="1">
        <f t="shared" si="402"/>
        <v>7.7301453706331813</v>
      </c>
      <c r="M1824" s="1">
        <f t="shared" si="403"/>
        <v>1.7219237985930249</v>
      </c>
      <c r="N1824" s="1">
        <f t="shared" si="395"/>
        <v>5.5660430416259032</v>
      </c>
      <c r="O1824" s="1">
        <f t="shared" si="396"/>
        <v>428.62646240632944</v>
      </c>
      <c r="P1824" s="1"/>
      <c r="Q1824" s="1">
        <f t="shared" si="404"/>
        <v>-0.32635680643500109</v>
      </c>
      <c r="R1824" s="1">
        <f t="shared" si="405"/>
        <v>-6.3345783784751575</v>
      </c>
      <c r="S1824" s="1">
        <f t="shared" si="397"/>
        <v>-2.4904591354422791</v>
      </c>
      <c r="T1824" s="1">
        <f t="shared" si="398"/>
        <v>420.56996022926126</v>
      </c>
    </row>
    <row r="1825" spans="1:20" x14ac:dyDescent="0.2">
      <c r="A1825">
        <f>Sheet1!A1802</f>
        <v>1775</v>
      </c>
      <c r="B1825">
        <f>Sheet1!B1805</f>
        <v>996.64</v>
      </c>
      <c r="C1825">
        <f t="shared" si="392"/>
        <v>988.67549104983061</v>
      </c>
      <c r="D1825">
        <f t="shared" si="393"/>
        <v>996.31995806149473</v>
      </c>
      <c r="E1825">
        <f t="shared" si="394"/>
        <v>990.26354569418356</v>
      </c>
      <c r="F1825">
        <f t="shared" si="399"/>
        <v>992.86094768297767</v>
      </c>
      <c r="G1825">
        <f t="shared" si="400"/>
        <v>1416.7922124611441</v>
      </c>
      <c r="K1825" s="1">
        <f t="shared" si="401"/>
        <v>8.0360038703436203</v>
      </c>
      <c r="L1825" s="1">
        <f t="shared" si="402"/>
        <v>7.708772270779491</v>
      </c>
      <c r="M1825" s="1">
        <f t="shared" si="403"/>
        <v>1.6885269639194576</v>
      </c>
      <c r="N1825" s="1">
        <f t="shared" si="395"/>
        <v>5.5369515533212734</v>
      </c>
      <c r="O1825" s="1">
        <f t="shared" si="396"/>
        <v>429.46821633148772</v>
      </c>
      <c r="P1825" s="1"/>
      <c r="Q1825" s="1">
        <f t="shared" si="404"/>
        <v>-0.32723159956412928</v>
      </c>
      <c r="R1825" s="1">
        <f t="shared" si="405"/>
        <v>-6.3474769064241627</v>
      </c>
      <c r="S1825" s="1">
        <f t="shared" si="397"/>
        <v>-2.4990523170223469</v>
      </c>
      <c r="T1825" s="1">
        <f t="shared" si="398"/>
        <v>421.4322124611441</v>
      </c>
    </row>
    <row r="1826" spans="1:20" x14ac:dyDescent="0.2">
      <c r="A1826">
        <f>Sheet1!A1803</f>
        <v>1776</v>
      </c>
      <c r="B1826">
        <f>Sheet1!B1806</f>
        <v>997.07</v>
      </c>
      <c r="C1826">
        <f t="shared" si="392"/>
        <v>989.12598935655524</v>
      </c>
      <c r="D1826">
        <f t="shared" si="393"/>
        <v>996.74895928361184</v>
      </c>
      <c r="E1826">
        <f t="shared" si="394"/>
        <v>990.68045924228977</v>
      </c>
      <c r="F1826">
        <f t="shared" si="399"/>
        <v>993.28230832460792</v>
      </c>
      <c r="G1826">
        <f t="shared" si="400"/>
        <v>1418.0856086421995</v>
      </c>
      <c r="K1826" s="1">
        <f t="shared" si="401"/>
        <v>8.0155055636187171</v>
      </c>
      <c r="L1826" s="1">
        <f t="shared" si="402"/>
        <v>7.6873681800102531</v>
      </c>
      <c r="M1826" s="1">
        <f t="shared" si="403"/>
        <v>1.6550831693709824</v>
      </c>
      <c r="N1826" s="1">
        <f t="shared" si="395"/>
        <v>5.5078138882266785</v>
      </c>
      <c r="O1826" s="1">
        <f t="shared" si="396"/>
        <v>430.31111420581828</v>
      </c>
      <c r="P1826" s="1"/>
      <c r="Q1826" s="1">
        <f t="shared" si="404"/>
        <v>-0.32813738360846401</v>
      </c>
      <c r="R1826" s="1">
        <f t="shared" si="405"/>
        <v>-6.3604223942477347</v>
      </c>
      <c r="S1826" s="1">
        <f t="shared" si="397"/>
        <v>-2.5076916753920386</v>
      </c>
      <c r="T1826" s="1">
        <f t="shared" si="398"/>
        <v>422.29560864219957</v>
      </c>
    </row>
    <row r="1827" spans="1:20" x14ac:dyDescent="0.2">
      <c r="A1827">
        <f>Sheet1!A1804</f>
        <v>1777</v>
      </c>
      <c r="B1827">
        <f>Sheet1!B1807</f>
        <v>997.5</v>
      </c>
      <c r="C1827">
        <f t="shared" si="392"/>
        <v>989.57648766328009</v>
      </c>
      <c r="D1827">
        <f t="shared" si="393"/>
        <v>997.17792950075216</v>
      </c>
      <c r="E1827">
        <f t="shared" si="394"/>
        <v>991.09732577422403</v>
      </c>
      <c r="F1827">
        <f t="shared" si="399"/>
        <v>993.70362277284346</v>
      </c>
      <c r="G1827">
        <f t="shared" si="400"/>
        <v>1419.3801495657399</v>
      </c>
      <c r="K1827" s="1">
        <f t="shared" si="401"/>
        <v>7.9850072568941641</v>
      </c>
      <c r="L1827" s="1">
        <f t="shared" si="402"/>
        <v>7.665933094810498</v>
      </c>
      <c r="M1827" s="1">
        <f t="shared" si="403"/>
        <v>1.6215924008737375</v>
      </c>
      <c r="N1827" s="1">
        <f t="shared" si="395"/>
        <v>5.4786300297375874</v>
      </c>
      <c r="O1827" s="1">
        <f t="shared" si="396"/>
        <v>431.15515682263401</v>
      </c>
      <c r="P1827" s="1"/>
      <c r="Q1827" s="1">
        <f t="shared" si="404"/>
        <v>-0.31907416208366612</v>
      </c>
      <c r="R1827" s="1">
        <f t="shared" si="405"/>
        <v>-6.3634148560204267</v>
      </c>
      <c r="S1827" s="1">
        <f t="shared" si="397"/>
        <v>-2.5063772271565767</v>
      </c>
      <c r="T1827" s="1">
        <f t="shared" si="398"/>
        <v>423.17014956573985</v>
      </c>
    </row>
    <row r="1828" spans="1:20" x14ac:dyDescent="0.2">
      <c r="A1828">
        <f>Sheet1!A1805</f>
        <v>1778</v>
      </c>
      <c r="B1828">
        <f>Sheet1!B1808</f>
        <v>997.93</v>
      </c>
      <c r="C1828">
        <f t="shared" si="392"/>
        <v>990.02698597000483</v>
      </c>
      <c r="D1828">
        <f t="shared" si="393"/>
        <v>997.60686870940003</v>
      </c>
      <c r="E1828">
        <f t="shared" si="394"/>
        <v>991.5141452759118</v>
      </c>
      <c r="F1828">
        <f t="shared" si="399"/>
        <v>994.12489101107894</v>
      </c>
      <c r="G1828">
        <f t="shared" si="400"/>
        <v>1420.6758360250778</v>
      </c>
      <c r="K1828" s="1">
        <f t="shared" si="401"/>
        <v>7.9645089501693747</v>
      </c>
      <c r="L1828" s="1">
        <f t="shared" si="402"/>
        <v>7.6444670116641191</v>
      </c>
      <c r="M1828" s="1">
        <f t="shared" si="403"/>
        <v>1.5880546443529511</v>
      </c>
      <c r="N1828" s="1">
        <f t="shared" si="395"/>
        <v>5.4493999612483321</v>
      </c>
      <c r="O1828" s="1">
        <f t="shared" si="396"/>
        <v>432.00034497524723</v>
      </c>
      <c r="P1828" s="1"/>
      <c r="Q1828" s="1">
        <f t="shared" si="404"/>
        <v>-0.32004193850525553</v>
      </c>
      <c r="R1828" s="1">
        <f t="shared" si="405"/>
        <v>-6.3764543058164236</v>
      </c>
      <c r="S1828" s="1">
        <f t="shared" si="397"/>
        <v>-2.5151089889210425</v>
      </c>
      <c r="T1828" s="1">
        <f t="shared" si="398"/>
        <v>424.03583602507786</v>
      </c>
    </row>
    <row r="1829" spans="1:20" x14ac:dyDescent="0.2">
      <c r="A1829">
        <f>Sheet1!A1806</f>
        <v>1779</v>
      </c>
      <c r="B1829">
        <f>Sheet1!B1809</f>
        <v>998.36</v>
      </c>
      <c r="C1829">
        <f t="shared" si="392"/>
        <v>990.47748427672946</v>
      </c>
      <c r="D1829">
        <f t="shared" si="393"/>
        <v>998.03577690604004</v>
      </c>
      <c r="E1829">
        <f t="shared" si="394"/>
        <v>991.93091773327922</v>
      </c>
      <c r="F1829">
        <f t="shared" si="399"/>
        <v>994.54611302270985</v>
      </c>
      <c r="G1829">
        <f t="shared" si="400"/>
        <v>1421.9726688135261</v>
      </c>
      <c r="K1829" s="1">
        <f t="shared" si="401"/>
        <v>7.9440106434448126</v>
      </c>
      <c r="L1829" s="1">
        <f t="shared" si="402"/>
        <v>7.6229699270566016</v>
      </c>
      <c r="M1829" s="1">
        <f t="shared" si="403"/>
        <v>1.5544698857345338</v>
      </c>
      <c r="N1829" s="1">
        <f t="shared" si="395"/>
        <v>5.4201236661546091</v>
      </c>
      <c r="O1829" s="1">
        <f t="shared" si="396"/>
        <v>432.84667945697083</v>
      </c>
      <c r="P1829" s="1"/>
      <c r="Q1829" s="1">
        <f t="shared" si="404"/>
        <v>-0.32104071638821097</v>
      </c>
      <c r="R1829" s="1">
        <f t="shared" si="405"/>
        <v>-6.3895407577102787</v>
      </c>
      <c r="S1829" s="1">
        <f t="shared" si="397"/>
        <v>-2.5238869772902035</v>
      </c>
      <c r="T1829" s="1">
        <f t="shared" si="398"/>
        <v>424.90266881352602</v>
      </c>
    </row>
    <row r="1830" spans="1:20" x14ac:dyDescent="0.2">
      <c r="A1830">
        <f>Sheet1!A1807</f>
        <v>1780</v>
      </c>
      <c r="B1830">
        <f>Sheet1!B1810</f>
        <v>998.79</v>
      </c>
      <c r="C1830">
        <f t="shared" si="392"/>
        <v>990.92798258345431</v>
      </c>
      <c r="D1830">
        <f t="shared" si="393"/>
        <v>998.46465408715721</v>
      </c>
      <c r="E1830">
        <f t="shared" si="394"/>
        <v>992.34764313225173</v>
      </c>
      <c r="F1830">
        <f t="shared" si="399"/>
        <v>994.96728879113095</v>
      </c>
      <c r="G1830">
        <f t="shared" si="400"/>
        <v>1423.2706487243977</v>
      </c>
      <c r="K1830" s="1">
        <f t="shared" si="401"/>
        <v>7.9235123367199094</v>
      </c>
      <c r="L1830" s="1">
        <f t="shared" si="402"/>
        <v>7.6014418374720663</v>
      </c>
      <c r="M1830" s="1">
        <f t="shared" si="403"/>
        <v>1.5208381109439415</v>
      </c>
      <c r="N1830" s="1">
        <f t="shared" si="395"/>
        <v>5.3908011278508638</v>
      </c>
      <c r="O1830" s="1">
        <f t="shared" si="396"/>
        <v>433.6941610611176</v>
      </c>
      <c r="P1830" s="1"/>
      <c r="Q1830" s="1">
        <f t="shared" si="404"/>
        <v>-0.32207049924784314</v>
      </c>
      <c r="R1830" s="1">
        <f t="shared" si="405"/>
        <v>-6.4026742257759679</v>
      </c>
      <c r="S1830" s="1">
        <f t="shared" si="397"/>
        <v>-2.5327112088690455</v>
      </c>
      <c r="T1830" s="1">
        <f t="shared" si="398"/>
        <v>425.77064872439769</v>
      </c>
    </row>
    <row r="1831" spans="1:20" x14ac:dyDescent="0.2">
      <c r="A1831">
        <f>Sheet1!A1808</f>
        <v>1781</v>
      </c>
      <c r="B1831">
        <f>Sheet1!B1811</f>
        <v>999.22</v>
      </c>
      <c r="C1831">
        <f t="shared" si="392"/>
        <v>991.37848089017893</v>
      </c>
      <c r="D1831">
        <f t="shared" si="393"/>
        <v>998.89350024923579</v>
      </c>
      <c r="E1831">
        <f t="shared" si="394"/>
        <v>992.76432145875503</v>
      </c>
      <c r="F1831">
        <f t="shared" si="399"/>
        <v>995.38841829973728</v>
      </c>
      <c r="G1831">
        <f t="shared" si="400"/>
        <v>1424.5697765510045</v>
      </c>
      <c r="K1831" s="1">
        <f t="shared" si="401"/>
        <v>7.9030140299951199</v>
      </c>
      <c r="L1831" s="1">
        <f t="shared" si="402"/>
        <v>7.5798827393952024</v>
      </c>
      <c r="M1831" s="1">
        <f t="shared" si="403"/>
        <v>1.487159305906971</v>
      </c>
      <c r="N1831" s="1">
        <f t="shared" si="395"/>
        <v>5.3614323297324518</v>
      </c>
      <c r="O1831" s="1">
        <f t="shared" si="396"/>
        <v>434.54279058099962</v>
      </c>
      <c r="P1831" s="1"/>
      <c r="Q1831" s="1">
        <f t="shared" si="404"/>
        <v>-0.32313129059991752</v>
      </c>
      <c r="R1831" s="1">
        <f t="shared" si="405"/>
        <v>-6.4158547240881489</v>
      </c>
      <c r="S1831" s="1">
        <f t="shared" si="397"/>
        <v>-2.5415817002626682</v>
      </c>
      <c r="T1831" s="1">
        <f t="shared" si="398"/>
        <v>426.6397765510045</v>
      </c>
    </row>
    <row r="1832" spans="1:20" x14ac:dyDescent="0.2">
      <c r="A1832">
        <f>Sheet1!A1809</f>
        <v>1782</v>
      </c>
      <c r="B1832">
        <f>Sheet1!B1812</f>
        <v>999.65</v>
      </c>
      <c r="C1832">
        <f t="shared" si="392"/>
        <v>991.82897919690367</v>
      </c>
      <c r="D1832">
        <f t="shared" si="393"/>
        <v>999.32231538876067</v>
      </c>
      <c r="E1832">
        <f t="shared" si="394"/>
        <v>993.18095269871503</v>
      </c>
      <c r="F1832">
        <f t="shared" si="399"/>
        <v>995.80950153192362</v>
      </c>
      <c r="G1832">
        <f t="shared" si="400"/>
        <v>1425.8700530866599</v>
      </c>
      <c r="K1832" s="1">
        <f t="shared" si="401"/>
        <v>7.8825157232705578</v>
      </c>
      <c r="L1832" s="1">
        <f t="shared" si="402"/>
        <v>7.5582926293105857</v>
      </c>
      <c r="M1832" s="1">
        <f t="shared" si="403"/>
        <v>1.4534334565497602</v>
      </c>
      <c r="N1832" s="1">
        <f t="shared" si="395"/>
        <v>5.3320172551941596</v>
      </c>
      <c r="O1832" s="1">
        <f t="shared" si="396"/>
        <v>435.39256880993048</v>
      </c>
      <c r="P1832" s="1"/>
      <c r="Q1832" s="1">
        <f t="shared" si="404"/>
        <v>-0.32422309395997218</v>
      </c>
      <c r="R1832" s="1">
        <f t="shared" si="405"/>
        <v>-6.4290822667207976</v>
      </c>
      <c r="S1832" s="1">
        <f t="shared" si="397"/>
        <v>-2.5504984680763982</v>
      </c>
      <c r="T1832" s="1">
        <f t="shared" si="398"/>
        <v>427.51005308665992</v>
      </c>
    </row>
    <row r="1833" spans="1:20" x14ac:dyDescent="0.2">
      <c r="A1833">
        <f>Sheet1!A1810</f>
        <v>1783</v>
      </c>
      <c r="B1833">
        <f>Sheet1!B1813</f>
        <v>1000.07</v>
      </c>
      <c r="C1833">
        <f t="shared" si="392"/>
        <v>992.2794775036283</v>
      </c>
      <c r="D1833">
        <f t="shared" si="393"/>
        <v>999.75109950221611</v>
      </c>
      <c r="E1833">
        <f t="shared" si="394"/>
        <v>993.59753683805707</v>
      </c>
      <c r="F1833">
        <f t="shared" si="399"/>
        <v>996.23053847108508</v>
      </c>
      <c r="G1833">
        <f t="shared" si="400"/>
        <v>1427.1714791246764</v>
      </c>
      <c r="K1833" s="1">
        <f t="shared" si="401"/>
        <v>7.8620174165456547</v>
      </c>
      <c r="L1833" s="1">
        <f t="shared" si="402"/>
        <v>7.5366715037029053</v>
      </c>
      <c r="M1833" s="1">
        <f t="shared" si="403"/>
        <v>1.4196605487974239</v>
      </c>
      <c r="N1833" s="1">
        <f t="shared" si="395"/>
        <v>5.3025558876307741</v>
      </c>
      <c r="O1833" s="1">
        <f t="shared" si="396"/>
        <v>436.24349654122204</v>
      </c>
      <c r="P1833" s="1"/>
      <c r="Q1833" s="1">
        <f t="shared" si="404"/>
        <v>-0.32534591284274939</v>
      </c>
      <c r="R1833" s="1">
        <f t="shared" si="405"/>
        <v>-6.4423568677482308</v>
      </c>
      <c r="S1833" s="1">
        <f t="shared" si="397"/>
        <v>-2.5594615289148805</v>
      </c>
      <c r="T1833" s="1">
        <f t="shared" si="398"/>
        <v>428.38147912467639</v>
      </c>
    </row>
    <row r="1834" spans="1:20" x14ac:dyDescent="0.2">
      <c r="A1834">
        <f>Sheet1!A1811</f>
        <v>1784</v>
      </c>
      <c r="B1834">
        <f>Sheet1!B1814</f>
        <v>1000.5</v>
      </c>
      <c r="C1834">
        <f t="shared" si="392"/>
        <v>992.72997581035315</v>
      </c>
      <c r="D1834">
        <f t="shared" si="393"/>
        <v>1000.1798525860871</v>
      </c>
      <c r="E1834">
        <f t="shared" si="394"/>
        <v>994.01407386270694</v>
      </c>
      <c r="F1834">
        <f t="shared" si="399"/>
        <v>996.6515291006167</v>
      </c>
      <c r="G1834">
        <f t="shared" si="400"/>
        <v>1428.4740554583664</v>
      </c>
      <c r="K1834" s="1">
        <f t="shared" si="401"/>
        <v>7.8415191098210926</v>
      </c>
      <c r="L1834" s="1">
        <f t="shared" si="402"/>
        <v>7.5150193590568506</v>
      </c>
      <c r="M1834" s="1">
        <f t="shared" si="403"/>
        <v>1.3858405685760999</v>
      </c>
      <c r="N1834" s="1">
        <f t="shared" si="395"/>
        <v>5.2730482104377643</v>
      </c>
      <c r="O1834" s="1">
        <f t="shared" si="396"/>
        <v>437.09557456818743</v>
      </c>
      <c r="P1834" s="1"/>
      <c r="Q1834" s="1">
        <f t="shared" si="404"/>
        <v>-0.32649975076424198</v>
      </c>
      <c r="R1834" s="1">
        <f t="shared" si="405"/>
        <v>-6.4556785412449926</v>
      </c>
      <c r="S1834" s="1">
        <f t="shared" si="397"/>
        <v>-2.5684708993833283</v>
      </c>
      <c r="T1834" s="1">
        <f t="shared" si="398"/>
        <v>429.25405545836634</v>
      </c>
    </row>
    <row r="1835" spans="1:20" x14ac:dyDescent="0.2">
      <c r="A1835">
        <f>Sheet1!A1812</f>
        <v>1785</v>
      </c>
      <c r="B1835">
        <f>Sheet1!B1815</f>
        <v>1000.93</v>
      </c>
      <c r="C1835">
        <f t="shared" si="392"/>
        <v>993.18047411707789</v>
      </c>
      <c r="D1835">
        <f t="shared" si="393"/>
        <v>1000.6085746368581</v>
      </c>
      <c r="E1835">
        <f t="shared" si="394"/>
        <v>994.43056375859067</v>
      </c>
      <c r="F1835">
        <f t="shared" si="399"/>
        <v>997.07247340391314</v>
      </c>
      <c r="G1835">
        <f t="shared" si="400"/>
        <v>1429.7777828810426</v>
      </c>
      <c r="K1835" s="1">
        <f t="shared" si="401"/>
        <v>7.8210208030963031</v>
      </c>
      <c r="L1835" s="1">
        <f t="shared" si="402"/>
        <v>7.4933361918569972</v>
      </c>
      <c r="M1835" s="1">
        <f t="shared" si="403"/>
        <v>1.3519735018113579</v>
      </c>
      <c r="N1835" s="1">
        <f t="shared" si="395"/>
        <v>5.2434942070094621</v>
      </c>
      <c r="O1835" s="1">
        <f t="shared" si="396"/>
        <v>437.94880368413897</v>
      </c>
      <c r="P1835" s="1"/>
      <c r="Q1835" s="1">
        <f t="shared" si="404"/>
        <v>-0.32768461123930592</v>
      </c>
      <c r="R1835" s="1">
        <f t="shared" si="405"/>
        <v>-6.4690473012849452</v>
      </c>
      <c r="S1835" s="1">
        <f t="shared" si="397"/>
        <v>-2.577526596086841</v>
      </c>
      <c r="T1835" s="1">
        <f t="shared" si="398"/>
        <v>430.12778288104266</v>
      </c>
    </row>
    <row r="1836" spans="1:20" x14ac:dyDescent="0.2">
      <c r="A1836">
        <f>Sheet1!A1813</f>
        <v>1786</v>
      </c>
      <c r="B1836">
        <f>Sheet1!B1816</f>
        <v>1001.36</v>
      </c>
      <c r="C1836">
        <f t="shared" si="392"/>
        <v>993.63097242380252</v>
      </c>
      <c r="D1836">
        <f t="shared" si="393"/>
        <v>1001.0372656510134</v>
      </c>
      <c r="E1836">
        <f t="shared" si="394"/>
        <v>994.84700651163371</v>
      </c>
      <c r="F1836">
        <f t="shared" si="399"/>
        <v>997.49337136436952</v>
      </c>
      <c r="G1836">
        <f t="shared" si="400"/>
        <v>1431.0826621860178</v>
      </c>
      <c r="K1836" s="1">
        <f t="shared" si="401"/>
        <v>7.7905224963717501</v>
      </c>
      <c r="L1836" s="1">
        <f t="shared" si="402"/>
        <v>7.471621998587807</v>
      </c>
      <c r="M1836" s="1">
        <f t="shared" si="403"/>
        <v>1.3180593344287672</v>
      </c>
      <c r="N1836" s="1">
        <f t="shared" si="395"/>
        <v>5.2138938607412229</v>
      </c>
      <c r="O1836" s="1">
        <f t="shared" si="396"/>
        <v>438.80318468238954</v>
      </c>
      <c r="P1836" s="1"/>
      <c r="Q1836" s="1">
        <f t="shared" si="404"/>
        <v>-0.31890049778394314</v>
      </c>
      <c r="R1836" s="1">
        <f t="shared" si="405"/>
        <v>-6.4724631619429829</v>
      </c>
      <c r="S1836" s="1">
        <f t="shared" si="397"/>
        <v>-2.5766286356305272</v>
      </c>
      <c r="T1836" s="1">
        <f t="shared" si="398"/>
        <v>431.01266218601779</v>
      </c>
    </row>
    <row r="1837" spans="1:20" x14ac:dyDescent="0.2">
      <c r="A1837">
        <f>Sheet1!A1814</f>
        <v>1787</v>
      </c>
      <c r="B1837">
        <f>Sheet1!B1817</f>
        <v>1001.79</v>
      </c>
      <c r="C1837">
        <f t="shared" si="392"/>
        <v>994.08147073052737</v>
      </c>
      <c r="D1837">
        <f t="shared" si="393"/>
        <v>1001.4659256250383</v>
      </c>
      <c r="E1837">
        <f t="shared" si="394"/>
        <v>995.26340210776175</v>
      </c>
      <c r="F1837">
        <f t="shared" si="399"/>
        <v>997.91422296538099</v>
      </c>
      <c r="G1837">
        <f t="shared" si="400"/>
        <v>1432.3886941666046</v>
      </c>
      <c r="K1837" s="1">
        <f t="shared" si="401"/>
        <v>7.7700241896468469</v>
      </c>
      <c r="L1837" s="1">
        <f t="shared" si="402"/>
        <v>7.4498767757339692</v>
      </c>
      <c r="M1837" s="1">
        <f t="shared" si="403"/>
        <v>1.2840980523537837</v>
      </c>
      <c r="N1837" s="1">
        <f t="shared" si="395"/>
        <v>5.1842471550278333</v>
      </c>
      <c r="O1837" s="1">
        <f t="shared" si="396"/>
        <v>439.65871835625148</v>
      </c>
      <c r="P1837" s="1"/>
      <c r="Q1837" s="1">
        <f t="shared" si="404"/>
        <v>-0.32014741391287771</v>
      </c>
      <c r="R1837" s="1">
        <f t="shared" si="405"/>
        <v>-6.4859261372930632</v>
      </c>
      <c r="S1837" s="1">
        <f t="shared" si="397"/>
        <v>-2.5857770346190136</v>
      </c>
      <c r="T1837" s="1">
        <f t="shared" si="398"/>
        <v>431.88869416660464</v>
      </c>
    </row>
    <row r="1838" spans="1:20" x14ac:dyDescent="0.2">
      <c r="A1838">
        <f>Sheet1!A1815</f>
        <v>1788</v>
      </c>
      <c r="B1838">
        <f>Sheet1!B1818</f>
        <v>1002.22</v>
      </c>
      <c r="C1838">
        <f t="shared" si="392"/>
        <v>994.531969037252</v>
      </c>
      <c r="D1838">
        <f t="shared" si="393"/>
        <v>1001.8945545554169</v>
      </c>
      <c r="E1838">
        <f t="shared" si="394"/>
        <v>995.67975053290047</v>
      </c>
      <c r="F1838">
        <f t="shared" si="399"/>
        <v>998.3350281903422</v>
      </c>
      <c r="G1838">
        <f t="shared" si="400"/>
        <v>1433.6958796161159</v>
      </c>
      <c r="K1838" s="1">
        <f t="shared" si="401"/>
        <v>7.7495258829220575</v>
      </c>
      <c r="L1838" s="1">
        <f t="shared" si="402"/>
        <v>7.4281005197801733</v>
      </c>
      <c r="M1838" s="1">
        <f t="shared" si="403"/>
        <v>1.2500896415127727</v>
      </c>
      <c r="N1838" s="1">
        <f t="shared" si="395"/>
        <v>5.1545540732643076</v>
      </c>
      <c r="O1838" s="1">
        <f t="shared" si="396"/>
        <v>440.51540549903802</v>
      </c>
      <c r="P1838" s="1"/>
      <c r="Q1838" s="1">
        <f t="shared" si="404"/>
        <v>-0.32142536314188419</v>
      </c>
      <c r="R1838" s="1">
        <f t="shared" si="405"/>
        <v>-6.4994362414092848</v>
      </c>
      <c r="S1838" s="1">
        <f t="shared" si="397"/>
        <v>-2.5949718096577499</v>
      </c>
      <c r="T1838" s="1">
        <f t="shared" si="398"/>
        <v>432.76587961611597</v>
      </c>
    </row>
    <row r="1839" spans="1:20" x14ac:dyDescent="0.2">
      <c r="A1839">
        <f>Sheet1!A1816</f>
        <v>1789</v>
      </c>
      <c r="B1839">
        <f>Sheet1!B1819</f>
        <v>1002.65</v>
      </c>
      <c r="C1839">
        <f t="shared" si="392"/>
        <v>994.98246734397674</v>
      </c>
      <c r="D1839">
        <f t="shared" si="393"/>
        <v>1002.3231524386339</v>
      </c>
      <c r="E1839">
        <f t="shared" si="394"/>
        <v>996.09605177297578</v>
      </c>
      <c r="F1839">
        <f t="shared" si="399"/>
        <v>998.75578702264829</v>
      </c>
      <c r="G1839">
        <f t="shared" si="400"/>
        <v>1435.0042193278641</v>
      </c>
      <c r="K1839" s="1">
        <f t="shared" si="401"/>
        <v>7.7290275761974954</v>
      </c>
      <c r="L1839" s="1">
        <f t="shared" si="402"/>
        <v>7.406293227210881</v>
      </c>
      <c r="M1839" s="1">
        <f t="shared" si="403"/>
        <v>1.2160340878311899</v>
      </c>
      <c r="N1839" s="1">
        <f t="shared" si="395"/>
        <v>5.1248145988457736</v>
      </c>
      <c r="O1839" s="1">
        <f t="shared" si="396"/>
        <v>441.3732469040616</v>
      </c>
      <c r="P1839" s="1"/>
      <c r="Q1839" s="1">
        <f t="shared" si="404"/>
        <v>-0.32273434898661435</v>
      </c>
      <c r="R1839" s="1">
        <f t="shared" si="405"/>
        <v>-6.5129934883663054</v>
      </c>
      <c r="S1839" s="1">
        <f t="shared" si="397"/>
        <v>-2.6042129773517217</v>
      </c>
      <c r="T1839" s="1">
        <f t="shared" si="398"/>
        <v>433.64421932786411</v>
      </c>
    </row>
    <row r="1840" spans="1:20" x14ac:dyDescent="0.2">
      <c r="A1840">
        <f>Sheet1!A1817</f>
        <v>1790</v>
      </c>
      <c r="B1840">
        <f>Sheet1!B1820</f>
        <v>1003.08</v>
      </c>
      <c r="C1840">
        <f t="shared" ref="C1840:C1903" si="406">C$47+(A1843-1)*(C$2114-C$47)/2067</f>
        <v>995.43296565070136</v>
      </c>
      <c r="D1840">
        <f t="shared" ref="D1840:D1903" si="407">$J$19+A1843*$I$19+$H$19*A1843^2+$G$19*A1843^3</f>
        <v>1002.7517192711738</v>
      </c>
      <c r="E1840">
        <f t="shared" ref="E1840:E1903" si="408">$T$19+A1843*$S$19+$R$19*A1843^2+$Q$19*A1843^3</f>
        <v>996.5123058139128</v>
      </c>
      <c r="F1840">
        <f t="shared" si="399"/>
        <v>999.17649944569416</v>
      </c>
      <c r="G1840">
        <f t="shared" si="400"/>
        <v>1436.3137140951619</v>
      </c>
      <c r="K1840" s="1">
        <f t="shared" si="401"/>
        <v>7.7085292694725922</v>
      </c>
      <c r="L1840" s="1">
        <f t="shared" si="402"/>
        <v>7.3844548945108954</v>
      </c>
      <c r="M1840" s="1">
        <f t="shared" si="403"/>
        <v>1.1819313772343776</v>
      </c>
      <c r="N1840" s="1">
        <f t="shared" si="395"/>
        <v>5.0950287151667908</v>
      </c>
      <c r="O1840" s="1">
        <f t="shared" si="396"/>
        <v>442.23224336463454</v>
      </c>
      <c r="P1840" s="1"/>
      <c r="Q1840" s="1">
        <f t="shared" si="404"/>
        <v>-0.32407437496169678</v>
      </c>
      <c r="R1840" s="1">
        <f t="shared" si="405"/>
        <v>-6.5265978922382146</v>
      </c>
      <c r="S1840" s="1">
        <f t="shared" si="397"/>
        <v>-2.6135005543058014</v>
      </c>
      <c r="T1840" s="1">
        <f t="shared" si="398"/>
        <v>434.52371409516195</v>
      </c>
    </row>
    <row r="1841" spans="1:20" x14ac:dyDescent="0.2">
      <c r="A1841">
        <f>Sheet1!A1818</f>
        <v>1791</v>
      </c>
      <c r="B1841">
        <f>Sheet1!B1821</f>
        <v>1003.5</v>
      </c>
      <c r="C1841">
        <f t="shared" si="406"/>
        <v>995.88346395742622</v>
      </c>
      <c r="D1841">
        <f t="shared" si="407"/>
        <v>1003.1802550495216</v>
      </c>
      <c r="E1841">
        <f t="shared" si="408"/>
        <v>996.92851264163812</v>
      </c>
      <c r="F1841">
        <f t="shared" si="399"/>
        <v>999.59716544287505</v>
      </c>
      <c r="G1841">
        <f t="shared" si="400"/>
        <v>1437.6243647113224</v>
      </c>
      <c r="K1841" s="1">
        <f t="shared" si="401"/>
        <v>7.6880309627480301</v>
      </c>
      <c r="L1841" s="1">
        <f t="shared" si="402"/>
        <v>7.3625855181649058</v>
      </c>
      <c r="M1841" s="1">
        <f t="shared" si="403"/>
        <v>1.1477814956484735</v>
      </c>
      <c r="N1841" s="1">
        <f t="shared" si="395"/>
        <v>5.0651964056230554</v>
      </c>
      <c r="O1841" s="1">
        <f t="shared" si="396"/>
        <v>443.09239567407042</v>
      </c>
      <c r="P1841" s="1"/>
      <c r="Q1841" s="1">
        <f t="shared" si="404"/>
        <v>-0.3254454445831243</v>
      </c>
      <c r="R1841" s="1">
        <f t="shared" si="405"/>
        <v>-6.5402494670995566</v>
      </c>
      <c r="S1841" s="1">
        <f t="shared" si="397"/>
        <v>-2.6228345571249747</v>
      </c>
      <c r="T1841" s="1">
        <f t="shared" si="398"/>
        <v>435.40436471132239</v>
      </c>
    </row>
    <row r="1842" spans="1:20" x14ac:dyDescent="0.2">
      <c r="A1842">
        <f>Sheet1!A1819</f>
        <v>1792</v>
      </c>
      <c r="B1842">
        <f>Sheet1!B1822</f>
        <v>1003.93</v>
      </c>
      <c r="C1842">
        <f t="shared" si="406"/>
        <v>996.33396226415084</v>
      </c>
      <c r="D1842">
        <f t="shared" si="407"/>
        <v>1003.6087597701618</v>
      </c>
      <c r="E1842">
        <f t="shared" si="408"/>
        <v>997.34467224207697</v>
      </c>
      <c r="F1842">
        <f t="shared" si="399"/>
        <v>1000.0177849975856</v>
      </c>
      <c r="G1842">
        <f t="shared" si="400"/>
        <v>1438.9361719696572</v>
      </c>
      <c r="K1842" s="1">
        <f t="shared" si="401"/>
        <v>7.6675326560232406</v>
      </c>
      <c r="L1842" s="1">
        <f t="shared" si="402"/>
        <v>7.3406850946571467</v>
      </c>
      <c r="M1842" s="1">
        <f t="shared" si="403"/>
        <v>1.1135844289990473</v>
      </c>
      <c r="N1842" s="1">
        <f t="shared" ref="N1842:N1905" si="409">F1842-$C1839</f>
        <v>5.0353176536088995</v>
      </c>
      <c r="O1842" s="1">
        <f t="shared" ref="O1842:O1905" si="410">G1842-$C1839</f>
        <v>443.95370462568042</v>
      </c>
      <c r="P1842" s="1"/>
      <c r="Q1842" s="1">
        <f t="shared" si="404"/>
        <v>-0.32684756136609394</v>
      </c>
      <c r="R1842" s="1">
        <f t="shared" si="405"/>
        <v>-6.5539482270241933</v>
      </c>
      <c r="S1842" s="1">
        <f t="shared" ref="S1842:S1905" si="411">F1842-$B1839</f>
        <v>-2.6322150024143411</v>
      </c>
      <c r="T1842" s="1">
        <f t="shared" ref="T1842:T1905" si="412">G1842-$B1839</f>
        <v>436.28617196965718</v>
      </c>
    </row>
    <row r="1843" spans="1:20" x14ac:dyDescent="0.2">
      <c r="A1843">
        <f>Sheet1!A1820</f>
        <v>1793</v>
      </c>
      <c r="B1843">
        <f>Sheet1!B1823</f>
        <v>1004.36</v>
      </c>
      <c r="C1843">
        <f t="shared" si="406"/>
        <v>996.78446057087558</v>
      </c>
      <c r="D1843">
        <f t="shared" si="407"/>
        <v>1004.0372334295787</v>
      </c>
      <c r="E1843">
        <f t="shared" si="408"/>
        <v>997.76078460115491</v>
      </c>
      <c r="F1843">
        <f t="shared" ref="F1843:F1906" si="413">$J$35+A1843*$I$35+$H$35*A1843^2+$G$35*A1843^3</f>
        <v>1000.4383580932209</v>
      </c>
      <c r="G1843">
        <f t="shared" ref="G1843:G1906" si="414">$T$35+A1843*$S$35+$R$35*A1843^2+$Q$35*A1843^3</f>
        <v>1440.2491366634802</v>
      </c>
      <c r="K1843" s="1">
        <f t="shared" ref="K1843:K1906" si="415">B1840-C1840</f>
        <v>7.6470343492986785</v>
      </c>
      <c r="L1843" s="1">
        <f t="shared" ref="L1843:L1906" si="416">D1840-$C1840</f>
        <v>7.3187536204724211</v>
      </c>
      <c r="M1843" s="1">
        <f t="shared" ref="M1843:M1906" si="417">E1840-$C1840</f>
        <v>1.079340163211441</v>
      </c>
      <c r="N1843" s="1">
        <f t="shared" si="409"/>
        <v>5.0053924425195646</v>
      </c>
      <c r="O1843" s="1">
        <f t="shared" si="410"/>
        <v>444.8161710127788</v>
      </c>
      <c r="P1843" s="1"/>
      <c r="Q1843" s="1">
        <f t="shared" ref="Q1843:Q1906" si="418">D1840-B1840</f>
        <v>-0.32828072882625747</v>
      </c>
      <c r="R1843" s="1">
        <f t="shared" ref="R1843:R1906" si="419">E1840-$B1840</f>
        <v>-6.5676941860872375</v>
      </c>
      <c r="S1843" s="1">
        <f t="shared" si="411"/>
        <v>-2.6416419067791139</v>
      </c>
      <c r="T1843" s="1">
        <f t="shared" si="412"/>
        <v>437.16913666348012</v>
      </c>
    </row>
    <row r="1844" spans="1:20" x14ac:dyDescent="0.2">
      <c r="A1844">
        <f>Sheet1!A1821</f>
        <v>1794</v>
      </c>
      <c r="B1844">
        <f>Sheet1!B1824</f>
        <v>1004.79</v>
      </c>
      <c r="C1844">
        <f t="shared" si="406"/>
        <v>997.23495887760032</v>
      </c>
      <c r="D1844">
        <f t="shared" si="407"/>
        <v>1004.4656760242569</v>
      </c>
      <c r="E1844">
        <f t="shared" si="408"/>
        <v>998.17684970479786</v>
      </c>
      <c r="F1844">
        <f t="shared" si="413"/>
        <v>1000.8588847131759</v>
      </c>
      <c r="G1844">
        <f t="shared" si="414"/>
        <v>1441.563259586103</v>
      </c>
      <c r="K1844" s="1">
        <f t="shared" si="415"/>
        <v>7.6165360425737845</v>
      </c>
      <c r="L1844" s="1">
        <f t="shared" si="416"/>
        <v>7.2967910920954182</v>
      </c>
      <c r="M1844" s="1">
        <f t="shared" si="417"/>
        <v>1.0450486842119062</v>
      </c>
      <c r="N1844" s="1">
        <f t="shared" si="409"/>
        <v>4.9754207557497239</v>
      </c>
      <c r="O1844" s="1">
        <f t="shared" si="410"/>
        <v>445.67979562867674</v>
      </c>
      <c r="P1844" s="1"/>
      <c r="Q1844" s="1">
        <f t="shared" si="418"/>
        <v>-0.31974495047836626</v>
      </c>
      <c r="R1844" s="1">
        <f t="shared" si="419"/>
        <v>-6.5714873583618783</v>
      </c>
      <c r="S1844" s="1">
        <f t="shared" si="411"/>
        <v>-2.6411152868240606</v>
      </c>
      <c r="T1844" s="1">
        <f t="shared" si="412"/>
        <v>438.06325958610296</v>
      </c>
    </row>
    <row r="1845" spans="1:20" x14ac:dyDescent="0.2">
      <c r="A1845">
        <f>Sheet1!A1822</f>
        <v>1795</v>
      </c>
      <c r="B1845">
        <f>Sheet1!B1825</f>
        <v>1005.22</v>
      </c>
      <c r="C1845">
        <f t="shared" si="406"/>
        <v>997.68545718432506</v>
      </c>
      <c r="D1845">
        <f t="shared" si="407"/>
        <v>1004.8940875506815</v>
      </c>
      <c r="E1845">
        <f t="shared" si="408"/>
        <v>998.59286753893161</v>
      </c>
      <c r="F1845">
        <f t="shared" si="413"/>
        <v>1001.2793648408457</v>
      </c>
      <c r="G1845">
        <f t="shared" si="414"/>
        <v>1442.8785415308389</v>
      </c>
      <c r="K1845" s="1">
        <f t="shared" si="415"/>
        <v>7.5960377358491087</v>
      </c>
      <c r="L1845" s="1">
        <f t="shared" si="416"/>
        <v>7.2747975060109411</v>
      </c>
      <c r="M1845" s="1">
        <f t="shared" si="417"/>
        <v>1.0107099779261262</v>
      </c>
      <c r="N1845" s="1">
        <f t="shared" si="409"/>
        <v>4.9454025766948462</v>
      </c>
      <c r="O1845" s="1">
        <f t="shared" si="410"/>
        <v>446.54457926668806</v>
      </c>
      <c r="P1845" s="1"/>
      <c r="Q1845" s="1">
        <f t="shared" si="418"/>
        <v>-0.32124022983816758</v>
      </c>
      <c r="R1845" s="1">
        <f t="shared" si="419"/>
        <v>-6.5853277579229825</v>
      </c>
      <c r="S1845" s="1">
        <f t="shared" si="411"/>
        <v>-2.6506351591542625</v>
      </c>
      <c r="T1845" s="1">
        <f t="shared" si="412"/>
        <v>438.94854153083895</v>
      </c>
    </row>
    <row r="1846" spans="1:20" x14ac:dyDescent="0.2">
      <c r="A1846">
        <f>Sheet1!A1823</f>
        <v>1796</v>
      </c>
      <c r="B1846">
        <f>Sheet1!B1826</f>
        <v>1005.65</v>
      </c>
      <c r="C1846">
        <f t="shared" si="406"/>
        <v>998.1359554910498</v>
      </c>
      <c r="D1846">
        <f t="shared" si="407"/>
        <v>1005.322468005337</v>
      </c>
      <c r="E1846">
        <f t="shared" si="408"/>
        <v>999.00883808948129</v>
      </c>
      <c r="F1846">
        <f t="shared" si="413"/>
        <v>1001.6997984596251</v>
      </c>
      <c r="G1846">
        <f t="shared" si="414"/>
        <v>1444.1949832910004</v>
      </c>
      <c r="K1846" s="1">
        <f t="shared" si="415"/>
        <v>7.5755394291244329</v>
      </c>
      <c r="L1846" s="1">
        <f t="shared" si="416"/>
        <v>7.2527728587031106</v>
      </c>
      <c r="M1846" s="1">
        <f t="shared" si="417"/>
        <v>0.97632403027932924</v>
      </c>
      <c r="N1846" s="1">
        <f t="shared" si="409"/>
        <v>4.915337888749491</v>
      </c>
      <c r="O1846" s="1">
        <f t="shared" si="410"/>
        <v>447.41052272012485</v>
      </c>
      <c r="P1846" s="1"/>
      <c r="Q1846" s="1">
        <f t="shared" si="418"/>
        <v>-0.32276657042132229</v>
      </c>
      <c r="R1846" s="1">
        <f t="shared" si="419"/>
        <v>-6.5992153988451037</v>
      </c>
      <c r="S1846" s="1">
        <f t="shared" si="411"/>
        <v>-2.6602015403749419</v>
      </c>
      <c r="T1846" s="1">
        <f t="shared" si="412"/>
        <v>439.83498329100041</v>
      </c>
    </row>
    <row r="1847" spans="1:20" x14ac:dyDescent="0.2">
      <c r="A1847">
        <f>Sheet1!A1824</f>
        <v>1797</v>
      </c>
      <c r="B1847">
        <f>Sheet1!B1827</f>
        <v>1006.07</v>
      </c>
      <c r="C1847">
        <f t="shared" si="406"/>
        <v>998.58645379777442</v>
      </c>
      <c r="D1847">
        <f t="shared" si="407"/>
        <v>1005.7508173847075</v>
      </c>
      <c r="E1847">
        <f t="shared" si="408"/>
        <v>999.42476134237347</v>
      </c>
      <c r="F1847">
        <f t="shared" si="413"/>
        <v>1002.1201855529089</v>
      </c>
      <c r="G1847">
        <f t="shared" si="414"/>
        <v>1445.5125856599002</v>
      </c>
      <c r="K1847" s="1">
        <f t="shared" si="415"/>
        <v>7.5550411223996434</v>
      </c>
      <c r="L1847" s="1">
        <f t="shared" si="416"/>
        <v>7.230717146656616</v>
      </c>
      <c r="M1847" s="1">
        <f t="shared" si="417"/>
        <v>0.94189082719753969</v>
      </c>
      <c r="N1847" s="1">
        <f t="shared" si="409"/>
        <v>4.8852266753085587</v>
      </c>
      <c r="O1847" s="1">
        <f t="shared" si="410"/>
        <v>448.27762678229988</v>
      </c>
      <c r="P1847" s="1"/>
      <c r="Q1847" s="1">
        <f t="shared" si="418"/>
        <v>-0.3243239757430274</v>
      </c>
      <c r="R1847" s="1">
        <f t="shared" si="419"/>
        <v>-6.6131502952021037</v>
      </c>
      <c r="S1847" s="1">
        <f t="shared" si="411"/>
        <v>-2.6698144470910847</v>
      </c>
      <c r="T1847" s="1">
        <f t="shared" si="412"/>
        <v>440.72258565990023</v>
      </c>
    </row>
    <row r="1848" spans="1:20" x14ac:dyDescent="0.2">
      <c r="A1848">
        <f>Sheet1!A1825</f>
        <v>1798</v>
      </c>
      <c r="B1848">
        <f>Sheet1!B1828</f>
        <v>1006.5</v>
      </c>
      <c r="C1848">
        <f t="shared" si="406"/>
        <v>999.03695210449928</v>
      </c>
      <c r="D1848">
        <f t="shared" si="407"/>
        <v>1006.1791356852783</v>
      </c>
      <c r="E1848">
        <f t="shared" si="408"/>
        <v>999.84063728353328</v>
      </c>
      <c r="F1848">
        <f t="shared" si="413"/>
        <v>1002.5405261040924</v>
      </c>
      <c r="G1848">
        <f t="shared" si="414"/>
        <v>1446.8313494308513</v>
      </c>
      <c r="K1848" s="1">
        <f t="shared" si="415"/>
        <v>7.5345428156749676</v>
      </c>
      <c r="L1848" s="1">
        <f t="shared" si="416"/>
        <v>7.2086303663564877</v>
      </c>
      <c r="M1848" s="1">
        <f t="shared" si="417"/>
        <v>0.90741035460655439</v>
      </c>
      <c r="N1848" s="1">
        <f t="shared" si="409"/>
        <v>4.8550689197672909</v>
      </c>
      <c r="O1848" s="1">
        <f t="shared" si="410"/>
        <v>449.14589224652627</v>
      </c>
      <c r="P1848" s="1"/>
      <c r="Q1848" s="1">
        <f t="shared" si="418"/>
        <v>-0.32591244931847996</v>
      </c>
      <c r="R1848" s="1">
        <f t="shared" si="419"/>
        <v>-6.6271324610684132</v>
      </c>
      <c r="S1848" s="1">
        <f t="shared" si="411"/>
        <v>-2.6794738959076767</v>
      </c>
      <c r="T1848" s="1">
        <f t="shared" si="412"/>
        <v>441.61134943085131</v>
      </c>
    </row>
    <row r="1849" spans="1:20" x14ac:dyDescent="0.2">
      <c r="A1849">
        <f>Sheet1!A1826</f>
        <v>1799</v>
      </c>
      <c r="B1849">
        <f>Sheet1!B1829</f>
        <v>1006.93</v>
      </c>
      <c r="C1849">
        <f t="shared" si="406"/>
        <v>999.4874504112239</v>
      </c>
      <c r="D1849">
        <f t="shared" si="407"/>
        <v>1006.6074229035335</v>
      </c>
      <c r="E1849">
        <f t="shared" si="408"/>
        <v>1000.2564658988865</v>
      </c>
      <c r="F1849">
        <f t="shared" si="413"/>
        <v>1002.9608200965704</v>
      </c>
      <c r="G1849">
        <f t="shared" si="414"/>
        <v>1448.1512753971656</v>
      </c>
      <c r="K1849" s="1">
        <f t="shared" si="415"/>
        <v>7.5140445089501782</v>
      </c>
      <c r="L1849" s="1">
        <f t="shared" si="416"/>
        <v>7.1865125142871875</v>
      </c>
      <c r="M1849" s="1">
        <f t="shared" si="417"/>
        <v>0.87288259843148808</v>
      </c>
      <c r="N1849" s="1">
        <f t="shared" si="409"/>
        <v>4.8248646055205882</v>
      </c>
      <c r="O1849" s="1">
        <f t="shared" si="410"/>
        <v>450.01531990611579</v>
      </c>
      <c r="P1849" s="1"/>
      <c r="Q1849" s="1">
        <f t="shared" si="418"/>
        <v>-0.32753199466299066</v>
      </c>
      <c r="R1849" s="1">
        <f t="shared" si="419"/>
        <v>-6.6411619105186901</v>
      </c>
      <c r="S1849" s="1">
        <f t="shared" si="411"/>
        <v>-2.68917990342959</v>
      </c>
      <c r="T1849" s="1">
        <f t="shared" si="412"/>
        <v>442.50127539716561</v>
      </c>
    </row>
    <row r="1850" spans="1:20" x14ac:dyDescent="0.2">
      <c r="A1850">
        <f>Sheet1!A1827</f>
        <v>1800</v>
      </c>
      <c r="B1850">
        <f>Sheet1!B1830</f>
        <v>1007.36</v>
      </c>
      <c r="C1850">
        <f t="shared" si="406"/>
        <v>999.93794871794864</v>
      </c>
      <c r="D1850">
        <f t="shared" si="407"/>
        <v>1007.035679035958</v>
      </c>
      <c r="E1850">
        <f t="shared" si="408"/>
        <v>1000.672247174359</v>
      </c>
      <c r="F1850">
        <f t="shared" si="413"/>
        <v>1003.3810675137377</v>
      </c>
      <c r="G1850">
        <f t="shared" si="414"/>
        <v>1449.4723643521563</v>
      </c>
      <c r="K1850" s="1">
        <f t="shared" si="415"/>
        <v>7.4835462022256252</v>
      </c>
      <c r="L1850" s="1">
        <f t="shared" si="416"/>
        <v>7.1643635869330637</v>
      </c>
      <c r="M1850" s="1">
        <f t="shared" si="417"/>
        <v>0.83830754459904711</v>
      </c>
      <c r="N1850" s="1">
        <f t="shared" si="409"/>
        <v>4.7946137159632372</v>
      </c>
      <c r="O1850" s="1">
        <f t="shared" si="410"/>
        <v>450.88591055438189</v>
      </c>
      <c r="P1850" s="1"/>
      <c r="Q1850" s="1">
        <f t="shared" si="418"/>
        <v>-0.31918261529256142</v>
      </c>
      <c r="R1850" s="1">
        <f t="shared" si="419"/>
        <v>-6.6452386576265781</v>
      </c>
      <c r="S1850" s="1">
        <f t="shared" si="411"/>
        <v>-2.688932486262388</v>
      </c>
      <c r="T1850" s="1">
        <f t="shared" si="412"/>
        <v>443.40236435215627</v>
      </c>
    </row>
    <row r="1851" spans="1:20" x14ac:dyDescent="0.2">
      <c r="A1851">
        <f>Sheet1!A1828</f>
        <v>1801</v>
      </c>
      <c r="B1851">
        <f>Sheet1!B1831</f>
        <v>1007.79</v>
      </c>
      <c r="C1851">
        <f t="shared" si="406"/>
        <v>1000.3884470246734</v>
      </c>
      <c r="D1851">
        <f t="shared" si="407"/>
        <v>1007.4639040790361</v>
      </c>
      <c r="E1851">
        <f t="shared" si="408"/>
        <v>1001.0879810958763</v>
      </c>
      <c r="F1851">
        <f t="shared" si="413"/>
        <v>1003.8012683389896</v>
      </c>
      <c r="G1851">
        <f t="shared" si="414"/>
        <v>1450.7946170891357</v>
      </c>
      <c r="K1851" s="1">
        <f t="shared" si="415"/>
        <v>7.463047895500722</v>
      </c>
      <c r="L1851" s="1">
        <f t="shared" si="416"/>
        <v>7.142183580779033</v>
      </c>
      <c r="M1851" s="1">
        <f t="shared" si="417"/>
        <v>0.80368517903400516</v>
      </c>
      <c r="N1851" s="1">
        <f t="shared" si="409"/>
        <v>4.7643162344903658</v>
      </c>
      <c r="O1851" s="1">
        <f t="shared" si="410"/>
        <v>451.75766498463645</v>
      </c>
      <c r="P1851" s="1"/>
      <c r="Q1851" s="1">
        <f t="shared" si="418"/>
        <v>-0.32086431472168897</v>
      </c>
      <c r="R1851" s="1">
        <f t="shared" si="419"/>
        <v>-6.6593627164667168</v>
      </c>
      <c r="S1851" s="1">
        <f t="shared" si="411"/>
        <v>-2.6987316610103562</v>
      </c>
      <c r="T1851" s="1">
        <f t="shared" si="412"/>
        <v>444.29461708913573</v>
      </c>
    </row>
    <row r="1852" spans="1:20" x14ac:dyDescent="0.2">
      <c r="A1852">
        <f>Sheet1!A1829</f>
        <v>1802</v>
      </c>
      <c r="B1852">
        <f>Sheet1!B1832</f>
        <v>1008.22</v>
      </c>
      <c r="C1852">
        <f t="shared" si="406"/>
        <v>1000.8389453313981</v>
      </c>
      <c r="D1852">
        <f t="shared" si="407"/>
        <v>1007.8920980292528</v>
      </c>
      <c r="E1852">
        <f t="shared" si="408"/>
        <v>1001.5036676493642</v>
      </c>
      <c r="F1852">
        <f t="shared" si="413"/>
        <v>1004.221422555721</v>
      </c>
      <c r="G1852">
        <f t="shared" si="414"/>
        <v>1452.1180344014169</v>
      </c>
      <c r="K1852" s="1">
        <f t="shared" si="415"/>
        <v>7.4425495887760462</v>
      </c>
      <c r="L1852" s="1">
        <f t="shared" si="416"/>
        <v>7.1199724923095573</v>
      </c>
      <c r="M1852" s="1">
        <f t="shared" si="417"/>
        <v>0.76901548766261385</v>
      </c>
      <c r="N1852" s="1">
        <f t="shared" si="409"/>
        <v>4.7339721444971019</v>
      </c>
      <c r="O1852" s="1">
        <f t="shared" si="410"/>
        <v>452.63058399019303</v>
      </c>
      <c r="P1852" s="1"/>
      <c r="Q1852" s="1">
        <f t="shared" si="418"/>
        <v>-0.32257709646648891</v>
      </c>
      <c r="R1852" s="1">
        <f t="shared" si="419"/>
        <v>-6.6735341011134324</v>
      </c>
      <c r="S1852" s="1">
        <f t="shared" si="411"/>
        <v>-2.7085774442789443</v>
      </c>
      <c r="T1852" s="1">
        <f t="shared" si="412"/>
        <v>445.18803440141699</v>
      </c>
    </row>
    <row r="1853" spans="1:20" x14ac:dyDescent="0.2">
      <c r="A1853">
        <f>Sheet1!A1830</f>
        <v>1803</v>
      </c>
      <c r="B1853">
        <f>Sheet1!B1833</f>
        <v>1008.64</v>
      </c>
      <c r="C1853">
        <f t="shared" si="406"/>
        <v>1001.2894436381229</v>
      </c>
      <c r="D1853">
        <f t="shared" si="407"/>
        <v>1008.3202608830926</v>
      </c>
      <c r="E1853">
        <f t="shared" si="408"/>
        <v>1001.9193068207481</v>
      </c>
      <c r="F1853">
        <f t="shared" si="413"/>
        <v>1004.6415301473268</v>
      </c>
      <c r="G1853">
        <f t="shared" si="414"/>
        <v>1453.4426170823124</v>
      </c>
      <c r="K1853" s="1">
        <f t="shared" si="415"/>
        <v>7.4220512820513704</v>
      </c>
      <c r="L1853" s="1">
        <f t="shared" si="416"/>
        <v>7.0977303180093259</v>
      </c>
      <c r="M1853" s="1">
        <f t="shared" si="417"/>
        <v>0.73429845641032898</v>
      </c>
      <c r="N1853" s="1">
        <f t="shared" si="409"/>
        <v>4.7035814293781186</v>
      </c>
      <c r="O1853" s="1">
        <f t="shared" si="410"/>
        <v>453.50466836436374</v>
      </c>
      <c r="P1853" s="1"/>
      <c r="Q1853" s="1">
        <f t="shared" si="418"/>
        <v>-0.32432096404204458</v>
      </c>
      <c r="R1853" s="1">
        <f t="shared" si="419"/>
        <v>-6.6877528256410415</v>
      </c>
      <c r="S1853" s="1">
        <f t="shared" si="411"/>
        <v>-2.7184698526732518</v>
      </c>
      <c r="T1853" s="1">
        <f t="shared" si="412"/>
        <v>446.08261708231237</v>
      </c>
    </row>
    <row r="1854" spans="1:20" x14ac:dyDescent="0.2">
      <c r="A1854">
        <f>Sheet1!A1831</f>
        <v>1804</v>
      </c>
      <c r="B1854">
        <f>Sheet1!B1834</f>
        <v>1009.07</v>
      </c>
      <c r="C1854">
        <f t="shared" si="406"/>
        <v>1001.7399419448475</v>
      </c>
      <c r="D1854">
        <f t="shared" si="407"/>
        <v>1008.74839263704</v>
      </c>
      <c r="E1854">
        <f t="shared" si="408"/>
        <v>1002.3348985959542</v>
      </c>
      <c r="F1854">
        <f t="shared" si="413"/>
        <v>1005.0615910972019</v>
      </c>
      <c r="G1854">
        <f t="shared" si="414"/>
        <v>1454.7683659251347</v>
      </c>
      <c r="K1854" s="1">
        <f t="shared" si="415"/>
        <v>7.401552975326581</v>
      </c>
      <c r="L1854" s="1">
        <f t="shared" si="416"/>
        <v>7.0754570543626869</v>
      </c>
      <c r="M1854" s="1">
        <f t="shared" si="417"/>
        <v>0.69953407120294742</v>
      </c>
      <c r="N1854" s="1">
        <f t="shared" si="409"/>
        <v>4.6731440725285438</v>
      </c>
      <c r="O1854" s="1">
        <f t="shared" si="410"/>
        <v>454.37991890046135</v>
      </c>
      <c r="P1854" s="1"/>
      <c r="Q1854" s="1">
        <f t="shared" si="418"/>
        <v>-0.32609592096389406</v>
      </c>
      <c r="R1854" s="1">
        <f t="shared" si="419"/>
        <v>-6.7020189041236335</v>
      </c>
      <c r="S1854" s="1">
        <f t="shared" si="411"/>
        <v>-2.7284089027980372</v>
      </c>
      <c r="T1854" s="1">
        <f t="shared" si="412"/>
        <v>446.97836592513477</v>
      </c>
    </row>
    <row r="1855" spans="1:20" x14ac:dyDescent="0.2">
      <c r="A1855">
        <f>Sheet1!A1832</f>
        <v>1805</v>
      </c>
      <c r="B1855">
        <f>Sheet1!B1835</f>
        <v>1009.5</v>
      </c>
      <c r="C1855">
        <f t="shared" si="406"/>
        <v>1002.1904402515723</v>
      </c>
      <c r="D1855">
        <f t="shared" si="407"/>
        <v>1009.1764932875794</v>
      </c>
      <c r="E1855">
        <f t="shared" si="408"/>
        <v>1002.750442960908</v>
      </c>
      <c r="F1855">
        <f t="shared" si="413"/>
        <v>1005.4816053887414</v>
      </c>
      <c r="G1855">
        <f t="shared" si="414"/>
        <v>1456.0952817231966</v>
      </c>
      <c r="K1855" s="1">
        <f t="shared" si="415"/>
        <v>7.3810546686019052</v>
      </c>
      <c r="L1855" s="1">
        <f t="shared" si="416"/>
        <v>7.0531526978546708</v>
      </c>
      <c r="M1855" s="1">
        <f t="shared" si="417"/>
        <v>0.66472231796603864</v>
      </c>
      <c r="N1855" s="1">
        <f t="shared" si="409"/>
        <v>4.6426600573432779</v>
      </c>
      <c r="O1855" s="1">
        <f t="shared" si="410"/>
        <v>455.25633639179853</v>
      </c>
      <c r="P1855" s="1"/>
      <c r="Q1855" s="1">
        <f t="shared" si="418"/>
        <v>-0.32790197074723437</v>
      </c>
      <c r="R1855" s="1">
        <f t="shared" si="419"/>
        <v>-6.7163323506358665</v>
      </c>
      <c r="S1855" s="1">
        <f t="shared" si="411"/>
        <v>-2.7383946112586273</v>
      </c>
      <c r="T1855" s="1">
        <f t="shared" si="412"/>
        <v>447.87528172319662</v>
      </c>
    </row>
    <row r="1856" spans="1:20" x14ac:dyDescent="0.2">
      <c r="A1856">
        <f>Sheet1!A1833</f>
        <v>1806</v>
      </c>
      <c r="B1856">
        <f>Sheet1!B1836</f>
        <v>1009.93</v>
      </c>
      <c r="C1856">
        <f t="shared" si="406"/>
        <v>1002.640938558297</v>
      </c>
      <c r="D1856">
        <f t="shared" si="407"/>
        <v>1009.6045628311961</v>
      </c>
      <c r="E1856">
        <f t="shared" si="408"/>
        <v>1003.1659399015351</v>
      </c>
      <c r="F1856">
        <f t="shared" si="413"/>
        <v>1005.9015730053401</v>
      </c>
      <c r="G1856">
        <f t="shared" si="414"/>
        <v>1457.4233652698108</v>
      </c>
      <c r="K1856" s="1">
        <f t="shared" si="415"/>
        <v>7.3505563618771248</v>
      </c>
      <c r="L1856" s="1">
        <f t="shared" si="416"/>
        <v>7.0308172449697395</v>
      </c>
      <c r="M1856" s="1">
        <f t="shared" si="417"/>
        <v>0.62986318262528584</v>
      </c>
      <c r="N1856" s="1">
        <f t="shared" si="409"/>
        <v>4.6121293672172214</v>
      </c>
      <c r="O1856" s="1">
        <f t="shared" si="410"/>
        <v>456.13392163168794</v>
      </c>
      <c r="P1856" s="1"/>
      <c r="Q1856" s="1">
        <f t="shared" si="418"/>
        <v>-0.31973911690738532</v>
      </c>
      <c r="R1856" s="1">
        <f t="shared" si="419"/>
        <v>-6.720693179251839</v>
      </c>
      <c r="S1856" s="1">
        <f t="shared" si="411"/>
        <v>-2.7384269946599034</v>
      </c>
      <c r="T1856" s="1">
        <f t="shared" si="412"/>
        <v>448.78336526981082</v>
      </c>
    </row>
    <row r="1857" spans="1:20" x14ac:dyDescent="0.2">
      <c r="A1857">
        <f>Sheet1!A1834</f>
        <v>1807</v>
      </c>
      <c r="B1857">
        <f>Sheet1!B1837</f>
        <v>1010.36</v>
      </c>
      <c r="C1857">
        <f t="shared" si="406"/>
        <v>1003.0914368650217</v>
      </c>
      <c r="D1857">
        <f t="shared" si="407"/>
        <v>1010.0326012643741</v>
      </c>
      <c r="E1857">
        <f t="shared" si="408"/>
        <v>1003.5813894037615</v>
      </c>
      <c r="F1857">
        <f t="shared" si="413"/>
        <v>1006.3214939303931</v>
      </c>
      <c r="G1857">
        <f t="shared" si="414"/>
        <v>1458.7526173582901</v>
      </c>
      <c r="K1857" s="1">
        <f t="shared" si="415"/>
        <v>7.3300580551525627</v>
      </c>
      <c r="L1857" s="1">
        <f t="shared" si="416"/>
        <v>7.0084506921924685</v>
      </c>
      <c r="M1857" s="1">
        <f t="shared" si="417"/>
        <v>0.59495665110671325</v>
      </c>
      <c r="N1857" s="1">
        <f t="shared" si="409"/>
        <v>4.5815519855456159</v>
      </c>
      <c r="O1857" s="1">
        <f t="shared" si="410"/>
        <v>457.01267541344259</v>
      </c>
      <c r="P1857" s="1"/>
      <c r="Q1857" s="1">
        <f t="shared" si="418"/>
        <v>-0.32160736296009418</v>
      </c>
      <c r="R1857" s="1">
        <f t="shared" si="419"/>
        <v>-6.7351014040458494</v>
      </c>
      <c r="S1857" s="1">
        <f t="shared" si="411"/>
        <v>-2.7485060696069468</v>
      </c>
      <c r="T1857" s="1">
        <f t="shared" si="412"/>
        <v>449.68261735829003</v>
      </c>
    </row>
    <row r="1858" spans="1:20" x14ac:dyDescent="0.2">
      <c r="A1858">
        <f>Sheet1!A1835</f>
        <v>1808</v>
      </c>
      <c r="B1858">
        <f>Sheet1!B1838</f>
        <v>1010.78</v>
      </c>
      <c r="C1858">
        <f t="shared" si="406"/>
        <v>1003.5419351717464</v>
      </c>
      <c r="D1858">
        <f t="shared" si="407"/>
        <v>1010.4606085835982</v>
      </c>
      <c r="E1858">
        <f t="shared" si="408"/>
        <v>1003.9967914535125</v>
      </c>
      <c r="F1858">
        <f t="shared" si="413"/>
        <v>1006.7413681472955</v>
      </c>
      <c r="G1858">
        <f t="shared" si="414"/>
        <v>1460.0830387819465</v>
      </c>
      <c r="K1858" s="1">
        <f t="shared" si="415"/>
        <v>7.3095597484276595</v>
      </c>
      <c r="L1858" s="1">
        <f t="shared" si="416"/>
        <v>6.9860530360070925</v>
      </c>
      <c r="M1858" s="1">
        <f t="shared" si="417"/>
        <v>0.56000270933566298</v>
      </c>
      <c r="N1858" s="1">
        <f t="shared" si="409"/>
        <v>4.5509278957231345</v>
      </c>
      <c r="O1858" s="1">
        <f t="shared" si="410"/>
        <v>457.89259853037413</v>
      </c>
      <c r="P1858" s="1"/>
      <c r="Q1858" s="1">
        <f t="shared" si="418"/>
        <v>-0.32350671242056706</v>
      </c>
      <c r="R1858" s="1">
        <f t="shared" si="419"/>
        <v>-6.7495570390919966</v>
      </c>
      <c r="S1858" s="1">
        <f t="shared" si="411"/>
        <v>-2.758631852704525</v>
      </c>
      <c r="T1858" s="1">
        <f t="shared" si="412"/>
        <v>450.58303878194647</v>
      </c>
    </row>
    <row r="1859" spans="1:20" x14ac:dyDescent="0.2">
      <c r="A1859">
        <f>Sheet1!A1836</f>
        <v>1809</v>
      </c>
      <c r="B1859">
        <f>Sheet1!B1839</f>
        <v>1011.21</v>
      </c>
      <c r="C1859">
        <f t="shared" si="406"/>
        <v>1003.9924334784712</v>
      </c>
      <c r="D1859">
        <f t="shared" si="407"/>
        <v>1010.8885847853528</v>
      </c>
      <c r="E1859">
        <f t="shared" si="408"/>
        <v>1004.4121460367138</v>
      </c>
      <c r="F1859">
        <f t="shared" si="413"/>
        <v>1007.1611956394419</v>
      </c>
      <c r="G1859">
        <f t="shared" si="414"/>
        <v>1461.4146303340935</v>
      </c>
      <c r="K1859" s="1">
        <f t="shared" si="415"/>
        <v>7.2890614417029838</v>
      </c>
      <c r="L1859" s="1">
        <f t="shared" si="416"/>
        <v>6.9636242728990965</v>
      </c>
      <c r="M1859" s="1">
        <f t="shared" si="417"/>
        <v>0.52500134323815928</v>
      </c>
      <c r="N1859" s="1">
        <f t="shared" si="409"/>
        <v>4.520257081144905</v>
      </c>
      <c r="O1859" s="1">
        <f t="shared" si="410"/>
        <v>458.77369177579658</v>
      </c>
      <c r="P1859" s="1"/>
      <c r="Q1859" s="1">
        <f t="shared" si="418"/>
        <v>-0.32543716880388729</v>
      </c>
      <c r="R1859" s="1">
        <f t="shared" si="419"/>
        <v>-6.7640600984648245</v>
      </c>
      <c r="S1859" s="1">
        <f t="shared" si="411"/>
        <v>-2.7688043605580788</v>
      </c>
      <c r="T1859" s="1">
        <f t="shared" si="412"/>
        <v>451.48463033409359</v>
      </c>
    </row>
    <row r="1860" spans="1:20" x14ac:dyDescent="0.2">
      <c r="A1860">
        <f>Sheet1!A1837</f>
        <v>1810</v>
      </c>
      <c r="B1860">
        <f>Sheet1!B1840</f>
        <v>1011.64</v>
      </c>
      <c r="C1860">
        <f t="shared" si="406"/>
        <v>1004.4429317851959</v>
      </c>
      <c r="D1860">
        <f t="shared" si="407"/>
        <v>1011.3165298661231</v>
      </c>
      <c r="E1860">
        <f t="shared" si="408"/>
        <v>1004.8274531392915</v>
      </c>
      <c r="F1860">
        <f t="shared" si="413"/>
        <v>1007.5809763902274</v>
      </c>
      <c r="G1860">
        <f t="shared" si="414"/>
        <v>1462.7473928080433</v>
      </c>
      <c r="K1860" s="1">
        <f t="shared" si="415"/>
        <v>7.268563134978308</v>
      </c>
      <c r="L1860" s="1">
        <f t="shared" si="416"/>
        <v>6.9411643993523739</v>
      </c>
      <c r="M1860" s="1">
        <f t="shared" si="417"/>
        <v>0.48995253873977163</v>
      </c>
      <c r="N1860" s="1">
        <f t="shared" si="409"/>
        <v>4.4895395252057142</v>
      </c>
      <c r="O1860" s="1">
        <f t="shared" si="410"/>
        <v>459.65595594302158</v>
      </c>
      <c r="P1860" s="1"/>
      <c r="Q1860" s="1">
        <f t="shared" si="418"/>
        <v>-0.32739873562593402</v>
      </c>
      <c r="R1860" s="1">
        <f t="shared" si="419"/>
        <v>-6.7786105962385363</v>
      </c>
      <c r="S1860" s="1">
        <f t="shared" si="411"/>
        <v>-2.7790236097725938</v>
      </c>
      <c r="T1860" s="1">
        <f t="shared" si="412"/>
        <v>452.38739280804327</v>
      </c>
    </row>
    <row r="1861" spans="1:20" x14ac:dyDescent="0.2">
      <c r="A1861">
        <f>Sheet1!A1838</f>
        <v>1811</v>
      </c>
      <c r="B1861">
        <f>Sheet1!B1841</f>
        <v>1012.07</v>
      </c>
      <c r="C1861">
        <f t="shared" si="406"/>
        <v>1004.8934300919205</v>
      </c>
      <c r="D1861">
        <f t="shared" si="407"/>
        <v>1011.7444438223932</v>
      </c>
      <c r="E1861">
        <f t="shared" si="408"/>
        <v>1005.242712747171</v>
      </c>
      <c r="F1861">
        <f t="shared" si="413"/>
        <v>1008.000710383047</v>
      </c>
      <c r="G1861">
        <f t="shared" si="414"/>
        <v>1464.0813269971086</v>
      </c>
      <c r="K1861" s="1">
        <f t="shared" si="415"/>
        <v>7.2380648282535276</v>
      </c>
      <c r="L1861" s="1">
        <f t="shared" si="416"/>
        <v>6.9186734118517279</v>
      </c>
      <c r="M1861" s="1">
        <f t="shared" si="417"/>
        <v>0.45485628176606951</v>
      </c>
      <c r="N1861" s="1">
        <f t="shared" si="409"/>
        <v>4.4587752113005763</v>
      </c>
      <c r="O1861" s="1">
        <f t="shared" si="410"/>
        <v>460.53939182536215</v>
      </c>
      <c r="P1861" s="1"/>
      <c r="Q1861" s="1">
        <f t="shared" si="418"/>
        <v>-0.31939141640179969</v>
      </c>
      <c r="R1861" s="1">
        <f t="shared" si="419"/>
        <v>-6.7832085464874581</v>
      </c>
      <c r="S1861" s="1">
        <f t="shared" si="411"/>
        <v>-2.7792896169529513</v>
      </c>
      <c r="T1861" s="1">
        <f t="shared" si="412"/>
        <v>453.30132699710862</v>
      </c>
    </row>
    <row r="1862" spans="1:20" x14ac:dyDescent="0.2">
      <c r="A1862">
        <f>Sheet1!A1839</f>
        <v>1812</v>
      </c>
      <c r="B1862">
        <f>Sheet1!B1842</f>
        <v>1012.5</v>
      </c>
      <c r="C1862">
        <f t="shared" si="406"/>
        <v>1005.3439283986454</v>
      </c>
      <c r="D1862">
        <f t="shared" si="407"/>
        <v>1012.1723266506477</v>
      </c>
      <c r="E1862">
        <f t="shared" si="408"/>
        <v>1005.6579248462783</v>
      </c>
      <c r="F1862">
        <f t="shared" si="413"/>
        <v>1008.4203976012957</v>
      </c>
      <c r="G1862">
        <f t="shared" si="414"/>
        <v>1465.4164336946023</v>
      </c>
      <c r="K1862" s="1">
        <f t="shared" si="415"/>
        <v>7.2175665215288518</v>
      </c>
      <c r="L1862" s="1">
        <f t="shared" si="416"/>
        <v>6.8961513068816203</v>
      </c>
      <c r="M1862" s="1">
        <f t="shared" si="417"/>
        <v>0.41971255824262244</v>
      </c>
      <c r="N1862" s="1">
        <f t="shared" si="409"/>
        <v>4.4279641228245055</v>
      </c>
      <c r="O1862" s="1">
        <f t="shared" si="410"/>
        <v>461.42400021613116</v>
      </c>
      <c r="P1862" s="1"/>
      <c r="Q1862" s="1">
        <f t="shared" si="418"/>
        <v>-0.32141521464723155</v>
      </c>
      <c r="R1862" s="1">
        <f t="shared" si="419"/>
        <v>-6.7978539632862294</v>
      </c>
      <c r="S1862" s="1">
        <f t="shared" si="411"/>
        <v>-2.7896023987043463</v>
      </c>
      <c r="T1862" s="1">
        <f t="shared" si="412"/>
        <v>454.20643369460231</v>
      </c>
    </row>
    <row r="1863" spans="1:20" x14ac:dyDescent="0.2">
      <c r="A1863">
        <f>Sheet1!A1840</f>
        <v>1813</v>
      </c>
      <c r="B1863">
        <f>Sheet1!B1843</f>
        <v>1012.92</v>
      </c>
      <c r="C1863">
        <f t="shared" si="406"/>
        <v>1005.79442670537</v>
      </c>
      <c r="D1863">
        <f t="shared" si="407"/>
        <v>1012.6001783473716</v>
      </c>
      <c r="E1863">
        <f t="shared" si="408"/>
        <v>1006.0730894225387</v>
      </c>
      <c r="F1863">
        <f t="shared" si="413"/>
        <v>1008.8400380283687</v>
      </c>
      <c r="G1863">
        <f t="shared" si="414"/>
        <v>1466.7527136938365</v>
      </c>
      <c r="K1863" s="1">
        <f t="shared" si="415"/>
        <v>7.1970682148040623</v>
      </c>
      <c r="L1863" s="1">
        <f t="shared" si="416"/>
        <v>6.873598080927195</v>
      </c>
      <c r="M1863" s="1">
        <f t="shared" si="417"/>
        <v>0.38452135409556831</v>
      </c>
      <c r="N1863" s="1">
        <f t="shared" si="409"/>
        <v>4.3971062431727432</v>
      </c>
      <c r="O1863" s="1">
        <f t="shared" si="410"/>
        <v>462.30978190864062</v>
      </c>
      <c r="P1863" s="1"/>
      <c r="Q1863" s="1">
        <f t="shared" si="418"/>
        <v>-0.32347013387686729</v>
      </c>
      <c r="R1863" s="1">
        <f t="shared" si="419"/>
        <v>-6.812546860708494</v>
      </c>
      <c r="S1863" s="1">
        <f t="shared" si="411"/>
        <v>-2.7999619716313191</v>
      </c>
      <c r="T1863" s="1">
        <f t="shared" si="412"/>
        <v>455.11271369383655</v>
      </c>
    </row>
    <row r="1864" spans="1:20" x14ac:dyDescent="0.2">
      <c r="A1864">
        <f>Sheet1!A1841</f>
        <v>1814</v>
      </c>
      <c r="B1864">
        <f>Sheet1!B1844</f>
        <v>1013.35</v>
      </c>
      <c r="C1864">
        <f t="shared" si="406"/>
        <v>1006.2449250120948</v>
      </c>
      <c r="D1864">
        <f t="shared" si="407"/>
        <v>1013.0279989090494</v>
      </c>
      <c r="E1864">
        <f t="shared" si="408"/>
        <v>1006.4882064618782</v>
      </c>
      <c r="F1864">
        <f t="shared" si="413"/>
        <v>1009.2596316476604</v>
      </c>
      <c r="G1864">
        <f t="shared" si="414"/>
        <v>1468.0901677881247</v>
      </c>
      <c r="K1864" s="1">
        <f t="shared" si="415"/>
        <v>7.1765699080795002</v>
      </c>
      <c r="L1864" s="1">
        <f t="shared" si="416"/>
        <v>6.8510137304726868</v>
      </c>
      <c r="M1864" s="1">
        <f t="shared" si="417"/>
        <v>0.34928265525047664</v>
      </c>
      <c r="N1864" s="1">
        <f t="shared" si="409"/>
        <v>4.366201555739849</v>
      </c>
      <c r="O1864" s="1">
        <f t="shared" si="410"/>
        <v>463.1967376962042</v>
      </c>
      <c r="P1864" s="1"/>
      <c r="Q1864" s="1">
        <f t="shared" si="418"/>
        <v>-0.32555617760681343</v>
      </c>
      <c r="R1864" s="1">
        <f t="shared" si="419"/>
        <v>-6.8272872528290236</v>
      </c>
      <c r="S1864" s="1">
        <f t="shared" si="411"/>
        <v>-2.8103683523396512</v>
      </c>
      <c r="T1864" s="1">
        <f t="shared" si="412"/>
        <v>456.0201677881247</v>
      </c>
    </row>
    <row r="1865" spans="1:20" x14ac:dyDescent="0.2">
      <c r="A1865">
        <f>Sheet1!A1842</f>
        <v>1815</v>
      </c>
      <c r="B1865">
        <f>Sheet1!B1845</f>
        <v>1013.78</v>
      </c>
      <c r="C1865">
        <f t="shared" si="406"/>
        <v>1006.6954233188194</v>
      </c>
      <c r="D1865">
        <f t="shared" si="407"/>
        <v>1013.4557883321654</v>
      </c>
      <c r="E1865">
        <f t="shared" si="408"/>
        <v>1006.9032759502222</v>
      </c>
      <c r="F1865">
        <f t="shared" si="413"/>
        <v>1009.6791784425664</v>
      </c>
      <c r="G1865">
        <f t="shared" si="414"/>
        <v>1469.4287967707787</v>
      </c>
      <c r="K1865" s="1">
        <f t="shared" si="415"/>
        <v>7.1560716013545971</v>
      </c>
      <c r="L1865" s="1">
        <f t="shared" si="416"/>
        <v>6.8283982520023301</v>
      </c>
      <c r="M1865" s="1">
        <f t="shared" si="417"/>
        <v>0.3139964476329169</v>
      </c>
      <c r="N1865" s="1">
        <f t="shared" si="409"/>
        <v>4.3352500439209507</v>
      </c>
      <c r="O1865" s="1">
        <f t="shared" si="410"/>
        <v>464.08486837213331</v>
      </c>
      <c r="P1865" s="1"/>
      <c r="Q1865" s="1">
        <f t="shared" si="418"/>
        <v>-0.327673349352267</v>
      </c>
      <c r="R1865" s="1">
        <f t="shared" si="419"/>
        <v>-6.8420751537216802</v>
      </c>
      <c r="S1865" s="1">
        <f t="shared" si="411"/>
        <v>-2.8208215574336464</v>
      </c>
      <c r="T1865" s="1">
        <f t="shared" si="412"/>
        <v>456.92879677077872</v>
      </c>
    </row>
    <row r="1866" spans="1:20" x14ac:dyDescent="0.2">
      <c r="A1866">
        <f>Sheet1!A1843</f>
        <v>1816</v>
      </c>
      <c r="B1866">
        <f>Sheet1!B1846</f>
        <v>1014.21</v>
      </c>
      <c r="C1866">
        <f t="shared" si="406"/>
        <v>1007.1459216255442</v>
      </c>
      <c r="D1866">
        <f t="shared" si="407"/>
        <v>1013.8835466132044</v>
      </c>
      <c r="E1866">
        <f t="shared" si="408"/>
        <v>1007.3182978734968</v>
      </c>
      <c r="F1866">
        <f t="shared" si="413"/>
        <v>1010.0986783964811</v>
      </c>
      <c r="G1866">
        <f t="shared" si="414"/>
        <v>1470.768601435112</v>
      </c>
      <c r="K1866" s="1">
        <f t="shared" si="415"/>
        <v>7.1255732946299304</v>
      </c>
      <c r="L1866" s="1">
        <f t="shared" si="416"/>
        <v>6.80575164200161</v>
      </c>
      <c r="M1866" s="1">
        <f t="shared" si="417"/>
        <v>0.27866271716868596</v>
      </c>
      <c r="N1866" s="1">
        <f t="shared" si="409"/>
        <v>4.3042516911110624</v>
      </c>
      <c r="O1866" s="1">
        <f t="shared" si="410"/>
        <v>464.974174729742</v>
      </c>
      <c r="P1866" s="1"/>
      <c r="Q1866" s="1">
        <f t="shared" si="418"/>
        <v>-0.31982165262832041</v>
      </c>
      <c r="R1866" s="1">
        <f t="shared" si="419"/>
        <v>-6.8469105774612444</v>
      </c>
      <c r="S1866" s="1">
        <f t="shared" si="411"/>
        <v>-2.821321603518868</v>
      </c>
      <c r="T1866" s="1">
        <f t="shared" si="412"/>
        <v>457.84860143511207</v>
      </c>
    </row>
    <row r="1867" spans="1:20" x14ac:dyDescent="0.2">
      <c r="A1867">
        <f>Sheet1!A1844</f>
        <v>1817</v>
      </c>
      <c r="B1867">
        <f>Sheet1!B1847</f>
        <v>1014.64</v>
      </c>
      <c r="C1867">
        <f t="shared" si="406"/>
        <v>1007.596419932269</v>
      </c>
      <c r="D1867">
        <f t="shared" si="407"/>
        <v>1014.3112737486512</v>
      </c>
      <c r="E1867">
        <f t="shared" si="408"/>
        <v>1007.7332722176275</v>
      </c>
      <c r="F1867">
        <f t="shared" si="413"/>
        <v>1010.5181314927999</v>
      </c>
      <c r="G1867">
        <f t="shared" si="414"/>
        <v>1472.1095825744364</v>
      </c>
      <c r="K1867" s="1">
        <f t="shared" si="415"/>
        <v>7.1050749879052546</v>
      </c>
      <c r="L1867" s="1">
        <f t="shared" si="416"/>
        <v>6.7830738969546474</v>
      </c>
      <c r="M1867" s="1">
        <f t="shared" si="417"/>
        <v>0.243281449783467</v>
      </c>
      <c r="N1867" s="1">
        <f t="shared" si="409"/>
        <v>4.2732064807050847</v>
      </c>
      <c r="O1867" s="1">
        <f t="shared" si="410"/>
        <v>465.86465756234168</v>
      </c>
      <c r="P1867" s="1"/>
      <c r="Q1867" s="1">
        <f t="shared" si="418"/>
        <v>-0.32200109095060725</v>
      </c>
      <c r="R1867" s="1">
        <f t="shared" si="419"/>
        <v>-6.8617935381217876</v>
      </c>
      <c r="S1867" s="1">
        <f t="shared" si="411"/>
        <v>-2.8318685072001699</v>
      </c>
      <c r="T1867" s="1">
        <f t="shared" si="412"/>
        <v>458.75958257443642</v>
      </c>
    </row>
    <row r="1868" spans="1:20" x14ac:dyDescent="0.2">
      <c r="A1868">
        <f>Sheet1!A1845</f>
        <v>1818</v>
      </c>
      <c r="B1868">
        <f>Sheet1!B1848</f>
        <v>1015.06</v>
      </c>
      <c r="C1868">
        <f t="shared" si="406"/>
        <v>1008.0469182389936</v>
      </c>
      <c r="D1868">
        <f t="shared" si="407"/>
        <v>1014.7389697349902</v>
      </c>
      <c r="E1868">
        <f t="shared" si="408"/>
        <v>1008.14819896854</v>
      </c>
      <c r="F1868">
        <f t="shared" si="413"/>
        <v>1010.9375377149177</v>
      </c>
      <c r="G1868">
        <f t="shared" si="414"/>
        <v>1473.4517409820655</v>
      </c>
      <c r="K1868" s="1">
        <f t="shared" si="415"/>
        <v>7.0845766811805788</v>
      </c>
      <c r="L1868" s="1">
        <f t="shared" si="416"/>
        <v>6.7603650133460178</v>
      </c>
      <c r="M1868" s="1">
        <f t="shared" si="417"/>
        <v>0.2078526314028295</v>
      </c>
      <c r="N1868" s="1">
        <f t="shared" si="409"/>
        <v>4.242114396098259</v>
      </c>
      <c r="O1868" s="1">
        <f t="shared" si="410"/>
        <v>466.75631766324614</v>
      </c>
      <c r="P1868" s="1"/>
      <c r="Q1868" s="1">
        <f t="shared" si="418"/>
        <v>-0.32421166783456101</v>
      </c>
      <c r="R1868" s="1">
        <f t="shared" si="419"/>
        <v>-6.8767240497777493</v>
      </c>
      <c r="S1868" s="1">
        <f t="shared" si="411"/>
        <v>-2.8424622850823198</v>
      </c>
      <c r="T1868" s="1">
        <f t="shared" si="412"/>
        <v>459.67174098206556</v>
      </c>
    </row>
    <row r="1869" spans="1:20" x14ac:dyDescent="0.2">
      <c r="A1869">
        <f>Sheet1!A1846</f>
        <v>1819</v>
      </c>
      <c r="B1869">
        <f>Sheet1!B1849</f>
        <v>1015.49</v>
      </c>
      <c r="C1869">
        <f t="shared" si="406"/>
        <v>1008.4974165457184</v>
      </c>
      <c r="D1869">
        <f t="shared" si="407"/>
        <v>1015.1666345687061</v>
      </c>
      <c r="E1869">
        <f t="shared" si="408"/>
        <v>1008.5630781121599</v>
      </c>
      <c r="F1869">
        <f t="shared" si="413"/>
        <v>1011.3568970462289</v>
      </c>
      <c r="G1869">
        <f t="shared" si="414"/>
        <v>1474.795077451311</v>
      </c>
      <c r="K1869" s="1">
        <f t="shared" si="415"/>
        <v>7.0640783744557893</v>
      </c>
      <c r="L1869" s="1">
        <f t="shared" si="416"/>
        <v>6.7376249876601833</v>
      </c>
      <c r="M1869" s="1">
        <f t="shared" si="417"/>
        <v>0.17237624795257034</v>
      </c>
      <c r="N1869" s="1">
        <f t="shared" si="409"/>
        <v>4.2109754206846901</v>
      </c>
      <c r="O1869" s="1">
        <f t="shared" si="410"/>
        <v>467.6491558257668</v>
      </c>
      <c r="P1869" s="1"/>
      <c r="Q1869" s="1">
        <f t="shared" si="418"/>
        <v>-0.32645338679560609</v>
      </c>
      <c r="R1869" s="1">
        <f t="shared" si="419"/>
        <v>-6.891702126503219</v>
      </c>
      <c r="S1869" s="1">
        <f t="shared" si="411"/>
        <v>-2.8531029537710992</v>
      </c>
      <c r="T1869" s="1">
        <f t="shared" si="412"/>
        <v>460.58507745131101</v>
      </c>
    </row>
    <row r="1870" spans="1:20" x14ac:dyDescent="0.2">
      <c r="A1870">
        <f>Sheet1!A1847</f>
        <v>1820</v>
      </c>
      <c r="B1870">
        <f>Sheet1!B1850</f>
        <v>1015.92</v>
      </c>
      <c r="C1870">
        <f t="shared" si="406"/>
        <v>1008.9479148524431</v>
      </c>
      <c r="D1870">
        <f t="shared" si="407"/>
        <v>1015.5942682462831</v>
      </c>
      <c r="E1870">
        <f t="shared" si="408"/>
        <v>1008.9779096344131</v>
      </c>
      <c r="F1870">
        <f t="shared" si="413"/>
        <v>1011.7762094701293</v>
      </c>
      <c r="G1870">
        <f t="shared" si="414"/>
        <v>1476.1395927754866</v>
      </c>
      <c r="K1870" s="1">
        <f t="shared" si="415"/>
        <v>7.0435800677309999</v>
      </c>
      <c r="L1870" s="1">
        <f t="shared" si="416"/>
        <v>6.714853816382174</v>
      </c>
      <c r="M1870" s="1">
        <f t="shared" si="417"/>
        <v>0.13685228535848637</v>
      </c>
      <c r="N1870" s="1">
        <f t="shared" si="409"/>
        <v>4.1797895378603016</v>
      </c>
      <c r="O1870" s="1">
        <f t="shared" si="410"/>
        <v>468.54317284321758</v>
      </c>
      <c r="P1870" s="1"/>
      <c r="Q1870" s="1">
        <f t="shared" si="418"/>
        <v>-0.32872625134882583</v>
      </c>
      <c r="R1870" s="1">
        <f t="shared" si="419"/>
        <v>-6.9067277823725135</v>
      </c>
      <c r="S1870" s="1">
        <f t="shared" si="411"/>
        <v>-2.8637905298706983</v>
      </c>
      <c r="T1870" s="1">
        <f t="shared" si="412"/>
        <v>461.49959277548658</v>
      </c>
    </row>
    <row r="1871" spans="1:20" x14ac:dyDescent="0.2">
      <c r="A1871">
        <f>Sheet1!A1848</f>
        <v>1821</v>
      </c>
      <c r="B1871">
        <f>Sheet1!B1851</f>
        <v>1016.35</v>
      </c>
      <c r="C1871">
        <f t="shared" si="406"/>
        <v>1009.3984131591678</v>
      </c>
      <c r="D1871">
        <f t="shared" si="407"/>
        <v>1016.0218707642065</v>
      </c>
      <c r="E1871">
        <f t="shared" si="408"/>
        <v>1009.3926935212249</v>
      </c>
      <c r="F1871">
        <f t="shared" si="413"/>
        <v>1012.1954749700133</v>
      </c>
      <c r="G1871">
        <f t="shared" si="414"/>
        <v>1477.4852877479038</v>
      </c>
      <c r="K1871" s="1">
        <f t="shared" si="415"/>
        <v>7.0130817610063332</v>
      </c>
      <c r="L1871" s="1">
        <f t="shared" si="416"/>
        <v>6.6920514959965658</v>
      </c>
      <c r="M1871" s="1">
        <f t="shared" si="417"/>
        <v>0.10128072954637446</v>
      </c>
      <c r="N1871" s="1">
        <f t="shared" si="409"/>
        <v>4.1485567310196529</v>
      </c>
      <c r="O1871" s="1">
        <f t="shared" si="410"/>
        <v>469.43836950891023</v>
      </c>
      <c r="P1871" s="1"/>
      <c r="Q1871" s="1">
        <f t="shared" si="418"/>
        <v>-0.32103026500976739</v>
      </c>
      <c r="R1871" s="1">
        <f t="shared" si="419"/>
        <v>-6.9118010314599587</v>
      </c>
      <c r="S1871" s="1">
        <f t="shared" si="411"/>
        <v>-2.8645250299866802</v>
      </c>
      <c r="T1871" s="1">
        <f t="shared" si="412"/>
        <v>462.42528774790389</v>
      </c>
    </row>
    <row r="1872" spans="1:20" x14ac:dyDescent="0.2">
      <c r="A1872">
        <f>Sheet1!A1849</f>
        <v>1822</v>
      </c>
      <c r="B1872">
        <f>Sheet1!B1852</f>
        <v>1016.77</v>
      </c>
      <c r="C1872">
        <f t="shared" si="406"/>
        <v>1009.8489114658925</v>
      </c>
      <c r="D1872">
        <f t="shared" si="407"/>
        <v>1016.4494421189606</v>
      </c>
      <c r="E1872">
        <f t="shared" si="408"/>
        <v>1009.8074297585215</v>
      </c>
      <c r="F1872">
        <f t="shared" si="413"/>
        <v>1012.6146935292759</v>
      </c>
      <c r="G1872">
        <f t="shared" si="414"/>
        <v>1478.832163161876</v>
      </c>
      <c r="K1872" s="1">
        <f t="shared" si="415"/>
        <v>6.9925834542816574</v>
      </c>
      <c r="L1872" s="1">
        <f t="shared" si="416"/>
        <v>6.6692180229877067</v>
      </c>
      <c r="M1872" s="1">
        <f t="shared" si="417"/>
        <v>6.5661566441576724E-2</v>
      </c>
      <c r="N1872" s="1">
        <f t="shared" si="409"/>
        <v>4.1172769835575309</v>
      </c>
      <c r="O1872" s="1">
        <f t="shared" si="410"/>
        <v>470.33474661615764</v>
      </c>
      <c r="P1872" s="1"/>
      <c r="Q1872" s="1">
        <f t="shared" si="418"/>
        <v>-0.32336543129395068</v>
      </c>
      <c r="R1872" s="1">
        <f t="shared" si="419"/>
        <v>-6.9269218878400807</v>
      </c>
      <c r="S1872" s="1">
        <f t="shared" si="411"/>
        <v>-2.8753064707241265</v>
      </c>
      <c r="T1872" s="1">
        <f t="shared" si="412"/>
        <v>463.34216316187599</v>
      </c>
    </row>
    <row r="1873" spans="1:20" x14ac:dyDescent="0.2">
      <c r="A1873">
        <f>Sheet1!A1850</f>
        <v>1823</v>
      </c>
      <c r="B1873">
        <f>Sheet1!B1853</f>
        <v>1017.2</v>
      </c>
      <c r="C1873">
        <f t="shared" si="406"/>
        <v>1010.2994097726173</v>
      </c>
      <c r="D1873">
        <f t="shared" si="407"/>
        <v>1016.8769823070298</v>
      </c>
      <c r="E1873">
        <f t="shared" si="408"/>
        <v>1010.2221183322287</v>
      </c>
      <c r="F1873">
        <f t="shared" si="413"/>
        <v>1013.0338651313124</v>
      </c>
      <c r="G1873">
        <f t="shared" si="414"/>
        <v>1480.1802198107159</v>
      </c>
      <c r="K1873" s="1">
        <f t="shared" si="415"/>
        <v>6.9720851475568679</v>
      </c>
      <c r="L1873" s="1">
        <f t="shared" si="416"/>
        <v>6.6463533938400587</v>
      </c>
      <c r="M1873" s="1">
        <f t="shared" si="417"/>
        <v>2.9994781970003714E-2</v>
      </c>
      <c r="N1873" s="1">
        <f t="shared" si="409"/>
        <v>4.0859502788692907</v>
      </c>
      <c r="O1873" s="1">
        <f t="shared" si="410"/>
        <v>471.23230495827283</v>
      </c>
      <c r="P1873" s="1"/>
      <c r="Q1873" s="1">
        <f t="shared" si="418"/>
        <v>-0.32573175371680918</v>
      </c>
      <c r="R1873" s="1">
        <f t="shared" si="419"/>
        <v>-6.9420903655868642</v>
      </c>
      <c r="S1873" s="1">
        <f t="shared" si="411"/>
        <v>-2.8861348686875772</v>
      </c>
      <c r="T1873" s="1">
        <f t="shared" si="412"/>
        <v>464.26021981071597</v>
      </c>
    </row>
    <row r="1874" spans="1:20" x14ac:dyDescent="0.2">
      <c r="A1874">
        <f>Sheet1!A1851</f>
        <v>1824</v>
      </c>
      <c r="B1874">
        <f>Sheet1!B1854</f>
        <v>1017.63</v>
      </c>
      <c r="C1874">
        <f t="shared" si="406"/>
        <v>1010.749908079342</v>
      </c>
      <c r="D1874">
        <f t="shared" si="407"/>
        <v>1017.3044913248992</v>
      </c>
      <c r="E1874">
        <f t="shared" si="408"/>
        <v>1010.6367592282717</v>
      </c>
      <c r="F1874">
        <f t="shared" si="413"/>
        <v>1013.4529897595178</v>
      </c>
      <c r="G1874">
        <f t="shared" si="414"/>
        <v>1481.5294584877358</v>
      </c>
      <c r="K1874" s="1">
        <f t="shared" si="415"/>
        <v>6.9515868408321921</v>
      </c>
      <c r="L1874" s="1">
        <f t="shared" si="416"/>
        <v>6.6234576050386522</v>
      </c>
      <c r="M1874" s="1">
        <f t="shared" si="417"/>
        <v>-5.7196379428887667E-3</v>
      </c>
      <c r="N1874" s="1">
        <f t="shared" si="409"/>
        <v>4.0545766003499466</v>
      </c>
      <c r="O1874" s="1">
        <f t="shared" si="410"/>
        <v>472.13104532856801</v>
      </c>
      <c r="P1874" s="1"/>
      <c r="Q1874" s="1">
        <f t="shared" si="418"/>
        <v>-0.32812923579353992</v>
      </c>
      <c r="R1874" s="1">
        <f t="shared" si="419"/>
        <v>-6.9573064787750809</v>
      </c>
      <c r="S1874" s="1">
        <f t="shared" si="411"/>
        <v>-2.8970102404822455</v>
      </c>
      <c r="T1874" s="1">
        <f t="shared" si="412"/>
        <v>465.17945848773581</v>
      </c>
    </row>
    <row r="1875" spans="1:20" x14ac:dyDescent="0.2">
      <c r="A1875">
        <f>Sheet1!A1852</f>
        <v>1825</v>
      </c>
      <c r="B1875">
        <f>Sheet1!B1855</f>
        <v>1018.06</v>
      </c>
      <c r="C1875">
        <f t="shared" si="406"/>
        <v>1011.2004063860667</v>
      </c>
      <c r="D1875">
        <f t="shared" si="407"/>
        <v>1017.7319691690532</v>
      </c>
      <c r="E1875">
        <f t="shared" si="408"/>
        <v>1011.0513524325764</v>
      </c>
      <c r="F1875">
        <f t="shared" si="413"/>
        <v>1013.8720673972864</v>
      </c>
      <c r="G1875">
        <f t="shared" si="414"/>
        <v>1482.8798799862489</v>
      </c>
      <c r="K1875" s="1">
        <f t="shared" si="415"/>
        <v>6.9210885341075254</v>
      </c>
      <c r="L1875" s="1">
        <f t="shared" si="416"/>
        <v>6.6005306530681764</v>
      </c>
      <c r="M1875" s="1">
        <f t="shared" si="417"/>
        <v>-4.1481707370962795E-2</v>
      </c>
      <c r="N1875" s="1">
        <f t="shared" si="409"/>
        <v>4.0231559313939442</v>
      </c>
      <c r="O1875" s="1">
        <f t="shared" si="410"/>
        <v>473.0309685203564</v>
      </c>
      <c r="P1875" s="1"/>
      <c r="Q1875" s="1">
        <f t="shared" si="418"/>
        <v>-0.32055788103934901</v>
      </c>
      <c r="R1875" s="1">
        <f t="shared" si="419"/>
        <v>-6.9625702414784882</v>
      </c>
      <c r="S1875" s="1">
        <f t="shared" si="411"/>
        <v>-2.8979326027135812</v>
      </c>
      <c r="T1875" s="1">
        <f t="shared" si="412"/>
        <v>466.10987998624887</v>
      </c>
    </row>
    <row r="1876" spans="1:20" x14ac:dyDescent="0.2">
      <c r="A1876">
        <f>Sheet1!A1853</f>
        <v>1826</v>
      </c>
      <c r="B1876">
        <f>Sheet1!B1856</f>
        <v>1018.48</v>
      </c>
      <c r="C1876">
        <f t="shared" si="406"/>
        <v>1011.6509046927914</v>
      </c>
      <c r="D1876">
        <f t="shared" si="407"/>
        <v>1018.1594158359762</v>
      </c>
      <c r="E1876">
        <f t="shared" si="408"/>
        <v>1011.4658979310688</v>
      </c>
      <c r="F1876">
        <f t="shared" si="413"/>
        <v>1014.2910980280139</v>
      </c>
      <c r="G1876">
        <f t="shared" si="414"/>
        <v>1484.2314850995672</v>
      </c>
      <c r="K1876" s="1">
        <f t="shared" si="415"/>
        <v>6.900590227382736</v>
      </c>
      <c r="L1876" s="1">
        <f t="shared" si="416"/>
        <v>6.5775725344125249</v>
      </c>
      <c r="M1876" s="1">
        <f t="shared" si="417"/>
        <v>-7.729144038864888E-2</v>
      </c>
      <c r="N1876" s="1">
        <f t="shared" si="409"/>
        <v>3.9916882553966389</v>
      </c>
      <c r="O1876" s="1">
        <f t="shared" si="410"/>
        <v>473.93207532694987</v>
      </c>
      <c r="P1876" s="1"/>
      <c r="Q1876" s="1">
        <f t="shared" si="418"/>
        <v>-0.3230176929702111</v>
      </c>
      <c r="R1876" s="1">
        <f t="shared" si="419"/>
        <v>-6.9778816677713849</v>
      </c>
      <c r="S1876" s="1">
        <f t="shared" si="411"/>
        <v>-2.9089019719860971</v>
      </c>
      <c r="T1876" s="1">
        <f t="shared" si="412"/>
        <v>467.03148509956713</v>
      </c>
    </row>
    <row r="1877" spans="1:20" x14ac:dyDescent="0.2">
      <c r="A1877">
        <f>Sheet1!A1854</f>
        <v>1827</v>
      </c>
      <c r="B1877">
        <f>Sheet1!B1857</f>
        <v>1018.91</v>
      </c>
      <c r="C1877">
        <f t="shared" si="406"/>
        <v>1012.1014029995162</v>
      </c>
      <c r="D1877">
        <f t="shared" si="407"/>
        <v>1018.5868313221528</v>
      </c>
      <c r="E1877">
        <f t="shared" si="408"/>
        <v>1011.8803957096737</v>
      </c>
      <c r="F1877">
        <f t="shared" si="413"/>
        <v>1014.7100816350951</v>
      </c>
      <c r="G1877">
        <f t="shared" si="414"/>
        <v>1485.5842746210037</v>
      </c>
      <c r="K1877" s="1">
        <f t="shared" si="415"/>
        <v>6.8800919206579465</v>
      </c>
      <c r="L1877" s="1">
        <f t="shared" si="416"/>
        <v>6.5545832455571826</v>
      </c>
      <c r="M1877" s="1">
        <f t="shared" si="417"/>
        <v>-0.11314885107037753</v>
      </c>
      <c r="N1877" s="1">
        <f t="shared" si="409"/>
        <v>3.9601735557530446</v>
      </c>
      <c r="O1877" s="1">
        <f t="shared" si="410"/>
        <v>474.83436654166167</v>
      </c>
      <c r="P1877" s="1"/>
      <c r="Q1877" s="1">
        <f t="shared" si="418"/>
        <v>-0.32550867510076387</v>
      </c>
      <c r="R1877" s="1">
        <f t="shared" si="419"/>
        <v>-6.993240771728324</v>
      </c>
      <c r="S1877" s="1">
        <f t="shared" si="411"/>
        <v>-2.9199183649049019</v>
      </c>
      <c r="T1877" s="1">
        <f t="shared" si="412"/>
        <v>467.95427462100372</v>
      </c>
    </row>
    <row r="1878" spans="1:20" x14ac:dyDescent="0.2">
      <c r="A1878">
        <f>Sheet1!A1855</f>
        <v>1828</v>
      </c>
      <c r="B1878">
        <f>Sheet1!B1858</f>
        <v>1019.34</v>
      </c>
      <c r="C1878">
        <f t="shared" si="406"/>
        <v>1012.5519013062409</v>
      </c>
      <c r="D1878">
        <f t="shared" si="407"/>
        <v>1019.0142156240679</v>
      </c>
      <c r="E1878">
        <f t="shared" si="408"/>
        <v>1012.2948457543177</v>
      </c>
      <c r="F1878">
        <f t="shared" si="413"/>
        <v>1015.1290182019247</v>
      </c>
      <c r="G1878">
        <f t="shared" si="414"/>
        <v>1486.9382493438711</v>
      </c>
      <c r="K1878" s="1">
        <f t="shared" si="415"/>
        <v>6.8595936139332707</v>
      </c>
      <c r="L1878" s="1">
        <f t="shared" si="416"/>
        <v>6.531562782986498</v>
      </c>
      <c r="M1878" s="1">
        <f t="shared" si="417"/>
        <v>-0.1490539534902382</v>
      </c>
      <c r="N1878" s="1">
        <f t="shared" si="409"/>
        <v>3.9286118158580621</v>
      </c>
      <c r="O1878" s="1">
        <f t="shared" si="410"/>
        <v>475.73784295780445</v>
      </c>
      <c r="P1878" s="1"/>
      <c r="Q1878" s="1">
        <f t="shared" si="418"/>
        <v>-0.32803083094677277</v>
      </c>
      <c r="R1878" s="1">
        <f t="shared" si="419"/>
        <v>-7.0086475674235089</v>
      </c>
      <c r="S1878" s="1">
        <f t="shared" si="411"/>
        <v>-2.9309817980752086</v>
      </c>
      <c r="T1878" s="1">
        <f t="shared" si="412"/>
        <v>468.87824934387118</v>
      </c>
    </row>
    <row r="1879" spans="1:20" x14ac:dyDescent="0.2">
      <c r="A1879">
        <f>Sheet1!A1856</f>
        <v>1829</v>
      </c>
      <c r="B1879">
        <f>Sheet1!B1859</f>
        <v>1019.77</v>
      </c>
      <c r="C1879">
        <f t="shared" si="406"/>
        <v>1013.0023996129655</v>
      </c>
      <c r="D1879">
        <f t="shared" si="407"/>
        <v>1019.4415687382061</v>
      </c>
      <c r="E1879">
        <f t="shared" si="408"/>
        <v>1012.7092480509264</v>
      </c>
      <c r="F1879">
        <f t="shared" si="413"/>
        <v>1015.5479077118978</v>
      </c>
      <c r="G1879">
        <f t="shared" si="414"/>
        <v>1488.2934100614821</v>
      </c>
      <c r="K1879" s="1">
        <f t="shared" si="415"/>
        <v>6.829095307208604</v>
      </c>
      <c r="L1879" s="1">
        <f t="shared" si="416"/>
        <v>6.508511143184819</v>
      </c>
      <c r="M1879" s="1">
        <f t="shared" si="417"/>
        <v>-0.18500676172266139</v>
      </c>
      <c r="N1879" s="1">
        <f t="shared" si="409"/>
        <v>3.8970030191063643</v>
      </c>
      <c r="O1879" s="1">
        <f t="shared" si="410"/>
        <v>476.64250536869065</v>
      </c>
      <c r="P1879" s="1"/>
      <c r="Q1879" s="1">
        <f t="shared" si="418"/>
        <v>-0.32058416402378498</v>
      </c>
      <c r="R1879" s="1">
        <f t="shared" si="419"/>
        <v>-7.0141020689312654</v>
      </c>
      <c r="S1879" s="1">
        <f t="shared" si="411"/>
        <v>-2.9320922881022398</v>
      </c>
      <c r="T1879" s="1">
        <f t="shared" si="412"/>
        <v>469.81341006148205</v>
      </c>
    </row>
    <row r="1880" spans="1:20" x14ac:dyDescent="0.2">
      <c r="A1880">
        <f>Sheet1!A1857</f>
        <v>1830</v>
      </c>
      <c r="B1880">
        <f>Sheet1!B1860</f>
        <v>1020.19</v>
      </c>
      <c r="C1880">
        <f t="shared" si="406"/>
        <v>1013.4528979196904</v>
      </c>
      <c r="D1880">
        <f t="shared" si="407"/>
        <v>1019.8688906610521</v>
      </c>
      <c r="E1880">
        <f t="shared" si="408"/>
        <v>1013.1236025854253</v>
      </c>
      <c r="F1880">
        <f t="shared" si="413"/>
        <v>1015.9667501484092</v>
      </c>
      <c r="G1880">
        <f t="shared" si="414"/>
        <v>1489.6497575671488</v>
      </c>
      <c r="K1880" s="1">
        <f t="shared" si="415"/>
        <v>6.8085970004838146</v>
      </c>
      <c r="L1880" s="1">
        <f t="shared" si="416"/>
        <v>6.4854283226366078</v>
      </c>
      <c r="M1880" s="1">
        <f t="shared" si="417"/>
        <v>-0.22100728984241869</v>
      </c>
      <c r="N1880" s="1">
        <f t="shared" si="409"/>
        <v>3.8653471488930791</v>
      </c>
      <c r="O1880" s="1">
        <f t="shared" si="410"/>
        <v>477.5483545676326</v>
      </c>
      <c r="P1880" s="1"/>
      <c r="Q1880" s="1">
        <f t="shared" si="418"/>
        <v>-0.32316867784720671</v>
      </c>
      <c r="R1880" s="1">
        <f t="shared" si="419"/>
        <v>-7.0296042903262332</v>
      </c>
      <c r="S1880" s="1">
        <f t="shared" si="411"/>
        <v>-2.9432498515907355</v>
      </c>
      <c r="T1880" s="1">
        <f t="shared" si="412"/>
        <v>470.73975756714879</v>
      </c>
    </row>
    <row r="1881" spans="1:20" x14ac:dyDescent="0.2">
      <c r="A1881">
        <f>Sheet1!A1858</f>
        <v>1831</v>
      </c>
      <c r="B1881">
        <f>Sheet1!B1861</f>
        <v>1020.62</v>
      </c>
      <c r="C1881">
        <f t="shared" si="406"/>
        <v>1013.903396226415</v>
      </c>
      <c r="D1881">
        <f t="shared" si="407"/>
        <v>1020.2961813890898</v>
      </c>
      <c r="E1881">
        <f t="shared" si="408"/>
        <v>1013.53790934374</v>
      </c>
      <c r="F1881">
        <f t="shared" si="413"/>
        <v>1016.3855454948543</v>
      </c>
      <c r="G1881">
        <f t="shared" si="414"/>
        <v>1491.0072926541848</v>
      </c>
      <c r="K1881" s="1">
        <f t="shared" si="415"/>
        <v>6.7880986937591388</v>
      </c>
      <c r="L1881" s="1">
        <f t="shared" si="416"/>
        <v>6.4623143178270084</v>
      </c>
      <c r="M1881" s="1">
        <f t="shared" si="417"/>
        <v>-0.25705555192314478</v>
      </c>
      <c r="N1881" s="1">
        <f t="shared" si="409"/>
        <v>3.833644188613448</v>
      </c>
      <c r="O1881" s="1">
        <f t="shared" si="410"/>
        <v>478.45539134794387</v>
      </c>
      <c r="P1881" s="1"/>
      <c r="Q1881" s="1">
        <f t="shared" si="418"/>
        <v>-0.32578437593213039</v>
      </c>
      <c r="R1881" s="1">
        <f t="shared" si="419"/>
        <v>-7.0451542456822835</v>
      </c>
      <c r="S1881" s="1">
        <f t="shared" si="411"/>
        <v>-2.9544545051456907</v>
      </c>
      <c r="T1881" s="1">
        <f t="shared" si="412"/>
        <v>471.66729265418473</v>
      </c>
    </row>
    <row r="1882" spans="1:20" x14ac:dyDescent="0.2">
      <c r="A1882">
        <f>Sheet1!A1859</f>
        <v>1832</v>
      </c>
      <c r="B1882">
        <f>Sheet1!B1862</f>
        <v>1021.05</v>
      </c>
      <c r="C1882">
        <f t="shared" si="406"/>
        <v>1014.3538945331397</v>
      </c>
      <c r="D1882">
        <f t="shared" si="407"/>
        <v>1020.7234409188047</v>
      </c>
      <c r="E1882">
        <f t="shared" si="408"/>
        <v>1013.9521683117964</v>
      </c>
      <c r="F1882">
        <f t="shared" si="413"/>
        <v>1016.8042937346277</v>
      </c>
      <c r="G1882">
        <f t="shared" si="414"/>
        <v>1492.3660161159021</v>
      </c>
      <c r="K1882" s="1">
        <f t="shared" si="415"/>
        <v>6.767600387034463</v>
      </c>
      <c r="L1882" s="1">
        <f t="shared" si="416"/>
        <v>6.4391691252405963</v>
      </c>
      <c r="M1882" s="1">
        <f t="shared" si="417"/>
        <v>-0.29315156203915649</v>
      </c>
      <c r="N1882" s="1">
        <f t="shared" si="409"/>
        <v>3.8018941216621442</v>
      </c>
      <c r="O1882" s="1">
        <f t="shared" si="410"/>
        <v>479.36361650293657</v>
      </c>
      <c r="P1882" s="1"/>
      <c r="Q1882" s="1">
        <f t="shared" si="418"/>
        <v>-0.32843126179386672</v>
      </c>
      <c r="R1882" s="1">
        <f t="shared" si="419"/>
        <v>-7.0607519490736195</v>
      </c>
      <c r="S1882" s="1">
        <f t="shared" si="411"/>
        <v>-2.9657062653723187</v>
      </c>
      <c r="T1882" s="1">
        <f t="shared" si="412"/>
        <v>472.5960161159021</v>
      </c>
    </row>
    <row r="1883" spans="1:20" x14ac:dyDescent="0.2">
      <c r="A1883">
        <f>Sheet1!A1860</f>
        <v>1833</v>
      </c>
      <c r="B1883">
        <f>Sheet1!B1863</f>
        <v>1021.47</v>
      </c>
      <c r="C1883">
        <f t="shared" si="406"/>
        <v>1014.8043928398645</v>
      </c>
      <c r="D1883">
        <f t="shared" si="407"/>
        <v>1021.1506692466811</v>
      </c>
      <c r="E1883">
        <f t="shared" si="408"/>
        <v>1014.3663794755203</v>
      </c>
      <c r="F1883">
        <f t="shared" si="413"/>
        <v>1017.2229948511247</v>
      </c>
      <c r="G1883">
        <f t="shared" si="414"/>
        <v>1493.7259287456136</v>
      </c>
      <c r="K1883" s="1">
        <f t="shared" si="415"/>
        <v>6.7371020803096826</v>
      </c>
      <c r="L1883" s="1">
        <f t="shared" si="416"/>
        <v>6.4159927413617197</v>
      </c>
      <c r="M1883" s="1">
        <f t="shared" si="417"/>
        <v>-0.32929533426511171</v>
      </c>
      <c r="N1883" s="1">
        <f t="shared" si="409"/>
        <v>3.7700969314342956</v>
      </c>
      <c r="O1883" s="1">
        <f t="shared" si="410"/>
        <v>480.27303082592323</v>
      </c>
      <c r="P1883" s="1"/>
      <c r="Q1883" s="1">
        <f t="shared" si="418"/>
        <v>-0.3211093389479629</v>
      </c>
      <c r="R1883" s="1">
        <f t="shared" si="419"/>
        <v>-7.0663974145747943</v>
      </c>
      <c r="S1883" s="1">
        <f t="shared" si="411"/>
        <v>-2.967005148875387</v>
      </c>
      <c r="T1883" s="1">
        <f t="shared" si="412"/>
        <v>473.53592874561355</v>
      </c>
    </row>
    <row r="1884" spans="1:20" x14ac:dyDescent="0.2">
      <c r="A1884">
        <f>Sheet1!A1861</f>
        <v>1834</v>
      </c>
      <c r="B1884">
        <f>Sheet1!B1864</f>
        <v>1021.9</v>
      </c>
      <c r="C1884">
        <f t="shared" si="406"/>
        <v>1015.2548911465892</v>
      </c>
      <c r="D1884">
        <f t="shared" si="407"/>
        <v>1021.5778663692035</v>
      </c>
      <c r="E1884">
        <f t="shared" si="408"/>
        <v>1014.7805428208368</v>
      </c>
      <c r="F1884">
        <f t="shared" si="413"/>
        <v>1017.6416488277396</v>
      </c>
      <c r="G1884">
        <f t="shared" si="414"/>
        <v>1495.0870313366322</v>
      </c>
      <c r="K1884" s="1">
        <f t="shared" si="415"/>
        <v>6.7166037735850068</v>
      </c>
      <c r="L1884" s="1">
        <f t="shared" si="416"/>
        <v>6.3927851626748406</v>
      </c>
      <c r="M1884" s="1">
        <f t="shared" si="417"/>
        <v>-0.36548688267498619</v>
      </c>
      <c r="N1884" s="1">
        <f t="shared" si="409"/>
        <v>3.7382526013245752</v>
      </c>
      <c r="O1884" s="1">
        <f t="shared" si="410"/>
        <v>481.18363511021721</v>
      </c>
      <c r="P1884" s="1"/>
      <c r="Q1884" s="1">
        <f t="shared" si="418"/>
        <v>-0.32381861091016617</v>
      </c>
      <c r="R1884" s="1">
        <f t="shared" si="419"/>
        <v>-7.082090656259993</v>
      </c>
      <c r="S1884" s="1">
        <f t="shared" si="411"/>
        <v>-2.9783511722604317</v>
      </c>
      <c r="T1884" s="1">
        <f t="shared" si="412"/>
        <v>474.4670313366322</v>
      </c>
    </row>
    <row r="1885" spans="1:20" x14ac:dyDescent="0.2">
      <c r="A1885">
        <f>Sheet1!A1862</f>
        <v>1835</v>
      </c>
      <c r="B1885">
        <f>Sheet1!B1865</f>
        <v>1022.33</v>
      </c>
      <c r="C1885">
        <f t="shared" si="406"/>
        <v>1015.705389453314</v>
      </c>
      <c r="D1885">
        <f t="shared" si="407"/>
        <v>1022.0050322828564</v>
      </c>
      <c r="E1885">
        <f t="shared" si="408"/>
        <v>1015.1946583336724</v>
      </c>
      <c r="F1885">
        <f t="shared" si="413"/>
        <v>1018.060255647868</v>
      </c>
      <c r="G1885">
        <f t="shared" si="414"/>
        <v>1496.4493246822697</v>
      </c>
      <c r="K1885" s="1">
        <f t="shared" si="415"/>
        <v>6.6961054668602173</v>
      </c>
      <c r="L1885" s="1">
        <f t="shared" si="416"/>
        <v>6.3695463856649894</v>
      </c>
      <c r="M1885" s="1">
        <f t="shared" si="417"/>
        <v>-0.40172622134332414</v>
      </c>
      <c r="N1885" s="1">
        <f t="shared" si="409"/>
        <v>3.7063611147282245</v>
      </c>
      <c r="O1885" s="1">
        <f t="shared" si="410"/>
        <v>482.09543014912992</v>
      </c>
      <c r="P1885" s="1"/>
      <c r="Q1885" s="1">
        <f t="shared" si="418"/>
        <v>-0.32655908119522792</v>
      </c>
      <c r="R1885" s="1">
        <f t="shared" si="419"/>
        <v>-7.0978316882035415</v>
      </c>
      <c r="S1885" s="1">
        <f t="shared" si="411"/>
        <v>-2.9897443521319929</v>
      </c>
      <c r="T1885" s="1">
        <f t="shared" si="412"/>
        <v>475.39932468226971</v>
      </c>
    </row>
    <row r="1886" spans="1:20" x14ac:dyDescent="0.2">
      <c r="A1886">
        <f>Sheet1!A1863</f>
        <v>1836</v>
      </c>
      <c r="B1886">
        <f>Sheet1!B1866</f>
        <v>1022.76</v>
      </c>
      <c r="C1886">
        <f t="shared" si="406"/>
        <v>1016.1558877600386</v>
      </c>
      <c r="D1886">
        <f t="shared" si="407"/>
        <v>1022.4321669841247</v>
      </c>
      <c r="E1886">
        <f t="shared" si="408"/>
        <v>1015.6087259999523</v>
      </c>
      <c r="F1886">
        <f t="shared" si="413"/>
        <v>1018.4788152949048</v>
      </c>
      <c r="G1886">
        <f t="shared" si="414"/>
        <v>1497.8128095758398</v>
      </c>
      <c r="K1886" s="1">
        <f t="shared" si="415"/>
        <v>6.6656071601355507</v>
      </c>
      <c r="L1886" s="1">
        <f t="shared" si="416"/>
        <v>6.346276406816628</v>
      </c>
      <c r="M1886" s="1">
        <f t="shared" si="417"/>
        <v>-0.43801336434421501</v>
      </c>
      <c r="N1886" s="1">
        <f t="shared" si="409"/>
        <v>3.6744224550403715</v>
      </c>
      <c r="O1886" s="1">
        <f t="shared" si="410"/>
        <v>483.00841673597529</v>
      </c>
      <c r="P1886" s="1"/>
      <c r="Q1886" s="1">
        <f t="shared" si="418"/>
        <v>-0.31933075331892269</v>
      </c>
      <c r="R1886" s="1">
        <f t="shared" si="419"/>
        <v>-7.1036205244797657</v>
      </c>
      <c r="S1886" s="1">
        <f t="shared" si="411"/>
        <v>-2.9911847050951792</v>
      </c>
      <c r="T1886" s="1">
        <f t="shared" si="412"/>
        <v>476.34280957583974</v>
      </c>
    </row>
    <row r="1887" spans="1:20" x14ac:dyDescent="0.2">
      <c r="A1887">
        <f>Sheet1!A1864</f>
        <v>1837</v>
      </c>
      <c r="B1887">
        <f>Sheet1!B1867</f>
        <v>1023.18</v>
      </c>
      <c r="C1887">
        <f t="shared" si="406"/>
        <v>1016.6063860667634</v>
      </c>
      <c r="D1887">
        <f t="shared" si="407"/>
        <v>1022.859270469493</v>
      </c>
      <c r="E1887">
        <f t="shared" si="408"/>
        <v>1016.0227458056024</v>
      </c>
      <c r="F1887">
        <f t="shared" si="413"/>
        <v>1018.8973277522448</v>
      </c>
      <c r="G1887">
        <f t="shared" si="414"/>
        <v>1499.1774868106545</v>
      </c>
      <c r="K1887" s="1">
        <f t="shared" si="415"/>
        <v>6.6451088534107612</v>
      </c>
      <c r="L1887" s="1">
        <f t="shared" si="416"/>
        <v>6.3229752226143319</v>
      </c>
      <c r="M1887" s="1">
        <f t="shared" si="417"/>
        <v>-0.47434832575243036</v>
      </c>
      <c r="N1887" s="1">
        <f t="shared" si="409"/>
        <v>3.6424366056555755</v>
      </c>
      <c r="O1887" s="1">
        <f t="shared" si="410"/>
        <v>483.92259566406528</v>
      </c>
      <c r="P1887" s="1"/>
      <c r="Q1887" s="1">
        <f t="shared" si="418"/>
        <v>-0.32213363079642932</v>
      </c>
      <c r="R1887" s="1">
        <f t="shared" si="419"/>
        <v>-7.1194571791631915</v>
      </c>
      <c r="S1887" s="1">
        <f t="shared" si="411"/>
        <v>-3.0026722477551857</v>
      </c>
      <c r="T1887" s="1">
        <f t="shared" si="412"/>
        <v>477.27748681065452</v>
      </c>
    </row>
    <row r="1888" spans="1:20" x14ac:dyDescent="0.2">
      <c r="A1888">
        <f>Sheet1!A1865</f>
        <v>1838</v>
      </c>
      <c r="B1888">
        <f>Sheet1!B1868</f>
        <v>1023.61</v>
      </c>
      <c r="C1888">
        <f t="shared" si="406"/>
        <v>1017.0568843734881</v>
      </c>
      <c r="D1888">
        <f t="shared" si="407"/>
        <v>1023.2863427354455</v>
      </c>
      <c r="E1888">
        <f t="shared" si="408"/>
        <v>1016.4367177365483</v>
      </c>
      <c r="F1888">
        <f t="shared" si="413"/>
        <v>1019.3157930032829</v>
      </c>
      <c r="G1888">
        <f t="shared" si="414"/>
        <v>1500.5433571800268</v>
      </c>
      <c r="K1888" s="1">
        <f t="shared" si="415"/>
        <v>6.6246105466860854</v>
      </c>
      <c r="L1888" s="1">
        <f t="shared" si="416"/>
        <v>6.2996428295424494</v>
      </c>
      <c r="M1888" s="1">
        <f t="shared" si="417"/>
        <v>-0.51073111964160489</v>
      </c>
      <c r="N1888" s="1">
        <f t="shared" si="409"/>
        <v>3.6104035499689644</v>
      </c>
      <c r="O1888" s="1">
        <f t="shared" si="410"/>
        <v>484.8379677267128</v>
      </c>
      <c r="P1888" s="1"/>
      <c r="Q1888" s="1">
        <f t="shared" si="418"/>
        <v>-0.32496771714363604</v>
      </c>
      <c r="R1888" s="1">
        <f t="shared" si="419"/>
        <v>-7.1353416663276903</v>
      </c>
      <c r="S1888" s="1">
        <f t="shared" si="411"/>
        <v>-3.014206996717121</v>
      </c>
      <c r="T1888" s="1">
        <f t="shared" si="412"/>
        <v>478.21335718002672</v>
      </c>
    </row>
    <row r="1889" spans="1:20" x14ac:dyDescent="0.2">
      <c r="A1889">
        <f>Sheet1!A1866</f>
        <v>1839</v>
      </c>
      <c r="B1889">
        <f>Sheet1!B1869</f>
        <v>1024.04</v>
      </c>
      <c r="C1889">
        <f t="shared" si="406"/>
        <v>1017.5073826802128</v>
      </c>
      <c r="D1889">
        <f t="shared" si="407"/>
        <v>1023.7133837784675</v>
      </c>
      <c r="E1889">
        <f t="shared" si="408"/>
        <v>1016.8506417787157</v>
      </c>
      <c r="F1889">
        <f t="shared" si="413"/>
        <v>1019.7342110314144</v>
      </c>
      <c r="G1889">
        <f t="shared" si="414"/>
        <v>1501.910421477269</v>
      </c>
      <c r="K1889" s="1">
        <f t="shared" si="415"/>
        <v>6.6041122399614096</v>
      </c>
      <c r="L1889" s="1">
        <f t="shared" si="416"/>
        <v>6.2762792240861245</v>
      </c>
      <c r="M1889" s="1">
        <f t="shared" si="417"/>
        <v>-0.54716176008628281</v>
      </c>
      <c r="N1889" s="1">
        <f t="shared" si="409"/>
        <v>3.5783232713757798</v>
      </c>
      <c r="O1889" s="1">
        <f t="shared" si="410"/>
        <v>485.7545337172304</v>
      </c>
      <c r="P1889" s="1"/>
      <c r="Q1889" s="1">
        <f t="shared" si="418"/>
        <v>-0.32783301587528513</v>
      </c>
      <c r="R1889" s="1">
        <f t="shared" si="419"/>
        <v>-7.1512740000476924</v>
      </c>
      <c r="S1889" s="1">
        <f t="shared" si="411"/>
        <v>-3.0257889685856298</v>
      </c>
      <c r="T1889" s="1">
        <f t="shared" si="412"/>
        <v>479.15042147726899</v>
      </c>
    </row>
    <row r="1890" spans="1:20" x14ac:dyDescent="0.2">
      <c r="A1890">
        <f>Sheet1!A1867</f>
        <v>1840</v>
      </c>
      <c r="B1890">
        <f>Sheet1!B1870</f>
        <v>1024.46</v>
      </c>
      <c r="C1890">
        <f t="shared" si="406"/>
        <v>1017.9578809869375</v>
      </c>
      <c r="D1890">
        <f t="shared" si="407"/>
        <v>1024.1403935950432</v>
      </c>
      <c r="E1890">
        <f t="shared" si="408"/>
        <v>1017.2645179180304</v>
      </c>
      <c r="F1890">
        <f t="shared" si="413"/>
        <v>1020.1525818200338</v>
      </c>
      <c r="G1890">
        <f t="shared" si="414"/>
        <v>1503.2786804956941</v>
      </c>
      <c r="K1890" s="1">
        <f t="shared" si="415"/>
        <v>6.5736139332365155</v>
      </c>
      <c r="L1890" s="1">
        <f t="shared" si="416"/>
        <v>6.2528844027295918</v>
      </c>
      <c r="M1890" s="1">
        <f t="shared" si="417"/>
        <v>-0.58364026116100831</v>
      </c>
      <c r="N1890" s="1">
        <f t="shared" si="409"/>
        <v>3.5461957532703536</v>
      </c>
      <c r="O1890" s="1">
        <f t="shared" si="410"/>
        <v>486.67229442893063</v>
      </c>
      <c r="P1890" s="1"/>
      <c r="Q1890" s="1">
        <f t="shared" si="418"/>
        <v>-0.32072953050692377</v>
      </c>
      <c r="R1890" s="1">
        <f t="shared" si="419"/>
        <v>-7.1572541943975239</v>
      </c>
      <c r="S1890" s="1">
        <f t="shared" si="411"/>
        <v>-3.0274181799661619</v>
      </c>
      <c r="T1890" s="1">
        <f t="shared" si="412"/>
        <v>480.09868049569411</v>
      </c>
    </row>
    <row r="1891" spans="1:20" x14ac:dyDescent="0.2">
      <c r="A1891">
        <f>Sheet1!A1868</f>
        <v>1841</v>
      </c>
      <c r="B1891">
        <f>Sheet1!B1871</f>
        <v>1024.8900000000001</v>
      </c>
      <c r="C1891">
        <f t="shared" si="406"/>
        <v>1018.4083792936623</v>
      </c>
      <c r="D1891">
        <f t="shared" si="407"/>
        <v>1024.5673721816572</v>
      </c>
      <c r="E1891">
        <f t="shared" si="408"/>
        <v>1017.6783461404181</v>
      </c>
      <c r="F1891">
        <f t="shared" si="413"/>
        <v>1020.5709053525363</v>
      </c>
      <c r="G1891">
        <f t="shared" si="414"/>
        <v>1504.6481350286147</v>
      </c>
      <c r="K1891" s="1">
        <f t="shared" si="415"/>
        <v>6.5531156265119535</v>
      </c>
      <c r="L1891" s="1">
        <f t="shared" si="416"/>
        <v>6.2294583619574269</v>
      </c>
      <c r="M1891" s="1">
        <f t="shared" si="417"/>
        <v>-0.62016663693975715</v>
      </c>
      <c r="N1891" s="1">
        <f t="shared" si="409"/>
        <v>3.5140209790482686</v>
      </c>
      <c r="O1891" s="1">
        <f t="shared" si="410"/>
        <v>487.5912506551266</v>
      </c>
      <c r="P1891" s="1"/>
      <c r="Q1891" s="1">
        <f t="shared" si="418"/>
        <v>-0.32365726455452659</v>
      </c>
      <c r="R1891" s="1">
        <f t="shared" si="419"/>
        <v>-7.1732822634517106</v>
      </c>
      <c r="S1891" s="1">
        <f t="shared" si="411"/>
        <v>-3.0390946474636849</v>
      </c>
      <c r="T1891" s="1">
        <f t="shared" si="412"/>
        <v>481.03813502861465</v>
      </c>
    </row>
    <row r="1892" spans="1:20" x14ac:dyDescent="0.2">
      <c r="A1892">
        <f>Sheet1!A1869</f>
        <v>1842</v>
      </c>
      <c r="B1892">
        <f>Sheet1!B1872</f>
        <v>1025.32</v>
      </c>
      <c r="C1892">
        <f t="shared" si="406"/>
        <v>1018.858877600387</v>
      </c>
      <c r="D1892">
        <f t="shared" si="407"/>
        <v>1024.9943195347939</v>
      </c>
      <c r="E1892">
        <f t="shared" si="408"/>
        <v>1018.0921264318044</v>
      </c>
      <c r="F1892">
        <f t="shared" si="413"/>
        <v>1020.9891816123171</v>
      </c>
      <c r="G1892">
        <f t="shared" si="414"/>
        <v>1506.0187858693434</v>
      </c>
      <c r="K1892" s="1">
        <f t="shared" si="415"/>
        <v>6.532617319787164</v>
      </c>
      <c r="L1892" s="1">
        <f t="shared" si="416"/>
        <v>6.2060010982546601</v>
      </c>
      <c r="M1892" s="1">
        <f t="shared" si="417"/>
        <v>-0.65674090149707354</v>
      </c>
      <c r="N1892" s="1">
        <f t="shared" si="409"/>
        <v>3.4817989321043115</v>
      </c>
      <c r="O1892" s="1">
        <f t="shared" si="410"/>
        <v>488.51140318913065</v>
      </c>
      <c r="P1892" s="1"/>
      <c r="Q1892" s="1">
        <f t="shared" si="418"/>
        <v>-0.32661622153250391</v>
      </c>
      <c r="R1892" s="1">
        <f t="shared" si="419"/>
        <v>-7.1893582212842375</v>
      </c>
      <c r="S1892" s="1">
        <f t="shared" si="411"/>
        <v>-3.0508183876828525</v>
      </c>
      <c r="T1892" s="1">
        <f t="shared" si="412"/>
        <v>481.97878586934348</v>
      </c>
    </row>
    <row r="1893" spans="1:20" x14ac:dyDescent="0.2">
      <c r="A1893">
        <f>Sheet1!A1870</f>
        <v>1843</v>
      </c>
      <c r="B1893">
        <f>Sheet1!B1873</f>
        <v>1025.75</v>
      </c>
      <c r="C1893">
        <f t="shared" si="406"/>
        <v>1019.3093759071116</v>
      </c>
      <c r="D1893">
        <f t="shared" si="407"/>
        <v>1025.4212356509386</v>
      </c>
      <c r="E1893">
        <f t="shared" si="408"/>
        <v>1018.505858778115</v>
      </c>
      <c r="F1893">
        <f t="shared" si="413"/>
        <v>1021.4074105827707</v>
      </c>
      <c r="G1893">
        <f t="shared" si="414"/>
        <v>1507.3906338111929</v>
      </c>
      <c r="K1893" s="1">
        <f t="shared" si="415"/>
        <v>6.5021190130624973</v>
      </c>
      <c r="L1893" s="1">
        <f t="shared" si="416"/>
        <v>6.1825126081056396</v>
      </c>
      <c r="M1893" s="1">
        <f t="shared" si="417"/>
        <v>-0.6933630689071606</v>
      </c>
      <c r="N1893" s="1">
        <f t="shared" si="409"/>
        <v>3.4495295958331553</v>
      </c>
      <c r="O1893" s="1">
        <f t="shared" si="410"/>
        <v>489.43275282425532</v>
      </c>
      <c r="P1893" s="1"/>
      <c r="Q1893" s="1">
        <f t="shared" si="418"/>
        <v>-0.31960640495685766</v>
      </c>
      <c r="R1893" s="1">
        <f t="shared" si="419"/>
        <v>-7.1954820819696579</v>
      </c>
      <c r="S1893" s="1">
        <f t="shared" si="411"/>
        <v>-3.052589417229342</v>
      </c>
      <c r="T1893" s="1">
        <f t="shared" si="412"/>
        <v>482.93063381119282</v>
      </c>
    </row>
    <row r="1894" spans="1:20" x14ac:dyDescent="0.2">
      <c r="A1894">
        <f>Sheet1!A1871</f>
        <v>1844</v>
      </c>
      <c r="B1894">
        <f>Sheet1!B1874</f>
        <v>1026.17</v>
      </c>
      <c r="C1894">
        <f t="shared" si="406"/>
        <v>1019.7598742138364</v>
      </c>
      <c r="D1894">
        <f t="shared" si="407"/>
        <v>1025.8481205265755</v>
      </c>
      <c r="E1894">
        <f t="shared" si="408"/>
        <v>1018.9195431652757</v>
      </c>
      <c r="F1894">
        <f t="shared" si="413"/>
        <v>1021.8255922472923</v>
      </c>
      <c r="G1894">
        <f t="shared" si="414"/>
        <v>1508.7636796474758</v>
      </c>
      <c r="K1894" s="1">
        <f t="shared" si="415"/>
        <v>6.4816207063378215</v>
      </c>
      <c r="L1894" s="1">
        <f t="shared" si="416"/>
        <v>6.1589928879949412</v>
      </c>
      <c r="M1894" s="1">
        <f t="shared" si="417"/>
        <v>-0.73003315324422147</v>
      </c>
      <c r="N1894" s="1">
        <f t="shared" si="409"/>
        <v>3.4172129536300417</v>
      </c>
      <c r="O1894" s="1">
        <f t="shared" si="410"/>
        <v>490.3553003538135</v>
      </c>
      <c r="P1894" s="1"/>
      <c r="Q1894" s="1">
        <f t="shared" si="418"/>
        <v>-0.32262781834288035</v>
      </c>
      <c r="R1894" s="1">
        <f t="shared" si="419"/>
        <v>-7.211653859582043</v>
      </c>
      <c r="S1894" s="1">
        <f t="shared" si="411"/>
        <v>-3.0644077527077798</v>
      </c>
      <c r="T1894" s="1">
        <f t="shared" si="412"/>
        <v>483.87367964747568</v>
      </c>
    </row>
    <row r="1895" spans="1:20" x14ac:dyDescent="0.2">
      <c r="A1895">
        <f>Sheet1!A1872</f>
        <v>1845</v>
      </c>
      <c r="B1895">
        <f>Sheet1!B1875</f>
        <v>1026.5999999999999</v>
      </c>
      <c r="C1895">
        <f t="shared" si="406"/>
        <v>1020.2103725205611</v>
      </c>
      <c r="D1895">
        <f t="shared" si="407"/>
        <v>1026.2749741581893</v>
      </c>
      <c r="E1895">
        <f t="shared" si="408"/>
        <v>1019.3331795792124</v>
      </c>
      <c r="F1895">
        <f t="shared" si="413"/>
        <v>1022.2437265892769</v>
      </c>
      <c r="G1895">
        <f t="shared" si="414"/>
        <v>1510.1379241715049</v>
      </c>
      <c r="K1895" s="1">
        <f t="shared" si="415"/>
        <v>6.4611223996129183</v>
      </c>
      <c r="L1895" s="1">
        <f t="shared" si="416"/>
        <v>6.1354419344069129</v>
      </c>
      <c r="M1895" s="1">
        <f t="shared" si="417"/>
        <v>-0.76675116858257297</v>
      </c>
      <c r="N1895" s="1">
        <f t="shared" si="409"/>
        <v>3.3848489888898712</v>
      </c>
      <c r="O1895" s="1">
        <f t="shared" si="410"/>
        <v>491.27904657111787</v>
      </c>
      <c r="P1895" s="1"/>
      <c r="Q1895" s="1">
        <f t="shared" si="418"/>
        <v>-0.32568046520600547</v>
      </c>
      <c r="R1895" s="1">
        <f t="shared" si="419"/>
        <v>-7.2278735681954913</v>
      </c>
      <c r="S1895" s="1">
        <f t="shared" si="411"/>
        <v>-3.0762734107230472</v>
      </c>
      <c r="T1895" s="1">
        <f t="shared" si="412"/>
        <v>484.81792417150496</v>
      </c>
    </row>
    <row r="1896" spans="1:20" x14ac:dyDescent="0.2">
      <c r="A1896">
        <f>Sheet1!A1873</f>
        <v>1846</v>
      </c>
      <c r="B1896">
        <f>Sheet1!B1876</f>
        <v>1027.03</v>
      </c>
      <c r="C1896">
        <f t="shared" si="406"/>
        <v>1020.6608708272859</v>
      </c>
      <c r="D1896">
        <f t="shared" si="407"/>
        <v>1026.701796542264</v>
      </c>
      <c r="E1896">
        <f t="shared" si="408"/>
        <v>1019.7467680058501</v>
      </c>
      <c r="F1896">
        <f t="shared" si="413"/>
        <v>1022.6618135921194</v>
      </c>
      <c r="G1896">
        <f t="shared" si="414"/>
        <v>1511.5133681765928</v>
      </c>
      <c r="K1896" s="1">
        <f t="shared" si="415"/>
        <v>6.4406240928883562</v>
      </c>
      <c r="L1896" s="1">
        <f t="shared" si="416"/>
        <v>6.1118597438269262</v>
      </c>
      <c r="M1896" s="1">
        <f t="shared" si="417"/>
        <v>-0.80351712899664562</v>
      </c>
      <c r="N1896" s="1">
        <f t="shared" si="409"/>
        <v>3.3524376850077715</v>
      </c>
      <c r="O1896" s="1">
        <f t="shared" si="410"/>
        <v>492.2039922694812</v>
      </c>
      <c r="P1896" s="1"/>
      <c r="Q1896" s="1">
        <f t="shared" si="418"/>
        <v>-0.32876434906143004</v>
      </c>
      <c r="R1896" s="1">
        <f t="shared" si="419"/>
        <v>-7.2441412218850019</v>
      </c>
      <c r="S1896" s="1">
        <f t="shared" si="411"/>
        <v>-3.0881864078805847</v>
      </c>
      <c r="T1896" s="1">
        <f t="shared" si="412"/>
        <v>485.76336817659285</v>
      </c>
    </row>
    <row r="1897" spans="1:20" x14ac:dyDescent="0.2">
      <c r="A1897">
        <f>Sheet1!A1874</f>
        <v>1847</v>
      </c>
      <c r="B1897">
        <f>Sheet1!B1877</f>
        <v>1027.45</v>
      </c>
      <c r="C1897">
        <f t="shared" si="406"/>
        <v>1021.1113691340106</v>
      </c>
      <c r="D1897">
        <f t="shared" si="407"/>
        <v>1027.1285876752852</v>
      </c>
      <c r="E1897">
        <f t="shared" si="408"/>
        <v>1020.1603084311153</v>
      </c>
      <c r="F1897">
        <f t="shared" si="413"/>
        <v>1023.079853239215</v>
      </c>
      <c r="G1897">
        <f t="shared" si="414"/>
        <v>1512.8900124560521</v>
      </c>
      <c r="K1897" s="1">
        <f t="shared" si="415"/>
        <v>6.4101257861636896</v>
      </c>
      <c r="L1897" s="1">
        <f t="shared" si="416"/>
        <v>6.088246312739102</v>
      </c>
      <c r="M1897" s="1">
        <f t="shared" si="417"/>
        <v>-0.84033104856064256</v>
      </c>
      <c r="N1897" s="1">
        <f t="shared" si="409"/>
        <v>3.3199790253786432</v>
      </c>
      <c r="O1897" s="1">
        <f t="shared" si="410"/>
        <v>493.13013824221571</v>
      </c>
      <c r="P1897" s="1"/>
      <c r="Q1897" s="1">
        <f t="shared" si="418"/>
        <v>-0.32187947342458756</v>
      </c>
      <c r="R1897" s="1">
        <f t="shared" si="419"/>
        <v>-7.2504568347243321</v>
      </c>
      <c r="S1897" s="1">
        <f t="shared" si="411"/>
        <v>-3.0901467607850464</v>
      </c>
      <c r="T1897" s="1">
        <f t="shared" si="412"/>
        <v>486.72001245605202</v>
      </c>
    </row>
    <row r="1898" spans="1:20" x14ac:dyDescent="0.2">
      <c r="A1898">
        <f>Sheet1!A1875</f>
        <v>1848</v>
      </c>
      <c r="B1898">
        <f>Sheet1!B1878</f>
        <v>1027.8800000000001</v>
      </c>
      <c r="C1898">
        <f t="shared" si="406"/>
        <v>1021.5618674407353</v>
      </c>
      <c r="D1898">
        <f t="shared" si="407"/>
        <v>1027.555347553737</v>
      </c>
      <c r="E1898">
        <f t="shared" si="408"/>
        <v>1020.5738008409332</v>
      </c>
      <c r="F1898">
        <f t="shared" si="413"/>
        <v>1023.4978455139585</v>
      </c>
      <c r="G1898">
        <f t="shared" si="414"/>
        <v>1514.2678578031955</v>
      </c>
      <c r="K1898" s="1">
        <f t="shared" si="415"/>
        <v>6.3896274794387864</v>
      </c>
      <c r="L1898" s="1">
        <f t="shared" si="416"/>
        <v>6.0646016376281295</v>
      </c>
      <c r="M1898" s="1">
        <f t="shared" si="417"/>
        <v>-0.87719294134876691</v>
      </c>
      <c r="N1898" s="1">
        <f t="shared" si="409"/>
        <v>3.2874729933973867</v>
      </c>
      <c r="O1898" s="1">
        <f t="shared" si="410"/>
        <v>494.05748528263439</v>
      </c>
      <c r="P1898" s="1"/>
      <c r="Q1898" s="1">
        <f t="shared" si="418"/>
        <v>-0.32502584181065686</v>
      </c>
      <c r="R1898" s="1">
        <f t="shared" si="419"/>
        <v>-7.2668204207875533</v>
      </c>
      <c r="S1898" s="1">
        <f t="shared" si="411"/>
        <v>-3.1021544860413997</v>
      </c>
      <c r="T1898" s="1">
        <f t="shared" si="412"/>
        <v>487.6678578031956</v>
      </c>
    </row>
    <row r="1899" spans="1:20" x14ac:dyDescent="0.2">
      <c r="A1899">
        <f>Sheet1!A1876</f>
        <v>1849</v>
      </c>
      <c r="B1899">
        <f>Sheet1!B1879</f>
        <v>1028.31</v>
      </c>
      <c r="C1899">
        <f t="shared" si="406"/>
        <v>1022.0123657474601</v>
      </c>
      <c r="D1899">
        <f t="shared" si="407"/>
        <v>1027.9820761741037</v>
      </c>
      <c r="E1899">
        <f t="shared" si="408"/>
        <v>1020.9872452212298</v>
      </c>
      <c r="F1899">
        <f t="shared" si="413"/>
        <v>1023.9157903997447</v>
      </c>
      <c r="G1899">
        <f t="shared" si="414"/>
        <v>1515.6469050113355</v>
      </c>
      <c r="K1899" s="1">
        <f t="shared" si="415"/>
        <v>6.3691291727141106</v>
      </c>
      <c r="L1899" s="1">
        <f t="shared" si="416"/>
        <v>6.0409257149781297</v>
      </c>
      <c r="M1899" s="1">
        <f t="shared" si="417"/>
        <v>-0.91410282143579025</v>
      </c>
      <c r="N1899" s="1">
        <f t="shared" si="409"/>
        <v>3.2549195724587889</v>
      </c>
      <c r="O1899" s="1">
        <f t="shared" si="410"/>
        <v>494.98603418404969</v>
      </c>
      <c r="P1899" s="1"/>
      <c r="Q1899" s="1">
        <f t="shared" si="418"/>
        <v>-0.32820345773598092</v>
      </c>
      <c r="R1899" s="1">
        <f t="shared" si="419"/>
        <v>-7.2832319941499009</v>
      </c>
      <c r="S1899" s="1">
        <f t="shared" si="411"/>
        <v>-3.1142096002553217</v>
      </c>
      <c r="T1899" s="1">
        <f t="shared" si="412"/>
        <v>488.61690501133558</v>
      </c>
    </row>
    <row r="1900" spans="1:20" x14ac:dyDescent="0.2">
      <c r="A1900">
        <f>Sheet1!A1877</f>
        <v>1850</v>
      </c>
      <c r="B1900">
        <f>Sheet1!B1880</f>
        <v>1028.73</v>
      </c>
      <c r="C1900">
        <f t="shared" si="406"/>
        <v>1022.4628640541847</v>
      </c>
      <c r="D1900">
        <f t="shared" si="407"/>
        <v>1028.4087735328708</v>
      </c>
      <c r="E1900">
        <f t="shared" si="408"/>
        <v>1021.4006415579307</v>
      </c>
      <c r="F1900">
        <f t="shared" si="413"/>
        <v>1024.3336878799685</v>
      </c>
      <c r="G1900">
        <f t="shared" si="414"/>
        <v>1517.0271548737851</v>
      </c>
      <c r="K1900" s="1">
        <f t="shared" si="415"/>
        <v>6.3386308659894439</v>
      </c>
      <c r="L1900" s="1">
        <f t="shared" si="416"/>
        <v>6.0172185412745876</v>
      </c>
      <c r="M1900" s="1">
        <f t="shared" si="417"/>
        <v>-0.95106070289534728</v>
      </c>
      <c r="N1900" s="1">
        <f t="shared" si="409"/>
        <v>3.2223187459578639</v>
      </c>
      <c r="O1900" s="1">
        <f t="shared" si="410"/>
        <v>495.91578573977449</v>
      </c>
      <c r="P1900" s="1"/>
      <c r="Q1900" s="1">
        <f t="shared" si="418"/>
        <v>-0.32141232471485637</v>
      </c>
      <c r="R1900" s="1">
        <f t="shared" si="419"/>
        <v>-7.2896915688847912</v>
      </c>
      <c r="S1900" s="1">
        <f t="shared" si="411"/>
        <v>-3.11631212003158</v>
      </c>
      <c r="T1900" s="1">
        <f t="shared" si="412"/>
        <v>489.57715487378505</v>
      </c>
    </row>
    <row r="1901" spans="1:20" x14ac:dyDescent="0.2">
      <c r="A1901">
        <f>Sheet1!A1878</f>
        <v>1851</v>
      </c>
      <c r="B1901">
        <f>Sheet1!B1881</f>
        <v>1029.1600000000001</v>
      </c>
      <c r="C1901">
        <f t="shared" si="406"/>
        <v>1022.9133623609094</v>
      </c>
      <c r="D1901">
        <f t="shared" si="407"/>
        <v>1028.8354396265222</v>
      </c>
      <c r="E1901">
        <f t="shared" si="408"/>
        <v>1021.8139898369615</v>
      </c>
      <c r="F1901">
        <f t="shared" si="413"/>
        <v>1024.7515379380252</v>
      </c>
      <c r="G1901">
        <f t="shared" si="414"/>
        <v>1518.4086081838568</v>
      </c>
      <c r="K1901" s="1">
        <f t="shared" si="415"/>
        <v>6.3181325592647681</v>
      </c>
      <c r="L1901" s="1">
        <f t="shared" si="416"/>
        <v>5.993480113001624</v>
      </c>
      <c r="M1901" s="1">
        <f t="shared" si="417"/>
        <v>-0.98806659980209588</v>
      </c>
      <c r="N1901" s="1">
        <f t="shared" si="409"/>
        <v>3.1896704972898533</v>
      </c>
      <c r="O1901" s="1">
        <f t="shared" si="410"/>
        <v>496.84674074312147</v>
      </c>
      <c r="P1901" s="1"/>
      <c r="Q1901" s="1">
        <f t="shared" si="418"/>
        <v>-0.32465244626314416</v>
      </c>
      <c r="R1901" s="1">
        <f t="shared" si="419"/>
        <v>-7.306199159066864</v>
      </c>
      <c r="S1901" s="1">
        <f t="shared" si="411"/>
        <v>-3.1284620619749148</v>
      </c>
      <c r="T1901" s="1">
        <f t="shared" si="412"/>
        <v>490.5286081838567</v>
      </c>
    </row>
    <row r="1902" spans="1:20" x14ac:dyDescent="0.2">
      <c r="A1902">
        <f>Sheet1!A1879</f>
        <v>1852</v>
      </c>
      <c r="B1902">
        <f>Sheet1!B1882</f>
        <v>1029.5899999999999</v>
      </c>
      <c r="C1902">
        <f t="shared" si="406"/>
        <v>1023.3638606676342</v>
      </c>
      <c r="D1902">
        <f t="shared" si="407"/>
        <v>1029.2620744515425</v>
      </c>
      <c r="E1902">
        <f t="shared" si="408"/>
        <v>1022.2272900442476</v>
      </c>
      <c r="F1902">
        <f t="shared" si="413"/>
        <v>1025.1693405573101</v>
      </c>
      <c r="G1902">
        <f t="shared" si="414"/>
        <v>1519.7912657348634</v>
      </c>
      <c r="K1902" s="1">
        <f t="shared" si="415"/>
        <v>6.297634252539865</v>
      </c>
      <c r="L1902" s="1">
        <f t="shared" si="416"/>
        <v>5.9697104266435872</v>
      </c>
      <c r="M1902" s="1">
        <f t="shared" si="417"/>
        <v>-1.0251205262302392</v>
      </c>
      <c r="N1902" s="1">
        <f t="shared" si="409"/>
        <v>3.1569748098499986</v>
      </c>
      <c r="O1902" s="1">
        <f t="shared" si="410"/>
        <v>497.77889998740329</v>
      </c>
      <c r="P1902" s="1"/>
      <c r="Q1902" s="1">
        <f t="shared" si="418"/>
        <v>-0.32792382589627778</v>
      </c>
      <c r="R1902" s="1">
        <f t="shared" si="419"/>
        <v>-7.3227547787701042</v>
      </c>
      <c r="S1902" s="1">
        <f t="shared" si="411"/>
        <v>-3.1406594426898664</v>
      </c>
      <c r="T1902" s="1">
        <f t="shared" si="412"/>
        <v>491.48126573486343</v>
      </c>
    </row>
    <row r="1903" spans="1:20" x14ac:dyDescent="0.2">
      <c r="A1903">
        <f>Sheet1!A1880</f>
        <v>1853</v>
      </c>
      <c r="B1903">
        <f>Sheet1!B1883</f>
        <v>1030.01</v>
      </c>
      <c r="C1903">
        <f t="shared" si="406"/>
        <v>1023.8143589743589</v>
      </c>
      <c r="D1903">
        <f t="shared" si="407"/>
        <v>1029.6886780044167</v>
      </c>
      <c r="E1903">
        <f t="shared" si="408"/>
        <v>1022.6405421657156</v>
      </c>
      <c r="F1903">
        <f t="shared" si="413"/>
        <v>1025.5870957212171</v>
      </c>
      <c r="G1903">
        <f t="shared" si="414"/>
        <v>1521.175128320117</v>
      </c>
      <c r="K1903" s="1">
        <f t="shared" si="415"/>
        <v>6.267135945815312</v>
      </c>
      <c r="L1903" s="1">
        <f t="shared" si="416"/>
        <v>5.945909478686076</v>
      </c>
      <c r="M1903" s="1">
        <f t="shared" si="417"/>
        <v>-1.0622224962539804</v>
      </c>
      <c r="N1903" s="1">
        <f t="shared" si="409"/>
        <v>3.1242316670324044</v>
      </c>
      <c r="O1903" s="1">
        <f t="shared" si="410"/>
        <v>498.71226426593228</v>
      </c>
      <c r="P1903" s="1"/>
      <c r="Q1903" s="1">
        <f t="shared" si="418"/>
        <v>-0.32122646712923597</v>
      </c>
      <c r="R1903" s="1">
        <f t="shared" si="419"/>
        <v>-7.3293584420692923</v>
      </c>
      <c r="S1903" s="1">
        <f t="shared" si="411"/>
        <v>-3.1429042787829076</v>
      </c>
      <c r="T1903" s="1">
        <f t="shared" si="412"/>
        <v>492.44512832011696</v>
      </c>
    </row>
    <row r="1904" spans="1:20" x14ac:dyDescent="0.2">
      <c r="A1904">
        <f>Sheet1!A1881</f>
        <v>1854</v>
      </c>
      <c r="B1904">
        <f>Sheet1!B1884</f>
        <v>1030.44</v>
      </c>
      <c r="C1904">
        <f t="shared" ref="C1904:C1967" si="420">C$47+(A1907-1)*(C$2114-C$47)/2067</f>
        <v>1024.2648572810836</v>
      </c>
      <c r="D1904">
        <f t="shared" ref="D1904:D1967" si="421">$J$19+A1907*$I$19+$H$19*A1907^2+$G$19*A1907^3</f>
        <v>1030.1152502816294</v>
      </c>
      <c r="E1904">
        <f t="shared" ref="E1904:E1967" si="422">$T$19+A1907*$S$19+$R$19*A1907^2+$Q$19*A1907^3</f>
        <v>1023.0537461872906</v>
      </c>
      <c r="F1904">
        <f t="shared" si="413"/>
        <v>1026.0048034131419</v>
      </c>
      <c r="G1904">
        <f t="shared" si="414"/>
        <v>1522.5601967329312</v>
      </c>
      <c r="K1904" s="1">
        <f t="shared" si="415"/>
        <v>6.2466376390906362</v>
      </c>
      <c r="L1904" s="1">
        <f t="shared" si="416"/>
        <v>5.9220772656127565</v>
      </c>
      <c r="M1904" s="1">
        <f t="shared" si="417"/>
        <v>-1.0993725239479772</v>
      </c>
      <c r="N1904" s="1">
        <f t="shared" si="409"/>
        <v>3.091441052232426</v>
      </c>
      <c r="O1904" s="1">
        <f t="shared" si="410"/>
        <v>499.64683437202177</v>
      </c>
      <c r="P1904" s="1"/>
      <c r="Q1904" s="1">
        <f t="shared" si="418"/>
        <v>-0.32456037347787969</v>
      </c>
      <c r="R1904" s="1">
        <f t="shared" si="419"/>
        <v>-7.3460101630386134</v>
      </c>
      <c r="S1904" s="1">
        <f t="shared" si="411"/>
        <v>-3.1551965868582101</v>
      </c>
      <c r="T1904" s="1">
        <f t="shared" si="412"/>
        <v>493.40019673293114</v>
      </c>
    </row>
    <row r="1905" spans="1:20" x14ac:dyDescent="0.2">
      <c r="A1905">
        <f>Sheet1!A1882</f>
        <v>1855</v>
      </c>
      <c r="B1905">
        <f>Sheet1!B1885</f>
        <v>1030.8699999999999</v>
      </c>
      <c r="C1905">
        <f t="shared" si="420"/>
        <v>1024.7153555878085</v>
      </c>
      <c r="D1905">
        <f t="shared" si="421"/>
        <v>1030.5417912796649</v>
      </c>
      <c r="E1905">
        <f t="shared" si="422"/>
        <v>1023.4669020948982</v>
      </c>
      <c r="F1905">
        <f t="shared" si="413"/>
        <v>1026.4224636164793</v>
      </c>
      <c r="G1905">
        <f t="shared" si="414"/>
        <v>1523.9464717666176</v>
      </c>
      <c r="K1905" s="1">
        <f t="shared" si="415"/>
        <v>6.226139332365733</v>
      </c>
      <c r="L1905" s="1">
        <f t="shared" si="416"/>
        <v>5.898213783908318</v>
      </c>
      <c r="M1905" s="1">
        <f t="shared" si="417"/>
        <v>-1.1365706233865467</v>
      </c>
      <c r="N1905" s="1">
        <f t="shared" si="409"/>
        <v>3.0586029488450777</v>
      </c>
      <c r="O1905" s="1">
        <f t="shared" si="410"/>
        <v>500.58261109898342</v>
      </c>
      <c r="P1905" s="1"/>
      <c r="Q1905" s="1">
        <f t="shared" si="418"/>
        <v>-0.32792554845741506</v>
      </c>
      <c r="R1905" s="1">
        <f t="shared" si="419"/>
        <v>-7.3627099557522797</v>
      </c>
      <c r="S1905" s="1">
        <f t="shared" si="411"/>
        <v>-3.1675363835206554</v>
      </c>
      <c r="T1905" s="1">
        <f t="shared" si="412"/>
        <v>494.35647176661769</v>
      </c>
    </row>
    <row r="1906" spans="1:20" x14ac:dyDescent="0.2">
      <c r="A1906">
        <f>Sheet1!A1883</f>
        <v>1856</v>
      </c>
      <c r="B1906">
        <f>Sheet1!B1886</f>
        <v>1031.29</v>
      </c>
      <c r="C1906">
        <f t="shared" si="420"/>
        <v>1025.165853894533</v>
      </c>
      <c r="D1906">
        <f t="shared" si="421"/>
        <v>1030.9683009950081</v>
      </c>
      <c r="E1906">
        <f t="shared" si="422"/>
        <v>1023.8800098744643</v>
      </c>
      <c r="F1906">
        <f t="shared" si="413"/>
        <v>1026.8400763146242</v>
      </c>
      <c r="G1906">
        <f t="shared" si="414"/>
        <v>1525.3339542144899</v>
      </c>
      <c r="K1906" s="1">
        <f t="shared" si="415"/>
        <v>6.1956410256410663</v>
      </c>
      <c r="L1906" s="1">
        <f t="shared" si="416"/>
        <v>5.8743190300577908</v>
      </c>
      <c r="M1906" s="1">
        <f t="shared" si="417"/>
        <v>-1.1738168086433234</v>
      </c>
      <c r="N1906" s="1">
        <f t="shared" ref="N1906:N1969" si="423">F1906-$C1903</f>
        <v>3.0257173402652597</v>
      </c>
      <c r="O1906" s="1">
        <f t="shared" ref="O1906:O1969" si="424">G1906-$C1903</f>
        <v>501.51959524013103</v>
      </c>
      <c r="P1906" s="1"/>
      <c r="Q1906" s="1">
        <f t="shared" si="418"/>
        <v>-0.32132199558327557</v>
      </c>
      <c r="R1906" s="1">
        <f t="shared" si="419"/>
        <v>-7.3694578342843897</v>
      </c>
      <c r="S1906" s="1">
        <f t="shared" ref="S1906:S1969" si="425">F1906-$B1903</f>
        <v>-3.1699236853758066</v>
      </c>
      <c r="T1906" s="1">
        <f t="shared" ref="T1906:T1969" si="426">G1906-$B1903</f>
        <v>495.32395421448996</v>
      </c>
    </row>
    <row r="1907" spans="1:20" x14ac:dyDescent="0.2">
      <c r="A1907">
        <f>Sheet1!A1884</f>
        <v>1857</v>
      </c>
      <c r="B1907">
        <f>Sheet1!B1887</f>
        <v>1031.72</v>
      </c>
      <c r="C1907">
        <f t="shared" si="420"/>
        <v>1025.6163522012578</v>
      </c>
      <c r="D1907">
        <f t="shared" si="421"/>
        <v>1031.3947794241433</v>
      </c>
      <c r="E1907">
        <f t="shared" si="422"/>
        <v>1024.2930695119148</v>
      </c>
      <c r="F1907">
        <f t="shared" ref="F1907:F1970" si="427">$J$35+A1907*$I$35+$H$35*A1907^2+$G$35*A1907^3</f>
        <v>1027.257641490972</v>
      </c>
      <c r="G1907">
        <f t="shared" ref="G1907:G1970" si="428">$T$35+A1907*$S$35+$R$35*A1907^2+$Q$35*A1907^3</f>
        <v>1526.7226448698598</v>
      </c>
      <c r="K1907" s="1">
        <f t="shared" ref="K1907:K1970" si="429">B1904-C1904</f>
        <v>6.1751427189165042</v>
      </c>
      <c r="L1907" s="1">
        <f t="shared" ref="L1907:L1970" si="430">D1904-$C1904</f>
        <v>5.8503930005458642</v>
      </c>
      <c r="M1907" s="1">
        <f t="shared" ref="M1907:M1970" si="431">E1904-$C1904</f>
        <v>-1.2111110937929652</v>
      </c>
      <c r="N1907" s="1">
        <f t="shared" si="423"/>
        <v>2.9927842098884412</v>
      </c>
      <c r="O1907" s="1">
        <f t="shared" si="424"/>
        <v>502.45778758877623</v>
      </c>
      <c r="P1907" s="1"/>
      <c r="Q1907" s="1">
        <f t="shared" ref="Q1907:Q1970" si="432">D1904-B1904</f>
        <v>-0.32474971837064004</v>
      </c>
      <c r="R1907" s="1">
        <f t="shared" ref="R1907:R1970" si="433">E1904-$B1904</f>
        <v>-7.3862538127094695</v>
      </c>
      <c r="S1907" s="1">
        <f t="shared" si="425"/>
        <v>-3.1823585090280631</v>
      </c>
      <c r="T1907" s="1">
        <f t="shared" si="426"/>
        <v>496.28264486985972</v>
      </c>
    </row>
    <row r="1908" spans="1:20" x14ac:dyDescent="0.2">
      <c r="A1908">
        <f>Sheet1!A1885</f>
        <v>1858</v>
      </c>
      <c r="B1908">
        <f>Sheet1!B1888</f>
        <v>1032.1500000000001</v>
      </c>
      <c r="C1908">
        <f t="shared" si="420"/>
        <v>1026.0668505079825</v>
      </c>
      <c r="D1908">
        <f t="shared" si="421"/>
        <v>1031.8212265635555</v>
      </c>
      <c r="E1908">
        <f t="shared" si="422"/>
        <v>1024.7060809931747</v>
      </c>
      <c r="F1908">
        <f t="shared" si="427"/>
        <v>1027.6751591289169</v>
      </c>
      <c r="G1908">
        <f t="shared" si="428"/>
        <v>1528.1125445260407</v>
      </c>
      <c r="K1908" s="1">
        <f t="shared" si="429"/>
        <v>6.1546444121913737</v>
      </c>
      <c r="L1908" s="1">
        <f t="shared" si="430"/>
        <v>5.8264356918564317</v>
      </c>
      <c r="M1908" s="1">
        <f t="shared" si="431"/>
        <v>-1.2484534929103575</v>
      </c>
      <c r="N1908" s="1">
        <f t="shared" si="423"/>
        <v>2.9598035411083856</v>
      </c>
      <c r="O1908" s="1">
        <f t="shared" si="424"/>
        <v>503.39718893823215</v>
      </c>
      <c r="P1908" s="1"/>
      <c r="Q1908" s="1">
        <f t="shared" si="432"/>
        <v>-0.32820872033494197</v>
      </c>
      <c r="R1908" s="1">
        <f t="shared" si="433"/>
        <v>-7.4030979051017312</v>
      </c>
      <c r="S1908" s="1">
        <f t="shared" si="425"/>
        <v>-3.1948408710829881</v>
      </c>
      <c r="T1908" s="1">
        <f t="shared" si="426"/>
        <v>497.24254452604077</v>
      </c>
    </row>
    <row r="1909" spans="1:20" x14ac:dyDescent="0.2">
      <c r="A1909">
        <f>Sheet1!A1886</f>
        <v>1859</v>
      </c>
      <c r="B1909">
        <f>Sheet1!B1889</f>
        <v>1032.57</v>
      </c>
      <c r="C1909">
        <f t="shared" si="420"/>
        <v>1026.5173488147072</v>
      </c>
      <c r="D1909">
        <f t="shared" si="421"/>
        <v>1032.2476424097288</v>
      </c>
      <c r="E1909">
        <f t="shared" si="422"/>
        <v>1025.1190443041708</v>
      </c>
      <c r="F1909">
        <f t="shared" si="427"/>
        <v>1028.0926292118547</v>
      </c>
      <c r="G1909">
        <f t="shared" si="428"/>
        <v>1529.503653976345</v>
      </c>
      <c r="K1909" s="1">
        <f t="shared" si="429"/>
        <v>6.1241461054669344</v>
      </c>
      <c r="L1909" s="1">
        <f t="shared" si="430"/>
        <v>5.8024471004750922</v>
      </c>
      <c r="M1909" s="1">
        <f t="shared" si="431"/>
        <v>-1.28584402006868</v>
      </c>
      <c r="N1909" s="1">
        <f t="shared" si="423"/>
        <v>2.9267753173216988</v>
      </c>
      <c r="O1909" s="1">
        <f t="shared" si="424"/>
        <v>504.33780008181202</v>
      </c>
      <c r="P1909" s="1"/>
      <c r="Q1909" s="1">
        <f t="shared" si="432"/>
        <v>-0.32169900499184223</v>
      </c>
      <c r="R1909" s="1">
        <f t="shared" si="433"/>
        <v>-7.4099901255356144</v>
      </c>
      <c r="S1909" s="1">
        <f t="shared" si="425"/>
        <v>-3.1973707881452356</v>
      </c>
      <c r="T1909" s="1">
        <f t="shared" si="426"/>
        <v>498.21365397634509</v>
      </c>
    </row>
    <row r="1910" spans="1:20" x14ac:dyDescent="0.2">
      <c r="A1910">
        <f>Sheet1!A1887</f>
        <v>1860</v>
      </c>
      <c r="B1910">
        <f>Sheet1!B1890</f>
        <v>1033</v>
      </c>
      <c r="C1910">
        <f t="shared" si="420"/>
        <v>1026.967847121432</v>
      </c>
      <c r="D1910">
        <f t="shared" si="421"/>
        <v>1032.6740269591483</v>
      </c>
      <c r="E1910">
        <f t="shared" si="422"/>
        <v>1025.5319594308278</v>
      </c>
      <c r="F1910">
        <f t="shared" si="427"/>
        <v>1028.5100517231799</v>
      </c>
      <c r="G1910">
        <f t="shared" si="428"/>
        <v>1530.8959740140854</v>
      </c>
      <c r="K1910" s="1">
        <f t="shared" si="429"/>
        <v>6.1036477987422586</v>
      </c>
      <c r="L1910" s="1">
        <f t="shared" si="430"/>
        <v>5.7784272228855116</v>
      </c>
      <c r="M1910" s="1">
        <f t="shared" si="431"/>
        <v>-1.3232826893429319</v>
      </c>
      <c r="N1910" s="1">
        <f t="shared" si="423"/>
        <v>2.8936995219221444</v>
      </c>
      <c r="O1910" s="1">
        <f t="shared" si="424"/>
        <v>505.2796218128276</v>
      </c>
      <c r="P1910" s="1"/>
      <c r="Q1910" s="1">
        <f t="shared" si="432"/>
        <v>-0.32522057585674702</v>
      </c>
      <c r="R1910" s="1">
        <f t="shared" si="433"/>
        <v>-7.4269304880851905</v>
      </c>
      <c r="S1910" s="1">
        <f t="shared" si="425"/>
        <v>-3.2099482768201142</v>
      </c>
      <c r="T1910" s="1">
        <f t="shared" si="426"/>
        <v>499.17597401408534</v>
      </c>
    </row>
    <row r="1911" spans="1:20" x14ac:dyDescent="0.2">
      <c r="A1911">
        <f>Sheet1!A1888</f>
        <v>1861</v>
      </c>
      <c r="B1911">
        <f>Sheet1!B1891</f>
        <v>1033.42</v>
      </c>
      <c r="C1911">
        <f t="shared" si="420"/>
        <v>1027.4183454281565</v>
      </c>
      <c r="D1911">
        <f t="shared" si="421"/>
        <v>1033.1003802082982</v>
      </c>
      <c r="E1911">
        <f t="shared" si="422"/>
        <v>1025.9448263590718</v>
      </c>
      <c r="F1911">
        <f t="shared" si="427"/>
        <v>1028.9274266462874</v>
      </c>
      <c r="G1911">
        <f t="shared" si="428"/>
        <v>1532.2895054325745</v>
      </c>
      <c r="K1911" s="1">
        <f t="shared" si="429"/>
        <v>6.0831494920175828</v>
      </c>
      <c r="L1911" s="1">
        <f t="shared" si="430"/>
        <v>5.7543760555729477</v>
      </c>
      <c r="M1911" s="1">
        <f t="shared" si="431"/>
        <v>-1.360769514807771</v>
      </c>
      <c r="N1911" s="1">
        <f t="shared" si="423"/>
        <v>2.8605761383048502</v>
      </c>
      <c r="O1911" s="1">
        <f t="shared" si="424"/>
        <v>506.22265492459201</v>
      </c>
      <c r="P1911" s="1"/>
      <c r="Q1911" s="1">
        <f t="shared" si="432"/>
        <v>-0.32877343644463508</v>
      </c>
      <c r="R1911" s="1">
        <f t="shared" si="433"/>
        <v>-7.4439190068253538</v>
      </c>
      <c r="S1911" s="1">
        <f t="shared" si="425"/>
        <v>-3.2225733537127326</v>
      </c>
      <c r="T1911" s="1">
        <f t="shared" si="426"/>
        <v>500.13950543257442</v>
      </c>
    </row>
    <row r="1912" spans="1:20" x14ac:dyDescent="0.2">
      <c r="A1912">
        <f>Sheet1!A1889</f>
        <v>1862</v>
      </c>
      <c r="B1912">
        <f>Sheet1!B1892</f>
        <v>1033.8499999999999</v>
      </c>
      <c r="C1912">
        <f t="shared" si="420"/>
        <v>1027.8688437348815</v>
      </c>
      <c r="D1912">
        <f t="shared" si="421"/>
        <v>1033.5267021536638</v>
      </c>
      <c r="E1912">
        <f t="shared" si="422"/>
        <v>1026.3576450748287</v>
      </c>
      <c r="F1912">
        <f t="shared" si="427"/>
        <v>1029.3447539645722</v>
      </c>
      <c r="G1912">
        <f t="shared" si="428"/>
        <v>1533.6842490251247</v>
      </c>
      <c r="K1912" s="1">
        <f t="shared" si="429"/>
        <v>6.0526511852926888</v>
      </c>
      <c r="L1912" s="1">
        <f t="shared" si="430"/>
        <v>5.7302935950215215</v>
      </c>
      <c r="M1912" s="1">
        <f t="shared" si="431"/>
        <v>-1.3983045105364909</v>
      </c>
      <c r="N1912" s="1">
        <f t="shared" si="423"/>
        <v>2.8274051498649442</v>
      </c>
      <c r="O1912" s="1">
        <f t="shared" si="424"/>
        <v>507.16690021041745</v>
      </c>
      <c r="P1912" s="1"/>
      <c r="Q1912" s="1">
        <f t="shared" si="432"/>
        <v>-0.32235759027116728</v>
      </c>
      <c r="R1912" s="1">
        <f t="shared" si="433"/>
        <v>-7.4509556958291796</v>
      </c>
      <c r="S1912" s="1">
        <f t="shared" si="425"/>
        <v>-3.2252460354277446</v>
      </c>
      <c r="T1912" s="1">
        <f t="shared" si="426"/>
        <v>501.11424902512476</v>
      </c>
    </row>
    <row r="1913" spans="1:20" x14ac:dyDescent="0.2">
      <c r="A1913">
        <f>Sheet1!A1890</f>
        <v>1863</v>
      </c>
      <c r="B1913">
        <f>Sheet1!B1893</f>
        <v>1034.28</v>
      </c>
      <c r="C1913">
        <f t="shared" si="420"/>
        <v>1028.3193420416062</v>
      </c>
      <c r="D1913">
        <f t="shared" si="421"/>
        <v>1033.952992791729</v>
      </c>
      <c r="E1913">
        <f t="shared" si="422"/>
        <v>1026.770415564024</v>
      </c>
      <c r="F1913">
        <f t="shared" si="427"/>
        <v>1029.7620336614295</v>
      </c>
      <c r="G1913">
        <f t="shared" si="428"/>
        <v>1535.0802055850495</v>
      </c>
      <c r="K1913" s="1">
        <f t="shared" si="429"/>
        <v>6.032152878568013</v>
      </c>
      <c r="L1913" s="1">
        <f t="shared" si="430"/>
        <v>5.7061798377162631</v>
      </c>
      <c r="M1913" s="1">
        <f t="shared" si="431"/>
        <v>-1.4358876906042042</v>
      </c>
      <c r="N1913" s="1">
        <f t="shared" si="423"/>
        <v>2.7941865399975541</v>
      </c>
      <c r="O1913" s="1">
        <f t="shared" si="424"/>
        <v>508.11235846361751</v>
      </c>
      <c r="P1913" s="1"/>
      <c r="Q1913" s="1">
        <f t="shared" si="432"/>
        <v>-0.32597304085174983</v>
      </c>
      <c r="R1913" s="1">
        <f t="shared" si="433"/>
        <v>-7.4680405691722171</v>
      </c>
      <c r="S1913" s="1">
        <f t="shared" si="425"/>
        <v>-3.2379663385704589</v>
      </c>
      <c r="T1913" s="1">
        <f t="shared" si="426"/>
        <v>502.0802055850495</v>
      </c>
    </row>
    <row r="1914" spans="1:20" x14ac:dyDescent="0.2">
      <c r="A1914">
        <f>Sheet1!A1891</f>
        <v>1864</v>
      </c>
      <c r="B1914">
        <f>Sheet1!B1894</f>
        <v>1034.7</v>
      </c>
      <c r="C1914">
        <f t="shared" si="420"/>
        <v>1028.7698403483309</v>
      </c>
      <c r="D1914">
        <f t="shared" si="421"/>
        <v>1034.3792521189789</v>
      </c>
      <c r="E1914">
        <f t="shared" si="422"/>
        <v>1027.1831378125833</v>
      </c>
      <c r="F1914">
        <f t="shared" si="427"/>
        <v>1030.1792657202543</v>
      </c>
      <c r="G1914">
        <f t="shared" si="428"/>
        <v>1536.4773759056604</v>
      </c>
      <c r="K1914" s="1">
        <f t="shared" si="429"/>
        <v>6.0016545718435736</v>
      </c>
      <c r="L1914" s="1">
        <f t="shared" si="430"/>
        <v>5.6820347801417483</v>
      </c>
      <c r="M1914" s="1">
        <f t="shared" si="431"/>
        <v>-1.4735190690846593</v>
      </c>
      <c r="N1914" s="1">
        <f t="shared" si="423"/>
        <v>2.7609202920978078</v>
      </c>
      <c r="O1914" s="1">
        <f t="shared" si="424"/>
        <v>509.05903047750394</v>
      </c>
      <c r="P1914" s="1"/>
      <c r="Q1914" s="1">
        <f t="shared" si="432"/>
        <v>-0.31961979170182531</v>
      </c>
      <c r="R1914" s="1">
        <f t="shared" si="433"/>
        <v>-7.475173640928233</v>
      </c>
      <c r="S1914" s="1">
        <f t="shared" si="425"/>
        <v>-3.2407342797457659</v>
      </c>
      <c r="T1914" s="1">
        <f t="shared" si="426"/>
        <v>503.05737590566036</v>
      </c>
    </row>
    <row r="1915" spans="1:20" x14ac:dyDescent="0.2">
      <c r="A1915">
        <f>Sheet1!A1892</f>
        <v>1865</v>
      </c>
      <c r="B1915">
        <f>Sheet1!B1895</f>
        <v>1035.1300000000001</v>
      </c>
      <c r="C1915">
        <f t="shared" si="420"/>
        <v>1029.2203386550555</v>
      </c>
      <c r="D1915">
        <f t="shared" si="421"/>
        <v>1034.8054801318976</v>
      </c>
      <c r="E1915">
        <f t="shared" si="422"/>
        <v>1027.595811806432</v>
      </c>
      <c r="F1915">
        <f t="shared" si="427"/>
        <v>1030.5964501244412</v>
      </c>
      <c r="G1915">
        <f t="shared" si="428"/>
        <v>1537.8757607802713</v>
      </c>
      <c r="K1915" s="1">
        <f t="shared" si="429"/>
        <v>5.9811562651184431</v>
      </c>
      <c r="L1915" s="1">
        <f t="shared" si="430"/>
        <v>5.6578584187823253</v>
      </c>
      <c r="M1915" s="1">
        <f t="shared" si="431"/>
        <v>-1.5111986600527416</v>
      </c>
      <c r="N1915" s="1">
        <f t="shared" si="423"/>
        <v>2.7276063895596963</v>
      </c>
      <c r="O1915" s="1">
        <f t="shared" si="424"/>
        <v>510.00691704538986</v>
      </c>
      <c r="P1915" s="1"/>
      <c r="Q1915" s="1">
        <f t="shared" si="432"/>
        <v>-0.3232978463361178</v>
      </c>
      <c r="R1915" s="1">
        <f t="shared" si="433"/>
        <v>-7.4923549251711847</v>
      </c>
      <c r="S1915" s="1">
        <f t="shared" si="425"/>
        <v>-3.2535498755587469</v>
      </c>
      <c r="T1915" s="1">
        <f t="shared" si="426"/>
        <v>504.02576078027141</v>
      </c>
    </row>
    <row r="1916" spans="1:20" x14ac:dyDescent="0.2">
      <c r="A1916">
        <f>Sheet1!A1893</f>
        <v>1866</v>
      </c>
      <c r="B1916">
        <f>Sheet1!B1896</f>
        <v>1035.56</v>
      </c>
      <c r="C1916">
        <f t="shared" si="420"/>
        <v>1029.6708369617804</v>
      </c>
      <c r="D1916">
        <f t="shared" si="421"/>
        <v>1035.2316768269702</v>
      </c>
      <c r="E1916">
        <f t="shared" si="422"/>
        <v>1028.0084375314968</v>
      </c>
      <c r="F1916">
        <f t="shared" si="427"/>
        <v>1031.0135868573852</v>
      </c>
      <c r="G1916">
        <f t="shared" si="428"/>
        <v>1539.2753610021937</v>
      </c>
      <c r="K1916" s="1">
        <f t="shared" si="429"/>
        <v>5.9606579583937673</v>
      </c>
      <c r="L1916" s="1">
        <f t="shared" si="430"/>
        <v>5.633650750122797</v>
      </c>
      <c r="M1916" s="1">
        <f t="shared" si="431"/>
        <v>-1.5489264775821994</v>
      </c>
      <c r="N1916" s="1">
        <f t="shared" si="423"/>
        <v>2.6942448157790295</v>
      </c>
      <c r="O1916" s="1">
        <f t="shared" si="424"/>
        <v>510.95601896058747</v>
      </c>
      <c r="P1916" s="1"/>
      <c r="Q1916" s="1">
        <f t="shared" si="432"/>
        <v>-0.3270072082709703</v>
      </c>
      <c r="R1916" s="1">
        <f t="shared" si="433"/>
        <v>-7.5095844359759667</v>
      </c>
      <c r="S1916" s="1">
        <f t="shared" si="425"/>
        <v>-3.2664131426147378</v>
      </c>
      <c r="T1916" s="1">
        <f t="shared" si="426"/>
        <v>504.9953610021937</v>
      </c>
    </row>
    <row r="1917" spans="1:20" x14ac:dyDescent="0.2">
      <c r="A1917">
        <f>Sheet1!A1894</f>
        <v>1867</v>
      </c>
      <c r="B1917">
        <f>Sheet1!B1897</f>
        <v>1035.98</v>
      </c>
      <c r="C1917">
        <f t="shared" si="420"/>
        <v>1030.1213352685049</v>
      </c>
      <c r="D1917">
        <f t="shared" si="421"/>
        <v>1035.657842200681</v>
      </c>
      <c r="E1917">
        <f t="shared" si="422"/>
        <v>1028.4210149737025</v>
      </c>
      <c r="F1917">
        <f t="shared" si="427"/>
        <v>1031.4306759024814</v>
      </c>
      <c r="G1917">
        <f t="shared" si="428"/>
        <v>1540.6761773647409</v>
      </c>
      <c r="K1917" s="1">
        <f t="shared" si="429"/>
        <v>5.9301596516691006</v>
      </c>
      <c r="L1917" s="1">
        <f t="shared" si="430"/>
        <v>5.6094117706479665</v>
      </c>
      <c r="M1917" s="1">
        <f t="shared" si="431"/>
        <v>-1.5867025357476905</v>
      </c>
      <c r="N1917" s="1">
        <f t="shared" si="423"/>
        <v>2.6608355541504807</v>
      </c>
      <c r="O1917" s="1">
        <f t="shared" si="424"/>
        <v>511.90633701640991</v>
      </c>
      <c r="P1917" s="1"/>
      <c r="Q1917" s="1">
        <f t="shared" si="432"/>
        <v>-0.32074788102113416</v>
      </c>
      <c r="R1917" s="1">
        <f t="shared" si="433"/>
        <v>-7.5168621874167911</v>
      </c>
      <c r="S1917" s="1">
        <f t="shared" si="425"/>
        <v>-3.26932409751862</v>
      </c>
      <c r="T1917" s="1">
        <f t="shared" si="426"/>
        <v>505.97617736474081</v>
      </c>
    </row>
    <row r="1918" spans="1:20" x14ac:dyDescent="0.2">
      <c r="A1918">
        <f>Sheet1!A1895</f>
        <v>1868</v>
      </c>
      <c r="B1918">
        <f>Sheet1!B1898</f>
        <v>1036.4100000000001</v>
      </c>
      <c r="C1918">
        <f t="shared" si="420"/>
        <v>1030.5718335752297</v>
      </c>
      <c r="D1918">
        <f t="shared" si="421"/>
        <v>1036.0839762495148</v>
      </c>
      <c r="E1918">
        <f t="shared" si="422"/>
        <v>1028.8335441189752</v>
      </c>
      <c r="F1918">
        <f t="shared" si="427"/>
        <v>1031.8477172431249</v>
      </c>
      <c r="G1918">
        <f t="shared" si="428"/>
        <v>1542.078210661226</v>
      </c>
      <c r="K1918" s="1">
        <f t="shared" si="429"/>
        <v>5.9096613449446522</v>
      </c>
      <c r="L1918" s="1">
        <f t="shared" si="430"/>
        <v>5.5851414768421819</v>
      </c>
      <c r="M1918" s="1">
        <f t="shared" si="431"/>
        <v>-1.6245268486234181</v>
      </c>
      <c r="N1918" s="1">
        <f t="shared" si="423"/>
        <v>2.6273785880694049</v>
      </c>
      <c r="O1918" s="1">
        <f t="shared" si="424"/>
        <v>512.85787200617051</v>
      </c>
      <c r="P1918" s="1"/>
      <c r="Q1918" s="1">
        <f t="shared" si="432"/>
        <v>-0.32451986810247035</v>
      </c>
      <c r="R1918" s="1">
        <f t="shared" si="433"/>
        <v>-7.5341881935680703</v>
      </c>
      <c r="S1918" s="1">
        <f t="shared" si="425"/>
        <v>-3.2822827568752473</v>
      </c>
      <c r="T1918" s="1">
        <f t="shared" si="426"/>
        <v>506.94821066122586</v>
      </c>
    </row>
    <row r="1919" spans="1:20" x14ac:dyDescent="0.2">
      <c r="A1919">
        <f>Sheet1!A1896</f>
        <v>1869</v>
      </c>
      <c r="B1919">
        <f>Sheet1!B1899</f>
        <v>1036.83</v>
      </c>
      <c r="C1919">
        <f t="shared" si="420"/>
        <v>1031.0223318819544</v>
      </c>
      <c r="D1919">
        <f t="shared" si="421"/>
        <v>1036.5100789699561</v>
      </c>
      <c r="E1919">
        <f t="shared" si="422"/>
        <v>1029.2460249532405</v>
      </c>
      <c r="F1919">
        <f t="shared" si="427"/>
        <v>1032.2647108627107</v>
      </c>
      <c r="G1919">
        <f t="shared" si="428"/>
        <v>1543.4814616849603</v>
      </c>
      <c r="K1919" s="1">
        <f t="shared" si="429"/>
        <v>5.8891630382195217</v>
      </c>
      <c r="L1919" s="1">
        <f t="shared" si="430"/>
        <v>5.5608398651897915</v>
      </c>
      <c r="M1919" s="1">
        <f t="shared" si="431"/>
        <v>-1.6623994302835854</v>
      </c>
      <c r="N1919" s="1">
        <f t="shared" si="423"/>
        <v>2.5938739009302481</v>
      </c>
      <c r="O1919" s="1">
        <f t="shared" si="424"/>
        <v>513.8106247231799</v>
      </c>
      <c r="P1919" s="1"/>
      <c r="Q1919" s="1">
        <f t="shared" si="432"/>
        <v>-0.32832317302973024</v>
      </c>
      <c r="R1919" s="1">
        <f t="shared" si="433"/>
        <v>-7.5515624685031071</v>
      </c>
      <c r="S1919" s="1">
        <f t="shared" si="425"/>
        <v>-3.2952891372892736</v>
      </c>
      <c r="T1919" s="1">
        <f t="shared" si="426"/>
        <v>507.92146168496038</v>
      </c>
    </row>
    <row r="1920" spans="1:20" x14ac:dyDescent="0.2">
      <c r="A1920">
        <f>Sheet1!A1897</f>
        <v>1870</v>
      </c>
      <c r="B1920">
        <f>Sheet1!B1900</f>
        <v>1037.26</v>
      </c>
      <c r="C1920">
        <f t="shared" si="420"/>
        <v>1031.4728301886794</v>
      </c>
      <c r="D1920">
        <f t="shared" si="421"/>
        <v>1036.9361503584898</v>
      </c>
      <c r="E1920">
        <f t="shared" si="422"/>
        <v>1029.6584574624242</v>
      </c>
      <c r="F1920">
        <f t="shared" si="427"/>
        <v>1032.6816567446335</v>
      </c>
      <c r="G1920">
        <f t="shared" si="428"/>
        <v>1544.8859312292579</v>
      </c>
      <c r="K1920" s="1">
        <f t="shared" si="429"/>
        <v>5.8586647314950824</v>
      </c>
      <c r="L1920" s="1">
        <f t="shared" si="430"/>
        <v>5.5365069321760529</v>
      </c>
      <c r="M1920" s="1">
        <f t="shared" si="431"/>
        <v>-1.7003202948023954</v>
      </c>
      <c r="N1920" s="1">
        <f t="shared" si="423"/>
        <v>2.5603214761285926</v>
      </c>
      <c r="O1920" s="1">
        <f t="shared" si="424"/>
        <v>514.76459596075301</v>
      </c>
      <c r="P1920" s="1"/>
      <c r="Q1920" s="1">
        <f t="shared" si="432"/>
        <v>-0.32215779931902944</v>
      </c>
      <c r="R1920" s="1">
        <f t="shared" si="433"/>
        <v>-7.5589850262974778</v>
      </c>
      <c r="S1920" s="1">
        <f t="shared" si="425"/>
        <v>-3.2983432553664898</v>
      </c>
      <c r="T1920" s="1">
        <f t="shared" si="426"/>
        <v>508.90593122925793</v>
      </c>
    </row>
    <row r="1921" spans="1:20" x14ac:dyDescent="0.2">
      <c r="A1921">
        <f>Sheet1!A1898</f>
        <v>1871</v>
      </c>
      <c r="B1921">
        <f>Sheet1!B1901</f>
        <v>1037.69</v>
      </c>
      <c r="C1921">
        <f t="shared" si="420"/>
        <v>1031.9233284954039</v>
      </c>
      <c r="D1921">
        <f t="shared" si="421"/>
        <v>1037.3621904116001</v>
      </c>
      <c r="E1921">
        <f t="shared" si="422"/>
        <v>1030.0708416324514</v>
      </c>
      <c r="F1921">
        <f t="shared" si="427"/>
        <v>1033.0985548722886</v>
      </c>
      <c r="G1921">
        <f t="shared" si="428"/>
        <v>1546.2916200874306</v>
      </c>
      <c r="K1921" s="1">
        <f t="shared" si="429"/>
        <v>5.8381664247704066</v>
      </c>
      <c r="L1921" s="1">
        <f t="shared" si="430"/>
        <v>5.5121426742850872</v>
      </c>
      <c r="M1921" s="1">
        <f t="shared" si="431"/>
        <v>-1.7382894562545061</v>
      </c>
      <c r="N1921" s="1">
        <f t="shared" si="423"/>
        <v>2.5267212970588844</v>
      </c>
      <c r="O1921" s="1">
        <f t="shared" si="424"/>
        <v>515.71978651220093</v>
      </c>
      <c r="P1921" s="1"/>
      <c r="Q1921" s="1">
        <f t="shared" si="432"/>
        <v>-0.3260237504853194</v>
      </c>
      <c r="R1921" s="1">
        <f t="shared" si="433"/>
        <v>-7.5764558810249127</v>
      </c>
      <c r="S1921" s="1">
        <f t="shared" si="425"/>
        <v>-3.3114451277115222</v>
      </c>
      <c r="T1921" s="1">
        <f t="shared" si="426"/>
        <v>509.88162008743052</v>
      </c>
    </row>
    <row r="1922" spans="1:20" x14ac:dyDescent="0.2">
      <c r="A1922">
        <f>Sheet1!A1899</f>
        <v>1872</v>
      </c>
      <c r="B1922">
        <f>Sheet1!B1902</f>
        <v>1038.1099999999999</v>
      </c>
      <c r="C1922">
        <f t="shared" si="420"/>
        <v>1032.3738268021286</v>
      </c>
      <c r="D1922">
        <f t="shared" si="421"/>
        <v>1037.7881991257716</v>
      </c>
      <c r="E1922">
        <f t="shared" si="422"/>
        <v>1030.4831774492491</v>
      </c>
      <c r="F1922">
        <f t="shared" si="427"/>
        <v>1033.5154052290704</v>
      </c>
      <c r="G1922">
        <f t="shared" si="428"/>
        <v>1547.6985290527914</v>
      </c>
      <c r="K1922" s="1">
        <f t="shared" si="429"/>
        <v>5.8076681180455125</v>
      </c>
      <c r="L1922" s="1">
        <f t="shared" si="430"/>
        <v>5.4877470880016972</v>
      </c>
      <c r="M1922" s="1">
        <f t="shared" si="431"/>
        <v>-1.7763069287138933</v>
      </c>
      <c r="N1922" s="1">
        <f t="shared" si="423"/>
        <v>2.4930733471160238</v>
      </c>
      <c r="O1922" s="1">
        <f t="shared" si="424"/>
        <v>516.67619717083699</v>
      </c>
      <c r="P1922" s="1"/>
      <c r="Q1922" s="1">
        <f t="shared" si="432"/>
        <v>-0.31992103004381534</v>
      </c>
      <c r="R1922" s="1">
        <f t="shared" si="433"/>
        <v>-7.5839750467594058</v>
      </c>
      <c r="S1922" s="1">
        <f t="shared" si="425"/>
        <v>-3.3145947709294887</v>
      </c>
      <c r="T1922" s="1">
        <f t="shared" si="426"/>
        <v>510.86852905279147</v>
      </c>
    </row>
    <row r="1923" spans="1:20" x14ac:dyDescent="0.2">
      <c r="A1923">
        <f>Sheet1!A1900</f>
        <v>1873</v>
      </c>
      <c r="B1923">
        <f>Sheet1!B1903</f>
        <v>1038.54</v>
      </c>
      <c r="C1923">
        <f t="shared" si="420"/>
        <v>1032.8243251088534</v>
      </c>
      <c r="D1923">
        <f t="shared" si="421"/>
        <v>1038.2141764974892</v>
      </c>
      <c r="E1923">
        <f t="shared" si="422"/>
        <v>1030.8954648987417</v>
      </c>
      <c r="F1923">
        <f t="shared" si="427"/>
        <v>1033.9322077983745</v>
      </c>
      <c r="G1923">
        <f t="shared" si="428"/>
        <v>1549.106658918653</v>
      </c>
      <c r="K1923" s="1">
        <f t="shared" si="429"/>
        <v>5.7871698113206094</v>
      </c>
      <c r="L1923" s="1">
        <f t="shared" si="430"/>
        <v>5.4633201698104585</v>
      </c>
      <c r="M1923" s="1">
        <f t="shared" si="431"/>
        <v>-1.8143727262552147</v>
      </c>
      <c r="N1923" s="1">
        <f t="shared" si="423"/>
        <v>2.4593776096951387</v>
      </c>
      <c r="O1923" s="1">
        <f t="shared" si="424"/>
        <v>517.63382872997363</v>
      </c>
      <c r="P1923" s="1"/>
      <c r="Q1923" s="1">
        <f t="shared" si="432"/>
        <v>-0.32384964151015083</v>
      </c>
      <c r="R1923" s="1">
        <f t="shared" si="433"/>
        <v>-7.6015425375758241</v>
      </c>
      <c r="S1923" s="1">
        <f t="shared" si="425"/>
        <v>-3.3277922016254706</v>
      </c>
      <c r="T1923" s="1">
        <f t="shared" si="426"/>
        <v>511.84665891865302</v>
      </c>
    </row>
    <row r="1924" spans="1:20" x14ac:dyDescent="0.2">
      <c r="A1924">
        <f>Sheet1!A1901</f>
        <v>1874</v>
      </c>
      <c r="B1924">
        <f>Sheet1!B1904</f>
        <v>1038.96</v>
      </c>
      <c r="C1924">
        <f t="shared" si="420"/>
        <v>1033.2748234155781</v>
      </c>
      <c r="D1924">
        <f t="shared" si="421"/>
        <v>1038.6401225232378</v>
      </c>
      <c r="E1924">
        <f t="shared" si="422"/>
        <v>1031.3077039668556</v>
      </c>
      <c r="F1924">
        <f t="shared" si="427"/>
        <v>1034.3489625635955</v>
      </c>
      <c r="G1924">
        <f t="shared" si="428"/>
        <v>1550.5160104783281</v>
      </c>
      <c r="K1924" s="1">
        <f t="shared" si="429"/>
        <v>5.766671504596161</v>
      </c>
      <c r="L1924" s="1">
        <f t="shared" si="430"/>
        <v>5.4388619161961742</v>
      </c>
      <c r="M1924" s="1">
        <f t="shared" si="431"/>
        <v>-1.8524868629524462</v>
      </c>
      <c r="N1924" s="1">
        <f t="shared" si="423"/>
        <v>2.4256340681915844</v>
      </c>
      <c r="O1924" s="1">
        <f t="shared" si="424"/>
        <v>518.5926819829242</v>
      </c>
      <c r="P1924" s="1"/>
      <c r="Q1924" s="1">
        <f t="shared" si="432"/>
        <v>-0.32780958839998675</v>
      </c>
      <c r="R1924" s="1">
        <f t="shared" si="433"/>
        <v>-7.6191583675486072</v>
      </c>
      <c r="S1924" s="1">
        <f t="shared" si="425"/>
        <v>-3.3410374364045765</v>
      </c>
      <c r="T1924" s="1">
        <f t="shared" si="426"/>
        <v>512.82601047832804</v>
      </c>
    </row>
    <row r="1925" spans="1:20" x14ac:dyDescent="0.2">
      <c r="A1925">
        <f>Sheet1!A1902</f>
        <v>1875</v>
      </c>
      <c r="B1925">
        <f>Sheet1!B1905</f>
        <v>1039.3900000000001</v>
      </c>
      <c r="C1925">
        <f t="shared" si="420"/>
        <v>1033.7253217223029</v>
      </c>
      <c r="D1925">
        <f t="shared" si="421"/>
        <v>1039.0660371995011</v>
      </c>
      <c r="E1925">
        <f t="shared" si="422"/>
        <v>1031.7198946395165</v>
      </c>
      <c r="F1925">
        <f t="shared" si="427"/>
        <v>1034.7656695081284</v>
      </c>
      <c r="G1925">
        <f t="shared" si="428"/>
        <v>1551.9265845251286</v>
      </c>
      <c r="K1925" s="1">
        <f t="shared" si="429"/>
        <v>5.7361731978712669</v>
      </c>
      <c r="L1925" s="1">
        <f t="shared" si="430"/>
        <v>5.4143723236429651</v>
      </c>
      <c r="M1925" s="1">
        <f t="shared" si="431"/>
        <v>-1.8906493528795636</v>
      </c>
      <c r="N1925" s="1">
        <f t="shared" si="423"/>
        <v>2.3918427059998066</v>
      </c>
      <c r="O1925" s="1">
        <f t="shared" si="424"/>
        <v>519.55275772300001</v>
      </c>
      <c r="P1925" s="1"/>
      <c r="Q1925" s="1">
        <f t="shared" si="432"/>
        <v>-0.32180087422830184</v>
      </c>
      <c r="R1925" s="1">
        <f t="shared" si="433"/>
        <v>-7.6268225507508305</v>
      </c>
      <c r="S1925" s="1">
        <f t="shared" si="425"/>
        <v>-3.3443304918714603</v>
      </c>
      <c r="T1925" s="1">
        <f t="shared" si="426"/>
        <v>513.81658452512875</v>
      </c>
    </row>
    <row r="1926" spans="1:20" x14ac:dyDescent="0.2">
      <c r="A1926">
        <f>Sheet1!A1903</f>
        <v>1876</v>
      </c>
      <c r="B1926">
        <f>Sheet1!B1906</f>
        <v>1039.82</v>
      </c>
      <c r="C1926">
        <f t="shared" si="420"/>
        <v>1034.1758200290274</v>
      </c>
      <c r="D1926">
        <f t="shared" si="421"/>
        <v>1039.4919205227643</v>
      </c>
      <c r="E1926">
        <f t="shared" si="422"/>
        <v>1032.1320369026496</v>
      </c>
      <c r="F1926">
        <f t="shared" si="427"/>
        <v>1035.1823286153683</v>
      </c>
      <c r="G1926">
        <f t="shared" si="428"/>
        <v>1553.338381852368</v>
      </c>
      <c r="K1926" s="1">
        <f t="shared" si="429"/>
        <v>5.7156748911465911</v>
      </c>
      <c r="L1926" s="1">
        <f t="shared" si="430"/>
        <v>5.3898513886358614</v>
      </c>
      <c r="M1926" s="1">
        <f t="shared" si="431"/>
        <v>-1.9288602101116794</v>
      </c>
      <c r="N1926" s="1">
        <f t="shared" si="423"/>
        <v>2.3580035065149332</v>
      </c>
      <c r="O1926" s="1">
        <f t="shared" si="424"/>
        <v>520.51405674351463</v>
      </c>
      <c r="P1926" s="1"/>
      <c r="Q1926" s="1">
        <f t="shared" si="432"/>
        <v>-0.32582350251072967</v>
      </c>
      <c r="R1926" s="1">
        <f t="shared" si="433"/>
        <v>-7.6445351012582705</v>
      </c>
      <c r="S1926" s="1">
        <f t="shared" si="425"/>
        <v>-3.3576713846316579</v>
      </c>
      <c r="T1926" s="1">
        <f t="shared" si="426"/>
        <v>514.79838185236804</v>
      </c>
    </row>
    <row r="1927" spans="1:20" x14ac:dyDescent="0.2">
      <c r="A1927">
        <f>Sheet1!A1904</f>
        <v>1877</v>
      </c>
      <c r="B1927">
        <f>Sheet1!B1907</f>
        <v>1040.24</v>
      </c>
      <c r="C1927">
        <f t="shared" si="420"/>
        <v>1034.6263183357523</v>
      </c>
      <c r="D1927">
        <f t="shared" si="421"/>
        <v>1039.9177724895123</v>
      </c>
      <c r="E1927">
        <f t="shared" si="422"/>
        <v>1032.5441307421809</v>
      </c>
      <c r="F1927">
        <f t="shared" si="427"/>
        <v>1035.59893986871</v>
      </c>
      <c r="G1927">
        <f t="shared" si="428"/>
        <v>1554.7514032533591</v>
      </c>
      <c r="K1927" s="1">
        <f t="shared" si="429"/>
        <v>5.6851765844219244</v>
      </c>
      <c r="L1927" s="1">
        <f t="shared" si="430"/>
        <v>5.3652991076596663</v>
      </c>
      <c r="M1927" s="1">
        <f t="shared" si="431"/>
        <v>-1.9671194487225421</v>
      </c>
      <c r="N1927" s="1">
        <f t="shared" si="423"/>
        <v>2.3241164531318645</v>
      </c>
      <c r="O1927" s="1">
        <f t="shared" si="424"/>
        <v>521.47657983778095</v>
      </c>
      <c r="P1927" s="1"/>
      <c r="Q1927" s="1">
        <f t="shared" si="432"/>
        <v>-0.31987747676225808</v>
      </c>
      <c r="R1927" s="1">
        <f t="shared" si="433"/>
        <v>-7.6522960331444665</v>
      </c>
      <c r="S1927" s="1">
        <f t="shared" si="425"/>
        <v>-3.3610601312900599</v>
      </c>
      <c r="T1927" s="1">
        <f t="shared" si="426"/>
        <v>515.79140325335902</v>
      </c>
    </row>
    <row r="1928" spans="1:20" x14ac:dyDescent="0.2">
      <c r="A1928">
        <f>Sheet1!A1905</f>
        <v>1878</v>
      </c>
      <c r="B1928">
        <f>Sheet1!B1908</f>
        <v>1040.67</v>
      </c>
      <c r="C1928">
        <f t="shared" si="420"/>
        <v>1035.0768166424768</v>
      </c>
      <c r="D1928">
        <f t="shared" si="421"/>
        <v>1040.3435930962294</v>
      </c>
      <c r="E1928">
        <f t="shared" si="422"/>
        <v>1032.9561761440364</v>
      </c>
      <c r="F1928">
        <f t="shared" si="427"/>
        <v>1036.0155032515484</v>
      </c>
      <c r="G1928">
        <f t="shared" si="428"/>
        <v>1556.1656495214138</v>
      </c>
      <c r="K1928" s="1">
        <f t="shared" si="429"/>
        <v>5.6646782776972486</v>
      </c>
      <c r="L1928" s="1">
        <f t="shared" si="430"/>
        <v>5.3407154771982732</v>
      </c>
      <c r="M1928" s="1">
        <f t="shared" si="431"/>
        <v>-2.0054270827863547</v>
      </c>
      <c r="N1928" s="1">
        <f t="shared" si="423"/>
        <v>2.2901815292455012</v>
      </c>
      <c r="O1928" s="1">
        <f t="shared" si="424"/>
        <v>522.44032779911095</v>
      </c>
      <c r="P1928" s="1"/>
      <c r="Q1928" s="1">
        <f t="shared" si="432"/>
        <v>-0.32396280049897541</v>
      </c>
      <c r="R1928" s="1">
        <f t="shared" si="433"/>
        <v>-7.6701053604836034</v>
      </c>
      <c r="S1928" s="1">
        <f t="shared" si="425"/>
        <v>-3.3744967484517474</v>
      </c>
      <c r="T1928" s="1">
        <f t="shared" si="426"/>
        <v>516.7756495214137</v>
      </c>
    </row>
    <row r="1929" spans="1:20" x14ac:dyDescent="0.2">
      <c r="A1929">
        <f>Sheet1!A1906</f>
        <v>1879</v>
      </c>
      <c r="B1929">
        <f>Sheet1!B1909</f>
        <v>1041.0899999999999</v>
      </c>
      <c r="C1929">
        <f t="shared" si="420"/>
        <v>1035.5273149492018</v>
      </c>
      <c r="D1929">
        <f t="shared" si="421"/>
        <v>1040.7693823393997</v>
      </c>
      <c r="E1929">
        <f t="shared" si="422"/>
        <v>1033.3681730941412</v>
      </c>
      <c r="F1929">
        <f t="shared" si="427"/>
        <v>1036.4320187472788</v>
      </c>
      <c r="G1929">
        <f t="shared" si="428"/>
        <v>1557.5811214498453</v>
      </c>
      <c r="K1929" s="1">
        <f t="shared" si="429"/>
        <v>5.6441799709725728</v>
      </c>
      <c r="L1929" s="1">
        <f t="shared" si="430"/>
        <v>5.3161004937369398</v>
      </c>
      <c r="M1929" s="1">
        <f t="shared" si="431"/>
        <v>-2.0437831263777753</v>
      </c>
      <c r="N1929" s="1">
        <f t="shared" si="423"/>
        <v>2.2561987182514258</v>
      </c>
      <c r="O1929" s="1">
        <f t="shared" si="424"/>
        <v>523.40530142081798</v>
      </c>
      <c r="P1929" s="1"/>
      <c r="Q1929" s="1">
        <f t="shared" si="432"/>
        <v>-0.32807947723563302</v>
      </c>
      <c r="R1929" s="1">
        <f t="shared" si="433"/>
        <v>-7.6879630973503481</v>
      </c>
      <c r="S1929" s="1">
        <f t="shared" si="425"/>
        <v>-3.387981252721147</v>
      </c>
      <c r="T1929" s="1">
        <f t="shared" si="426"/>
        <v>517.7611214498454</v>
      </c>
    </row>
    <row r="1930" spans="1:20" x14ac:dyDescent="0.2">
      <c r="A1930">
        <f>Sheet1!A1907</f>
        <v>1880</v>
      </c>
      <c r="B1930">
        <f>Sheet1!B1910</f>
        <v>1041.52</v>
      </c>
      <c r="C1930">
        <f t="shared" si="420"/>
        <v>1035.9778132559263</v>
      </c>
      <c r="D1930">
        <f t="shared" si="421"/>
        <v>1041.1951402155089</v>
      </c>
      <c r="E1930">
        <f t="shared" si="422"/>
        <v>1033.7801215784214</v>
      </c>
      <c r="F1930">
        <f t="shared" si="427"/>
        <v>1036.848486339296</v>
      </c>
      <c r="G1930">
        <f t="shared" si="428"/>
        <v>1558.9978198319661</v>
      </c>
      <c r="K1930" s="1">
        <f t="shared" si="429"/>
        <v>5.6136816642476788</v>
      </c>
      <c r="L1930" s="1">
        <f t="shared" si="430"/>
        <v>5.2914541537600144</v>
      </c>
      <c r="M1930" s="1">
        <f t="shared" si="431"/>
        <v>-2.0821875935714615</v>
      </c>
      <c r="N1930" s="1">
        <f t="shared" si="423"/>
        <v>2.2221680035436293</v>
      </c>
      <c r="O1930" s="1">
        <f t="shared" si="424"/>
        <v>524.3715014962138</v>
      </c>
      <c r="P1930" s="1"/>
      <c r="Q1930" s="1">
        <f t="shared" si="432"/>
        <v>-0.3222275104876644</v>
      </c>
      <c r="R1930" s="1">
        <f t="shared" si="433"/>
        <v>-7.6958692578191403</v>
      </c>
      <c r="S1930" s="1">
        <f t="shared" si="425"/>
        <v>-3.3915136607040495</v>
      </c>
      <c r="T1930" s="1">
        <f t="shared" si="426"/>
        <v>518.75781983196612</v>
      </c>
    </row>
    <row r="1931" spans="1:20" x14ac:dyDescent="0.2">
      <c r="A1931">
        <f>Sheet1!A1908</f>
        <v>1881</v>
      </c>
      <c r="B1931">
        <f>Sheet1!B1911</f>
        <v>1041.95</v>
      </c>
      <c r="C1931">
        <f t="shared" si="420"/>
        <v>1036.4283115626513</v>
      </c>
      <c r="D1931">
        <f t="shared" si="421"/>
        <v>1041.6208667210406</v>
      </c>
      <c r="E1931">
        <f t="shared" si="422"/>
        <v>1034.1920215828029</v>
      </c>
      <c r="F1931">
        <f t="shared" si="427"/>
        <v>1037.2649060109948</v>
      </c>
      <c r="G1931">
        <f t="shared" si="428"/>
        <v>1560.415745461089</v>
      </c>
      <c r="K1931" s="1">
        <f t="shared" si="429"/>
        <v>5.5931833575232304</v>
      </c>
      <c r="L1931" s="1">
        <f t="shared" si="430"/>
        <v>5.2667764537525272</v>
      </c>
      <c r="M1931" s="1">
        <f t="shared" si="431"/>
        <v>-2.1206404984404799</v>
      </c>
      <c r="N1931" s="1">
        <f t="shared" si="423"/>
        <v>2.1880893685179217</v>
      </c>
      <c r="O1931" s="1">
        <f t="shared" si="424"/>
        <v>525.3389288186122</v>
      </c>
      <c r="P1931" s="1"/>
      <c r="Q1931" s="1">
        <f t="shared" si="432"/>
        <v>-0.32640690377070314</v>
      </c>
      <c r="R1931" s="1">
        <f t="shared" si="433"/>
        <v>-7.7138238559637102</v>
      </c>
      <c r="S1931" s="1">
        <f t="shared" si="425"/>
        <v>-3.4050939890053087</v>
      </c>
      <c r="T1931" s="1">
        <f t="shared" si="426"/>
        <v>519.74574546108897</v>
      </c>
    </row>
    <row r="1932" spans="1:20" x14ac:dyDescent="0.2">
      <c r="A1932">
        <f>Sheet1!A1909</f>
        <v>1882</v>
      </c>
      <c r="B1932">
        <f>Sheet1!B1912</f>
        <v>1042.3699999999999</v>
      </c>
      <c r="C1932">
        <f t="shared" si="420"/>
        <v>1036.8788098693758</v>
      </c>
      <c r="D1932">
        <f t="shared" si="421"/>
        <v>1042.04656185248</v>
      </c>
      <c r="E1932">
        <f t="shared" si="422"/>
        <v>1034.6038730932112</v>
      </c>
      <c r="F1932">
        <f t="shared" si="427"/>
        <v>1037.6812777457703</v>
      </c>
      <c r="G1932">
        <f t="shared" si="428"/>
        <v>1561.8348991305265</v>
      </c>
      <c r="K1932" s="1">
        <f t="shared" si="429"/>
        <v>5.5626850507981089</v>
      </c>
      <c r="L1932" s="1">
        <f t="shared" si="430"/>
        <v>5.2420673901979171</v>
      </c>
      <c r="M1932" s="1">
        <f t="shared" si="431"/>
        <v>-2.1591418550606249</v>
      </c>
      <c r="N1932" s="1">
        <f t="shared" si="423"/>
        <v>2.1539627965685213</v>
      </c>
      <c r="O1932" s="1">
        <f t="shared" si="424"/>
        <v>526.30758418132473</v>
      </c>
      <c r="P1932" s="1"/>
      <c r="Q1932" s="1">
        <f t="shared" si="432"/>
        <v>-0.32061766060019181</v>
      </c>
      <c r="R1932" s="1">
        <f t="shared" si="433"/>
        <v>-7.7218269058587339</v>
      </c>
      <c r="S1932" s="1">
        <f t="shared" si="425"/>
        <v>-3.4087222542295876</v>
      </c>
      <c r="T1932" s="1">
        <f t="shared" si="426"/>
        <v>520.74489913052662</v>
      </c>
    </row>
    <row r="1933" spans="1:20" x14ac:dyDescent="0.2">
      <c r="A1933">
        <f>Sheet1!A1910</f>
        <v>1883</v>
      </c>
      <c r="B1933">
        <f>Sheet1!B1913</f>
        <v>1042.8</v>
      </c>
      <c r="C1933">
        <f t="shared" si="420"/>
        <v>1037.3293081761005</v>
      </c>
      <c r="D1933">
        <f t="shared" si="421"/>
        <v>1042.4722256063112</v>
      </c>
      <c r="E1933">
        <f t="shared" si="422"/>
        <v>1035.0156760955713</v>
      </c>
      <c r="F1933">
        <f t="shared" si="427"/>
        <v>1038.0976015270176</v>
      </c>
      <c r="G1933">
        <f t="shared" si="428"/>
        <v>1563.2552816335913</v>
      </c>
      <c r="K1933" s="1">
        <f t="shared" si="429"/>
        <v>5.5421867440736605</v>
      </c>
      <c r="L1933" s="1">
        <f t="shared" si="430"/>
        <v>5.2173269595825786</v>
      </c>
      <c r="M1933" s="1">
        <f t="shared" si="431"/>
        <v>-2.1976916775049631</v>
      </c>
      <c r="N1933" s="1">
        <f t="shared" si="423"/>
        <v>2.1197882710912381</v>
      </c>
      <c r="O1933" s="1">
        <f t="shared" si="424"/>
        <v>527.27746837766495</v>
      </c>
      <c r="P1933" s="1"/>
      <c r="Q1933" s="1">
        <f t="shared" si="432"/>
        <v>-0.32485978449108188</v>
      </c>
      <c r="R1933" s="1">
        <f t="shared" si="433"/>
        <v>-7.7398784215786236</v>
      </c>
      <c r="S1933" s="1">
        <f t="shared" si="425"/>
        <v>-3.4223984729824224</v>
      </c>
      <c r="T1933" s="1">
        <f t="shared" si="426"/>
        <v>521.73528163359128</v>
      </c>
    </row>
    <row r="1934" spans="1:20" x14ac:dyDescent="0.2">
      <c r="A1934">
        <f>Sheet1!A1911</f>
        <v>1884</v>
      </c>
      <c r="B1934">
        <f>Sheet1!B1914</f>
        <v>1043.22</v>
      </c>
      <c r="C1934">
        <f t="shared" si="420"/>
        <v>1037.7798064828253</v>
      </c>
      <c r="D1934">
        <f t="shared" si="421"/>
        <v>1042.8978579790196</v>
      </c>
      <c r="E1934">
        <f t="shared" si="422"/>
        <v>1035.4274305758101</v>
      </c>
      <c r="F1934">
        <f t="shared" si="427"/>
        <v>1038.5138773381316</v>
      </c>
      <c r="G1934">
        <f t="shared" si="428"/>
        <v>1564.6768937635961</v>
      </c>
      <c r="K1934" s="1">
        <f t="shared" si="429"/>
        <v>5.5216884373487574</v>
      </c>
      <c r="L1934" s="1">
        <f t="shared" si="430"/>
        <v>5.1925551583892684</v>
      </c>
      <c r="M1934" s="1">
        <f t="shared" si="431"/>
        <v>-2.2362899798483795</v>
      </c>
      <c r="N1934" s="1">
        <f t="shared" si="423"/>
        <v>2.0855657754802905</v>
      </c>
      <c r="O1934" s="1">
        <f t="shared" si="424"/>
        <v>528.24858220094484</v>
      </c>
      <c r="P1934" s="1"/>
      <c r="Q1934" s="1">
        <f t="shared" si="432"/>
        <v>-0.32913327895948896</v>
      </c>
      <c r="R1934" s="1">
        <f t="shared" si="433"/>
        <v>-7.7579784171971369</v>
      </c>
      <c r="S1934" s="1">
        <f t="shared" si="425"/>
        <v>-3.4361226618684668</v>
      </c>
      <c r="T1934" s="1">
        <f t="shared" si="426"/>
        <v>522.72689376359608</v>
      </c>
    </row>
    <row r="1935" spans="1:20" x14ac:dyDescent="0.2">
      <c r="A1935">
        <f>Sheet1!A1912</f>
        <v>1885</v>
      </c>
      <c r="B1935">
        <f>Sheet1!B1915</f>
        <v>1043.6500000000001</v>
      </c>
      <c r="C1935">
        <f t="shared" si="420"/>
        <v>1038.23030478955</v>
      </c>
      <c r="D1935">
        <f t="shared" si="421"/>
        <v>1043.323458967089</v>
      </c>
      <c r="E1935">
        <f t="shared" si="422"/>
        <v>1035.8391365198524</v>
      </c>
      <c r="F1935">
        <f t="shared" si="427"/>
        <v>1038.9301051625073</v>
      </c>
      <c r="G1935">
        <f t="shared" si="428"/>
        <v>1566.0997363138531</v>
      </c>
      <c r="K1935" s="1">
        <f t="shared" si="429"/>
        <v>5.4911901306240907</v>
      </c>
      <c r="L1935" s="1">
        <f t="shared" si="430"/>
        <v>5.1677519831041536</v>
      </c>
      <c r="M1935" s="1">
        <f t="shared" si="431"/>
        <v>-2.2749367761646226</v>
      </c>
      <c r="N1935" s="1">
        <f t="shared" si="423"/>
        <v>2.0512952931314885</v>
      </c>
      <c r="O1935" s="1">
        <f t="shared" si="424"/>
        <v>529.2209264444773</v>
      </c>
      <c r="P1935" s="1"/>
      <c r="Q1935" s="1">
        <f t="shared" si="432"/>
        <v>-0.32343814751993705</v>
      </c>
      <c r="R1935" s="1">
        <f t="shared" si="433"/>
        <v>-7.7661269067887133</v>
      </c>
      <c r="S1935" s="1">
        <f t="shared" si="425"/>
        <v>-3.4398948374926022</v>
      </c>
      <c r="T1935" s="1">
        <f t="shared" si="426"/>
        <v>523.72973631385321</v>
      </c>
    </row>
    <row r="1936" spans="1:20" x14ac:dyDescent="0.2">
      <c r="A1936">
        <f>Sheet1!A1913</f>
        <v>1886</v>
      </c>
      <c r="B1936">
        <f>Sheet1!B1916</f>
        <v>1044.07</v>
      </c>
      <c r="C1936">
        <f t="shared" si="420"/>
        <v>1038.6808030962748</v>
      </c>
      <c r="D1936">
        <f t="shared" si="421"/>
        <v>1043.7490285670046</v>
      </c>
      <c r="E1936">
        <f t="shared" si="422"/>
        <v>1036.2507939136246</v>
      </c>
      <c r="F1936">
        <f t="shared" si="427"/>
        <v>1039.3462849835394</v>
      </c>
      <c r="G1936">
        <f t="shared" si="428"/>
        <v>1567.523810077676</v>
      </c>
      <c r="K1936" s="1">
        <f t="shared" si="429"/>
        <v>5.4706918238994149</v>
      </c>
      <c r="L1936" s="1">
        <f t="shared" si="430"/>
        <v>5.142917430210673</v>
      </c>
      <c r="M1936" s="1">
        <f t="shared" si="431"/>
        <v>-2.3136320805292598</v>
      </c>
      <c r="N1936" s="1">
        <f t="shared" si="423"/>
        <v>2.016976807438823</v>
      </c>
      <c r="O1936" s="1">
        <f t="shared" si="424"/>
        <v>530.19450190157545</v>
      </c>
      <c r="P1936" s="1"/>
      <c r="Q1936" s="1">
        <f t="shared" si="432"/>
        <v>-0.32777439368874184</v>
      </c>
      <c r="R1936" s="1">
        <f t="shared" si="433"/>
        <v>-7.7843239044286747</v>
      </c>
      <c r="S1936" s="1">
        <f t="shared" si="425"/>
        <v>-3.4537150164605919</v>
      </c>
      <c r="T1936" s="1">
        <f t="shared" si="426"/>
        <v>524.72381007767603</v>
      </c>
    </row>
    <row r="1937" spans="1:20" x14ac:dyDescent="0.2">
      <c r="A1937">
        <f>Sheet1!A1914</f>
        <v>1887</v>
      </c>
      <c r="B1937">
        <f>Sheet1!B1917</f>
        <v>1044.5</v>
      </c>
      <c r="C1937">
        <f t="shared" si="420"/>
        <v>1039.1313014029995</v>
      </c>
      <c r="D1937">
        <f t="shared" si="421"/>
        <v>1044.1745667752509</v>
      </c>
      <c r="E1937">
        <f t="shared" si="422"/>
        <v>1036.6624027430519</v>
      </c>
      <c r="F1937">
        <f t="shared" si="427"/>
        <v>1039.7624167846229</v>
      </c>
      <c r="G1937">
        <f t="shared" si="428"/>
        <v>1568.9491158483766</v>
      </c>
      <c r="K1937" s="1">
        <f t="shared" si="429"/>
        <v>5.4401935171747482</v>
      </c>
      <c r="L1937" s="1">
        <f t="shared" si="430"/>
        <v>5.1180514961943118</v>
      </c>
      <c r="M1937" s="1">
        <f t="shared" si="431"/>
        <v>-2.35237590701513</v>
      </c>
      <c r="N1937" s="1">
        <f t="shared" si="423"/>
        <v>1.9826103017976493</v>
      </c>
      <c r="O1937" s="1">
        <f t="shared" si="424"/>
        <v>531.16930936555127</v>
      </c>
      <c r="P1937" s="1"/>
      <c r="Q1937" s="1">
        <f t="shared" si="432"/>
        <v>-0.32214202098043643</v>
      </c>
      <c r="R1937" s="1">
        <f t="shared" si="433"/>
        <v>-7.7925694241898782</v>
      </c>
      <c r="S1937" s="1">
        <f t="shared" si="425"/>
        <v>-3.4575832153770989</v>
      </c>
      <c r="T1937" s="1">
        <f t="shared" si="426"/>
        <v>525.72911584837652</v>
      </c>
    </row>
    <row r="1938" spans="1:20" x14ac:dyDescent="0.2">
      <c r="A1938">
        <f>Sheet1!A1915</f>
        <v>1888</v>
      </c>
      <c r="B1938">
        <f>Sheet1!B1918</f>
        <v>1044.92</v>
      </c>
      <c r="C1938">
        <f t="shared" si="420"/>
        <v>1039.5817997097242</v>
      </c>
      <c r="D1938">
        <f t="shared" si="421"/>
        <v>1044.6000735883122</v>
      </c>
      <c r="E1938">
        <f t="shared" si="422"/>
        <v>1037.0739629940601</v>
      </c>
      <c r="F1938">
        <f t="shared" si="427"/>
        <v>1040.1785005491531</v>
      </c>
      <c r="G1938">
        <f t="shared" si="428"/>
        <v>1570.3756544192681</v>
      </c>
      <c r="K1938" s="1">
        <f t="shared" si="429"/>
        <v>5.4196952104500724</v>
      </c>
      <c r="L1938" s="1">
        <f t="shared" si="430"/>
        <v>5.0931541775389633</v>
      </c>
      <c r="M1938" s="1">
        <f t="shared" si="431"/>
        <v>-2.3911682696975731</v>
      </c>
      <c r="N1938" s="1">
        <f t="shared" si="423"/>
        <v>1.9481957596030952</v>
      </c>
      <c r="O1938" s="1">
        <f t="shared" si="424"/>
        <v>532.14534962971811</v>
      </c>
      <c r="P1938" s="1"/>
      <c r="Q1938" s="1">
        <f t="shared" si="432"/>
        <v>-0.32654103291110914</v>
      </c>
      <c r="R1938" s="1">
        <f t="shared" si="433"/>
        <v>-7.8108634801476455</v>
      </c>
      <c r="S1938" s="1">
        <f t="shared" si="425"/>
        <v>-3.4714994508469772</v>
      </c>
      <c r="T1938" s="1">
        <f t="shared" si="426"/>
        <v>526.72565441926804</v>
      </c>
    </row>
    <row r="1939" spans="1:20" x14ac:dyDescent="0.2">
      <c r="A1939">
        <f>Sheet1!A1916</f>
        <v>1889</v>
      </c>
      <c r="B1939">
        <f>Sheet1!B1919</f>
        <v>1045.3499999999999</v>
      </c>
      <c r="C1939">
        <f t="shared" si="420"/>
        <v>1040.0322980164487</v>
      </c>
      <c r="D1939">
        <f t="shared" si="421"/>
        <v>1045.0255490026734</v>
      </c>
      <c r="E1939">
        <f t="shared" si="422"/>
        <v>1037.4854746525748</v>
      </c>
      <c r="F1939">
        <f t="shared" si="427"/>
        <v>1040.5945362605248</v>
      </c>
      <c r="G1939">
        <f t="shared" si="428"/>
        <v>1571.8034265836627</v>
      </c>
      <c r="K1939" s="1">
        <f t="shared" si="429"/>
        <v>5.3891969037251783</v>
      </c>
      <c r="L1939" s="1">
        <f t="shared" si="430"/>
        <v>5.0682254707298853</v>
      </c>
      <c r="M1939" s="1">
        <f t="shared" si="431"/>
        <v>-2.4300091826501102</v>
      </c>
      <c r="N1939" s="1">
        <f t="shared" si="423"/>
        <v>1.9137331642500612</v>
      </c>
      <c r="O1939" s="1">
        <f t="shared" si="424"/>
        <v>533.12262348738795</v>
      </c>
      <c r="P1939" s="1"/>
      <c r="Q1939" s="1">
        <f t="shared" si="432"/>
        <v>-0.32097143299529307</v>
      </c>
      <c r="R1939" s="1">
        <f t="shared" si="433"/>
        <v>-7.8192060863752886</v>
      </c>
      <c r="S1939" s="1">
        <f t="shared" si="425"/>
        <v>-3.4754637394751171</v>
      </c>
      <c r="T1939" s="1">
        <f t="shared" si="426"/>
        <v>527.73342658366278</v>
      </c>
    </row>
    <row r="1940" spans="1:20" x14ac:dyDescent="0.2">
      <c r="A1940">
        <f>Sheet1!A1917</f>
        <v>1890</v>
      </c>
      <c r="B1940">
        <f>Sheet1!B1920</f>
        <v>1045.78</v>
      </c>
      <c r="C1940">
        <f t="shared" si="420"/>
        <v>1040.4827963231737</v>
      </c>
      <c r="D1940">
        <f t="shared" si="421"/>
        <v>1045.450993014819</v>
      </c>
      <c r="E1940">
        <f t="shared" si="422"/>
        <v>1037.8969377045221</v>
      </c>
      <c r="F1940">
        <f t="shared" si="427"/>
        <v>1041.0105239021327</v>
      </c>
      <c r="G1940">
        <f t="shared" si="428"/>
        <v>1573.2324331348732</v>
      </c>
      <c r="K1940" s="1">
        <f t="shared" si="429"/>
        <v>5.3686985970005026</v>
      </c>
      <c r="L1940" s="1">
        <f t="shared" si="430"/>
        <v>5.043265372251426</v>
      </c>
      <c r="M1940" s="1">
        <f t="shared" si="431"/>
        <v>-2.4688986599476266</v>
      </c>
      <c r="N1940" s="1">
        <f t="shared" si="423"/>
        <v>1.8792224991332205</v>
      </c>
      <c r="O1940" s="1">
        <f t="shared" si="424"/>
        <v>534.10113173187369</v>
      </c>
      <c r="P1940" s="1"/>
      <c r="Q1940" s="1">
        <f t="shared" si="432"/>
        <v>-0.32543322474907654</v>
      </c>
      <c r="R1940" s="1">
        <f t="shared" si="433"/>
        <v>-7.8375972569481291</v>
      </c>
      <c r="S1940" s="1">
        <f t="shared" si="425"/>
        <v>-3.4894760978672821</v>
      </c>
      <c r="T1940" s="1">
        <f t="shared" si="426"/>
        <v>528.73243313487319</v>
      </c>
    </row>
    <row r="1941" spans="1:20" x14ac:dyDescent="0.2">
      <c r="A1941">
        <f>Sheet1!A1918</f>
        <v>1891</v>
      </c>
      <c r="B1941">
        <f>Sheet1!B1921</f>
        <v>1046.2</v>
      </c>
      <c r="C1941">
        <f t="shared" si="420"/>
        <v>1040.9332946298982</v>
      </c>
      <c r="D1941">
        <f t="shared" si="421"/>
        <v>1045.8764056212337</v>
      </c>
      <c r="E1941">
        <f t="shared" si="422"/>
        <v>1038.3083521358274</v>
      </c>
      <c r="F1941">
        <f t="shared" si="427"/>
        <v>1041.4264634573722</v>
      </c>
      <c r="G1941">
        <f t="shared" si="428"/>
        <v>1574.6626748662125</v>
      </c>
      <c r="K1941" s="1">
        <f t="shared" si="429"/>
        <v>5.3382002902758359</v>
      </c>
      <c r="L1941" s="1">
        <f t="shared" si="430"/>
        <v>5.0182738785879337</v>
      </c>
      <c r="M1941" s="1">
        <f t="shared" si="431"/>
        <v>-2.5078367156640979</v>
      </c>
      <c r="N1941" s="1">
        <f t="shared" si="423"/>
        <v>1.8446637476479282</v>
      </c>
      <c r="O1941" s="1">
        <f t="shared" si="424"/>
        <v>535.08087515648822</v>
      </c>
      <c r="P1941" s="1"/>
      <c r="Q1941" s="1">
        <f t="shared" si="432"/>
        <v>-0.31992641168790215</v>
      </c>
      <c r="R1941" s="1">
        <f t="shared" si="433"/>
        <v>-7.8460370059399338</v>
      </c>
      <c r="S1941" s="1">
        <f t="shared" si="425"/>
        <v>-3.4935365426279077</v>
      </c>
      <c r="T1941" s="1">
        <f t="shared" si="426"/>
        <v>529.74267486621238</v>
      </c>
    </row>
    <row r="1942" spans="1:20" x14ac:dyDescent="0.2">
      <c r="A1942">
        <f>Sheet1!A1919</f>
        <v>1892</v>
      </c>
      <c r="B1942">
        <f>Sheet1!B1922</f>
        <v>1046.6300000000001</v>
      </c>
      <c r="C1942">
        <f t="shared" si="420"/>
        <v>1041.3837929366232</v>
      </c>
      <c r="D1942">
        <f t="shared" si="421"/>
        <v>1046.3017868184022</v>
      </c>
      <c r="E1942">
        <f t="shared" si="422"/>
        <v>1038.7197179324164</v>
      </c>
      <c r="F1942">
        <f t="shared" si="427"/>
        <v>1041.8423549096381</v>
      </c>
      <c r="G1942">
        <f t="shared" si="428"/>
        <v>1576.0941525709932</v>
      </c>
      <c r="K1942" s="1">
        <f t="shared" si="429"/>
        <v>5.3177019835511601</v>
      </c>
      <c r="L1942" s="1">
        <f t="shared" si="430"/>
        <v>4.9932509862246661</v>
      </c>
      <c r="M1942" s="1">
        <f t="shared" si="431"/>
        <v>-2.5468233638739548</v>
      </c>
      <c r="N1942" s="1">
        <f t="shared" si="423"/>
        <v>1.8100568931893122</v>
      </c>
      <c r="O1942" s="1">
        <f t="shared" si="424"/>
        <v>536.06185455454442</v>
      </c>
      <c r="P1942" s="1"/>
      <c r="Q1942" s="1">
        <f t="shared" si="432"/>
        <v>-0.32445099732649396</v>
      </c>
      <c r="R1942" s="1">
        <f t="shared" si="433"/>
        <v>-7.8645253474251149</v>
      </c>
      <c r="S1942" s="1">
        <f t="shared" si="425"/>
        <v>-3.5076450903618479</v>
      </c>
      <c r="T1942" s="1">
        <f t="shared" si="426"/>
        <v>530.74415257099326</v>
      </c>
    </row>
    <row r="1943" spans="1:20" x14ac:dyDescent="0.2">
      <c r="A1943">
        <f>Sheet1!A1920</f>
        <v>1893</v>
      </c>
      <c r="B1943">
        <f>Sheet1!B1923</f>
        <v>1047.05</v>
      </c>
      <c r="C1943">
        <f t="shared" si="420"/>
        <v>1041.8342912433477</v>
      </c>
      <c r="D1943">
        <f t="shared" si="421"/>
        <v>1046.727136602809</v>
      </c>
      <c r="E1943">
        <f t="shared" si="422"/>
        <v>1039.131035080215</v>
      </c>
      <c r="F1943">
        <f t="shared" si="427"/>
        <v>1042.2581982423253</v>
      </c>
      <c r="G1943">
        <f t="shared" si="428"/>
        <v>1577.5268670425273</v>
      </c>
      <c r="K1943" s="1">
        <f t="shared" si="429"/>
        <v>5.2972036768262569</v>
      </c>
      <c r="L1943" s="1">
        <f t="shared" si="430"/>
        <v>4.9681966916452893</v>
      </c>
      <c r="M1943" s="1">
        <f t="shared" si="431"/>
        <v>-2.5858586186516277</v>
      </c>
      <c r="N1943" s="1">
        <f t="shared" si="423"/>
        <v>1.7754019191515908</v>
      </c>
      <c r="O1943" s="1">
        <f t="shared" si="424"/>
        <v>537.04407071935361</v>
      </c>
      <c r="P1943" s="1"/>
      <c r="Q1943" s="1">
        <f t="shared" si="432"/>
        <v>-0.3290069851809676</v>
      </c>
      <c r="R1943" s="1">
        <f t="shared" si="433"/>
        <v>-7.8830622954778846</v>
      </c>
      <c r="S1943" s="1">
        <f t="shared" si="425"/>
        <v>-3.5218017576746661</v>
      </c>
      <c r="T1943" s="1">
        <f t="shared" si="426"/>
        <v>531.74686704252736</v>
      </c>
    </row>
    <row r="1944" spans="1:20" x14ac:dyDescent="0.2">
      <c r="A1944">
        <f>Sheet1!A1921</f>
        <v>1894</v>
      </c>
      <c r="B1944">
        <f>Sheet1!B1924</f>
        <v>1047.48</v>
      </c>
      <c r="C1944">
        <f t="shared" si="420"/>
        <v>1042.2847895500724</v>
      </c>
      <c r="D1944">
        <f t="shared" si="421"/>
        <v>1047.1524549709384</v>
      </c>
      <c r="E1944">
        <f t="shared" si="422"/>
        <v>1039.5423035651486</v>
      </c>
      <c r="F1944">
        <f t="shared" si="427"/>
        <v>1042.6739934388288</v>
      </c>
      <c r="G1944">
        <f t="shared" si="428"/>
        <v>1578.9608190741283</v>
      </c>
      <c r="K1944" s="1">
        <f t="shared" si="429"/>
        <v>5.2667053701018176</v>
      </c>
      <c r="L1944" s="1">
        <f t="shared" si="430"/>
        <v>4.9431109913355158</v>
      </c>
      <c r="M1944" s="1">
        <f t="shared" si="431"/>
        <v>-2.624942494070865</v>
      </c>
      <c r="N1944" s="1">
        <f t="shared" si="423"/>
        <v>1.7406988089305742</v>
      </c>
      <c r="O1944" s="1">
        <f t="shared" si="424"/>
        <v>538.02752444423004</v>
      </c>
      <c r="P1944" s="1"/>
      <c r="Q1944" s="1">
        <f t="shared" si="432"/>
        <v>-0.32359437876630182</v>
      </c>
      <c r="R1944" s="1">
        <f t="shared" si="433"/>
        <v>-7.8916478641726826</v>
      </c>
      <c r="S1944" s="1">
        <f t="shared" si="425"/>
        <v>-3.5260065611712434</v>
      </c>
      <c r="T1944" s="1">
        <f t="shared" si="426"/>
        <v>532.76081907412822</v>
      </c>
    </row>
    <row r="1945" spans="1:20" x14ac:dyDescent="0.2">
      <c r="A1945">
        <f>Sheet1!A1922</f>
        <v>1895</v>
      </c>
      <c r="B1945">
        <f>Sheet1!B1925</f>
        <v>1047.9000000000001</v>
      </c>
      <c r="C1945">
        <f t="shared" si="420"/>
        <v>1042.7352878567972</v>
      </c>
      <c r="D1945">
        <f t="shared" si="421"/>
        <v>1047.5777419192755</v>
      </c>
      <c r="E1945">
        <f t="shared" si="422"/>
        <v>1039.9535233731431</v>
      </c>
      <c r="F1945">
        <f t="shared" si="427"/>
        <v>1043.0897404825434</v>
      </c>
      <c r="G1945">
        <f t="shared" si="428"/>
        <v>1580.3960094591087</v>
      </c>
      <c r="K1945" s="1">
        <f t="shared" si="429"/>
        <v>5.2462070633769144</v>
      </c>
      <c r="L1945" s="1">
        <f t="shared" si="430"/>
        <v>4.9179938817790116</v>
      </c>
      <c r="M1945" s="1">
        <f t="shared" si="431"/>
        <v>-2.6640750042067793</v>
      </c>
      <c r="N1945" s="1">
        <f t="shared" si="423"/>
        <v>1.7059475459202531</v>
      </c>
      <c r="O1945" s="1">
        <f t="shared" si="424"/>
        <v>539.01221652248546</v>
      </c>
      <c r="P1945" s="1"/>
      <c r="Q1945" s="1">
        <f t="shared" si="432"/>
        <v>-0.3282131815979028</v>
      </c>
      <c r="R1945" s="1">
        <f t="shared" si="433"/>
        <v>-7.9102820675836938</v>
      </c>
      <c r="S1945" s="1">
        <f t="shared" si="425"/>
        <v>-3.5402595174566613</v>
      </c>
      <c r="T1945" s="1">
        <f t="shared" si="426"/>
        <v>533.76600945910855</v>
      </c>
    </row>
    <row r="1946" spans="1:20" x14ac:dyDescent="0.2">
      <c r="A1946">
        <f>Sheet1!A1923</f>
        <v>1896</v>
      </c>
      <c r="B1946">
        <f>Sheet1!B1926</f>
        <v>1048.33</v>
      </c>
      <c r="C1946">
        <f t="shared" si="420"/>
        <v>1043.1857861635219</v>
      </c>
      <c r="D1946">
        <f t="shared" si="421"/>
        <v>1048.0029974443046</v>
      </c>
      <c r="E1946">
        <f t="shared" si="422"/>
        <v>1040.3646944901241</v>
      </c>
      <c r="F1946">
        <f t="shared" si="427"/>
        <v>1043.5054393568646</v>
      </c>
      <c r="G1946">
        <f t="shared" si="428"/>
        <v>1581.8324389907807</v>
      </c>
      <c r="K1946" s="1">
        <f t="shared" si="429"/>
        <v>5.2157087566522478</v>
      </c>
      <c r="L1946" s="1">
        <f t="shared" si="430"/>
        <v>4.892845359461262</v>
      </c>
      <c r="M1946" s="1">
        <f t="shared" si="431"/>
        <v>-2.7032561631326644</v>
      </c>
      <c r="N1946" s="1">
        <f t="shared" si="423"/>
        <v>1.6711481135168924</v>
      </c>
      <c r="O1946" s="1">
        <f t="shared" si="424"/>
        <v>539.99814774743299</v>
      </c>
      <c r="P1946" s="1"/>
      <c r="Q1946" s="1">
        <f t="shared" si="432"/>
        <v>-0.32286339719098578</v>
      </c>
      <c r="R1946" s="1">
        <f t="shared" si="433"/>
        <v>-7.9189649197849121</v>
      </c>
      <c r="S1946" s="1">
        <f t="shared" si="425"/>
        <v>-3.5445606431353553</v>
      </c>
      <c r="T1946" s="1">
        <f t="shared" si="426"/>
        <v>534.78243899078075</v>
      </c>
    </row>
    <row r="1947" spans="1:20" x14ac:dyDescent="0.2">
      <c r="A1947">
        <f>Sheet1!A1924</f>
        <v>1897</v>
      </c>
      <c r="B1947">
        <f>Sheet1!B1927</f>
        <v>1048.75</v>
      </c>
      <c r="C1947">
        <f t="shared" si="420"/>
        <v>1043.6362844702467</v>
      </c>
      <c r="D1947">
        <f t="shared" si="421"/>
        <v>1048.4282215425105</v>
      </c>
      <c r="E1947">
        <f t="shared" si="422"/>
        <v>1040.7758169020176</v>
      </c>
      <c r="F1947">
        <f t="shared" si="427"/>
        <v>1043.9210900451869</v>
      </c>
      <c r="G1947">
        <f t="shared" si="428"/>
        <v>1583.2701084624578</v>
      </c>
      <c r="K1947" s="1">
        <f t="shared" si="429"/>
        <v>5.195210449927572</v>
      </c>
      <c r="L1947" s="1">
        <f t="shared" si="430"/>
        <v>4.8676654208659329</v>
      </c>
      <c r="M1947" s="1">
        <f t="shared" si="431"/>
        <v>-2.7424859849238601</v>
      </c>
      <c r="N1947" s="1">
        <f t="shared" si="423"/>
        <v>1.6363004951144831</v>
      </c>
      <c r="O1947" s="1">
        <f t="shared" si="424"/>
        <v>540.98531891238531</v>
      </c>
      <c r="P1947" s="1"/>
      <c r="Q1947" s="1">
        <f t="shared" si="432"/>
        <v>-0.32754502906163907</v>
      </c>
      <c r="R1947" s="1">
        <f t="shared" si="433"/>
        <v>-7.9376964348514321</v>
      </c>
      <c r="S1947" s="1">
        <f t="shared" si="425"/>
        <v>-3.5589099548130889</v>
      </c>
      <c r="T1947" s="1">
        <f t="shared" si="426"/>
        <v>535.79010846245774</v>
      </c>
    </row>
    <row r="1948" spans="1:20" x14ac:dyDescent="0.2">
      <c r="A1948">
        <f>Sheet1!A1925</f>
        <v>1898</v>
      </c>
      <c r="B1948">
        <f>Sheet1!B1928</f>
        <v>1049.18</v>
      </c>
      <c r="C1948">
        <f t="shared" si="420"/>
        <v>1044.0867827769714</v>
      </c>
      <c r="D1948">
        <f t="shared" si="421"/>
        <v>1048.8534142103777</v>
      </c>
      <c r="E1948">
        <f t="shared" si="422"/>
        <v>1041.186890594749</v>
      </c>
      <c r="F1948">
        <f t="shared" si="427"/>
        <v>1044.3366925309053</v>
      </c>
      <c r="G1948">
        <f t="shared" si="428"/>
        <v>1584.7090186674518</v>
      </c>
      <c r="K1948" s="1">
        <f t="shared" si="429"/>
        <v>5.1647121432029053</v>
      </c>
      <c r="L1948" s="1">
        <f t="shared" si="430"/>
        <v>4.8424540624782821</v>
      </c>
      <c r="M1948" s="1">
        <f t="shared" si="431"/>
        <v>-2.7817644836541149</v>
      </c>
      <c r="N1948" s="1">
        <f t="shared" si="423"/>
        <v>1.6014046741081529</v>
      </c>
      <c r="O1948" s="1">
        <f t="shared" si="424"/>
        <v>541.97373081065462</v>
      </c>
      <c r="P1948" s="1"/>
      <c r="Q1948" s="1">
        <f t="shared" si="432"/>
        <v>-0.32225808072462314</v>
      </c>
      <c r="R1948" s="1">
        <f t="shared" si="433"/>
        <v>-7.9464766268570202</v>
      </c>
      <c r="S1948" s="1">
        <f t="shared" si="425"/>
        <v>-3.5633074690947524</v>
      </c>
      <c r="T1948" s="1">
        <f t="shared" si="426"/>
        <v>536.80901866745171</v>
      </c>
    </row>
    <row r="1949" spans="1:20" x14ac:dyDescent="0.2">
      <c r="A1949">
        <f>Sheet1!A1926</f>
        <v>1899</v>
      </c>
      <c r="B1949">
        <f>Sheet1!B1929</f>
        <v>1049.5999999999999</v>
      </c>
      <c r="C1949">
        <f t="shared" si="420"/>
        <v>1044.5372810836961</v>
      </c>
      <c r="D1949">
        <f t="shared" si="421"/>
        <v>1049.278575444391</v>
      </c>
      <c r="E1949">
        <f t="shared" si="422"/>
        <v>1041.5979155542439</v>
      </c>
      <c r="F1949">
        <f t="shared" si="427"/>
        <v>1044.7522467974147</v>
      </c>
      <c r="G1949">
        <f t="shared" si="428"/>
        <v>1586.149170399076</v>
      </c>
      <c r="K1949" s="1">
        <f t="shared" si="429"/>
        <v>5.1442138364780021</v>
      </c>
      <c r="L1949" s="1">
        <f t="shared" si="430"/>
        <v>4.8172112807826579</v>
      </c>
      <c r="M1949" s="1">
        <f t="shared" si="431"/>
        <v>-2.8210916733978593</v>
      </c>
      <c r="N1949" s="1">
        <f t="shared" si="423"/>
        <v>1.5664606338928024</v>
      </c>
      <c r="O1949" s="1">
        <f t="shared" si="424"/>
        <v>542.96338423555403</v>
      </c>
      <c r="P1949" s="1"/>
      <c r="Q1949" s="1">
        <f t="shared" si="432"/>
        <v>-0.3270025556953442</v>
      </c>
      <c r="R1949" s="1">
        <f t="shared" si="433"/>
        <v>-7.9653055098758614</v>
      </c>
      <c r="S1949" s="1">
        <f t="shared" si="425"/>
        <v>-3.5777532025851997</v>
      </c>
      <c r="T1949" s="1">
        <f t="shared" si="426"/>
        <v>537.81917039907603</v>
      </c>
    </row>
    <row r="1950" spans="1:20" x14ac:dyDescent="0.2">
      <c r="A1950">
        <f>Sheet1!A1927</f>
        <v>1900</v>
      </c>
      <c r="B1950">
        <f>Sheet1!B1930</f>
        <v>1050.03</v>
      </c>
      <c r="C1950">
        <f t="shared" si="420"/>
        <v>1044.9877793904207</v>
      </c>
      <c r="D1950">
        <f t="shared" si="421"/>
        <v>1049.7037052410349</v>
      </c>
      <c r="E1950">
        <f t="shared" si="422"/>
        <v>1042.0088917664282</v>
      </c>
      <c r="F1950">
        <f t="shared" si="427"/>
        <v>1045.1677528281102</v>
      </c>
      <c r="G1950">
        <f t="shared" si="428"/>
        <v>1587.5905644506424</v>
      </c>
      <c r="K1950" s="1">
        <f t="shared" si="429"/>
        <v>5.1137155297533354</v>
      </c>
      <c r="L1950" s="1">
        <f t="shared" si="430"/>
        <v>4.7919370722638632</v>
      </c>
      <c r="M1950" s="1">
        <f t="shared" si="431"/>
        <v>-2.860467568229069</v>
      </c>
      <c r="N1950" s="1">
        <f t="shared" si="423"/>
        <v>1.5314683578635595</v>
      </c>
      <c r="O1950" s="1">
        <f t="shared" si="424"/>
        <v>543.95427998039577</v>
      </c>
      <c r="P1950" s="1"/>
      <c r="Q1950" s="1">
        <f t="shared" si="432"/>
        <v>-0.3217784574894722</v>
      </c>
      <c r="R1950" s="1">
        <f t="shared" si="433"/>
        <v>-7.9741830979824044</v>
      </c>
      <c r="S1950" s="1">
        <f t="shared" si="425"/>
        <v>-3.5822471718897759</v>
      </c>
      <c r="T1950" s="1">
        <f t="shared" si="426"/>
        <v>538.84056445064243</v>
      </c>
    </row>
    <row r="1951" spans="1:20" x14ac:dyDescent="0.2">
      <c r="A1951">
        <f>Sheet1!A1928</f>
        <v>1901</v>
      </c>
      <c r="B1951">
        <f>Sheet1!B1931</f>
        <v>1050.45</v>
      </c>
      <c r="C1951">
        <f t="shared" si="420"/>
        <v>1045.4382776971456</v>
      </c>
      <c r="D1951">
        <f t="shared" si="421"/>
        <v>1050.1288035967934</v>
      </c>
      <c r="E1951">
        <f t="shared" si="422"/>
        <v>1042.4198192172275</v>
      </c>
      <c r="F1951">
        <f t="shared" si="427"/>
        <v>1045.583210606387</v>
      </c>
      <c r="G1951">
        <f t="shared" si="428"/>
        <v>1589.0332016154643</v>
      </c>
      <c r="K1951" s="1">
        <f t="shared" si="429"/>
        <v>5.0932172230286596</v>
      </c>
      <c r="L1951" s="1">
        <f t="shared" si="430"/>
        <v>4.7666314334062463</v>
      </c>
      <c r="M1951" s="1">
        <f t="shared" si="431"/>
        <v>-2.899892182222402</v>
      </c>
      <c r="N1951" s="1">
        <f t="shared" si="423"/>
        <v>1.496427829415552</v>
      </c>
      <c r="O1951" s="1">
        <f t="shared" si="424"/>
        <v>544.94641883849295</v>
      </c>
      <c r="P1951" s="1"/>
      <c r="Q1951" s="1">
        <f t="shared" si="432"/>
        <v>-0.32658578962241336</v>
      </c>
      <c r="R1951" s="1">
        <f t="shared" si="433"/>
        <v>-7.9931094052510616</v>
      </c>
      <c r="S1951" s="1">
        <f t="shared" si="425"/>
        <v>-3.5967893936131077</v>
      </c>
      <c r="T1951" s="1">
        <f t="shared" si="426"/>
        <v>539.85320161546429</v>
      </c>
    </row>
    <row r="1952" spans="1:20" x14ac:dyDescent="0.2">
      <c r="A1952">
        <f>Sheet1!A1929</f>
        <v>1902</v>
      </c>
      <c r="B1952">
        <f>Sheet1!B1932</f>
        <v>1050.8800000000001</v>
      </c>
      <c r="C1952">
        <f t="shared" si="420"/>
        <v>1045.8887760038704</v>
      </c>
      <c r="D1952">
        <f t="shared" si="421"/>
        <v>1050.5538705081524</v>
      </c>
      <c r="E1952">
        <f t="shared" si="422"/>
        <v>1042.8306978925677</v>
      </c>
      <c r="F1952">
        <f t="shared" si="427"/>
        <v>1045.9986201156396</v>
      </c>
      <c r="G1952">
        <f t="shared" si="428"/>
        <v>1590.4770826868539</v>
      </c>
      <c r="K1952" s="1">
        <f t="shared" si="429"/>
        <v>5.0627189163037656</v>
      </c>
      <c r="L1952" s="1">
        <f t="shared" si="430"/>
        <v>4.7412943606948375</v>
      </c>
      <c r="M1952" s="1">
        <f t="shared" si="431"/>
        <v>-2.9393655294522887</v>
      </c>
      <c r="N1952" s="1">
        <f t="shared" si="423"/>
        <v>1.4613390319434529</v>
      </c>
      <c r="O1952" s="1">
        <f t="shared" si="424"/>
        <v>545.93980160315778</v>
      </c>
      <c r="P1952" s="1"/>
      <c r="Q1952" s="1">
        <f t="shared" si="432"/>
        <v>-0.32142455560892813</v>
      </c>
      <c r="R1952" s="1">
        <f t="shared" si="433"/>
        <v>-8.0020844457560543</v>
      </c>
      <c r="S1952" s="1">
        <f t="shared" si="425"/>
        <v>-3.6013798843603126</v>
      </c>
      <c r="T1952" s="1">
        <f t="shared" si="426"/>
        <v>540.87708268685401</v>
      </c>
    </row>
    <row r="1953" spans="1:20" x14ac:dyDescent="0.2">
      <c r="A1953">
        <f>Sheet1!A1930</f>
        <v>1903</v>
      </c>
      <c r="B1953">
        <f>Sheet1!B1933</f>
        <v>1051.3</v>
      </c>
      <c r="C1953">
        <f t="shared" si="420"/>
        <v>1046.3392743105951</v>
      </c>
      <c r="D1953">
        <f t="shared" si="421"/>
        <v>1050.9789059715956</v>
      </c>
      <c r="E1953">
        <f t="shared" si="422"/>
        <v>1043.2415277783743</v>
      </c>
      <c r="F1953">
        <f t="shared" si="427"/>
        <v>1046.4139813392635</v>
      </c>
      <c r="G1953">
        <f t="shared" si="428"/>
        <v>1591.9222084581243</v>
      </c>
      <c r="K1953" s="1">
        <f t="shared" si="429"/>
        <v>5.0422206095793172</v>
      </c>
      <c r="L1953" s="1">
        <f t="shared" si="430"/>
        <v>4.7159258506142123</v>
      </c>
      <c r="M1953" s="1">
        <f t="shared" si="431"/>
        <v>-2.9788876239924775</v>
      </c>
      <c r="N1953" s="1">
        <f t="shared" si="423"/>
        <v>1.426201948842845</v>
      </c>
      <c r="O1953" s="1">
        <f t="shared" si="424"/>
        <v>546.9344290677036</v>
      </c>
      <c r="P1953" s="1"/>
      <c r="Q1953" s="1">
        <f t="shared" si="432"/>
        <v>-0.32629475896510485</v>
      </c>
      <c r="R1953" s="1">
        <f t="shared" si="433"/>
        <v>-8.0211082335717947</v>
      </c>
      <c r="S1953" s="1">
        <f t="shared" si="425"/>
        <v>-3.6160186607364722</v>
      </c>
      <c r="T1953" s="1">
        <f t="shared" si="426"/>
        <v>541.89220845812429</v>
      </c>
    </row>
    <row r="1954" spans="1:20" x14ac:dyDescent="0.2">
      <c r="A1954">
        <f>Sheet1!A1931</f>
        <v>1904</v>
      </c>
      <c r="B1954">
        <f>Sheet1!B1934</f>
        <v>1051.73</v>
      </c>
      <c r="C1954">
        <f t="shared" si="420"/>
        <v>1046.7897726173196</v>
      </c>
      <c r="D1954">
        <f t="shared" si="421"/>
        <v>1051.4039099836079</v>
      </c>
      <c r="E1954">
        <f t="shared" si="422"/>
        <v>1043.6523088605732</v>
      </c>
      <c r="F1954">
        <f t="shared" si="427"/>
        <v>1046.8292942606529</v>
      </c>
      <c r="G1954">
        <f t="shared" si="428"/>
        <v>1593.368579722588</v>
      </c>
      <c r="K1954" s="1">
        <f t="shared" si="429"/>
        <v>5.0117223028544231</v>
      </c>
      <c r="L1954" s="1">
        <f t="shared" si="430"/>
        <v>4.6905258996478096</v>
      </c>
      <c r="M1954" s="1">
        <f t="shared" si="431"/>
        <v>-3.0184584799180811</v>
      </c>
      <c r="N1954" s="1">
        <f t="shared" si="423"/>
        <v>1.3910165635072644</v>
      </c>
      <c r="O1954" s="1">
        <f t="shared" si="424"/>
        <v>547.93030202544242</v>
      </c>
      <c r="P1954" s="1"/>
      <c r="Q1954" s="1">
        <f t="shared" si="432"/>
        <v>-0.32119640320661347</v>
      </c>
      <c r="R1954" s="1">
        <f t="shared" si="433"/>
        <v>-8.0301807827725042</v>
      </c>
      <c r="S1954" s="1">
        <f t="shared" si="425"/>
        <v>-3.6207057393471587</v>
      </c>
      <c r="T1954" s="1">
        <f t="shared" si="426"/>
        <v>542.91857972258799</v>
      </c>
    </row>
    <row r="1955" spans="1:20" x14ac:dyDescent="0.2">
      <c r="A1955">
        <f>Sheet1!A1932</f>
        <v>1905</v>
      </c>
      <c r="B1955">
        <f>Sheet1!B1935</f>
        <v>1052.1500000000001</v>
      </c>
      <c r="C1955">
        <f t="shared" si="420"/>
        <v>1047.2402709240446</v>
      </c>
      <c r="D1955">
        <f t="shared" si="421"/>
        <v>1051.8288825406735</v>
      </c>
      <c r="E1955">
        <f t="shared" si="422"/>
        <v>1044.06304112509</v>
      </c>
      <c r="F1955">
        <f t="shared" si="427"/>
        <v>1047.2445588632036</v>
      </c>
      <c r="G1955">
        <f t="shared" si="428"/>
        <v>1594.8161972735575</v>
      </c>
      <c r="K1955" s="1">
        <f t="shared" si="429"/>
        <v>4.9912239961297473</v>
      </c>
      <c r="L1955" s="1">
        <f t="shared" si="430"/>
        <v>4.665094504282024</v>
      </c>
      <c r="M1955" s="1">
        <f t="shared" si="431"/>
        <v>-3.0580781113026205</v>
      </c>
      <c r="N1955" s="1">
        <f t="shared" si="423"/>
        <v>1.3557828593332033</v>
      </c>
      <c r="O1955" s="1">
        <f t="shared" si="424"/>
        <v>548.9274212696871</v>
      </c>
      <c r="P1955" s="1"/>
      <c r="Q1955" s="1">
        <f t="shared" si="432"/>
        <v>-0.32612949184772333</v>
      </c>
      <c r="R1955" s="1">
        <f t="shared" si="433"/>
        <v>-8.0493021074323678</v>
      </c>
      <c r="S1955" s="1">
        <f t="shared" si="425"/>
        <v>-3.635441136796544</v>
      </c>
      <c r="T1955" s="1">
        <f t="shared" si="426"/>
        <v>543.93619727355735</v>
      </c>
    </row>
    <row r="1956" spans="1:20" x14ac:dyDescent="0.2">
      <c r="A1956">
        <f>Sheet1!A1933</f>
        <v>1906</v>
      </c>
      <c r="B1956">
        <f>Sheet1!B1936</f>
        <v>1052.58</v>
      </c>
      <c r="C1956">
        <f t="shared" si="420"/>
        <v>1047.6907692307691</v>
      </c>
      <c r="D1956">
        <f t="shared" si="421"/>
        <v>1052.2538236392779</v>
      </c>
      <c r="E1956">
        <f t="shared" si="422"/>
        <v>1044.4737245578503</v>
      </c>
      <c r="F1956">
        <f t="shared" si="427"/>
        <v>1047.6597751303102</v>
      </c>
      <c r="G1956">
        <f t="shared" si="428"/>
        <v>1596.2650619043457</v>
      </c>
      <c r="K1956" s="1">
        <f t="shared" si="429"/>
        <v>4.9607256894048533</v>
      </c>
      <c r="L1956" s="1">
        <f t="shared" si="430"/>
        <v>4.6396316610005215</v>
      </c>
      <c r="M1956" s="1">
        <f t="shared" si="431"/>
        <v>-3.0977465322207536</v>
      </c>
      <c r="N1956" s="1">
        <f t="shared" si="423"/>
        <v>1.3205008197151074</v>
      </c>
      <c r="O1956" s="1">
        <f t="shared" si="424"/>
        <v>549.92578759375056</v>
      </c>
      <c r="P1956" s="1"/>
      <c r="Q1956" s="1">
        <f t="shared" si="432"/>
        <v>-0.32109402840433177</v>
      </c>
      <c r="R1956" s="1">
        <f t="shared" si="433"/>
        <v>-8.0584722216256068</v>
      </c>
      <c r="S1956" s="1">
        <f t="shared" si="425"/>
        <v>-3.6402248696897459</v>
      </c>
      <c r="T1956" s="1">
        <f t="shared" si="426"/>
        <v>544.9650619043457</v>
      </c>
    </row>
    <row r="1957" spans="1:20" x14ac:dyDescent="0.2">
      <c r="A1957">
        <f>Sheet1!A1934</f>
        <v>1907</v>
      </c>
      <c r="B1957">
        <f>Sheet1!B1937</f>
        <v>1053</v>
      </c>
      <c r="C1957">
        <f t="shared" si="420"/>
        <v>1048.1412675374938</v>
      </c>
      <c r="D1957">
        <f t="shared" si="421"/>
        <v>1052.678733275905</v>
      </c>
      <c r="E1957">
        <f t="shared" si="422"/>
        <v>1044.8843591447801</v>
      </c>
      <c r="F1957">
        <f t="shared" si="427"/>
        <v>1048.0749430453675</v>
      </c>
      <c r="G1957">
        <f t="shared" si="428"/>
        <v>1597.7151744082648</v>
      </c>
      <c r="K1957" s="1">
        <f t="shared" si="429"/>
        <v>4.9402273826804048</v>
      </c>
      <c r="L1957" s="1">
        <f t="shared" si="430"/>
        <v>4.6141373662883325</v>
      </c>
      <c r="M1957" s="1">
        <f t="shared" si="431"/>
        <v>-3.1374637567464561</v>
      </c>
      <c r="N1957" s="1">
        <f t="shared" si="423"/>
        <v>1.2851704280478771</v>
      </c>
      <c r="O1957" s="1">
        <f t="shared" si="424"/>
        <v>550.92540179094522</v>
      </c>
      <c r="P1957" s="1"/>
      <c r="Q1957" s="1">
        <f t="shared" si="432"/>
        <v>-0.32609001639207236</v>
      </c>
      <c r="R1957" s="1">
        <f t="shared" si="433"/>
        <v>-8.0776911394268609</v>
      </c>
      <c r="S1957" s="1">
        <f t="shared" si="425"/>
        <v>-3.6550569546325278</v>
      </c>
      <c r="T1957" s="1">
        <f t="shared" si="426"/>
        <v>545.98517440826481</v>
      </c>
    </row>
    <row r="1958" spans="1:20" x14ac:dyDescent="0.2">
      <c r="A1958">
        <f>Sheet1!A1935</f>
        <v>1908</v>
      </c>
      <c r="B1958">
        <f>Sheet1!B1938</f>
        <v>1053.43</v>
      </c>
      <c r="C1958">
        <f t="shared" si="420"/>
        <v>1048.5917658442186</v>
      </c>
      <c r="D1958">
        <f t="shared" si="421"/>
        <v>1053.1036114470394</v>
      </c>
      <c r="E1958">
        <f t="shared" si="422"/>
        <v>1045.2949448718043</v>
      </c>
      <c r="F1958">
        <f t="shared" si="427"/>
        <v>1048.4900625917708</v>
      </c>
      <c r="G1958">
        <f t="shared" si="428"/>
        <v>1599.1665355786283</v>
      </c>
      <c r="K1958" s="1">
        <f t="shared" si="429"/>
        <v>4.9097290759555108</v>
      </c>
      <c r="L1958" s="1">
        <f t="shared" si="430"/>
        <v>4.5886116166288957</v>
      </c>
      <c r="M1958" s="1">
        <f t="shared" si="431"/>
        <v>-3.1772297989546132</v>
      </c>
      <c r="N1958" s="1">
        <f t="shared" si="423"/>
        <v>1.2497916677261856</v>
      </c>
      <c r="O1958" s="1">
        <f t="shared" si="424"/>
        <v>551.92626465458375</v>
      </c>
      <c r="P1958" s="1"/>
      <c r="Q1958" s="1">
        <f t="shared" si="432"/>
        <v>-0.32111745932661506</v>
      </c>
      <c r="R1958" s="1">
        <f t="shared" si="433"/>
        <v>-8.086958874910124</v>
      </c>
      <c r="S1958" s="1">
        <f t="shared" si="425"/>
        <v>-3.6599374082293252</v>
      </c>
      <c r="T1958" s="1">
        <f t="shared" si="426"/>
        <v>547.01653557862824</v>
      </c>
    </row>
    <row r="1959" spans="1:20" x14ac:dyDescent="0.2">
      <c r="A1959">
        <f>Sheet1!A1936</f>
        <v>1909</v>
      </c>
      <c r="B1959">
        <f>Sheet1!B1939</f>
        <v>1053.8499999999999</v>
      </c>
      <c r="C1959">
        <f t="shared" si="420"/>
        <v>1049.0422641509435</v>
      </c>
      <c r="D1959">
        <f t="shared" si="421"/>
        <v>1053.528458149166</v>
      </c>
      <c r="E1959">
        <f t="shared" si="422"/>
        <v>1045.7054817248497</v>
      </c>
      <c r="F1959">
        <f t="shared" si="427"/>
        <v>1048.9051337529147</v>
      </c>
      <c r="G1959">
        <f t="shared" si="428"/>
        <v>1600.6191462087481</v>
      </c>
      <c r="K1959" s="1">
        <f t="shared" si="429"/>
        <v>4.889230769230835</v>
      </c>
      <c r="L1959" s="1">
        <f t="shared" si="430"/>
        <v>4.5630544085088331</v>
      </c>
      <c r="M1959" s="1">
        <f t="shared" si="431"/>
        <v>-3.2170446729187461</v>
      </c>
      <c r="N1959" s="1">
        <f t="shared" si="423"/>
        <v>1.2143645221456154</v>
      </c>
      <c r="O1959" s="1">
        <f t="shared" si="424"/>
        <v>552.92837697797904</v>
      </c>
      <c r="P1959" s="1"/>
      <c r="Q1959" s="1">
        <f t="shared" si="432"/>
        <v>-0.32617636072200185</v>
      </c>
      <c r="R1959" s="1">
        <f t="shared" si="433"/>
        <v>-8.1062754421495811</v>
      </c>
      <c r="S1959" s="1">
        <f t="shared" si="425"/>
        <v>-3.6748662470852196</v>
      </c>
      <c r="T1959" s="1">
        <f t="shared" si="426"/>
        <v>548.03914620874821</v>
      </c>
    </row>
    <row r="1960" spans="1:20" x14ac:dyDescent="0.2">
      <c r="A1960">
        <f>Sheet1!A1937</f>
        <v>1910</v>
      </c>
      <c r="B1960">
        <f>Sheet1!B1940</f>
        <v>1054.28</v>
      </c>
      <c r="C1960">
        <f t="shared" si="420"/>
        <v>1049.4927624576681</v>
      </c>
      <c r="D1960">
        <f t="shared" si="421"/>
        <v>1053.9532733787692</v>
      </c>
      <c r="E1960">
        <f t="shared" si="422"/>
        <v>1046.1159696898414</v>
      </c>
      <c r="F1960">
        <f t="shared" si="427"/>
        <v>1049.3201565121947</v>
      </c>
      <c r="G1960">
        <f t="shared" si="428"/>
        <v>1602.0730070919369</v>
      </c>
      <c r="K1960" s="1">
        <f t="shared" si="429"/>
        <v>4.8587324625061683</v>
      </c>
      <c r="L1960" s="1">
        <f t="shared" si="430"/>
        <v>4.5374657384111288</v>
      </c>
      <c r="M1960" s="1">
        <f t="shared" si="431"/>
        <v>-3.2569083927137399</v>
      </c>
      <c r="N1960" s="1">
        <f t="shared" si="423"/>
        <v>1.1788889747008398</v>
      </c>
      <c r="O1960" s="1">
        <f t="shared" si="424"/>
        <v>553.93173955444308</v>
      </c>
      <c r="P1960" s="1"/>
      <c r="Q1960" s="1">
        <f t="shared" si="432"/>
        <v>-0.32126672409503954</v>
      </c>
      <c r="R1960" s="1">
        <f t="shared" si="433"/>
        <v>-8.1156408552199082</v>
      </c>
      <c r="S1960" s="1">
        <f t="shared" si="425"/>
        <v>-3.6798434878053286</v>
      </c>
      <c r="T1960" s="1">
        <f t="shared" si="426"/>
        <v>549.07300709193692</v>
      </c>
    </row>
    <row r="1961" spans="1:20" x14ac:dyDescent="0.2">
      <c r="A1961">
        <f>Sheet1!A1938</f>
        <v>1911</v>
      </c>
      <c r="B1961">
        <f>Sheet1!B1941</f>
        <v>1054.7</v>
      </c>
      <c r="C1961">
        <f t="shared" si="420"/>
        <v>1049.9432607643928</v>
      </c>
      <c r="D1961">
        <f t="shared" si="421"/>
        <v>1054.3780571323339</v>
      </c>
      <c r="E1961">
        <f t="shared" si="422"/>
        <v>1046.5264087527053</v>
      </c>
      <c r="F1961">
        <f t="shared" si="427"/>
        <v>1049.7351308530051</v>
      </c>
      <c r="G1961">
        <f t="shared" si="428"/>
        <v>1603.5281190215078</v>
      </c>
      <c r="K1961" s="1">
        <f t="shared" si="429"/>
        <v>4.8382341557814925</v>
      </c>
      <c r="L1961" s="1">
        <f t="shared" si="430"/>
        <v>4.5118456028208129</v>
      </c>
      <c r="M1961" s="1">
        <f t="shared" si="431"/>
        <v>-3.2968209724142525</v>
      </c>
      <c r="N1961" s="1">
        <f t="shared" si="423"/>
        <v>1.1433650087865317</v>
      </c>
      <c r="O1961" s="1">
        <f t="shared" si="424"/>
        <v>554.93635317728922</v>
      </c>
      <c r="P1961" s="1"/>
      <c r="Q1961" s="1">
        <f t="shared" si="432"/>
        <v>-0.32638855296067959</v>
      </c>
      <c r="R1961" s="1">
        <f t="shared" si="433"/>
        <v>-8.1350551281957451</v>
      </c>
      <c r="S1961" s="1">
        <f t="shared" si="425"/>
        <v>-3.6948691469949608</v>
      </c>
      <c r="T1961" s="1">
        <f t="shared" si="426"/>
        <v>550.09811902150773</v>
      </c>
    </row>
    <row r="1962" spans="1:20" x14ac:dyDescent="0.2">
      <c r="A1962">
        <f>Sheet1!A1939</f>
        <v>1912</v>
      </c>
      <c r="B1962">
        <f>Sheet1!B1942</f>
        <v>1055.1300000000001</v>
      </c>
      <c r="C1962">
        <f t="shared" si="420"/>
        <v>1050.3937590711175</v>
      </c>
      <c r="D1962">
        <f t="shared" si="421"/>
        <v>1054.8028094063447</v>
      </c>
      <c r="E1962">
        <f t="shared" si="422"/>
        <v>1046.936798899367</v>
      </c>
      <c r="F1962">
        <f t="shared" si="427"/>
        <v>1050.1500567587411</v>
      </c>
      <c r="G1962">
        <f t="shared" si="428"/>
        <v>1604.9844827907732</v>
      </c>
      <c r="K1962" s="1">
        <f t="shared" si="429"/>
        <v>4.8077358490563711</v>
      </c>
      <c r="L1962" s="1">
        <f t="shared" si="430"/>
        <v>4.4861939982224612</v>
      </c>
      <c r="M1962" s="1">
        <f t="shared" si="431"/>
        <v>-3.336782426093805</v>
      </c>
      <c r="N1962" s="1">
        <f t="shared" si="423"/>
        <v>1.1077926077975917</v>
      </c>
      <c r="O1962" s="1">
        <f t="shared" si="424"/>
        <v>555.94221863982966</v>
      </c>
      <c r="P1962" s="1"/>
      <c r="Q1962" s="1">
        <f t="shared" si="432"/>
        <v>-0.32154185083390985</v>
      </c>
      <c r="R1962" s="1">
        <f t="shared" si="433"/>
        <v>-8.1445182751501761</v>
      </c>
      <c r="S1962" s="1">
        <f t="shared" si="425"/>
        <v>-3.6999432412587794</v>
      </c>
      <c r="T1962" s="1">
        <f t="shared" si="426"/>
        <v>551.13448279077329</v>
      </c>
    </row>
    <row r="1963" spans="1:20" x14ac:dyDescent="0.2">
      <c r="A1963">
        <f>Sheet1!A1940</f>
        <v>1913</v>
      </c>
      <c r="B1963">
        <f>Sheet1!B1943</f>
        <v>1055.55</v>
      </c>
      <c r="C1963">
        <f t="shared" si="420"/>
        <v>1050.8442573778423</v>
      </c>
      <c r="D1963">
        <f t="shared" si="421"/>
        <v>1055.2275301972857</v>
      </c>
      <c r="E1963">
        <f t="shared" si="422"/>
        <v>1047.3471401157519</v>
      </c>
      <c r="F1963">
        <f t="shared" si="427"/>
        <v>1050.5649342127979</v>
      </c>
      <c r="G1963">
        <f t="shared" si="428"/>
        <v>1606.442099193046</v>
      </c>
      <c r="K1963" s="1">
        <f t="shared" si="429"/>
        <v>4.7872375423319227</v>
      </c>
      <c r="L1963" s="1">
        <f t="shared" si="430"/>
        <v>4.460510921101104</v>
      </c>
      <c r="M1963" s="1">
        <f t="shared" si="431"/>
        <v>-3.3767927678266005</v>
      </c>
      <c r="N1963" s="1">
        <f t="shared" si="423"/>
        <v>1.0721717551298298</v>
      </c>
      <c r="O1963" s="1">
        <f t="shared" si="424"/>
        <v>556.94933673537798</v>
      </c>
      <c r="P1963" s="1"/>
      <c r="Q1963" s="1">
        <f t="shared" si="432"/>
        <v>-0.32672662123081864</v>
      </c>
      <c r="R1963" s="1">
        <f t="shared" si="433"/>
        <v>-8.1640303101585232</v>
      </c>
      <c r="S1963" s="1">
        <f t="shared" si="425"/>
        <v>-3.7150657872020929</v>
      </c>
      <c r="T1963" s="1">
        <f t="shared" si="426"/>
        <v>552.16209919304606</v>
      </c>
    </row>
    <row r="1964" spans="1:20" x14ac:dyDescent="0.2">
      <c r="A1964">
        <f>Sheet1!A1941</f>
        <v>1914</v>
      </c>
      <c r="B1964">
        <f>Sheet1!B1944</f>
        <v>1055.98</v>
      </c>
      <c r="C1964">
        <f t="shared" si="420"/>
        <v>1051.294755684567</v>
      </c>
      <c r="D1964">
        <f t="shared" si="421"/>
        <v>1055.6522195016419</v>
      </c>
      <c r="E1964">
        <f t="shared" si="422"/>
        <v>1047.7574323877859</v>
      </c>
      <c r="F1964">
        <f t="shared" si="427"/>
        <v>1050.9797631985705</v>
      </c>
      <c r="G1964">
        <f t="shared" si="428"/>
        <v>1607.9009690216385</v>
      </c>
      <c r="K1964" s="1">
        <f t="shared" si="429"/>
        <v>4.756739235607256</v>
      </c>
      <c r="L1964" s="1">
        <f t="shared" si="430"/>
        <v>4.4347963679410896</v>
      </c>
      <c r="M1964" s="1">
        <f t="shared" si="431"/>
        <v>-3.4168520116875243</v>
      </c>
      <c r="N1964" s="1">
        <f t="shared" si="423"/>
        <v>1.0365024341776916</v>
      </c>
      <c r="O1964" s="1">
        <f t="shared" si="424"/>
        <v>557.95770825724571</v>
      </c>
      <c r="P1964" s="1"/>
      <c r="Q1964" s="1">
        <f t="shared" si="432"/>
        <v>-0.32194286766616642</v>
      </c>
      <c r="R1964" s="1">
        <f t="shared" si="433"/>
        <v>-8.1735912472947803</v>
      </c>
      <c r="S1964" s="1">
        <f t="shared" si="425"/>
        <v>-3.7202368014295644</v>
      </c>
      <c r="T1964" s="1">
        <f t="shared" si="426"/>
        <v>553.20096902163846</v>
      </c>
    </row>
    <row r="1965" spans="1:20" x14ac:dyDescent="0.2">
      <c r="A1965">
        <f>Sheet1!A1942</f>
        <v>1915</v>
      </c>
      <c r="B1965">
        <f>Sheet1!B1945</f>
        <v>1056.4000000000001</v>
      </c>
      <c r="C1965">
        <f t="shared" si="420"/>
        <v>1051.7452539912915</v>
      </c>
      <c r="D1965">
        <f t="shared" si="421"/>
        <v>1056.0768773158982</v>
      </c>
      <c r="E1965">
        <f t="shared" si="422"/>
        <v>1048.1676757013952</v>
      </c>
      <c r="F1965">
        <f t="shared" si="427"/>
        <v>1051.3945436994534</v>
      </c>
      <c r="G1965">
        <f t="shared" si="428"/>
        <v>1609.3610930698637</v>
      </c>
      <c r="K1965" s="1">
        <f t="shared" si="429"/>
        <v>4.7362409288825802</v>
      </c>
      <c r="L1965" s="1">
        <f t="shared" si="430"/>
        <v>4.4090503352272208</v>
      </c>
      <c r="M1965" s="1">
        <f t="shared" si="431"/>
        <v>-3.456960171750552</v>
      </c>
      <c r="N1965" s="1">
        <f t="shared" si="423"/>
        <v>1.0007846283358504</v>
      </c>
      <c r="O1965" s="1">
        <f t="shared" si="424"/>
        <v>558.9673339987462</v>
      </c>
      <c r="P1965" s="1"/>
      <c r="Q1965" s="1">
        <f t="shared" si="432"/>
        <v>-0.32719059365535941</v>
      </c>
      <c r="R1965" s="1">
        <f t="shared" si="433"/>
        <v>-8.1932011006331322</v>
      </c>
      <c r="S1965" s="1">
        <f t="shared" si="425"/>
        <v>-3.7354563005467298</v>
      </c>
      <c r="T1965" s="1">
        <f t="shared" si="426"/>
        <v>554.23109306986362</v>
      </c>
    </row>
    <row r="1966" spans="1:20" x14ac:dyDescent="0.2">
      <c r="A1966">
        <f>Sheet1!A1943</f>
        <v>1916</v>
      </c>
      <c r="B1966">
        <f>Sheet1!B1946</f>
        <v>1056.83</v>
      </c>
      <c r="C1966">
        <f t="shared" si="420"/>
        <v>1052.1957522980165</v>
      </c>
      <c r="D1966">
        <f t="shared" si="421"/>
        <v>1056.5015036365382</v>
      </c>
      <c r="E1966">
        <f t="shared" si="422"/>
        <v>1048.5778700425049</v>
      </c>
      <c r="F1966">
        <f t="shared" si="427"/>
        <v>1051.8092756988422</v>
      </c>
      <c r="G1966">
        <f t="shared" si="428"/>
        <v>1610.8224721310337</v>
      </c>
      <c r="K1966" s="1">
        <f t="shared" si="429"/>
        <v>4.7057426221576861</v>
      </c>
      <c r="L1966" s="1">
        <f t="shared" si="430"/>
        <v>4.3832728194433912</v>
      </c>
      <c r="M1966" s="1">
        <f t="shared" si="431"/>
        <v>-3.4971172620903417</v>
      </c>
      <c r="N1966" s="1">
        <f t="shared" si="423"/>
        <v>0.9650183209998886</v>
      </c>
      <c r="O1966" s="1">
        <f t="shared" si="424"/>
        <v>559.97821475319142</v>
      </c>
      <c r="P1966" s="1"/>
      <c r="Q1966" s="1">
        <f t="shared" si="432"/>
        <v>-0.32246980271429493</v>
      </c>
      <c r="R1966" s="1">
        <f t="shared" si="433"/>
        <v>-8.2028598842480278</v>
      </c>
      <c r="S1966" s="1">
        <f t="shared" si="425"/>
        <v>-3.7407243011577975</v>
      </c>
      <c r="T1966" s="1">
        <f t="shared" si="426"/>
        <v>555.27247213103374</v>
      </c>
    </row>
    <row r="1967" spans="1:20" x14ac:dyDescent="0.2">
      <c r="A1967">
        <f>Sheet1!A1944</f>
        <v>1917</v>
      </c>
      <c r="B1967">
        <f>Sheet1!B1947</f>
        <v>1057.25</v>
      </c>
      <c r="C1967">
        <f t="shared" si="420"/>
        <v>1052.646250604741</v>
      </c>
      <c r="D1967">
        <f t="shared" si="421"/>
        <v>1056.9260984600478</v>
      </c>
      <c r="E1967">
        <f t="shared" si="422"/>
        <v>1048.988015397041</v>
      </c>
      <c r="F1967">
        <f t="shared" si="427"/>
        <v>1052.2239591801313</v>
      </c>
      <c r="G1967">
        <f t="shared" si="428"/>
        <v>1612.2851069984622</v>
      </c>
      <c r="K1967" s="1">
        <f t="shared" si="429"/>
        <v>4.6852443154330103</v>
      </c>
      <c r="L1967" s="1">
        <f t="shared" si="430"/>
        <v>4.3574638170748585</v>
      </c>
      <c r="M1967" s="1">
        <f t="shared" si="431"/>
        <v>-3.5373232967810964</v>
      </c>
      <c r="N1967" s="1">
        <f t="shared" si="423"/>
        <v>0.92920349556425208</v>
      </c>
      <c r="O1967" s="1">
        <f t="shared" si="424"/>
        <v>560.99035131389519</v>
      </c>
      <c r="P1967" s="1"/>
      <c r="Q1967" s="1">
        <f t="shared" si="432"/>
        <v>-0.32778049835815182</v>
      </c>
      <c r="R1967" s="1">
        <f t="shared" si="433"/>
        <v>-8.2225676122141067</v>
      </c>
      <c r="S1967" s="1">
        <f t="shared" si="425"/>
        <v>-3.7560408198687583</v>
      </c>
      <c r="T1967" s="1">
        <f t="shared" si="426"/>
        <v>556.30510699846218</v>
      </c>
    </row>
    <row r="1968" spans="1:20" x14ac:dyDescent="0.2">
      <c r="A1968">
        <f>Sheet1!A1945</f>
        <v>1918</v>
      </c>
      <c r="B1968">
        <f>Sheet1!B1948</f>
        <v>1057.68</v>
      </c>
      <c r="C1968">
        <f t="shared" ref="C1968:C2031" si="434">C$47+(A1971-1)*(C$2114-C$47)/2067</f>
        <v>1053.096748911466</v>
      </c>
      <c r="D1968">
        <f t="shared" ref="D1968:D2031" si="435">$J$19+A1971*$I$19+$H$19*A1971^2+$G$19*A1971^3</f>
        <v>1057.3506617829109</v>
      </c>
      <c r="E1968">
        <f t="shared" ref="E1968:E2031" si="436">$T$19+A1971*$S$19+$R$19*A1971^2+$Q$19*A1971^3</f>
        <v>1049.3981117509293</v>
      </c>
      <c r="F1968">
        <f t="shared" si="427"/>
        <v>1052.6385941267158</v>
      </c>
      <c r="G1968">
        <f t="shared" si="428"/>
        <v>1613.7489984654608</v>
      </c>
      <c r="K1968" s="1">
        <f t="shared" si="429"/>
        <v>4.654746008708571</v>
      </c>
      <c r="L1968" s="1">
        <f t="shared" si="430"/>
        <v>4.3316233246066531</v>
      </c>
      <c r="M1968" s="1">
        <f t="shared" si="431"/>
        <v>-3.5775782898963371</v>
      </c>
      <c r="N1968" s="1">
        <f t="shared" si="423"/>
        <v>0.89334013542429602</v>
      </c>
      <c r="O1968" s="1">
        <f t="shared" si="424"/>
        <v>562.00374447416925</v>
      </c>
      <c r="P1968" s="1"/>
      <c r="Q1968" s="1">
        <f t="shared" si="432"/>
        <v>-0.32312268410191791</v>
      </c>
      <c r="R1968" s="1">
        <f t="shared" si="433"/>
        <v>-8.2323242986049081</v>
      </c>
      <c r="S1968" s="1">
        <f t="shared" si="425"/>
        <v>-3.761405873284275</v>
      </c>
      <c r="T1968" s="1">
        <f t="shared" si="426"/>
        <v>557.34899846546068</v>
      </c>
    </row>
    <row r="1969" spans="1:20" x14ac:dyDescent="0.2">
      <c r="A1969">
        <f>Sheet1!A1946</f>
        <v>1919</v>
      </c>
      <c r="B1969">
        <f>Sheet1!B1949</f>
        <v>1058.0999999999999</v>
      </c>
      <c r="C1969">
        <f t="shared" si="434"/>
        <v>1053.5472472181905</v>
      </c>
      <c r="D1969">
        <f t="shared" si="435"/>
        <v>1057.7751936016125</v>
      </c>
      <c r="E1969">
        <f t="shared" si="436"/>
        <v>1049.8081590900952</v>
      </c>
      <c r="F1969">
        <f t="shared" si="427"/>
        <v>1053.053180521991</v>
      </c>
      <c r="G1969">
        <f t="shared" si="428"/>
        <v>1615.2141473253423</v>
      </c>
      <c r="K1969" s="1">
        <f t="shared" si="429"/>
        <v>4.6342477019834405</v>
      </c>
      <c r="L1969" s="1">
        <f t="shared" si="430"/>
        <v>4.305751338521759</v>
      </c>
      <c r="M1969" s="1">
        <f t="shared" si="431"/>
        <v>-3.6178822555116312</v>
      </c>
      <c r="N1969" s="1">
        <f t="shared" si="423"/>
        <v>0.85742822397446616</v>
      </c>
      <c r="O1969" s="1">
        <f t="shared" si="424"/>
        <v>563.01839502732582</v>
      </c>
      <c r="P1969" s="1"/>
      <c r="Q1969" s="1">
        <f t="shared" si="432"/>
        <v>-0.32849636346168154</v>
      </c>
      <c r="R1969" s="1">
        <f t="shared" si="433"/>
        <v>-8.2521299574950717</v>
      </c>
      <c r="S1969" s="1">
        <f t="shared" si="425"/>
        <v>-3.7768194780089743</v>
      </c>
      <c r="T1969" s="1">
        <f t="shared" si="426"/>
        <v>558.38414732534238</v>
      </c>
    </row>
    <row r="1970" spans="1:20" x14ac:dyDescent="0.2">
      <c r="A1970">
        <f>Sheet1!A1947</f>
        <v>1920</v>
      </c>
      <c r="B1970">
        <f>Sheet1!B1950</f>
        <v>1058.52</v>
      </c>
      <c r="C1970">
        <f t="shared" si="434"/>
        <v>1053.9977455249154</v>
      </c>
      <c r="D1970">
        <f t="shared" si="435"/>
        <v>1058.1996939126363</v>
      </c>
      <c r="E1970">
        <f t="shared" si="436"/>
        <v>1050.2181574004642</v>
      </c>
      <c r="F1970">
        <f t="shared" si="427"/>
        <v>1053.4677183493513</v>
      </c>
      <c r="G1970">
        <f t="shared" si="428"/>
        <v>1616.6805543714204</v>
      </c>
      <c r="K1970" s="1">
        <f t="shared" si="429"/>
        <v>4.6037493952590012</v>
      </c>
      <c r="L1970" s="1">
        <f t="shared" si="430"/>
        <v>4.279847855306798</v>
      </c>
      <c r="M1970" s="1">
        <f t="shared" si="431"/>
        <v>-3.6582352077000451</v>
      </c>
      <c r="N1970" s="1">
        <f t="shared" ref="N1970:N2033" si="437">F1970-$C1967</f>
        <v>0.82146774461034511</v>
      </c>
      <c r="O1970" s="1">
        <f t="shared" ref="O1970:O2033" si="438">G1970-$C1967</f>
        <v>564.03430376667939</v>
      </c>
      <c r="P1970" s="1"/>
      <c r="Q1970" s="1">
        <f t="shared" si="432"/>
        <v>-0.32390153995220317</v>
      </c>
      <c r="R1970" s="1">
        <f t="shared" si="433"/>
        <v>-8.2619846029590462</v>
      </c>
      <c r="S1970" s="1">
        <f t="shared" ref="S1970:S2033" si="439">F1970-$B1967</f>
        <v>-3.7822816506486561</v>
      </c>
      <c r="T1970" s="1">
        <f t="shared" ref="T1970:T2033" si="440">G1970-$B1967</f>
        <v>559.43055437142038</v>
      </c>
    </row>
    <row r="1971" spans="1:20" x14ac:dyDescent="0.2">
      <c r="A1971">
        <f>Sheet1!A1948</f>
        <v>1921</v>
      </c>
      <c r="B1971">
        <f>Sheet1!B1951</f>
        <v>1058.95</v>
      </c>
      <c r="C1971">
        <f t="shared" si="434"/>
        <v>1054.44824383164</v>
      </c>
      <c r="D1971">
        <f t="shared" si="435"/>
        <v>1058.6241627124682</v>
      </c>
      <c r="E1971">
        <f t="shared" si="436"/>
        <v>1050.6281066679624</v>
      </c>
      <c r="F1971">
        <f t="shared" ref="F1971:F2034" si="441">$J$35+A1971*$I$35+$H$35*A1971^2+$G$35*A1971^3</f>
        <v>1053.8822075921923</v>
      </c>
      <c r="G1971">
        <f t="shared" ref="G1971:G2034" si="442">$T$35+A1971*$S$35+$R$35*A1971^2+$Q$35*A1971^3</f>
        <v>1618.1482203970063</v>
      </c>
      <c r="K1971" s="1">
        <f t="shared" ref="K1971:K2034" si="443">B1968-C1968</f>
        <v>4.583251088534098</v>
      </c>
      <c r="L1971" s="1">
        <f t="shared" ref="L1971:L2034" si="444">D1968-$C1968</f>
        <v>4.2539128714449816</v>
      </c>
      <c r="M1971" s="1">
        <f t="shared" ref="M1971:M2034" si="445">E1968-$C1968</f>
        <v>-3.6986371605366912</v>
      </c>
      <c r="N1971" s="1">
        <f t="shared" si="437"/>
        <v>0.78545868072637859</v>
      </c>
      <c r="O1971" s="1">
        <f t="shared" si="438"/>
        <v>565.05147148554033</v>
      </c>
      <c r="P1971" s="1"/>
      <c r="Q1971" s="1">
        <f t="shared" ref="Q1971:Q2034" si="446">D1968-B1968</f>
        <v>-0.32933821708911637</v>
      </c>
      <c r="R1971" s="1">
        <f t="shared" ref="R1971:R2034" si="447">E1968-$B1968</f>
        <v>-8.2818882490707892</v>
      </c>
      <c r="S1971" s="1">
        <f t="shared" si="439"/>
        <v>-3.7977924078077194</v>
      </c>
      <c r="T1971" s="1">
        <f t="shared" si="440"/>
        <v>560.46822039700623</v>
      </c>
    </row>
    <row r="1972" spans="1:20" x14ac:dyDescent="0.2">
      <c r="A1972">
        <f>Sheet1!A1949</f>
        <v>1922</v>
      </c>
      <c r="B1972">
        <f>Sheet1!B1952</f>
        <v>1059.3699999999999</v>
      </c>
      <c r="C1972">
        <f t="shared" si="434"/>
        <v>1054.8987421383647</v>
      </c>
      <c r="D1972">
        <f t="shared" si="435"/>
        <v>1059.048599997592</v>
      </c>
      <c r="E1972">
        <f t="shared" si="436"/>
        <v>1051.0380068785157</v>
      </c>
      <c r="F1972">
        <f t="shared" si="441"/>
        <v>1054.2966482339089</v>
      </c>
      <c r="G1972">
        <f t="shared" si="442"/>
        <v>1619.6171461954139</v>
      </c>
      <c r="K1972" s="1">
        <f t="shared" si="443"/>
        <v>4.5527527818094313</v>
      </c>
      <c r="L1972" s="1">
        <f t="shared" si="444"/>
        <v>4.2279463834220223</v>
      </c>
      <c r="M1972" s="1">
        <f t="shared" si="445"/>
        <v>-3.7390881280953181</v>
      </c>
      <c r="N1972" s="1">
        <f t="shared" si="437"/>
        <v>0.74940101571837658</v>
      </c>
      <c r="O1972" s="1">
        <f t="shared" si="438"/>
        <v>566.06989897722337</v>
      </c>
      <c r="P1972" s="1"/>
      <c r="Q1972" s="1">
        <f t="shared" si="446"/>
        <v>-0.32480639838740899</v>
      </c>
      <c r="R1972" s="1">
        <f t="shared" si="447"/>
        <v>-8.2918409099047494</v>
      </c>
      <c r="S1972" s="1">
        <f t="shared" si="439"/>
        <v>-3.8033517660910547</v>
      </c>
      <c r="T1972" s="1">
        <f t="shared" si="440"/>
        <v>561.51714619541394</v>
      </c>
    </row>
    <row r="1973" spans="1:20" x14ac:dyDescent="0.2">
      <c r="A1973">
        <f>Sheet1!A1950</f>
        <v>1923</v>
      </c>
      <c r="B1973">
        <f>Sheet1!B1953</f>
        <v>1059.8</v>
      </c>
      <c r="C1973">
        <f t="shared" si="434"/>
        <v>1055.3492404450894</v>
      </c>
      <c r="D1973">
        <f t="shared" si="435"/>
        <v>1059.4730057644924</v>
      </c>
      <c r="E1973">
        <f t="shared" si="436"/>
        <v>1051.4478580180491</v>
      </c>
      <c r="F1973">
        <f t="shared" si="441"/>
        <v>1054.7110402578951</v>
      </c>
      <c r="G1973">
        <f t="shared" si="442"/>
        <v>1621.087332559955</v>
      </c>
      <c r="K1973" s="1">
        <f t="shared" si="443"/>
        <v>4.5222544750845373</v>
      </c>
      <c r="L1973" s="1">
        <f t="shared" si="444"/>
        <v>4.2019483877209041</v>
      </c>
      <c r="M1973" s="1">
        <f t="shared" si="445"/>
        <v>-3.7795881244512657</v>
      </c>
      <c r="N1973" s="1">
        <f t="shared" si="437"/>
        <v>0.71329473297964796</v>
      </c>
      <c r="O1973" s="1">
        <f t="shared" si="438"/>
        <v>567.08958703503959</v>
      </c>
      <c r="P1973" s="1"/>
      <c r="Q1973" s="1">
        <f t="shared" si="446"/>
        <v>-0.3203060873636332</v>
      </c>
      <c r="R1973" s="1">
        <f t="shared" si="447"/>
        <v>-8.3018425995358029</v>
      </c>
      <c r="S1973" s="1">
        <f t="shared" si="439"/>
        <v>-3.8089597421048893</v>
      </c>
      <c r="T1973" s="1">
        <f t="shared" si="440"/>
        <v>562.56733255995505</v>
      </c>
    </row>
    <row r="1974" spans="1:20" x14ac:dyDescent="0.2">
      <c r="A1974">
        <f>Sheet1!A1951</f>
        <v>1924</v>
      </c>
      <c r="B1974">
        <f>Sheet1!B1954</f>
        <v>1060.22</v>
      </c>
      <c r="C1974">
        <f t="shared" si="434"/>
        <v>1055.7997387518142</v>
      </c>
      <c r="D1974">
        <f t="shared" si="435"/>
        <v>1059.8973800096542</v>
      </c>
      <c r="E1974">
        <f t="shared" si="436"/>
        <v>1051.8576600724891</v>
      </c>
      <c r="F1974">
        <f t="shared" si="441"/>
        <v>1055.1253836475469</v>
      </c>
      <c r="G1974">
        <f t="shared" si="442"/>
        <v>1622.558780283943</v>
      </c>
      <c r="K1974" s="1">
        <f t="shared" si="443"/>
        <v>4.5017561683600889</v>
      </c>
      <c r="L1974" s="1">
        <f t="shared" si="444"/>
        <v>4.1759188808282488</v>
      </c>
      <c r="M1974" s="1">
        <f t="shared" si="445"/>
        <v>-3.8201371636776003</v>
      </c>
      <c r="N1974" s="1">
        <f t="shared" si="437"/>
        <v>0.67713981590691219</v>
      </c>
      <c r="O1974" s="1">
        <f t="shared" si="438"/>
        <v>568.11053645230299</v>
      </c>
      <c r="P1974" s="1"/>
      <c r="Q1974" s="1">
        <f t="shared" si="446"/>
        <v>-0.32583728753184005</v>
      </c>
      <c r="R1974" s="1">
        <f t="shared" si="447"/>
        <v>-8.3218933320376891</v>
      </c>
      <c r="S1974" s="1">
        <f t="shared" si="439"/>
        <v>-3.8246163524531767</v>
      </c>
      <c r="T1974" s="1">
        <f t="shared" si="440"/>
        <v>563.60878028394291</v>
      </c>
    </row>
    <row r="1975" spans="1:20" x14ac:dyDescent="0.2">
      <c r="A1975">
        <f>Sheet1!A1952</f>
        <v>1925</v>
      </c>
      <c r="B1975">
        <f>Sheet1!B1955</f>
        <v>1060.6500000000001</v>
      </c>
      <c r="C1975">
        <f t="shared" si="434"/>
        <v>1056.2502370585389</v>
      </c>
      <c r="D1975">
        <f t="shared" si="435"/>
        <v>1060.321722729562</v>
      </c>
      <c r="E1975">
        <f t="shared" si="436"/>
        <v>1052.267413027761</v>
      </c>
      <c r="F1975">
        <f t="shared" si="441"/>
        <v>1055.5396783862589</v>
      </c>
      <c r="G1975">
        <f t="shared" si="442"/>
        <v>1624.0314901606898</v>
      </c>
      <c r="K1975" s="1">
        <f t="shared" si="443"/>
        <v>4.4712578616351948</v>
      </c>
      <c r="L1975" s="1">
        <f t="shared" si="444"/>
        <v>4.1498578592272679</v>
      </c>
      <c r="M1975" s="1">
        <f t="shared" si="445"/>
        <v>-3.8607352598489797</v>
      </c>
      <c r="N1975" s="1">
        <f t="shared" si="437"/>
        <v>0.64093624789416026</v>
      </c>
      <c r="O1975" s="1">
        <f t="shared" si="438"/>
        <v>569.13274802232513</v>
      </c>
      <c r="P1975" s="1"/>
      <c r="Q1975" s="1">
        <f t="shared" si="446"/>
        <v>-0.32140000240792688</v>
      </c>
      <c r="R1975" s="1">
        <f t="shared" si="447"/>
        <v>-8.3319931214841745</v>
      </c>
      <c r="S1975" s="1">
        <f t="shared" si="439"/>
        <v>-3.8303216137410345</v>
      </c>
      <c r="T1975" s="1">
        <f t="shared" si="440"/>
        <v>564.66149016068994</v>
      </c>
    </row>
    <row r="1976" spans="1:20" x14ac:dyDescent="0.2">
      <c r="A1976">
        <f>Sheet1!A1953</f>
        <v>1926</v>
      </c>
      <c r="B1976">
        <f>Sheet1!B1956</f>
        <v>1061.07</v>
      </c>
      <c r="C1976">
        <f t="shared" si="434"/>
        <v>1056.7007353652634</v>
      </c>
      <c r="D1976">
        <f t="shared" si="435"/>
        <v>1060.7460339207</v>
      </c>
      <c r="E1976">
        <f t="shared" si="436"/>
        <v>1052.6771168697903</v>
      </c>
      <c r="F1976">
        <f t="shared" si="441"/>
        <v>1055.9539244574264</v>
      </c>
      <c r="G1976">
        <f t="shared" si="442"/>
        <v>1625.5054629835088</v>
      </c>
      <c r="K1976" s="1">
        <f t="shared" si="443"/>
        <v>4.450759554910519</v>
      </c>
      <c r="L1976" s="1">
        <f t="shared" si="444"/>
        <v>4.1237653194029917</v>
      </c>
      <c r="M1976" s="1">
        <f t="shared" si="445"/>
        <v>-3.9013824270402893</v>
      </c>
      <c r="N1976" s="1">
        <f t="shared" si="437"/>
        <v>0.60468401233697477</v>
      </c>
      <c r="O1976" s="1">
        <f t="shared" si="438"/>
        <v>570.15622253841934</v>
      </c>
      <c r="P1976" s="1"/>
      <c r="Q1976" s="1">
        <f t="shared" si="446"/>
        <v>-0.32699423550752726</v>
      </c>
      <c r="R1976" s="1">
        <f t="shared" si="447"/>
        <v>-8.3521419819508083</v>
      </c>
      <c r="S1976" s="1">
        <f t="shared" si="439"/>
        <v>-3.8460755425735442</v>
      </c>
      <c r="T1976" s="1">
        <f t="shared" si="440"/>
        <v>565.70546298350882</v>
      </c>
    </row>
    <row r="1977" spans="1:20" x14ac:dyDescent="0.2">
      <c r="A1977">
        <f>Sheet1!A1954</f>
        <v>1927</v>
      </c>
      <c r="B1977">
        <f>Sheet1!B1957</f>
        <v>1061.5</v>
      </c>
      <c r="C1977">
        <f t="shared" si="434"/>
        <v>1057.1512336719884</v>
      </c>
      <c r="D1977">
        <f t="shared" si="435"/>
        <v>1061.1703135795533</v>
      </c>
      <c r="E1977">
        <f t="shared" si="436"/>
        <v>1053.0867715845031</v>
      </c>
      <c r="F1977">
        <f t="shared" si="441"/>
        <v>1056.3681218444437</v>
      </c>
      <c r="G1977">
        <f t="shared" si="442"/>
        <v>1626.9806995457118</v>
      </c>
      <c r="K1977" s="1">
        <f t="shared" si="443"/>
        <v>4.4202612481858523</v>
      </c>
      <c r="L1977" s="1">
        <f t="shared" si="444"/>
        <v>4.0976412578399959</v>
      </c>
      <c r="M1977" s="1">
        <f t="shared" si="445"/>
        <v>-3.94207867932505</v>
      </c>
      <c r="N1977" s="1">
        <f t="shared" si="437"/>
        <v>0.56838309262957409</v>
      </c>
      <c r="O1977" s="1">
        <f t="shared" si="438"/>
        <v>571.18096079389761</v>
      </c>
      <c r="P1977" s="1"/>
      <c r="Q1977" s="1">
        <f t="shared" si="446"/>
        <v>-0.32261999034585642</v>
      </c>
      <c r="R1977" s="1">
        <f t="shared" si="447"/>
        <v>-8.3623399275109023</v>
      </c>
      <c r="S1977" s="1">
        <f t="shared" si="439"/>
        <v>-3.8518781555562782</v>
      </c>
      <c r="T1977" s="1">
        <f t="shared" si="440"/>
        <v>566.76069954571176</v>
      </c>
    </row>
    <row r="1978" spans="1:20" x14ac:dyDescent="0.2">
      <c r="A1978">
        <f>Sheet1!A1955</f>
        <v>1928</v>
      </c>
      <c r="B1978">
        <f>Sheet1!B1958</f>
        <v>1061.92</v>
      </c>
      <c r="C1978">
        <f t="shared" si="434"/>
        <v>1057.6017319787129</v>
      </c>
      <c r="D1978">
        <f t="shared" si="435"/>
        <v>1061.5945617026064</v>
      </c>
      <c r="E1978">
        <f t="shared" si="436"/>
        <v>1053.4963771578248</v>
      </c>
      <c r="F1978">
        <f t="shared" si="441"/>
        <v>1056.7822705307065</v>
      </c>
      <c r="G1978">
        <f t="shared" si="442"/>
        <v>1628.4572006406122</v>
      </c>
      <c r="K1978" s="1">
        <f t="shared" si="443"/>
        <v>4.3997629414611765</v>
      </c>
      <c r="L1978" s="1">
        <f t="shared" si="444"/>
        <v>4.0714856710230833</v>
      </c>
      <c r="M1978" s="1">
        <f t="shared" si="445"/>
        <v>-3.9828240307779197</v>
      </c>
      <c r="N1978" s="1">
        <f t="shared" si="437"/>
        <v>0.53203347216754082</v>
      </c>
      <c r="O1978" s="1">
        <f t="shared" si="438"/>
        <v>572.20696358207329</v>
      </c>
      <c r="P1978" s="1"/>
      <c r="Q1978" s="1">
        <f t="shared" si="446"/>
        <v>-0.32827727043809318</v>
      </c>
      <c r="R1978" s="1">
        <f t="shared" si="447"/>
        <v>-8.3825869722390962</v>
      </c>
      <c r="S1978" s="1">
        <f t="shared" si="439"/>
        <v>-3.8677294692936357</v>
      </c>
      <c r="T1978" s="1">
        <f t="shared" si="440"/>
        <v>567.80720064061211</v>
      </c>
    </row>
    <row r="1979" spans="1:20" x14ac:dyDescent="0.2">
      <c r="A1979">
        <f>Sheet1!A1956</f>
        <v>1929</v>
      </c>
      <c r="B1979">
        <f>Sheet1!B1959</f>
        <v>1062.3399999999999</v>
      </c>
      <c r="C1979">
        <f t="shared" si="434"/>
        <v>1058.0522302854379</v>
      </c>
      <c r="D1979">
        <f t="shared" si="435"/>
        <v>1062.0187782863438</v>
      </c>
      <c r="E1979">
        <f t="shared" si="436"/>
        <v>1053.9059335756813</v>
      </c>
      <c r="F1979">
        <f t="shared" si="441"/>
        <v>1057.1963704996092</v>
      </c>
      <c r="G1979">
        <f t="shared" si="442"/>
        <v>1629.9349670615225</v>
      </c>
      <c r="K1979" s="1">
        <f t="shared" si="443"/>
        <v>4.3692646347365098</v>
      </c>
      <c r="L1979" s="1">
        <f t="shared" si="444"/>
        <v>4.0452985554366023</v>
      </c>
      <c r="M1979" s="1">
        <f t="shared" si="445"/>
        <v>-4.0236184954731016</v>
      </c>
      <c r="N1979" s="1">
        <f t="shared" si="437"/>
        <v>0.49563513434577544</v>
      </c>
      <c r="O1979" s="1">
        <f t="shared" si="438"/>
        <v>573.23423169625903</v>
      </c>
      <c r="P1979" s="1"/>
      <c r="Q1979" s="1">
        <f t="shared" si="446"/>
        <v>-0.32396607929990751</v>
      </c>
      <c r="R1979" s="1">
        <f t="shared" si="447"/>
        <v>-8.3928831302096114</v>
      </c>
      <c r="S1979" s="1">
        <f t="shared" si="439"/>
        <v>-3.8736295003907344</v>
      </c>
      <c r="T1979" s="1">
        <f t="shared" si="440"/>
        <v>568.86496706152252</v>
      </c>
    </row>
    <row r="1980" spans="1:20" x14ac:dyDescent="0.2">
      <c r="A1980">
        <f>Sheet1!A1957</f>
        <v>1930</v>
      </c>
      <c r="B1980">
        <f>Sheet1!B1960</f>
        <v>1062.77</v>
      </c>
      <c r="C1980">
        <f t="shared" si="434"/>
        <v>1058.5027285921624</v>
      </c>
      <c r="D1980">
        <f t="shared" si="435"/>
        <v>1062.4429633272505</v>
      </c>
      <c r="E1980">
        <f t="shared" si="436"/>
        <v>1054.3154408239984</v>
      </c>
      <c r="F1980">
        <f t="shared" si="441"/>
        <v>1057.6104217345471</v>
      </c>
      <c r="G1980">
        <f t="shared" si="442"/>
        <v>1631.4139996017552</v>
      </c>
      <c r="K1980" s="1">
        <f t="shared" si="443"/>
        <v>4.3487663280116067</v>
      </c>
      <c r="L1980" s="1">
        <f t="shared" si="444"/>
        <v>4.0190799075649011</v>
      </c>
      <c r="M1980" s="1">
        <f t="shared" si="445"/>
        <v>-4.0644620874852535</v>
      </c>
      <c r="N1980" s="1">
        <f t="shared" si="437"/>
        <v>0.45918806255872369</v>
      </c>
      <c r="O1980" s="1">
        <f t="shared" si="438"/>
        <v>574.26276592976683</v>
      </c>
      <c r="P1980" s="1"/>
      <c r="Q1980" s="1">
        <f t="shared" si="446"/>
        <v>-0.3296864204467056</v>
      </c>
      <c r="R1980" s="1">
        <f t="shared" si="447"/>
        <v>-8.4132284154968602</v>
      </c>
      <c r="S1980" s="1">
        <f t="shared" si="439"/>
        <v>-3.889578265452883</v>
      </c>
      <c r="T1980" s="1">
        <f t="shared" si="440"/>
        <v>569.91399960175522</v>
      </c>
    </row>
    <row r="1981" spans="1:20" x14ac:dyDescent="0.2">
      <c r="A1981">
        <f>Sheet1!A1958</f>
        <v>1931</v>
      </c>
      <c r="B1981">
        <f>Sheet1!B1961</f>
        <v>1063.19</v>
      </c>
      <c r="C1981">
        <f t="shared" si="434"/>
        <v>1058.9532268988874</v>
      </c>
      <c r="D1981">
        <f t="shared" si="435"/>
        <v>1062.8671168218102</v>
      </c>
      <c r="E1981">
        <f t="shared" si="436"/>
        <v>1054.7248988887015</v>
      </c>
      <c r="F1981">
        <f t="shared" si="441"/>
        <v>1058.0244242189151</v>
      </c>
      <c r="G1981">
        <f t="shared" si="442"/>
        <v>1632.8942990546232</v>
      </c>
      <c r="K1981" s="1">
        <f t="shared" si="443"/>
        <v>4.3182680212871674</v>
      </c>
      <c r="L1981" s="1">
        <f t="shared" si="444"/>
        <v>3.9928297238934647</v>
      </c>
      <c r="M1981" s="1">
        <f t="shared" si="445"/>
        <v>-4.1053548208881239</v>
      </c>
      <c r="N1981" s="1">
        <f t="shared" si="437"/>
        <v>0.42269224020219553</v>
      </c>
      <c r="O1981" s="1">
        <f t="shared" si="438"/>
        <v>575.29256707591026</v>
      </c>
      <c r="P1981" s="1"/>
      <c r="Q1981" s="1">
        <f t="shared" si="446"/>
        <v>-0.32543829739370267</v>
      </c>
      <c r="R1981" s="1">
        <f t="shared" si="447"/>
        <v>-8.4236228421752912</v>
      </c>
      <c r="S1981" s="1">
        <f t="shared" si="439"/>
        <v>-3.8955757810849718</v>
      </c>
      <c r="T1981" s="1">
        <f t="shared" si="440"/>
        <v>570.97429905462309</v>
      </c>
    </row>
    <row r="1982" spans="1:20" x14ac:dyDescent="0.2">
      <c r="A1982">
        <f>Sheet1!A1959</f>
        <v>1932</v>
      </c>
      <c r="B1982">
        <f>Sheet1!B1962</f>
        <v>1063.6199999999999</v>
      </c>
      <c r="C1982">
        <f t="shared" si="434"/>
        <v>1059.4037252056119</v>
      </c>
      <c r="D1982">
        <f t="shared" si="435"/>
        <v>1063.2912387665087</v>
      </c>
      <c r="E1982">
        <f t="shared" si="436"/>
        <v>1055.1343077557162</v>
      </c>
      <c r="F1982">
        <f t="shared" si="441"/>
        <v>1058.4383779361083</v>
      </c>
      <c r="G1982">
        <f t="shared" si="442"/>
        <v>1634.3758662134389</v>
      </c>
      <c r="K1982" s="1">
        <f t="shared" si="443"/>
        <v>4.2877697145620459</v>
      </c>
      <c r="L1982" s="1">
        <f t="shared" si="444"/>
        <v>3.9665480009059593</v>
      </c>
      <c r="M1982" s="1">
        <f t="shared" si="445"/>
        <v>-4.1462967097565979</v>
      </c>
      <c r="N1982" s="1">
        <f t="shared" si="437"/>
        <v>0.38614765067040935</v>
      </c>
      <c r="O1982" s="1">
        <f t="shared" si="438"/>
        <v>576.32363592800107</v>
      </c>
      <c r="P1982" s="1"/>
      <c r="Q1982" s="1">
        <f t="shared" si="446"/>
        <v>-0.32122171365608665</v>
      </c>
      <c r="R1982" s="1">
        <f t="shared" si="447"/>
        <v>-8.4340664243186438</v>
      </c>
      <c r="S1982" s="1">
        <f t="shared" si="439"/>
        <v>-3.9016220638916366</v>
      </c>
      <c r="T1982" s="1">
        <f t="shared" si="440"/>
        <v>572.03586621343902</v>
      </c>
    </row>
    <row r="1983" spans="1:20" x14ac:dyDescent="0.2">
      <c r="A1983">
        <f>Sheet1!A1960</f>
        <v>1933</v>
      </c>
      <c r="B1983">
        <f>Sheet1!B1963</f>
        <v>1064.04</v>
      </c>
      <c r="C1983">
        <f t="shared" si="434"/>
        <v>1059.8542235123366</v>
      </c>
      <c r="D1983">
        <f t="shared" si="435"/>
        <v>1063.71532915783</v>
      </c>
      <c r="E1983">
        <f t="shared" si="436"/>
        <v>1055.5436674109687</v>
      </c>
      <c r="F1983">
        <f t="shared" si="441"/>
        <v>1058.8522828695209</v>
      </c>
      <c r="G1983">
        <f t="shared" si="442"/>
        <v>1635.8587018715152</v>
      </c>
      <c r="K1983" s="1">
        <f t="shared" si="443"/>
        <v>4.2672714078375975</v>
      </c>
      <c r="L1983" s="1">
        <f t="shared" si="444"/>
        <v>3.9402347350880973</v>
      </c>
      <c r="M1983" s="1">
        <f t="shared" si="445"/>
        <v>-4.1872877681639693</v>
      </c>
      <c r="N1983" s="1">
        <f t="shared" si="437"/>
        <v>0.34955427735849298</v>
      </c>
      <c r="O1983" s="1">
        <f t="shared" si="438"/>
        <v>577.35597327935284</v>
      </c>
      <c r="P1983" s="1"/>
      <c r="Q1983" s="1">
        <f t="shared" si="446"/>
        <v>-0.32703667274950021</v>
      </c>
      <c r="R1983" s="1">
        <f t="shared" si="447"/>
        <v>-8.4545591760015668</v>
      </c>
      <c r="S1983" s="1">
        <f t="shared" si="439"/>
        <v>-3.9177171304791045</v>
      </c>
      <c r="T1983" s="1">
        <f t="shared" si="440"/>
        <v>573.08870187151524</v>
      </c>
    </row>
    <row r="1984" spans="1:20" x14ac:dyDescent="0.2">
      <c r="A1984">
        <f>Sheet1!A1961</f>
        <v>1934</v>
      </c>
      <c r="B1984">
        <f>Sheet1!B1964</f>
        <v>1064.46</v>
      </c>
      <c r="C1984">
        <f t="shared" si="434"/>
        <v>1060.3047218190613</v>
      </c>
      <c r="D1984">
        <f t="shared" si="435"/>
        <v>1064.1393879922584</v>
      </c>
      <c r="E1984">
        <f t="shared" si="436"/>
        <v>1055.9529778403844</v>
      </c>
      <c r="F1984">
        <f t="shared" si="441"/>
        <v>1059.2661390025485</v>
      </c>
      <c r="G1984">
        <f t="shared" si="442"/>
        <v>1637.3428068221644</v>
      </c>
      <c r="K1984" s="1">
        <f t="shared" si="443"/>
        <v>4.2367731011127034</v>
      </c>
      <c r="L1984" s="1">
        <f t="shared" si="444"/>
        <v>3.9138899229228628</v>
      </c>
      <c r="M1984" s="1">
        <f t="shared" si="445"/>
        <v>-4.2283280101858054</v>
      </c>
      <c r="N1984" s="1">
        <f t="shared" si="437"/>
        <v>0.31291210366111954</v>
      </c>
      <c r="O1984" s="1">
        <f t="shared" si="438"/>
        <v>578.3895799232771</v>
      </c>
      <c r="P1984" s="1"/>
      <c r="Q1984" s="1">
        <f t="shared" si="446"/>
        <v>-0.32288317818984069</v>
      </c>
      <c r="R1984" s="1">
        <f t="shared" si="447"/>
        <v>-8.4651011112985088</v>
      </c>
      <c r="S1984" s="1">
        <f t="shared" si="439"/>
        <v>-3.9238609974515839</v>
      </c>
      <c r="T1984" s="1">
        <f t="shared" si="440"/>
        <v>574.15280682216439</v>
      </c>
    </row>
    <row r="1985" spans="1:20" x14ac:dyDescent="0.2">
      <c r="A1985">
        <f>Sheet1!A1962</f>
        <v>1935</v>
      </c>
      <c r="B1985">
        <f>Sheet1!B1965</f>
        <v>1064.8900000000001</v>
      </c>
      <c r="C1985">
        <f t="shared" si="434"/>
        <v>1060.7552201257861</v>
      </c>
      <c r="D1985">
        <f t="shared" si="435"/>
        <v>1064.563415266279</v>
      </c>
      <c r="E1985">
        <f t="shared" si="436"/>
        <v>1056.362239029889</v>
      </c>
      <c r="F1985">
        <f t="shared" si="441"/>
        <v>1059.6799463185864</v>
      </c>
      <c r="G1985">
        <f t="shared" si="442"/>
        <v>1638.8281818586997</v>
      </c>
      <c r="K1985" s="1">
        <f t="shared" si="443"/>
        <v>4.2162747943880277</v>
      </c>
      <c r="L1985" s="1">
        <f t="shared" si="444"/>
        <v>3.8875135608968776</v>
      </c>
      <c r="M1985" s="1">
        <f t="shared" si="445"/>
        <v>-4.2694174498956272</v>
      </c>
      <c r="N1985" s="1">
        <f t="shared" si="437"/>
        <v>0.27622111297455376</v>
      </c>
      <c r="O1985" s="1">
        <f t="shared" si="438"/>
        <v>579.42445665308787</v>
      </c>
      <c r="P1985" s="1"/>
      <c r="Q1985" s="1">
        <f t="shared" si="446"/>
        <v>-0.32876123349115005</v>
      </c>
      <c r="R1985" s="1">
        <f t="shared" si="447"/>
        <v>-8.4856922442836549</v>
      </c>
      <c r="S1985" s="1">
        <f t="shared" si="439"/>
        <v>-3.9400536814134739</v>
      </c>
      <c r="T1985" s="1">
        <f t="shared" si="440"/>
        <v>575.20818185869985</v>
      </c>
    </row>
    <row r="1986" spans="1:20" x14ac:dyDescent="0.2">
      <c r="A1986">
        <f>Sheet1!A1963</f>
        <v>1936</v>
      </c>
      <c r="B1986">
        <f>Sheet1!B1966</f>
        <v>1065.31</v>
      </c>
      <c r="C1986">
        <f t="shared" si="434"/>
        <v>1061.2057184325108</v>
      </c>
      <c r="D1986">
        <f t="shared" si="435"/>
        <v>1064.9874109763764</v>
      </c>
      <c r="E1986">
        <f t="shared" si="436"/>
        <v>1056.7714509654083</v>
      </c>
      <c r="F1986">
        <f t="shared" si="441"/>
        <v>1060.0937048010289</v>
      </c>
      <c r="G1986">
        <f t="shared" si="442"/>
        <v>1640.3148277744331</v>
      </c>
      <c r="K1986" s="1">
        <f t="shared" si="443"/>
        <v>4.185776487663361</v>
      </c>
      <c r="L1986" s="1">
        <f t="shared" si="444"/>
        <v>3.8611056454933532</v>
      </c>
      <c r="M1986" s="1">
        <f t="shared" si="445"/>
        <v>-4.3105561013678653</v>
      </c>
      <c r="N1986" s="1">
        <f t="shared" si="437"/>
        <v>0.23948128869233187</v>
      </c>
      <c r="O1986" s="1">
        <f t="shared" si="438"/>
        <v>580.46060426209647</v>
      </c>
      <c r="P1986" s="1"/>
      <c r="Q1986" s="1">
        <f t="shared" si="446"/>
        <v>-0.32467084217000775</v>
      </c>
      <c r="R1986" s="1">
        <f t="shared" si="447"/>
        <v>-8.4963325890312262</v>
      </c>
      <c r="S1986" s="1">
        <f t="shared" si="439"/>
        <v>-3.9462951989710291</v>
      </c>
      <c r="T1986" s="1">
        <f t="shared" si="440"/>
        <v>576.27482777443311</v>
      </c>
    </row>
    <row r="1987" spans="1:20" x14ac:dyDescent="0.2">
      <c r="A1987">
        <f>Sheet1!A1964</f>
        <v>1937</v>
      </c>
      <c r="B1987">
        <f>Sheet1!B1967</f>
        <v>1065.74</v>
      </c>
      <c r="C1987">
        <f t="shared" si="434"/>
        <v>1061.6562167392356</v>
      </c>
      <c r="D1987">
        <f t="shared" si="435"/>
        <v>1065.411375119035</v>
      </c>
      <c r="E1987">
        <f t="shared" si="436"/>
        <v>1057.180613632868</v>
      </c>
      <c r="F1987">
        <f t="shared" si="441"/>
        <v>1060.5074144332716</v>
      </c>
      <c r="G1987">
        <f t="shared" si="442"/>
        <v>1641.8027453626778</v>
      </c>
      <c r="K1987" s="1">
        <f t="shared" si="443"/>
        <v>4.1552781809386943</v>
      </c>
      <c r="L1987" s="1">
        <f t="shared" si="444"/>
        <v>3.8346661731970926</v>
      </c>
      <c r="M1987" s="1">
        <f t="shared" si="445"/>
        <v>-4.3517439786769501</v>
      </c>
      <c r="N1987" s="1">
        <f t="shared" si="437"/>
        <v>0.20269261421026386</v>
      </c>
      <c r="O1987" s="1">
        <f t="shared" si="438"/>
        <v>581.49802354361645</v>
      </c>
      <c r="P1987" s="1"/>
      <c r="Q1987" s="1">
        <f t="shared" si="446"/>
        <v>-0.3206120077416017</v>
      </c>
      <c r="R1987" s="1">
        <f t="shared" si="447"/>
        <v>-8.5070221596156443</v>
      </c>
      <c r="S1987" s="1">
        <f t="shared" si="439"/>
        <v>-3.9525855667284304</v>
      </c>
      <c r="T1987" s="1">
        <f t="shared" si="440"/>
        <v>577.34274536267776</v>
      </c>
    </row>
    <row r="1988" spans="1:20" x14ac:dyDescent="0.2">
      <c r="A1988">
        <f>Sheet1!A1965</f>
        <v>1938</v>
      </c>
      <c r="B1988">
        <f>Sheet1!B1968</f>
        <v>1066.1600000000001</v>
      </c>
      <c r="C1988">
        <f t="shared" si="434"/>
        <v>1062.1067150459603</v>
      </c>
      <c r="D1988">
        <f t="shared" si="435"/>
        <v>1065.8353076907395</v>
      </c>
      <c r="E1988">
        <f t="shared" si="436"/>
        <v>1057.5897270181938</v>
      </c>
      <c r="F1988">
        <f t="shared" si="441"/>
        <v>1060.9210751987089</v>
      </c>
      <c r="G1988">
        <f t="shared" si="442"/>
        <v>1643.2919354167466</v>
      </c>
      <c r="K1988" s="1">
        <f t="shared" si="443"/>
        <v>4.1347798742140185</v>
      </c>
      <c r="L1988" s="1">
        <f t="shared" si="444"/>
        <v>3.8081951404928986</v>
      </c>
      <c r="M1988" s="1">
        <f t="shared" si="445"/>
        <v>-4.3929810958970847</v>
      </c>
      <c r="N1988" s="1">
        <f t="shared" si="437"/>
        <v>0.16585507292279544</v>
      </c>
      <c r="O1988" s="1">
        <f t="shared" si="438"/>
        <v>582.5367152909605</v>
      </c>
      <c r="P1988" s="1"/>
      <c r="Q1988" s="1">
        <f t="shared" si="446"/>
        <v>-0.32658473372111985</v>
      </c>
      <c r="R1988" s="1">
        <f t="shared" si="447"/>
        <v>-8.5277609701111032</v>
      </c>
      <c r="S1988" s="1">
        <f t="shared" si="439"/>
        <v>-3.968924801291223</v>
      </c>
      <c r="T1988" s="1">
        <f t="shared" si="440"/>
        <v>578.40193541674648</v>
      </c>
    </row>
    <row r="1989" spans="1:20" x14ac:dyDescent="0.2">
      <c r="A1989">
        <f>Sheet1!A1966</f>
        <v>1939</v>
      </c>
      <c r="B1989">
        <f>Sheet1!B1969</f>
        <v>1066.58</v>
      </c>
      <c r="C1989">
        <f t="shared" si="434"/>
        <v>1062.557213352685</v>
      </c>
      <c r="D1989">
        <f t="shared" si="435"/>
        <v>1066.2592086879745</v>
      </c>
      <c r="E1989">
        <f t="shared" si="436"/>
        <v>1057.998791107311</v>
      </c>
      <c r="F1989">
        <f t="shared" si="441"/>
        <v>1061.3346870807361</v>
      </c>
      <c r="G1989">
        <f t="shared" si="442"/>
        <v>1644.7823987299512</v>
      </c>
      <c r="K1989" s="1">
        <f t="shared" si="443"/>
        <v>4.1042815674891244</v>
      </c>
      <c r="L1989" s="1">
        <f t="shared" si="444"/>
        <v>3.7816925438655744</v>
      </c>
      <c r="M1989" s="1">
        <f t="shared" si="445"/>
        <v>-4.4342674671024724</v>
      </c>
      <c r="N1989" s="1">
        <f t="shared" si="437"/>
        <v>0.12896864822528187</v>
      </c>
      <c r="O1989" s="1">
        <f t="shared" si="438"/>
        <v>583.57668029744036</v>
      </c>
      <c r="P1989" s="1"/>
      <c r="Q1989" s="1">
        <f t="shared" si="446"/>
        <v>-0.32258902362355002</v>
      </c>
      <c r="R1989" s="1">
        <f t="shared" si="447"/>
        <v>-8.5385490345915969</v>
      </c>
      <c r="S1989" s="1">
        <f t="shared" si="439"/>
        <v>-3.9753129192638426</v>
      </c>
      <c r="T1989" s="1">
        <f t="shared" si="440"/>
        <v>579.47239872995124</v>
      </c>
    </row>
    <row r="1990" spans="1:20" x14ac:dyDescent="0.2">
      <c r="A1990">
        <f>Sheet1!A1967</f>
        <v>1940</v>
      </c>
      <c r="B1990">
        <f>Sheet1!B1970</f>
        <v>1067.01</v>
      </c>
      <c r="C1990">
        <f t="shared" si="434"/>
        <v>1063.0077116594098</v>
      </c>
      <c r="D1990">
        <f t="shared" si="435"/>
        <v>1066.6830781072247</v>
      </c>
      <c r="E1990">
        <f t="shared" si="436"/>
        <v>1058.407805886146</v>
      </c>
      <c r="F1990">
        <f t="shared" si="441"/>
        <v>1061.7482500627477</v>
      </c>
      <c r="G1990">
        <f t="shared" si="442"/>
        <v>1646.2741360956056</v>
      </c>
      <c r="K1990" s="1">
        <f t="shared" si="443"/>
        <v>4.0837832607644486</v>
      </c>
      <c r="L1990" s="1">
        <f t="shared" si="444"/>
        <v>3.7551583797994681</v>
      </c>
      <c r="M1990" s="1">
        <f t="shared" si="445"/>
        <v>-4.4756031063675437</v>
      </c>
      <c r="N1990" s="1">
        <f t="shared" si="437"/>
        <v>9.2033323512168863E-2</v>
      </c>
      <c r="O1990" s="1">
        <f t="shared" si="438"/>
        <v>584.61791935637007</v>
      </c>
      <c r="P1990" s="1"/>
      <c r="Q1990" s="1">
        <f t="shared" si="446"/>
        <v>-0.32862488096498055</v>
      </c>
      <c r="R1990" s="1">
        <f t="shared" si="447"/>
        <v>-8.5593863671319923</v>
      </c>
      <c r="S1990" s="1">
        <f t="shared" si="439"/>
        <v>-3.9917499372522798</v>
      </c>
      <c r="T1990" s="1">
        <f t="shared" si="440"/>
        <v>580.53413609560562</v>
      </c>
    </row>
    <row r="1991" spans="1:20" x14ac:dyDescent="0.2">
      <c r="A1991">
        <f>Sheet1!A1968</f>
        <v>1941</v>
      </c>
      <c r="B1991">
        <f>Sheet1!B1971</f>
        <v>1067.43</v>
      </c>
      <c r="C1991">
        <f t="shared" si="434"/>
        <v>1063.4582099661345</v>
      </c>
      <c r="D1991">
        <f t="shared" si="435"/>
        <v>1067.1069159449744</v>
      </c>
      <c r="E1991">
        <f t="shared" si="436"/>
        <v>1058.816771340624</v>
      </c>
      <c r="F1991">
        <f t="shared" si="441"/>
        <v>1062.1617641281393</v>
      </c>
      <c r="G1991">
        <f t="shared" si="442"/>
        <v>1647.7671483070212</v>
      </c>
      <c r="K1991" s="1">
        <f t="shared" si="443"/>
        <v>4.053284954039782</v>
      </c>
      <c r="L1991" s="1">
        <f t="shared" si="444"/>
        <v>3.7285926447791553</v>
      </c>
      <c r="M1991" s="1">
        <f t="shared" si="445"/>
        <v>-4.5169880277665015</v>
      </c>
      <c r="N1991" s="1">
        <f t="shared" si="437"/>
        <v>5.5049082179039033E-2</v>
      </c>
      <c r="O1991" s="1">
        <f t="shared" si="438"/>
        <v>585.66043326106092</v>
      </c>
      <c r="P1991" s="1"/>
      <c r="Q1991" s="1">
        <f t="shared" si="446"/>
        <v>-0.32469230926062664</v>
      </c>
      <c r="R1991" s="1">
        <f t="shared" si="447"/>
        <v>-8.5702729818062835</v>
      </c>
      <c r="S1991" s="1">
        <f t="shared" si="439"/>
        <v>-3.9982358718607429</v>
      </c>
      <c r="T1991" s="1">
        <f t="shared" si="440"/>
        <v>581.60714830702113</v>
      </c>
    </row>
    <row r="1992" spans="1:20" x14ac:dyDescent="0.2">
      <c r="A1992">
        <f>Sheet1!A1969</f>
        <v>1942</v>
      </c>
      <c r="B1992">
        <f>Sheet1!B1972</f>
        <v>1067.8599999999999</v>
      </c>
      <c r="C1992">
        <f t="shared" si="434"/>
        <v>1063.9087082728593</v>
      </c>
      <c r="D1992">
        <f t="shared" si="435"/>
        <v>1067.5307221977084</v>
      </c>
      <c r="E1992">
        <f t="shared" si="436"/>
        <v>1059.225687456671</v>
      </c>
      <c r="F1992">
        <f t="shared" si="441"/>
        <v>1062.5752292603054</v>
      </c>
      <c r="G1992">
        <f t="shared" si="442"/>
        <v>1649.2614361575118</v>
      </c>
      <c r="K1992" s="1">
        <f t="shared" si="443"/>
        <v>4.0227866473148879</v>
      </c>
      <c r="L1992" s="1">
        <f t="shared" si="444"/>
        <v>3.701995335289439</v>
      </c>
      <c r="M1992" s="1">
        <f t="shared" si="445"/>
        <v>-4.558422245374004</v>
      </c>
      <c r="N1992" s="1">
        <f t="shared" si="437"/>
        <v>1.8015907620338112E-2</v>
      </c>
      <c r="O1992" s="1">
        <f t="shared" si="438"/>
        <v>586.70422280482671</v>
      </c>
      <c r="P1992" s="1"/>
      <c r="Q1992" s="1">
        <f t="shared" si="446"/>
        <v>-0.32079131202544886</v>
      </c>
      <c r="R1992" s="1">
        <f t="shared" si="447"/>
        <v>-8.5812088926888919</v>
      </c>
      <c r="S1992" s="1">
        <f t="shared" si="439"/>
        <v>-4.0047707396945498</v>
      </c>
      <c r="T1992" s="1">
        <f t="shared" si="440"/>
        <v>582.68143615751183</v>
      </c>
    </row>
    <row r="1993" spans="1:20" x14ac:dyDescent="0.2">
      <c r="A1993">
        <f>Sheet1!A1970</f>
        <v>1943</v>
      </c>
      <c r="B1993">
        <f>Sheet1!B1973</f>
        <v>1068.28</v>
      </c>
      <c r="C1993">
        <f t="shared" si="434"/>
        <v>1064.3592065795838</v>
      </c>
      <c r="D1993">
        <f t="shared" si="435"/>
        <v>1067.9544968619118</v>
      </c>
      <c r="E1993">
        <f t="shared" si="436"/>
        <v>1059.6345542202125</v>
      </c>
      <c r="F1993">
        <f t="shared" si="441"/>
        <v>1062.9886454426414</v>
      </c>
      <c r="G1993">
        <f t="shared" si="442"/>
        <v>1650.7570004403892</v>
      </c>
      <c r="K1993" s="1">
        <f t="shared" si="443"/>
        <v>4.0022883405902121</v>
      </c>
      <c r="L1993" s="1">
        <f t="shared" si="444"/>
        <v>3.6753664478148949</v>
      </c>
      <c r="M1993" s="1">
        <f t="shared" si="445"/>
        <v>-4.5999057732637993</v>
      </c>
      <c r="N1993" s="1">
        <f t="shared" si="437"/>
        <v>-1.9066216768351296E-2</v>
      </c>
      <c r="O1993" s="1">
        <f t="shared" si="438"/>
        <v>587.74928878097944</v>
      </c>
      <c r="P1993" s="1"/>
      <c r="Q1993" s="1">
        <f t="shared" si="446"/>
        <v>-0.32692189277531725</v>
      </c>
      <c r="R1993" s="1">
        <f t="shared" si="447"/>
        <v>-8.6021941138540114</v>
      </c>
      <c r="S1993" s="1">
        <f t="shared" si="439"/>
        <v>-4.0213545573585634</v>
      </c>
      <c r="T1993" s="1">
        <f t="shared" si="440"/>
        <v>583.74700044038923</v>
      </c>
    </row>
    <row r="1994" spans="1:20" x14ac:dyDescent="0.2">
      <c r="A1994">
        <f>Sheet1!A1971</f>
        <v>1944</v>
      </c>
      <c r="B1994">
        <f>Sheet1!B1974</f>
        <v>1068.7</v>
      </c>
      <c r="C1994">
        <f t="shared" si="434"/>
        <v>1064.8097048863085</v>
      </c>
      <c r="D1994">
        <f t="shared" si="435"/>
        <v>1068.3782399340685</v>
      </c>
      <c r="E1994">
        <f t="shared" si="436"/>
        <v>1060.0433716171742</v>
      </c>
      <c r="F1994">
        <f t="shared" si="441"/>
        <v>1063.4020126585417</v>
      </c>
      <c r="G1994">
        <f t="shared" si="442"/>
        <v>1652.2538419489665</v>
      </c>
      <c r="K1994" s="1">
        <f t="shared" si="443"/>
        <v>3.9717900338655454</v>
      </c>
      <c r="L1994" s="1">
        <f t="shared" si="444"/>
        <v>3.648705978839871</v>
      </c>
      <c r="M1994" s="1">
        <f t="shared" si="445"/>
        <v>-4.6414386255105455</v>
      </c>
      <c r="N1994" s="1">
        <f t="shared" si="437"/>
        <v>-5.619730759281083E-2</v>
      </c>
      <c r="O1994" s="1">
        <f t="shared" si="438"/>
        <v>588.79563198283199</v>
      </c>
      <c r="P1994" s="1"/>
      <c r="Q1994" s="1">
        <f t="shared" si="446"/>
        <v>-0.32308405502567439</v>
      </c>
      <c r="R1994" s="1">
        <f t="shared" si="447"/>
        <v>-8.6132286593760909</v>
      </c>
      <c r="S1994" s="1">
        <f t="shared" si="439"/>
        <v>-4.0279873414583562</v>
      </c>
      <c r="T1994" s="1">
        <f t="shared" si="440"/>
        <v>584.82384194896645</v>
      </c>
    </row>
    <row r="1995" spans="1:20" x14ac:dyDescent="0.2">
      <c r="A1995">
        <f>Sheet1!A1972</f>
        <v>1945</v>
      </c>
      <c r="B1995">
        <f>Sheet1!B1975</f>
        <v>1069.1300000000001</v>
      </c>
      <c r="C1995">
        <f t="shared" si="434"/>
        <v>1065.2602031930332</v>
      </c>
      <c r="D1995">
        <f t="shared" si="435"/>
        <v>1068.8019514106636</v>
      </c>
      <c r="E1995">
        <f t="shared" si="436"/>
        <v>1060.4521396334817</v>
      </c>
      <c r="F1995">
        <f t="shared" si="441"/>
        <v>1063.8153308914016</v>
      </c>
      <c r="G1995">
        <f t="shared" si="442"/>
        <v>1653.7519614765561</v>
      </c>
      <c r="K1995" s="1">
        <f t="shared" si="443"/>
        <v>3.9512917271406423</v>
      </c>
      <c r="L1995" s="1">
        <f t="shared" si="444"/>
        <v>3.6220139248491705</v>
      </c>
      <c r="M1995" s="1">
        <f t="shared" si="445"/>
        <v>-4.6830208161882183</v>
      </c>
      <c r="N1995" s="1">
        <f t="shared" si="437"/>
        <v>-9.337738145768526E-2</v>
      </c>
      <c r="O1995" s="1">
        <f t="shared" si="438"/>
        <v>589.8432532036968</v>
      </c>
      <c r="P1995" s="1"/>
      <c r="Q1995" s="1">
        <f t="shared" si="446"/>
        <v>-0.32927780229147174</v>
      </c>
      <c r="R1995" s="1">
        <f t="shared" si="447"/>
        <v>-8.6343125433288606</v>
      </c>
      <c r="S1995" s="1">
        <f t="shared" si="439"/>
        <v>-4.0446691085983275</v>
      </c>
      <c r="T1995" s="1">
        <f t="shared" si="440"/>
        <v>585.89196147655616</v>
      </c>
    </row>
    <row r="1996" spans="1:20" x14ac:dyDescent="0.2">
      <c r="A1996">
        <f>Sheet1!A1973</f>
        <v>1946</v>
      </c>
      <c r="B1996">
        <f>Sheet1!B1976</f>
        <v>1069.55</v>
      </c>
      <c r="C1996">
        <f t="shared" si="434"/>
        <v>1065.710701499758</v>
      </c>
      <c r="D1996">
        <f t="shared" si="435"/>
        <v>1069.2256312881811</v>
      </c>
      <c r="E1996">
        <f t="shared" si="436"/>
        <v>1060.860858255061</v>
      </c>
      <c r="F1996">
        <f t="shared" si="441"/>
        <v>1064.2286001246162</v>
      </c>
      <c r="G1996">
        <f t="shared" si="442"/>
        <v>1655.2513598164708</v>
      </c>
      <c r="K1996" s="1">
        <f t="shared" si="443"/>
        <v>3.9207934204162029</v>
      </c>
      <c r="L1996" s="1">
        <f t="shared" si="444"/>
        <v>3.595290282328051</v>
      </c>
      <c r="M1996" s="1">
        <f t="shared" si="445"/>
        <v>-4.7246523593712482</v>
      </c>
      <c r="N1996" s="1">
        <f t="shared" si="437"/>
        <v>-0.13060645496761936</v>
      </c>
      <c r="O1996" s="1">
        <f t="shared" si="438"/>
        <v>590.892153236887</v>
      </c>
      <c r="P1996" s="1"/>
      <c r="Q1996" s="1">
        <f t="shared" si="446"/>
        <v>-0.3255031380881519</v>
      </c>
      <c r="R1996" s="1">
        <f t="shared" si="447"/>
        <v>-8.6454457797874511</v>
      </c>
      <c r="S1996" s="1">
        <f t="shared" si="439"/>
        <v>-4.0513998753838223</v>
      </c>
      <c r="T1996" s="1">
        <f t="shared" si="440"/>
        <v>586.97135981647079</v>
      </c>
    </row>
    <row r="1997" spans="1:20" x14ac:dyDescent="0.2">
      <c r="A1997">
        <f>Sheet1!A1974</f>
        <v>1947</v>
      </c>
      <c r="B1997">
        <f>Sheet1!B1977</f>
        <v>1069.97</v>
      </c>
      <c r="C1997">
        <f t="shared" si="434"/>
        <v>1066.1611998064827</v>
      </c>
      <c r="D1997">
        <f t="shared" si="435"/>
        <v>1069.6492795631063</v>
      </c>
      <c r="E1997">
        <f t="shared" si="436"/>
        <v>1061.2695274678379</v>
      </c>
      <c r="F1997">
        <f t="shared" si="441"/>
        <v>1064.6418203415803</v>
      </c>
      <c r="G1997">
        <f t="shared" si="442"/>
        <v>1656.7520377620233</v>
      </c>
      <c r="K1997" s="1">
        <f t="shared" si="443"/>
        <v>3.8902951136915362</v>
      </c>
      <c r="L1997" s="1">
        <f t="shared" si="444"/>
        <v>3.5685350477599513</v>
      </c>
      <c r="M1997" s="1">
        <f t="shared" si="445"/>
        <v>-4.766333269134293</v>
      </c>
      <c r="N1997" s="1">
        <f t="shared" si="437"/>
        <v>-0.16788454472816738</v>
      </c>
      <c r="O1997" s="1">
        <f t="shared" si="438"/>
        <v>591.94233287571478</v>
      </c>
      <c r="P1997" s="1"/>
      <c r="Q1997" s="1">
        <f t="shared" si="446"/>
        <v>-0.3217600659315849</v>
      </c>
      <c r="R1997" s="1">
        <f t="shared" si="447"/>
        <v>-8.6566283828258292</v>
      </c>
      <c r="S1997" s="1">
        <f t="shared" si="439"/>
        <v>-4.0581796584197036</v>
      </c>
      <c r="T1997" s="1">
        <f t="shared" si="440"/>
        <v>588.05203776202325</v>
      </c>
    </row>
    <row r="1998" spans="1:20" x14ac:dyDescent="0.2">
      <c r="A1998">
        <f>Sheet1!A1975</f>
        <v>1948</v>
      </c>
      <c r="B1998">
        <f>Sheet1!B1978</f>
        <v>1070.4000000000001</v>
      </c>
      <c r="C1998">
        <f t="shared" si="434"/>
        <v>1066.6116981132077</v>
      </c>
      <c r="D1998">
        <f t="shared" si="435"/>
        <v>1070.0728962319238</v>
      </c>
      <c r="E1998">
        <f t="shared" si="436"/>
        <v>1061.6781472577377</v>
      </c>
      <c r="F1998">
        <f t="shared" si="441"/>
        <v>1065.0549915256888</v>
      </c>
      <c r="G1998">
        <f t="shared" si="442"/>
        <v>1658.2539961065263</v>
      </c>
      <c r="K1998" s="1">
        <f t="shared" si="443"/>
        <v>3.8697968069668605</v>
      </c>
      <c r="L1998" s="1">
        <f t="shared" si="444"/>
        <v>3.5417482176303565</v>
      </c>
      <c r="M1998" s="1">
        <f t="shared" si="445"/>
        <v>-4.808063559551556</v>
      </c>
      <c r="N1998" s="1">
        <f t="shared" si="437"/>
        <v>-0.20521166734442886</v>
      </c>
      <c r="O1998" s="1">
        <f t="shared" si="438"/>
        <v>592.99379291349305</v>
      </c>
      <c r="P1998" s="1"/>
      <c r="Q1998" s="1">
        <f t="shared" si="446"/>
        <v>-0.32804858933650394</v>
      </c>
      <c r="R1998" s="1">
        <f t="shared" si="447"/>
        <v>-8.6778603665184164</v>
      </c>
      <c r="S1998" s="1">
        <f t="shared" si="439"/>
        <v>-4.0750084743112893</v>
      </c>
      <c r="T1998" s="1">
        <f t="shared" si="440"/>
        <v>589.12399610652619</v>
      </c>
    </row>
    <row r="1999" spans="1:20" x14ac:dyDescent="0.2">
      <c r="A1999">
        <f>Sheet1!A1976</f>
        <v>1949</v>
      </c>
      <c r="B1999">
        <f>Sheet1!B1979</f>
        <v>1070.82</v>
      </c>
      <c r="C1999">
        <f t="shared" si="434"/>
        <v>1067.0621964199322</v>
      </c>
      <c r="D1999">
        <f t="shared" si="435"/>
        <v>1070.4964812911176</v>
      </c>
      <c r="E1999">
        <f t="shared" si="436"/>
        <v>1062.0867176106865</v>
      </c>
      <c r="F1999">
        <f t="shared" si="441"/>
        <v>1065.4681136603367</v>
      </c>
      <c r="G1999">
        <f t="shared" si="442"/>
        <v>1659.7572356432925</v>
      </c>
      <c r="K1999" s="1">
        <f t="shared" si="443"/>
        <v>3.8392985002419664</v>
      </c>
      <c r="L1999" s="1">
        <f t="shared" si="444"/>
        <v>3.5149297884231601</v>
      </c>
      <c r="M1999" s="1">
        <f t="shared" si="445"/>
        <v>-4.8498432446970128</v>
      </c>
      <c r="N1999" s="1">
        <f t="shared" si="437"/>
        <v>-0.24258783942127593</v>
      </c>
      <c r="O1999" s="1">
        <f t="shared" si="438"/>
        <v>594.04653414353447</v>
      </c>
      <c r="P1999" s="1"/>
      <c r="Q1999" s="1">
        <f t="shared" si="446"/>
        <v>-0.32436871181880633</v>
      </c>
      <c r="R1999" s="1">
        <f t="shared" si="447"/>
        <v>-8.6891417449389792</v>
      </c>
      <c r="S1999" s="1">
        <f t="shared" si="439"/>
        <v>-4.0818863396632423</v>
      </c>
      <c r="T1999" s="1">
        <f t="shared" si="440"/>
        <v>590.20723564329251</v>
      </c>
    </row>
    <row r="2000" spans="1:20" x14ac:dyDescent="0.2">
      <c r="A2000">
        <f>Sheet1!A1977</f>
        <v>1950</v>
      </c>
      <c r="B2000">
        <f>Sheet1!B1980</f>
        <v>1071.25</v>
      </c>
      <c r="C2000">
        <f t="shared" si="434"/>
        <v>1067.5126947266569</v>
      </c>
      <c r="D2000">
        <f t="shared" si="435"/>
        <v>1070.9200347371727</v>
      </c>
      <c r="E2000">
        <f t="shared" si="436"/>
        <v>1062.4952385126094</v>
      </c>
      <c r="F2000">
        <f t="shared" si="441"/>
        <v>1065.8811867289191</v>
      </c>
      <c r="G2000">
        <f t="shared" si="442"/>
        <v>1661.261757165634</v>
      </c>
      <c r="K2000" s="1">
        <f t="shared" si="443"/>
        <v>3.8088001935172997</v>
      </c>
      <c r="L2000" s="1">
        <f t="shared" si="444"/>
        <v>3.4880797566236197</v>
      </c>
      <c r="M2000" s="1">
        <f t="shared" si="445"/>
        <v>-4.8916723386448666</v>
      </c>
      <c r="N2000" s="1">
        <f t="shared" si="437"/>
        <v>-0.28001307756358074</v>
      </c>
      <c r="O2000" s="1">
        <f t="shared" si="438"/>
        <v>595.10055735915125</v>
      </c>
      <c r="P2000" s="1"/>
      <c r="Q2000" s="1">
        <f t="shared" si="446"/>
        <v>-0.32072043689368002</v>
      </c>
      <c r="R2000" s="1">
        <f t="shared" si="447"/>
        <v>-8.7004725321621663</v>
      </c>
      <c r="S2000" s="1">
        <f t="shared" si="439"/>
        <v>-4.0888132710808804</v>
      </c>
      <c r="T2000" s="1">
        <f t="shared" si="440"/>
        <v>591.29175716563395</v>
      </c>
    </row>
    <row r="2001" spans="1:20" x14ac:dyDescent="0.2">
      <c r="A2001">
        <f>Sheet1!A1978</f>
        <v>1951</v>
      </c>
      <c r="B2001">
        <f>Sheet1!B1981</f>
        <v>1071.67</v>
      </c>
      <c r="C2001">
        <f t="shared" si="434"/>
        <v>1067.9631930333817</v>
      </c>
      <c r="D2001">
        <f t="shared" si="435"/>
        <v>1071.3435565665736</v>
      </c>
      <c r="E2001">
        <f t="shared" si="436"/>
        <v>1062.9037099494324</v>
      </c>
      <c r="F2001">
        <f t="shared" si="441"/>
        <v>1066.294210714831</v>
      </c>
      <c r="G2001">
        <f t="shared" si="442"/>
        <v>1662.7675614668642</v>
      </c>
      <c r="K2001" s="1">
        <f t="shared" si="443"/>
        <v>3.7883018867923965</v>
      </c>
      <c r="L2001" s="1">
        <f t="shared" si="444"/>
        <v>3.4611981187160836</v>
      </c>
      <c r="M2001" s="1">
        <f t="shared" si="445"/>
        <v>-4.9335508554700027</v>
      </c>
      <c r="N2001" s="1">
        <f t="shared" si="437"/>
        <v>-0.31748739837667017</v>
      </c>
      <c r="O2001" s="1">
        <f t="shared" si="438"/>
        <v>596.15586335365651</v>
      </c>
      <c r="P2001" s="1"/>
      <c r="Q2001" s="1">
        <f t="shared" si="446"/>
        <v>-0.32710376807631292</v>
      </c>
      <c r="R2001" s="1">
        <f t="shared" si="447"/>
        <v>-8.7218527422623993</v>
      </c>
      <c r="S2001" s="1">
        <f t="shared" si="439"/>
        <v>-4.1057892851690667</v>
      </c>
      <c r="T2001" s="1">
        <f t="shared" si="440"/>
        <v>592.36756146686412</v>
      </c>
    </row>
    <row r="2002" spans="1:20" x14ac:dyDescent="0.2">
      <c r="A2002">
        <f>Sheet1!A1979</f>
        <v>1952</v>
      </c>
      <c r="B2002">
        <f>Sheet1!B1982</f>
        <v>1072.0899999999999</v>
      </c>
      <c r="C2002">
        <f t="shared" si="434"/>
        <v>1068.4136913401064</v>
      </c>
      <c r="D2002">
        <f t="shared" si="435"/>
        <v>1071.7670467758053</v>
      </c>
      <c r="E2002">
        <f t="shared" si="436"/>
        <v>1063.3121319070815</v>
      </c>
      <c r="F2002">
        <f t="shared" si="441"/>
        <v>1066.707185601467</v>
      </c>
      <c r="G2002">
        <f t="shared" si="442"/>
        <v>1664.2746493402956</v>
      </c>
      <c r="K2002" s="1">
        <f t="shared" si="443"/>
        <v>3.7578035800677299</v>
      </c>
      <c r="L2002" s="1">
        <f t="shared" si="444"/>
        <v>3.4342848711853549</v>
      </c>
      <c r="M2002" s="1">
        <f t="shared" si="445"/>
        <v>-4.9754788092457147</v>
      </c>
      <c r="N2002" s="1">
        <f t="shared" si="437"/>
        <v>-0.355010818465189</v>
      </c>
      <c r="O2002" s="1">
        <f t="shared" si="438"/>
        <v>597.21245292036338</v>
      </c>
      <c r="P2002" s="1"/>
      <c r="Q2002" s="1">
        <f t="shared" si="446"/>
        <v>-0.32351870888237499</v>
      </c>
      <c r="R2002" s="1">
        <f t="shared" si="447"/>
        <v>-8.7332823893134446</v>
      </c>
      <c r="S2002" s="1">
        <f t="shared" si="439"/>
        <v>-4.1128143985329189</v>
      </c>
      <c r="T2002" s="1">
        <f t="shared" si="440"/>
        <v>593.45464934029565</v>
      </c>
    </row>
    <row r="2003" spans="1:20" x14ac:dyDescent="0.2">
      <c r="A2003">
        <f>Sheet1!A1980</f>
        <v>1953</v>
      </c>
      <c r="B2003">
        <f>Sheet1!B1983</f>
        <v>1072.52</v>
      </c>
      <c r="C2003">
        <f t="shared" si="434"/>
        <v>1068.8641896468312</v>
      </c>
      <c r="D2003">
        <f t="shared" si="435"/>
        <v>1072.1905053613521</v>
      </c>
      <c r="E2003">
        <f t="shared" si="436"/>
        <v>1063.7205043714821</v>
      </c>
      <c r="F2003">
        <f t="shared" si="441"/>
        <v>1067.1201113722225</v>
      </c>
      <c r="G2003">
        <f t="shared" si="442"/>
        <v>1665.7830215792408</v>
      </c>
      <c r="K2003" s="1">
        <f t="shared" si="443"/>
        <v>3.7373052733430541</v>
      </c>
      <c r="L2003" s="1">
        <f t="shared" si="444"/>
        <v>3.4073400105157816</v>
      </c>
      <c r="M2003" s="1">
        <f t="shared" si="445"/>
        <v>-5.01745621404757</v>
      </c>
      <c r="N2003" s="1">
        <f t="shared" si="437"/>
        <v>-0.39258335443446413</v>
      </c>
      <c r="O2003" s="1">
        <f t="shared" si="438"/>
        <v>598.27032685258382</v>
      </c>
      <c r="P2003" s="1"/>
      <c r="Q2003" s="1">
        <f t="shared" si="446"/>
        <v>-0.32996526282727245</v>
      </c>
      <c r="R2003" s="1">
        <f t="shared" si="447"/>
        <v>-8.7547614873906241</v>
      </c>
      <c r="S2003" s="1">
        <f t="shared" si="439"/>
        <v>-4.1298886277775182</v>
      </c>
      <c r="T2003" s="1">
        <f t="shared" si="440"/>
        <v>594.53302157924077</v>
      </c>
    </row>
    <row r="2004" spans="1:20" x14ac:dyDescent="0.2">
      <c r="A2004">
        <f>Sheet1!A1981</f>
        <v>1954</v>
      </c>
      <c r="B2004">
        <f>Sheet1!B1984</f>
        <v>1072.94</v>
      </c>
      <c r="C2004">
        <f t="shared" si="434"/>
        <v>1069.3146879535557</v>
      </c>
      <c r="D2004">
        <f t="shared" si="435"/>
        <v>1072.6139323196983</v>
      </c>
      <c r="E2004">
        <f t="shared" si="436"/>
        <v>1064.1288273285602</v>
      </c>
      <c r="F2004">
        <f t="shared" si="441"/>
        <v>1067.5329880104921</v>
      </c>
      <c r="G2004">
        <f t="shared" si="442"/>
        <v>1667.2926789770122</v>
      </c>
      <c r="K2004" s="1">
        <f t="shared" si="443"/>
        <v>3.7068069666183874</v>
      </c>
      <c r="L2004" s="1">
        <f t="shared" si="444"/>
        <v>3.3803635331919395</v>
      </c>
      <c r="M2004" s="1">
        <f t="shared" si="445"/>
        <v>-5.059483083949317</v>
      </c>
      <c r="N2004" s="1">
        <f t="shared" si="437"/>
        <v>-0.43020502288959506</v>
      </c>
      <c r="O2004" s="1">
        <f t="shared" si="438"/>
        <v>599.32948594363052</v>
      </c>
      <c r="P2004" s="1"/>
      <c r="Q2004" s="1">
        <f t="shared" si="446"/>
        <v>-0.32644343342644788</v>
      </c>
      <c r="R2004" s="1">
        <f t="shared" si="447"/>
        <v>-8.7662900505677044</v>
      </c>
      <c r="S2004" s="1">
        <f t="shared" si="439"/>
        <v>-4.1370119895079824</v>
      </c>
      <c r="T2004" s="1">
        <f t="shared" si="440"/>
        <v>595.62267897701213</v>
      </c>
    </row>
    <row r="2005" spans="1:20" x14ac:dyDescent="0.2">
      <c r="A2005">
        <f>Sheet1!A1982</f>
        <v>1955</v>
      </c>
      <c r="B2005">
        <f>Sheet1!B1985</f>
        <v>1073.3599999999999</v>
      </c>
      <c r="C2005">
        <f t="shared" si="434"/>
        <v>1069.7651862602806</v>
      </c>
      <c r="D2005">
        <f t="shared" si="435"/>
        <v>1073.037327647329</v>
      </c>
      <c r="E2005">
        <f t="shared" si="436"/>
        <v>1064.5371007642411</v>
      </c>
      <c r="F2005">
        <f t="shared" si="441"/>
        <v>1067.9458154996712</v>
      </c>
      <c r="G2005">
        <f t="shared" si="442"/>
        <v>1668.8036223269223</v>
      </c>
      <c r="K2005" s="1">
        <f t="shared" si="443"/>
        <v>3.6763086598934933</v>
      </c>
      <c r="L2005" s="1">
        <f t="shared" si="444"/>
        <v>3.3533554356988589</v>
      </c>
      <c r="M2005" s="1">
        <f t="shared" si="445"/>
        <v>-5.1015594330249314</v>
      </c>
      <c r="N2005" s="1">
        <f t="shared" si="437"/>
        <v>-0.46787584043522656</v>
      </c>
      <c r="O2005" s="1">
        <f t="shared" si="438"/>
        <v>600.3899309868159</v>
      </c>
      <c r="P2005" s="1"/>
      <c r="Q2005" s="1">
        <f t="shared" si="446"/>
        <v>-0.32295322419463446</v>
      </c>
      <c r="R2005" s="1">
        <f t="shared" si="447"/>
        <v>-8.7778680929184247</v>
      </c>
      <c r="S2005" s="1">
        <f t="shared" si="439"/>
        <v>-4.1441845003287199</v>
      </c>
      <c r="T2005" s="1">
        <f t="shared" si="440"/>
        <v>596.7136223269224</v>
      </c>
    </row>
    <row r="2006" spans="1:20" x14ac:dyDescent="0.2">
      <c r="A2006">
        <f>Sheet1!A1983</f>
        <v>1956</v>
      </c>
      <c r="B2006">
        <f>Sheet1!B1986</f>
        <v>1073.79</v>
      </c>
      <c r="C2006">
        <f t="shared" si="434"/>
        <v>1070.2156845670052</v>
      </c>
      <c r="D2006">
        <f t="shared" si="435"/>
        <v>1073.4606913407285</v>
      </c>
      <c r="E2006">
        <f t="shared" si="436"/>
        <v>1064.9453246644509</v>
      </c>
      <c r="F2006">
        <f t="shared" si="441"/>
        <v>1068.358593823154</v>
      </c>
      <c r="G2006">
        <f t="shared" si="442"/>
        <v>1670.3158524222849</v>
      </c>
      <c r="K2006" s="1">
        <f t="shared" si="443"/>
        <v>3.6558103531688175</v>
      </c>
      <c r="L2006" s="1">
        <f t="shared" si="444"/>
        <v>3.3263157145208879</v>
      </c>
      <c r="M2006" s="1">
        <f t="shared" si="445"/>
        <v>-5.1436852753490712</v>
      </c>
      <c r="N2006" s="1">
        <f t="shared" si="437"/>
        <v>-0.50559582367714029</v>
      </c>
      <c r="O2006" s="1">
        <f t="shared" si="438"/>
        <v>601.45166277545377</v>
      </c>
      <c r="P2006" s="1"/>
      <c r="Q2006" s="1">
        <f t="shared" si="446"/>
        <v>-0.32949463864792961</v>
      </c>
      <c r="R2006" s="1">
        <f t="shared" si="447"/>
        <v>-8.7994956285178887</v>
      </c>
      <c r="S2006" s="1">
        <f t="shared" si="439"/>
        <v>-4.1614061768459578</v>
      </c>
      <c r="T2006" s="1">
        <f t="shared" si="440"/>
        <v>597.79585242228495</v>
      </c>
    </row>
    <row r="2007" spans="1:20" x14ac:dyDescent="0.2">
      <c r="A2007">
        <f>Sheet1!A1984</f>
        <v>1957</v>
      </c>
      <c r="B2007">
        <f>Sheet1!B1987</f>
        <v>1074.21</v>
      </c>
      <c r="C2007">
        <f t="shared" si="434"/>
        <v>1070.6661828737301</v>
      </c>
      <c r="D2007">
        <f t="shared" si="435"/>
        <v>1073.8840233963817</v>
      </c>
      <c r="E2007">
        <f t="shared" si="436"/>
        <v>1065.3534990151149</v>
      </c>
      <c r="F2007">
        <f t="shared" si="441"/>
        <v>1068.7713229643362</v>
      </c>
      <c r="G2007">
        <f t="shared" si="442"/>
        <v>1671.8293700564113</v>
      </c>
      <c r="K2007" s="1">
        <f t="shared" si="443"/>
        <v>3.6253120464443782</v>
      </c>
      <c r="L2007" s="1">
        <f t="shared" si="444"/>
        <v>3.2992443661426023</v>
      </c>
      <c r="M2007" s="1">
        <f t="shared" si="445"/>
        <v>-5.1858606249954846</v>
      </c>
      <c r="N2007" s="1">
        <f t="shared" si="437"/>
        <v>-0.54336498921952625</v>
      </c>
      <c r="O2007" s="1">
        <f t="shared" si="438"/>
        <v>602.51468210285566</v>
      </c>
      <c r="P2007" s="1"/>
      <c r="Q2007" s="1">
        <f t="shared" si="446"/>
        <v>-0.32606768030177591</v>
      </c>
      <c r="R2007" s="1">
        <f t="shared" si="447"/>
        <v>-8.8111726714398628</v>
      </c>
      <c r="S2007" s="1">
        <f t="shared" si="439"/>
        <v>-4.1686770356639045</v>
      </c>
      <c r="T2007" s="1">
        <f t="shared" si="440"/>
        <v>598.88937005641128</v>
      </c>
    </row>
    <row r="2008" spans="1:20" x14ac:dyDescent="0.2">
      <c r="A2008">
        <f>Sheet1!A1985</f>
        <v>1958</v>
      </c>
      <c r="B2008">
        <f>Sheet1!B1988</f>
        <v>1074.6300000000001</v>
      </c>
      <c r="C2008">
        <f t="shared" si="434"/>
        <v>1071.1166811804546</v>
      </c>
      <c r="D2008">
        <f t="shared" si="435"/>
        <v>1074.3073238107731</v>
      </c>
      <c r="E2008">
        <f t="shared" si="436"/>
        <v>1065.761623802159</v>
      </c>
      <c r="F2008">
        <f t="shared" si="441"/>
        <v>1069.1840029066125</v>
      </c>
      <c r="G2008">
        <f t="shared" si="442"/>
        <v>1673.3441760226151</v>
      </c>
      <c r="K2008" s="1">
        <f t="shared" si="443"/>
        <v>3.5948137397192568</v>
      </c>
      <c r="L2008" s="1">
        <f t="shared" si="444"/>
        <v>3.2721413870483502</v>
      </c>
      <c r="M2008" s="1">
        <f t="shared" si="445"/>
        <v>-5.2280854960395118</v>
      </c>
      <c r="N2008" s="1">
        <f t="shared" si="437"/>
        <v>-0.58118335366816609</v>
      </c>
      <c r="O2008" s="1">
        <f t="shared" si="438"/>
        <v>603.57898976233446</v>
      </c>
      <c r="P2008" s="1"/>
      <c r="Q2008" s="1">
        <f t="shared" si="446"/>
        <v>-0.32267235267090655</v>
      </c>
      <c r="R2008" s="1">
        <f t="shared" si="447"/>
        <v>-8.8228992357587686</v>
      </c>
      <c r="S2008" s="1">
        <f t="shared" si="439"/>
        <v>-4.1759970933874229</v>
      </c>
      <c r="T2008" s="1">
        <f t="shared" si="440"/>
        <v>599.9841760226152</v>
      </c>
    </row>
    <row r="2009" spans="1:20" x14ac:dyDescent="0.2">
      <c r="A2009">
        <f>Sheet1!A1986</f>
        <v>1959</v>
      </c>
      <c r="B2009">
        <f>Sheet1!B1989</f>
        <v>1075.06</v>
      </c>
      <c r="C2009">
        <f t="shared" si="434"/>
        <v>1071.5671794871796</v>
      </c>
      <c r="D2009">
        <f t="shared" si="435"/>
        <v>1074.7305925803873</v>
      </c>
      <c r="E2009">
        <f t="shared" si="436"/>
        <v>1066.1696990115088</v>
      </c>
      <c r="F2009">
        <f t="shared" si="441"/>
        <v>1069.5966336333781</v>
      </c>
      <c r="G2009">
        <f t="shared" si="442"/>
        <v>1674.8602711142084</v>
      </c>
      <c r="K2009" s="1">
        <f t="shared" si="443"/>
        <v>3.5743154329948084</v>
      </c>
      <c r="L2009" s="1">
        <f t="shared" si="444"/>
        <v>3.2450067737233894</v>
      </c>
      <c r="M2009" s="1">
        <f t="shared" si="445"/>
        <v>-5.2703599025542189</v>
      </c>
      <c r="N2009" s="1">
        <f t="shared" si="437"/>
        <v>-0.61905093362702246</v>
      </c>
      <c r="O2009" s="1">
        <f t="shared" si="438"/>
        <v>604.64458654720329</v>
      </c>
      <c r="P2009" s="1"/>
      <c r="Q2009" s="1">
        <f t="shared" si="446"/>
        <v>-0.32930865927141895</v>
      </c>
      <c r="R2009" s="1">
        <f t="shared" si="447"/>
        <v>-8.8446753355490273</v>
      </c>
      <c r="S2009" s="1">
        <f t="shared" si="439"/>
        <v>-4.1933663666218308</v>
      </c>
      <c r="T2009" s="1">
        <f t="shared" si="440"/>
        <v>601.07027111420848</v>
      </c>
    </row>
    <row r="2010" spans="1:20" x14ac:dyDescent="0.2">
      <c r="A2010">
        <f>Sheet1!A1987</f>
        <v>1960</v>
      </c>
      <c r="B2010">
        <f>Sheet1!B1990</f>
        <v>1075.48</v>
      </c>
      <c r="C2010">
        <f t="shared" si="434"/>
        <v>1072.0176777939041</v>
      </c>
      <c r="D2010">
        <f t="shared" si="435"/>
        <v>1075.1538297017089</v>
      </c>
      <c r="E2010">
        <f t="shared" si="436"/>
        <v>1066.5777246290902</v>
      </c>
      <c r="F2010">
        <f t="shared" si="441"/>
        <v>1070.0092151280276</v>
      </c>
      <c r="G2010">
        <f t="shared" si="442"/>
        <v>1676.3776561245045</v>
      </c>
      <c r="K2010" s="1">
        <f t="shared" si="443"/>
        <v>3.5438171262699143</v>
      </c>
      <c r="L2010" s="1">
        <f t="shared" si="444"/>
        <v>3.2178405226516134</v>
      </c>
      <c r="M2010" s="1">
        <f t="shared" si="445"/>
        <v>-5.3126838586151734</v>
      </c>
      <c r="N2010" s="1">
        <f t="shared" si="437"/>
        <v>-0.65696774570255911</v>
      </c>
      <c r="O2010" s="1">
        <f t="shared" si="438"/>
        <v>605.71147325077436</v>
      </c>
      <c r="P2010" s="1"/>
      <c r="Q2010" s="1">
        <f t="shared" si="446"/>
        <v>-0.32597660361830094</v>
      </c>
      <c r="R2010" s="1">
        <f t="shared" si="447"/>
        <v>-8.8565009848850877</v>
      </c>
      <c r="S2010" s="1">
        <f t="shared" si="439"/>
        <v>-4.2007848719724734</v>
      </c>
      <c r="T2010" s="1">
        <f t="shared" si="440"/>
        <v>602.16765612450445</v>
      </c>
    </row>
    <row r="2011" spans="1:20" x14ac:dyDescent="0.2">
      <c r="A2011">
        <f>Sheet1!A1988</f>
        <v>1961</v>
      </c>
      <c r="B2011">
        <f>Sheet1!B1991</f>
        <v>1075.9000000000001</v>
      </c>
      <c r="C2011">
        <f t="shared" si="434"/>
        <v>1072.4681761006289</v>
      </c>
      <c r="D2011">
        <f t="shared" si="435"/>
        <v>1075.5770351712224</v>
      </c>
      <c r="E2011">
        <f t="shared" si="436"/>
        <v>1066.9857006408288</v>
      </c>
      <c r="F2011">
        <f t="shared" si="441"/>
        <v>1070.4217473739564</v>
      </c>
      <c r="G2011">
        <f t="shared" si="442"/>
        <v>1677.896331846815</v>
      </c>
      <c r="K2011" s="1">
        <f t="shared" si="443"/>
        <v>3.513318819545475</v>
      </c>
      <c r="L2011" s="1">
        <f t="shared" si="444"/>
        <v>3.1906426303185071</v>
      </c>
      <c r="M2011" s="1">
        <f t="shared" si="445"/>
        <v>-5.355057378295669</v>
      </c>
      <c r="N2011" s="1">
        <f t="shared" si="437"/>
        <v>-0.69493380649828396</v>
      </c>
      <c r="O2011" s="1">
        <f t="shared" si="438"/>
        <v>606.77965066636034</v>
      </c>
      <c r="P2011" s="1"/>
      <c r="Q2011" s="1">
        <f t="shared" si="446"/>
        <v>-0.32267618922696784</v>
      </c>
      <c r="R2011" s="1">
        <f t="shared" si="447"/>
        <v>-8.8683761978411439</v>
      </c>
      <c r="S2011" s="1">
        <f t="shared" si="439"/>
        <v>-4.2082526260437589</v>
      </c>
      <c r="T2011" s="1">
        <f t="shared" si="440"/>
        <v>603.26633184681486</v>
      </c>
    </row>
    <row r="2012" spans="1:20" x14ac:dyDescent="0.2">
      <c r="A2012">
        <f>Sheet1!A1989</f>
        <v>1962</v>
      </c>
      <c r="B2012">
        <f>Sheet1!B1992</f>
        <v>1076.33</v>
      </c>
      <c r="C2012">
        <f t="shared" si="434"/>
        <v>1072.9186744073536</v>
      </c>
      <c r="D2012">
        <f t="shared" si="435"/>
        <v>1076.0002089854124</v>
      </c>
      <c r="E2012">
        <f t="shared" si="436"/>
        <v>1067.3936270326503</v>
      </c>
      <c r="F2012">
        <f t="shared" si="441"/>
        <v>1070.8342303545589</v>
      </c>
      <c r="G2012">
        <f t="shared" si="442"/>
        <v>1679.4162990744539</v>
      </c>
      <c r="K2012" s="1">
        <f t="shared" si="443"/>
        <v>3.4928205128203444</v>
      </c>
      <c r="L2012" s="1">
        <f t="shared" si="444"/>
        <v>3.1634130932077369</v>
      </c>
      <c r="M2012" s="1">
        <f t="shared" si="445"/>
        <v>-5.3974804756708181</v>
      </c>
      <c r="N2012" s="1">
        <f t="shared" si="437"/>
        <v>-0.73294913262066075</v>
      </c>
      <c r="O2012" s="1">
        <f t="shared" si="438"/>
        <v>607.84911958727434</v>
      </c>
      <c r="P2012" s="1"/>
      <c r="Q2012" s="1">
        <f t="shared" si="446"/>
        <v>-0.32940741961260755</v>
      </c>
      <c r="R2012" s="1">
        <f t="shared" si="447"/>
        <v>-8.8903009884911626</v>
      </c>
      <c r="S2012" s="1">
        <f t="shared" si="439"/>
        <v>-4.2257696454410052</v>
      </c>
      <c r="T2012" s="1">
        <f t="shared" si="440"/>
        <v>604.356299074454</v>
      </c>
    </row>
    <row r="2013" spans="1:20" x14ac:dyDescent="0.2">
      <c r="A2013">
        <f>Sheet1!A1990</f>
        <v>1963</v>
      </c>
      <c r="B2013">
        <f>Sheet1!B1993</f>
        <v>1076.75</v>
      </c>
      <c r="C2013">
        <f t="shared" si="434"/>
        <v>1073.3691727140783</v>
      </c>
      <c r="D2013">
        <f t="shared" si="435"/>
        <v>1076.423351140764</v>
      </c>
      <c r="E2013">
        <f t="shared" si="436"/>
        <v>1067.8015037904804</v>
      </c>
      <c r="F2013">
        <f t="shared" si="441"/>
        <v>1071.2466640532305</v>
      </c>
      <c r="G2013">
        <f t="shared" si="442"/>
        <v>1680.9375586007327</v>
      </c>
      <c r="K2013" s="1">
        <f t="shared" si="443"/>
        <v>3.4623222060959051</v>
      </c>
      <c r="L2013" s="1">
        <f t="shared" si="444"/>
        <v>3.1361519078047877</v>
      </c>
      <c r="M2013" s="1">
        <f t="shared" si="445"/>
        <v>-5.4399531648139146</v>
      </c>
      <c r="N2013" s="1">
        <f t="shared" si="437"/>
        <v>-0.77101374067365214</v>
      </c>
      <c r="O2013" s="1">
        <f t="shared" si="438"/>
        <v>608.91988080682859</v>
      </c>
      <c r="P2013" s="1"/>
      <c r="Q2013" s="1">
        <f t="shared" si="446"/>
        <v>-0.32617029829111743</v>
      </c>
      <c r="R2013" s="1">
        <f t="shared" si="447"/>
        <v>-8.9022753709098197</v>
      </c>
      <c r="S2013" s="1">
        <f t="shared" si="439"/>
        <v>-4.2333359467695573</v>
      </c>
      <c r="T2013" s="1">
        <f t="shared" si="440"/>
        <v>605.45755860073268</v>
      </c>
    </row>
    <row r="2014" spans="1:20" x14ac:dyDescent="0.2">
      <c r="A2014">
        <f>Sheet1!A1991</f>
        <v>1964</v>
      </c>
      <c r="B2014">
        <f>Sheet1!B1994</f>
        <v>1077.17</v>
      </c>
      <c r="C2014">
        <f t="shared" si="434"/>
        <v>1073.8196710208031</v>
      </c>
      <c r="D2014">
        <f t="shared" si="435"/>
        <v>1076.8464616337615</v>
      </c>
      <c r="E2014">
        <f t="shared" si="436"/>
        <v>1068.2093309002448</v>
      </c>
      <c r="F2014">
        <f t="shared" si="441"/>
        <v>1071.6590484533658</v>
      </c>
      <c r="G2014">
        <f t="shared" si="442"/>
        <v>1682.4601112189644</v>
      </c>
      <c r="K2014" s="1">
        <f t="shared" si="443"/>
        <v>3.4318238993712384</v>
      </c>
      <c r="L2014" s="1">
        <f t="shared" si="444"/>
        <v>3.108859070593553</v>
      </c>
      <c r="M2014" s="1">
        <f t="shared" si="445"/>
        <v>-5.4824754598000709</v>
      </c>
      <c r="N2014" s="1">
        <f t="shared" si="437"/>
        <v>-0.80912764726303976</v>
      </c>
      <c r="O2014" s="1">
        <f t="shared" si="438"/>
        <v>609.9919351183355</v>
      </c>
      <c r="P2014" s="1"/>
      <c r="Q2014" s="1">
        <f t="shared" si="446"/>
        <v>-0.3229648287776854</v>
      </c>
      <c r="R2014" s="1">
        <f t="shared" si="447"/>
        <v>-8.9142993591713093</v>
      </c>
      <c r="S2014" s="1">
        <f t="shared" si="439"/>
        <v>-4.2409515466342782</v>
      </c>
      <c r="T2014" s="1">
        <f t="shared" si="440"/>
        <v>606.56011121896427</v>
      </c>
    </row>
    <row r="2015" spans="1:20" x14ac:dyDescent="0.2">
      <c r="A2015">
        <f>Sheet1!A1992</f>
        <v>1965</v>
      </c>
      <c r="B2015">
        <f>Sheet1!B1995</f>
        <v>1077.5899999999999</v>
      </c>
      <c r="C2015">
        <f t="shared" si="434"/>
        <v>1074.2701693275276</v>
      </c>
      <c r="D2015">
        <f t="shared" si="435"/>
        <v>1077.2695404608892</v>
      </c>
      <c r="E2015">
        <f t="shared" si="436"/>
        <v>1068.6171083478691</v>
      </c>
      <c r="F2015">
        <f t="shared" si="441"/>
        <v>1072.0713835383601</v>
      </c>
      <c r="G2015">
        <f t="shared" si="442"/>
        <v>1683.9839577224625</v>
      </c>
      <c r="K2015" s="1">
        <f t="shared" si="443"/>
        <v>3.4113255926463353</v>
      </c>
      <c r="L2015" s="1">
        <f t="shared" si="444"/>
        <v>3.0815345780588359</v>
      </c>
      <c r="M2015" s="1">
        <f t="shared" si="445"/>
        <v>-5.5250473747032629</v>
      </c>
      <c r="N2015" s="1">
        <f t="shared" si="437"/>
        <v>-0.84729086899346839</v>
      </c>
      <c r="O2015" s="1">
        <f t="shared" si="438"/>
        <v>611.0652833151089</v>
      </c>
      <c r="P2015" s="1"/>
      <c r="Q2015" s="1">
        <f t="shared" si="446"/>
        <v>-0.32979101458749938</v>
      </c>
      <c r="R2015" s="1">
        <f t="shared" si="447"/>
        <v>-8.9363729673495982</v>
      </c>
      <c r="S2015" s="1">
        <f t="shared" si="439"/>
        <v>-4.2586164616398037</v>
      </c>
      <c r="T2015" s="1">
        <f t="shared" si="440"/>
        <v>607.65395772246256</v>
      </c>
    </row>
    <row r="2016" spans="1:20" x14ac:dyDescent="0.2">
      <c r="A2016">
        <f>Sheet1!A1993</f>
        <v>1966</v>
      </c>
      <c r="B2016">
        <f>Sheet1!B1996</f>
        <v>1078.02</v>
      </c>
      <c r="C2016">
        <f t="shared" si="434"/>
        <v>1074.7206676342525</v>
      </c>
      <c r="D2016">
        <f t="shared" si="435"/>
        <v>1077.6925876186319</v>
      </c>
      <c r="E2016">
        <f t="shared" si="436"/>
        <v>1069.0248361192794</v>
      </c>
      <c r="F2016">
        <f t="shared" si="441"/>
        <v>1072.4836692916085</v>
      </c>
      <c r="G2016">
        <f t="shared" si="442"/>
        <v>1685.5090989045384</v>
      </c>
      <c r="K2016" s="1">
        <f t="shared" si="443"/>
        <v>3.3808272859216686</v>
      </c>
      <c r="L2016" s="1">
        <f t="shared" si="444"/>
        <v>3.0541784266856666</v>
      </c>
      <c r="M2016" s="1">
        <f t="shared" si="445"/>
        <v>-5.5676689235979211</v>
      </c>
      <c r="N2016" s="1">
        <f t="shared" si="437"/>
        <v>-0.88550342246981018</v>
      </c>
      <c r="O2016" s="1">
        <f t="shared" si="438"/>
        <v>612.13992619046007</v>
      </c>
      <c r="P2016" s="1"/>
      <c r="Q2016" s="1">
        <f t="shared" si="446"/>
        <v>-0.32664885923600195</v>
      </c>
      <c r="R2016" s="1">
        <f t="shared" si="447"/>
        <v>-8.9484962095195897</v>
      </c>
      <c r="S2016" s="1">
        <f t="shared" si="439"/>
        <v>-4.2663307083914788</v>
      </c>
      <c r="T2016" s="1">
        <f t="shared" si="440"/>
        <v>608.7590989045384</v>
      </c>
    </row>
    <row r="2017" spans="1:20" x14ac:dyDescent="0.2">
      <c r="A2017">
        <f>Sheet1!A1994</f>
        <v>1967</v>
      </c>
      <c r="B2017">
        <f>Sheet1!B1997</f>
        <v>1078.44</v>
      </c>
      <c r="C2017">
        <f t="shared" si="434"/>
        <v>1075.1711659409771</v>
      </c>
      <c r="D2017">
        <f t="shared" si="435"/>
        <v>1078.1156031034745</v>
      </c>
      <c r="E2017">
        <f t="shared" si="436"/>
        <v>1069.4325142004009</v>
      </c>
      <c r="F2017">
        <f t="shared" si="441"/>
        <v>1072.8959056965055</v>
      </c>
      <c r="G2017">
        <f t="shared" si="442"/>
        <v>1687.0355355585054</v>
      </c>
      <c r="K2017" s="1">
        <f t="shared" si="443"/>
        <v>3.3503289791970019</v>
      </c>
      <c r="L2017" s="1">
        <f t="shared" si="444"/>
        <v>3.0267906129583935</v>
      </c>
      <c r="M2017" s="1">
        <f t="shared" si="445"/>
        <v>-5.6103401205582486</v>
      </c>
      <c r="N2017" s="1">
        <f t="shared" si="437"/>
        <v>-0.92376532429761937</v>
      </c>
      <c r="O2017" s="1">
        <f t="shared" si="438"/>
        <v>613.21586453770237</v>
      </c>
      <c r="P2017" s="1"/>
      <c r="Q2017" s="1">
        <f t="shared" si="446"/>
        <v>-0.32353836623860843</v>
      </c>
      <c r="R2017" s="1">
        <f t="shared" si="447"/>
        <v>-8.9606690997552505</v>
      </c>
      <c r="S2017" s="1">
        <f t="shared" si="439"/>
        <v>-4.2740943034946213</v>
      </c>
      <c r="T2017" s="1">
        <f t="shared" si="440"/>
        <v>609.86553555850537</v>
      </c>
    </row>
    <row r="2018" spans="1:20" x14ac:dyDescent="0.2">
      <c r="A2018">
        <f>Sheet1!A1995</f>
        <v>1968</v>
      </c>
      <c r="B2018">
        <f>Sheet1!B1998</f>
        <v>1078.8599999999999</v>
      </c>
      <c r="C2018">
        <f t="shared" si="434"/>
        <v>1075.621664247702</v>
      </c>
      <c r="D2018">
        <f t="shared" si="435"/>
        <v>1078.5385869119013</v>
      </c>
      <c r="E2018">
        <f t="shared" si="436"/>
        <v>1069.8401425771597</v>
      </c>
      <c r="F2018">
        <f t="shared" si="441"/>
        <v>1073.308092736446</v>
      </c>
      <c r="G2018">
        <f t="shared" si="442"/>
        <v>1688.563268477676</v>
      </c>
      <c r="K2018" s="1">
        <f t="shared" si="443"/>
        <v>3.3198306724723352</v>
      </c>
      <c r="L2018" s="1">
        <f t="shared" si="444"/>
        <v>2.999371133361592</v>
      </c>
      <c r="M2018" s="1">
        <f t="shared" si="445"/>
        <v>-5.6530609796584486</v>
      </c>
      <c r="N2018" s="1">
        <f t="shared" si="437"/>
        <v>-0.96207659108154076</v>
      </c>
      <c r="O2018" s="1">
        <f t="shared" si="438"/>
        <v>614.29309915014846</v>
      </c>
      <c r="P2018" s="1"/>
      <c r="Q2018" s="1">
        <f t="shared" si="446"/>
        <v>-0.32045953911074321</v>
      </c>
      <c r="R2018" s="1">
        <f t="shared" si="447"/>
        <v>-8.9728916521307838</v>
      </c>
      <c r="S2018" s="1">
        <f t="shared" si="439"/>
        <v>-4.281907263553876</v>
      </c>
      <c r="T2018" s="1">
        <f t="shared" si="440"/>
        <v>610.97326847767613</v>
      </c>
    </row>
    <row r="2019" spans="1:20" x14ac:dyDescent="0.2">
      <c r="A2019">
        <f>Sheet1!A1996</f>
        <v>1969</v>
      </c>
      <c r="B2019">
        <f>Sheet1!B1999</f>
        <v>1079.29</v>
      </c>
      <c r="C2019">
        <f t="shared" si="434"/>
        <v>1076.0721625544265</v>
      </c>
      <c r="D2019">
        <f t="shared" si="435"/>
        <v>1078.9615390403972</v>
      </c>
      <c r="E2019">
        <f t="shared" si="436"/>
        <v>1070.2477212354811</v>
      </c>
      <c r="F2019">
        <f t="shared" si="441"/>
        <v>1073.7202303948256</v>
      </c>
      <c r="G2019">
        <f t="shared" si="442"/>
        <v>1690.0922984553633</v>
      </c>
      <c r="K2019" s="1">
        <f t="shared" si="443"/>
        <v>3.299332365747432</v>
      </c>
      <c r="L2019" s="1">
        <f t="shared" si="444"/>
        <v>2.9719199843793831</v>
      </c>
      <c r="M2019" s="1">
        <f t="shared" si="445"/>
        <v>-5.6958315149731789</v>
      </c>
      <c r="N2019" s="1">
        <f t="shared" si="437"/>
        <v>-1.0004372394269012</v>
      </c>
      <c r="O2019" s="1">
        <f t="shared" si="438"/>
        <v>615.37163082111078</v>
      </c>
      <c r="P2019" s="1"/>
      <c r="Q2019" s="1">
        <f t="shared" si="446"/>
        <v>-0.32741238136804895</v>
      </c>
      <c r="R2019" s="1">
        <f t="shared" si="447"/>
        <v>-8.9951638807206109</v>
      </c>
      <c r="S2019" s="1">
        <f t="shared" si="439"/>
        <v>-4.2997696051743333</v>
      </c>
      <c r="T2019" s="1">
        <f t="shared" si="440"/>
        <v>612.07229845536335</v>
      </c>
    </row>
    <row r="2020" spans="1:20" x14ac:dyDescent="0.2">
      <c r="A2020">
        <f>Sheet1!A1997</f>
        <v>1970</v>
      </c>
      <c r="B2020">
        <f>Sheet1!B2000</f>
        <v>1079.71</v>
      </c>
      <c r="C2020">
        <f t="shared" si="434"/>
        <v>1076.5226608611515</v>
      </c>
      <c r="D2020">
        <f t="shared" si="435"/>
        <v>1079.3844594854465</v>
      </c>
      <c r="E2020">
        <f t="shared" si="436"/>
        <v>1070.6552501612907</v>
      </c>
      <c r="F2020">
        <f t="shared" si="441"/>
        <v>1074.1323186550392</v>
      </c>
      <c r="G2020">
        <f t="shared" si="442"/>
        <v>1691.6226262848793</v>
      </c>
      <c r="K2020" s="1">
        <f t="shared" si="443"/>
        <v>3.2688340590229927</v>
      </c>
      <c r="L2020" s="1">
        <f t="shared" si="444"/>
        <v>2.9444371624974792</v>
      </c>
      <c r="M2020" s="1">
        <f t="shared" si="445"/>
        <v>-5.7386517405761879</v>
      </c>
      <c r="N2020" s="1">
        <f t="shared" si="437"/>
        <v>-1.0388472859378908</v>
      </c>
      <c r="O2020" s="1">
        <f t="shared" si="438"/>
        <v>616.45146034390223</v>
      </c>
      <c r="P2020" s="1"/>
      <c r="Q2020" s="1">
        <f t="shared" si="446"/>
        <v>-0.32439689652551351</v>
      </c>
      <c r="R2020" s="1">
        <f t="shared" si="447"/>
        <v>-9.0074857995991806</v>
      </c>
      <c r="S2020" s="1">
        <f t="shared" si="439"/>
        <v>-4.3076813449608835</v>
      </c>
      <c r="T2020" s="1">
        <f t="shared" si="440"/>
        <v>613.18262628487923</v>
      </c>
    </row>
    <row r="2021" spans="1:20" x14ac:dyDescent="0.2">
      <c r="A2021">
        <f>Sheet1!A1998</f>
        <v>1971</v>
      </c>
      <c r="B2021">
        <f>Sheet1!B2001</f>
        <v>1080.1300000000001</v>
      </c>
      <c r="C2021">
        <f t="shared" si="434"/>
        <v>1076.973159167876</v>
      </c>
      <c r="D2021">
        <f t="shared" si="435"/>
        <v>1079.8073482435341</v>
      </c>
      <c r="E2021">
        <f t="shared" si="436"/>
        <v>1071.062729340515</v>
      </c>
      <c r="F2021">
        <f t="shared" si="441"/>
        <v>1074.5443575004811</v>
      </c>
      <c r="G2021">
        <f t="shared" si="442"/>
        <v>1693.1542527595375</v>
      </c>
      <c r="K2021" s="1">
        <f t="shared" si="443"/>
        <v>3.2383357522978713</v>
      </c>
      <c r="L2021" s="1">
        <f t="shared" si="444"/>
        <v>2.9169226641993191</v>
      </c>
      <c r="M2021" s="1">
        <f t="shared" si="445"/>
        <v>-5.7815216705423609</v>
      </c>
      <c r="N2021" s="1">
        <f t="shared" si="437"/>
        <v>-1.0773067472209732</v>
      </c>
      <c r="O2021" s="1">
        <f t="shared" si="438"/>
        <v>617.53258851183546</v>
      </c>
      <c r="P2021" s="1"/>
      <c r="Q2021" s="1">
        <f t="shared" si="446"/>
        <v>-0.32141308809855218</v>
      </c>
      <c r="R2021" s="1">
        <f t="shared" si="447"/>
        <v>-9.0198574228402322</v>
      </c>
      <c r="S2021" s="1">
        <f t="shared" si="439"/>
        <v>-4.3156424995188445</v>
      </c>
      <c r="T2021" s="1">
        <f t="shared" si="440"/>
        <v>614.29425275953759</v>
      </c>
    </row>
    <row r="2022" spans="1:20" x14ac:dyDescent="0.2">
      <c r="A2022">
        <f>Sheet1!A1999</f>
        <v>1972</v>
      </c>
      <c r="B2022">
        <f>Sheet1!B2002</f>
        <v>1080.56</v>
      </c>
      <c r="C2022">
        <f t="shared" si="434"/>
        <v>1077.4236574746008</v>
      </c>
      <c r="D2022">
        <f t="shared" si="435"/>
        <v>1080.2302053111443</v>
      </c>
      <c r="E2022">
        <f t="shared" si="436"/>
        <v>1071.4701587590791</v>
      </c>
      <c r="F2022">
        <f t="shared" si="441"/>
        <v>1074.9563469145467</v>
      </c>
      <c r="G2022">
        <f t="shared" si="442"/>
        <v>1694.6871786726492</v>
      </c>
      <c r="K2022" s="1">
        <f t="shared" si="443"/>
        <v>3.2178374455734229</v>
      </c>
      <c r="L2022" s="1">
        <f t="shared" si="444"/>
        <v>2.8893764859706152</v>
      </c>
      <c r="M2022" s="1">
        <f t="shared" si="445"/>
        <v>-5.8244413189454463</v>
      </c>
      <c r="N2022" s="1">
        <f t="shared" si="437"/>
        <v>-1.1158156398798837</v>
      </c>
      <c r="O2022" s="1">
        <f t="shared" si="438"/>
        <v>618.61501611822268</v>
      </c>
      <c r="P2022" s="1"/>
      <c r="Q2022" s="1">
        <f t="shared" si="446"/>
        <v>-0.32846095960280763</v>
      </c>
      <c r="R2022" s="1">
        <f t="shared" si="447"/>
        <v>-9.0422787645188691</v>
      </c>
      <c r="S2022" s="1">
        <f t="shared" si="439"/>
        <v>-4.3336530854533066</v>
      </c>
      <c r="T2022" s="1">
        <f t="shared" si="440"/>
        <v>615.39717867264926</v>
      </c>
    </row>
    <row r="2023" spans="1:20" x14ac:dyDescent="0.2">
      <c r="A2023">
        <f>Sheet1!A2000</f>
        <v>1973</v>
      </c>
      <c r="B2023">
        <f>Sheet1!B2003</f>
        <v>1080.98</v>
      </c>
      <c r="C2023">
        <f t="shared" si="434"/>
        <v>1077.8741557813255</v>
      </c>
      <c r="D2023">
        <f t="shared" si="435"/>
        <v>1080.6530306847619</v>
      </c>
      <c r="E2023">
        <f t="shared" si="436"/>
        <v>1071.8775384029088</v>
      </c>
      <c r="F2023">
        <f t="shared" si="441"/>
        <v>1075.3682868806311</v>
      </c>
      <c r="G2023">
        <f t="shared" si="442"/>
        <v>1696.2214048175283</v>
      </c>
      <c r="K2023" s="1">
        <f t="shared" si="443"/>
        <v>3.1873391388485288</v>
      </c>
      <c r="L2023" s="1">
        <f t="shared" si="444"/>
        <v>2.8617986242950337</v>
      </c>
      <c r="M2023" s="1">
        <f t="shared" si="445"/>
        <v>-5.867410699860784</v>
      </c>
      <c r="N2023" s="1">
        <f t="shared" si="437"/>
        <v>-1.1543739805204041</v>
      </c>
      <c r="O2023" s="1">
        <f t="shared" si="438"/>
        <v>619.6987439563768</v>
      </c>
      <c r="P2023" s="1"/>
      <c r="Q2023" s="1">
        <f t="shared" si="446"/>
        <v>-0.32554051455349509</v>
      </c>
      <c r="R2023" s="1">
        <f t="shared" si="447"/>
        <v>-9.0547498387093128</v>
      </c>
      <c r="S2023" s="1">
        <f t="shared" si="439"/>
        <v>-4.3417131193689329</v>
      </c>
      <c r="T2023" s="1">
        <f t="shared" si="440"/>
        <v>616.51140481752827</v>
      </c>
    </row>
    <row r="2024" spans="1:20" x14ac:dyDescent="0.2">
      <c r="A2024">
        <f>Sheet1!A2001</f>
        <v>1974</v>
      </c>
      <c r="B2024">
        <f>Sheet1!B2004</f>
        <v>1081.4000000000001</v>
      </c>
      <c r="C2024">
        <f t="shared" si="434"/>
        <v>1078.3246540880502</v>
      </c>
      <c r="D2024">
        <f t="shared" si="435"/>
        <v>1081.0758243608716</v>
      </c>
      <c r="E2024">
        <f t="shared" si="436"/>
        <v>1072.2848682579302</v>
      </c>
      <c r="F2024">
        <f t="shared" si="441"/>
        <v>1075.7801773821288</v>
      </c>
      <c r="G2024">
        <f t="shared" si="442"/>
        <v>1697.7569319874874</v>
      </c>
      <c r="K2024" s="1">
        <f t="shared" si="443"/>
        <v>3.1568408321240895</v>
      </c>
      <c r="L2024" s="1">
        <f t="shared" si="444"/>
        <v>2.8341890756580597</v>
      </c>
      <c r="M2024" s="1">
        <f t="shared" si="445"/>
        <v>-5.9104298273609857</v>
      </c>
      <c r="N2024" s="1">
        <f t="shared" si="437"/>
        <v>-1.1929817857471789</v>
      </c>
      <c r="O2024" s="1">
        <f t="shared" si="438"/>
        <v>620.78377281961139</v>
      </c>
      <c r="P2024" s="1"/>
      <c r="Q2024" s="1">
        <f t="shared" si="446"/>
        <v>-0.32265175646602984</v>
      </c>
      <c r="R2024" s="1">
        <f t="shared" si="447"/>
        <v>-9.0672706594850752</v>
      </c>
      <c r="S2024" s="1">
        <f t="shared" si="439"/>
        <v>-4.3498226178712684</v>
      </c>
      <c r="T2024" s="1">
        <f t="shared" si="440"/>
        <v>617.6269319874873</v>
      </c>
    </row>
    <row r="2025" spans="1:20" x14ac:dyDescent="0.2">
      <c r="A2025">
        <f>Sheet1!A2002</f>
        <v>1975</v>
      </c>
      <c r="B2025">
        <f>Sheet1!B2005</f>
        <v>1081.82</v>
      </c>
      <c r="C2025">
        <f t="shared" si="434"/>
        <v>1078.775152394775</v>
      </c>
      <c r="D2025">
        <f t="shared" si="435"/>
        <v>1081.498586335958</v>
      </c>
      <c r="E2025">
        <f t="shared" si="436"/>
        <v>1072.6921483100682</v>
      </c>
      <c r="F2025">
        <f t="shared" si="441"/>
        <v>1076.1920184024352</v>
      </c>
      <c r="G2025">
        <f t="shared" si="442"/>
        <v>1699.2937609758385</v>
      </c>
      <c r="K2025" s="1">
        <f t="shared" si="443"/>
        <v>3.1363425253991863</v>
      </c>
      <c r="L2025" s="1">
        <f t="shared" si="444"/>
        <v>2.8065478365435865</v>
      </c>
      <c r="M2025" s="1">
        <f t="shared" si="445"/>
        <v>-5.9534987155216186</v>
      </c>
      <c r="N2025" s="1">
        <f t="shared" si="437"/>
        <v>-1.2316390721655353</v>
      </c>
      <c r="O2025" s="1">
        <f t="shared" si="438"/>
        <v>621.87010350123774</v>
      </c>
      <c r="P2025" s="1"/>
      <c r="Q2025" s="1">
        <f t="shared" si="446"/>
        <v>-0.32979468885559982</v>
      </c>
      <c r="R2025" s="1">
        <f t="shared" si="447"/>
        <v>-9.0898412409208049</v>
      </c>
      <c r="S2025" s="1">
        <f t="shared" si="439"/>
        <v>-4.3679815975647216</v>
      </c>
      <c r="T2025" s="1">
        <f t="shared" si="440"/>
        <v>618.73376097583855</v>
      </c>
    </row>
    <row r="2026" spans="1:20" x14ac:dyDescent="0.2">
      <c r="A2026">
        <f>Sheet1!A2003</f>
        <v>1976</v>
      </c>
      <c r="B2026">
        <f>Sheet1!B2006</f>
        <v>1082.25</v>
      </c>
      <c r="C2026">
        <f t="shared" si="434"/>
        <v>1079.2256507014995</v>
      </c>
      <c r="D2026">
        <f t="shared" si="435"/>
        <v>1081.9213166065051</v>
      </c>
      <c r="E2026">
        <f t="shared" si="436"/>
        <v>1073.0993785452488</v>
      </c>
      <c r="F2026">
        <f t="shared" si="441"/>
        <v>1076.6038099249452</v>
      </c>
      <c r="G2026">
        <f t="shared" si="442"/>
        <v>1700.8318925758949</v>
      </c>
      <c r="K2026" s="1">
        <f t="shared" si="443"/>
        <v>3.1058442186745197</v>
      </c>
      <c r="L2026" s="1">
        <f t="shared" si="444"/>
        <v>2.7788749034364173</v>
      </c>
      <c r="M2026" s="1">
        <f t="shared" si="445"/>
        <v>-5.9966173784166585</v>
      </c>
      <c r="N2026" s="1">
        <f t="shared" si="437"/>
        <v>-1.2703458563803451</v>
      </c>
      <c r="O2026" s="1">
        <f t="shared" si="438"/>
        <v>622.95773679456943</v>
      </c>
      <c r="P2026" s="1"/>
      <c r="Q2026" s="1">
        <f t="shared" si="446"/>
        <v>-0.32696931523810235</v>
      </c>
      <c r="R2026" s="1">
        <f t="shared" si="447"/>
        <v>-9.1024615970911782</v>
      </c>
      <c r="S2026" s="1">
        <f t="shared" si="439"/>
        <v>-4.3761900750548648</v>
      </c>
      <c r="T2026" s="1">
        <f t="shared" si="440"/>
        <v>619.85189257589491</v>
      </c>
    </row>
    <row r="2027" spans="1:20" x14ac:dyDescent="0.2">
      <c r="A2027">
        <f>Sheet1!A2004</f>
        <v>1977</v>
      </c>
      <c r="B2027">
        <f>Sheet1!B2007</f>
        <v>1082.67</v>
      </c>
      <c r="C2027">
        <f t="shared" si="434"/>
        <v>1079.6761490082245</v>
      </c>
      <c r="D2027">
        <f t="shared" si="435"/>
        <v>1082.3440151689988</v>
      </c>
      <c r="E2027">
        <f t="shared" si="436"/>
        <v>1073.5065589493979</v>
      </c>
      <c r="F2027">
        <f t="shared" si="441"/>
        <v>1077.0155519330538</v>
      </c>
      <c r="G2027">
        <f t="shared" si="442"/>
        <v>1702.3713275809685</v>
      </c>
      <c r="K2027" s="1">
        <f t="shared" si="443"/>
        <v>3.075345911949853</v>
      </c>
      <c r="L2027" s="1">
        <f t="shared" si="444"/>
        <v>2.751170272821355</v>
      </c>
      <c r="M2027" s="1">
        <f t="shared" si="445"/>
        <v>-6.0397858301200813</v>
      </c>
      <c r="N2027" s="1">
        <f t="shared" si="437"/>
        <v>-1.3091021549964807</v>
      </c>
      <c r="O2027" s="1">
        <f t="shared" si="438"/>
        <v>624.04667349291822</v>
      </c>
      <c r="P2027" s="1"/>
      <c r="Q2027" s="1">
        <f t="shared" si="446"/>
        <v>-0.32417563912849801</v>
      </c>
      <c r="R2027" s="1">
        <f t="shared" si="447"/>
        <v>-9.1151317420699343</v>
      </c>
      <c r="S2027" s="1">
        <f t="shared" si="439"/>
        <v>-4.3844480669463337</v>
      </c>
      <c r="T2027" s="1">
        <f t="shared" si="440"/>
        <v>620.97132758096836</v>
      </c>
    </row>
    <row r="2028" spans="1:20" x14ac:dyDescent="0.2">
      <c r="A2028">
        <f>Sheet1!A2005</f>
        <v>1978</v>
      </c>
      <c r="B2028">
        <f>Sheet1!B2008</f>
        <v>1083.0899999999999</v>
      </c>
      <c r="C2028">
        <f t="shared" si="434"/>
        <v>1080.1266473149492</v>
      </c>
      <c r="D2028">
        <f t="shared" si="435"/>
        <v>1082.7666820199227</v>
      </c>
      <c r="E2028">
        <f t="shared" si="436"/>
        <v>1073.9136895084414</v>
      </c>
      <c r="F2028">
        <f t="shared" si="441"/>
        <v>1077.4272444101557</v>
      </c>
      <c r="G2028">
        <f t="shared" si="442"/>
        <v>1703.9120667843727</v>
      </c>
      <c r="K2028" s="1">
        <f t="shared" si="443"/>
        <v>3.0448476052249589</v>
      </c>
      <c r="L2028" s="1">
        <f t="shared" si="444"/>
        <v>2.7234339411829751</v>
      </c>
      <c r="M2028" s="1">
        <f t="shared" si="445"/>
        <v>-6.0830040847067721</v>
      </c>
      <c r="N2028" s="1">
        <f t="shared" si="437"/>
        <v>-1.347907984619269</v>
      </c>
      <c r="O2028" s="1">
        <f t="shared" si="438"/>
        <v>625.13691438959768</v>
      </c>
      <c r="P2028" s="1"/>
      <c r="Q2028" s="1">
        <f t="shared" si="446"/>
        <v>-0.32141366404198379</v>
      </c>
      <c r="R2028" s="1">
        <f t="shared" si="447"/>
        <v>-9.127851689931731</v>
      </c>
      <c r="S2028" s="1">
        <f t="shared" si="439"/>
        <v>-4.3927555898442279</v>
      </c>
      <c r="T2028" s="1">
        <f t="shared" si="440"/>
        <v>622.09206678437272</v>
      </c>
    </row>
    <row r="2029" spans="1:20" x14ac:dyDescent="0.2">
      <c r="A2029">
        <f>Sheet1!A2006</f>
        <v>1979</v>
      </c>
      <c r="B2029">
        <f>Sheet1!B2009</f>
        <v>1083.51</v>
      </c>
      <c r="C2029">
        <f t="shared" si="434"/>
        <v>1080.5771456216739</v>
      </c>
      <c r="D2029">
        <f t="shared" si="435"/>
        <v>1083.1893171557613</v>
      </c>
      <c r="E2029">
        <f t="shared" si="436"/>
        <v>1074.3207702083046</v>
      </c>
      <c r="F2029">
        <f t="shared" si="441"/>
        <v>1077.8388873396457</v>
      </c>
      <c r="G2029">
        <f t="shared" si="442"/>
        <v>1705.45411097942</v>
      </c>
      <c r="K2029" s="1">
        <f t="shared" si="443"/>
        <v>3.0243492985005105</v>
      </c>
      <c r="L2029" s="1">
        <f t="shared" si="444"/>
        <v>2.695665905005626</v>
      </c>
      <c r="M2029" s="1">
        <f t="shared" si="445"/>
        <v>-6.1262721562507068</v>
      </c>
      <c r="N2029" s="1">
        <f t="shared" si="437"/>
        <v>-1.3867633618538093</v>
      </c>
      <c r="O2029" s="1">
        <f t="shared" si="438"/>
        <v>626.22846027792048</v>
      </c>
      <c r="P2029" s="1"/>
      <c r="Q2029" s="1">
        <f t="shared" si="446"/>
        <v>-0.32868339349488451</v>
      </c>
      <c r="R2029" s="1">
        <f t="shared" si="447"/>
        <v>-9.1506214547512172</v>
      </c>
      <c r="S2029" s="1">
        <f t="shared" si="439"/>
        <v>-4.4111126603543198</v>
      </c>
      <c r="T2029" s="1">
        <f t="shared" si="440"/>
        <v>623.20411097941997</v>
      </c>
    </row>
    <row r="2030" spans="1:20" x14ac:dyDescent="0.2">
      <c r="A2030">
        <f>Sheet1!A2007</f>
        <v>1980</v>
      </c>
      <c r="B2030">
        <f>Sheet1!B2010</f>
        <v>1083.94</v>
      </c>
      <c r="C2030">
        <f t="shared" si="434"/>
        <v>1081.0276439283987</v>
      </c>
      <c r="D2030">
        <f t="shared" si="435"/>
        <v>1083.6119205729997</v>
      </c>
      <c r="E2030">
        <f t="shared" si="436"/>
        <v>1074.7278010349135</v>
      </c>
      <c r="F2030">
        <f t="shared" si="441"/>
        <v>1078.2504807049195</v>
      </c>
      <c r="G2030">
        <f t="shared" si="442"/>
        <v>1706.9974609594228</v>
      </c>
      <c r="K2030" s="1">
        <f t="shared" si="443"/>
        <v>2.9938509917756164</v>
      </c>
      <c r="L2030" s="1">
        <f t="shared" si="444"/>
        <v>2.6678661607743379</v>
      </c>
      <c r="M2030" s="1">
        <f t="shared" si="445"/>
        <v>-6.1695900588265431</v>
      </c>
      <c r="N2030" s="1">
        <f t="shared" si="437"/>
        <v>-1.425668303304974</v>
      </c>
      <c r="O2030" s="1">
        <f t="shared" si="438"/>
        <v>627.32131195119837</v>
      </c>
      <c r="P2030" s="1"/>
      <c r="Q2030" s="1">
        <f t="shared" si="446"/>
        <v>-0.32598483100127851</v>
      </c>
      <c r="R2030" s="1">
        <f t="shared" si="447"/>
        <v>-9.1634410506021595</v>
      </c>
      <c r="S2030" s="1">
        <f t="shared" si="439"/>
        <v>-4.4195192950805904</v>
      </c>
      <c r="T2030" s="1">
        <f t="shared" si="440"/>
        <v>624.32746095942275</v>
      </c>
    </row>
    <row r="2031" spans="1:20" x14ac:dyDescent="0.2">
      <c r="A2031">
        <f>Sheet1!A2008</f>
        <v>1981</v>
      </c>
      <c r="B2031">
        <f>Sheet1!B2011</f>
        <v>1084.3599999999999</v>
      </c>
      <c r="C2031">
        <f t="shared" si="434"/>
        <v>1081.4781422351234</v>
      </c>
      <c r="D2031">
        <f t="shared" si="435"/>
        <v>1084.0344922681227</v>
      </c>
      <c r="E2031">
        <f t="shared" si="436"/>
        <v>1075.1347819741934</v>
      </c>
      <c r="F2031">
        <f t="shared" si="441"/>
        <v>1078.6620244893716</v>
      </c>
      <c r="G2031">
        <f t="shared" si="442"/>
        <v>1708.5421175176937</v>
      </c>
      <c r="K2031" s="1">
        <f t="shared" si="443"/>
        <v>2.9633526850507224</v>
      </c>
      <c r="L2031" s="1">
        <f t="shared" si="444"/>
        <v>2.6400347049734592</v>
      </c>
      <c r="M2031" s="1">
        <f t="shared" si="445"/>
        <v>-6.2129578065078022</v>
      </c>
      <c r="N2031" s="1">
        <f t="shared" si="437"/>
        <v>-1.464622825577635</v>
      </c>
      <c r="O2031" s="1">
        <f t="shared" si="438"/>
        <v>628.41547020274447</v>
      </c>
      <c r="P2031" s="1"/>
      <c r="Q2031" s="1">
        <f t="shared" si="446"/>
        <v>-0.3233179800772632</v>
      </c>
      <c r="R2031" s="1">
        <f t="shared" si="447"/>
        <v>-9.1763104915585245</v>
      </c>
      <c r="S2031" s="1">
        <f t="shared" si="439"/>
        <v>-4.4279755106283574</v>
      </c>
      <c r="T2031" s="1">
        <f t="shared" si="440"/>
        <v>625.45211751769375</v>
      </c>
    </row>
    <row r="2032" spans="1:20" x14ac:dyDescent="0.2">
      <c r="A2032">
        <f>Sheet1!A2009</f>
        <v>1982</v>
      </c>
      <c r="B2032">
        <f>Sheet1!B2012</f>
        <v>1084.78</v>
      </c>
      <c r="C2032">
        <f t="shared" ref="C2032:C2095" si="448">C$47+(A2035-1)*(C$2114-C$47)/2067</f>
        <v>1081.9286405418479</v>
      </c>
      <c r="D2032">
        <f t="shared" ref="D2032:D2095" si="449">$J$19+A2035*$I$19+$H$19*A2035^2+$G$19*A2035^3</f>
        <v>1084.4570322376144</v>
      </c>
      <c r="E2032">
        <f t="shared" ref="E2032:E2095" si="450">$T$19+A2035*$S$19+$R$19*A2035^2+$Q$19*A2035^3</f>
        <v>1075.5417130120702</v>
      </c>
      <c r="F2032">
        <f t="shared" si="441"/>
        <v>1079.073518676397</v>
      </c>
      <c r="G2032">
        <f t="shared" si="442"/>
        <v>1710.0880814475456</v>
      </c>
      <c r="K2032" s="1">
        <f t="shared" si="443"/>
        <v>2.9328543783260557</v>
      </c>
      <c r="L2032" s="1">
        <f t="shared" si="444"/>
        <v>2.6121715340873379</v>
      </c>
      <c r="M2032" s="1">
        <f t="shared" si="445"/>
        <v>-6.2563754133693692</v>
      </c>
      <c r="N2032" s="1">
        <f t="shared" si="437"/>
        <v>-1.503626945276892</v>
      </c>
      <c r="O2032" s="1">
        <f t="shared" si="438"/>
        <v>629.51093582587168</v>
      </c>
      <c r="P2032" s="1"/>
      <c r="Q2032" s="1">
        <f t="shared" si="446"/>
        <v>-0.32068284423871773</v>
      </c>
      <c r="R2032" s="1">
        <f t="shared" si="447"/>
        <v>-9.1892297916954249</v>
      </c>
      <c r="S2032" s="1">
        <f t="shared" si="439"/>
        <v>-4.4364813236029477</v>
      </c>
      <c r="T2032" s="1">
        <f t="shared" si="440"/>
        <v>626.57808144754563</v>
      </c>
    </row>
    <row r="2033" spans="1:20" x14ac:dyDescent="0.2">
      <c r="A2033">
        <f>Sheet1!A2010</f>
        <v>1983</v>
      </c>
      <c r="B2033">
        <f>Sheet1!B2013</f>
        <v>1085.21</v>
      </c>
      <c r="C2033">
        <f t="shared" si="448"/>
        <v>1082.3791388485727</v>
      </c>
      <c r="D2033">
        <f t="shared" si="449"/>
        <v>1084.8795404779594</v>
      </c>
      <c r="E2033">
        <f t="shared" si="450"/>
        <v>1075.9485941344699</v>
      </c>
      <c r="F2033">
        <f t="shared" si="441"/>
        <v>1079.4849632493906</v>
      </c>
      <c r="G2033">
        <f t="shared" si="442"/>
        <v>1711.6353535422916</v>
      </c>
      <c r="K2033" s="1">
        <f t="shared" si="443"/>
        <v>2.9123560716013799</v>
      </c>
      <c r="L2033" s="1">
        <f t="shared" si="444"/>
        <v>2.5842766446010046</v>
      </c>
      <c r="M2033" s="1">
        <f t="shared" si="445"/>
        <v>-6.29984289348522</v>
      </c>
      <c r="N2033" s="1">
        <f t="shared" si="437"/>
        <v>-1.5426806790080718</v>
      </c>
      <c r="O2033" s="1">
        <f t="shared" si="438"/>
        <v>630.60770961389289</v>
      </c>
      <c r="P2033" s="1"/>
      <c r="Q2033" s="1">
        <f t="shared" si="446"/>
        <v>-0.32807942700037529</v>
      </c>
      <c r="R2033" s="1">
        <f t="shared" si="447"/>
        <v>-9.2121989650865999</v>
      </c>
      <c r="S2033" s="1">
        <f t="shared" si="439"/>
        <v>-4.4550367506094517</v>
      </c>
      <c r="T2033" s="1">
        <f t="shared" si="440"/>
        <v>627.69535354229151</v>
      </c>
    </row>
    <row r="2034" spans="1:20" x14ac:dyDescent="0.2">
      <c r="A2034">
        <f>Sheet1!A2011</f>
        <v>1984</v>
      </c>
      <c r="B2034">
        <f>Sheet1!B2014</f>
        <v>1085.6300000000001</v>
      </c>
      <c r="C2034">
        <f t="shared" si="448"/>
        <v>1082.8296371552974</v>
      </c>
      <c r="D2034">
        <f t="shared" si="449"/>
        <v>1085.3020169856427</v>
      </c>
      <c r="E2034">
        <f t="shared" si="450"/>
        <v>1076.3554253273178</v>
      </c>
      <c r="F2034">
        <f t="shared" si="441"/>
        <v>1079.8963581917474</v>
      </c>
      <c r="G2034">
        <f t="shared" si="442"/>
        <v>1713.1839345952435</v>
      </c>
      <c r="K2034" s="1">
        <f t="shared" si="443"/>
        <v>2.8818577648764858</v>
      </c>
      <c r="L2034" s="1">
        <f t="shared" si="444"/>
        <v>2.5563500329992621</v>
      </c>
      <c r="M2034" s="1">
        <f t="shared" si="445"/>
        <v>-6.3433602609300124</v>
      </c>
      <c r="N2034" s="1">
        <f t="shared" ref="N2034:N2097" si="451">F2034-$C2031</f>
        <v>-1.5817840433760466</v>
      </c>
      <c r="O2034" s="1">
        <f t="shared" ref="O2034:O2097" si="452">G2034-$C2031</f>
        <v>631.70579236012009</v>
      </c>
      <c r="P2034" s="1"/>
      <c r="Q2034" s="1">
        <f t="shared" si="446"/>
        <v>-0.3255077318772237</v>
      </c>
      <c r="R2034" s="1">
        <f t="shared" si="447"/>
        <v>-9.2252180258064982</v>
      </c>
      <c r="S2034" s="1">
        <f t="shared" ref="S2034:S2097" si="453">F2034-$B2031</f>
        <v>-4.4636418082525324</v>
      </c>
      <c r="T2034" s="1">
        <f t="shared" ref="T2034:T2097" si="454">G2034-$B2031</f>
        <v>628.8239345952436</v>
      </c>
    </row>
    <row r="2035" spans="1:20" x14ac:dyDescent="0.2">
      <c r="A2035">
        <f>Sheet1!A2012</f>
        <v>1985</v>
      </c>
      <c r="B2035">
        <f>Sheet1!B2015</f>
        <v>1086.05</v>
      </c>
      <c r="C2035">
        <f t="shared" si="448"/>
        <v>1083.2801354620221</v>
      </c>
      <c r="D2035">
        <f t="shared" si="449"/>
        <v>1085.7244617571489</v>
      </c>
      <c r="E2035">
        <f t="shared" si="450"/>
        <v>1076.7622065765397</v>
      </c>
      <c r="F2035">
        <f t="shared" ref="F2035:F2098" si="455">$J$35+A2035*$I$35+$H$35*A2035^2+$G$35*A2035^3</f>
        <v>1080.3077034868625</v>
      </c>
      <c r="G2035">
        <f t="shared" ref="G2035:G2098" si="456">$T$35+A2035*$S$35+$R$35*A2035^2+$Q$35*A2035^3</f>
        <v>1714.7338253997145</v>
      </c>
      <c r="K2035" s="1">
        <f t="shared" ref="K2035:K2098" si="457">B2032-C2032</f>
        <v>2.8513594581520465</v>
      </c>
      <c r="L2035" s="1">
        <f t="shared" ref="L2035:L2098" si="458">D2032-$C2032</f>
        <v>2.5283916957664587</v>
      </c>
      <c r="M2035" s="1">
        <f t="shared" ref="M2035:M2098" si="459">E2032-$C2032</f>
        <v>-6.3869275297777222</v>
      </c>
      <c r="N2035" s="1">
        <f t="shared" si="451"/>
        <v>-1.6209370549854611</v>
      </c>
      <c r="O2035" s="1">
        <f t="shared" si="452"/>
        <v>632.80518485786661</v>
      </c>
      <c r="P2035" s="1"/>
      <c r="Q2035" s="1">
        <f t="shared" ref="Q2035:Q2098" si="460">D2032-B2032</f>
        <v>-0.32296776238558778</v>
      </c>
      <c r="R2035" s="1">
        <f t="shared" ref="R2035:R2098" si="461">E2032-$B2032</f>
        <v>-9.2382869879297687</v>
      </c>
      <c r="S2035" s="1">
        <f t="shared" si="453"/>
        <v>-4.4722965131375076</v>
      </c>
      <c r="T2035" s="1">
        <f t="shared" si="454"/>
        <v>629.95382539971456</v>
      </c>
    </row>
    <row r="2036" spans="1:20" x14ac:dyDescent="0.2">
      <c r="A2036">
        <f>Sheet1!A2013</f>
        <v>1986</v>
      </c>
      <c r="B2036">
        <f>Sheet1!B2016</f>
        <v>1086.47</v>
      </c>
      <c r="C2036">
        <f t="shared" si="448"/>
        <v>1083.7306337687469</v>
      </c>
      <c r="D2036">
        <f t="shared" si="449"/>
        <v>1086.1468747889626</v>
      </c>
      <c r="E2036">
        <f t="shared" si="450"/>
        <v>1077.1689378680614</v>
      </c>
      <c r="F2036">
        <f t="shared" si="455"/>
        <v>1080.7189991181308</v>
      </c>
      <c r="G2036">
        <f t="shared" si="456"/>
        <v>1716.2850267490171</v>
      </c>
      <c r="K2036" s="1">
        <f t="shared" si="457"/>
        <v>2.8308611514273707</v>
      </c>
      <c r="L2036" s="1">
        <f t="shared" si="458"/>
        <v>2.5004016293867153</v>
      </c>
      <c r="M2036" s="1">
        <f t="shared" si="459"/>
        <v>-6.4305447141027798</v>
      </c>
      <c r="N2036" s="1">
        <f t="shared" si="451"/>
        <v>-1.6601397304418697</v>
      </c>
      <c r="O2036" s="1">
        <f t="shared" si="452"/>
        <v>633.90588790044444</v>
      </c>
      <c r="P2036" s="1"/>
      <c r="Q2036" s="1">
        <f t="shared" si="460"/>
        <v>-0.33045952204065543</v>
      </c>
      <c r="R2036" s="1">
        <f t="shared" si="461"/>
        <v>-9.2614058655301505</v>
      </c>
      <c r="S2036" s="1">
        <f t="shared" si="453"/>
        <v>-4.4910008818692404</v>
      </c>
      <c r="T2036" s="1">
        <f t="shared" si="454"/>
        <v>631.07502674901707</v>
      </c>
    </row>
    <row r="2037" spans="1:20" x14ac:dyDescent="0.2">
      <c r="A2037">
        <f>Sheet1!A2014</f>
        <v>1987</v>
      </c>
      <c r="B2037">
        <f>Sheet1!B2017</f>
        <v>1086.8900000000001</v>
      </c>
      <c r="C2037">
        <f t="shared" si="448"/>
        <v>1084.1811320754716</v>
      </c>
      <c r="D2037">
        <f t="shared" si="449"/>
        <v>1086.5692560775678</v>
      </c>
      <c r="E2037">
        <f t="shared" si="450"/>
        <v>1077.5756191878086</v>
      </c>
      <c r="F2037">
        <f t="shared" si="455"/>
        <v>1081.1302450689473</v>
      </c>
      <c r="G2037">
        <f t="shared" si="456"/>
        <v>1717.8375394364643</v>
      </c>
      <c r="K2037" s="1">
        <f t="shared" si="457"/>
        <v>2.800362844702704</v>
      </c>
      <c r="L2037" s="1">
        <f t="shared" si="458"/>
        <v>2.4723798303452895</v>
      </c>
      <c r="M2037" s="1">
        <f t="shared" si="459"/>
        <v>-6.4742118279796159</v>
      </c>
      <c r="N2037" s="1">
        <f t="shared" si="451"/>
        <v>-1.6993920863501444</v>
      </c>
      <c r="O2037" s="1">
        <f t="shared" si="452"/>
        <v>635.00790228116693</v>
      </c>
      <c r="P2037" s="1"/>
      <c r="Q2037" s="1">
        <f t="shared" si="460"/>
        <v>-0.3279830143574145</v>
      </c>
      <c r="R2037" s="1">
        <f t="shared" si="461"/>
        <v>-9.2745746726823199</v>
      </c>
      <c r="S2037" s="1">
        <f t="shared" si="453"/>
        <v>-4.4997549310528484</v>
      </c>
      <c r="T2037" s="1">
        <f t="shared" si="454"/>
        <v>632.20753943646423</v>
      </c>
    </row>
    <row r="2038" spans="1:20" x14ac:dyDescent="0.2">
      <c r="A2038">
        <f>Sheet1!A2015</f>
        <v>1988</v>
      </c>
      <c r="B2038">
        <f>Sheet1!B2018</f>
        <v>1087.32</v>
      </c>
      <c r="C2038">
        <f t="shared" si="448"/>
        <v>1084.6316303821964</v>
      </c>
      <c r="D2038">
        <f t="shared" si="449"/>
        <v>1086.99160561945</v>
      </c>
      <c r="E2038">
        <f t="shared" si="450"/>
        <v>1077.9822505217066</v>
      </c>
      <c r="F2038">
        <f t="shared" si="455"/>
        <v>1081.541441322707</v>
      </c>
      <c r="G2038">
        <f t="shared" si="456"/>
        <v>1719.391364255368</v>
      </c>
      <c r="K2038" s="1">
        <f t="shared" si="457"/>
        <v>2.76986453797781</v>
      </c>
      <c r="L2038" s="1">
        <f t="shared" si="458"/>
        <v>2.444326295126757</v>
      </c>
      <c r="M2038" s="1">
        <f t="shared" si="459"/>
        <v>-6.5179288854824335</v>
      </c>
      <c r="N2038" s="1">
        <f t="shared" si="451"/>
        <v>-1.7386941393151574</v>
      </c>
      <c r="O2038" s="1">
        <f t="shared" si="452"/>
        <v>636.11122879334584</v>
      </c>
      <c r="P2038" s="1"/>
      <c r="Q2038" s="1">
        <f t="shared" si="460"/>
        <v>-0.32553824285105293</v>
      </c>
      <c r="R2038" s="1">
        <f t="shared" si="461"/>
        <v>-9.2877934234602435</v>
      </c>
      <c r="S2038" s="1">
        <f t="shared" si="453"/>
        <v>-4.5085586772929673</v>
      </c>
      <c r="T2038" s="1">
        <f t="shared" si="454"/>
        <v>633.34136425536803</v>
      </c>
    </row>
    <row r="2039" spans="1:20" x14ac:dyDescent="0.2">
      <c r="A2039">
        <f>Sheet1!A2016</f>
        <v>1989</v>
      </c>
      <c r="B2039">
        <f>Sheet1!B2019</f>
        <v>1087.74</v>
      </c>
      <c r="C2039">
        <f t="shared" si="448"/>
        <v>1085.0821286889211</v>
      </c>
      <c r="D2039">
        <f t="shared" si="449"/>
        <v>1087.4139234110933</v>
      </c>
      <c r="E2039">
        <f t="shared" si="450"/>
        <v>1078.3888318556819</v>
      </c>
      <c r="F2039">
        <f t="shared" si="455"/>
        <v>1081.9525878628044</v>
      </c>
      <c r="G2039">
        <f t="shared" si="456"/>
        <v>1720.9465019990416</v>
      </c>
      <c r="K2039" s="1">
        <f t="shared" si="457"/>
        <v>2.7393662312531433</v>
      </c>
      <c r="L2039" s="1">
        <f t="shared" si="458"/>
        <v>2.4162410202156934</v>
      </c>
      <c r="M2039" s="1">
        <f t="shared" si="459"/>
        <v>-6.5616959006854358</v>
      </c>
      <c r="N2039" s="1">
        <f t="shared" si="451"/>
        <v>-1.7780459059424629</v>
      </c>
      <c r="O2039" s="1">
        <f t="shared" si="452"/>
        <v>637.21586823029475</v>
      </c>
      <c r="P2039" s="1"/>
      <c r="Q2039" s="1">
        <f t="shared" si="460"/>
        <v>-0.32312521103744984</v>
      </c>
      <c r="R2039" s="1">
        <f t="shared" si="461"/>
        <v>-9.3010621319385791</v>
      </c>
      <c r="S2039" s="1">
        <f t="shared" si="453"/>
        <v>-4.5174121371956062</v>
      </c>
      <c r="T2039" s="1">
        <f t="shared" si="454"/>
        <v>634.4765019990416</v>
      </c>
    </row>
    <row r="2040" spans="1:20" x14ac:dyDescent="0.2">
      <c r="A2040">
        <f>Sheet1!A2017</f>
        <v>1990</v>
      </c>
      <c r="B2040">
        <f>Sheet1!B2020</f>
        <v>1088.1600000000001</v>
      </c>
      <c r="C2040">
        <f t="shared" si="448"/>
        <v>1085.5326269956458</v>
      </c>
      <c r="D2040">
        <f t="shared" si="449"/>
        <v>1087.8362094489823</v>
      </c>
      <c r="E2040">
        <f t="shared" si="450"/>
        <v>1078.7953631756595</v>
      </c>
      <c r="F2040">
        <f t="shared" si="455"/>
        <v>1082.3636846726351</v>
      </c>
      <c r="G2040">
        <f t="shared" si="456"/>
        <v>1722.5029534607972</v>
      </c>
      <c r="K2040" s="1">
        <f t="shared" si="457"/>
        <v>2.7088679245284766</v>
      </c>
      <c r="L2040" s="1">
        <f t="shared" si="458"/>
        <v>2.3881240020962196</v>
      </c>
      <c r="M2040" s="1">
        <f t="shared" si="459"/>
        <v>-6.6055128876630533</v>
      </c>
      <c r="N2040" s="1">
        <f t="shared" si="451"/>
        <v>-1.8174474028364784</v>
      </c>
      <c r="O2040" s="1">
        <f t="shared" si="452"/>
        <v>638.32182138532562</v>
      </c>
      <c r="P2040" s="1"/>
      <c r="Q2040" s="1">
        <f t="shared" si="460"/>
        <v>-0.32074392243225702</v>
      </c>
      <c r="R2040" s="1">
        <f t="shared" si="461"/>
        <v>-9.3143808121915299</v>
      </c>
      <c r="S2040" s="1">
        <f t="shared" si="453"/>
        <v>-4.526315327364955</v>
      </c>
      <c r="T2040" s="1">
        <f t="shared" si="454"/>
        <v>635.61295346079714</v>
      </c>
    </row>
    <row r="2041" spans="1:20" x14ac:dyDescent="0.2">
      <c r="A2041">
        <f>Sheet1!A2018</f>
        <v>1991</v>
      </c>
      <c r="B2041">
        <f>Sheet1!B2021</f>
        <v>1088.58</v>
      </c>
      <c r="C2041">
        <f t="shared" si="448"/>
        <v>1085.9831253023706</v>
      </c>
      <c r="D2041">
        <f t="shared" si="449"/>
        <v>1088.2584637296015</v>
      </c>
      <c r="E2041">
        <f t="shared" si="450"/>
        <v>1079.2018444675655</v>
      </c>
      <c r="F2041">
        <f t="shared" si="455"/>
        <v>1082.7747317355936</v>
      </c>
      <c r="G2041">
        <f t="shared" si="456"/>
        <v>1724.060719433948</v>
      </c>
      <c r="K2041" s="1">
        <f t="shared" si="457"/>
        <v>2.6883696178035734</v>
      </c>
      <c r="L2041" s="1">
        <f t="shared" si="458"/>
        <v>2.3599752372535931</v>
      </c>
      <c r="M2041" s="1">
        <f t="shared" si="459"/>
        <v>-6.6493798604897165</v>
      </c>
      <c r="N2041" s="1">
        <f t="shared" si="451"/>
        <v>-1.8568986466027582</v>
      </c>
      <c r="O2041" s="1">
        <f t="shared" si="452"/>
        <v>639.42908905175159</v>
      </c>
      <c r="P2041" s="1"/>
      <c r="Q2041" s="1">
        <f t="shared" si="460"/>
        <v>-0.32839438054998027</v>
      </c>
      <c r="R2041" s="1">
        <f t="shared" si="461"/>
        <v>-9.3377494782932899</v>
      </c>
      <c r="S2041" s="1">
        <f t="shared" si="453"/>
        <v>-4.5452682644063316</v>
      </c>
      <c r="T2041" s="1">
        <f t="shared" si="454"/>
        <v>636.74071943394802</v>
      </c>
    </row>
    <row r="2042" spans="1:20" x14ac:dyDescent="0.2">
      <c r="A2042">
        <f>Sheet1!A2019</f>
        <v>1992</v>
      </c>
      <c r="B2042">
        <f>Sheet1!B2022</f>
        <v>1089.01</v>
      </c>
      <c r="C2042">
        <f t="shared" si="448"/>
        <v>1086.4336236090953</v>
      </c>
      <c r="D2042">
        <f t="shared" si="449"/>
        <v>1088.6806862494361</v>
      </c>
      <c r="E2042">
        <f t="shared" si="450"/>
        <v>1079.6082757173256</v>
      </c>
      <c r="F2042">
        <f t="shared" si="455"/>
        <v>1083.1857290350754</v>
      </c>
      <c r="G2042">
        <f t="shared" si="456"/>
        <v>1725.6198007118062</v>
      </c>
      <c r="K2042" s="1">
        <f t="shared" si="457"/>
        <v>2.6578713110789067</v>
      </c>
      <c r="L2042" s="1">
        <f t="shared" si="458"/>
        <v>2.3317947221721624</v>
      </c>
      <c r="M2042" s="1">
        <f t="shared" si="459"/>
        <v>-6.6932968332391738</v>
      </c>
      <c r="N2042" s="1">
        <f t="shared" si="451"/>
        <v>-1.8963996538457195</v>
      </c>
      <c r="O2042" s="1">
        <f t="shared" si="452"/>
        <v>640.53767202288509</v>
      </c>
      <c r="P2042" s="1"/>
      <c r="Q2042" s="1">
        <f t="shared" si="460"/>
        <v>-0.32607658890674429</v>
      </c>
      <c r="R2042" s="1">
        <f t="shared" si="461"/>
        <v>-9.3511681443180805</v>
      </c>
      <c r="S2042" s="1">
        <f t="shared" si="453"/>
        <v>-4.5542709649246262</v>
      </c>
      <c r="T2042" s="1">
        <f t="shared" si="454"/>
        <v>637.87980071180618</v>
      </c>
    </row>
    <row r="2043" spans="1:20" x14ac:dyDescent="0.2">
      <c r="A2043">
        <f>Sheet1!A2020</f>
        <v>1993</v>
      </c>
      <c r="B2043">
        <f>Sheet1!B2023</f>
        <v>1089.43</v>
      </c>
      <c r="C2043">
        <f t="shared" si="448"/>
        <v>1086.8841219158198</v>
      </c>
      <c r="D2043">
        <f t="shared" si="449"/>
        <v>1089.1028770049704</v>
      </c>
      <c r="E2043">
        <f t="shared" si="450"/>
        <v>1080.0146569108651</v>
      </c>
      <c r="F2043">
        <f t="shared" si="455"/>
        <v>1083.5966765544749</v>
      </c>
      <c r="G2043">
        <f t="shared" si="456"/>
        <v>1727.1801980876849</v>
      </c>
      <c r="K2043" s="1">
        <f t="shared" si="457"/>
        <v>2.62737300435424</v>
      </c>
      <c r="L2043" s="1">
        <f t="shared" si="458"/>
        <v>2.303582453336503</v>
      </c>
      <c r="M2043" s="1">
        <f t="shared" si="459"/>
        <v>-6.7372638199863104</v>
      </c>
      <c r="N2043" s="1">
        <f t="shared" si="451"/>
        <v>-1.9359504411709167</v>
      </c>
      <c r="O2043" s="1">
        <f t="shared" si="452"/>
        <v>641.64757109203902</v>
      </c>
      <c r="P2043" s="1"/>
      <c r="Q2043" s="1">
        <f t="shared" si="460"/>
        <v>-0.32379055101773702</v>
      </c>
      <c r="R2043" s="1">
        <f t="shared" si="461"/>
        <v>-9.3646368243405504</v>
      </c>
      <c r="S2043" s="1">
        <f t="shared" si="453"/>
        <v>-4.5633234455251568</v>
      </c>
      <c r="T2043" s="1">
        <f t="shared" si="454"/>
        <v>639.02019808768478</v>
      </c>
    </row>
    <row r="2044" spans="1:20" x14ac:dyDescent="0.2">
      <c r="A2044">
        <f>Sheet1!A2021</f>
        <v>1994</v>
      </c>
      <c r="B2044">
        <f>Sheet1!B2024</f>
        <v>1089.8499999999999</v>
      </c>
      <c r="C2044">
        <f t="shared" si="448"/>
        <v>1087.3346202225448</v>
      </c>
      <c r="D2044">
        <f t="shared" si="449"/>
        <v>1089.5250359926888</v>
      </c>
      <c r="E2044">
        <f t="shared" si="450"/>
        <v>1080.42098803411</v>
      </c>
      <c r="F2044">
        <f t="shared" si="455"/>
        <v>1084.0075742771874</v>
      </c>
      <c r="G2044">
        <f t="shared" si="456"/>
        <v>1728.7419123548964</v>
      </c>
      <c r="K2044" s="1">
        <f t="shared" si="457"/>
        <v>2.596874697629346</v>
      </c>
      <c r="L2044" s="1">
        <f t="shared" si="458"/>
        <v>2.2753384272309631</v>
      </c>
      <c r="M2044" s="1">
        <f t="shared" si="459"/>
        <v>-6.7812808348051021</v>
      </c>
      <c r="N2044" s="1">
        <f t="shared" si="451"/>
        <v>-1.975551025183222</v>
      </c>
      <c r="O2044" s="1">
        <f t="shared" si="452"/>
        <v>642.7587870525258</v>
      </c>
      <c r="P2044" s="1"/>
      <c r="Q2044" s="1">
        <f t="shared" si="460"/>
        <v>-0.32153627039838284</v>
      </c>
      <c r="R2044" s="1">
        <f t="shared" si="461"/>
        <v>-9.3781555324344481</v>
      </c>
      <c r="S2044" s="1">
        <f t="shared" si="453"/>
        <v>-4.572425722812568</v>
      </c>
      <c r="T2044" s="1">
        <f t="shared" si="454"/>
        <v>640.16191235489646</v>
      </c>
    </row>
    <row r="2045" spans="1:20" x14ac:dyDescent="0.2">
      <c r="A2045">
        <f>Sheet1!A2022</f>
        <v>1995</v>
      </c>
      <c r="B2045">
        <f>Sheet1!B2025</f>
        <v>1090.27</v>
      </c>
      <c r="C2045">
        <f t="shared" si="448"/>
        <v>1087.7851185292693</v>
      </c>
      <c r="D2045">
        <f t="shared" si="449"/>
        <v>1089.9471632090761</v>
      </c>
      <c r="E2045">
        <f t="shared" si="450"/>
        <v>1080.8272690729862</v>
      </c>
      <c r="F2045">
        <f t="shared" si="455"/>
        <v>1084.418422186608</v>
      </c>
      <c r="G2045">
        <f t="shared" si="456"/>
        <v>1730.3049443067534</v>
      </c>
      <c r="K2045" s="1">
        <f t="shared" si="457"/>
        <v>2.5763763909046702</v>
      </c>
      <c r="L2045" s="1">
        <f t="shared" si="458"/>
        <v>2.2470626403408005</v>
      </c>
      <c r="M2045" s="1">
        <f t="shared" si="459"/>
        <v>-6.8253478917697521</v>
      </c>
      <c r="N2045" s="1">
        <f t="shared" si="451"/>
        <v>-2.0152014224872801</v>
      </c>
      <c r="O2045" s="1">
        <f t="shared" si="452"/>
        <v>643.87132069765812</v>
      </c>
      <c r="P2045" s="1"/>
      <c r="Q2045" s="1">
        <f t="shared" si="460"/>
        <v>-0.32931375056386969</v>
      </c>
      <c r="R2045" s="1">
        <f t="shared" si="461"/>
        <v>-9.4017242826744223</v>
      </c>
      <c r="S2045" s="1">
        <f t="shared" si="453"/>
        <v>-4.5915778133919503</v>
      </c>
      <c r="T2045" s="1">
        <f t="shared" si="454"/>
        <v>641.29494430675345</v>
      </c>
    </row>
    <row r="2046" spans="1:20" x14ac:dyDescent="0.2">
      <c r="A2046">
        <f>Sheet1!A2023</f>
        <v>1996</v>
      </c>
      <c r="B2046">
        <f>Sheet1!B2026</f>
        <v>1090.69</v>
      </c>
      <c r="C2046">
        <f t="shared" si="448"/>
        <v>1088.2356168359943</v>
      </c>
      <c r="D2046">
        <f t="shared" si="449"/>
        <v>1090.369258650617</v>
      </c>
      <c r="E2046">
        <f t="shared" si="450"/>
        <v>1081.2335000134187</v>
      </c>
      <c r="F2046">
        <f t="shared" si="455"/>
        <v>1084.829220266131</v>
      </c>
      <c r="G2046">
        <f t="shared" si="456"/>
        <v>1731.8692947365689</v>
      </c>
      <c r="K2046" s="1">
        <f t="shared" si="457"/>
        <v>2.5458780841802309</v>
      </c>
      <c r="L2046" s="1">
        <f t="shared" si="458"/>
        <v>2.2187550891505907</v>
      </c>
      <c r="M2046" s="1">
        <f t="shared" si="459"/>
        <v>-6.8694650049546908</v>
      </c>
      <c r="N2046" s="1">
        <f t="shared" si="451"/>
        <v>-2.0549016496888726</v>
      </c>
      <c r="O2046" s="1">
        <f t="shared" si="452"/>
        <v>644.98517282074909</v>
      </c>
      <c r="P2046" s="1"/>
      <c r="Q2046" s="1">
        <f t="shared" si="460"/>
        <v>-0.32712299502964015</v>
      </c>
      <c r="R2046" s="1">
        <f t="shared" si="461"/>
        <v>-9.4153430891349217</v>
      </c>
      <c r="S2046" s="1">
        <f t="shared" si="453"/>
        <v>-4.6007797338691034</v>
      </c>
      <c r="T2046" s="1">
        <f t="shared" si="454"/>
        <v>642.43929473656885</v>
      </c>
    </row>
    <row r="2047" spans="1:20" x14ac:dyDescent="0.2">
      <c r="A2047">
        <f>Sheet1!A2024</f>
        <v>1997</v>
      </c>
      <c r="B2047">
        <f>Sheet1!B2027</f>
        <v>1091.1199999999999</v>
      </c>
      <c r="C2047">
        <f t="shared" si="448"/>
        <v>1088.6861151427188</v>
      </c>
      <c r="D2047">
        <f t="shared" si="449"/>
        <v>1090.7913223137959</v>
      </c>
      <c r="E2047">
        <f t="shared" si="450"/>
        <v>1081.6396808413342</v>
      </c>
      <c r="F2047">
        <f t="shared" si="455"/>
        <v>1085.2399684991522</v>
      </c>
      <c r="G2047">
        <f t="shared" si="456"/>
        <v>1733.4349644376553</v>
      </c>
      <c r="K2047" s="1">
        <f t="shared" si="457"/>
        <v>2.5153797774551094</v>
      </c>
      <c r="L2047" s="1">
        <f t="shared" si="458"/>
        <v>2.1904157701439999</v>
      </c>
      <c r="M2047" s="1">
        <f t="shared" si="459"/>
        <v>-6.9136321884348035</v>
      </c>
      <c r="N2047" s="1">
        <f t="shared" si="451"/>
        <v>-2.0946517233926443</v>
      </c>
      <c r="O2047" s="1">
        <f t="shared" si="452"/>
        <v>646.10034421511045</v>
      </c>
      <c r="P2047" s="1"/>
      <c r="Q2047" s="1">
        <f t="shared" si="460"/>
        <v>-0.32496400731110953</v>
      </c>
      <c r="R2047" s="1">
        <f t="shared" si="461"/>
        <v>-9.429011965889913</v>
      </c>
      <c r="S2047" s="1">
        <f t="shared" si="453"/>
        <v>-4.6100315008477537</v>
      </c>
      <c r="T2047" s="1">
        <f t="shared" si="454"/>
        <v>643.58496443765534</v>
      </c>
    </row>
    <row r="2048" spans="1:20" x14ac:dyDescent="0.2">
      <c r="A2048">
        <f>Sheet1!A2025</f>
        <v>1998</v>
      </c>
      <c r="B2048">
        <f>Sheet1!B2028</f>
        <v>1091.54</v>
      </c>
      <c r="C2048">
        <f t="shared" si="448"/>
        <v>1089.1366134494438</v>
      </c>
      <c r="D2048">
        <f t="shared" si="449"/>
        <v>1091.2133541950975</v>
      </c>
      <c r="E2048">
        <f t="shared" si="450"/>
        <v>1082.0458115426577</v>
      </c>
      <c r="F2048">
        <f t="shared" si="455"/>
        <v>1085.6506668690658</v>
      </c>
      <c r="G2048">
        <f t="shared" si="456"/>
        <v>1735.0019542033251</v>
      </c>
      <c r="K2048" s="1">
        <f t="shared" si="457"/>
        <v>2.4848814707306701</v>
      </c>
      <c r="L2048" s="1">
        <f t="shared" si="458"/>
        <v>2.1620446798067405</v>
      </c>
      <c r="M2048" s="1">
        <f t="shared" si="459"/>
        <v>-6.9578494562831565</v>
      </c>
      <c r="N2048" s="1">
        <f t="shared" si="451"/>
        <v>-2.1344516602034673</v>
      </c>
      <c r="O2048" s="1">
        <f t="shared" si="452"/>
        <v>647.2168356740558</v>
      </c>
      <c r="P2048" s="1"/>
      <c r="Q2048" s="1">
        <f t="shared" si="460"/>
        <v>-0.32283679092392958</v>
      </c>
      <c r="R2048" s="1">
        <f t="shared" si="461"/>
        <v>-9.4427309270138267</v>
      </c>
      <c r="S2048" s="1">
        <f t="shared" si="453"/>
        <v>-4.6193331309341374</v>
      </c>
      <c r="T2048" s="1">
        <f t="shared" si="454"/>
        <v>644.73195420332513</v>
      </c>
    </row>
    <row r="2049" spans="1:20" x14ac:dyDescent="0.2">
      <c r="A2049">
        <f>Sheet1!A2026</f>
        <v>1999</v>
      </c>
      <c r="B2049">
        <f>Sheet1!B2029</f>
        <v>1091.96</v>
      </c>
      <c r="C2049">
        <f t="shared" si="448"/>
        <v>1089.5871117561683</v>
      </c>
      <c r="D2049">
        <f t="shared" si="449"/>
        <v>1091.6353542910067</v>
      </c>
      <c r="E2049">
        <f t="shared" si="450"/>
        <v>1082.451892103315</v>
      </c>
      <c r="F2049">
        <f t="shared" si="455"/>
        <v>1086.0613153592676</v>
      </c>
      <c r="G2049">
        <f t="shared" si="456"/>
        <v>1736.5702648268912</v>
      </c>
      <c r="K2049" s="1">
        <f t="shared" si="457"/>
        <v>2.4543831640057761</v>
      </c>
      <c r="L2049" s="1">
        <f t="shared" si="458"/>
        <v>2.1336418146227061</v>
      </c>
      <c r="M2049" s="1">
        <f t="shared" si="459"/>
        <v>-7.0021168225755446</v>
      </c>
      <c r="N2049" s="1">
        <f t="shared" si="451"/>
        <v>-2.1743014767266686</v>
      </c>
      <c r="O2049" s="1">
        <f t="shared" si="452"/>
        <v>648.33464799089688</v>
      </c>
      <c r="P2049" s="1"/>
      <c r="Q2049" s="1">
        <f t="shared" si="460"/>
        <v>-0.32074134938306997</v>
      </c>
      <c r="R2049" s="1">
        <f t="shared" si="461"/>
        <v>-9.4564999865813206</v>
      </c>
      <c r="S2049" s="1">
        <f t="shared" si="453"/>
        <v>-4.6286846407324447</v>
      </c>
      <c r="T2049" s="1">
        <f t="shared" si="454"/>
        <v>645.88026482689111</v>
      </c>
    </row>
    <row r="2050" spans="1:20" x14ac:dyDescent="0.2">
      <c r="A2050">
        <f>Sheet1!A2027</f>
        <v>2000</v>
      </c>
      <c r="B2050">
        <f>Sheet1!B2030</f>
        <v>1092.3800000000001</v>
      </c>
      <c r="C2050">
        <f t="shared" si="448"/>
        <v>1090.037610062893</v>
      </c>
      <c r="D2050">
        <f t="shared" si="449"/>
        <v>1092.0573225980077</v>
      </c>
      <c r="E2050">
        <f t="shared" si="450"/>
        <v>1082.8579225092321</v>
      </c>
      <c r="F2050">
        <f t="shared" si="455"/>
        <v>1086.4719139531517</v>
      </c>
      <c r="G2050">
        <f t="shared" si="456"/>
        <v>1738.1398971016665</v>
      </c>
      <c r="K2050" s="1">
        <f t="shared" si="457"/>
        <v>2.4338848572811003</v>
      </c>
      <c r="L2050" s="1">
        <f t="shared" si="458"/>
        <v>2.1052071710771543</v>
      </c>
      <c r="M2050" s="1">
        <f t="shared" si="459"/>
        <v>-7.0464343013845792</v>
      </c>
      <c r="N2050" s="1">
        <f t="shared" si="451"/>
        <v>-2.2142011895671203</v>
      </c>
      <c r="O2050" s="1">
        <f t="shared" si="452"/>
        <v>649.45378195894773</v>
      </c>
      <c r="P2050" s="1"/>
      <c r="Q2050" s="1">
        <f t="shared" si="460"/>
        <v>-0.328677686203946</v>
      </c>
      <c r="R2050" s="1">
        <f t="shared" si="461"/>
        <v>-9.4803191586656794</v>
      </c>
      <c r="S2050" s="1">
        <f t="shared" si="453"/>
        <v>-4.6480860468482206</v>
      </c>
      <c r="T2050" s="1">
        <f t="shared" si="454"/>
        <v>647.01989710166663</v>
      </c>
    </row>
    <row r="2051" spans="1:20" x14ac:dyDescent="0.2">
      <c r="A2051">
        <f>Sheet1!A2028</f>
        <v>2001</v>
      </c>
      <c r="B2051">
        <f>Sheet1!B2031</f>
        <v>1092.8</v>
      </c>
      <c r="C2051">
        <f t="shared" si="448"/>
        <v>1090.4881083696177</v>
      </c>
      <c r="D2051">
        <f t="shared" si="449"/>
        <v>1092.4792591125852</v>
      </c>
      <c r="E2051">
        <f t="shared" si="450"/>
        <v>1083.263902746334</v>
      </c>
      <c r="F2051">
        <f t="shared" si="455"/>
        <v>1086.8824626341136</v>
      </c>
      <c r="G2051">
        <f t="shared" si="456"/>
        <v>1739.7108518209632</v>
      </c>
      <c r="K2051" s="1">
        <f t="shared" si="457"/>
        <v>2.4033865505562062</v>
      </c>
      <c r="L2051" s="1">
        <f t="shared" si="458"/>
        <v>2.0767407456537512</v>
      </c>
      <c r="M2051" s="1">
        <f t="shared" si="459"/>
        <v>-7.090801906786055</v>
      </c>
      <c r="N2051" s="1">
        <f t="shared" si="451"/>
        <v>-2.2541508153301493</v>
      </c>
      <c r="O2051" s="1">
        <f t="shared" si="452"/>
        <v>650.57423837151941</v>
      </c>
      <c r="P2051" s="1"/>
      <c r="Q2051" s="1">
        <f t="shared" si="460"/>
        <v>-0.32664580490245498</v>
      </c>
      <c r="R2051" s="1">
        <f t="shared" si="461"/>
        <v>-9.4941884573422612</v>
      </c>
      <c r="S2051" s="1">
        <f t="shared" si="453"/>
        <v>-4.6575373658863555</v>
      </c>
      <c r="T2051" s="1">
        <f t="shared" si="454"/>
        <v>648.17085182096321</v>
      </c>
    </row>
    <row r="2052" spans="1:20" x14ac:dyDescent="0.2">
      <c r="A2052">
        <f>Sheet1!A2029</f>
        <v>2002</v>
      </c>
      <c r="B2052">
        <f>Sheet1!B2032</f>
        <v>1093.23</v>
      </c>
      <c r="C2052">
        <f t="shared" si="448"/>
        <v>1090.9386066763425</v>
      </c>
      <c r="D2052">
        <f t="shared" si="449"/>
        <v>1092.9011638312238</v>
      </c>
      <c r="E2052">
        <f t="shared" si="450"/>
        <v>1083.6698328005473</v>
      </c>
      <c r="F2052">
        <f t="shared" si="455"/>
        <v>1087.2929613855481</v>
      </c>
      <c r="G2052">
        <f t="shared" si="456"/>
        <v>1741.283129778094</v>
      </c>
      <c r="K2052" s="1">
        <f t="shared" si="457"/>
        <v>2.3728882438317669</v>
      </c>
      <c r="L2052" s="1">
        <f t="shared" si="458"/>
        <v>2.0482425348384368</v>
      </c>
      <c r="M2052" s="1">
        <f t="shared" si="459"/>
        <v>-7.1352196528532659</v>
      </c>
      <c r="N2052" s="1">
        <f t="shared" si="451"/>
        <v>-2.2941503706201729</v>
      </c>
      <c r="O2052" s="1">
        <f t="shared" si="452"/>
        <v>651.69601802192574</v>
      </c>
      <c r="P2052" s="1"/>
      <c r="Q2052" s="1">
        <f t="shared" si="460"/>
        <v>-0.32464570899333012</v>
      </c>
      <c r="R2052" s="1">
        <f t="shared" si="461"/>
        <v>-9.5081078966850328</v>
      </c>
      <c r="S2052" s="1">
        <f t="shared" si="453"/>
        <v>-4.6670386144519398</v>
      </c>
      <c r="T2052" s="1">
        <f t="shared" si="454"/>
        <v>649.32312977809397</v>
      </c>
    </row>
    <row r="2053" spans="1:20" x14ac:dyDescent="0.2">
      <c r="A2053">
        <f>Sheet1!A2030</f>
        <v>2003</v>
      </c>
      <c r="B2053">
        <f>Sheet1!B2033</f>
        <v>1093.6500000000001</v>
      </c>
      <c r="C2053">
        <f t="shared" si="448"/>
        <v>1091.3891049830672</v>
      </c>
      <c r="D2053">
        <f t="shared" si="449"/>
        <v>1093.3230367504084</v>
      </c>
      <c r="E2053">
        <f t="shared" si="450"/>
        <v>1084.0757126577969</v>
      </c>
      <c r="F2053">
        <f t="shared" si="455"/>
        <v>1087.7034101908503</v>
      </c>
      <c r="G2053">
        <f t="shared" si="456"/>
        <v>1742.8567317663719</v>
      </c>
      <c r="K2053" s="1">
        <f t="shared" si="457"/>
        <v>2.3423899371071002</v>
      </c>
      <c r="L2053" s="1">
        <f t="shared" si="458"/>
        <v>2.0197125351146497</v>
      </c>
      <c r="M2053" s="1">
        <f t="shared" si="459"/>
        <v>-7.1796875536608695</v>
      </c>
      <c r="N2053" s="1">
        <f t="shared" si="451"/>
        <v>-2.3341998720427455</v>
      </c>
      <c r="O2053" s="1">
        <f t="shared" si="452"/>
        <v>652.81912170347891</v>
      </c>
      <c r="P2053" s="1"/>
      <c r="Q2053" s="1">
        <f t="shared" si="460"/>
        <v>-0.32267740199245054</v>
      </c>
      <c r="R2053" s="1">
        <f t="shared" si="461"/>
        <v>-9.5220774907679697</v>
      </c>
      <c r="S2053" s="1">
        <f t="shared" si="453"/>
        <v>-4.6765898091498457</v>
      </c>
      <c r="T2053" s="1">
        <f t="shared" si="454"/>
        <v>650.47673176637181</v>
      </c>
    </row>
    <row r="2054" spans="1:20" x14ac:dyDescent="0.2">
      <c r="A2054">
        <f>Sheet1!A2031</f>
        <v>2004</v>
      </c>
      <c r="B2054">
        <f>Sheet1!B2034</f>
        <v>1094.07</v>
      </c>
      <c r="C2054">
        <f t="shared" si="448"/>
        <v>1091.8396032897917</v>
      </c>
      <c r="D2054">
        <f t="shared" si="449"/>
        <v>1093.7448778666235</v>
      </c>
      <c r="E2054">
        <f t="shared" si="450"/>
        <v>1084.4815423040093</v>
      </c>
      <c r="F2054">
        <f t="shared" si="455"/>
        <v>1088.113809033415</v>
      </c>
      <c r="G2054">
        <f t="shared" si="456"/>
        <v>1744.4316585791089</v>
      </c>
      <c r="K2054" s="1">
        <f t="shared" si="457"/>
        <v>2.3118916303822061</v>
      </c>
      <c r="L2054" s="1">
        <f t="shared" si="458"/>
        <v>1.9911507429674202</v>
      </c>
      <c r="M2054" s="1">
        <f t="shared" si="459"/>
        <v>-7.2242056232837513</v>
      </c>
      <c r="N2054" s="1">
        <f t="shared" si="451"/>
        <v>-2.3742993362027391</v>
      </c>
      <c r="O2054" s="1">
        <f t="shared" si="452"/>
        <v>653.94355020949115</v>
      </c>
      <c r="P2054" s="1"/>
      <c r="Q2054" s="1">
        <f t="shared" si="460"/>
        <v>-0.3207408874147859</v>
      </c>
      <c r="R2054" s="1">
        <f t="shared" si="461"/>
        <v>-9.5360972536659574</v>
      </c>
      <c r="S2054" s="1">
        <f t="shared" si="453"/>
        <v>-4.6861909665849453</v>
      </c>
      <c r="T2054" s="1">
        <f t="shared" si="454"/>
        <v>651.63165857910894</v>
      </c>
    </row>
    <row r="2055" spans="1:20" x14ac:dyDescent="0.2">
      <c r="A2055">
        <f>Sheet1!A2032</f>
        <v>2005</v>
      </c>
      <c r="B2055">
        <f>Sheet1!B2035</f>
        <v>1094.49</v>
      </c>
      <c r="C2055">
        <f t="shared" si="448"/>
        <v>1092.2901015965167</v>
      </c>
      <c r="D2055">
        <f t="shared" si="449"/>
        <v>1094.1666871763534</v>
      </c>
      <c r="E2055">
        <f t="shared" si="450"/>
        <v>1084.8873217251096</v>
      </c>
      <c r="F2055">
        <f t="shared" si="455"/>
        <v>1088.5241578966375</v>
      </c>
      <c r="G2055">
        <f t="shared" si="456"/>
        <v>1746.0079110096187</v>
      </c>
      <c r="K2055" s="1">
        <f t="shared" si="457"/>
        <v>2.2913933236575303</v>
      </c>
      <c r="L2055" s="1">
        <f t="shared" si="458"/>
        <v>1.9625571548813241</v>
      </c>
      <c r="M2055" s="1">
        <f t="shared" si="459"/>
        <v>-7.2687738757952047</v>
      </c>
      <c r="N2055" s="1">
        <f t="shared" si="451"/>
        <v>-2.414448779705026</v>
      </c>
      <c r="O2055" s="1">
        <f t="shared" si="452"/>
        <v>655.06930433327625</v>
      </c>
      <c r="P2055" s="1"/>
      <c r="Q2055" s="1">
        <f t="shared" si="460"/>
        <v>-0.32883616877620625</v>
      </c>
      <c r="R2055" s="1">
        <f t="shared" si="461"/>
        <v>-9.5601671994527351</v>
      </c>
      <c r="S2055" s="1">
        <f t="shared" si="453"/>
        <v>-4.7058421033625564</v>
      </c>
      <c r="T2055" s="1">
        <f t="shared" si="454"/>
        <v>652.77791100961872</v>
      </c>
    </row>
    <row r="2056" spans="1:20" x14ac:dyDescent="0.2">
      <c r="A2056">
        <f>Sheet1!A2033</f>
        <v>2006</v>
      </c>
      <c r="B2056">
        <f>Sheet1!B2036</f>
        <v>1094.9100000000001</v>
      </c>
      <c r="C2056">
        <f t="shared" si="448"/>
        <v>1092.7405999032412</v>
      </c>
      <c r="D2056">
        <f t="shared" si="449"/>
        <v>1094.5884646760828</v>
      </c>
      <c r="E2056">
        <f t="shared" si="450"/>
        <v>1085.2930509070238</v>
      </c>
      <c r="F2056">
        <f t="shared" si="455"/>
        <v>1088.9344567639121</v>
      </c>
      <c r="G2056">
        <f t="shared" si="456"/>
        <v>1747.5854898512132</v>
      </c>
      <c r="K2056" s="1">
        <f t="shared" si="457"/>
        <v>2.2608950169328637</v>
      </c>
      <c r="L2056" s="1">
        <f t="shared" si="458"/>
        <v>1.9339317673411642</v>
      </c>
      <c r="M2056" s="1">
        <f t="shared" si="459"/>
        <v>-7.3133923252703426</v>
      </c>
      <c r="N2056" s="1">
        <f t="shared" si="451"/>
        <v>-2.4546482191551604</v>
      </c>
      <c r="O2056" s="1">
        <f t="shared" si="452"/>
        <v>656.19638486814597</v>
      </c>
      <c r="P2056" s="1"/>
      <c r="Q2056" s="1">
        <f t="shared" si="460"/>
        <v>-0.32696324959169942</v>
      </c>
      <c r="R2056" s="1">
        <f t="shared" si="461"/>
        <v>-9.5742873422032062</v>
      </c>
      <c r="S2056" s="1">
        <f t="shared" si="453"/>
        <v>-4.7155432360880241</v>
      </c>
      <c r="T2056" s="1">
        <f t="shared" si="454"/>
        <v>653.93548985121311</v>
      </c>
    </row>
    <row r="2057" spans="1:20" x14ac:dyDescent="0.2">
      <c r="A2057">
        <f>Sheet1!A2034</f>
        <v>2007</v>
      </c>
      <c r="B2057">
        <f>Sheet1!B2037</f>
        <v>1095.3399999999999</v>
      </c>
      <c r="C2057">
        <f t="shared" si="448"/>
        <v>1093.1910982099662</v>
      </c>
      <c r="D2057">
        <f t="shared" si="449"/>
        <v>1095.0102103622967</v>
      </c>
      <c r="E2057">
        <f t="shared" si="450"/>
        <v>1085.6987298356771</v>
      </c>
      <c r="F2057">
        <f t="shared" si="455"/>
        <v>1089.3447056186344</v>
      </c>
      <c r="G2057">
        <f t="shared" si="456"/>
        <v>1749.1643958972054</v>
      </c>
      <c r="K2057" s="1">
        <f t="shared" si="457"/>
        <v>2.230396710208197</v>
      </c>
      <c r="L2057" s="1">
        <f t="shared" si="458"/>
        <v>1.9052745768317436</v>
      </c>
      <c r="M2057" s="1">
        <f t="shared" si="459"/>
        <v>-7.3580609857824584</v>
      </c>
      <c r="N2057" s="1">
        <f t="shared" si="451"/>
        <v>-2.4948976711573323</v>
      </c>
      <c r="O2057" s="1">
        <f t="shared" si="452"/>
        <v>657.32479260741366</v>
      </c>
      <c r="P2057" s="1"/>
      <c r="Q2057" s="1">
        <f t="shared" si="460"/>
        <v>-0.32512213337645335</v>
      </c>
      <c r="R2057" s="1">
        <f t="shared" si="461"/>
        <v>-9.5884576959906553</v>
      </c>
      <c r="S2057" s="1">
        <f t="shared" si="453"/>
        <v>-4.7252943813655293</v>
      </c>
      <c r="T2057" s="1">
        <f t="shared" si="454"/>
        <v>655.09439589720546</v>
      </c>
    </row>
    <row r="2058" spans="1:20" x14ac:dyDescent="0.2">
      <c r="A2058">
        <f>Sheet1!A2035</f>
        <v>2008</v>
      </c>
      <c r="B2058">
        <f>Sheet1!B2038</f>
        <v>1095.76</v>
      </c>
      <c r="C2058">
        <f t="shared" si="448"/>
        <v>1093.6415965166907</v>
      </c>
      <c r="D2058">
        <f t="shared" si="449"/>
        <v>1095.4319242314793</v>
      </c>
      <c r="E2058">
        <f t="shared" si="450"/>
        <v>1086.1043584969959</v>
      </c>
      <c r="F2058">
        <f t="shared" si="455"/>
        <v>1089.7549044441992</v>
      </c>
      <c r="G2058">
        <f t="shared" si="456"/>
        <v>1750.7446299409075</v>
      </c>
      <c r="K2058" s="1">
        <f t="shared" si="457"/>
        <v>2.1998984034833029</v>
      </c>
      <c r="L2058" s="1">
        <f t="shared" si="458"/>
        <v>1.8765855798367284</v>
      </c>
      <c r="M2058" s="1">
        <f t="shared" si="459"/>
        <v>-7.4027798714071196</v>
      </c>
      <c r="N2058" s="1">
        <f t="shared" si="451"/>
        <v>-2.5351971523175507</v>
      </c>
      <c r="O2058" s="1">
        <f t="shared" si="452"/>
        <v>658.45452834439084</v>
      </c>
      <c r="P2058" s="1"/>
      <c r="Q2058" s="1">
        <f t="shared" si="460"/>
        <v>-0.32331282364657454</v>
      </c>
      <c r="R2058" s="1">
        <f t="shared" si="461"/>
        <v>-9.6026782748904225</v>
      </c>
      <c r="S2058" s="1">
        <f t="shared" si="453"/>
        <v>-4.7350955558008536</v>
      </c>
      <c r="T2058" s="1">
        <f t="shared" si="454"/>
        <v>656.25462994090753</v>
      </c>
    </row>
    <row r="2059" spans="1:20" x14ac:dyDescent="0.2">
      <c r="A2059">
        <f>Sheet1!A2036</f>
        <v>2009</v>
      </c>
      <c r="B2059">
        <f>Sheet1!B2039</f>
        <v>1096.18</v>
      </c>
      <c r="C2059">
        <f t="shared" si="448"/>
        <v>1094.0920948234157</v>
      </c>
      <c r="D2059">
        <f t="shared" si="449"/>
        <v>1095.8536062801154</v>
      </c>
      <c r="E2059">
        <f t="shared" si="450"/>
        <v>1086.5099368769056</v>
      </c>
      <c r="F2059">
        <f t="shared" si="455"/>
        <v>1090.1650532240014</v>
      </c>
      <c r="G2059">
        <f t="shared" si="456"/>
        <v>1752.326192775633</v>
      </c>
      <c r="K2059" s="1">
        <f t="shared" si="457"/>
        <v>2.1694000967588636</v>
      </c>
      <c r="L2059" s="1">
        <f t="shared" si="458"/>
        <v>1.8478647728416036</v>
      </c>
      <c r="M2059" s="1">
        <f t="shared" si="459"/>
        <v>-7.4475489962173924</v>
      </c>
      <c r="N2059" s="1">
        <f t="shared" si="451"/>
        <v>-2.5755466792397783</v>
      </c>
      <c r="O2059" s="1">
        <f t="shared" si="452"/>
        <v>659.58559287239177</v>
      </c>
      <c r="P2059" s="1"/>
      <c r="Q2059" s="1">
        <f t="shared" si="460"/>
        <v>-0.32153532391726003</v>
      </c>
      <c r="R2059" s="1">
        <f t="shared" si="461"/>
        <v>-9.616949092976256</v>
      </c>
      <c r="S2059" s="1">
        <f t="shared" si="453"/>
        <v>-4.7449467759986419</v>
      </c>
      <c r="T2059" s="1">
        <f t="shared" si="454"/>
        <v>657.41619277563291</v>
      </c>
    </row>
    <row r="2060" spans="1:20" x14ac:dyDescent="0.2">
      <c r="A2060">
        <f>Sheet1!A2037</f>
        <v>2010</v>
      </c>
      <c r="B2060">
        <f>Sheet1!B2040</f>
        <v>1096.5999999999999</v>
      </c>
      <c r="C2060">
        <f t="shared" si="448"/>
        <v>1094.5425931301402</v>
      </c>
      <c r="D2060">
        <f t="shared" si="449"/>
        <v>1096.2752565046897</v>
      </c>
      <c r="E2060">
        <f t="shared" si="450"/>
        <v>1086.9154649613322</v>
      </c>
      <c r="F2060">
        <f t="shared" si="455"/>
        <v>1090.5751519414357</v>
      </c>
      <c r="G2060">
        <f t="shared" si="456"/>
        <v>1753.9090851946935</v>
      </c>
      <c r="K2060" s="1">
        <f t="shared" si="457"/>
        <v>2.1489017900337331</v>
      </c>
      <c r="L2060" s="1">
        <f t="shared" si="458"/>
        <v>1.8191121523304901</v>
      </c>
      <c r="M2060" s="1">
        <f t="shared" si="459"/>
        <v>-7.4923683742890717</v>
      </c>
      <c r="N2060" s="1">
        <f t="shared" si="451"/>
        <v>-2.6159462685304788</v>
      </c>
      <c r="O2060" s="1">
        <f t="shared" si="452"/>
        <v>660.7179869847273</v>
      </c>
      <c r="P2060" s="1"/>
      <c r="Q2060" s="1">
        <f t="shared" si="460"/>
        <v>-0.32978963770324299</v>
      </c>
      <c r="R2060" s="1">
        <f t="shared" si="461"/>
        <v>-9.6412701643228047</v>
      </c>
      <c r="S2060" s="1">
        <f t="shared" si="453"/>
        <v>-4.7648480585642119</v>
      </c>
      <c r="T2060" s="1">
        <f t="shared" si="454"/>
        <v>658.56908519469357</v>
      </c>
    </row>
    <row r="2061" spans="1:20" x14ac:dyDescent="0.2">
      <c r="A2061">
        <f>Sheet1!A2038</f>
        <v>2011</v>
      </c>
      <c r="B2061">
        <f>Sheet1!B2041</f>
        <v>1097.02</v>
      </c>
      <c r="C2061">
        <f t="shared" si="448"/>
        <v>1094.9930914368649</v>
      </c>
      <c r="D2061">
        <f t="shared" si="449"/>
        <v>1096.6968749016869</v>
      </c>
      <c r="E2061">
        <f t="shared" si="450"/>
        <v>1087.3209427362008</v>
      </c>
      <c r="F2061">
        <f t="shared" si="455"/>
        <v>1090.9852005798973</v>
      </c>
      <c r="G2061">
        <f t="shared" si="456"/>
        <v>1755.4933079914026</v>
      </c>
      <c r="K2061" s="1">
        <f t="shared" si="457"/>
        <v>2.1184034833092937</v>
      </c>
      <c r="L2061" s="1">
        <f t="shared" si="458"/>
        <v>1.7903277147886456</v>
      </c>
      <c r="M2061" s="1">
        <f t="shared" si="459"/>
        <v>-7.5372380196947688</v>
      </c>
      <c r="N2061" s="1">
        <f t="shared" si="451"/>
        <v>-2.6563959367933876</v>
      </c>
      <c r="O2061" s="1">
        <f t="shared" si="452"/>
        <v>661.85171147471192</v>
      </c>
      <c r="P2061" s="1"/>
      <c r="Q2061" s="1">
        <f t="shared" si="460"/>
        <v>-0.32807576852064813</v>
      </c>
      <c r="R2061" s="1">
        <f t="shared" si="461"/>
        <v>-9.6556415030040625</v>
      </c>
      <c r="S2061" s="1">
        <f t="shared" si="453"/>
        <v>-4.7747994201026813</v>
      </c>
      <c r="T2061" s="1">
        <f t="shared" si="454"/>
        <v>659.73330799140263</v>
      </c>
    </row>
    <row r="2062" spans="1:20" x14ac:dyDescent="0.2">
      <c r="A2062">
        <f>Sheet1!A2039</f>
        <v>2012</v>
      </c>
      <c r="B2062">
        <f>Sheet1!B2042</f>
        <v>1097.44</v>
      </c>
      <c r="C2062">
        <f t="shared" si="448"/>
        <v>1095.4435897435897</v>
      </c>
      <c r="D2062">
        <f t="shared" si="449"/>
        <v>1097.118461467591</v>
      </c>
      <c r="E2062">
        <f t="shared" si="450"/>
        <v>1087.7263701874374</v>
      </c>
      <c r="F2062">
        <f t="shared" si="455"/>
        <v>1091.3951991227814</v>
      </c>
      <c r="G2062">
        <f t="shared" si="456"/>
        <v>1757.0788619590724</v>
      </c>
      <c r="K2062" s="1">
        <f t="shared" si="457"/>
        <v>2.0879051765843997</v>
      </c>
      <c r="L2062" s="1">
        <f t="shared" si="458"/>
        <v>1.7615114566997363</v>
      </c>
      <c r="M2062" s="1">
        <f t="shared" si="459"/>
        <v>-7.5821579465100513</v>
      </c>
      <c r="N2062" s="1">
        <f t="shared" si="451"/>
        <v>-2.6968957006342862</v>
      </c>
      <c r="O2062" s="1">
        <f t="shared" si="452"/>
        <v>662.98676713565669</v>
      </c>
      <c r="P2062" s="1"/>
      <c r="Q2062" s="1">
        <f t="shared" si="460"/>
        <v>-0.32639371988466337</v>
      </c>
      <c r="R2062" s="1">
        <f t="shared" si="461"/>
        <v>-9.6700631230944509</v>
      </c>
      <c r="S2062" s="1">
        <f t="shared" si="453"/>
        <v>-4.7848008772186859</v>
      </c>
      <c r="T2062" s="1">
        <f t="shared" si="454"/>
        <v>660.89886195907229</v>
      </c>
    </row>
    <row r="2063" spans="1:20" x14ac:dyDescent="0.2">
      <c r="A2063">
        <f>Sheet1!A2040</f>
        <v>2013</v>
      </c>
      <c r="B2063">
        <f>Sheet1!B2043</f>
        <v>1097.8699999999999</v>
      </c>
      <c r="C2063">
        <f t="shared" si="448"/>
        <v>1095.8940880503144</v>
      </c>
      <c r="D2063">
        <f t="shared" si="449"/>
        <v>1097.5400161988871</v>
      </c>
      <c r="E2063">
        <f t="shared" si="450"/>
        <v>1088.1317473009674</v>
      </c>
      <c r="F2063">
        <f t="shared" si="455"/>
        <v>1091.8051475534828</v>
      </c>
      <c r="G2063">
        <f t="shared" si="456"/>
        <v>1758.6657478910156</v>
      </c>
      <c r="K2063" s="1">
        <f t="shared" si="457"/>
        <v>2.057406869859733</v>
      </c>
      <c r="L2063" s="1">
        <f t="shared" si="458"/>
        <v>1.7326633745494746</v>
      </c>
      <c r="M2063" s="1">
        <f t="shared" si="459"/>
        <v>-7.6271281688079853</v>
      </c>
      <c r="N2063" s="1">
        <f t="shared" si="451"/>
        <v>-2.7374455766573647</v>
      </c>
      <c r="O2063" s="1">
        <f t="shared" si="452"/>
        <v>664.12315476087542</v>
      </c>
      <c r="P2063" s="1"/>
      <c r="Q2063" s="1">
        <f t="shared" si="460"/>
        <v>-0.32474349531025837</v>
      </c>
      <c r="R2063" s="1">
        <f t="shared" si="461"/>
        <v>-9.6845350386677183</v>
      </c>
      <c r="S2063" s="1">
        <f t="shared" si="453"/>
        <v>-4.7948524465170976</v>
      </c>
      <c r="T2063" s="1">
        <f t="shared" si="454"/>
        <v>662.06574789101569</v>
      </c>
    </row>
    <row r="2064" spans="1:20" x14ac:dyDescent="0.2">
      <c r="A2064">
        <f>Sheet1!A2041</f>
        <v>2014</v>
      </c>
      <c r="B2064">
        <f>Sheet1!B2044</f>
        <v>1098.29</v>
      </c>
      <c r="C2064">
        <f t="shared" si="448"/>
        <v>1096.3445863570391</v>
      </c>
      <c r="D2064">
        <f t="shared" si="449"/>
        <v>1097.9615390920601</v>
      </c>
      <c r="E2064">
        <f t="shared" si="450"/>
        <v>1088.537074062717</v>
      </c>
      <c r="F2064">
        <f t="shared" si="455"/>
        <v>1092.2150458553963</v>
      </c>
      <c r="G2064">
        <f t="shared" si="456"/>
        <v>1760.2539665805452</v>
      </c>
      <c r="K2064" s="1">
        <f t="shared" si="457"/>
        <v>2.0269085631350663</v>
      </c>
      <c r="L2064" s="1">
        <f t="shared" si="458"/>
        <v>1.7037834648219814</v>
      </c>
      <c r="M2064" s="1">
        <f t="shared" si="459"/>
        <v>-7.6721487006641382</v>
      </c>
      <c r="N2064" s="1">
        <f t="shared" si="451"/>
        <v>-2.778045581468632</v>
      </c>
      <c r="O2064" s="1">
        <f t="shared" si="452"/>
        <v>665.26087514368032</v>
      </c>
      <c r="P2064" s="1"/>
      <c r="Q2064" s="1">
        <f t="shared" si="460"/>
        <v>-0.32312509831308489</v>
      </c>
      <c r="R2064" s="1">
        <f t="shared" si="461"/>
        <v>-9.6990572637992045</v>
      </c>
      <c r="S2064" s="1">
        <f t="shared" si="453"/>
        <v>-4.8049541446036983</v>
      </c>
      <c r="T2064" s="1">
        <f t="shared" si="454"/>
        <v>663.23396658054526</v>
      </c>
    </row>
    <row r="2065" spans="1:20" x14ac:dyDescent="0.2">
      <c r="A2065">
        <f>Sheet1!A2042</f>
        <v>2015</v>
      </c>
      <c r="B2065">
        <f>Sheet1!B2045</f>
        <v>1098.71</v>
      </c>
      <c r="C2065">
        <f t="shared" si="448"/>
        <v>1096.7950846637636</v>
      </c>
      <c r="D2065">
        <f t="shared" si="449"/>
        <v>1098.3830301435942</v>
      </c>
      <c r="E2065">
        <f t="shared" si="450"/>
        <v>1088.9423504586121</v>
      </c>
      <c r="F2065">
        <f t="shared" si="455"/>
        <v>1092.6248940119169</v>
      </c>
      <c r="G2065">
        <f t="shared" si="456"/>
        <v>1761.8435188209735</v>
      </c>
      <c r="K2065" s="1">
        <f t="shared" si="457"/>
        <v>1.9964102564103996</v>
      </c>
      <c r="L2065" s="1">
        <f t="shared" si="458"/>
        <v>1.6748717240013775</v>
      </c>
      <c r="M2065" s="1">
        <f t="shared" si="459"/>
        <v>-7.7172195561522585</v>
      </c>
      <c r="N2065" s="1">
        <f t="shared" si="451"/>
        <v>-2.818695731672733</v>
      </c>
      <c r="O2065" s="1">
        <f t="shared" si="452"/>
        <v>666.39992907738383</v>
      </c>
      <c r="P2065" s="1"/>
      <c r="Q2065" s="1">
        <f t="shared" si="460"/>
        <v>-0.32153853240902208</v>
      </c>
      <c r="R2065" s="1">
        <f t="shared" si="461"/>
        <v>-9.7136298125626581</v>
      </c>
      <c r="S2065" s="1">
        <f t="shared" si="453"/>
        <v>-4.8151059880831326</v>
      </c>
      <c r="T2065" s="1">
        <f t="shared" si="454"/>
        <v>664.40351882097343</v>
      </c>
    </row>
    <row r="2066" spans="1:20" x14ac:dyDescent="0.2">
      <c r="A2066">
        <f>Sheet1!A2043</f>
        <v>2016</v>
      </c>
      <c r="B2066">
        <f>Sheet1!B2046</f>
        <v>1099.1300000000001</v>
      </c>
      <c r="C2066">
        <f t="shared" si="448"/>
        <v>1097.2455829704886</v>
      </c>
      <c r="D2066">
        <f t="shared" si="449"/>
        <v>1098.8044893499739</v>
      </c>
      <c r="E2066">
        <f t="shared" si="450"/>
        <v>1089.3475764745776</v>
      </c>
      <c r="F2066">
        <f t="shared" si="455"/>
        <v>1093.0346920064401</v>
      </c>
      <c r="G2066">
        <f t="shared" si="456"/>
        <v>1763.4344054056137</v>
      </c>
      <c r="K2066" s="1">
        <f t="shared" si="457"/>
        <v>1.9759119496854964</v>
      </c>
      <c r="L2066" s="1">
        <f t="shared" si="458"/>
        <v>1.6459281485726933</v>
      </c>
      <c r="M2066" s="1">
        <f t="shared" si="459"/>
        <v>-7.762340749347004</v>
      </c>
      <c r="N2066" s="1">
        <f t="shared" si="451"/>
        <v>-2.8593960438743125</v>
      </c>
      <c r="O2066" s="1">
        <f t="shared" si="452"/>
        <v>667.54031735529929</v>
      </c>
      <c r="P2066" s="1"/>
      <c r="Q2066" s="1">
        <f t="shared" si="460"/>
        <v>-0.32998380111280312</v>
      </c>
      <c r="R2066" s="1">
        <f t="shared" si="461"/>
        <v>-9.7382526990325005</v>
      </c>
      <c r="S2066" s="1">
        <f t="shared" si="453"/>
        <v>-4.8353079935598089</v>
      </c>
      <c r="T2066" s="1">
        <f t="shared" si="454"/>
        <v>665.5644054056138</v>
      </c>
    </row>
    <row r="2067" spans="1:20" x14ac:dyDescent="0.2">
      <c r="A2067">
        <f>Sheet1!A2044</f>
        <v>2017</v>
      </c>
      <c r="B2067">
        <f>Sheet1!B2047</f>
        <v>1099.55</v>
      </c>
      <c r="C2067">
        <f t="shared" si="448"/>
        <v>1097.6960812772134</v>
      </c>
      <c r="D2067">
        <f t="shared" si="449"/>
        <v>1099.2259167076838</v>
      </c>
      <c r="E2067">
        <f t="shared" si="450"/>
        <v>1089.7527520965398</v>
      </c>
      <c r="F2067">
        <f t="shared" si="455"/>
        <v>1093.4444398223602</v>
      </c>
      <c r="G2067">
        <f t="shared" si="456"/>
        <v>1765.0266271277774</v>
      </c>
      <c r="K2067" s="1">
        <f t="shared" si="457"/>
        <v>1.9454136429608297</v>
      </c>
      <c r="L2067" s="1">
        <f t="shared" si="458"/>
        <v>1.6169527350209592</v>
      </c>
      <c r="M2067" s="1">
        <f t="shared" si="459"/>
        <v>-7.8075122943221231</v>
      </c>
      <c r="N2067" s="1">
        <f t="shared" si="451"/>
        <v>-2.9001465346789246</v>
      </c>
      <c r="O2067" s="1">
        <f t="shared" si="452"/>
        <v>668.68204077073824</v>
      </c>
      <c r="P2067" s="1"/>
      <c r="Q2067" s="1">
        <f t="shared" si="460"/>
        <v>-0.32846090793987059</v>
      </c>
      <c r="R2067" s="1">
        <f t="shared" si="461"/>
        <v>-9.7529259372829529</v>
      </c>
      <c r="S2067" s="1">
        <f t="shared" si="453"/>
        <v>-4.8455601776397543</v>
      </c>
      <c r="T2067" s="1">
        <f t="shared" si="454"/>
        <v>666.73662712777741</v>
      </c>
    </row>
    <row r="2068" spans="1:20" x14ac:dyDescent="0.2">
      <c r="A2068">
        <f>Sheet1!A2045</f>
        <v>2018</v>
      </c>
      <c r="B2068">
        <f>Sheet1!B2048</f>
        <v>1099.97</v>
      </c>
      <c r="C2068">
        <f t="shared" si="448"/>
        <v>1098.1465795839381</v>
      </c>
      <c r="D2068">
        <f t="shared" si="449"/>
        <v>1099.647312213209</v>
      </c>
      <c r="E2068">
        <f t="shared" si="450"/>
        <v>1090.1578773104243</v>
      </c>
      <c r="F2068">
        <f t="shared" si="455"/>
        <v>1093.8541374430722</v>
      </c>
      <c r="G2068">
        <f t="shared" si="456"/>
        <v>1766.6201847807786</v>
      </c>
      <c r="K2068" s="1">
        <f t="shared" si="457"/>
        <v>1.9149153362363904</v>
      </c>
      <c r="L2068" s="1">
        <f t="shared" si="458"/>
        <v>1.5879454798305233</v>
      </c>
      <c r="M2068" s="1">
        <f t="shared" si="459"/>
        <v>-7.8527342051515916</v>
      </c>
      <c r="N2068" s="1">
        <f t="shared" si="451"/>
        <v>-2.9409472206914415</v>
      </c>
      <c r="O2068" s="1">
        <f t="shared" si="452"/>
        <v>669.82510011701493</v>
      </c>
      <c r="P2068" s="1"/>
      <c r="Q2068" s="1">
        <f t="shared" si="460"/>
        <v>-0.32696985640586718</v>
      </c>
      <c r="R2068" s="1">
        <f t="shared" si="461"/>
        <v>-9.767649541387982</v>
      </c>
      <c r="S2068" s="1">
        <f t="shared" si="453"/>
        <v>-4.855862556927832</v>
      </c>
      <c r="T2068" s="1">
        <f t="shared" si="454"/>
        <v>667.91018478077854</v>
      </c>
    </row>
    <row r="2069" spans="1:20" x14ac:dyDescent="0.2">
      <c r="A2069">
        <f>Sheet1!A2046</f>
        <v>2019</v>
      </c>
      <c r="B2069">
        <f>Sheet1!B2049</f>
        <v>1100.3900000000001</v>
      </c>
      <c r="C2069">
        <f t="shared" si="448"/>
        <v>1098.5970778906626</v>
      </c>
      <c r="D2069">
        <f t="shared" si="449"/>
        <v>1100.0686758630336</v>
      </c>
      <c r="E2069">
        <f t="shared" si="450"/>
        <v>1090.562952102156</v>
      </c>
      <c r="F2069">
        <f t="shared" si="455"/>
        <v>1094.2637848519714</v>
      </c>
      <c r="G2069">
        <f t="shared" si="456"/>
        <v>1768.2150791579293</v>
      </c>
      <c r="K2069" s="1">
        <f t="shared" si="457"/>
        <v>1.8844170295114964</v>
      </c>
      <c r="L2069" s="1">
        <f t="shared" si="458"/>
        <v>1.5589063794852791</v>
      </c>
      <c r="M2069" s="1">
        <f t="shared" si="459"/>
        <v>-7.8980064959109768</v>
      </c>
      <c r="N2069" s="1">
        <f t="shared" si="451"/>
        <v>-2.9817981185171902</v>
      </c>
      <c r="O2069" s="1">
        <f t="shared" si="452"/>
        <v>670.96949618744065</v>
      </c>
      <c r="P2069" s="1"/>
      <c r="Q2069" s="1">
        <f t="shared" si="460"/>
        <v>-0.32551065002621726</v>
      </c>
      <c r="R2069" s="1">
        <f t="shared" si="461"/>
        <v>-9.7824235254224732</v>
      </c>
      <c r="S2069" s="1">
        <f t="shared" si="453"/>
        <v>-4.8662151480286866</v>
      </c>
      <c r="T2069" s="1">
        <f t="shared" si="454"/>
        <v>669.08507915792916</v>
      </c>
    </row>
    <row r="2070" spans="1:20" x14ac:dyDescent="0.2">
      <c r="A2070">
        <f>Sheet1!A2047</f>
        <v>2020</v>
      </c>
      <c r="B2070">
        <f>Sheet1!B2050</f>
        <v>1100.82</v>
      </c>
      <c r="C2070">
        <f t="shared" si="448"/>
        <v>1099.0475761973876</v>
      </c>
      <c r="D2070">
        <f t="shared" si="449"/>
        <v>1100.4900076536424</v>
      </c>
      <c r="E2070">
        <f t="shared" si="450"/>
        <v>1090.9679764576622</v>
      </c>
      <c r="F2070">
        <f t="shared" si="455"/>
        <v>1094.6733820324528</v>
      </c>
      <c r="G2070">
        <f t="shared" si="456"/>
        <v>1769.8113110525417</v>
      </c>
      <c r="K2070" s="1">
        <f t="shared" si="457"/>
        <v>1.8539187227866023</v>
      </c>
      <c r="L2070" s="1">
        <f t="shared" si="458"/>
        <v>1.5298354304704844</v>
      </c>
      <c r="M2070" s="1">
        <f t="shared" si="459"/>
        <v>-7.9433291806735724</v>
      </c>
      <c r="N2070" s="1">
        <f t="shared" si="451"/>
        <v>-3.022699244760588</v>
      </c>
      <c r="O2070" s="1">
        <f t="shared" si="452"/>
        <v>672.11522977532832</v>
      </c>
      <c r="P2070" s="1"/>
      <c r="Q2070" s="1">
        <f t="shared" si="460"/>
        <v>-0.32408329231611788</v>
      </c>
      <c r="R2070" s="1">
        <f t="shared" si="461"/>
        <v>-9.7972479034601747</v>
      </c>
      <c r="S2070" s="1">
        <f t="shared" si="453"/>
        <v>-4.8766179675471903</v>
      </c>
      <c r="T2070" s="1">
        <f t="shared" si="454"/>
        <v>670.26131105254171</v>
      </c>
    </row>
    <row r="2071" spans="1:20" x14ac:dyDescent="0.2">
      <c r="A2071">
        <f>Sheet1!A2048</f>
        <v>2021</v>
      </c>
      <c r="B2071">
        <f>Sheet1!B2051</f>
        <v>1101.24</v>
      </c>
      <c r="C2071">
        <f t="shared" si="448"/>
        <v>1099.4980745041121</v>
      </c>
      <c r="D2071">
        <f t="shared" si="449"/>
        <v>1100.9113075815203</v>
      </c>
      <c r="E2071">
        <f t="shared" si="450"/>
        <v>1091.3729503628674</v>
      </c>
      <c r="F2071">
        <f t="shared" si="455"/>
        <v>1095.0829289679111</v>
      </c>
      <c r="G2071">
        <f t="shared" si="456"/>
        <v>1771.4088812579294</v>
      </c>
      <c r="K2071" s="1">
        <f t="shared" si="457"/>
        <v>1.8234204160619356</v>
      </c>
      <c r="L2071" s="1">
        <f t="shared" si="458"/>
        <v>1.5007326292709422</v>
      </c>
      <c r="M2071" s="1">
        <f t="shared" si="459"/>
        <v>-7.9887022735138089</v>
      </c>
      <c r="N2071" s="1">
        <f t="shared" si="451"/>
        <v>-3.0636506160269619</v>
      </c>
      <c r="O2071" s="1">
        <f t="shared" si="452"/>
        <v>673.26230167399126</v>
      </c>
      <c r="P2071" s="1"/>
      <c r="Q2071" s="1">
        <f t="shared" si="460"/>
        <v>-0.32268778679099341</v>
      </c>
      <c r="R2071" s="1">
        <f t="shared" si="461"/>
        <v>-9.8121226895757445</v>
      </c>
      <c r="S2071" s="1">
        <f t="shared" si="453"/>
        <v>-4.8870710320888975</v>
      </c>
      <c r="T2071" s="1">
        <f t="shared" si="454"/>
        <v>671.43888125792932</v>
      </c>
    </row>
    <row r="2072" spans="1:20" x14ac:dyDescent="0.2">
      <c r="A2072">
        <f>Sheet1!A2049</f>
        <v>2022</v>
      </c>
      <c r="B2072">
        <f>Sheet1!B2052</f>
        <v>1101.6600000000001</v>
      </c>
      <c r="C2072">
        <f t="shared" si="448"/>
        <v>1099.9485728108368</v>
      </c>
      <c r="D2072">
        <f t="shared" si="449"/>
        <v>1101.3325756431518</v>
      </c>
      <c r="E2072">
        <f t="shared" si="450"/>
        <v>1091.7778738036977</v>
      </c>
      <c r="F2072">
        <f t="shared" si="455"/>
        <v>1095.4924256417412</v>
      </c>
      <c r="G2072">
        <f t="shared" si="456"/>
        <v>1773.0077905674043</v>
      </c>
      <c r="K2072" s="1">
        <f t="shared" si="457"/>
        <v>1.7929221093374963</v>
      </c>
      <c r="L2072" s="1">
        <f t="shared" si="458"/>
        <v>1.4715979723710007</v>
      </c>
      <c r="M2072" s="1">
        <f t="shared" si="459"/>
        <v>-8.0341257885065716</v>
      </c>
      <c r="N2072" s="1">
        <f t="shared" si="451"/>
        <v>-3.1046522489214112</v>
      </c>
      <c r="O2072" s="1">
        <f t="shared" si="452"/>
        <v>674.4107126767417</v>
      </c>
      <c r="P2072" s="1"/>
      <c r="Q2072" s="1">
        <f t="shared" si="460"/>
        <v>-0.32132413696649564</v>
      </c>
      <c r="R2072" s="1">
        <f t="shared" si="461"/>
        <v>-9.8270478978440678</v>
      </c>
      <c r="S2072" s="1">
        <f t="shared" si="453"/>
        <v>-4.8975743582589075</v>
      </c>
      <c r="T2072" s="1">
        <f t="shared" si="454"/>
        <v>672.6177905674042</v>
      </c>
    </row>
    <row r="2073" spans="1:20" x14ac:dyDescent="0.2">
      <c r="A2073">
        <f>Sheet1!A2050</f>
        <v>2023</v>
      </c>
      <c r="B2073">
        <f>Sheet1!B2053</f>
        <v>1102.08</v>
      </c>
      <c r="C2073">
        <f t="shared" si="448"/>
        <v>1100.3990711175616</v>
      </c>
      <c r="D2073">
        <f t="shared" si="449"/>
        <v>1101.753811835021</v>
      </c>
      <c r="E2073">
        <f t="shared" si="450"/>
        <v>1092.1827467660787</v>
      </c>
      <c r="F2073">
        <f t="shared" si="455"/>
        <v>1095.9018720373381</v>
      </c>
      <c r="G2073">
        <f t="shared" si="456"/>
        <v>1774.6080397742794</v>
      </c>
      <c r="K2073" s="1">
        <f t="shared" si="457"/>
        <v>1.7724238026123658</v>
      </c>
      <c r="L2073" s="1">
        <f t="shared" si="458"/>
        <v>1.4424314562547806</v>
      </c>
      <c r="M2073" s="1">
        <f t="shared" si="459"/>
        <v>-8.0795997397253814</v>
      </c>
      <c r="N2073" s="1">
        <f t="shared" si="451"/>
        <v>-3.1457041600494904</v>
      </c>
      <c r="O2073" s="1">
        <f t="shared" si="452"/>
        <v>675.56046357689183</v>
      </c>
      <c r="P2073" s="1"/>
      <c r="Q2073" s="1">
        <f t="shared" si="460"/>
        <v>-0.32999234635758512</v>
      </c>
      <c r="R2073" s="1">
        <f t="shared" si="461"/>
        <v>-9.8520235423377471</v>
      </c>
      <c r="S2073" s="1">
        <f t="shared" si="453"/>
        <v>-4.9181279626618561</v>
      </c>
      <c r="T2073" s="1">
        <f t="shared" si="454"/>
        <v>673.78803977427947</v>
      </c>
    </row>
    <row r="2074" spans="1:20" x14ac:dyDescent="0.2">
      <c r="A2074">
        <f>Sheet1!A2051</f>
        <v>2024</v>
      </c>
      <c r="B2074">
        <f>Sheet1!B2054</f>
        <v>1102.5</v>
      </c>
      <c r="C2074">
        <f t="shared" si="448"/>
        <v>1100.8495694242865</v>
      </c>
      <c r="D2074">
        <f t="shared" si="449"/>
        <v>1102.1750161536129</v>
      </c>
      <c r="E2074">
        <f t="shared" si="450"/>
        <v>1092.5875692359361</v>
      </c>
      <c r="F2074">
        <f t="shared" si="455"/>
        <v>1096.3112681380971</v>
      </c>
      <c r="G2074">
        <f t="shared" si="456"/>
        <v>1776.2096296718673</v>
      </c>
      <c r="K2074" s="1">
        <f t="shared" si="457"/>
        <v>1.7419254958879264</v>
      </c>
      <c r="L2074" s="1">
        <f t="shared" si="458"/>
        <v>1.413233077408222</v>
      </c>
      <c r="M2074" s="1">
        <f t="shared" si="459"/>
        <v>-8.1251241412446689</v>
      </c>
      <c r="N2074" s="1">
        <f t="shared" si="451"/>
        <v>-3.1868063660149346</v>
      </c>
      <c r="O2074" s="1">
        <f t="shared" si="452"/>
        <v>676.71155516775525</v>
      </c>
      <c r="P2074" s="1"/>
      <c r="Q2074" s="1">
        <f t="shared" si="460"/>
        <v>-0.32869241847970443</v>
      </c>
      <c r="R2074" s="1">
        <f t="shared" si="461"/>
        <v>-9.8670496371325953</v>
      </c>
      <c r="S2074" s="1">
        <f t="shared" si="453"/>
        <v>-4.9287318619028611</v>
      </c>
      <c r="T2074" s="1">
        <f t="shared" si="454"/>
        <v>674.96962967186732</v>
      </c>
    </row>
    <row r="2075" spans="1:20" x14ac:dyDescent="0.2">
      <c r="A2075">
        <f>Sheet1!A2052</f>
        <v>2025</v>
      </c>
      <c r="B2075">
        <f>Sheet1!B2055</f>
        <v>1102.92</v>
      </c>
      <c r="C2075">
        <f t="shared" si="448"/>
        <v>1101.300067731011</v>
      </c>
      <c r="D2075">
        <f t="shared" si="449"/>
        <v>1102.5961885954121</v>
      </c>
      <c r="E2075">
        <f t="shared" si="450"/>
        <v>1092.9923411991954</v>
      </c>
      <c r="F2075">
        <f t="shared" si="455"/>
        <v>1096.7206139274131</v>
      </c>
      <c r="G2075">
        <f t="shared" si="456"/>
        <v>1777.8125610534812</v>
      </c>
      <c r="K2075" s="1">
        <f t="shared" si="457"/>
        <v>1.7114271891632598</v>
      </c>
      <c r="L2075" s="1">
        <f t="shared" si="458"/>
        <v>1.3840028323149909</v>
      </c>
      <c r="M2075" s="1">
        <f t="shared" si="459"/>
        <v>-8.1706990071390919</v>
      </c>
      <c r="N2075" s="1">
        <f t="shared" si="451"/>
        <v>-3.2279588834237529</v>
      </c>
      <c r="O2075" s="1">
        <f t="shared" si="452"/>
        <v>677.86398824264438</v>
      </c>
      <c r="P2075" s="1"/>
      <c r="Q2075" s="1">
        <f t="shared" si="460"/>
        <v>-0.32742435684826887</v>
      </c>
      <c r="R2075" s="1">
        <f t="shared" si="461"/>
        <v>-9.8821261963023517</v>
      </c>
      <c r="S2075" s="1">
        <f t="shared" si="453"/>
        <v>-4.9393860725870127</v>
      </c>
      <c r="T2075" s="1">
        <f t="shared" si="454"/>
        <v>676.15256105348112</v>
      </c>
    </row>
    <row r="2076" spans="1:20" x14ac:dyDescent="0.2">
      <c r="A2076">
        <f>Sheet1!A2053</f>
        <v>2026</v>
      </c>
      <c r="B2076">
        <f>Sheet1!B2056</f>
        <v>1103.3399999999999</v>
      </c>
      <c r="C2076">
        <f t="shared" si="448"/>
        <v>1101.7505660377358</v>
      </c>
      <c r="D2076">
        <f t="shared" si="449"/>
        <v>1103.0173291569035</v>
      </c>
      <c r="E2076">
        <f t="shared" si="450"/>
        <v>1093.3970626417827</v>
      </c>
      <c r="F2076">
        <f t="shared" si="455"/>
        <v>1097.1299093886807</v>
      </c>
      <c r="G2076">
        <f t="shared" si="456"/>
        <v>1779.4168347124325</v>
      </c>
      <c r="K2076" s="1">
        <f t="shared" si="457"/>
        <v>1.6809288824383657</v>
      </c>
      <c r="L2076" s="1">
        <f t="shared" si="458"/>
        <v>1.3547407174594355</v>
      </c>
      <c r="M2076" s="1">
        <f t="shared" si="459"/>
        <v>-8.2163243514828537</v>
      </c>
      <c r="N2076" s="1">
        <f t="shared" si="451"/>
        <v>-3.2691617288808175</v>
      </c>
      <c r="O2076" s="1">
        <f t="shared" si="452"/>
        <v>679.01776359487098</v>
      </c>
      <c r="P2076" s="1"/>
      <c r="Q2076" s="1">
        <f t="shared" si="460"/>
        <v>-0.32618816497893022</v>
      </c>
      <c r="R2076" s="1">
        <f t="shared" si="461"/>
        <v>-9.8972532339212194</v>
      </c>
      <c r="S2076" s="1">
        <f t="shared" si="453"/>
        <v>-4.9500906113191832</v>
      </c>
      <c r="T2076" s="1">
        <f t="shared" si="454"/>
        <v>677.33683471243262</v>
      </c>
    </row>
    <row r="2077" spans="1:20" x14ac:dyDescent="0.2">
      <c r="A2077">
        <f>Sheet1!A2054</f>
        <v>2027</v>
      </c>
      <c r="B2077">
        <f>Sheet1!B2057</f>
        <v>1103.76</v>
      </c>
      <c r="C2077">
        <f t="shared" si="448"/>
        <v>1102.2010643444605</v>
      </c>
      <c r="D2077">
        <f t="shared" si="449"/>
        <v>1103.4384378345712</v>
      </c>
      <c r="E2077">
        <f t="shared" si="450"/>
        <v>1093.8017335496238</v>
      </c>
      <c r="F2077">
        <f t="shared" si="455"/>
        <v>1097.5391545052953</v>
      </c>
      <c r="G2077">
        <f t="shared" si="456"/>
        <v>1781.0224514420352</v>
      </c>
      <c r="K2077" s="1">
        <f t="shared" si="457"/>
        <v>1.6504305757134716</v>
      </c>
      <c r="L2077" s="1">
        <f t="shared" si="458"/>
        <v>1.3254467293263588</v>
      </c>
      <c r="M2077" s="1">
        <f t="shared" si="459"/>
        <v>-8.2620001883503846</v>
      </c>
      <c r="N2077" s="1">
        <f t="shared" si="451"/>
        <v>-3.3104149189912278</v>
      </c>
      <c r="O2077" s="1">
        <f t="shared" si="452"/>
        <v>680.17288201774863</v>
      </c>
      <c r="P2077" s="1"/>
      <c r="Q2077" s="1">
        <f t="shared" si="460"/>
        <v>-0.32498384638711286</v>
      </c>
      <c r="R2077" s="1">
        <f t="shared" si="461"/>
        <v>-9.9124307640638563</v>
      </c>
      <c r="S2077" s="1">
        <f t="shared" si="453"/>
        <v>-4.9608454947046994</v>
      </c>
      <c r="T2077" s="1">
        <f t="shared" si="454"/>
        <v>678.52245144203516</v>
      </c>
    </row>
    <row r="2078" spans="1:20" x14ac:dyDescent="0.2">
      <c r="A2078">
        <f>Sheet1!A2055</f>
        <v>2028</v>
      </c>
      <c r="B2078">
        <f>Sheet1!B2058</f>
        <v>1104.19</v>
      </c>
      <c r="C2078">
        <f t="shared" si="448"/>
        <v>1102.6515626511853</v>
      </c>
      <c r="D2078">
        <f t="shared" si="449"/>
        <v>1103.8595146248999</v>
      </c>
      <c r="E2078">
        <f t="shared" si="450"/>
        <v>1094.2063539086439</v>
      </c>
      <c r="F2078">
        <f t="shared" si="455"/>
        <v>1097.9483492606514</v>
      </c>
      <c r="G2078">
        <f t="shared" si="456"/>
        <v>1782.629412035601</v>
      </c>
      <c r="K2078" s="1">
        <f t="shared" si="457"/>
        <v>1.6199322689890323</v>
      </c>
      <c r="L2078" s="1">
        <f t="shared" si="458"/>
        <v>1.2961208644010185</v>
      </c>
      <c r="M2078" s="1">
        <f t="shared" si="459"/>
        <v>-8.3077265318156606</v>
      </c>
      <c r="N2078" s="1">
        <f t="shared" si="451"/>
        <v>-3.3517184703596286</v>
      </c>
      <c r="O2078" s="1">
        <f t="shared" si="452"/>
        <v>681.32934430458999</v>
      </c>
      <c r="P2078" s="1"/>
      <c r="Q2078" s="1">
        <f t="shared" si="460"/>
        <v>-0.32381140458801383</v>
      </c>
      <c r="R2078" s="1">
        <f t="shared" si="461"/>
        <v>-9.9276588008046929</v>
      </c>
      <c r="S2078" s="1">
        <f t="shared" si="453"/>
        <v>-4.9716507393486609</v>
      </c>
      <c r="T2078" s="1">
        <f t="shared" si="454"/>
        <v>679.70941203560096</v>
      </c>
    </row>
    <row r="2079" spans="1:20" x14ac:dyDescent="0.2">
      <c r="A2079">
        <f>Sheet1!A2056</f>
        <v>2029</v>
      </c>
      <c r="B2079">
        <f>Sheet1!B2059</f>
        <v>1104.6099999999999</v>
      </c>
      <c r="C2079">
        <f t="shared" si="448"/>
        <v>1103.10206095791</v>
      </c>
      <c r="D2079">
        <f t="shared" si="449"/>
        <v>1104.2805595243747</v>
      </c>
      <c r="E2079">
        <f t="shared" si="450"/>
        <v>1094.6109237047688</v>
      </c>
      <c r="F2079">
        <f t="shared" si="455"/>
        <v>1098.3574936381447</v>
      </c>
      <c r="G2079">
        <f t="shared" si="456"/>
        <v>1784.2377172864435</v>
      </c>
      <c r="K2079" s="1">
        <f t="shared" si="457"/>
        <v>1.5894339622641382</v>
      </c>
      <c r="L2079" s="1">
        <f t="shared" si="458"/>
        <v>1.2667631191677629</v>
      </c>
      <c r="M2079" s="1">
        <f t="shared" si="459"/>
        <v>-8.353503395953112</v>
      </c>
      <c r="N2079" s="1">
        <f t="shared" si="451"/>
        <v>-3.3930723995911194</v>
      </c>
      <c r="O2079" s="1">
        <f t="shared" si="452"/>
        <v>682.48715124870773</v>
      </c>
      <c r="P2079" s="1"/>
      <c r="Q2079" s="1">
        <f t="shared" si="460"/>
        <v>-0.32267084309637539</v>
      </c>
      <c r="R2079" s="1">
        <f t="shared" si="461"/>
        <v>-9.9429373582172502</v>
      </c>
      <c r="S2079" s="1">
        <f t="shared" si="453"/>
        <v>-4.9825063618552576</v>
      </c>
      <c r="T2079" s="1">
        <f t="shared" si="454"/>
        <v>680.89771728644359</v>
      </c>
    </row>
    <row r="2080" spans="1:20" x14ac:dyDescent="0.2">
      <c r="A2080">
        <f>Sheet1!A2057</f>
        <v>2030</v>
      </c>
      <c r="B2080">
        <f>Sheet1!B2060</f>
        <v>1105.03</v>
      </c>
      <c r="C2080">
        <f t="shared" si="448"/>
        <v>1103.5525592646347</v>
      </c>
      <c r="D2080">
        <f t="shared" si="449"/>
        <v>1104.7015725294798</v>
      </c>
      <c r="E2080">
        <f t="shared" si="450"/>
        <v>1095.0154429239246</v>
      </c>
      <c r="F2080">
        <f t="shared" si="455"/>
        <v>1098.7665876211693</v>
      </c>
      <c r="G2080">
        <f t="shared" si="456"/>
        <v>1785.8473679878743</v>
      </c>
      <c r="K2080" s="1">
        <f t="shared" si="457"/>
        <v>1.5589356555394716</v>
      </c>
      <c r="L2080" s="1">
        <f t="shared" si="458"/>
        <v>1.2373734901107127</v>
      </c>
      <c r="M2080" s="1">
        <f t="shared" si="459"/>
        <v>-8.3993307948367146</v>
      </c>
      <c r="N2080" s="1">
        <f t="shared" si="451"/>
        <v>-3.4344767232912545</v>
      </c>
      <c r="O2080" s="1">
        <f t="shared" si="452"/>
        <v>683.64630364341383</v>
      </c>
      <c r="P2080" s="1"/>
      <c r="Q2080" s="1">
        <f t="shared" si="460"/>
        <v>-0.32156216542875882</v>
      </c>
      <c r="R2080" s="1">
        <f t="shared" si="461"/>
        <v>-9.9582664503761862</v>
      </c>
      <c r="S2080" s="1">
        <f t="shared" si="453"/>
        <v>-4.9934123788307261</v>
      </c>
      <c r="T2080" s="1">
        <f t="shared" si="454"/>
        <v>682.08736798787436</v>
      </c>
    </row>
    <row r="2081" spans="1:20" x14ac:dyDescent="0.2">
      <c r="A2081">
        <f>Sheet1!A2058</f>
        <v>2031</v>
      </c>
      <c r="B2081">
        <f>Sheet1!B2061</f>
        <v>1105.45</v>
      </c>
      <c r="C2081">
        <f t="shared" si="448"/>
        <v>1104.0030575713595</v>
      </c>
      <c r="D2081">
        <f t="shared" si="449"/>
        <v>1105.1225536366999</v>
      </c>
      <c r="E2081">
        <f t="shared" si="450"/>
        <v>1095.4199115520366</v>
      </c>
      <c r="F2081">
        <f t="shared" si="455"/>
        <v>1099.1756311931206</v>
      </c>
      <c r="G2081">
        <f t="shared" si="456"/>
        <v>1787.4583649332067</v>
      </c>
      <c r="K2081" s="1">
        <f t="shared" si="457"/>
        <v>1.5384373488147958</v>
      </c>
      <c r="L2081" s="1">
        <f t="shared" si="458"/>
        <v>1.2079519737146711</v>
      </c>
      <c r="M2081" s="1">
        <f t="shared" si="459"/>
        <v>-8.4452087425413538</v>
      </c>
      <c r="N2081" s="1">
        <f t="shared" si="451"/>
        <v>-3.4759314580646787</v>
      </c>
      <c r="O2081" s="1">
        <f t="shared" si="452"/>
        <v>684.80680228202141</v>
      </c>
      <c r="P2081" s="1"/>
      <c r="Q2081" s="1">
        <f t="shared" si="460"/>
        <v>-0.33048537510012466</v>
      </c>
      <c r="R2081" s="1">
        <f t="shared" si="461"/>
        <v>-9.9836460913561496</v>
      </c>
      <c r="S2081" s="1">
        <f t="shared" si="453"/>
        <v>-5.0143688068794745</v>
      </c>
      <c r="T2081" s="1">
        <f t="shared" si="454"/>
        <v>683.26836493320661</v>
      </c>
    </row>
    <row r="2082" spans="1:20" x14ac:dyDescent="0.2">
      <c r="A2082">
        <f>Sheet1!A2059</f>
        <v>2032</v>
      </c>
      <c r="B2082">
        <f>Sheet1!B2062</f>
        <v>1105.8699999999999</v>
      </c>
      <c r="C2082">
        <f t="shared" si="448"/>
        <v>1104.453555878084</v>
      </c>
      <c r="D2082">
        <f t="shared" si="449"/>
        <v>1105.543502842519</v>
      </c>
      <c r="E2082">
        <f t="shared" si="450"/>
        <v>1095.8243295750303</v>
      </c>
      <c r="F2082">
        <f t="shared" si="455"/>
        <v>1099.5846243373935</v>
      </c>
      <c r="G2082">
        <f t="shared" si="456"/>
        <v>1789.0707089157531</v>
      </c>
      <c r="K2082" s="1">
        <f t="shared" si="457"/>
        <v>1.5079390420899017</v>
      </c>
      <c r="L2082" s="1">
        <f t="shared" si="458"/>
        <v>1.1784985664646683</v>
      </c>
      <c r="M2082" s="1">
        <f t="shared" si="459"/>
        <v>-8.4911372531412326</v>
      </c>
      <c r="N2082" s="1">
        <f t="shared" si="451"/>
        <v>-3.5174366205164915</v>
      </c>
      <c r="O2082" s="1">
        <f t="shared" si="452"/>
        <v>685.96864795784313</v>
      </c>
      <c r="P2082" s="1"/>
      <c r="Q2082" s="1">
        <f t="shared" si="460"/>
        <v>-0.32944047562523338</v>
      </c>
      <c r="R2082" s="1">
        <f t="shared" si="461"/>
        <v>-9.9990762952311343</v>
      </c>
      <c r="S2082" s="1">
        <f t="shared" si="453"/>
        <v>-5.0253756626063932</v>
      </c>
      <c r="T2082" s="1">
        <f t="shared" si="454"/>
        <v>684.46070891575323</v>
      </c>
    </row>
    <row r="2083" spans="1:20" x14ac:dyDescent="0.2">
      <c r="A2083">
        <f>Sheet1!A2060</f>
        <v>2033</v>
      </c>
      <c r="B2083">
        <f>Sheet1!B2063</f>
        <v>1106.29</v>
      </c>
      <c r="C2083">
        <f t="shared" si="448"/>
        <v>1104.904054184809</v>
      </c>
      <c r="D2083">
        <f t="shared" si="449"/>
        <v>1105.964420143423</v>
      </c>
      <c r="E2083">
        <f t="shared" si="450"/>
        <v>1096.2286969788322</v>
      </c>
      <c r="F2083">
        <f t="shared" si="455"/>
        <v>1099.9935670373829</v>
      </c>
      <c r="G2083">
        <f t="shared" si="456"/>
        <v>1790.6844007288264</v>
      </c>
      <c r="K2083" s="1">
        <f t="shared" si="457"/>
        <v>1.477440735365235</v>
      </c>
      <c r="L2083" s="1">
        <f t="shared" si="458"/>
        <v>1.1490132648450526</v>
      </c>
      <c r="M2083" s="1">
        <f t="shared" si="459"/>
        <v>-8.5371163407100994</v>
      </c>
      <c r="N2083" s="1">
        <f t="shared" si="451"/>
        <v>-3.5589922272517924</v>
      </c>
      <c r="O2083" s="1">
        <f t="shared" si="452"/>
        <v>687.13184146419167</v>
      </c>
      <c r="P2083" s="1"/>
      <c r="Q2083" s="1">
        <f t="shared" si="460"/>
        <v>-0.3284274705201824</v>
      </c>
      <c r="R2083" s="1">
        <f t="shared" si="461"/>
        <v>-10.014557076075334</v>
      </c>
      <c r="S2083" s="1">
        <f t="shared" si="453"/>
        <v>-5.0364329626170274</v>
      </c>
      <c r="T2083" s="1">
        <f t="shared" si="454"/>
        <v>685.65440072882643</v>
      </c>
    </row>
    <row r="2084" spans="1:20" x14ac:dyDescent="0.2">
      <c r="A2084">
        <f>Sheet1!A2061</f>
        <v>2034</v>
      </c>
      <c r="B2084">
        <f>Sheet1!B2064</f>
        <v>1106.71</v>
      </c>
      <c r="C2084">
        <f t="shared" si="448"/>
        <v>1105.3545524915335</v>
      </c>
      <c r="D2084">
        <f t="shared" si="449"/>
        <v>1106.3853055358957</v>
      </c>
      <c r="E2084">
        <f t="shared" si="450"/>
        <v>1096.6330137493676</v>
      </c>
      <c r="F2084">
        <f t="shared" si="455"/>
        <v>1100.402459276484</v>
      </c>
      <c r="G2084">
        <f t="shared" si="456"/>
        <v>1792.2994411657396</v>
      </c>
      <c r="K2084" s="1">
        <f t="shared" si="457"/>
        <v>1.4469424286405683</v>
      </c>
      <c r="L2084" s="1">
        <f t="shared" si="458"/>
        <v>1.1194960653403996</v>
      </c>
      <c r="M2084" s="1">
        <f t="shared" si="459"/>
        <v>-8.5831460193228395</v>
      </c>
      <c r="N2084" s="1">
        <f t="shared" si="451"/>
        <v>-3.6005982948754536</v>
      </c>
      <c r="O2084" s="1">
        <f t="shared" si="452"/>
        <v>688.29638359438013</v>
      </c>
      <c r="P2084" s="1"/>
      <c r="Q2084" s="1">
        <f t="shared" si="460"/>
        <v>-0.32744636330016874</v>
      </c>
      <c r="R2084" s="1">
        <f t="shared" si="461"/>
        <v>-10.030088447963408</v>
      </c>
      <c r="S2084" s="1">
        <f t="shared" si="453"/>
        <v>-5.0475407235160219</v>
      </c>
      <c r="T2084" s="1">
        <f t="shared" si="454"/>
        <v>686.84944116573956</v>
      </c>
    </row>
    <row r="2085" spans="1:20" x14ac:dyDescent="0.2">
      <c r="A2085">
        <f>Sheet1!A2062</f>
        <v>2035</v>
      </c>
      <c r="B2085">
        <f>Sheet1!B2065</f>
        <v>1107.1300000000001</v>
      </c>
      <c r="C2085">
        <f t="shared" si="448"/>
        <v>1105.8050507982584</v>
      </c>
      <c r="D2085">
        <f t="shared" si="449"/>
        <v>1106.8061590164216</v>
      </c>
      <c r="E2085">
        <f t="shared" si="450"/>
        <v>1097.0372798725621</v>
      </c>
      <c r="F2085">
        <f t="shared" si="455"/>
        <v>1100.8113010380914</v>
      </c>
      <c r="G2085">
        <f t="shared" si="456"/>
        <v>1793.9158310198045</v>
      </c>
      <c r="K2085" s="1">
        <f t="shared" si="457"/>
        <v>1.4164441219159016</v>
      </c>
      <c r="L2085" s="1">
        <f t="shared" si="458"/>
        <v>1.0899469644350575</v>
      </c>
      <c r="M2085" s="1">
        <f t="shared" si="459"/>
        <v>-8.629226303053656</v>
      </c>
      <c r="N2085" s="1">
        <f t="shared" si="451"/>
        <v>-3.6422548399925745</v>
      </c>
      <c r="O2085" s="1">
        <f t="shared" si="452"/>
        <v>689.46227514172051</v>
      </c>
      <c r="P2085" s="1"/>
      <c r="Q2085" s="1">
        <f t="shared" si="460"/>
        <v>-0.32649715748084418</v>
      </c>
      <c r="R2085" s="1">
        <f t="shared" si="461"/>
        <v>-10.045670424969558</v>
      </c>
      <c r="S2085" s="1">
        <f t="shared" si="453"/>
        <v>-5.0586989619084761</v>
      </c>
      <c r="T2085" s="1">
        <f t="shared" si="454"/>
        <v>688.04583101980461</v>
      </c>
    </row>
    <row r="2086" spans="1:20" x14ac:dyDescent="0.2">
      <c r="A2086">
        <f>Sheet1!A2063</f>
        <v>2036</v>
      </c>
      <c r="B2086">
        <f>Sheet1!B2066</f>
        <v>1107.55</v>
      </c>
      <c r="C2086">
        <f t="shared" si="448"/>
        <v>1106.2555491049829</v>
      </c>
      <c r="D2086">
        <f t="shared" si="449"/>
        <v>1107.2269805814858</v>
      </c>
      <c r="E2086">
        <f t="shared" si="450"/>
        <v>1097.4414953343414</v>
      </c>
      <c r="F2086">
        <f t="shared" si="455"/>
        <v>1101.2200923056005</v>
      </c>
      <c r="G2086">
        <f t="shared" si="456"/>
        <v>1795.5335710843342</v>
      </c>
      <c r="K2086" s="1">
        <f t="shared" si="457"/>
        <v>1.3859458151910076</v>
      </c>
      <c r="L2086" s="1">
        <f t="shared" si="458"/>
        <v>1.0603659586140566</v>
      </c>
      <c r="M2086" s="1">
        <f t="shared" si="459"/>
        <v>-8.6753572059767521</v>
      </c>
      <c r="N2086" s="1">
        <f t="shared" si="451"/>
        <v>-3.6839618792084821</v>
      </c>
      <c r="O2086" s="1">
        <f t="shared" si="452"/>
        <v>690.62951689952524</v>
      </c>
      <c r="P2086" s="1"/>
      <c r="Q2086" s="1">
        <f t="shared" si="460"/>
        <v>-0.32557985657695099</v>
      </c>
      <c r="R2086" s="1">
        <f t="shared" si="461"/>
        <v>-10.06130302116776</v>
      </c>
      <c r="S2086" s="1">
        <f t="shared" si="453"/>
        <v>-5.0699076943994896</v>
      </c>
      <c r="T2086" s="1">
        <f t="shared" si="454"/>
        <v>689.24357108433423</v>
      </c>
    </row>
    <row r="2087" spans="1:20" x14ac:dyDescent="0.2">
      <c r="A2087">
        <f>Sheet1!A2064</f>
        <v>2037</v>
      </c>
      <c r="B2087">
        <f>Sheet1!B2067</f>
        <v>1107.97</v>
      </c>
      <c r="C2087">
        <f t="shared" si="448"/>
        <v>1106.7060474117077</v>
      </c>
      <c r="D2087">
        <f t="shared" si="449"/>
        <v>1107.6477702275727</v>
      </c>
      <c r="E2087">
        <f t="shared" si="450"/>
        <v>1097.8456601206312</v>
      </c>
      <c r="F2087">
        <f t="shared" si="455"/>
        <v>1101.6288330624061</v>
      </c>
      <c r="G2087">
        <f t="shared" si="456"/>
        <v>1797.1526621526414</v>
      </c>
      <c r="K2087" s="1">
        <f t="shared" si="457"/>
        <v>1.3554475084665683</v>
      </c>
      <c r="L2087" s="1">
        <f t="shared" si="458"/>
        <v>1.0307530443621999</v>
      </c>
      <c r="M2087" s="1">
        <f t="shared" si="459"/>
        <v>-8.7215387421658761</v>
      </c>
      <c r="N2087" s="1">
        <f t="shared" si="451"/>
        <v>-3.7257194291273663</v>
      </c>
      <c r="O2087" s="1">
        <f t="shared" si="452"/>
        <v>691.7981096611079</v>
      </c>
      <c r="P2087" s="1"/>
      <c r="Q2087" s="1">
        <f t="shared" si="460"/>
        <v>-0.32469446410436831</v>
      </c>
      <c r="R2087" s="1">
        <f t="shared" si="461"/>
        <v>-10.076986250632444</v>
      </c>
      <c r="S2087" s="1">
        <f t="shared" si="453"/>
        <v>-5.0811669375939346</v>
      </c>
      <c r="T2087" s="1">
        <f t="shared" si="454"/>
        <v>690.44266215264133</v>
      </c>
    </row>
    <row r="2088" spans="1:20" x14ac:dyDescent="0.2">
      <c r="A2088">
        <f>Sheet1!A2065</f>
        <v>2038</v>
      </c>
      <c r="B2088">
        <f>Sheet1!B2068</f>
        <v>1108.3900000000001</v>
      </c>
      <c r="C2088">
        <f t="shared" si="448"/>
        <v>1107.1565457184324</v>
      </c>
      <c r="D2088">
        <f t="shared" si="449"/>
        <v>1108.0685279511667</v>
      </c>
      <c r="E2088">
        <f t="shared" si="450"/>
        <v>1098.2497742173573</v>
      </c>
      <c r="F2088">
        <f t="shared" si="455"/>
        <v>1102.037523291903</v>
      </c>
      <c r="G2088">
        <f t="shared" si="456"/>
        <v>1798.7731050180387</v>
      </c>
      <c r="K2088" s="1">
        <f t="shared" si="457"/>
        <v>1.3249492017416742</v>
      </c>
      <c r="L2088" s="1">
        <f t="shared" si="458"/>
        <v>1.0011082181631537</v>
      </c>
      <c r="M2088" s="1">
        <f t="shared" si="459"/>
        <v>-8.7677709256963681</v>
      </c>
      <c r="N2088" s="1">
        <f t="shared" si="451"/>
        <v>-3.7675275063554636</v>
      </c>
      <c r="O2088" s="1">
        <f t="shared" si="452"/>
        <v>692.96805421978024</v>
      </c>
      <c r="P2088" s="1"/>
      <c r="Q2088" s="1">
        <f t="shared" si="460"/>
        <v>-0.32384098357852054</v>
      </c>
      <c r="R2088" s="1">
        <f t="shared" si="461"/>
        <v>-10.092720127438042</v>
      </c>
      <c r="S2088" s="1">
        <f t="shared" si="453"/>
        <v>-5.0924767080971378</v>
      </c>
      <c r="T2088" s="1">
        <f t="shared" si="454"/>
        <v>691.64310501803857</v>
      </c>
    </row>
    <row r="2089" spans="1:20" x14ac:dyDescent="0.2">
      <c r="A2089">
        <f>Sheet1!A2066</f>
        <v>2039</v>
      </c>
      <c r="B2089">
        <f>Sheet1!B2069</f>
        <v>1108.82</v>
      </c>
      <c r="C2089">
        <f t="shared" si="448"/>
        <v>1107.6070440251572</v>
      </c>
      <c r="D2089">
        <f t="shared" si="449"/>
        <v>1108.4892537487526</v>
      </c>
      <c r="E2089">
        <f t="shared" si="450"/>
        <v>1098.6538376104452</v>
      </c>
      <c r="F2089">
        <f t="shared" si="455"/>
        <v>1102.4461629774864</v>
      </c>
      <c r="G2089">
        <f t="shared" si="456"/>
        <v>1800.3949004738388</v>
      </c>
      <c r="K2089" s="1">
        <f t="shared" si="457"/>
        <v>1.2944508950170075</v>
      </c>
      <c r="L2089" s="1">
        <f t="shared" si="458"/>
        <v>0.97143147650285755</v>
      </c>
      <c r="M2089" s="1">
        <f t="shared" si="459"/>
        <v>-8.8140537706415216</v>
      </c>
      <c r="N2089" s="1">
        <f t="shared" si="451"/>
        <v>-3.8093861274965093</v>
      </c>
      <c r="O2089" s="1">
        <f t="shared" si="452"/>
        <v>694.13935136885584</v>
      </c>
      <c r="P2089" s="1"/>
      <c r="Q2089" s="1">
        <f t="shared" si="460"/>
        <v>-0.32301941851414995</v>
      </c>
      <c r="R2089" s="1">
        <f t="shared" si="461"/>
        <v>-10.108504665658529</v>
      </c>
      <c r="S2089" s="1">
        <f t="shared" si="453"/>
        <v>-5.1038370225135168</v>
      </c>
      <c r="T2089" s="1">
        <f t="shared" si="454"/>
        <v>692.84490047383883</v>
      </c>
    </row>
    <row r="2090" spans="1:20" x14ac:dyDescent="0.2">
      <c r="A2090">
        <f>Sheet1!A2067</f>
        <v>2040</v>
      </c>
      <c r="B2090">
        <f>Sheet1!B2070</f>
        <v>1109.24</v>
      </c>
      <c r="C2090">
        <f t="shared" si="448"/>
        <v>1108.0575423318819</v>
      </c>
      <c r="D2090">
        <f t="shared" si="449"/>
        <v>1108.9099476168149</v>
      </c>
      <c r="E2090">
        <f t="shared" si="450"/>
        <v>1099.0578502858209</v>
      </c>
      <c r="F2090">
        <f t="shared" si="455"/>
        <v>1102.8547521025509</v>
      </c>
      <c r="G2090">
        <f t="shared" si="456"/>
        <v>1802.0180493133544</v>
      </c>
      <c r="K2090" s="1">
        <f t="shared" si="457"/>
        <v>1.2639525882923408</v>
      </c>
      <c r="L2090" s="1">
        <f t="shared" si="458"/>
        <v>0.94172281586497775</v>
      </c>
      <c r="M2090" s="1">
        <f t="shared" si="459"/>
        <v>-8.8603872910764494</v>
      </c>
      <c r="N2090" s="1">
        <f t="shared" si="451"/>
        <v>-3.8512953091567397</v>
      </c>
      <c r="O2090" s="1">
        <f t="shared" si="452"/>
        <v>695.31200190164668</v>
      </c>
      <c r="P2090" s="1"/>
      <c r="Q2090" s="1">
        <f t="shared" si="460"/>
        <v>-0.32222977242736306</v>
      </c>
      <c r="R2090" s="1">
        <f t="shared" si="461"/>
        <v>-10.12433987936879</v>
      </c>
      <c r="S2090" s="1">
        <f t="shared" si="453"/>
        <v>-5.1152478974490805</v>
      </c>
      <c r="T2090" s="1">
        <f t="shared" si="454"/>
        <v>694.04804931335434</v>
      </c>
    </row>
    <row r="2091" spans="1:20" x14ac:dyDescent="0.2">
      <c r="A2091">
        <f>Sheet1!A2068</f>
        <v>2041</v>
      </c>
      <c r="B2091">
        <f>Sheet1!B2071</f>
        <v>1109.6600000000001</v>
      </c>
      <c r="C2091">
        <f t="shared" si="448"/>
        <v>1108.5080406386066</v>
      </c>
      <c r="D2091">
        <f t="shared" si="449"/>
        <v>1109.3306095518385</v>
      </c>
      <c r="E2091">
        <f t="shared" si="450"/>
        <v>1099.46181222941</v>
      </c>
      <c r="F2091">
        <f t="shared" si="455"/>
        <v>1103.2632906504921</v>
      </c>
      <c r="G2091">
        <f t="shared" si="456"/>
        <v>1803.6425523298981</v>
      </c>
      <c r="K2091" s="1">
        <f t="shared" si="457"/>
        <v>1.2334542815676741</v>
      </c>
      <c r="L2091" s="1">
        <f t="shared" si="458"/>
        <v>0.91198223273431722</v>
      </c>
      <c r="M2091" s="1">
        <f t="shared" si="459"/>
        <v>-8.9067715010751272</v>
      </c>
      <c r="N2091" s="1">
        <f t="shared" si="451"/>
        <v>-3.8932550679403448</v>
      </c>
      <c r="O2091" s="1">
        <f t="shared" si="452"/>
        <v>696.48600661146565</v>
      </c>
      <c r="P2091" s="1"/>
      <c r="Q2091" s="1">
        <f t="shared" si="460"/>
        <v>-0.32147204883335689</v>
      </c>
      <c r="R2091" s="1">
        <f t="shared" si="461"/>
        <v>-10.140225782642801</v>
      </c>
      <c r="S2091" s="1">
        <f t="shared" si="453"/>
        <v>-5.1267093495080189</v>
      </c>
      <c r="T2091" s="1">
        <f t="shared" si="454"/>
        <v>695.25255232989798</v>
      </c>
    </row>
    <row r="2092" spans="1:20" x14ac:dyDescent="0.2">
      <c r="A2092">
        <f>Sheet1!A2069</f>
        <v>2042</v>
      </c>
      <c r="B2092">
        <f>Sheet1!B2072</f>
        <v>1110.08</v>
      </c>
      <c r="C2092">
        <f t="shared" si="448"/>
        <v>1108.9585389453314</v>
      </c>
      <c r="D2092">
        <f t="shared" si="449"/>
        <v>1109.7512395503079</v>
      </c>
      <c r="E2092">
        <f t="shared" si="450"/>
        <v>1099.8657234271382</v>
      </c>
      <c r="F2092">
        <f t="shared" si="455"/>
        <v>1103.6717786047043</v>
      </c>
      <c r="G2092">
        <f t="shared" si="456"/>
        <v>1805.2684103167826</v>
      </c>
      <c r="K2092" s="1">
        <f t="shared" si="457"/>
        <v>1.212955974842771</v>
      </c>
      <c r="L2092" s="1">
        <f t="shared" si="458"/>
        <v>0.88220972359545158</v>
      </c>
      <c r="M2092" s="1">
        <f t="shared" si="459"/>
        <v>-8.9532064147119854</v>
      </c>
      <c r="N2092" s="1">
        <f t="shared" si="451"/>
        <v>-3.935265420452879</v>
      </c>
      <c r="O2092" s="1">
        <f t="shared" si="452"/>
        <v>697.66136629162543</v>
      </c>
      <c r="P2092" s="1"/>
      <c r="Q2092" s="1">
        <f t="shared" si="460"/>
        <v>-0.33074625124731938</v>
      </c>
      <c r="R2092" s="1">
        <f t="shared" si="461"/>
        <v>-10.166162389554756</v>
      </c>
      <c r="S2092" s="1">
        <f t="shared" si="453"/>
        <v>-5.1482213952956499</v>
      </c>
      <c r="T2092" s="1">
        <f t="shared" si="454"/>
        <v>696.44841031678266</v>
      </c>
    </row>
    <row r="2093" spans="1:20" x14ac:dyDescent="0.2">
      <c r="A2093">
        <f>Sheet1!A2070</f>
        <v>2043</v>
      </c>
      <c r="B2093">
        <f>Sheet1!B2073</f>
        <v>1110.5</v>
      </c>
      <c r="C2093">
        <f t="shared" si="448"/>
        <v>1109.4090372520559</v>
      </c>
      <c r="D2093">
        <f t="shared" si="449"/>
        <v>1110.1718376087074</v>
      </c>
      <c r="E2093">
        <f t="shared" si="450"/>
        <v>1100.2695838649311</v>
      </c>
      <c r="F2093">
        <f t="shared" si="455"/>
        <v>1104.0802159485827</v>
      </c>
      <c r="G2093">
        <f t="shared" si="456"/>
        <v>1806.8956240673206</v>
      </c>
      <c r="K2093" s="1">
        <f t="shared" si="457"/>
        <v>1.1824576681181043</v>
      </c>
      <c r="L2093" s="1">
        <f t="shared" si="458"/>
        <v>0.85240528493295642</v>
      </c>
      <c r="M2093" s="1">
        <f t="shared" si="459"/>
        <v>-8.9996920460609999</v>
      </c>
      <c r="N2093" s="1">
        <f t="shared" si="451"/>
        <v>-3.9773263832992143</v>
      </c>
      <c r="O2093" s="1">
        <f t="shared" si="452"/>
        <v>698.83808173543866</v>
      </c>
      <c r="P2093" s="1"/>
      <c r="Q2093" s="1">
        <f t="shared" si="460"/>
        <v>-0.33005238318514785</v>
      </c>
      <c r="R2093" s="1">
        <f t="shared" si="461"/>
        <v>-10.182149714179104</v>
      </c>
      <c r="S2093" s="1">
        <f t="shared" si="453"/>
        <v>-5.1597840514173186</v>
      </c>
      <c r="T2093" s="1">
        <f t="shared" si="454"/>
        <v>697.65562406732056</v>
      </c>
    </row>
    <row r="2094" spans="1:20" x14ac:dyDescent="0.2">
      <c r="A2094">
        <f>Sheet1!A2071</f>
        <v>2044</v>
      </c>
      <c r="B2094">
        <f>Sheet1!B2074</f>
        <v>1110.92</v>
      </c>
      <c r="C2094">
        <f t="shared" si="448"/>
        <v>1109.8595355587809</v>
      </c>
      <c r="D2094">
        <f t="shared" si="449"/>
        <v>1110.592403723522</v>
      </c>
      <c r="E2094">
        <f t="shared" si="450"/>
        <v>1100.6733935287141</v>
      </c>
      <c r="F2094">
        <f t="shared" si="455"/>
        <v>1104.4886026655224</v>
      </c>
      <c r="G2094">
        <f t="shared" si="456"/>
        <v>1808.5241943748242</v>
      </c>
      <c r="K2094" s="1">
        <f t="shared" si="457"/>
        <v>1.1519593613934376</v>
      </c>
      <c r="L2094" s="1">
        <f t="shared" si="458"/>
        <v>0.8225689132318621</v>
      </c>
      <c r="M2094" s="1">
        <f t="shared" si="459"/>
        <v>-9.0462284091966012</v>
      </c>
      <c r="N2094" s="1">
        <f t="shared" si="451"/>
        <v>-4.0194379730842229</v>
      </c>
      <c r="O2094" s="1">
        <f t="shared" si="452"/>
        <v>700.01615373621757</v>
      </c>
      <c r="P2094" s="1"/>
      <c r="Q2094" s="1">
        <f t="shared" si="460"/>
        <v>-0.32939044816157548</v>
      </c>
      <c r="R2094" s="1">
        <f t="shared" si="461"/>
        <v>-10.198187770590039</v>
      </c>
      <c r="S2094" s="1">
        <f t="shared" si="453"/>
        <v>-5.1713973344776605</v>
      </c>
      <c r="T2094" s="1">
        <f t="shared" si="454"/>
        <v>698.86419437482414</v>
      </c>
    </row>
    <row r="2095" spans="1:20" x14ac:dyDescent="0.2">
      <c r="A2095">
        <f>Sheet1!A2072</f>
        <v>2045</v>
      </c>
      <c r="B2095">
        <f>Sheet1!B2075</f>
        <v>1111.3399999999999</v>
      </c>
      <c r="C2095">
        <f t="shared" si="448"/>
        <v>187.68950169327528</v>
      </c>
      <c r="D2095">
        <f t="shared" si="449"/>
        <v>187.81920373754264</v>
      </c>
      <c r="E2095">
        <f t="shared" si="450"/>
        <v>187.8406938420049</v>
      </c>
      <c r="F2095">
        <f t="shared" si="455"/>
        <v>1104.8969387389184</v>
      </c>
      <c r="G2095">
        <f t="shared" si="456"/>
        <v>1810.1541220326071</v>
      </c>
      <c r="K2095" s="1">
        <f t="shared" si="457"/>
        <v>1.1214610546685435</v>
      </c>
      <c r="L2095" s="1">
        <f t="shared" si="458"/>
        <v>0.79270060497651684</v>
      </c>
      <c r="M2095" s="1">
        <f t="shared" si="459"/>
        <v>-9.0928155181932198</v>
      </c>
      <c r="N2095" s="1">
        <f t="shared" si="451"/>
        <v>-4.0616002064130043</v>
      </c>
      <c r="O2095" s="1">
        <f t="shared" si="452"/>
        <v>701.19558308727574</v>
      </c>
      <c r="P2095" s="1"/>
      <c r="Q2095" s="1">
        <f t="shared" si="460"/>
        <v>-0.32876044969202667</v>
      </c>
      <c r="R2095" s="1">
        <f t="shared" si="461"/>
        <v>-10.214276572861763</v>
      </c>
      <c r="S2095" s="1">
        <f t="shared" si="453"/>
        <v>-5.1830612610815479</v>
      </c>
      <c r="T2095" s="1">
        <f t="shared" si="454"/>
        <v>700.07412203260719</v>
      </c>
    </row>
    <row r="2096" spans="1:20" x14ac:dyDescent="0.2">
      <c r="A2096">
        <f>Sheet1!A2073</f>
        <v>2046</v>
      </c>
      <c r="B2096">
        <f>Sheet1!B2076</f>
        <v>1111.76</v>
      </c>
      <c r="C2096">
        <f t="shared" ref="C2096:C2113" si="462">C$47+(A2099-1)*(C$2114-C$47)/2067</f>
        <v>187.68950169327528</v>
      </c>
      <c r="D2096">
        <f t="shared" ref="D2096:D2114" si="463">$J$19+A2099*$I$19+$H$19*A2099^2+$G$19*A2099^3</f>
        <v>187.81920373754264</v>
      </c>
      <c r="E2096">
        <f t="shared" ref="E2096:E2114" si="464">$T$19+A2099*$S$19+$R$19*A2099^2+$Q$19*A2099^3</f>
        <v>187.8406938420049</v>
      </c>
      <c r="F2096">
        <f t="shared" si="455"/>
        <v>1105.305224152165</v>
      </c>
      <c r="G2096">
        <f t="shared" si="456"/>
        <v>1811.7854078339813</v>
      </c>
      <c r="K2096" s="1">
        <f t="shared" si="457"/>
        <v>1.0909627479441042</v>
      </c>
      <c r="L2096" s="1">
        <f t="shared" si="458"/>
        <v>0.76280035665149626</v>
      </c>
      <c r="M2096" s="1">
        <f t="shared" si="459"/>
        <v>-9.1394533871248314</v>
      </c>
      <c r="N2096" s="1">
        <f t="shared" si="451"/>
        <v>-4.1038130998908855</v>
      </c>
      <c r="O2096" s="1">
        <f t="shared" si="452"/>
        <v>702.37637058192536</v>
      </c>
      <c r="P2096" s="1"/>
      <c r="Q2096" s="1">
        <f t="shared" si="460"/>
        <v>-0.32816239129260794</v>
      </c>
      <c r="R2096" s="1">
        <f t="shared" si="461"/>
        <v>-10.230416135068936</v>
      </c>
      <c r="S2096" s="1">
        <f t="shared" si="453"/>
        <v>-5.1947758478349897</v>
      </c>
      <c r="T2096" s="1">
        <f t="shared" si="454"/>
        <v>701.28540783398125</v>
      </c>
    </row>
    <row r="2097" spans="1:20" x14ac:dyDescent="0.2">
      <c r="A2097">
        <f>Sheet1!A2074</f>
        <v>2047</v>
      </c>
      <c r="B2097">
        <f>Sheet1!B2077</f>
        <v>1112.18</v>
      </c>
      <c r="C2097">
        <f t="shared" si="462"/>
        <v>187.68950169327528</v>
      </c>
      <c r="D2097">
        <f t="shared" si="463"/>
        <v>187.81920373754264</v>
      </c>
      <c r="E2097">
        <f t="shared" si="464"/>
        <v>187.8406938420049</v>
      </c>
      <c r="F2097">
        <f t="shared" si="455"/>
        <v>1105.7134588886584</v>
      </c>
      <c r="G2097">
        <f t="shared" si="456"/>
        <v>1813.4180525722595</v>
      </c>
      <c r="K2097" s="1">
        <f t="shared" si="457"/>
        <v>1.0604644412192101</v>
      </c>
      <c r="L2097" s="1">
        <f t="shared" si="458"/>
        <v>0.73286816474114858</v>
      </c>
      <c r="M2097" s="1">
        <f t="shared" si="459"/>
        <v>-9.186142030066776</v>
      </c>
      <c r="N2097" s="1">
        <f t="shared" si="451"/>
        <v>-4.1460766701225111</v>
      </c>
      <c r="O2097" s="1">
        <f t="shared" si="452"/>
        <v>703.55851701347865</v>
      </c>
      <c r="P2097" s="1"/>
      <c r="Q2097" s="1">
        <f t="shared" si="460"/>
        <v>-0.32759627647806155</v>
      </c>
      <c r="R2097" s="1">
        <f t="shared" si="461"/>
        <v>-10.246606471285986</v>
      </c>
      <c r="S2097" s="1">
        <f t="shared" si="453"/>
        <v>-5.2065411113417213</v>
      </c>
      <c r="T2097" s="1">
        <f t="shared" si="454"/>
        <v>702.49805257225944</v>
      </c>
    </row>
    <row r="2098" spans="1:20" x14ac:dyDescent="0.2">
      <c r="A2098">
        <f>Sheet1!A2075</f>
        <v>0</v>
      </c>
      <c r="B2098">
        <f>Sheet1!B2078</f>
        <v>1112.5999999999999</v>
      </c>
      <c r="C2098">
        <f t="shared" si="462"/>
        <v>187.68950169327528</v>
      </c>
      <c r="D2098">
        <f t="shared" si="463"/>
        <v>187.81920373754264</v>
      </c>
      <c r="E2098">
        <f t="shared" si="464"/>
        <v>187.8406938420049</v>
      </c>
      <c r="F2098">
        <f t="shared" si="455"/>
        <v>187.63883418166139</v>
      </c>
      <c r="G2098">
        <f t="shared" si="456"/>
        <v>184.69199295928863</v>
      </c>
      <c r="K2098" s="1">
        <f t="shared" si="457"/>
        <v>923.65049830672467</v>
      </c>
      <c r="L2098" s="1">
        <f t="shared" si="458"/>
        <v>0.12970204426736132</v>
      </c>
      <c r="M2098" s="1">
        <f t="shared" si="459"/>
        <v>0.15119214872962061</v>
      </c>
      <c r="N2098" s="1">
        <f t="shared" ref="N2098:N2117" si="465">F2098-$C2095</f>
        <v>-5.0667511613880833E-2</v>
      </c>
      <c r="O2098" s="1">
        <f t="shared" ref="O2098:O2117" si="466">G2098-$C2095</f>
        <v>-2.9975087339866491</v>
      </c>
      <c r="P2098" s="1"/>
      <c r="Q2098" s="1">
        <f t="shared" si="460"/>
        <v>-923.52079626245722</v>
      </c>
      <c r="R2098" s="1">
        <f t="shared" si="461"/>
        <v>-923.49930615799508</v>
      </c>
      <c r="S2098" s="1">
        <f t="shared" ref="S2098:S2117" si="467">F2098-$B2095</f>
        <v>-923.7011658183385</v>
      </c>
      <c r="T2098" s="1">
        <f t="shared" ref="T2098:T2117" si="468">G2098-$B2095</f>
        <v>-926.64800704071126</v>
      </c>
    </row>
    <row r="2099" spans="1:20" x14ac:dyDescent="0.2">
      <c r="A2099">
        <f>Sheet1!A2076</f>
        <v>0</v>
      </c>
      <c r="B2099">
        <f>Sheet1!B2079</f>
        <v>1113.02</v>
      </c>
      <c r="C2099">
        <f t="shared" si="462"/>
        <v>187.68950169327528</v>
      </c>
      <c r="D2099">
        <f t="shared" si="463"/>
        <v>187.81920373754264</v>
      </c>
      <c r="E2099">
        <f t="shared" si="464"/>
        <v>187.8406938420049</v>
      </c>
      <c r="F2099">
        <f t="shared" ref="F2099:F2117" si="469">$J$35+A2099*$I$35+$H$35*A2099^2+$G$35*A2099^3</f>
        <v>187.63883418166139</v>
      </c>
      <c r="G2099">
        <f t="shared" ref="G2099:G2117" si="470">$T$35+A2099*$S$35+$R$35*A2099^2+$Q$35*A2099^3</f>
        <v>184.69199295928863</v>
      </c>
      <c r="K2099" s="1">
        <f t="shared" ref="K2099:K2117" si="471">B2096-C2096</f>
        <v>924.07049830672474</v>
      </c>
      <c r="L2099" s="1">
        <f t="shared" ref="L2099:L2117" si="472">D2096-$C2096</f>
        <v>0.12970204426736132</v>
      </c>
      <c r="M2099" s="1">
        <f t="shared" ref="M2099:M2117" si="473">E2096-$C2096</f>
        <v>0.15119214872962061</v>
      </c>
      <c r="N2099" s="1">
        <f t="shared" si="465"/>
        <v>-5.0667511613880833E-2</v>
      </c>
      <c r="O2099" s="1">
        <f t="shared" si="466"/>
        <v>-2.9975087339866491</v>
      </c>
      <c r="P2099" s="1"/>
      <c r="Q2099" s="1">
        <f t="shared" ref="Q2099:Q2117" si="474">D2096-B2096</f>
        <v>-923.9407962624573</v>
      </c>
      <c r="R2099" s="1">
        <f t="shared" ref="R2099:R2117" si="475">E2096-$B2096</f>
        <v>-923.91930615799515</v>
      </c>
      <c r="S2099" s="1">
        <f t="shared" si="467"/>
        <v>-924.12116581833857</v>
      </c>
      <c r="T2099" s="1">
        <f t="shared" si="468"/>
        <v>-927.06800704071134</v>
      </c>
    </row>
    <row r="2100" spans="1:20" x14ac:dyDescent="0.2">
      <c r="A2100">
        <f>Sheet1!A2077</f>
        <v>0</v>
      </c>
      <c r="B2100">
        <f>Sheet1!B2080</f>
        <v>1113.44</v>
      </c>
      <c r="C2100">
        <f t="shared" si="462"/>
        <v>187.68950169327528</v>
      </c>
      <c r="D2100">
        <f t="shared" si="463"/>
        <v>187.81920373754264</v>
      </c>
      <c r="E2100">
        <f t="shared" si="464"/>
        <v>187.8406938420049</v>
      </c>
      <c r="F2100">
        <f t="shared" si="469"/>
        <v>187.63883418166139</v>
      </c>
      <c r="G2100">
        <f t="shared" si="470"/>
        <v>184.69199295928863</v>
      </c>
      <c r="K2100" s="1">
        <f t="shared" si="471"/>
        <v>924.49049830672482</v>
      </c>
      <c r="L2100" s="1">
        <f t="shared" si="472"/>
        <v>0.12970204426736132</v>
      </c>
      <c r="M2100" s="1">
        <f t="shared" si="473"/>
        <v>0.15119214872962061</v>
      </c>
      <c r="N2100" s="1">
        <f t="shared" si="465"/>
        <v>-5.0667511613880833E-2</v>
      </c>
      <c r="O2100" s="1">
        <f t="shared" si="466"/>
        <v>-2.9975087339866491</v>
      </c>
      <c r="P2100" s="1"/>
      <c r="Q2100" s="1">
        <f t="shared" si="474"/>
        <v>-924.36079626245737</v>
      </c>
      <c r="R2100" s="1">
        <f t="shared" si="475"/>
        <v>-924.33930615799522</v>
      </c>
      <c r="S2100" s="1">
        <f t="shared" si="467"/>
        <v>-924.54116581833864</v>
      </c>
      <c r="T2100" s="1">
        <f t="shared" si="468"/>
        <v>-927.48800704071141</v>
      </c>
    </row>
    <row r="2101" spans="1:20" x14ac:dyDescent="0.2">
      <c r="A2101">
        <f>Sheet1!A2078</f>
        <v>0</v>
      </c>
      <c r="B2101">
        <f>Sheet1!B2081</f>
        <v>1113.8599999999999</v>
      </c>
      <c r="C2101">
        <f t="shared" si="462"/>
        <v>187.68950169327528</v>
      </c>
      <c r="D2101">
        <f t="shared" si="463"/>
        <v>187.81920373754264</v>
      </c>
      <c r="E2101">
        <f t="shared" si="464"/>
        <v>187.8406938420049</v>
      </c>
      <c r="F2101">
        <f t="shared" si="469"/>
        <v>187.63883418166139</v>
      </c>
      <c r="G2101">
        <f t="shared" si="470"/>
        <v>184.69199295928863</v>
      </c>
      <c r="K2101" s="1">
        <f t="shared" si="471"/>
        <v>924.91049830672466</v>
      </c>
      <c r="L2101" s="1">
        <f t="shared" si="472"/>
        <v>0.12970204426736132</v>
      </c>
      <c r="M2101" s="1">
        <f t="shared" si="473"/>
        <v>0.15119214872962061</v>
      </c>
      <c r="N2101" s="1">
        <f t="shared" si="465"/>
        <v>-5.0667511613880833E-2</v>
      </c>
      <c r="O2101" s="1">
        <f t="shared" si="466"/>
        <v>-2.9975087339866491</v>
      </c>
      <c r="P2101" s="1"/>
      <c r="Q2101" s="1">
        <f t="shared" si="474"/>
        <v>-924.78079626245722</v>
      </c>
      <c r="R2101" s="1">
        <f t="shared" si="475"/>
        <v>-924.75930615799507</v>
      </c>
      <c r="S2101" s="1">
        <f t="shared" si="467"/>
        <v>-924.96116581833849</v>
      </c>
      <c r="T2101" s="1">
        <f t="shared" si="468"/>
        <v>-927.90800704071125</v>
      </c>
    </row>
    <row r="2102" spans="1:20" x14ac:dyDescent="0.2">
      <c r="A2102">
        <f>Sheet1!A2079</f>
        <v>0</v>
      </c>
      <c r="B2102">
        <f>Sheet1!B2082</f>
        <v>1114.28</v>
      </c>
      <c r="C2102">
        <f t="shared" si="462"/>
        <v>187.68950169327528</v>
      </c>
      <c r="D2102">
        <f t="shared" si="463"/>
        <v>187.81920373754264</v>
      </c>
      <c r="E2102">
        <f t="shared" si="464"/>
        <v>187.8406938420049</v>
      </c>
      <c r="F2102">
        <f t="shared" si="469"/>
        <v>187.63883418166139</v>
      </c>
      <c r="G2102">
        <f t="shared" si="470"/>
        <v>184.69199295928863</v>
      </c>
      <c r="K2102" s="1">
        <f t="shared" si="471"/>
        <v>925.33049830672473</v>
      </c>
      <c r="L2102" s="1">
        <f t="shared" si="472"/>
        <v>0.12970204426736132</v>
      </c>
      <c r="M2102" s="1">
        <f t="shared" si="473"/>
        <v>0.15119214872962061</v>
      </c>
      <c r="N2102" s="1">
        <f t="shared" si="465"/>
        <v>-5.0667511613880833E-2</v>
      </c>
      <c r="O2102" s="1">
        <f t="shared" si="466"/>
        <v>-2.9975087339866491</v>
      </c>
      <c r="P2102" s="1"/>
      <c r="Q2102" s="1">
        <f t="shared" si="474"/>
        <v>-925.20079626245729</v>
      </c>
      <c r="R2102" s="1">
        <f t="shared" si="475"/>
        <v>-925.17930615799514</v>
      </c>
      <c r="S2102" s="1">
        <f t="shared" si="467"/>
        <v>-925.38116581833856</v>
      </c>
      <c r="T2102" s="1">
        <f t="shared" si="468"/>
        <v>-928.32800704071133</v>
      </c>
    </row>
    <row r="2103" spans="1:20" x14ac:dyDescent="0.2">
      <c r="A2103">
        <f>Sheet1!A2080</f>
        <v>0</v>
      </c>
      <c r="B2103">
        <f>Sheet1!B2083</f>
        <v>1114.7</v>
      </c>
      <c r="C2103">
        <f t="shared" si="462"/>
        <v>187.68950169327528</v>
      </c>
      <c r="D2103">
        <f t="shared" si="463"/>
        <v>187.81920373754264</v>
      </c>
      <c r="E2103">
        <f t="shared" si="464"/>
        <v>187.8406938420049</v>
      </c>
      <c r="F2103">
        <f t="shared" si="469"/>
        <v>187.63883418166139</v>
      </c>
      <c r="G2103">
        <f t="shared" si="470"/>
        <v>184.69199295928863</v>
      </c>
      <c r="K2103" s="1">
        <f t="shared" si="471"/>
        <v>925.75049830672481</v>
      </c>
      <c r="L2103" s="1">
        <f t="shared" si="472"/>
        <v>0.12970204426736132</v>
      </c>
      <c r="M2103" s="1">
        <f t="shared" si="473"/>
        <v>0.15119214872962061</v>
      </c>
      <c r="N2103" s="1">
        <f t="shared" si="465"/>
        <v>-5.0667511613880833E-2</v>
      </c>
      <c r="O2103" s="1">
        <f t="shared" si="466"/>
        <v>-2.9975087339866491</v>
      </c>
      <c r="P2103" s="1"/>
      <c r="Q2103" s="1">
        <f t="shared" si="474"/>
        <v>-925.62079626245736</v>
      </c>
      <c r="R2103" s="1">
        <f t="shared" si="475"/>
        <v>-925.59930615799522</v>
      </c>
      <c r="S2103" s="1">
        <f t="shared" si="467"/>
        <v>-925.80116581833863</v>
      </c>
      <c r="T2103" s="1">
        <f t="shared" si="468"/>
        <v>-928.7480070407114</v>
      </c>
    </row>
    <row r="2104" spans="1:20" x14ac:dyDescent="0.2">
      <c r="A2104">
        <f>Sheet1!A2081</f>
        <v>0</v>
      </c>
      <c r="B2104">
        <f>Sheet1!B2084</f>
        <v>1115.1199999999999</v>
      </c>
      <c r="C2104">
        <f t="shared" si="462"/>
        <v>187.68950169327528</v>
      </c>
      <c r="D2104">
        <f t="shared" si="463"/>
        <v>187.81920373754264</v>
      </c>
      <c r="E2104">
        <f t="shared" si="464"/>
        <v>187.8406938420049</v>
      </c>
      <c r="F2104">
        <f t="shared" si="469"/>
        <v>187.63883418166139</v>
      </c>
      <c r="G2104">
        <f t="shared" si="470"/>
        <v>184.69199295928863</v>
      </c>
      <c r="K2104" s="1">
        <f t="shared" si="471"/>
        <v>926.17049830672465</v>
      </c>
      <c r="L2104" s="1">
        <f t="shared" si="472"/>
        <v>0.12970204426736132</v>
      </c>
      <c r="M2104" s="1">
        <f t="shared" si="473"/>
        <v>0.15119214872962061</v>
      </c>
      <c r="N2104" s="1">
        <f t="shared" si="465"/>
        <v>-5.0667511613880833E-2</v>
      </c>
      <c r="O2104" s="1">
        <f t="shared" si="466"/>
        <v>-2.9975087339866491</v>
      </c>
      <c r="P2104" s="1"/>
      <c r="Q2104" s="1">
        <f t="shared" si="474"/>
        <v>-926.04079626245721</v>
      </c>
      <c r="R2104" s="1">
        <f t="shared" si="475"/>
        <v>-926.01930615799506</v>
      </c>
      <c r="S2104" s="1">
        <f t="shared" si="467"/>
        <v>-926.22116581833848</v>
      </c>
      <c r="T2104" s="1">
        <f t="shared" si="468"/>
        <v>-929.16800704071125</v>
      </c>
    </row>
    <row r="2105" spans="1:20" x14ac:dyDescent="0.2">
      <c r="A2105">
        <f>Sheet1!A2082</f>
        <v>0</v>
      </c>
      <c r="B2105">
        <f>Sheet1!B2085</f>
        <v>1115.54</v>
      </c>
      <c r="C2105">
        <f t="shared" si="462"/>
        <v>187.68950169327528</v>
      </c>
      <c r="D2105">
        <f t="shared" si="463"/>
        <v>187.81920373754264</v>
      </c>
      <c r="E2105">
        <f t="shared" si="464"/>
        <v>187.8406938420049</v>
      </c>
      <c r="F2105">
        <f t="shared" si="469"/>
        <v>187.63883418166139</v>
      </c>
      <c r="G2105">
        <f t="shared" si="470"/>
        <v>184.69199295928863</v>
      </c>
      <c r="K2105" s="1">
        <f t="shared" si="471"/>
        <v>926.59049830672473</v>
      </c>
      <c r="L2105" s="1">
        <f t="shared" si="472"/>
        <v>0.12970204426736132</v>
      </c>
      <c r="M2105" s="1">
        <f t="shared" si="473"/>
        <v>0.15119214872962061</v>
      </c>
      <c r="N2105" s="1">
        <f t="shared" si="465"/>
        <v>-5.0667511613880833E-2</v>
      </c>
      <c r="O2105" s="1">
        <f t="shared" si="466"/>
        <v>-2.9975087339866491</v>
      </c>
      <c r="P2105" s="1"/>
      <c r="Q2105" s="1">
        <f t="shared" si="474"/>
        <v>-926.46079626245728</v>
      </c>
      <c r="R2105" s="1">
        <f t="shared" si="475"/>
        <v>-926.43930615799513</v>
      </c>
      <c r="S2105" s="1">
        <f t="shared" si="467"/>
        <v>-926.64116581833855</v>
      </c>
      <c r="T2105" s="1">
        <f t="shared" si="468"/>
        <v>-929.58800704071132</v>
      </c>
    </row>
    <row r="2106" spans="1:20" x14ac:dyDescent="0.2">
      <c r="A2106">
        <f>Sheet1!A2083</f>
        <v>0</v>
      </c>
      <c r="B2106">
        <f>Sheet1!B2086</f>
        <v>1115.96</v>
      </c>
      <c r="C2106">
        <f t="shared" si="462"/>
        <v>187.68950169327528</v>
      </c>
      <c r="D2106">
        <f t="shared" si="463"/>
        <v>187.81920373754264</v>
      </c>
      <c r="E2106">
        <f t="shared" si="464"/>
        <v>187.8406938420049</v>
      </c>
      <c r="F2106">
        <f t="shared" si="469"/>
        <v>187.63883418166139</v>
      </c>
      <c r="G2106">
        <f t="shared" si="470"/>
        <v>184.69199295928863</v>
      </c>
      <c r="K2106" s="1">
        <f t="shared" si="471"/>
        <v>927.0104983067248</v>
      </c>
      <c r="L2106" s="1">
        <f t="shared" si="472"/>
        <v>0.12970204426736132</v>
      </c>
      <c r="M2106" s="1">
        <f t="shared" si="473"/>
        <v>0.15119214872962061</v>
      </c>
      <c r="N2106" s="1">
        <f t="shared" si="465"/>
        <v>-5.0667511613880833E-2</v>
      </c>
      <c r="O2106" s="1">
        <f t="shared" si="466"/>
        <v>-2.9975087339866491</v>
      </c>
      <c r="P2106" s="1"/>
      <c r="Q2106" s="1">
        <f t="shared" si="474"/>
        <v>-926.88079626245735</v>
      </c>
      <c r="R2106" s="1">
        <f t="shared" si="475"/>
        <v>-926.85930615799521</v>
      </c>
      <c r="S2106" s="1">
        <f t="shared" si="467"/>
        <v>-927.06116581833862</v>
      </c>
      <c r="T2106" s="1">
        <f t="shared" si="468"/>
        <v>-930.00800704071139</v>
      </c>
    </row>
    <row r="2107" spans="1:20" x14ac:dyDescent="0.2">
      <c r="A2107">
        <f>Sheet1!A2084</f>
        <v>0</v>
      </c>
      <c r="B2107">
        <f>Sheet1!B2087</f>
        <v>1116.3800000000001</v>
      </c>
      <c r="C2107">
        <f t="shared" si="462"/>
        <v>187.68950169327528</v>
      </c>
      <c r="D2107">
        <f t="shared" si="463"/>
        <v>187.81920373754264</v>
      </c>
      <c r="E2107">
        <f t="shared" si="464"/>
        <v>187.8406938420049</v>
      </c>
      <c r="F2107">
        <f t="shared" si="469"/>
        <v>187.63883418166139</v>
      </c>
      <c r="G2107">
        <f t="shared" si="470"/>
        <v>184.69199295928863</v>
      </c>
      <c r="K2107" s="1">
        <f t="shared" si="471"/>
        <v>927.43049830672464</v>
      </c>
      <c r="L2107" s="1">
        <f t="shared" si="472"/>
        <v>0.12970204426736132</v>
      </c>
      <c r="M2107" s="1">
        <f t="shared" si="473"/>
        <v>0.15119214872962061</v>
      </c>
      <c r="N2107" s="1">
        <f t="shared" si="465"/>
        <v>-5.0667511613880833E-2</v>
      </c>
      <c r="O2107" s="1">
        <f t="shared" si="466"/>
        <v>-2.9975087339866491</v>
      </c>
      <c r="P2107" s="1"/>
      <c r="Q2107" s="1">
        <f t="shared" si="474"/>
        <v>-927.3007962624572</v>
      </c>
      <c r="R2107" s="1">
        <f t="shared" si="475"/>
        <v>-927.27930615799505</v>
      </c>
      <c r="S2107" s="1">
        <f t="shared" si="467"/>
        <v>-927.48116581833847</v>
      </c>
      <c r="T2107" s="1">
        <f t="shared" si="468"/>
        <v>-930.42800704071124</v>
      </c>
    </row>
    <row r="2108" spans="1:20" x14ac:dyDescent="0.2">
      <c r="A2108">
        <f>Sheet1!A2085</f>
        <v>0</v>
      </c>
      <c r="B2108">
        <f>Sheet1!B2088</f>
        <v>1116.8</v>
      </c>
      <c r="C2108">
        <f t="shared" si="462"/>
        <v>187.68950169327528</v>
      </c>
      <c r="D2108">
        <f t="shared" si="463"/>
        <v>187.81920373754264</v>
      </c>
      <c r="E2108">
        <f t="shared" si="464"/>
        <v>187.8406938420049</v>
      </c>
      <c r="F2108">
        <f t="shared" si="469"/>
        <v>187.63883418166139</v>
      </c>
      <c r="G2108">
        <f t="shared" si="470"/>
        <v>184.69199295928863</v>
      </c>
      <c r="K2108" s="1">
        <f t="shared" si="471"/>
        <v>927.85049830672472</v>
      </c>
      <c r="L2108" s="1">
        <f t="shared" si="472"/>
        <v>0.12970204426736132</v>
      </c>
      <c r="M2108" s="1">
        <f t="shared" si="473"/>
        <v>0.15119214872962061</v>
      </c>
      <c r="N2108" s="1">
        <f t="shared" si="465"/>
        <v>-5.0667511613880833E-2</v>
      </c>
      <c r="O2108" s="1">
        <f t="shared" si="466"/>
        <v>-2.9975087339866491</v>
      </c>
      <c r="P2108" s="1"/>
      <c r="Q2108" s="1">
        <f t="shared" si="474"/>
        <v>-927.72079626245727</v>
      </c>
      <c r="R2108" s="1">
        <f t="shared" si="475"/>
        <v>-927.69930615799512</v>
      </c>
      <c r="S2108" s="1">
        <f t="shared" si="467"/>
        <v>-927.90116581833854</v>
      </c>
      <c r="T2108" s="1">
        <f t="shared" si="468"/>
        <v>-930.84800704071131</v>
      </c>
    </row>
    <row r="2109" spans="1:20" x14ac:dyDescent="0.2">
      <c r="A2109">
        <f>Sheet1!A2086</f>
        <v>0</v>
      </c>
      <c r="B2109">
        <f>Sheet1!B2089</f>
        <v>1117.22</v>
      </c>
      <c r="C2109">
        <f t="shared" si="462"/>
        <v>187.68950169327528</v>
      </c>
      <c r="D2109">
        <f t="shared" si="463"/>
        <v>187.81920373754264</v>
      </c>
      <c r="E2109">
        <f t="shared" si="464"/>
        <v>187.8406938420049</v>
      </c>
      <c r="F2109">
        <f t="shared" si="469"/>
        <v>187.63883418166139</v>
      </c>
      <c r="G2109">
        <f t="shared" si="470"/>
        <v>184.69199295928863</v>
      </c>
      <c r="K2109" s="1">
        <f t="shared" si="471"/>
        <v>928.27049830672479</v>
      </c>
      <c r="L2109" s="1">
        <f t="shared" si="472"/>
        <v>0.12970204426736132</v>
      </c>
      <c r="M2109" s="1">
        <f t="shared" si="473"/>
        <v>0.15119214872962061</v>
      </c>
      <c r="N2109" s="1">
        <f t="shared" si="465"/>
        <v>-5.0667511613880833E-2</v>
      </c>
      <c r="O2109" s="1">
        <f t="shared" si="466"/>
        <v>-2.9975087339866491</v>
      </c>
      <c r="P2109" s="1"/>
      <c r="Q2109" s="1">
        <f t="shared" si="474"/>
        <v>-928.14079626245734</v>
      </c>
      <c r="R2109" s="1">
        <f t="shared" si="475"/>
        <v>-928.1193061579952</v>
      </c>
      <c r="S2109" s="1">
        <f t="shared" si="467"/>
        <v>-928.32116581833861</v>
      </c>
      <c r="T2109" s="1">
        <f t="shared" si="468"/>
        <v>-931.26800704071138</v>
      </c>
    </row>
    <row r="2110" spans="1:20" x14ac:dyDescent="0.2">
      <c r="A2110">
        <f>Sheet1!A2087</f>
        <v>0</v>
      </c>
      <c r="B2110">
        <f>Sheet1!B2090</f>
        <v>1117.6400000000001</v>
      </c>
      <c r="C2110">
        <f t="shared" si="462"/>
        <v>187.68950169327528</v>
      </c>
      <c r="D2110">
        <f t="shared" si="463"/>
        <v>187.81920373754264</v>
      </c>
      <c r="E2110">
        <f t="shared" si="464"/>
        <v>187.8406938420049</v>
      </c>
      <c r="F2110">
        <f t="shared" si="469"/>
        <v>187.63883418166139</v>
      </c>
      <c r="G2110">
        <f t="shared" si="470"/>
        <v>184.69199295928863</v>
      </c>
      <c r="K2110" s="1">
        <f t="shared" si="471"/>
        <v>928.69049830672486</v>
      </c>
      <c r="L2110" s="1">
        <f t="shared" si="472"/>
        <v>0.12970204426736132</v>
      </c>
      <c r="M2110" s="1">
        <f t="shared" si="473"/>
        <v>0.15119214872962061</v>
      </c>
      <c r="N2110" s="1">
        <f t="shared" si="465"/>
        <v>-5.0667511613880833E-2</v>
      </c>
      <c r="O2110" s="1">
        <f t="shared" si="466"/>
        <v>-2.9975087339866491</v>
      </c>
      <c r="P2110" s="1"/>
      <c r="Q2110" s="1">
        <f t="shared" si="474"/>
        <v>-928.56079626245742</v>
      </c>
      <c r="R2110" s="1">
        <f t="shared" si="475"/>
        <v>-928.53930615799527</v>
      </c>
      <c r="S2110" s="1">
        <f t="shared" si="467"/>
        <v>-928.74116581833869</v>
      </c>
      <c r="T2110" s="1">
        <f t="shared" si="468"/>
        <v>-931.68800704071145</v>
      </c>
    </row>
    <row r="2111" spans="1:20" x14ac:dyDescent="0.2">
      <c r="A2111">
        <f>Sheet1!A2088</f>
        <v>0</v>
      </c>
      <c r="B2111">
        <f>Sheet1!B2091</f>
        <v>1118.06</v>
      </c>
      <c r="C2111">
        <f t="shared" si="462"/>
        <v>187.68950169327528</v>
      </c>
      <c r="D2111">
        <f t="shared" si="463"/>
        <v>187.81920373754264</v>
      </c>
      <c r="E2111">
        <f t="shared" si="464"/>
        <v>187.8406938420049</v>
      </c>
      <c r="F2111">
        <f t="shared" si="469"/>
        <v>187.63883418166139</v>
      </c>
      <c r="G2111">
        <f t="shared" si="470"/>
        <v>184.69199295928863</v>
      </c>
      <c r="K2111" s="1">
        <f t="shared" si="471"/>
        <v>929.11049830672471</v>
      </c>
      <c r="L2111" s="1">
        <f t="shared" si="472"/>
        <v>0.12970204426736132</v>
      </c>
      <c r="M2111" s="1">
        <f t="shared" si="473"/>
        <v>0.15119214872962061</v>
      </c>
      <c r="N2111" s="1">
        <f t="shared" si="465"/>
        <v>-5.0667511613880833E-2</v>
      </c>
      <c r="O2111" s="1">
        <f t="shared" si="466"/>
        <v>-2.9975087339866491</v>
      </c>
      <c r="P2111" s="1"/>
      <c r="Q2111" s="1">
        <f t="shared" si="474"/>
        <v>-928.98079626245726</v>
      </c>
      <c r="R2111" s="1">
        <f t="shared" si="475"/>
        <v>-928.95930615799512</v>
      </c>
      <c r="S2111" s="1">
        <f t="shared" si="467"/>
        <v>-929.16116581833853</v>
      </c>
      <c r="T2111" s="1">
        <f t="shared" si="468"/>
        <v>-932.1080070407113</v>
      </c>
    </row>
    <row r="2112" spans="1:20" x14ac:dyDescent="0.2">
      <c r="A2112">
        <f>Sheet1!A2089</f>
        <v>0</v>
      </c>
      <c r="B2112">
        <f>Sheet1!B2092</f>
        <v>1118.48</v>
      </c>
      <c r="C2112">
        <f t="shared" si="462"/>
        <v>187.68950169327528</v>
      </c>
      <c r="D2112">
        <f t="shared" si="463"/>
        <v>187.81920373754264</v>
      </c>
      <c r="E2112">
        <f t="shared" si="464"/>
        <v>187.8406938420049</v>
      </c>
      <c r="F2112">
        <f t="shared" si="469"/>
        <v>187.63883418166139</v>
      </c>
      <c r="G2112">
        <f t="shared" si="470"/>
        <v>184.69199295928863</v>
      </c>
      <c r="K2112" s="1">
        <f t="shared" si="471"/>
        <v>929.53049830672478</v>
      </c>
      <c r="L2112" s="1">
        <f t="shared" si="472"/>
        <v>0.12970204426736132</v>
      </c>
      <c r="M2112" s="1">
        <f t="shared" si="473"/>
        <v>0.15119214872962061</v>
      </c>
      <c r="N2112" s="1">
        <f t="shared" si="465"/>
        <v>-5.0667511613880833E-2</v>
      </c>
      <c r="O2112" s="1">
        <f t="shared" si="466"/>
        <v>-2.9975087339866491</v>
      </c>
      <c r="P2112" s="1"/>
      <c r="Q2112" s="1">
        <f t="shared" si="474"/>
        <v>-929.40079626245733</v>
      </c>
      <c r="R2112" s="1">
        <f t="shared" si="475"/>
        <v>-929.37930615799519</v>
      </c>
      <c r="S2112" s="1">
        <f t="shared" si="467"/>
        <v>-929.5811658183386</v>
      </c>
      <c r="T2112" s="1">
        <f t="shared" si="468"/>
        <v>-932.52800704071137</v>
      </c>
    </row>
    <row r="2113" spans="1:20" x14ac:dyDescent="0.2">
      <c r="A2113">
        <f>Sheet1!A2090</f>
        <v>0</v>
      </c>
      <c r="B2113">
        <f>Sheet1!B2093</f>
        <v>1118.9000000000001</v>
      </c>
      <c r="C2113">
        <f t="shared" si="462"/>
        <v>187.68950169327528</v>
      </c>
      <c r="D2113">
        <f t="shared" si="463"/>
        <v>187.81920373754264</v>
      </c>
      <c r="E2113">
        <f t="shared" si="464"/>
        <v>187.8406938420049</v>
      </c>
      <c r="F2113">
        <f t="shared" si="469"/>
        <v>187.63883418166139</v>
      </c>
      <c r="G2113">
        <f t="shared" si="470"/>
        <v>184.69199295928863</v>
      </c>
      <c r="K2113" s="1">
        <f t="shared" si="471"/>
        <v>929.95049830672485</v>
      </c>
      <c r="L2113" s="1">
        <f t="shared" si="472"/>
        <v>0.12970204426736132</v>
      </c>
      <c r="M2113" s="1">
        <f t="shared" si="473"/>
        <v>0.15119214872962061</v>
      </c>
      <c r="N2113" s="1">
        <f t="shared" si="465"/>
        <v>-5.0667511613880833E-2</v>
      </c>
      <c r="O2113" s="1">
        <f t="shared" si="466"/>
        <v>-2.9975087339866491</v>
      </c>
      <c r="P2113" s="1"/>
      <c r="Q2113" s="1">
        <f t="shared" si="474"/>
        <v>-929.82079626245741</v>
      </c>
      <c r="R2113" s="1">
        <f t="shared" si="475"/>
        <v>-929.79930615799526</v>
      </c>
      <c r="S2113" s="1">
        <f t="shared" si="467"/>
        <v>-930.00116581833868</v>
      </c>
      <c r="T2113" s="1">
        <f t="shared" si="468"/>
        <v>-932.94800704071145</v>
      </c>
    </row>
    <row r="2114" spans="1:20" x14ac:dyDescent="0.2">
      <c r="A2114">
        <f>Sheet1!A2091</f>
        <v>0</v>
      </c>
      <c r="B2114">
        <f>Sheet1!B2094</f>
        <v>1119.32</v>
      </c>
      <c r="C2114">
        <f>B2114</f>
        <v>1119.32</v>
      </c>
      <c r="D2114">
        <f t="shared" si="463"/>
        <v>187.81920373754264</v>
      </c>
      <c r="E2114">
        <f t="shared" si="464"/>
        <v>187.8406938420049</v>
      </c>
      <c r="F2114">
        <f t="shared" si="469"/>
        <v>187.63883418166139</v>
      </c>
      <c r="G2114">
        <f t="shared" si="470"/>
        <v>184.69199295928863</v>
      </c>
      <c r="K2114" s="1">
        <f t="shared" si="471"/>
        <v>930.3704983067247</v>
      </c>
      <c r="L2114" s="1">
        <f t="shared" si="472"/>
        <v>0.12970204426736132</v>
      </c>
      <c r="M2114" s="1">
        <f t="shared" si="473"/>
        <v>0.15119214872962061</v>
      </c>
      <c r="N2114" s="1">
        <f t="shared" si="465"/>
        <v>-5.0667511613880833E-2</v>
      </c>
      <c r="O2114" s="1">
        <f t="shared" si="466"/>
        <v>-2.9975087339866491</v>
      </c>
      <c r="P2114" s="1"/>
      <c r="Q2114" s="1">
        <f t="shared" si="474"/>
        <v>-930.24079626245725</v>
      </c>
      <c r="R2114" s="1">
        <f t="shared" si="475"/>
        <v>-930.21930615799511</v>
      </c>
      <c r="S2114" s="1">
        <f t="shared" si="467"/>
        <v>-930.42116581833852</v>
      </c>
      <c r="T2114" s="1">
        <f t="shared" si="468"/>
        <v>-933.36800704071129</v>
      </c>
    </row>
    <row r="2115" spans="1:20" x14ac:dyDescent="0.2">
      <c r="A2115">
        <f>Sheet1!A2092</f>
        <v>0</v>
      </c>
      <c r="F2115">
        <f t="shared" si="469"/>
        <v>187.63883418166139</v>
      </c>
      <c r="G2115">
        <f t="shared" si="470"/>
        <v>184.69199295928863</v>
      </c>
      <c r="K2115" s="1">
        <f t="shared" si="471"/>
        <v>930.79049830672477</v>
      </c>
      <c r="L2115" s="1">
        <f t="shared" si="472"/>
        <v>0.12970204426736132</v>
      </c>
      <c r="M2115" s="1">
        <f t="shared" si="473"/>
        <v>0.15119214872962061</v>
      </c>
      <c r="N2115" s="1">
        <f t="shared" si="465"/>
        <v>-5.0667511613880833E-2</v>
      </c>
      <c r="O2115" s="1">
        <f t="shared" si="466"/>
        <v>-2.9975087339866491</v>
      </c>
      <c r="P2115" s="1"/>
      <c r="Q2115" s="1">
        <f t="shared" si="474"/>
        <v>-930.66079626245732</v>
      </c>
      <c r="R2115" s="1">
        <f t="shared" si="475"/>
        <v>-930.63930615799518</v>
      </c>
      <c r="S2115" s="1">
        <f t="shared" si="467"/>
        <v>-930.8411658183386</v>
      </c>
      <c r="T2115" s="1">
        <f t="shared" si="468"/>
        <v>-933.78800704071136</v>
      </c>
    </row>
    <row r="2116" spans="1:20" x14ac:dyDescent="0.2">
      <c r="A2116">
        <f>Sheet1!A2093</f>
        <v>0</v>
      </c>
      <c r="F2116">
        <f t="shared" si="469"/>
        <v>187.63883418166139</v>
      </c>
      <c r="G2116">
        <f t="shared" si="470"/>
        <v>184.69199295928863</v>
      </c>
      <c r="K2116" s="1">
        <f t="shared" si="471"/>
        <v>931.21049830672484</v>
      </c>
      <c r="L2116" s="1">
        <f t="shared" si="472"/>
        <v>0.12970204426736132</v>
      </c>
      <c r="M2116" s="1">
        <f t="shared" si="473"/>
        <v>0.15119214872962061</v>
      </c>
      <c r="N2116" s="1">
        <f t="shared" si="465"/>
        <v>-5.0667511613880833E-2</v>
      </c>
      <c r="O2116" s="1">
        <f t="shared" si="466"/>
        <v>-2.9975087339866491</v>
      </c>
      <c r="P2116" s="1"/>
      <c r="Q2116" s="1">
        <f t="shared" si="474"/>
        <v>-931.0807962624574</v>
      </c>
      <c r="R2116" s="1">
        <f t="shared" si="475"/>
        <v>-931.05930615799525</v>
      </c>
      <c r="S2116" s="1">
        <f t="shared" si="467"/>
        <v>-931.26116581833867</v>
      </c>
      <c r="T2116" s="1">
        <f t="shared" si="468"/>
        <v>-934.20800704071144</v>
      </c>
    </row>
    <row r="2117" spans="1:20" x14ac:dyDescent="0.2">
      <c r="A2117">
        <f>Sheet1!A2094</f>
        <v>0</v>
      </c>
      <c r="F2117">
        <f t="shared" si="469"/>
        <v>187.63883418166139</v>
      </c>
      <c r="G2117">
        <f t="shared" si="470"/>
        <v>184.69199295928863</v>
      </c>
      <c r="K2117" s="1">
        <f t="shared" si="471"/>
        <v>0</v>
      </c>
      <c r="L2117" s="1">
        <f t="shared" si="472"/>
        <v>-931.50079626245724</v>
      </c>
      <c r="M2117" s="1">
        <f t="shared" si="473"/>
        <v>-931.4793061579951</v>
      </c>
      <c r="N2117" s="1">
        <f t="shared" si="465"/>
        <v>-931.68116581833851</v>
      </c>
      <c r="O2117" s="1">
        <f t="shared" si="466"/>
        <v>-934.62800704071128</v>
      </c>
      <c r="P2117" s="1"/>
      <c r="Q2117" s="1">
        <f t="shared" si="474"/>
        <v>-931.50079626245724</v>
      </c>
      <c r="R2117" s="1">
        <f t="shared" si="475"/>
        <v>-931.4793061579951</v>
      </c>
      <c r="S2117" s="1">
        <f t="shared" si="467"/>
        <v>-931.68116581833851</v>
      </c>
      <c r="T2117" s="1">
        <f t="shared" si="468"/>
        <v>-934.62800704071128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Sheet1!Print_Area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2015-05-08T10:04:18Z</cp:lastPrinted>
  <dcterms:created xsi:type="dcterms:W3CDTF">2003-04-23T10:13:56Z</dcterms:created>
  <dcterms:modified xsi:type="dcterms:W3CDTF">2016-02-11T07:12:44Z</dcterms:modified>
</cp:coreProperties>
</file>